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juanj\GitHub\PhD\J4\data\master_data\"/>
    </mc:Choice>
  </mc:AlternateContent>
  <xr:revisionPtr revIDLastSave="0" documentId="13_ncr:1_{BC101126-6E96-4600-A4FC-8F807B6C155F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EPT2020-2022" sheetId="1" r:id="rId1"/>
    <sheet name="filtered data" sheetId="2" r:id="rId2"/>
    <sheet name="pivot table" sheetId="12" r:id="rId3"/>
  </sheets>
  <definedNames>
    <definedName name="_xlnm._FilterDatabase" localSheetId="0" hidden="1">'EPT2020-2022'!$A$1:$BA$8690</definedName>
    <definedName name="_xlnm._FilterDatabase" localSheetId="1" hidden="1">'filtered data'!$A$1:$BJ$150</definedName>
  </definedNames>
  <calcPr calcId="191029"/>
  <pivotCaches>
    <pivotCache cacheId="2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3" i="2" l="1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2" i="2"/>
  <c r="CA2" i="2"/>
  <c r="CB2" i="2"/>
  <c r="CC2" i="2"/>
  <c r="CD2" i="2"/>
  <c r="CA3" i="2"/>
  <c r="CB3" i="2"/>
  <c r="CC3" i="2"/>
  <c r="CD3" i="2"/>
  <c r="CA4" i="2"/>
  <c r="CB4" i="2"/>
  <c r="CC4" i="2"/>
  <c r="CD4" i="2"/>
  <c r="CA5" i="2"/>
  <c r="CB5" i="2"/>
  <c r="CC5" i="2"/>
  <c r="CD5" i="2"/>
  <c r="CA6" i="2"/>
  <c r="CB6" i="2"/>
  <c r="CC6" i="2"/>
  <c r="CD6" i="2"/>
  <c r="CA7" i="2"/>
  <c r="CB7" i="2"/>
  <c r="CC7" i="2"/>
  <c r="CD7" i="2"/>
  <c r="CA8" i="2"/>
  <c r="CB8" i="2"/>
  <c r="CC8" i="2"/>
  <c r="CD8" i="2"/>
  <c r="CA9" i="2"/>
  <c r="CB9" i="2"/>
  <c r="CC9" i="2"/>
  <c r="CD9" i="2"/>
  <c r="CA10" i="2"/>
  <c r="CB10" i="2"/>
  <c r="CC10" i="2"/>
  <c r="CD10" i="2"/>
  <c r="CA11" i="2"/>
  <c r="CB11" i="2"/>
  <c r="CC11" i="2"/>
  <c r="CD11" i="2"/>
  <c r="CA12" i="2"/>
  <c r="CB12" i="2"/>
  <c r="CC12" i="2"/>
  <c r="CD12" i="2"/>
  <c r="CA13" i="2"/>
  <c r="CB13" i="2"/>
  <c r="CC13" i="2"/>
  <c r="CD13" i="2"/>
  <c r="CA14" i="2"/>
  <c r="CB14" i="2"/>
  <c r="CC14" i="2"/>
  <c r="CD14" i="2"/>
  <c r="CA15" i="2"/>
  <c r="CB15" i="2"/>
  <c r="CC15" i="2"/>
  <c r="CD15" i="2"/>
  <c r="CA16" i="2"/>
  <c r="CB16" i="2"/>
  <c r="CC16" i="2"/>
  <c r="CD16" i="2"/>
  <c r="CA17" i="2"/>
  <c r="CB17" i="2"/>
  <c r="CC17" i="2"/>
  <c r="CD17" i="2"/>
  <c r="CA18" i="2"/>
  <c r="CB18" i="2"/>
  <c r="CC18" i="2"/>
  <c r="CD18" i="2"/>
  <c r="CA19" i="2"/>
  <c r="CB19" i="2"/>
  <c r="CC19" i="2"/>
  <c r="CD19" i="2"/>
  <c r="CA20" i="2"/>
  <c r="CB20" i="2"/>
  <c r="CC20" i="2"/>
  <c r="CD20" i="2"/>
  <c r="CA21" i="2"/>
  <c r="CB21" i="2"/>
  <c r="CC21" i="2"/>
  <c r="CD21" i="2"/>
  <c r="CA22" i="2"/>
  <c r="CB22" i="2"/>
  <c r="CC22" i="2"/>
  <c r="CD22" i="2"/>
  <c r="CA23" i="2"/>
  <c r="CB23" i="2"/>
  <c r="CC23" i="2"/>
  <c r="CD23" i="2"/>
  <c r="CA24" i="2"/>
  <c r="CB24" i="2"/>
  <c r="CC24" i="2"/>
  <c r="CD24" i="2"/>
  <c r="CA25" i="2"/>
  <c r="CB25" i="2"/>
  <c r="CC25" i="2"/>
  <c r="CD25" i="2"/>
  <c r="CA26" i="2"/>
  <c r="CB26" i="2"/>
  <c r="CC26" i="2"/>
  <c r="CD26" i="2"/>
  <c r="CA27" i="2"/>
  <c r="CB27" i="2"/>
  <c r="CC27" i="2"/>
  <c r="CD27" i="2"/>
  <c r="CA28" i="2"/>
  <c r="CB28" i="2"/>
  <c r="CC28" i="2"/>
  <c r="CD28" i="2"/>
  <c r="CA29" i="2"/>
  <c r="CB29" i="2"/>
  <c r="CC29" i="2"/>
  <c r="CD29" i="2"/>
  <c r="CA30" i="2"/>
  <c r="CB30" i="2"/>
  <c r="CC30" i="2"/>
  <c r="CD30" i="2"/>
  <c r="CA31" i="2"/>
  <c r="CB31" i="2"/>
  <c r="CC31" i="2"/>
  <c r="CD31" i="2"/>
  <c r="CA32" i="2"/>
  <c r="CB32" i="2"/>
  <c r="CC32" i="2"/>
  <c r="CD32" i="2"/>
  <c r="CA33" i="2"/>
  <c r="CB33" i="2"/>
  <c r="CC33" i="2"/>
  <c r="CD33" i="2"/>
  <c r="CA34" i="2"/>
  <c r="CB34" i="2"/>
  <c r="CC34" i="2"/>
  <c r="CD34" i="2"/>
  <c r="CA35" i="2"/>
  <c r="CB35" i="2"/>
  <c r="CC35" i="2"/>
  <c r="CD35" i="2"/>
  <c r="CA36" i="2"/>
  <c r="CB36" i="2"/>
  <c r="CC36" i="2"/>
  <c r="CD36" i="2"/>
  <c r="CA37" i="2"/>
  <c r="CB37" i="2"/>
  <c r="CC37" i="2"/>
  <c r="CD37" i="2"/>
  <c r="CA38" i="2"/>
  <c r="CB38" i="2"/>
  <c r="CC38" i="2"/>
  <c r="CD38" i="2"/>
  <c r="CA39" i="2"/>
  <c r="CB39" i="2"/>
  <c r="CC39" i="2"/>
  <c r="CD39" i="2"/>
  <c r="CA40" i="2"/>
  <c r="CB40" i="2"/>
  <c r="CC40" i="2"/>
  <c r="CD40" i="2"/>
  <c r="CA41" i="2"/>
  <c r="CB41" i="2"/>
  <c r="CC41" i="2"/>
  <c r="CD41" i="2"/>
  <c r="CA42" i="2"/>
  <c r="CB42" i="2"/>
  <c r="CC42" i="2"/>
  <c r="CD42" i="2"/>
  <c r="CA43" i="2"/>
  <c r="CB43" i="2"/>
  <c r="CC43" i="2"/>
  <c r="CD43" i="2"/>
  <c r="CA44" i="2"/>
  <c r="CB44" i="2"/>
  <c r="CC44" i="2"/>
  <c r="CD44" i="2"/>
  <c r="CA45" i="2"/>
  <c r="CB45" i="2"/>
  <c r="CC45" i="2"/>
  <c r="CD45" i="2"/>
  <c r="CA46" i="2"/>
  <c r="CB46" i="2"/>
  <c r="CC46" i="2"/>
  <c r="CD46" i="2"/>
  <c r="CA47" i="2"/>
  <c r="CB47" i="2"/>
  <c r="CC47" i="2"/>
  <c r="CD47" i="2"/>
  <c r="CA48" i="2"/>
  <c r="CB48" i="2"/>
  <c r="CC48" i="2"/>
  <c r="CD48" i="2"/>
  <c r="CA49" i="2"/>
  <c r="CB49" i="2"/>
  <c r="CC49" i="2"/>
  <c r="CD49" i="2"/>
  <c r="CA50" i="2"/>
  <c r="CB50" i="2"/>
  <c r="CC50" i="2"/>
  <c r="CD50" i="2"/>
  <c r="CA51" i="2"/>
  <c r="CB51" i="2"/>
  <c r="CC51" i="2"/>
  <c r="CD51" i="2"/>
  <c r="CA52" i="2"/>
  <c r="CB52" i="2"/>
  <c r="CC52" i="2"/>
  <c r="CD52" i="2"/>
  <c r="CA53" i="2"/>
  <c r="CB53" i="2"/>
  <c r="CC53" i="2"/>
  <c r="CD53" i="2"/>
  <c r="CA54" i="2"/>
  <c r="CB54" i="2"/>
  <c r="CC54" i="2"/>
  <c r="CD54" i="2"/>
  <c r="CA55" i="2"/>
  <c r="CB55" i="2"/>
  <c r="CC55" i="2"/>
  <c r="CD55" i="2"/>
  <c r="CA56" i="2"/>
  <c r="CB56" i="2"/>
  <c r="CC56" i="2"/>
  <c r="CD56" i="2"/>
  <c r="CA57" i="2"/>
  <c r="CB57" i="2"/>
  <c r="CC57" i="2"/>
  <c r="CD57" i="2"/>
  <c r="CA58" i="2"/>
  <c r="CB58" i="2"/>
  <c r="CC58" i="2"/>
  <c r="CD58" i="2"/>
  <c r="CA59" i="2"/>
  <c r="CB59" i="2"/>
  <c r="CC59" i="2"/>
  <c r="CD59" i="2"/>
  <c r="CA60" i="2"/>
  <c r="CB60" i="2"/>
  <c r="CC60" i="2"/>
  <c r="CD60" i="2"/>
  <c r="CA61" i="2"/>
  <c r="CB61" i="2"/>
  <c r="CC61" i="2"/>
  <c r="CD61" i="2"/>
  <c r="CA62" i="2"/>
  <c r="CB62" i="2"/>
  <c r="CC62" i="2"/>
  <c r="CD62" i="2"/>
  <c r="CA63" i="2"/>
  <c r="CB63" i="2"/>
  <c r="CC63" i="2"/>
  <c r="CD63" i="2"/>
  <c r="CA64" i="2"/>
  <c r="CB64" i="2"/>
  <c r="CC64" i="2"/>
  <c r="CD64" i="2"/>
  <c r="CA65" i="2"/>
  <c r="CB65" i="2"/>
  <c r="CC65" i="2"/>
  <c r="CD65" i="2"/>
  <c r="CA66" i="2"/>
  <c r="CB66" i="2"/>
  <c r="CC66" i="2"/>
  <c r="CD66" i="2"/>
  <c r="CA67" i="2"/>
  <c r="CB67" i="2"/>
  <c r="CC67" i="2"/>
  <c r="CD67" i="2"/>
  <c r="CA68" i="2"/>
  <c r="CB68" i="2"/>
  <c r="CC68" i="2"/>
  <c r="CD68" i="2"/>
  <c r="CA69" i="2"/>
  <c r="CB69" i="2"/>
  <c r="CC69" i="2"/>
  <c r="CD69" i="2"/>
  <c r="CA70" i="2"/>
  <c r="CB70" i="2"/>
  <c r="CC70" i="2"/>
  <c r="CD70" i="2"/>
  <c r="CA71" i="2"/>
  <c r="CB71" i="2"/>
  <c r="CC71" i="2"/>
  <c r="CD71" i="2"/>
  <c r="CA72" i="2"/>
  <c r="CB72" i="2"/>
  <c r="CC72" i="2"/>
  <c r="CD72" i="2"/>
  <c r="CA73" i="2"/>
  <c r="CB73" i="2"/>
  <c r="CC73" i="2"/>
  <c r="CD73" i="2"/>
  <c r="CA74" i="2"/>
  <c r="CB74" i="2"/>
  <c r="CC74" i="2"/>
  <c r="CD74" i="2"/>
  <c r="CA75" i="2"/>
  <c r="CB75" i="2"/>
  <c r="CC75" i="2"/>
  <c r="CD75" i="2"/>
  <c r="CA76" i="2"/>
  <c r="CB76" i="2"/>
  <c r="CC76" i="2"/>
  <c r="CD76" i="2"/>
  <c r="CA77" i="2"/>
  <c r="CB77" i="2"/>
  <c r="CC77" i="2"/>
  <c r="CD77" i="2"/>
  <c r="CA78" i="2"/>
  <c r="CB78" i="2"/>
  <c r="CC78" i="2"/>
  <c r="CD78" i="2"/>
  <c r="CA79" i="2"/>
  <c r="CB79" i="2"/>
  <c r="CC79" i="2"/>
  <c r="CD79" i="2"/>
  <c r="CA80" i="2"/>
  <c r="CB80" i="2"/>
  <c r="CC80" i="2"/>
  <c r="CD80" i="2"/>
  <c r="CA81" i="2"/>
  <c r="CB81" i="2"/>
  <c r="CC81" i="2"/>
  <c r="CD81" i="2"/>
  <c r="CA82" i="2"/>
  <c r="CB82" i="2"/>
  <c r="CC82" i="2"/>
  <c r="CD82" i="2"/>
  <c r="CA83" i="2"/>
  <c r="CB83" i="2"/>
  <c r="CC83" i="2"/>
  <c r="CD83" i="2"/>
  <c r="CA84" i="2"/>
  <c r="CB84" i="2"/>
  <c r="CC84" i="2"/>
  <c r="CD84" i="2"/>
  <c r="CA85" i="2"/>
  <c r="CB85" i="2"/>
  <c r="CC85" i="2"/>
  <c r="CD85" i="2"/>
  <c r="CA86" i="2"/>
  <c r="CB86" i="2"/>
  <c r="CC86" i="2"/>
  <c r="CD86" i="2"/>
  <c r="CA87" i="2"/>
  <c r="CB87" i="2"/>
  <c r="CC87" i="2"/>
  <c r="CD87" i="2"/>
  <c r="CA88" i="2"/>
  <c r="CB88" i="2"/>
  <c r="CC88" i="2"/>
  <c r="CD88" i="2"/>
  <c r="CA89" i="2"/>
  <c r="CB89" i="2"/>
  <c r="CC89" i="2"/>
  <c r="CD89" i="2"/>
  <c r="CA90" i="2"/>
  <c r="CB90" i="2"/>
  <c r="CC90" i="2"/>
  <c r="CD90" i="2"/>
  <c r="CA91" i="2"/>
  <c r="CB91" i="2"/>
  <c r="CC91" i="2"/>
  <c r="CD91" i="2"/>
  <c r="CA92" i="2"/>
  <c r="CB92" i="2"/>
  <c r="CC92" i="2"/>
  <c r="CD92" i="2"/>
  <c r="CA93" i="2"/>
  <c r="CB93" i="2"/>
  <c r="CC93" i="2"/>
  <c r="CD93" i="2"/>
  <c r="CA94" i="2"/>
  <c r="CB94" i="2"/>
  <c r="CC94" i="2"/>
  <c r="CD94" i="2"/>
  <c r="CA95" i="2"/>
  <c r="CB95" i="2"/>
  <c r="CC95" i="2"/>
  <c r="CD95" i="2"/>
  <c r="CA96" i="2"/>
  <c r="CB96" i="2"/>
  <c r="CC96" i="2"/>
  <c r="CD96" i="2"/>
  <c r="CA97" i="2"/>
  <c r="CB97" i="2"/>
  <c r="CC97" i="2"/>
  <c r="CD97" i="2"/>
  <c r="CA98" i="2"/>
  <c r="CB98" i="2"/>
  <c r="CC98" i="2"/>
  <c r="CD98" i="2"/>
  <c r="CA99" i="2"/>
  <c r="CB99" i="2"/>
  <c r="CC99" i="2"/>
  <c r="CD99" i="2"/>
  <c r="CA100" i="2"/>
  <c r="CB100" i="2"/>
  <c r="CC100" i="2"/>
  <c r="CD100" i="2"/>
  <c r="CA101" i="2"/>
  <c r="CB101" i="2"/>
  <c r="CC101" i="2"/>
  <c r="CD101" i="2"/>
  <c r="CA102" i="2"/>
  <c r="CB102" i="2"/>
  <c r="CC102" i="2"/>
  <c r="CD102" i="2"/>
  <c r="CA103" i="2"/>
  <c r="CB103" i="2"/>
  <c r="CC103" i="2"/>
  <c r="CD103" i="2"/>
  <c r="CA104" i="2"/>
  <c r="CB104" i="2"/>
  <c r="CC104" i="2"/>
  <c r="CD104" i="2"/>
  <c r="CA105" i="2"/>
  <c r="CB105" i="2"/>
  <c r="CC105" i="2"/>
  <c r="CD105" i="2"/>
  <c r="CA106" i="2"/>
  <c r="CB106" i="2"/>
  <c r="CC106" i="2"/>
  <c r="CD106" i="2"/>
  <c r="CA107" i="2"/>
  <c r="CB107" i="2"/>
  <c r="CC107" i="2"/>
  <c r="CD107" i="2"/>
  <c r="CA108" i="2"/>
  <c r="CB108" i="2"/>
  <c r="CC108" i="2"/>
  <c r="CD108" i="2"/>
  <c r="CA109" i="2"/>
  <c r="CB109" i="2"/>
  <c r="CC109" i="2"/>
  <c r="CD109" i="2"/>
  <c r="CA110" i="2"/>
  <c r="CB110" i="2"/>
  <c r="CC110" i="2"/>
  <c r="CD110" i="2"/>
  <c r="CA111" i="2"/>
  <c r="CB111" i="2"/>
  <c r="CC111" i="2"/>
  <c r="CD111" i="2"/>
  <c r="CA112" i="2"/>
  <c r="CB112" i="2"/>
  <c r="CC112" i="2"/>
  <c r="CD112" i="2"/>
  <c r="CA113" i="2"/>
  <c r="CB113" i="2"/>
  <c r="CC113" i="2"/>
  <c r="CD113" i="2"/>
  <c r="CA114" i="2"/>
  <c r="CB114" i="2"/>
  <c r="CC114" i="2"/>
  <c r="CD114" i="2"/>
  <c r="CA115" i="2"/>
  <c r="CB115" i="2"/>
  <c r="CC115" i="2"/>
  <c r="CD115" i="2"/>
  <c r="CA116" i="2"/>
  <c r="CB116" i="2"/>
  <c r="CC116" i="2"/>
  <c r="CD116" i="2"/>
  <c r="CA117" i="2"/>
  <c r="CB117" i="2"/>
  <c r="CC117" i="2"/>
  <c r="CD117" i="2"/>
  <c r="CA118" i="2"/>
  <c r="CB118" i="2"/>
  <c r="CC118" i="2"/>
  <c r="CD118" i="2"/>
  <c r="CA119" i="2"/>
  <c r="CB119" i="2"/>
  <c r="CC119" i="2"/>
  <c r="CD119" i="2"/>
  <c r="CA120" i="2"/>
  <c r="CB120" i="2"/>
  <c r="CC120" i="2"/>
  <c r="CD120" i="2"/>
  <c r="CA121" i="2"/>
  <c r="CB121" i="2"/>
  <c r="CC121" i="2"/>
  <c r="CD121" i="2"/>
  <c r="CA122" i="2"/>
  <c r="CB122" i="2"/>
  <c r="CC122" i="2"/>
  <c r="CD122" i="2"/>
  <c r="CA123" i="2"/>
  <c r="CB123" i="2"/>
  <c r="CC123" i="2"/>
  <c r="CD123" i="2"/>
  <c r="CA124" i="2"/>
  <c r="CB124" i="2"/>
  <c r="CC124" i="2"/>
  <c r="CD124" i="2"/>
  <c r="CA125" i="2"/>
  <c r="CB125" i="2"/>
  <c r="CC125" i="2"/>
  <c r="CD125" i="2"/>
  <c r="CA126" i="2"/>
  <c r="CB126" i="2"/>
  <c r="CC126" i="2"/>
  <c r="CD126" i="2"/>
  <c r="CA127" i="2"/>
  <c r="CB127" i="2"/>
  <c r="CC127" i="2"/>
  <c r="CD127" i="2"/>
  <c r="CA128" i="2"/>
  <c r="CB128" i="2"/>
  <c r="CC128" i="2"/>
  <c r="CD128" i="2"/>
  <c r="CA129" i="2"/>
  <c r="CB129" i="2"/>
  <c r="CC129" i="2"/>
  <c r="CD129" i="2"/>
  <c r="CA130" i="2"/>
  <c r="CB130" i="2"/>
  <c r="CC130" i="2"/>
  <c r="CD130" i="2"/>
  <c r="CA131" i="2"/>
  <c r="CB131" i="2"/>
  <c r="CC131" i="2"/>
  <c r="CD131" i="2"/>
  <c r="CA132" i="2"/>
  <c r="CB132" i="2"/>
  <c r="CC132" i="2"/>
  <c r="CD132" i="2"/>
  <c r="CA133" i="2"/>
  <c r="CB133" i="2"/>
  <c r="CC133" i="2"/>
  <c r="CD133" i="2"/>
  <c r="CA134" i="2"/>
  <c r="CB134" i="2"/>
  <c r="CC134" i="2"/>
  <c r="CD134" i="2"/>
  <c r="CA135" i="2"/>
  <c r="CB135" i="2"/>
  <c r="CC135" i="2"/>
  <c r="CD135" i="2"/>
  <c r="CA136" i="2"/>
  <c r="CB136" i="2"/>
  <c r="CC136" i="2"/>
  <c r="CD136" i="2"/>
  <c r="CA137" i="2"/>
  <c r="CB137" i="2"/>
  <c r="CC137" i="2"/>
  <c r="CD137" i="2"/>
  <c r="CA138" i="2"/>
  <c r="CB138" i="2"/>
  <c r="CC138" i="2"/>
  <c r="CD138" i="2"/>
  <c r="CA139" i="2"/>
  <c r="CB139" i="2"/>
  <c r="CC139" i="2"/>
  <c r="CD139" i="2"/>
  <c r="CA140" i="2"/>
  <c r="CB140" i="2"/>
  <c r="CC140" i="2"/>
  <c r="CD140" i="2"/>
  <c r="CA141" i="2"/>
  <c r="CB141" i="2"/>
  <c r="CC141" i="2"/>
  <c r="CD141" i="2"/>
  <c r="CA142" i="2"/>
  <c r="CB142" i="2"/>
  <c r="CC142" i="2"/>
  <c r="CD142" i="2"/>
  <c r="CA143" i="2"/>
  <c r="CB143" i="2"/>
  <c r="CC143" i="2"/>
  <c r="CD143" i="2"/>
  <c r="CA144" i="2"/>
  <c r="CB144" i="2"/>
  <c r="CC144" i="2"/>
  <c r="CD144" i="2"/>
  <c r="CA145" i="2"/>
  <c r="CB145" i="2"/>
  <c r="CC145" i="2"/>
  <c r="CD145" i="2"/>
  <c r="CA146" i="2"/>
  <c r="CB146" i="2"/>
  <c r="CC146" i="2"/>
  <c r="CD146" i="2"/>
  <c r="CA147" i="2"/>
  <c r="CB147" i="2"/>
  <c r="CC147" i="2"/>
  <c r="CD147" i="2"/>
  <c r="CA148" i="2"/>
  <c r="CB148" i="2"/>
  <c r="CC148" i="2"/>
  <c r="CD148" i="2"/>
  <c r="CA149" i="2"/>
  <c r="CB149" i="2"/>
  <c r="CC149" i="2"/>
  <c r="CD149" i="2"/>
  <c r="CA150" i="2"/>
  <c r="CB150" i="2"/>
  <c r="CC150" i="2"/>
  <c r="CD150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BK150" i="2"/>
  <c r="BK147" i="2"/>
  <c r="BK148" i="2"/>
  <c r="BK149" i="2"/>
  <c r="BK3" i="2"/>
  <c r="BK4" i="2"/>
  <c r="BK5" i="2"/>
  <c r="BK6" i="2"/>
  <c r="BK7" i="2"/>
  <c r="BK8" i="2"/>
  <c r="BK9" i="2"/>
  <c r="BK10" i="2"/>
  <c r="BK11" i="2"/>
  <c r="BK12" i="2"/>
  <c r="BK13" i="2"/>
  <c r="BK14" i="2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47" i="2"/>
  <c r="BK48" i="2"/>
  <c r="BK49" i="2"/>
  <c r="BK50" i="2"/>
  <c r="BK51" i="2"/>
  <c r="BK52" i="2"/>
  <c r="BK53" i="2"/>
  <c r="BK54" i="2"/>
  <c r="BK55" i="2"/>
  <c r="BK56" i="2"/>
  <c r="BK57" i="2"/>
  <c r="BK58" i="2"/>
  <c r="BK59" i="2"/>
  <c r="BK60" i="2"/>
  <c r="BK61" i="2"/>
  <c r="BK62" i="2"/>
  <c r="BK63" i="2"/>
  <c r="BK64" i="2"/>
  <c r="BK65" i="2"/>
  <c r="BK66" i="2"/>
  <c r="BK67" i="2"/>
  <c r="BK68" i="2"/>
  <c r="BK69" i="2"/>
  <c r="BK70" i="2"/>
  <c r="BK71" i="2"/>
  <c r="BK72" i="2"/>
  <c r="BK73" i="2"/>
  <c r="BK74" i="2"/>
  <c r="BK75" i="2"/>
  <c r="BK76" i="2"/>
  <c r="BK77" i="2"/>
  <c r="BK78" i="2"/>
  <c r="BK79" i="2"/>
  <c r="BK80" i="2"/>
  <c r="BK81" i="2"/>
  <c r="BK82" i="2"/>
  <c r="BK83" i="2"/>
  <c r="BK84" i="2"/>
  <c r="BK85" i="2"/>
  <c r="BK86" i="2"/>
  <c r="BK87" i="2"/>
  <c r="BK88" i="2"/>
  <c r="BK89" i="2"/>
  <c r="BK90" i="2"/>
  <c r="BK91" i="2"/>
  <c r="BK92" i="2"/>
  <c r="BK93" i="2"/>
  <c r="BK94" i="2"/>
  <c r="BK95" i="2"/>
  <c r="BK96" i="2"/>
  <c r="BK97" i="2"/>
  <c r="BK98" i="2"/>
  <c r="BK99" i="2"/>
  <c r="BK100" i="2"/>
  <c r="BK101" i="2"/>
  <c r="BK102" i="2"/>
  <c r="BK103" i="2"/>
  <c r="BK104" i="2"/>
  <c r="BK105" i="2"/>
  <c r="BK106" i="2"/>
  <c r="BK107" i="2"/>
  <c r="BK108" i="2"/>
  <c r="BK109" i="2"/>
  <c r="BK110" i="2"/>
  <c r="BK111" i="2"/>
  <c r="BK112" i="2"/>
  <c r="BK113" i="2"/>
  <c r="BK114" i="2"/>
  <c r="BK115" i="2"/>
  <c r="BK116" i="2"/>
  <c r="BK117" i="2"/>
  <c r="BK118" i="2"/>
  <c r="BK119" i="2"/>
  <c r="BK120" i="2"/>
  <c r="BK121" i="2"/>
  <c r="BK122" i="2"/>
  <c r="BK123" i="2"/>
  <c r="BK124" i="2"/>
  <c r="BK125" i="2"/>
  <c r="BK126" i="2"/>
  <c r="BK127" i="2"/>
  <c r="BK128" i="2"/>
  <c r="BK129" i="2"/>
  <c r="BK130" i="2"/>
  <c r="BK131" i="2"/>
  <c r="BK132" i="2"/>
  <c r="BK133" i="2"/>
  <c r="BK134" i="2"/>
  <c r="BK135" i="2"/>
  <c r="BK136" i="2"/>
  <c r="BK137" i="2"/>
  <c r="BK138" i="2"/>
  <c r="BK139" i="2"/>
  <c r="BK140" i="2"/>
  <c r="BK141" i="2"/>
  <c r="BK142" i="2"/>
  <c r="BK143" i="2"/>
  <c r="BK144" i="2"/>
  <c r="BK145" i="2"/>
  <c r="BK146" i="2"/>
  <c r="BK2" i="2"/>
  <c r="AL67" i="2"/>
  <c r="AM67" i="2" s="1"/>
  <c r="AL68" i="2"/>
  <c r="AM68" i="2" s="1"/>
  <c r="AL69" i="2"/>
  <c r="AM69" i="2" s="1"/>
  <c r="AL70" i="2"/>
  <c r="AM70" i="2" s="1"/>
  <c r="AL71" i="2"/>
  <c r="AM71" i="2" s="1"/>
  <c r="AL72" i="2"/>
  <c r="AM72" i="2" s="1"/>
  <c r="AL73" i="2"/>
  <c r="AM73" i="2" s="1"/>
  <c r="AL74" i="2"/>
  <c r="AM74" i="2" s="1"/>
  <c r="AL75" i="2"/>
  <c r="AM75" i="2" s="1"/>
  <c r="AL76" i="2"/>
  <c r="AM76" i="2" s="1"/>
  <c r="AL77" i="2"/>
  <c r="AM77" i="2" s="1"/>
  <c r="AL78" i="2"/>
  <c r="AM78" i="2" s="1"/>
  <c r="AL79" i="2"/>
  <c r="AM79" i="2" s="1"/>
  <c r="AL80" i="2"/>
  <c r="AM80" i="2" s="1"/>
  <c r="AL81" i="2"/>
  <c r="AM81" i="2" s="1"/>
  <c r="AL82" i="2"/>
  <c r="AM82" i="2" s="1"/>
  <c r="AL83" i="2"/>
  <c r="AM83" i="2" s="1"/>
  <c r="AL84" i="2"/>
  <c r="AM84" i="2" s="1"/>
  <c r="AL85" i="2"/>
  <c r="AM85" i="2" s="1"/>
  <c r="AL86" i="2"/>
  <c r="AM86" i="2" s="1"/>
  <c r="AL87" i="2"/>
  <c r="AM87" i="2" s="1"/>
  <c r="AL88" i="2"/>
  <c r="AM88" i="2" s="1"/>
  <c r="AL89" i="2"/>
  <c r="AM89" i="2" s="1"/>
  <c r="AL90" i="2"/>
  <c r="AM90" i="2" s="1"/>
  <c r="AL91" i="2"/>
  <c r="AM91" i="2" s="1"/>
  <c r="AL92" i="2"/>
  <c r="AM92" i="2" s="1"/>
  <c r="AL93" i="2"/>
  <c r="AM93" i="2" s="1"/>
  <c r="AL94" i="2"/>
  <c r="AM94" i="2" s="1"/>
  <c r="AL95" i="2"/>
  <c r="AM95" i="2" s="1"/>
  <c r="AL96" i="2"/>
  <c r="AM96" i="2" s="1"/>
  <c r="AL97" i="2"/>
  <c r="AM97" i="2" s="1"/>
  <c r="AL98" i="2"/>
  <c r="AM98" i="2" s="1"/>
  <c r="AL99" i="2"/>
  <c r="AM99" i="2" s="1"/>
  <c r="AL100" i="2"/>
  <c r="AM100" i="2" s="1"/>
  <c r="AL101" i="2"/>
  <c r="AM101" i="2" s="1"/>
  <c r="AL102" i="2"/>
  <c r="AM102" i="2" s="1"/>
  <c r="AL103" i="2"/>
  <c r="AM103" i="2" s="1"/>
  <c r="AL104" i="2"/>
  <c r="AM104" i="2" s="1"/>
  <c r="AL105" i="2"/>
  <c r="AM105" i="2" s="1"/>
  <c r="AL106" i="2"/>
  <c r="AM106" i="2" s="1"/>
  <c r="AL107" i="2"/>
  <c r="AM107" i="2" s="1"/>
  <c r="AL108" i="2"/>
  <c r="AM108" i="2" s="1"/>
  <c r="AL109" i="2"/>
  <c r="AM109" i="2" s="1"/>
  <c r="AL110" i="2"/>
  <c r="AM110" i="2" s="1"/>
  <c r="AL111" i="2"/>
  <c r="AM111" i="2" s="1"/>
  <c r="AL112" i="2"/>
  <c r="AM112" i="2" s="1"/>
  <c r="AL113" i="2"/>
  <c r="AM113" i="2" s="1"/>
  <c r="AL114" i="2"/>
  <c r="AM114" i="2" s="1"/>
  <c r="AL115" i="2"/>
  <c r="AM115" i="2" s="1"/>
  <c r="AL116" i="2"/>
  <c r="AM116" i="2" s="1"/>
  <c r="AL117" i="2"/>
  <c r="AM117" i="2" s="1"/>
  <c r="AL118" i="2"/>
  <c r="AM118" i="2" s="1"/>
  <c r="AL119" i="2"/>
  <c r="AM119" i="2" s="1"/>
  <c r="AL120" i="2"/>
  <c r="AM120" i="2" s="1"/>
  <c r="AL121" i="2"/>
  <c r="AM121" i="2" s="1"/>
  <c r="AL122" i="2"/>
  <c r="AM122" i="2" s="1"/>
  <c r="AL123" i="2"/>
  <c r="AM123" i="2" s="1"/>
  <c r="AL124" i="2"/>
  <c r="AM124" i="2" s="1"/>
  <c r="AL125" i="2"/>
  <c r="AM125" i="2" s="1"/>
  <c r="AL126" i="2"/>
  <c r="AM126" i="2" s="1"/>
  <c r="AL127" i="2"/>
  <c r="AM127" i="2" s="1"/>
  <c r="AL128" i="2"/>
  <c r="AM128" i="2" s="1"/>
  <c r="AL129" i="2"/>
  <c r="AM129" i="2" s="1"/>
  <c r="AL130" i="2"/>
  <c r="AM130" i="2" s="1"/>
  <c r="AL131" i="2"/>
  <c r="AM131" i="2" s="1"/>
  <c r="AL132" i="2"/>
  <c r="AM132" i="2" s="1"/>
  <c r="AL133" i="2"/>
  <c r="AM133" i="2" s="1"/>
  <c r="AL134" i="2"/>
  <c r="AM134" i="2" s="1"/>
  <c r="AL135" i="2"/>
  <c r="AM135" i="2" s="1"/>
  <c r="AL136" i="2"/>
  <c r="AM136" i="2" s="1"/>
  <c r="AL137" i="2"/>
  <c r="AM137" i="2" s="1"/>
  <c r="AL138" i="2"/>
  <c r="AM138" i="2" s="1"/>
  <c r="AL139" i="2"/>
  <c r="AM139" i="2" s="1"/>
  <c r="AL140" i="2"/>
  <c r="AM140" i="2" s="1"/>
  <c r="AL141" i="2"/>
  <c r="AM141" i="2" s="1"/>
  <c r="AL142" i="2"/>
  <c r="AM142" i="2" s="1"/>
  <c r="AL143" i="2"/>
  <c r="AM143" i="2" s="1"/>
  <c r="AL144" i="2"/>
  <c r="AM144" i="2" s="1"/>
  <c r="AL145" i="2"/>
  <c r="AM145" i="2" s="1"/>
  <c r="AL146" i="2"/>
  <c r="AM146" i="2" s="1"/>
  <c r="AL147" i="2"/>
  <c r="AM147" i="2" s="1"/>
  <c r="AL148" i="2"/>
  <c r="AM148" i="2" s="1"/>
  <c r="AL149" i="2"/>
  <c r="AM149" i="2" s="1"/>
  <c r="AL150" i="2"/>
  <c r="AM150" i="2" s="1"/>
  <c r="AL2" i="2"/>
  <c r="AM2" i="2" s="1"/>
  <c r="AL3" i="2"/>
  <c r="AM3" i="2" s="1"/>
  <c r="AL4" i="2"/>
  <c r="AM4" i="2" s="1"/>
  <c r="AL5" i="2"/>
  <c r="AM5" i="2" s="1"/>
  <c r="AL6" i="2"/>
  <c r="AM6" i="2" s="1"/>
  <c r="AL7" i="2"/>
  <c r="AM7" i="2" s="1"/>
  <c r="AL8" i="2"/>
  <c r="AM8" i="2" s="1"/>
  <c r="AL9" i="2"/>
  <c r="AM9" i="2" s="1"/>
  <c r="AL10" i="2"/>
  <c r="AM10" i="2" s="1"/>
  <c r="AL11" i="2"/>
  <c r="AM11" i="2" s="1"/>
  <c r="AL12" i="2"/>
  <c r="AM12" i="2" s="1"/>
  <c r="AL13" i="2"/>
  <c r="AM13" i="2" s="1"/>
  <c r="AL14" i="2"/>
  <c r="AM14" i="2" s="1"/>
  <c r="AL15" i="2"/>
  <c r="AM15" i="2" s="1"/>
  <c r="AL16" i="2"/>
  <c r="AM16" i="2" s="1"/>
  <c r="AL17" i="2"/>
  <c r="AM17" i="2" s="1"/>
  <c r="AL18" i="2"/>
  <c r="AM18" i="2" s="1"/>
  <c r="AL19" i="2"/>
  <c r="AM19" i="2" s="1"/>
  <c r="AL20" i="2"/>
  <c r="AM20" i="2" s="1"/>
  <c r="AL21" i="2"/>
  <c r="AM21" i="2" s="1"/>
  <c r="AL22" i="2"/>
  <c r="AM22" i="2" s="1"/>
  <c r="AL23" i="2"/>
  <c r="AM23" i="2" s="1"/>
  <c r="AL24" i="2"/>
  <c r="AM24" i="2" s="1"/>
  <c r="AL25" i="2"/>
  <c r="AM25" i="2" s="1"/>
  <c r="AL26" i="2"/>
  <c r="AM26" i="2" s="1"/>
  <c r="AL27" i="2"/>
  <c r="AM27" i="2" s="1"/>
  <c r="AL28" i="2"/>
  <c r="AM28" i="2" s="1"/>
  <c r="AL29" i="2"/>
  <c r="AM29" i="2" s="1"/>
  <c r="AL30" i="2"/>
  <c r="AM30" i="2" s="1"/>
  <c r="AL31" i="2"/>
  <c r="AM31" i="2" s="1"/>
  <c r="AL32" i="2"/>
  <c r="AM32" i="2" s="1"/>
  <c r="AL33" i="2"/>
  <c r="AM33" i="2" s="1"/>
  <c r="AL34" i="2"/>
  <c r="AM34" i="2" s="1"/>
  <c r="AL35" i="2"/>
  <c r="AM35" i="2" s="1"/>
  <c r="AL36" i="2"/>
  <c r="AM36" i="2" s="1"/>
  <c r="AL37" i="2"/>
  <c r="AM37" i="2" s="1"/>
  <c r="AL38" i="2"/>
  <c r="AM38" i="2" s="1"/>
  <c r="AL39" i="2"/>
  <c r="AM39" i="2" s="1"/>
  <c r="AL40" i="2"/>
  <c r="AM40" i="2" s="1"/>
  <c r="AL41" i="2"/>
  <c r="AM41" i="2" s="1"/>
  <c r="AL42" i="2"/>
  <c r="AM42" i="2" s="1"/>
  <c r="AL43" i="2"/>
  <c r="AM43" i="2" s="1"/>
  <c r="AL44" i="2"/>
  <c r="AM44" i="2" s="1"/>
  <c r="AL45" i="2"/>
  <c r="AM45" i="2" s="1"/>
  <c r="AL46" i="2"/>
  <c r="AM46" i="2" s="1"/>
  <c r="AL47" i="2"/>
  <c r="AM47" i="2" s="1"/>
  <c r="AL48" i="2"/>
  <c r="AM48" i="2" s="1"/>
  <c r="AL49" i="2"/>
  <c r="AM49" i="2" s="1"/>
  <c r="AL50" i="2"/>
  <c r="AM50" i="2" s="1"/>
  <c r="AL51" i="2"/>
  <c r="AM51" i="2" s="1"/>
  <c r="AL52" i="2"/>
  <c r="AM52" i="2" s="1"/>
  <c r="AL53" i="2"/>
  <c r="AM53" i="2" s="1"/>
  <c r="AL54" i="2"/>
  <c r="AM54" i="2" s="1"/>
  <c r="AL55" i="2"/>
  <c r="AM55" i="2" s="1"/>
  <c r="AL56" i="2"/>
  <c r="AM56" i="2" s="1"/>
  <c r="AL57" i="2"/>
  <c r="AM57" i="2" s="1"/>
  <c r="AL58" i="2"/>
  <c r="AM58" i="2" s="1"/>
  <c r="AL59" i="2"/>
  <c r="AM59" i="2" s="1"/>
  <c r="AL60" i="2"/>
  <c r="AM60" i="2" s="1"/>
  <c r="AL61" i="2"/>
  <c r="AM61" i="2" s="1"/>
  <c r="AL62" i="2"/>
  <c r="AM62" i="2" s="1"/>
  <c r="AL63" i="2"/>
  <c r="AM63" i="2" s="1"/>
  <c r="AL64" i="2"/>
  <c r="AM64" i="2" s="1"/>
  <c r="AL65" i="2"/>
  <c r="AM65" i="2" s="1"/>
  <c r="AN141" i="2"/>
  <c r="AN140" i="2"/>
  <c r="AN138" i="2"/>
  <c r="AN137" i="2"/>
  <c r="AN133" i="2"/>
  <c r="AN146" i="2"/>
  <c r="AN143" i="2"/>
  <c r="AN142" i="2"/>
  <c r="AN124" i="2"/>
  <c r="AN66" i="2"/>
  <c r="AL66" i="2"/>
  <c r="AM66" i="2" s="1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2" i="2"/>
  <c r="AO3" i="2"/>
</calcChain>
</file>

<file path=xl/sharedStrings.xml><?xml version="1.0" encoding="utf-8"?>
<sst xmlns="http://schemas.openxmlformats.org/spreadsheetml/2006/main" count="87451" uniqueCount="7472">
  <si>
    <t>vaerk_id</t>
  </si>
  <si>
    <t>vrkanl_ny</t>
  </si>
  <si>
    <t>aar</t>
  </si>
  <si>
    <t>vaerk_navn</t>
  </si>
  <si>
    <t>vaerk_postnr</t>
  </si>
  <si>
    <t>vaerk_postdistrikt</t>
  </si>
  <si>
    <t>vaerk_kommune</t>
  </si>
  <si>
    <t>fv_net</t>
  </si>
  <si>
    <t>fv_net_navn</t>
  </si>
  <si>
    <t>selskab_id</t>
  </si>
  <si>
    <t>cvr</t>
  </si>
  <si>
    <t>selskab_navn</t>
  </si>
  <si>
    <t>kvoteaktivitet</t>
  </si>
  <si>
    <t>vrktypeid</t>
  </si>
  <si>
    <t>vrktypenavn</t>
  </si>
  <si>
    <t>anlaeg_navn</t>
  </si>
  <si>
    <t>anlaegstype_navn</t>
  </si>
  <si>
    <t>DB07</t>
  </si>
  <si>
    <t>NR117</t>
  </si>
  <si>
    <t>aktoer</t>
  </si>
  <si>
    <t>idriftdato</t>
  </si>
  <si>
    <t>skrotdato</t>
  </si>
  <si>
    <t>indfyretkapacitet_MW</t>
  </si>
  <si>
    <t>elkapacitet_MW</t>
  </si>
  <si>
    <t>varmekapacitet_MW</t>
  </si>
  <si>
    <t>brutto_TJ</t>
  </si>
  <si>
    <t>varmeprod_TJ</t>
  </si>
  <si>
    <t>varmelev_TJ</t>
  </si>
  <si>
    <t>elprod_TJ</t>
  </si>
  <si>
    <t>ellev_TJ</t>
  </si>
  <si>
    <t>andel_varmelev</t>
  </si>
  <si>
    <t>andel_el</t>
  </si>
  <si>
    <t>andel_process</t>
  </si>
  <si>
    <t>kul_TJ</t>
  </si>
  <si>
    <t>petrokoks_TJ</t>
  </si>
  <si>
    <t>fuelolie_TJ</t>
  </si>
  <si>
    <t>spildolie_TJ</t>
  </si>
  <si>
    <t>gasolie_TJ</t>
  </si>
  <si>
    <t>raffinaderigas_TJ</t>
  </si>
  <si>
    <t>lpg_TJ</t>
  </si>
  <si>
    <t>naturgas_TJ</t>
  </si>
  <si>
    <t>affald_TJ</t>
  </si>
  <si>
    <t>biogas_TJ</t>
  </si>
  <si>
    <t>halm_TJ</t>
  </si>
  <si>
    <t>skovflis_TJ</t>
  </si>
  <si>
    <t>trae- og biomasseaffald_TJ</t>
  </si>
  <si>
    <t>traepiller_TJ</t>
  </si>
  <si>
    <t>bio-olie_TJ</t>
  </si>
  <si>
    <t>braendselsfrit_TJ</t>
  </si>
  <si>
    <t>solenergi_TJ</t>
  </si>
  <si>
    <t>vandkraft_TJ</t>
  </si>
  <si>
    <t>elektricitet_TJ</t>
  </si>
  <si>
    <t>omgivelsesvarme_TJ</t>
  </si>
  <si>
    <t>1-16</t>
  </si>
  <si>
    <t>Crossbridge Energy A/S</t>
  </si>
  <si>
    <t>Fredericia</t>
  </si>
  <si>
    <t>TVIS</t>
  </si>
  <si>
    <t>A/S DANSK SHELL</t>
  </si>
  <si>
    <t>ER</t>
  </si>
  <si>
    <t>Erhvervsværk</t>
  </si>
  <si>
    <t>Midlertidigt Kedelanlæg</t>
  </si>
  <si>
    <t>Kedel</t>
  </si>
  <si>
    <t>pvp</t>
  </si>
  <si>
    <t>1-14</t>
  </si>
  <si>
    <t>U-5800 Overskudsvarme (del af 1-2)</t>
  </si>
  <si>
    <t>Overskudsvarme</t>
  </si>
  <si>
    <t>1-2</t>
  </si>
  <si>
    <t>U-2000 Gasturbine</t>
  </si>
  <si>
    <t>Gasturbine</t>
  </si>
  <si>
    <t>pev</t>
  </si>
  <si>
    <t>2-4</t>
  </si>
  <si>
    <t>Assens Fjernvarme Stejlebjergvej</t>
  </si>
  <si>
    <t>Assens</t>
  </si>
  <si>
    <t>Assens Fjernvarme</t>
  </si>
  <si>
    <t>Assens Fjernvarme Produktion A/S</t>
  </si>
  <si>
    <t>DC</t>
  </si>
  <si>
    <t>Decentralt værk</t>
  </si>
  <si>
    <t>Blok II</t>
  </si>
  <si>
    <t>Dampturbine</t>
  </si>
  <si>
    <t>kvt</t>
  </si>
  <si>
    <t>2-1</t>
  </si>
  <si>
    <t>Blok I</t>
  </si>
  <si>
    <t>fvv</t>
  </si>
  <si>
    <t>3-2</t>
  </si>
  <si>
    <t>Assens Fjernvarme (Mariagerfjord)</t>
  </si>
  <si>
    <t>Mariager</t>
  </si>
  <si>
    <t>Assens (v. Mariager) Fjernvarme</t>
  </si>
  <si>
    <t>ASSENS FJERNVARME A M B A</t>
  </si>
  <si>
    <t>FJ</t>
  </si>
  <si>
    <t>Fjernvarmeværk</t>
  </si>
  <si>
    <t>Oliereservekedel</t>
  </si>
  <si>
    <t>3-3</t>
  </si>
  <si>
    <t>Fliskedel</t>
  </si>
  <si>
    <t>4-5</t>
  </si>
  <si>
    <t>Aulum Fjernvarme A.m.b.a. (Rugbjergvej 3)</t>
  </si>
  <si>
    <t>Aulum</t>
  </si>
  <si>
    <t>Aulum Fjernvarme</t>
  </si>
  <si>
    <t>AULUM FJERNVARME AMBA</t>
  </si>
  <si>
    <t>Nødstrømsanlæg</t>
  </si>
  <si>
    <t>4-2</t>
  </si>
  <si>
    <t>Kedel 1 4,1 MW, Gasolie</t>
  </si>
  <si>
    <t>4-3</t>
  </si>
  <si>
    <t>Kedel 2 6,6 MW,  Naturgas</t>
  </si>
  <si>
    <t>5-7</t>
  </si>
  <si>
    <t>Aulum Fjernvarme A.m.b.a. (Kulvej 5)</t>
  </si>
  <si>
    <t>Varmepumpe 1 og 2</t>
  </si>
  <si>
    <t>Varmepumpe Luft</t>
  </si>
  <si>
    <t>5-2</t>
  </si>
  <si>
    <t>Gasmotor</t>
  </si>
  <si>
    <t>Forbrændingsmotor</t>
  </si>
  <si>
    <t>5-6</t>
  </si>
  <si>
    <t>Solvarme</t>
  </si>
  <si>
    <t>5-5</t>
  </si>
  <si>
    <t>Elkedel (ikke kvoteomfattet)</t>
  </si>
  <si>
    <t>Elpatron</t>
  </si>
  <si>
    <t>5-4</t>
  </si>
  <si>
    <t>Nødgenerator</t>
  </si>
  <si>
    <t>5-3</t>
  </si>
  <si>
    <t>Naturgas kedel</t>
  </si>
  <si>
    <t>6-8</t>
  </si>
  <si>
    <t>Aabybro Fjernvarmeværk</t>
  </si>
  <si>
    <t>Aabybro</t>
  </si>
  <si>
    <t>Aabybro Fjernvarme</t>
  </si>
  <si>
    <t>AABYBRO FJERNVARME</t>
  </si>
  <si>
    <t>Gaskedel 3</t>
  </si>
  <si>
    <t>6-11</t>
  </si>
  <si>
    <t>6-9</t>
  </si>
  <si>
    <t>Gaskedel 4</t>
  </si>
  <si>
    <t>6-10</t>
  </si>
  <si>
    <t>Biomasse kedel</t>
  </si>
  <si>
    <t>7-17</t>
  </si>
  <si>
    <t>Aalborg Portland A/S</t>
  </si>
  <si>
    <t>Aalborg Øst</t>
  </si>
  <si>
    <t>Aalborg Fjernvarme</t>
  </si>
  <si>
    <t>Varmegevindingsanlæg for ovn 76</t>
  </si>
  <si>
    <t>7-16</t>
  </si>
  <si>
    <t>Varmegenvindingsanlæg for ovn 73,74,78,79</t>
  </si>
  <si>
    <t>8-1</t>
  </si>
  <si>
    <t>Nordværk I/S, Energianlæg Hjørring</t>
  </si>
  <si>
    <t>Hjørring</t>
  </si>
  <si>
    <t>Hjørring Fjernvarme (inkl. Hirtshals Fjernvarme fra 2011)</t>
  </si>
  <si>
    <t>AFFALDSSELSKABET VENDSYSSEL VEST I/S</t>
  </si>
  <si>
    <t>Ovnlinje 2</t>
  </si>
  <si>
    <t>8-2</t>
  </si>
  <si>
    <t>Ovnlinje 3</t>
  </si>
  <si>
    <t>9-3</t>
  </si>
  <si>
    <t>Agersted Varmeværk</t>
  </si>
  <si>
    <t>Dronninglund</t>
  </si>
  <si>
    <t>Agersted Fjernvarme</t>
  </si>
  <si>
    <t>AGERSTED VARMEVÆRK</t>
  </si>
  <si>
    <t>Kedelanlæg</t>
  </si>
  <si>
    <t>9-5</t>
  </si>
  <si>
    <t>Motor 1</t>
  </si>
  <si>
    <t>10-4</t>
  </si>
  <si>
    <t>Albertslund Varmeværk</t>
  </si>
  <si>
    <t>Albertslund</t>
  </si>
  <si>
    <t>Storkøbenhavns Fjernvarme</t>
  </si>
  <si>
    <t>ALBERTSLUND KOMMUNE</t>
  </si>
  <si>
    <t>Kedel 5 Falk.b.</t>
  </si>
  <si>
    <t>10-8</t>
  </si>
  <si>
    <t>Kedel 8A</t>
  </si>
  <si>
    <t>10-9</t>
  </si>
  <si>
    <t>Kedel 8B</t>
  </si>
  <si>
    <t>10-2</t>
  </si>
  <si>
    <t>Kedel 3 Parca</t>
  </si>
  <si>
    <t>10-6</t>
  </si>
  <si>
    <t>Kedel 7A</t>
  </si>
  <si>
    <t>10-5</t>
  </si>
  <si>
    <t>Kedel 6 Parca</t>
  </si>
  <si>
    <t>10-7</t>
  </si>
  <si>
    <t>Kedel 7B</t>
  </si>
  <si>
    <t>10-3</t>
  </si>
  <si>
    <t>Kedel 4 Falk.b.</t>
  </si>
  <si>
    <t>10-10</t>
  </si>
  <si>
    <t>Kedel 9</t>
  </si>
  <si>
    <t>11-3</t>
  </si>
  <si>
    <t>Allingåbro Varmeværk</t>
  </si>
  <si>
    <t>Allingåbro</t>
  </si>
  <si>
    <t>Allingåbro Fjernvarme</t>
  </si>
  <si>
    <t>ALLINGÅBRO VARMEVÆRK A M B A</t>
  </si>
  <si>
    <t>Oliekedel (ny)</t>
  </si>
  <si>
    <t>12-1</t>
  </si>
  <si>
    <t>Als Fjernvarme, Rørsangervej 3</t>
  </si>
  <si>
    <t>Hadsund</t>
  </si>
  <si>
    <t>Als Fjernvarme</t>
  </si>
  <si>
    <t>ALS FJERNVARME AMBA</t>
  </si>
  <si>
    <t>Oliecentral</t>
  </si>
  <si>
    <t>13-2</t>
  </si>
  <si>
    <t>Als Fjernvarme, Rørsangervej 26</t>
  </si>
  <si>
    <t>Solvarme 6000m2</t>
  </si>
  <si>
    <t>13-1</t>
  </si>
  <si>
    <t>Halm central</t>
  </si>
  <si>
    <t>15-3</t>
  </si>
  <si>
    <t>Flauenskjold Varmeværk A.m.b.a</t>
  </si>
  <si>
    <t>Flauenskjold Fjernvarme</t>
  </si>
  <si>
    <t>Solvarmeanlæg - 2963m2</t>
  </si>
  <si>
    <t>15-4</t>
  </si>
  <si>
    <t>Solvarme 2 - 1000 m2</t>
  </si>
  <si>
    <t>15-1</t>
  </si>
  <si>
    <t>Kraftvarme pro.</t>
  </si>
  <si>
    <t>15-2</t>
  </si>
  <si>
    <t>Kedel pro.</t>
  </si>
  <si>
    <t>16-1</t>
  </si>
  <si>
    <t>Teglværksvej 10</t>
  </si>
  <si>
    <t>Glamsbjerg</t>
  </si>
  <si>
    <t>Glamsbjerg-Haarby Fjernvarme</t>
  </si>
  <si>
    <t>Glamsbjerg-Haarby Varmeværk a.m.b.a.</t>
  </si>
  <si>
    <t>Kraftvarme</t>
  </si>
  <si>
    <t>16-2</t>
  </si>
  <si>
    <t>Kedel 1</t>
  </si>
  <si>
    <t>16-3</t>
  </si>
  <si>
    <t>Kedel 2</t>
  </si>
  <si>
    <t>17-2</t>
  </si>
  <si>
    <t>Ikast El- og Varmeværk, Marsvej 4</t>
  </si>
  <si>
    <t>Ikast</t>
  </si>
  <si>
    <t>Herning-Ikast Fjernvarme</t>
  </si>
  <si>
    <t>Energi Ikast Varme A/S</t>
  </si>
  <si>
    <t>17-3</t>
  </si>
  <si>
    <t>Kedel 3</t>
  </si>
  <si>
    <t>17-4</t>
  </si>
  <si>
    <t>Kedel 4</t>
  </si>
  <si>
    <t>17-1</t>
  </si>
  <si>
    <t>18-1</t>
  </si>
  <si>
    <t>Ikast El- og Varmeværk, Bygaden 5</t>
  </si>
  <si>
    <t>Isenvand (Kedel)</t>
  </si>
  <si>
    <t>18-3</t>
  </si>
  <si>
    <t>Solvarme (3.011 m2)</t>
  </si>
  <si>
    <t>18-2</t>
  </si>
  <si>
    <t>Isenvad (motor)</t>
  </si>
  <si>
    <t>22-1</t>
  </si>
  <si>
    <t>Løgten-Skødstrup Fjernvarmeværk A.m.b.a., Landlyst 4</t>
  </si>
  <si>
    <t>Skødstrup</t>
  </si>
  <si>
    <t>Århus Fjernvarme</t>
  </si>
  <si>
    <t>LØGTEN-SKØDSTR FJERNVARMEV A M B A</t>
  </si>
  <si>
    <t>Løgtencentralen</t>
  </si>
  <si>
    <t>23-1</t>
  </si>
  <si>
    <t>Løgten-Skødstrup Fjernvarmeværk A.m.b.a., Stationsvangen 97</t>
  </si>
  <si>
    <t>Skødstrupcentralen</t>
  </si>
  <si>
    <t>24-1</t>
  </si>
  <si>
    <t>Maribo Varmeværk, C. E. Christiansensvej 40</t>
  </si>
  <si>
    <t>Maribo</t>
  </si>
  <si>
    <t>Maribo Fjernvarme</t>
  </si>
  <si>
    <t>MARIBO VARMEVÆRK AMBA</t>
  </si>
  <si>
    <t>BIO-VÆRKET</t>
  </si>
  <si>
    <t>24-2</t>
  </si>
  <si>
    <t>25-4</t>
  </si>
  <si>
    <t>Nykøbing S. Varmeværk, Billesvej 8-10</t>
  </si>
  <si>
    <t>Nykøbing Sj</t>
  </si>
  <si>
    <t>Nykøbing Sjælland Fjernvarme</t>
  </si>
  <si>
    <t>NYKØBING SJ VARMEVÆRK</t>
  </si>
  <si>
    <t>Motor 4</t>
  </si>
  <si>
    <t>25-7</t>
  </si>
  <si>
    <t>Oliekedel 2</t>
  </si>
  <si>
    <t>25-8</t>
  </si>
  <si>
    <t>Oliekedel 3</t>
  </si>
  <si>
    <t>25-1</t>
  </si>
  <si>
    <t>25-2</t>
  </si>
  <si>
    <t>Motor 2</t>
  </si>
  <si>
    <t>25-5</t>
  </si>
  <si>
    <t>Motor 5</t>
  </si>
  <si>
    <t>25-6</t>
  </si>
  <si>
    <t>Gaskedel</t>
  </si>
  <si>
    <t>25-3</t>
  </si>
  <si>
    <t>Motor 3</t>
  </si>
  <si>
    <t>25-9</t>
  </si>
  <si>
    <t>Nødstrømsanlæg 200 kVa</t>
  </si>
  <si>
    <t>26-1</t>
  </si>
  <si>
    <t>Oksbøl Varmeværk</t>
  </si>
  <si>
    <t>Oksbøl</t>
  </si>
  <si>
    <t>Oksbøl Fjernvarme</t>
  </si>
  <si>
    <t>ANDELSSELSKABET OKSBØL VARMEVÆRK</t>
  </si>
  <si>
    <t>26-4</t>
  </si>
  <si>
    <t>Motor 2, 20.061</t>
  </si>
  <si>
    <t>26-2</t>
  </si>
  <si>
    <t>Gaskedel kombi</t>
  </si>
  <si>
    <t>26-5</t>
  </si>
  <si>
    <t>Nødstrømsgenerator</t>
  </si>
  <si>
    <t>26-3</t>
  </si>
  <si>
    <t>Motor 1, 20.060</t>
  </si>
  <si>
    <t>26-6</t>
  </si>
  <si>
    <t>Solvarmeanlæg - 14745 m2 (ikke kvoteomfa</t>
  </si>
  <si>
    <t>27-2</t>
  </si>
  <si>
    <t>Padborg Fjernvarme A.m.b.a.</t>
  </si>
  <si>
    <t>Padborg</t>
  </si>
  <si>
    <t>Padborg-Bov Fjernvarme</t>
  </si>
  <si>
    <t>PADBORG FJERNVARME A.M.B.A.</t>
  </si>
  <si>
    <t>Pladevarmeveksler/import-Flen</t>
  </si>
  <si>
    <t>Anden</t>
  </si>
  <si>
    <t>27-1</t>
  </si>
  <si>
    <t>28-1</t>
  </si>
  <si>
    <t>An/S Sønder Felding Varmeværk</t>
  </si>
  <si>
    <t>Sønder Felding</t>
  </si>
  <si>
    <t>Sønder Felding Fjernvarme</t>
  </si>
  <si>
    <t>SDR FELDING VARMEVÆRK</t>
  </si>
  <si>
    <t>Olie-kedel</t>
  </si>
  <si>
    <t>28-2</t>
  </si>
  <si>
    <t>EuroTherm Fliskedel+ røggaskøler</t>
  </si>
  <si>
    <t>28-3</t>
  </si>
  <si>
    <t>Euro Therm fliskedel 2+røggaskøler</t>
  </si>
  <si>
    <t>29-1</t>
  </si>
  <si>
    <t>Tistrup Varmeværk</t>
  </si>
  <si>
    <t>Tistrup</t>
  </si>
  <si>
    <t>Tistrup Fjernvarme</t>
  </si>
  <si>
    <t>TISTRUP VARMEVÆRK</t>
  </si>
  <si>
    <t>Kedel VR</t>
  </si>
  <si>
    <t>29-2</t>
  </si>
  <si>
    <t>29-5</t>
  </si>
  <si>
    <t>Solvarmeanlæg - 5409 m2</t>
  </si>
  <si>
    <t>29-4</t>
  </si>
  <si>
    <t>Catepillar 3516 Motor 2</t>
  </si>
  <si>
    <t>29-3</t>
  </si>
  <si>
    <t>Catepillar 3516 Motor 1</t>
  </si>
  <si>
    <t>30-2</t>
  </si>
  <si>
    <t>An/S Tranum Kraftvarmeværk</t>
  </si>
  <si>
    <t>Brovst</t>
  </si>
  <si>
    <t>Tranum Fjernvarme</t>
  </si>
  <si>
    <t>TRANUM VARMEVÆRK</t>
  </si>
  <si>
    <t>30-1</t>
  </si>
  <si>
    <t>32-5</t>
  </si>
  <si>
    <t>Vejlby Fjernvarmecentral</t>
  </si>
  <si>
    <t>Risskov</t>
  </si>
  <si>
    <t>Vejlby Fjernvarme</t>
  </si>
  <si>
    <t>32-4</t>
  </si>
  <si>
    <t>33-2</t>
  </si>
  <si>
    <t>Vejle Fjernvarme a.m.b.a., Central Langelinie</t>
  </si>
  <si>
    <t>Vejle</t>
  </si>
  <si>
    <t>Vejle Fjernvarme A M B A</t>
  </si>
  <si>
    <t>33-1</t>
  </si>
  <si>
    <t>33-3</t>
  </si>
  <si>
    <t>33-4</t>
  </si>
  <si>
    <t>33-5</t>
  </si>
  <si>
    <t>Kedel 5</t>
  </si>
  <si>
    <t>34-4</t>
  </si>
  <si>
    <t>Aars Fjernvarme Dybvad Mølle Vej</t>
  </si>
  <si>
    <t>Aars</t>
  </si>
  <si>
    <t>Aars Fjernvarme</t>
  </si>
  <si>
    <t>Aars Fjernvarme Amba</t>
  </si>
  <si>
    <t>Ovnlinie 2</t>
  </si>
  <si>
    <t>34-1</t>
  </si>
  <si>
    <t>Ovnlinie 1</t>
  </si>
  <si>
    <t>34-8</t>
  </si>
  <si>
    <t>Støttebrænder</t>
  </si>
  <si>
    <t>34-2</t>
  </si>
  <si>
    <t>Træpillekedel</t>
  </si>
  <si>
    <t>35-1</t>
  </si>
  <si>
    <t>Aars Fjernvarmeforsyning, Østre Boulevard 3A</t>
  </si>
  <si>
    <t>Central 3 (Ø. Boulevard)</t>
  </si>
  <si>
    <t>36-1</t>
  </si>
  <si>
    <t>Aars Fjernvarmeforsyning, Gislum 21B</t>
  </si>
  <si>
    <t>Central 1 (Gislumvej)</t>
  </si>
  <si>
    <t>38-5</t>
  </si>
  <si>
    <t>Østervrå Varmeværk</t>
  </si>
  <si>
    <t>Østervrå</t>
  </si>
  <si>
    <t>Hørby Fjernvarme</t>
  </si>
  <si>
    <t>ØSTERVRÅ VARMEVÆRK AMBA</t>
  </si>
  <si>
    <t>38-1</t>
  </si>
  <si>
    <t>Østervrå varmeværk</t>
  </si>
  <si>
    <t>38-4</t>
  </si>
  <si>
    <t>38-3</t>
  </si>
  <si>
    <t>Østervrå varmeværk - motor</t>
  </si>
  <si>
    <t>38-2</t>
  </si>
  <si>
    <t>39-2</t>
  </si>
  <si>
    <t>Rask Mølle Kraftvarmeværk I/S</t>
  </si>
  <si>
    <t>Rask Mølle</t>
  </si>
  <si>
    <t>Uldum Fjernvarme</t>
  </si>
  <si>
    <t>Rask Mølle Varmeværk</t>
  </si>
  <si>
    <t>Kraftvarmemotor</t>
  </si>
  <si>
    <t>40-4</t>
  </si>
  <si>
    <t>Bornholms El-Produktion</t>
  </si>
  <si>
    <t>Rønne</t>
  </si>
  <si>
    <t>Rønne Fjernvarme</t>
  </si>
  <si>
    <t>Bornholms El-Produktion A/S</t>
  </si>
  <si>
    <t>CE</t>
  </si>
  <si>
    <t>Centralt værk</t>
  </si>
  <si>
    <t>Blok 6</t>
  </si>
  <si>
    <t>cev</t>
  </si>
  <si>
    <t>40-3</t>
  </si>
  <si>
    <t>Blok 5</t>
  </si>
  <si>
    <t>cel</t>
  </si>
  <si>
    <t>40-6</t>
  </si>
  <si>
    <t>Hjælpedampkedel</t>
  </si>
  <si>
    <t>Dampkedel</t>
  </si>
  <si>
    <t>40-2</t>
  </si>
  <si>
    <t>Det gamle dieselværk</t>
  </si>
  <si>
    <t>40-5</t>
  </si>
  <si>
    <t>Blok 7</t>
  </si>
  <si>
    <t>41-2</t>
  </si>
  <si>
    <t>Ans Kraftvarmeværk</t>
  </si>
  <si>
    <t>Ans By</t>
  </si>
  <si>
    <t>Ans Fjernvarme</t>
  </si>
  <si>
    <t>ANS FJERNVARMEVÆRK A M B A</t>
  </si>
  <si>
    <t>kedel</t>
  </si>
  <si>
    <t>41-3</t>
  </si>
  <si>
    <t>Motor</t>
  </si>
  <si>
    <t>42-1</t>
  </si>
  <si>
    <t>Ansager Varmeværk</t>
  </si>
  <si>
    <t>Ansager</t>
  </si>
  <si>
    <t>Ansager Fjernvarme</t>
  </si>
  <si>
    <t>ANSAGER VARMEVÆRK</t>
  </si>
  <si>
    <t>Træpillekedler</t>
  </si>
  <si>
    <t>44-5</t>
  </si>
  <si>
    <t>Asaa Fjernvarme</t>
  </si>
  <si>
    <t>Asaa</t>
  </si>
  <si>
    <t>Aså Fjernvarme</t>
  </si>
  <si>
    <t>Jenbacher</t>
  </si>
  <si>
    <t>44-6</t>
  </si>
  <si>
    <t>Solvarmeanlæg (5695 m2)</t>
  </si>
  <si>
    <t>44-1</t>
  </si>
  <si>
    <t>Kedel 1 - gaskedel</t>
  </si>
  <si>
    <t>44-7</t>
  </si>
  <si>
    <t>Varmepumpe</t>
  </si>
  <si>
    <t>Varmepumpe Anden</t>
  </si>
  <si>
    <t>44-4</t>
  </si>
  <si>
    <t>Bergen</t>
  </si>
  <si>
    <t>45-1</t>
  </si>
  <si>
    <t>Augustenborg Fjernvarme, Møllegade</t>
  </si>
  <si>
    <t>Augustenborg</t>
  </si>
  <si>
    <t>Augustenborg Fjernvarme</t>
  </si>
  <si>
    <t>AUGUSTENBORG FJERNVARME A M B A</t>
  </si>
  <si>
    <t>Gaskedel (Kedel 2)</t>
  </si>
  <si>
    <t>45-7</t>
  </si>
  <si>
    <t>Oliekedel Bro</t>
  </si>
  <si>
    <t>45-6</t>
  </si>
  <si>
    <t>45-2</t>
  </si>
  <si>
    <t>Kombikedel olie/gas (Kedel 3)</t>
  </si>
  <si>
    <t>46-2</t>
  </si>
  <si>
    <t>Auning Varmeværk</t>
  </si>
  <si>
    <t>Auning</t>
  </si>
  <si>
    <t>Auning Fjernvarme</t>
  </si>
  <si>
    <t>AUNING VARMEVÆRK A M B A</t>
  </si>
  <si>
    <t>Pillekedel</t>
  </si>
  <si>
    <t>46-5</t>
  </si>
  <si>
    <t>Halmkedel</t>
  </si>
  <si>
    <t>46-1</t>
  </si>
  <si>
    <t>46-6</t>
  </si>
  <si>
    <t>VERDO Halmkedel</t>
  </si>
  <si>
    <t>46-4</t>
  </si>
  <si>
    <t>46-3</t>
  </si>
  <si>
    <t>Oliekedel 1</t>
  </si>
  <si>
    <t>47-2</t>
  </si>
  <si>
    <t>Balling Fjernvarmeværk A.m.b.a.</t>
  </si>
  <si>
    <t>Spøttrup</t>
  </si>
  <si>
    <t>Balling-Rødding Fjernvarmenet</t>
  </si>
  <si>
    <t>Balling-Rødding Varmeværk A.m.b.a.</t>
  </si>
  <si>
    <t>olie</t>
  </si>
  <si>
    <t>47-1</t>
  </si>
  <si>
    <t>træpiller</t>
  </si>
  <si>
    <t>48-1</t>
  </si>
  <si>
    <t>Bedsted Fjernvarme</t>
  </si>
  <si>
    <t>Bedsted Thy</t>
  </si>
  <si>
    <t>Fjerneren</t>
  </si>
  <si>
    <t>49-2</t>
  </si>
  <si>
    <t>Bindslev Fjernvarme</t>
  </si>
  <si>
    <t>Bindslev</t>
  </si>
  <si>
    <t>Sindal Fjernvarme (inkl. Bindslev fra 2021)</t>
  </si>
  <si>
    <t>BINDSLEV FJERNVARME A M B A</t>
  </si>
  <si>
    <t>49-3</t>
  </si>
  <si>
    <t xml:space="preserve">Jenbacher 620 </t>
  </si>
  <si>
    <t>50-2</t>
  </si>
  <si>
    <t>Bramming Fjernvarme A.m.b.a.</t>
  </si>
  <si>
    <t>Bramming</t>
  </si>
  <si>
    <t>Bramming Fjernvarme</t>
  </si>
  <si>
    <t>BRAMMING FJERNVARME AMBA</t>
  </si>
  <si>
    <t>M2 Cat 3612</t>
  </si>
  <si>
    <t>50-5</t>
  </si>
  <si>
    <t>K2 16 MIU</t>
  </si>
  <si>
    <t>50-4</t>
  </si>
  <si>
    <t>K1 8MIU</t>
  </si>
  <si>
    <t>50-6</t>
  </si>
  <si>
    <t>M4 Cat G34CM</t>
  </si>
  <si>
    <t>50-3</t>
  </si>
  <si>
    <t>M3 Cat 3616</t>
  </si>
  <si>
    <t>50-9</t>
  </si>
  <si>
    <t>ELKEDEL</t>
  </si>
  <si>
    <t>50-1</t>
  </si>
  <si>
    <t>M1 Cat 3612</t>
  </si>
  <si>
    <t>51-1</t>
  </si>
  <si>
    <t>I. C. Listefabrik A/S</t>
  </si>
  <si>
    <t>Bindslev Fjernvarme (lagt ind under Sindal FV (315) i foråret 2021)</t>
  </si>
  <si>
    <t>LISTEFABRIKKEN I. C. A/S</t>
  </si>
  <si>
    <t>Spånfyringsanlæg</t>
  </si>
  <si>
    <t>52-3</t>
  </si>
  <si>
    <t>Bjerringbro Varmeværk</t>
  </si>
  <si>
    <t>Bjerringbro</t>
  </si>
  <si>
    <t>Bjerringbro Fjernvarme</t>
  </si>
  <si>
    <t>Gudenådalens Energiselskab Amba</t>
  </si>
  <si>
    <t>kedel 3</t>
  </si>
  <si>
    <t>52-2</t>
  </si>
  <si>
    <t>kedel 2</t>
  </si>
  <si>
    <t>52-4</t>
  </si>
  <si>
    <t>Varmepumpe røggas</t>
  </si>
  <si>
    <t>53-1</t>
  </si>
  <si>
    <t>Bogense Forsyningsselskab</t>
  </si>
  <si>
    <t>Bogense</t>
  </si>
  <si>
    <t>Bogense Fjernvarme</t>
  </si>
  <si>
    <t>53-6</t>
  </si>
  <si>
    <t>53-7</t>
  </si>
  <si>
    <t>Gasmotor 2</t>
  </si>
  <si>
    <t>53-2</t>
  </si>
  <si>
    <t>Gasmotor 1</t>
  </si>
  <si>
    <t>53-3</t>
  </si>
  <si>
    <t>53-9</t>
  </si>
  <si>
    <t>EL-Kedel</t>
  </si>
  <si>
    <t>57-7</t>
  </si>
  <si>
    <t>Ikast Værkerne Varme A/S - Bording Kraftvarmeværk</t>
  </si>
  <si>
    <t>Bording</t>
  </si>
  <si>
    <t>Hollesen gaskedel</t>
  </si>
  <si>
    <t>57-8</t>
  </si>
  <si>
    <t>Hollesen Gaskedel</t>
  </si>
  <si>
    <t>57-4</t>
  </si>
  <si>
    <t>Caterpillar gasmotor 2</t>
  </si>
  <si>
    <t>57-3</t>
  </si>
  <si>
    <t>Caterpillar gasmotor 1</t>
  </si>
  <si>
    <t>57-5</t>
  </si>
  <si>
    <t>Caterpillar gasmotor 3</t>
  </si>
  <si>
    <t>57-6</t>
  </si>
  <si>
    <t>Caterpillar gasmotor 4</t>
  </si>
  <si>
    <t>58-1</t>
  </si>
  <si>
    <t>Borup Varmeværk Amba</t>
  </si>
  <si>
    <t>Borup</t>
  </si>
  <si>
    <t>Borup Fjernvarme</t>
  </si>
  <si>
    <t>BORUP VARMEVÆRK A M B A</t>
  </si>
  <si>
    <t>Borup Varmeværk</t>
  </si>
  <si>
    <t>60-1</t>
  </si>
  <si>
    <t>Bredebro Varmeværk, Søndergade</t>
  </si>
  <si>
    <t>Bredebro</t>
  </si>
  <si>
    <t>Bredebro Fjernvarme</t>
  </si>
  <si>
    <t>BREDEBRO VARMEVÆRK A M B A</t>
  </si>
  <si>
    <t>60-3</t>
  </si>
  <si>
    <t>61-1</t>
  </si>
  <si>
    <t>Bredsten-Balle Kraftvarmeværk A.m.b.a.</t>
  </si>
  <si>
    <t>Bredsten</t>
  </si>
  <si>
    <t>Bredsten-Balle Kraftvarmeværk amba</t>
  </si>
  <si>
    <t>61-7</t>
  </si>
  <si>
    <t>61-6</t>
  </si>
  <si>
    <t>61-8</t>
  </si>
  <si>
    <t>61-2</t>
  </si>
  <si>
    <t>Kraftvarmeværk</t>
  </si>
  <si>
    <t>62-2</t>
  </si>
  <si>
    <t>Broager Fjernvarmeselskab</t>
  </si>
  <si>
    <t>Broager</t>
  </si>
  <si>
    <t>Broager Fjernvarme</t>
  </si>
  <si>
    <t>BROAGER FJERNVARMESELSKAB AMBA</t>
  </si>
  <si>
    <t>62-1</t>
  </si>
  <si>
    <t>Bergen KVSS 18 S - motor</t>
  </si>
  <si>
    <t>63-4</t>
  </si>
  <si>
    <t>Brovst Fjernvarme</t>
  </si>
  <si>
    <t>BROVST FJERNVARME ANDELSSELSKAB</t>
  </si>
  <si>
    <t>63-5</t>
  </si>
  <si>
    <t>63-6</t>
  </si>
  <si>
    <t>63-7</t>
  </si>
  <si>
    <t>63-2</t>
  </si>
  <si>
    <t>63-3</t>
  </si>
  <si>
    <t>64-1</t>
  </si>
  <si>
    <t>Brønderslev Varme A/S, Eventyrvej 14</t>
  </si>
  <si>
    <t>Brønderslev</t>
  </si>
  <si>
    <t>Brønderslev Fjernvarme</t>
  </si>
  <si>
    <t>BRØNDERSLEV VARME A/S</t>
  </si>
  <si>
    <t>Eventyrvej</t>
  </si>
  <si>
    <t>67-1</t>
  </si>
  <si>
    <t>Brønderslev Varme A/S, Nordens Alle 39</t>
  </si>
  <si>
    <t>Nordens Alle</t>
  </si>
  <si>
    <t>68-1</t>
  </si>
  <si>
    <t>Bækskov Fjernvarmecentral</t>
  </si>
  <si>
    <t>Marslev</t>
  </si>
  <si>
    <t>Fjernvarme Fyn</t>
  </si>
  <si>
    <t>KERTEMINDE FORSYNING - VARME A/S</t>
  </si>
  <si>
    <t>Spidslast/Veksler station</t>
  </si>
  <si>
    <t>70-1</t>
  </si>
  <si>
    <t>Bøvling Varmeværk</t>
  </si>
  <si>
    <t>Bøvlingbjerg</t>
  </si>
  <si>
    <t>Bøvlingbjerg Fjernvarme</t>
  </si>
  <si>
    <t>BØVLING VARMEVÆRK</t>
  </si>
  <si>
    <t>Olie kedel</t>
  </si>
  <si>
    <t>70-2</t>
  </si>
  <si>
    <t>Træpiller kedel</t>
  </si>
  <si>
    <t>70-3</t>
  </si>
  <si>
    <t>73-3</t>
  </si>
  <si>
    <t>CTR, Nybrovej Centralen</t>
  </si>
  <si>
    <t>Gentofte</t>
  </si>
  <si>
    <t>CTR I/S</t>
  </si>
  <si>
    <t>Elkedel</t>
  </si>
  <si>
    <t>73-1</t>
  </si>
  <si>
    <t>NYC 1 kedel</t>
  </si>
  <si>
    <t>73-2</t>
  </si>
  <si>
    <t>NYC 2 kedel</t>
  </si>
  <si>
    <t>74-1</t>
  </si>
  <si>
    <t>CTR, Spidslastcentral Phistersvej</t>
  </si>
  <si>
    <t>Hellerup</t>
  </si>
  <si>
    <t>PHC 1 kedel</t>
  </si>
  <si>
    <t>74-2</t>
  </si>
  <si>
    <t>PHC2 kedel</t>
  </si>
  <si>
    <t>75-3</t>
  </si>
  <si>
    <t>Gentofte Hospital</t>
  </si>
  <si>
    <t>Region Hovedstaden</t>
  </si>
  <si>
    <t>Dampkedel, KAC 8</t>
  </si>
  <si>
    <t>75-2</t>
  </si>
  <si>
    <t>Dampkedel, KAC 7</t>
  </si>
  <si>
    <t>75-5</t>
  </si>
  <si>
    <t>Nødstrømsgenerator M</t>
  </si>
  <si>
    <t>75-4</t>
  </si>
  <si>
    <t>Nødstrømsgenerator K</t>
  </si>
  <si>
    <t>78-1</t>
  </si>
  <si>
    <t>Christiansfeld Fjernvarmeselskab Amba</t>
  </si>
  <si>
    <t>Christiansfeld</t>
  </si>
  <si>
    <t>Christiansfeld-Tyrstrup Fjernv</t>
  </si>
  <si>
    <t>Christiansfeld Fjernvarmeselskab A.m.b.a.</t>
  </si>
  <si>
    <t>79-2</t>
  </si>
  <si>
    <t>Durup Fjernvarme</t>
  </si>
  <si>
    <t>Roslev</t>
  </si>
  <si>
    <t>Durup Fjernvarme A.m.b.a.</t>
  </si>
  <si>
    <t>79-3</t>
  </si>
  <si>
    <t>79-1</t>
  </si>
  <si>
    <t>Kedelcentral</t>
  </si>
  <si>
    <t>80-3</t>
  </si>
  <si>
    <t>Fjernvarme Horsens A/S - Glentevej</t>
  </si>
  <si>
    <t>Horsens</t>
  </si>
  <si>
    <t>Horsens Fjernvarme</t>
  </si>
  <si>
    <t>Fjernvarme Horsens A.m.b.A</t>
  </si>
  <si>
    <t>80-2</t>
  </si>
  <si>
    <t>80-1</t>
  </si>
  <si>
    <t>81-11</t>
  </si>
  <si>
    <t>DuPont Nutrition Biosciences, Grindsted</t>
  </si>
  <si>
    <t>Grindsted</t>
  </si>
  <si>
    <t>Grindsted Fjernvarme</t>
  </si>
  <si>
    <t>DUPONT NUTRITION BIOSCIENCES ApS</t>
  </si>
  <si>
    <t>overskudsvarme veksler til GEV varma</t>
  </si>
  <si>
    <t>81-13</t>
  </si>
  <si>
    <t>Overskudsvarme Veksler Skrubber</t>
  </si>
  <si>
    <t>81-1</t>
  </si>
  <si>
    <t>82-1</t>
  </si>
  <si>
    <t>Davinde Bioenergi</t>
  </si>
  <si>
    <t>Odense SØ</t>
  </si>
  <si>
    <t>Organicum Biomass Ørbæk ApS</t>
  </si>
  <si>
    <t>Davinde Halmselskab</t>
  </si>
  <si>
    <t>82-2</t>
  </si>
  <si>
    <t>Davinde Biogasselskab</t>
  </si>
  <si>
    <t>84-1</t>
  </si>
  <si>
    <t>Dronninglund Fjernvarme, Tidselbak Alle 18</t>
  </si>
  <si>
    <t>Dronninglund Fjernvarme</t>
  </si>
  <si>
    <t>DRONNINGLUND FJERNVARMEVÆRK AMBA</t>
  </si>
  <si>
    <t>Dronninglund Fjernvarme A.m.b.A</t>
  </si>
  <si>
    <t>85-2</t>
  </si>
  <si>
    <t>Dronninglund Fjernvarme, Søndervangsvej 3</t>
  </si>
  <si>
    <t>Kedel 2, Hedtvand</t>
  </si>
  <si>
    <t>85-1</t>
  </si>
  <si>
    <t>86-3</t>
  </si>
  <si>
    <t>Dueholm Kommunale Varmecentral</t>
  </si>
  <si>
    <t>Nykøbing M</t>
  </si>
  <si>
    <t>Dueholm Fjernvarme</t>
  </si>
  <si>
    <t>MORSØ VARME A/S</t>
  </si>
  <si>
    <t>Kedel 3, DanStoker</t>
  </si>
  <si>
    <t>86-1</t>
  </si>
  <si>
    <t>87-2</t>
  </si>
  <si>
    <t>Dybvad Varmeværk Amba</t>
  </si>
  <si>
    <t>Dybvad</t>
  </si>
  <si>
    <t>Dybvad Fjernvarme</t>
  </si>
  <si>
    <t>Dybvad Varmeværk</t>
  </si>
  <si>
    <t>Oliekedel</t>
  </si>
  <si>
    <t>87-1</t>
  </si>
  <si>
    <t>Biomassekedel M.R.K.T. Weiss</t>
  </si>
  <si>
    <t>88-5</t>
  </si>
  <si>
    <t>Ebeltoft Fjernvarmeværk</t>
  </si>
  <si>
    <t>Ebeltoft</t>
  </si>
  <si>
    <t>Ebeltoft Fjernvarme</t>
  </si>
  <si>
    <t>Ebeltoft Fjernvarmeværk a.m.b.a</t>
  </si>
  <si>
    <t>Oliekedel 4</t>
  </si>
  <si>
    <t>88-1</t>
  </si>
  <si>
    <t>Fliskedel 1</t>
  </si>
  <si>
    <t>88-7</t>
  </si>
  <si>
    <t>Fliskedel 5</t>
  </si>
  <si>
    <t>88-4</t>
  </si>
  <si>
    <t>Fliskedel 2</t>
  </si>
  <si>
    <t>88-3</t>
  </si>
  <si>
    <t>88-6</t>
  </si>
  <si>
    <t>89-4</t>
  </si>
  <si>
    <t>Ejby Fjernvarme A.m.b.a.</t>
  </si>
  <si>
    <t>Ejby</t>
  </si>
  <si>
    <t>Ejby Fjernvarme</t>
  </si>
  <si>
    <t>Middelfart Fjernvarme a.m.b.a.</t>
  </si>
  <si>
    <t>Jenbacher gasmotor</t>
  </si>
  <si>
    <t>89-3</t>
  </si>
  <si>
    <t>89-1</t>
  </si>
  <si>
    <t>90-5</t>
  </si>
  <si>
    <t>Ejstrupholm Varmeværk</t>
  </si>
  <si>
    <t>Ejstrupholm</t>
  </si>
  <si>
    <t>Ejstrupholm Fjernvarme</t>
  </si>
  <si>
    <t>Ejstrupholm Varmeværk A. m. b. a.</t>
  </si>
  <si>
    <t>Varmepumpe (sol og luft)</t>
  </si>
  <si>
    <t>90-4</t>
  </si>
  <si>
    <t>Solvarmeanlæg - 7000 m2 (Sunmark)</t>
  </si>
  <si>
    <t>90-3</t>
  </si>
  <si>
    <t>90-1</t>
  </si>
  <si>
    <t>91-2</t>
  </si>
  <si>
    <t>Nexø Halmvarmeværk</t>
  </si>
  <si>
    <t>Nexø</t>
  </si>
  <si>
    <t>Neksø Fjernvarme</t>
  </si>
  <si>
    <t>BORNHOLMS VARME A/S</t>
  </si>
  <si>
    <t>91-1</t>
  </si>
  <si>
    <t>Nexø Halmvarmeværk Reservelast</t>
  </si>
  <si>
    <t>91-3</t>
  </si>
  <si>
    <t>91-1 Nexø Halmvarmeværk</t>
  </si>
  <si>
    <t>92-2</t>
  </si>
  <si>
    <t>Engesvang Moselund K.V.V.</t>
  </si>
  <si>
    <t>Engesvang</t>
  </si>
  <si>
    <t>Engesvang-Moselund Fjernvarme</t>
  </si>
  <si>
    <t>Kraftvarmeanlæg</t>
  </si>
  <si>
    <t>92-1</t>
  </si>
  <si>
    <t>93-1</t>
  </si>
  <si>
    <t>Engholm Varmecentral, Allerød Kommune</t>
  </si>
  <si>
    <t>Allerød</t>
  </si>
  <si>
    <t>Nordøstsjællands Fjernvarme</t>
  </si>
  <si>
    <t>ALLERØD KOMMUNE</t>
  </si>
  <si>
    <t>Engholm Fjernvarmecentral</t>
  </si>
  <si>
    <t>94-2</t>
  </si>
  <si>
    <t>Vester Nebel Varmeværk</t>
  </si>
  <si>
    <t>Esbjerg N</t>
  </si>
  <si>
    <t>Esbjerg-Varde Fjernvarme</t>
  </si>
  <si>
    <t>DIN Forsyning Varme A/S</t>
  </si>
  <si>
    <t>Hollesen kedel, Weishaup</t>
  </si>
  <si>
    <t>96-1</t>
  </si>
  <si>
    <t>Tarp Varmeværk</t>
  </si>
  <si>
    <t>-</t>
  </si>
  <si>
    <t>97-2</t>
  </si>
  <si>
    <t>Hjerting Varmeværk</t>
  </si>
  <si>
    <t>Esbjerg V</t>
  </si>
  <si>
    <t>97-3</t>
  </si>
  <si>
    <t>98-3</t>
  </si>
  <si>
    <t>Gjesing Varmecentral</t>
  </si>
  <si>
    <t>98-2</t>
  </si>
  <si>
    <t>99-5</t>
  </si>
  <si>
    <t>Sædding Varmeværk</t>
  </si>
  <si>
    <t>kedel 4</t>
  </si>
  <si>
    <t>99-2</t>
  </si>
  <si>
    <t>kedel 1</t>
  </si>
  <si>
    <t>99-4</t>
  </si>
  <si>
    <t>99-3</t>
  </si>
  <si>
    <t>100-1</t>
  </si>
  <si>
    <t>Tjæreborg Varmeværk</t>
  </si>
  <si>
    <t>Tjæreborg</t>
  </si>
  <si>
    <t>101-1</t>
  </si>
  <si>
    <t>Andrup Varmeværk</t>
  </si>
  <si>
    <t>Esbjerg Ø</t>
  </si>
  <si>
    <t>2</t>
  </si>
  <si>
    <t>102-1</t>
  </si>
  <si>
    <t>Farum Fjernvarme, Stavnsholtvej 33</t>
  </si>
  <si>
    <t>Farum</t>
  </si>
  <si>
    <t>Hillerød-Farum-Værløse</t>
  </si>
  <si>
    <t>FARUM FJERNVARME A M B A</t>
  </si>
  <si>
    <t>102-3</t>
  </si>
  <si>
    <t>102-2</t>
  </si>
  <si>
    <t>103-2</t>
  </si>
  <si>
    <t>Farum Fjernvarme, Rugmarken 25</t>
  </si>
  <si>
    <t>103-1</t>
  </si>
  <si>
    <t>103-3</t>
  </si>
  <si>
    <t>104-7</t>
  </si>
  <si>
    <t>Fredericia Fjernvarme, Danmarksgade 37</t>
  </si>
  <si>
    <t>FREDERICIA FJERNVARME A.M.B.A.</t>
  </si>
  <si>
    <t>104-9</t>
  </si>
  <si>
    <t>104-8</t>
  </si>
  <si>
    <t>105-4</t>
  </si>
  <si>
    <t>Fredericia Fjernvarme, Venusvej 12</t>
  </si>
  <si>
    <t>105-2</t>
  </si>
  <si>
    <t>105-3</t>
  </si>
  <si>
    <t>105-1</t>
  </si>
  <si>
    <t>106-2</t>
  </si>
  <si>
    <t>Fredericia Fjernvarme, Indre Ringvej 93</t>
  </si>
  <si>
    <t>106-1</t>
  </si>
  <si>
    <t>107-1</t>
  </si>
  <si>
    <t>Fredericia Fjernvarme, Zartmannsvej 29</t>
  </si>
  <si>
    <t>107-2</t>
  </si>
  <si>
    <t>110-5</t>
  </si>
  <si>
    <t>Fangel Bioenergi</t>
  </si>
  <si>
    <t>Odense S</t>
  </si>
  <si>
    <t>FANGEL BIOENERGI ApS</t>
  </si>
  <si>
    <t>Jenbacher 620</t>
  </si>
  <si>
    <t>110-1</t>
  </si>
  <si>
    <t>110-3</t>
  </si>
  <si>
    <t>Jenbacher 316</t>
  </si>
  <si>
    <t>110-6</t>
  </si>
  <si>
    <t>Jenbacher 620 2019</t>
  </si>
  <si>
    <t>110-4</t>
  </si>
  <si>
    <t>Jenbacher 420</t>
  </si>
  <si>
    <t>111-6</t>
  </si>
  <si>
    <t>Farsø Fjernvarmeværk</t>
  </si>
  <si>
    <t>Farsø</t>
  </si>
  <si>
    <t>Farsø Fjernvarme</t>
  </si>
  <si>
    <t>Farsø Varmeværk A M B A</t>
  </si>
  <si>
    <t>Weiss</t>
  </si>
  <si>
    <t>111-5</t>
  </si>
  <si>
    <t>ECO</t>
  </si>
  <si>
    <t>111-4</t>
  </si>
  <si>
    <t>112-3</t>
  </si>
  <si>
    <t>Faxe Fjernvarmeselskab, Knudsvej 2</t>
  </si>
  <si>
    <t>Faxe</t>
  </si>
  <si>
    <t>Faxe Fjernvarme</t>
  </si>
  <si>
    <t>FAXE FJERNVARMESELSKAB A M B A</t>
  </si>
  <si>
    <t>Kedel 3 (gas)</t>
  </si>
  <si>
    <t>112-1</t>
  </si>
  <si>
    <t>Kedel 1 (gas)</t>
  </si>
  <si>
    <t>112-2</t>
  </si>
  <si>
    <t>114-3</t>
  </si>
  <si>
    <t>Fensmark Fjernvarmeværk</t>
  </si>
  <si>
    <t>Holmegaard</t>
  </si>
  <si>
    <t>Fensmark Fjernvarme</t>
  </si>
  <si>
    <t>FENSMARK FJERNVARMEVÆRK A M B A</t>
  </si>
  <si>
    <t>114-5</t>
  </si>
  <si>
    <t>Varmepumpe Overskudsvarme</t>
  </si>
  <si>
    <t>114-2</t>
  </si>
  <si>
    <t>115-1</t>
  </si>
  <si>
    <t>Ferritslev Fjernvarmeværk</t>
  </si>
  <si>
    <t>Ferritslev Fyn</t>
  </si>
  <si>
    <t>FJERNVARME FYN DISTRIBUTION A/S</t>
  </si>
  <si>
    <t>Reserve</t>
  </si>
  <si>
    <t>115-3</t>
  </si>
  <si>
    <t>116-2</t>
  </si>
  <si>
    <t>FF Skagen A/S</t>
  </si>
  <si>
    <t>Skagen</t>
  </si>
  <si>
    <t>Skagen Fjernvarme</t>
  </si>
  <si>
    <t>FF SKAGEN A/S</t>
  </si>
  <si>
    <t>Gas turbine/KV kedel</t>
  </si>
  <si>
    <t>116-1</t>
  </si>
  <si>
    <t>Overskudsvarme anlæg</t>
  </si>
  <si>
    <t>118-6</t>
  </si>
  <si>
    <t>Fjerritslev Fjernvarme, Industrivej 27</t>
  </si>
  <si>
    <t>Fjerritslev</t>
  </si>
  <si>
    <t>Fjerritslev Fjernvarme</t>
  </si>
  <si>
    <t>FJERRITSLEV FJERNVARME</t>
  </si>
  <si>
    <t>118-4</t>
  </si>
  <si>
    <t>Flisanlæg</t>
  </si>
  <si>
    <t>118-5</t>
  </si>
  <si>
    <t>119-5</t>
  </si>
  <si>
    <t>Kredsløb Energianlæg Lisbjerg</t>
  </si>
  <si>
    <t>Århus N</t>
  </si>
  <si>
    <t>AffaldVarme Aarhus Energi A/S</t>
  </si>
  <si>
    <t>ovnlinie 4</t>
  </si>
  <si>
    <t>119-2</t>
  </si>
  <si>
    <t>119-1</t>
  </si>
  <si>
    <t>120-6</t>
  </si>
  <si>
    <t>Frederiks Varmeværk</t>
  </si>
  <si>
    <t>Karup J</t>
  </si>
  <si>
    <t>Frederiks Fjernvarme</t>
  </si>
  <si>
    <t>FREDERIKS VARMEVÆRK A M B A</t>
  </si>
  <si>
    <t>Jenbacher JMS 612</t>
  </si>
  <si>
    <t>120-2</t>
  </si>
  <si>
    <t>Kedler</t>
  </si>
  <si>
    <t>120-4</t>
  </si>
  <si>
    <t>Jenbacher 612</t>
  </si>
  <si>
    <t>120-5</t>
  </si>
  <si>
    <t>solvarmeanlæg (8438 m2)</t>
  </si>
  <si>
    <t>121-8</t>
  </si>
  <si>
    <t>Frederiksberg Varmecentral</t>
  </si>
  <si>
    <t>Frederiksberg</t>
  </si>
  <si>
    <t>FVC2-2 kedel</t>
  </si>
  <si>
    <t>121-7</t>
  </si>
  <si>
    <t>FVC2-1 kedel</t>
  </si>
  <si>
    <t>121-9</t>
  </si>
  <si>
    <t>FVC2-3 kedel</t>
  </si>
  <si>
    <t>121-11</t>
  </si>
  <si>
    <t>121-10</t>
  </si>
  <si>
    <t>FVC2-4 kedel</t>
  </si>
  <si>
    <t>122-3</t>
  </si>
  <si>
    <t>Varmecentral Niels Juelsvej</t>
  </si>
  <si>
    <t>Frederikshavn</t>
  </si>
  <si>
    <t>Frederikshavn Fjernvarme</t>
  </si>
  <si>
    <t>FREDERIKSHAVN VARME A/S</t>
  </si>
  <si>
    <t>122-1</t>
  </si>
  <si>
    <t>122-6</t>
  </si>
  <si>
    <t>kedel 6</t>
  </si>
  <si>
    <t>122-2</t>
  </si>
  <si>
    <t>122-4</t>
  </si>
  <si>
    <t>122-5</t>
  </si>
  <si>
    <t>kedel 5</t>
  </si>
  <si>
    <t>123-4</t>
  </si>
  <si>
    <t>Varmecentral Ærøvej</t>
  </si>
  <si>
    <t>123-3</t>
  </si>
  <si>
    <t>123-2</t>
  </si>
  <si>
    <t>123-1</t>
  </si>
  <si>
    <t>124-1</t>
  </si>
  <si>
    <t>Frederikssund Kraftvarmeværk</t>
  </si>
  <si>
    <t>Frederikssund</t>
  </si>
  <si>
    <t>Frederikssund Fjernvarme</t>
  </si>
  <si>
    <t>E.ON PRODUKTION DANMARK A/S</t>
  </si>
  <si>
    <t>124-3</t>
  </si>
  <si>
    <t>Gasmotor 3</t>
  </si>
  <si>
    <t>124-6</t>
  </si>
  <si>
    <t>124-5</t>
  </si>
  <si>
    <t>124-7</t>
  </si>
  <si>
    <t>124-4</t>
  </si>
  <si>
    <t>124-8</t>
  </si>
  <si>
    <t>124-9</t>
  </si>
  <si>
    <t>Varmepumpe GK4</t>
  </si>
  <si>
    <t>125-6</t>
  </si>
  <si>
    <t>Halsnæs Forsyning A/S (Havnevej)</t>
  </si>
  <si>
    <t>Frederiksværk</t>
  </si>
  <si>
    <t>Frederiksværk Fjernvarme</t>
  </si>
  <si>
    <t>HALSNÆS VARME A/S</t>
  </si>
  <si>
    <t>Fliskedel2</t>
  </si>
  <si>
    <t>125-5</t>
  </si>
  <si>
    <t>125-7</t>
  </si>
  <si>
    <t>125-8</t>
  </si>
  <si>
    <t>125-3</t>
  </si>
  <si>
    <t>Olie/gas kedel</t>
  </si>
  <si>
    <t>126-2</t>
  </si>
  <si>
    <t>Halsnæs Forsyning A/S (Sportsvej)</t>
  </si>
  <si>
    <t>126-1</t>
  </si>
  <si>
    <t>127-4</t>
  </si>
  <si>
    <t>Fuglebjerg Fjernvarme</t>
  </si>
  <si>
    <t>Fuglebjerg</t>
  </si>
  <si>
    <t>FUGLEBJERG FJERNVARMEVÆRK</t>
  </si>
  <si>
    <t>127-3</t>
  </si>
  <si>
    <t>127-2</t>
  </si>
  <si>
    <t>129-4</t>
  </si>
  <si>
    <t>FFV Varme A/S</t>
  </si>
  <si>
    <t>Faaborg</t>
  </si>
  <si>
    <t>Faaborg Fjernvarme</t>
  </si>
  <si>
    <t>FFV VARME A/S</t>
  </si>
  <si>
    <t>129-6</t>
  </si>
  <si>
    <t>K3</t>
  </si>
  <si>
    <t>129-3</t>
  </si>
  <si>
    <t>K2</t>
  </si>
  <si>
    <t>129-5</t>
  </si>
  <si>
    <t>129-1</t>
  </si>
  <si>
    <t>K1</t>
  </si>
  <si>
    <t>131-6</t>
  </si>
  <si>
    <t>Fårvang Varmeværk</t>
  </si>
  <si>
    <t>Fårvang</t>
  </si>
  <si>
    <t>Hammel Fjernvarme</t>
  </si>
  <si>
    <t>HAMMEL FJERNVARME A M B A</t>
  </si>
  <si>
    <t>Danstoker oliekedel</t>
  </si>
  <si>
    <t>131-4</t>
  </si>
  <si>
    <t>131-5</t>
  </si>
  <si>
    <t>132-2</t>
  </si>
  <si>
    <t>Gauerslund Fjernvarme, Industrivej 2c</t>
  </si>
  <si>
    <t>Børkop</t>
  </si>
  <si>
    <t>GAUERSLUND FJERNVARME A M B A</t>
  </si>
  <si>
    <t>B13 Industrivej 2C</t>
  </si>
  <si>
    <t>133-1</t>
  </si>
  <si>
    <t>Gauerslund Fjernvarme, Brejning Søndergade 30</t>
  </si>
  <si>
    <t>B 11</t>
  </si>
  <si>
    <t>135-1</t>
  </si>
  <si>
    <t>Give Fjernvarme (Energivej 3)</t>
  </si>
  <si>
    <t>Give</t>
  </si>
  <si>
    <t>Give Fjernvarme</t>
  </si>
  <si>
    <t>GIVE FJERNVARME A M B A</t>
  </si>
  <si>
    <t>136-1</t>
  </si>
  <si>
    <t>Galten Varmeværk, Skolebakken 29</t>
  </si>
  <si>
    <t>Galten</t>
  </si>
  <si>
    <t>Galten Fjernvarme</t>
  </si>
  <si>
    <t>GALTEN VARMEVÆRK A M B A</t>
  </si>
  <si>
    <t>Gaskedel, Skolebakken 29</t>
  </si>
  <si>
    <t>137-2</t>
  </si>
  <si>
    <t>Gandrup - Vester Hassing Varmeforsyning, Meretesvej 6</t>
  </si>
  <si>
    <t>Vodskov</t>
  </si>
  <si>
    <t>Aalborg Varme A/S</t>
  </si>
  <si>
    <t>Loose-kedel</t>
  </si>
  <si>
    <t>137-3</t>
  </si>
  <si>
    <t>Danstoker-kedel</t>
  </si>
  <si>
    <t>138-1</t>
  </si>
  <si>
    <t>Gandrup - Vester Hassing Varmeforsyning, Skolegade 1</t>
  </si>
  <si>
    <t>Gandrup</t>
  </si>
  <si>
    <t>Gandrup Varmecentral</t>
  </si>
  <si>
    <t>139-1</t>
  </si>
  <si>
    <t>REFA Gedser Fjernvarme A/S</t>
  </si>
  <si>
    <t>Gedser</t>
  </si>
  <si>
    <t>Gedser Fjernvarme</t>
  </si>
  <si>
    <t>140-2</t>
  </si>
  <si>
    <t>Solvarmepanel - 4000 m2</t>
  </si>
  <si>
    <t>140-1</t>
  </si>
  <si>
    <t>141-3</t>
  </si>
  <si>
    <t>Gedsted Varmeværk</t>
  </si>
  <si>
    <t>Gedsted</t>
  </si>
  <si>
    <t>Gedsted Fjernvarme</t>
  </si>
  <si>
    <t>GEDSTED VARMEVÆRK A M B A</t>
  </si>
  <si>
    <t>Gaskedel 1 (reserve)</t>
  </si>
  <si>
    <t>141-2</t>
  </si>
  <si>
    <t>Gaskedel 2</t>
  </si>
  <si>
    <t>141-6</t>
  </si>
  <si>
    <t>141-1</t>
  </si>
  <si>
    <t>141-5</t>
  </si>
  <si>
    <t>Gasmotor 2 (Jenbacher 416)</t>
  </si>
  <si>
    <t>142-2</t>
  </si>
  <si>
    <t>Gelsted Fjernvarme a.m.b.a.</t>
  </si>
  <si>
    <t>Gelsted</t>
  </si>
  <si>
    <t>Gelsted Fjernvarme</t>
  </si>
  <si>
    <t>Gelsted Fjernvarme a.m.b.a</t>
  </si>
  <si>
    <t>Kedel anlæg</t>
  </si>
  <si>
    <t>142-3</t>
  </si>
  <si>
    <t>Linka kedel</t>
  </si>
  <si>
    <t>142-1</t>
  </si>
  <si>
    <t>143-4</t>
  </si>
  <si>
    <t>Give Energianlæg ApS (Energivej 8)</t>
  </si>
  <si>
    <t>GIVE ENERGIANLÆG ApS</t>
  </si>
  <si>
    <t>143-3</t>
  </si>
  <si>
    <t>Jenbacher motor</t>
  </si>
  <si>
    <t>143-2</t>
  </si>
  <si>
    <t>Wärtsila</t>
  </si>
  <si>
    <t>144-3</t>
  </si>
  <si>
    <t>Gjerlev Varmeværk</t>
  </si>
  <si>
    <t>Gjerlev J</t>
  </si>
  <si>
    <t>Gjerlev Fjernvarme</t>
  </si>
  <si>
    <t>Gjerlev Varmeværk A.M.B.A</t>
  </si>
  <si>
    <t>Solvarmeanlæg - 3500m2</t>
  </si>
  <si>
    <t>144-1</t>
  </si>
  <si>
    <t>Halm kedel</t>
  </si>
  <si>
    <t>144-2</t>
  </si>
  <si>
    <t>145-1</t>
  </si>
  <si>
    <t>Gjern Varmeværk</t>
  </si>
  <si>
    <t>Gjern</t>
  </si>
  <si>
    <t>147-2</t>
  </si>
  <si>
    <t>Glyngøre Fjernvarmeværk</t>
  </si>
  <si>
    <t>Glyngøre Fjernvarme</t>
  </si>
  <si>
    <t>GLYNGØRE FJERNVARMEVÆRK AMBA</t>
  </si>
  <si>
    <t>147-1</t>
  </si>
  <si>
    <t>152-6</t>
  </si>
  <si>
    <t>Grenå Varmeværk</t>
  </si>
  <si>
    <t>Grenaa</t>
  </si>
  <si>
    <t>Grenå Fjernvarme</t>
  </si>
  <si>
    <t>GRENÅ VARMEVÆRK A M B A</t>
  </si>
  <si>
    <t>152-3</t>
  </si>
  <si>
    <t>152-5</t>
  </si>
  <si>
    <t>154-4</t>
  </si>
  <si>
    <t>KVV Grønningen-Central 2</t>
  </si>
  <si>
    <t>GEV VARME A/S</t>
  </si>
  <si>
    <t>154-5</t>
  </si>
  <si>
    <t>154-3</t>
  </si>
  <si>
    <t>Dual Fuel Motor</t>
  </si>
  <si>
    <t>155-1</t>
  </si>
  <si>
    <t>GEV Varme AS, Sydtoften 600</t>
  </si>
  <si>
    <t>Central 3 - Biogaskedel</t>
  </si>
  <si>
    <t>155-3</t>
  </si>
  <si>
    <t>155-2</t>
  </si>
  <si>
    <t>Central 3 - Oliekedler</t>
  </si>
  <si>
    <t>156-1</t>
  </si>
  <si>
    <t>Central Bocks Bjerg</t>
  </si>
  <si>
    <t>Gråsten</t>
  </si>
  <si>
    <t>Gråsten Fjernvarme</t>
  </si>
  <si>
    <t>Sønderborg Varme A/S</t>
  </si>
  <si>
    <t>Rolls-Royce/Bergen gas motor</t>
  </si>
  <si>
    <t>156-2</t>
  </si>
  <si>
    <t>Danstoker kedel med gasbrænder</t>
  </si>
  <si>
    <t>156-5</t>
  </si>
  <si>
    <t>156-4</t>
  </si>
  <si>
    <t>156-3</t>
  </si>
  <si>
    <t>158-1</t>
  </si>
  <si>
    <t>Gørding Varmeværk, Nørregade 55</t>
  </si>
  <si>
    <t>Gørding</t>
  </si>
  <si>
    <t>Gørding Fjernvarme</t>
  </si>
  <si>
    <t>GØRDING VARMEVÆRK A M B A</t>
  </si>
  <si>
    <t>Danstokel kedel 1971</t>
  </si>
  <si>
    <t>159-2</t>
  </si>
  <si>
    <t>Gørding Varmeværk, Annesmindevej 7</t>
  </si>
  <si>
    <t>Solvarmeanlæg - 7000 m2 (Arcon)</t>
  </si>
  <si>
    <t>159-1</t>
  </si>
  <si>
    <t>Flisanlæg med røggaskondensering</t>
  </si>
  <si>
    <t>160-1</t>
  </si>
  <si>
    <t>Haslev Fjernvarme Amba, Nygade 68</t>
  </si>
  <si>
    <t>Haslev</t>
  </si>
  <si>
    <t>Haslev Fjernvarme</t>
  </si>
  <si>
    <t>Haslev Fjernvarme  A.m.b.a.</t>
  </si>
  <si>
    <t>kedel 1-6, obs tekniske begrænsning max</t>
  </si>
  <si>
    <t>161-1</t>
  </si>
  <si>
    <t>Hinnerup Fjernvarme, Fanøvej 15</t>
  </si>
  <si>
    <t>Hinnerup</t>
  </si>
  <si>
    <t>Hinnerup Fjernvarme</t>
  </si>
  <si>
    <t>Halmkedel 1</t>
  </si>
  <si>
    <t>161-3</t>
  </si>
  <si>
    <t>161-2</t>
  </si>
  <si>
    <t>Naturgas kedel 2</t>
  </si>
  <si>
    <t>161-4</t>
  </si>
  <si>
    <t>Naturgas kedel 1</t>
  </si>
  <si>
    <t>161-8</t>
  </si>
  <si>
    <t>Halmkedel 2</t>
  </si>
  <si>
    <t>161-5</t>
  </si>
  <si>
    <t>Naturgas kedel 3</t>
  </si>
  <si>
    <t>162-2</t>
  </si>
  <si>
    <t>Hinnerup Fjernvarme, Århusvej 3</t>
  </si>
  <si>
    <t>162-3</t>
  </si>
  <si>
    <t>Flisværket (kond. kedel)</t>
  </si>
  <si>
    <t>163-1</t>
  </si>
  <si>
    <t>Holeby Fjernvarme Amba</t>
  </si>
  <si>
    <t>Holeby</t>
  </si>
  <si>
    <t>Holeby Fjernvarme</t>
  </si>
  <si>
    <t>164-1</t>
  </si>
  <si>
    <t>Nærumcentralen</t>
  </si>
  <si>
    <t>Nærum</t>
  </si>
  <si>
    <t>DTU-Holte-Nærum Fjernvarme (inkl. Øverød, Teknikerbyen, Skodsborg)</t>
  </si>
  <si>
    <t>HOLTE FJERNVARME A M B A</t>
  </si>
  <si>
    <t>DSV</t>
  </si>
  <si>
    <t>165-1</t>
  </si>
  <si>
    <t>Øverødcentralen</t>
  </si>
  <si>
    <t>Holte</t>
  </si>
  <si>
    <t>166-6</t>
  </si>
  <si>
    <t>Hornum Fjernvarme</t>
  </si>
  <si>
    <t>EL-kedel</t>
  </si>
  <si>
    <t>166-3</t>
  </si>
  <si>
    <t>166-2</t>
  </si>
  <si>
    <t>166-4</t>
  </si>
  <si>
    <t>167-3</t>
  </si>
  <si>
    <t>Hvidbjerg Fjernvarme A.m.b.a., Håndværkervej 2</t>
  </si>
  <si>
    <t>Thyholm</t>
  </si>
  <si>
    <t>Hvidbjerg Fjernvarme</t>
  </si>
  <si>
    <t>HVIDBJERG FJERNVARME A M B A</t>
  </si>
  <si>
    <t>halmværk</t>
  </si>
  <si>
    <t>167-2</t>
  </si>
  <si>
    <t>169-2</t>
  </si>
  <si>
    <t>Haderslev Fjernvarme, Posthussvinget 1</t>
  </si>
  <si>
    <t>Haderslev</t>
  </si>
  <si>
    <t>Haderslev Fjernvarme</t>
  </si>
  <si>
    <t>169-3</t>
  </si>
  <si>
    <t>169-4</t>
  </si>
  <si>
    <t>169-1</t>
  </si>
  <si>
    <t>170-3</t>
  </si>
  <si>
    <t>Haderslev Fjernvarme, Fjordagervej 15-17</t>
  </si>
  <si>
    <t>170-6</t>
  </si>
  <si>
    <t>Stilstandsvarme motor</t>
  </si>
  <si>
    <t>170-1</t>
  </si>
  <si>
    <t>170-2</t>
  </si>
  <si>
    <t>170-4</t>
  </si>
  <si>
    <t>170-5</t>
  </si>
  <si>
    <t>171-1</t>
  </si>
  <si>
    <t>Haderslev Fjernvarme, Nederbyvænget 442</t>
  </si>
  <si>
    <t>Varmecentral Nederbyvænget</t>
  </si>
  <si>
    <t>172-2</t>
  </si>
  <si>
    <t>Hadsten Varmeværk, Central Syd</t>
  </si>
  <si>
    <t>Hadsten</t>
  </si>
  <si>
    <t>Hadsten Fjernvarme</t>
  </si>
  <si>
    <t>HADSTEN VARMEVÆRK A M B A</t>
  </si>
  <si>
    <t>K13</t>
  </si>
  <si>
    <t>172-3</t>
  </si>
  <si>
    <t>K14</t>
  </si>
  <si>
    <t>172-1</t>
  </si>
  <si>
    <t>K12</t>
  </si>
  <si>
    <t>172-5</t>
  </si>
  <si>
    <t>K16</t>
  </si>
  <si>
    <t>172-4</t>
  </si>
  <si>
    <t>K15</t>
  </si>
  <si>
    <t>173-1</t>
  </si>
  <si>
    <t>Hornbech</t>
  </si>
  <si>
    <t>Hadsund By Fjernvarme</t>
  </si>
  <si>
    <t>Hadsund Fjernvarme a.m.b.a.</t>
  </si>
  <si>
    <t>Spidslastkedel nr.1</t>
  </si>
  <si>
    <t>173-2</t>
  </si>
  <si>
    <t>Spidslastkedel nr. 2</t>
  </si>
  <si>
    <t>174-3</t>
  </si>
  <si>
    <t>174-4</t>
  </si>
  <si>
    <t>175-2</t>
  </si>
  <si>
    <t>Hedeparken</t>
  </si>
  <si>
    <t>Spidslast kedel 1</t>
  </si>
  <si>
    <t>176-2</t>
  </si>
  <si>
    <t>Transbjergholt</t>
  </si>
  <si>
    <t>176-3</t>
  </si>
  <si>
    <t>178-1</t>
  </si>
  <si>
    <t>Halmvarmeværket Borup</t>
  </si>
  <si>
    <t>Linka</t>
  </si>
  <si>
    <t>178-2</t>
  </si>
  <si>
    <t>Euro Therm</t>
  </si>
  <si>
    <t>179-5</t>
  </si>
  <si>
    <t>Hals Fjernvarme AmbA</t>
  </si>
  <si>
    <t>Hals</t>
  </si>
  <si>
    <t>Hals Fjernvarme</t>
  </si>
  <si>
    <t>179-4</t>
  </si>
  <si>
    <t>179-3</t>
  </si>
  <si>
    <t>Bio-kedel</t>
  </si>
  <si>
    <t>182-3</t>
  </si>
  <si>
    <t>Hammel Fjernvarmeselskab</t>
  </si>
  <si>
    <t>Hammel</t>
  </si>
  <si>
    <t>Oliekedel 3 Eurotherm 40/1550</t>
  </si>
  <si>
    <t>182-9</t>
  </si>
  <si>
    <t>182-2</t>
  </si>
  <si>
    <t>Oliekedel 2 Eurotherm 40/1539</t>
  </si>
  <si>
    <t>182-10</t>
  </si>
  <si>
    <t>Solid varmepumpe</t>
  </si>
  <si>
    <t>182-8</t>
  </si>
  <si>
    <t>Flisovn Tjæreborg</t>
  </si>
  <si>
    <t>182-11</t>
  </si>
  <si>
    <t>Terminova varmepumpe</t>
  </si>
  <si>
    <t>182-1</t>
  </si>
  <si>
    <t>Oliekedel 1 Heto serie nr. 3684</t>
  </si>
  <si>
    <t>182-4</t>
  </si>
  <si>
    <t>Affaldsovn 1 vølund 4250</t>
  </si>
  <si>
    <t>182-5</t>
  </si>
  <si>
    <t>Affaldsovn 2 Vølund 4450</t>
  </si>
  <si>
    <t>183-1</t>
  </si>
  <si>
    <t>Hammel Fjernvarme Amba</t>
  </si>
  <si>
    <t>Godhåbsvejcentralen</t>
  </si>
  <si>
    <t>184-1</t>
  </si>
  <si>
    <t>Hammershøj Fjernvarmeværk</t>
  </si>
  <si>
    <t>Tjele</t>
  </si>
  <si>
    <t>Hammershøj Fjernvarme</t>
  </si>
  <si>
    <t>HAMMERSHØJ FJERNVARMEVÆRK</t>
  </si>
  <si>
    <t>Gammel værk</t>
  </si>
  <si>
    <t>184-3</t>
  </si>
  <si>
    <t>185-4</t>
  </si>
  <si>
    <t>Hanstholm Varmeværk</t>
  </si>
  <si>
    <t>Hanstholm</t>
  </si>
  <si>
    <t>Hanstholm Fjernvarme</t>
  </si>
  <si>
    <t>HANSTHOLM VARMEVÆRK A M B A</t>
  </si>
  <si>
    <t>Gas-/oliekedel</t>
  </si>
  <si>
    <t>185-2</t>
  </si>
  <si>
    <t>Gaskedel (stor)</t>
  </si>
  <si>
    <t>185-3</t>
  </si>
  <si>
    <t>Gaskedel (lille)</t>
  </si>
  <si>
    <t>187-2</t>
  </si>
  <si>
    <t>Haverslev Varmeværk</t>
  </si>
  <si>
    <t>Nørager</t>
  </si>
  <si>
    <t>Reservekedel</t>
  </si>
  <si>
    <t>187-1</t>
  </si>
  <si>
    <t>Caterpillar</t>
  </si>
  <si>
    <t>188-7</t>
  </si>
  <si>
    <t>Hedensted Fjernvarme, Løsningvej 26</t>
  </si>
  <si>
    <t>Hedensted</t>
  </si>
  <si>
    <t>Hedensted Fjernvarme</t>
  </si>
  <si>
    <t>HEDENSTED FJERNVARME</t>
  </si>
  <si>
    <t>188-6</t>
  </si>
  <si>
    <t>188-1</t>
  </si>
  <si>
    <t>motor 1</t>
  </si>
  <si>
    <t>188-2</t>
  </si>
  <si>
    <t>188-3</t>
  </si>
  <si>
    <t>motor 2</t>
  </si>
  <si>
    <t>188-5</t>
  </si>
  <si>
    <t>motor 4</t>
  </si>
  <si>
    <t>188-4</t>
  </si>
  <si>
    <t>motor 3</t>
  </si>
  <si>
    <t>189-4</t>
  </si>
  <si>
    <t>Hejnsvig Varmeværk A.m.b.a.</t>
  </si>
  <si>
    <t>Hejnsvig</t>
  </si>
  <si>
    <t>Hejnsvig Fjernvarme</t>
  </si>
  <si>
    <t>HEJNSVIG VARMEVÆRK A M B A</t>
  </si>
  <si>
    <t>Biomassekedel til træpiller</t>
  </si>
  <si>
    <t>189-3</t>
  </si>
  <si>
    <t>Solvarmeanlæg 5767 m2</t>
  </si>
  <si>
    <t>189-1</t>
  </si>
  <si>
    <t>189-2</t>
  </si>
  <si>
    <t>190-1</t>
  </si>
  <si>
    <t>Central Vest</t>
  </si>
  <si>
    <t>Helsingør</t>
  </si>
  <si>
    <t>FORSYNING HELSINGØR VARME A/S</t>
  </si>
  <si>
    <t>Kedel 1 kombi brænder</t>
  </si>
  <si>
    <t>190-2</t>
  </si>
  <si>
    <t>Kedel 4 fliskedel</t>
  </si>
  <si>
    <t>190-4</t>
  </si>
  <si>
    <t>Kedel 3 kombi brænder</t>
  </si>
  <si>
    <t>190-5</t>
  </si>
  <si>
    <t>190-3</t>
  </si>
  <si>
    <t>Kedel 2 kombi brænder</t>
  </si>
  <si>
    <t>191-4</t>
  </si>
  <si>
    <t>Central Mads Holmsvej</t>
  </si>
  <si>
    <t>kedel 4 kombi brænder</t>
  </si>
  <si>
    <t>191-3</t>
  </si>
  <si>
    <t>kedel 3 kombi brænder</t>
  </si>
  <si>
    <t>191-2</t>
  </si>
  <si>
    <t>191-5</t>
  </si>
  <si>
    <t>kedel 5 kombi brænder</t>
  </si>
  <si>
    <t>191-1</t>
  </si>
  <si>
    <t>192-4</t>
  </si>
  <si>
    <t>Verdo Varme Herning, Holstebrovej</t>
  </si>
  <si>
    <t>Herning</t>
  </si>
  <si>
    <t>Verdo Varme Herning A/S</t>
  </si>
  <si>
    <t>192-3</t>
  </si>
  <si>
    <t>192-1</t>
  </si>
  <si>
    <t>192-2</t>
  </si>
  <si>
    <t>193-6</t>
  </si>
  <si>
    <t>Verdo Varme Herning, Nord varmecentral</t>
  </si>
  <si>
    <t>193-3</t>
  </si>
  <si>
    <t>193-5</t>
  </si>
  <si>
    <t>193-4</t>
  </si>
  <si>
    <t>194-1</t>
  </si>
  <si>
    <t>Verdo Varme Herning, Lind</t>
  </si>
  <si>
    <t>Lind kedel 2</t>
  </si>
  <si>
    <t>194-2</t>
  </si>
  <si>
    <t>Lind kedel 1</t>
  </si>
  <si>
    <t>195-1</t>
  </si>
  <si>
    <t>Verdo Varme Herning, Sinding</t>
  </si>
  <si>
    <t>Sinding Fjernvarme</t>
  </si>
  <si>
    <t>Sinding biokedel</t>
  </si>
  <si>
    <t>195-2</t>
  </si>
  <si>
    <t>Sinding oliekedel</t>
  </si>
  <si>
    <t>196-1</t>
  </si>
  <si>
    <t>Verdo Varme Herning, Simmelkær</t>
  </si>
  <si>
    <t>Sunds</t>
  </si>
  <si>
    <t>Simmmelkær Fjernvarme</t>
  </si>
  <si>
    <t>Simmelkær biokedel</t>
  </si>
  <si>
    <t>196-2</t>
  </si>
  <si>
    <t>Simmelkær oliekedel</t>
  </si>
  <si>
    <t>197-1</t>
  </si>
  <si>
    <t>Verdo Varme Herning, Fasterholt</t>
  </si>
  <si>
    <t>Brande</t>
  </si>
  <si>
    <t>Fasterholt Fjernvarme</t>
  </si>
  <si>
    <t>Fasterholt biokedel</t>
  </si>
  <si>
    <t>197-2</t>
  </si>
  <si>
    <t>Fasterholt oliekedel</t>
  </si>
  <si>
    <t>198-2</t>
  </si>
  <si>
    <t>Verdo Varme Herning, Høgild</t>
  </si>
  <si>
    <t>Høgild Fjernvarme</t>
  </si>
  <si>
    <t>Høgild oliekedel</t>
  </si>
  <si>
    <t>198-1</t>
  </si>
  <si>
    <t>Høgild biokedel</t>
  </si>
  <si>
    <t>199-1</t>
  </si>
  <si>
    <t>Verdo Varme Herning, Kølkær</t>
  </si>
  <si>
    <t>Kølkær biokedel</t>
  </si>
  <si>
    <t>199-2</t>
  </si>
  <si>
    <t>Kølkær solvarme</t>
  </si>
  <si>
    <t>199-3</t>
  </si>
  <si>
    <t>Kølkær oliekedel</t>
  </si>
  <si>
    <t>200-3</t>
  </si>
  <si>
    <t>Verdo Varme Herning, Arnborg Varmecentral</t>
  </si>
  <si>
    <t>Arnborg Fjernvarme</t>
  </si>
  <si>
    <t>Arnborg oliekedel</t>
  </si>
  <si>
    <t>200-2</t>
  </si>
  <si>
    <t>Arnborg biokedel</t>
  </si>
  <si>
    <t>202-1</t>
  </si>
  <si>
    <t>Verdo Varme Herning, Hammerum</t>
  </si>
  <si>
    <t>Hammerum</t>
  </si>
  <si>
    <t>203-3</t>
  </si>
  <si>
    <t>Frederiksgade Varmecentral</t>
  </si>
  <si>
    <t>Hillerød</t>
  </si>
  <si>
    <t>HILLERØD VARME A/S</t>
  </si>
  <si>
    <t>203-5</t>
  </si>
  <si>
    <t>203-4</t>
  </si>
  <si>
    <t>203-2</t>
  </si>
  <si>
    <t>203-6</t>
  </si>
  <si>
    <t>204-3</t>
  </si>
  <si>
    <t>Ullerød Varmecentral</t>
  </si>
  <si>
    <t>Kedel 2 (204-3)</t>
  </si>
  <si>
    <t>204-4</t>
  </si>
  <si>
    <t>Kedel 3 (204-4)</t>
  </si>
  <si>
    <t>204-2</t>
  </si>
  <si>
    <t>Kedel 1 (204-2)</t>
  </si>
  <si>
    <t>204-5</t>
  </si>
  <si>
    <t>Solvarme Ullerød 778 m2</t>
  </si>
  <si>
    <t>205-4</t>
  </si>
  <si>
    <t>Kgs. Vænge Varmecentral</t>
  </si>
  <si>
    <t>Kedel 3 (205-4)</t>
  </si>
  <si>
    <t>205-5</t>
  </si>
  <si>
    <t>Solvarmeanlæg - 315 m2 (ikke kvoteomfattet)</t>
  </si>
  <si>
    <t>205-2</t>
  </si>
  <si>
    <t>Kedel 1 (205-2)</t>
  </si>
  <si>
    <t>205-3</t>
  </si>
  <si>
    <t>Kedel 2 (205-3)</t>
  </si>
  <si>
    <t>206-2</t>
  </si>
  <si>
    <t>Elmegaarden Varmecentral</t>
  </si>
  <si>
    <t>Kedel 1 (206-2)</t>
  </si>
  <si>
    <t>206-5</t>
  </si>
  <si>
    <t>Kedel 4 (206-5)</t>
  </si>
  <si>
    <t>206-4</t>
  </si>
  <si>
    <t>Kedel 3 (206-4)</t>
  </si>
  <si>
    <t>206-3</t>
  </si>
  <si>
    <t>Kedel 2 (206-3)</t>
  </si>
  <si>
    <t>206-6</t>
  </si>
  <si>
    <t>Solvarmeanlæg - 805 m2 (ikke kvoteomfattet)</t>
  </si>
  <si>
    <t>207-3</t>
  </si>
  <si>
    <t>Hjallerup Fjernvarmeselskab</t>
  </si>
  <si>
    <t>Hjallerup</t>
  </si>
  <si>
    <t>Hjallerup Fjernvarme</t>
  </si>
  <si>
    <t>Hjallerup Fjernvarmeværk A.m.b.a.</t>
  </si>
  <si>
    <t>207-2</t>
  </si>
  <si>
    <t>207-1</t>
  </si>
  <si>
    <t>207-4</t>
  </si>
  <si>
    <t>207-5</t>
  </si>
  <si>
    <t>El kedel</t>
  </si>
  <si>
    <t>208-4</t>
  </si>
  <si>
    <t>Hjordkær Fjernvarmeværk</t>
  </si>
  <si>
    <t>Rødekro</t>
  </si>
  <si>
    <t>Aabenrå - Rødekro - Hjordkær Fjernvarme</t>
  </si>
  <si>
    <t>HJORDKÆR FJERNVARMEVÆRK AMBA</t>
  </si>
  <si>
    <t>208-3</t>
  </si>
  <si>
    <t>208-5</t>
  </si>
  <si>
    <t>209-1</t>
  </si>
  <si>
    <t>Hjørring Varmeforsyning, Buen 7</t>
  </si>
  <si>
    <t>HJØRRING VARMEFORSYNING A M B A</t>
  </si>
  <si>
    <t>Buen - Kedel</t>
  </si>
  <si>
    <t>210-1</t>
  </si>
  <si>
    <t>Hjørring Varmeforsyning, Mandøvej 10</t>
  </si>
  <si>
    <t>Biomasse</t>
  </si>
  <si>
    <t>210-5</t>
  </si>
  <si>
    <t>Mandøvej 10 Nødstrømsanlæg 2</t>
  </si>
  <si>
    <t>210-2</t>
  </si>
  <si>
    <t>Kombianlæg</t>
  </si>
  <si>
    <t>210-4</t>
  </si>
  <si>
    <t>Biomasse 2014</t>
  </si>
  <si>
    <t>210-3</t>
  </si>
  <si>
    <t>Mandøvej 10 Nødstrømsanlæg</t>
  </si>
  <si>
    <t>211-1</t>
  </si>
  <si>
    <t>Hjørring Varmeforsyning, Anemonevej 4</t>
  </si>
  <si>
    <t>Højene</t>
  </si>
  <si>
    <t>212-1</t>
  </si>
  <si>
    <t>Hjørring Varmeforsyning, Vandværksvej 41</t>
  </si>
  <si>
    <t>Vandværksvej</t>
  </si>
  <si>
    <t>213-1</t>
  </si>
  <si>
    <t>Hjørring Varmeforsyning, Aastrupvej 50</t>
  </si>
  <si>
    <t>Sct. Knudsby</t>
  </si>
  <si>
    <t>214-3</t>
  </si>
  <si>
    <t>Hjørring Varmeforsyning, Gasværksbakken 5-7</t>
  </si>
  <si>
    <t>Gasværksbakken</t>
  </si>
  <si>
    <t>214-2</t>
  </si>
  <si>
    <t>214-1</t>
  </si>
  <si>
    <t>215-1</t>
  </si>
  <si>
    <t>Hobro Varmeværk</t>
  </si>
  <si>
    <t>Hobro</t>
  </si>
  <si>
    <t>Hobro Fjernvarme</t>
  </si>
  <si>
    <t>HOBRO VARMEVÆRK A M B A</t>
  </si>
  <si>
    <t>Hobro Varmeværk A.m.b.a.</t>
  </si>
  <si>
    <t>216-1</t>
  </si>
  <si>
    <t>Vestforsyning Varme A/S, Central H</t>
  </si>
  <si>
    <t>Holstebro</t>
  </si>
  <si>
    <t>Holstebro-Struer Fjernvarme</t>
  </si>
  <si>
    <t>VESTFORSYNING VARME A/S</t>
  </si>
  <si>
    <t>216-4</t>
  </si>
  <si>
    <t>216-5</t>
  </si>
  <si>
    <t>216-2</t>
  </si>
  <si>
    <t>216-3</t>
  </si>
  <si>
    <t>217-4</t>
  </si>
  <si>
    <t>Vestforsyning Varme A/S, Central Nord</t>
  </si>
  <si>
    <t>217-3</t>
  </si>
  <si>
    <t>217-2</t>
  </si>
  <si>
    <t>217-1</t>
  </si>
  <si>
    <t>218-4</t>
  </si>
  <si>
    <t>Vestforsyning Varme A/S, Central Ellebæk</t>
  </si>
  <si>
    <t>218-2</t>
  </si>
  <si>
    <t>218-3</t>
  </si>
  <si>
    <t>219-1</t>
  </si>
  <si>
    <t>Vestforsyning Varme A/S, Central Vest</t>
  </si>
  <si>
    <t>219-2</t>
  </si>
  <si>
    <t>219-3</t>
  </si>
  <si>
    <t>220-2</t>
  </si>
  <si>
    <t>Vestforsyning Varme A/S, Central Øst</t>
  </si>
  <si>
    <t>220-1</t>
  </si>
  <si>
    <t>221-1</t>
  </si>
  <si>
    <t>Vestforsyning Varme A/S, Tvis Møllevej 3</t>
  </si>
  <si>
    <t>Central Mejrup</t>
  </si>
  <si>
    <t>222-1</t>
  </si>
  <si>
    <t>Vestforsyning Varme A/S, Kirkevænget 9-11, Tvis</t>
  </si>
  <si>
    <t>Central Tvis</t>
  </si>
  <si>
    <t>223-2</t>
  </si>
  <si>
    <t>Vestforsyning Varme A/S, Central Skave</t>
  </si>
  <si>
    <t>Skave-Borbjerg-Hvam Fjernvarme</t>
  </si>
  <si>
    <t>223-1</t>
  </si>
  <si>
    <t>224-1</t>
  </si>
  <si>
    <t>Holsted Varmeværk</t>
  </si>
  <si>
    <t>Holsted</t>
  </si>
  <si>
    <t>Holsted Fjernvarme</t>
  </si>
  <si>
    <t>Holsted Varmeværk Amba</t>
  </si>
  <si>
    <t>224-2</t>
  </si>
  <si>
    <t>225-3</t>
  </si>
  <si>
    <t>REFA Horbelev Fjernvarme</t>
  </si>
  <si>
    <t>Horbelev</t>
  </si>
  <si>
    <t>Horbelev Fjernvarme</t>
  </si>
  <si>
    <t>REFA, HORBELEV FJERNVARME A/S</t>
  </si>
  <si>
    <t>Danstoker halmkedel</t>
  </si>
  <si>
    <t>226-1</t>
  </si>
  <si>
    <t>Hornbæk Fjernvarme</t>
  </si>
  <si>
    <t>Hornbæk</t>
  </si>
  <si>
    <t>Hornbæk Fjernvarme A.m.b.a.</t>
  </si>
  <si>
    <t>227-1</t>
  </si>
  <si>
    <t>Fjernvarme Horsens A/S - Østergade 14</t>
  </si>
  <si>
    <t>227-4</t>
  </si>
  <si>
    <t>227-3</t>
  </si>
  <si>
    <t>227-2</t>
  </si>
  <si>
    <t>228-1</t>
  </si>
  <si>
    <t>Fjernvarme Horsens A/S - Langmarksvej 84</t>
  </si>
  <si>
    <t>228-3</t>
  </si>
  <si>
    <t>228-2</t>
  </si>
  <si>
    <t>229-2</t>
  </si>
  <si>
    <t>Hovedgård Fjernvarme amba</t>
  </si>
  <si>
    <t>Hovedgård</t>
  </si>
  <si>
    <t>Hovedgård Fjernvarme</t>
  </si>
  <si>
    <t>Danstoker</t>
  </si>
  <si>
    <t>229-3</t>
  </si>
  <si>
    <t>Fliskedel m. kondensator</t>
  </si>
  <si>
    <t>229-1</t>
  </si>
  <si>
    <t>231-1</t>
  </si>
  <si>
    <t>Humlum Varmeværk, Struer Forsyning</t>
  </si>
  <si>
    <t>Struer</t>
  </si>
  <si>
    <t>STRUER ENERGI FJERNVARME A/S</t>
  </si>
  <si>
    <t>Humlum Fjernvarme</t>
  </si>
  <si>
    <t>232-3</t>
  </si>
  <si>
    <t>Hurup Fjernvarme, Nygade 22</t>
  </si>
  <si>
    <t>Hurup Thy</t>
  </si>
  <si>
    <t>Hurup Fjernvarme</t>
  </si>
  <si>
    <t>Hurup Fjernvarme A m b A</t>
  </si>
  <si>
    <t>232-5</t>
  </si>
  <si>
    <t>232-6</t>
  </si>
  <si>
    <t>Eurotherm fliskedel</t>
  </si>
  <si>
    <t>232-4</t>
  </si>
  <si>
    <t>232-2</t>
  </si>
  <si>
    <t>235-4</t>
  </si>
  <si>
    <t>Hvidebæk Fjernvarmeforsyning A.m.b.a.</t>
  </si>
  <si>
    <t>Jerslev Sjælland</t>
  </si>
  <si>
    <t>Hvidebæk Fjernvarme</t>
  </si>
  <si>
    <t>HVIDEBÆK FJERNVARMEFORSYNING AMBA</t>
  </si>
  <si>
    <t>Ny Halm kedel</t>
  </si>
  <si>
    <t>235-3</t>
  </si>
  <si>
    <t>Solvarmeanlæg - 12000 m2</t>
  </si>
  <si>
    <t>235-2</t>
  </si>
  <si>
    <t>236-4</t>
  </si>
  <si>
    <t>Toftevej 5</t>
  </si>
  <si>
    <t>Haarby</t>
  </si>
  <si>
    <t>JMS 612 GS-N.LC motor 2</t>
  </si>
  <si>
    <t>236-3</t>
  </si>
  <si>
    <t>JMS 612 GS-N.LC motor 1</t>
  </si>
  <si>
    <t>236-1</t>
  </si>
  <si>
    <t>Danstoker 1985 YE-H 83</t>
  </si>
  <si>
    <t>236-2</t>
  </si>
  <si>
    <t>Hollensen 1988</t>
  </si>
  <si>
    <t>237-1</t>
  </si>
  <si>
    <t>Højslev Nr. Søby Fjernvarmeværk (Rolighedsvej)</t>
  </si>
  <si>
    <t>Højslev</t>
  </si>
  <si>
    <t>Højslev-Nr. Søby Fjernvarme</t>
  </si>
  <si>
    <t>HØJSLEV NR SØBY FJERNVARME</t>
  </si>
  <si>
    <t>238-2</t>
  </si>
  <si>
    <t>Høng Varmeværk, Banemarken 8</t>
  </si>
  <si>
    <t>Høng</t>
  </si>
  <si>
    <t>Høng Fjernvarme</t>
  </si>
  <si>
    <t>HØNG VARMEVÆRK</t>
  </si>
  <si>
    <t>238-1</t>
  </si>
  <si>
    <t>238-6</t>
  </si>
  <si>
    <t>238-4</t>
  </si>
  <si>
    <t>238-8</t>
  </si>
  <si>
    <t>Solvarmeanlæg</t>
  </si>
  <si>
    <t>240-2</t>
  </si>
  <si>
    <t>Hørby Varmeværk</t>
  </si>
  <si>
    <t>Sæby</t>
  </si>
  <si>
    <t>HØRBY VARMEVÆRK</t>
  </si>
  <si>
    <t>Olie</t>
  </si>
  <si>
    <t>240-1</t>
  </si>
  <si>
    <t>Halm</t>
  </si>
  <si>
    <t>241-1</t>
  </si>
  <si>
    <t>Hørning Fjernvarme, Højgaardsvej 32</t>
  </si>
  <si>
    <t>Hørning</t>
  </si>
  <si>
    <t>Skanderborg-Hørning Fjernvarme</t>
  </si>
  <si>
    <t>Højgaardsvej, kedel 1</t>
  </si>
  <si>
    <t>241-2</t>
  </si>
  <si>
    <t>Højgaardsvej, kedel 2</t>
  </si>
  <si>
    <t>242-1</t>
  </si>
  <si>
    <t>Hørning Fjernvarme, Toftevej 24 A</t>
  </si>
  <si>
    <t>Toftevej kedel 1</t>
  </si>
  <si>
    <t>242-2</t>
  </si>
  <si>
    <t>Toftevej kedel 2</t>
  </si>
  <si>
    <t>244-2</t>
  </si>
  <si>
    <t>I/S Amager Ressourcecenter</t>
  </si>
  <si>
    <t>København S</t>
  </si>
  <si>
    <t>2 ovne &amp;#43; 1 turbine</t>
  </si>
  <si>
    <t>245-2</t>
  </si>
  <si>
    <t>Billund Varmeværk I</t>
  </si>
  <si>
    <t>Billund</t>
  </si>
  <si>
    <t>Billund Fjernvarme</t>
  </si>
  <si>
    <t>Billund Varmeværk A.m.b.a.</t>
  </si>
  <si>
    <t>Højmarksvej 1</t>
  </si>
  <si>
    <t>245-5</t>
  </si>
  <si>
    <t>245-7</t>
  </si>
  <si>
    <t>Højmarksvej kedel 4</t>
  </si>
  <si>
    <t>245-6</t>
  </si>
  <si>
    <t>motor 5</t>
  </si>
  <si>
    <t>245-3</t>
  </si>
  <si>
    <t>Højmarksvej 2</t>
  </si>
  <si>
    <t>246-3</t>
  </si>
  <si>
    <t>Billund Varmeværk II</t>
  </si>
  <si>
    <t>246-4</t>
  </si>
  <si>
    <t>246-6</t>
  </si>
  <si>
    <t>246-1</t>
  </si>
  <si>
    <t>246-5</t>
  </si>
  <si>
    <t>247-1</t>
  </si>
  <si>
    <t>Brande Fjernvarme A.m.b.a.</t>
  </si>
  <si>
    <t>Brande Fjernvarme</t>
  </si>
  <si>
    <t>GM 12</t>
  </si>
  <si>
    <t>247-9</t>
  </si>
  <si>
    <t>Kedel 6 (4)</t>
  </si>
  <si>
    <t>247-3</t>
  </si>
  <si>
    <t>GM 16</t>
  </si>
  <si>
    <t>247-7</t>
  </si>
  <si>
    <t>249-7</t>
  </si>
  <si>
    <t>Brørup Fjernvarme</t>
  </si>
  <si>
    <t>Brørup</t>
  </si>
  <si>
    <t>BRØRUP FJERNVARME A M B A</t>
  </si>
  <si>
    <t>249-5</t>
  </si>
  <si>
    <t>249-6</t>
  </si>
  <si>
    <t>Jydekedel</t>
  </si>
  <si>
    <t>249-8</t>
  </si>
  <si>
    <t>249-3</t>
  </si>
  <si>
    <t>Ecokedel</t>
  </si>
  <si>
    <t>249-2</t>
  </si>
  <si>
    <t>250-2</t>
  </si>
  <si>
    <t>Næstved Affaldsenergi SYD</t>
  </si>
  <si>
    <t>Næstved</t>
  </si>
  <si>
    <t>Næstved Fjernvarme</t>
  </si>
  <si>
    <t>I/S AffaldPlus</t>
  </si>
  <si>
    <t>251-10</t>
  </si>
  <si>
    <t>Fjernvarme Fyn Produktion A/S</t>
  </si>
  <si>
    <t>Odense C</t>
  </si>
  <si>
    <t>FJERNVARME FYN PRODUKTION A/S</t>
  </si>
  <si>
    <t>Varmepumpe - FFP OVKB7</t>
  </si>
  <si>
    <t>251-9</t>
  </si>
  <si>
    <t>Elkedel - FFP HAV33</t>
  </si>
  <si>
    <t>251-6</t>
  </si>
  <si>
    <t>Blok 8</t>
  </si>
  <si>
    <t>251-3</t>
  </si>
  <si>
    <t>251-11</t>
  </si>
  <si>
    <t>Overskudsvarme - FFP OVTB7</t>
  </si>
  <si>
    <t>252-3</t>
  </si>
  <si>
    <t>Rudkøbing Kraftvarmeværk</t>
  </si>
  <si>
    <t>Rudkøbing</t>
  </si>
  <si>
    <t>Rudkøbing Fjernvarme</t>
  </si>
  <si>
    <t>Midtlangeland Fjernvarme A.m.b.a</t>
  </si>
  <si>
    <t>Halmanlæg</t>
  </si>
  <si>
    <t>252-2</t>
  </si>
  <si>
    <t>254-2</t>
  </si>
  <si>
    <t>Helsinge Fjernvarme</t>
  </si>
  <si>
    <t>Helsinge</t>
  </si>
  <si>
    <t>HELSINGE FJERNVARME</t>
  </si>
  <si>
    <t>254-3</t>
  </si>
  <si>
    <t xml:space="preserve">Motor 1 </t>
  </si>
  <si>
    <t>254-7</t>
  </si>
  <si>
    <t>Solvarme etape 1 - 4733m2 (ikke kvoteomfattet)</t>
  </si>
  <si>
    <t>254-5</t>
  </si>
  <si>
    <t>Gasmotor-Rolls-Royce</t>
  </si>
  <si>
    <t>254-8</t>
  </si>
  <si>
    <t>Solvarme etape 2 - 18.098 m2 (ikke kvoteomfattet)</t>
  </si>
  <si>
    <t>254-1</t>
  </si>
  <si>
    <t>254-4</t>
  </si>
  <si>
    <t>254-6</t>
  </si>
  <si>
    <t>255-3</t>
  </si>
  <si>
    <t>ARGO Roskilde KraftVarmeVærk</t>
  </si>
  <si>
    <t>Roskilde</t>
  </si>
  <si>
    <t>ARGO I/S</t>
  </si>
  <si>
    <t>Anlæg 6 (Energitårnet)</t>
  </si>
  <si>
    <t>255-2</t>
  </si>
  <si>
    <t>Anlæg 5</t>
  </si>
  <si>
    <t>258-3</t>
  </si>
  <si>
    <t>Aarhusværket Varmecentral</t>
  </si>
  <si>
    <t>Aarhus C</t>
  </si>
  <si>
    <t>AffaldVarme Aarhus Transmission A/S</t>
  </si>
  <si>
    <t>258-2</t>
  </si>
  <si>
    <t>259-6</t>
  </si>
  <si>
    <t>Studstrupværket</t>
  </si>
  <si>
    <t>Ørsted Bioenergy &amp; Thermal Power A/S</t>
  </si>
  <si>
    <t>Hjælpekedel</t>
  </si>
  <si>
    <t>259-8</t>
  </si>
  <si>
    <t>Nødgenerator B3</t>
  </si>
  <si>
    <t>259-4</t>
  </si>
  <si>
    <t>SSV 4</t>
  </si>
  <si>
    <t>259-10</t>
  </si>
  <si>
    <t>Nødgenerator afsvovling</t>
  </si>
  <si>
    <t>259-5</t>
  </si>
  <si>
    <t>SSV 5 - Nødstartanlæg</t>
  </si>
  <si>
    <t>259-3</t>
  </si>
  <si>
    <t>SSV 3</t>
  </si>
  <si>
    <t>259-7</t>
  </si>
  <si>
    <t>Nødgenerator B2</t>
  </si>
  <si>
    <t>259-9</t>
  </si>
  <si>
    <t>Nødgenerator B4</t>
  </si>
  <si>
    <t>260-1</t>
  </si>
  <si>
    <t>Opnæsgård</t>
  </si>
  <si>
    <t>Hørsholm</t>
  </si>
  <si>
    <t>I/S Norfors</t>
  </si>
  <si>
    <t>261-7</t>
  </si>
  <si>
    <t>Ovnlinje 5</t>
  </si>
  <si>
    <t>261-9</t>
  </si>
  <si>
    <t>Spids/reservelast kedel 5</t>
  </si>
  <si>
    <t>261-8</t>
  </si>
  <si>
    <t>Spids/reservelast kedel 4</t>
  </si>
  <si>
    <t>261-3</t>
  </si>
  <si>
    <t>Ovn 4</t>
  </si>
  <si>
    <t>262-9</t>
  </si>
  <si>
    <t>Nibe Varmeværk AMBA</t>
  </si>
  <si>
    <t>Nibe</t>
  </si>
  <si>
    <t>Nibe Fjernvarme</t>
  </si>
  <si>
    <t>NIBE VARMEVÆRK A M B A</t>
  </si>
  <si>
    <t>Motor 1 (Jenbacher)</t>
  </si>
  <si>
    <t>262-10</t>
  </si>
  <si>
    <t>Motor 2 (Jenbacher)</t>
  </si>
  <si>
    <t>262-13</t>
  </si>
  <si>
    <t>262-7</t>
  </si>
  <si>
    <t>Motor 4 Caterpillar</t>
  </si>
  <si>
    <t>262-12</t>
  </si>
  <si>
    <t>motor 3 Jenbacher 416</t>
  </si>
  <si>
    <t>262-4</t>
  </si>
  <si>
    <t>262-3</t>
  </si>
  <si>
    <t>262-14</t>
  </si>
  <si>
    <t>Varme pumpe_røggas</t>
  </si>
  <si>
    <t>263-1</t>
  </si>
  <si>
    <t>Nordværk I/S, Energianlæg Aalborg</t>
  </si>
  <si>
    <t>I/S RENO-NORD</t>
  </si>
  <si>
    <t>Ovnlinie 3</t>
  </si>
  <si>
    <t>263-2</t>
  </si>
  <si>
    <t>Ovnlinie 4</t>
  </si>
  <si>
    <t>265-6</t>
  </si>
  <si>
    <t>Jetsmark Energiværk A.m.b.a.</t>
  </si>
  <si>
    <t>Pandrup</t>
  </si>
  <si>
    <t>Jetsmark Fjernvarme</t>
  </si>
  <si>
    <t>JETSMARK ENERGIVÆRK AMBA</t>
  </si>
  <si>
    <t>Genset 5</t>
  </si>
  <si>
    <t>265-9</t>
  </si>
  <si>
    <t>El-kedel</t>
  </si>
  <si>
    <t>265-5</t>
  </si>
  <si>
    <t>Genset 4</t>
  </si>
  <si>
    <t>265-8</t>
  </si>
  <si>
    <t>Solfangeranlæg</t>
  </si>
  <si>
    <t>265-4</t>
  </si>
  <si>
    <t>Genset 3</t>
  </si>
  <si>
    <t>265-7</t>
  </si>
  <si>
    <t>Nøddiesel</t>
  </si>
  <si>
    <t>265-3</t>
  </si>
  <si>
    <t>Kedel 1+2</t>
  </si>
  <si>
    <t>267-2</t>
  </si>
  <si>
    <t>Affaldsforbrændingsanlæg I/S REFA</t>
  </si>
  <si>
    <t>Nykøbing F</t>
  </si>
  <si>
    <t>Nykøbing Falster Fjernvarme</t>
  </si>
  <si>
    <t>I/S REFA</t>
  </si>
  <si>
    <t>267-3</t>
  </si>
  <si>
    <t>268-1</t>
  </si>
  <si>
    <t>Kredsløb Energianlæg Skanderborg</t>
  </si>
  <si>
    <t>Skanderborg</t>
  </si>
  <si>
    <t>Renosyd i/s</t>
  </si>
  <si>
    <t>268-2</t>
  </si>
  <si>
    <t>269-2</t>
  </si>
  <si>
    <t>Avedøreværket</t>
  </si>
  <si>
    <t>Hvidovre</t>
  </si>
  <si>
    <t>AVV2 Kombianlæg</t>
  </si>
  <si>
    <t>269-3</t>
  </si>
  <si>
    <t>AVV1 Dieselmotor</t>
  </si>
  <si>
    <t>269-4</t>
  </si>
  <si>
    <t>AVV1 Hjælpedampkedel</t>
  </si>
  <si>
    <t>269-1</t>
  </si>
  <si>
    <t>AVV1 Dampturbine</t>
  </si>
  <si>
    <t>269-5</t>
  </si>
  <si>
    <t>AVV2 Dieselmotor</t>
  </si>
  <si>
    <t>270-3</t>
  </si>
  <si>
    <t>DTU Kraftvarmeværk</t>
  </si>
  <si>
    <t>Kongens Lyngby</t>
  </si>
  <si>
    <t>DTU Kraftvarmeværk ApS</t>
  </si>
  <si>
    <t>270-2</t>
  </si>
  <si>
    <t>DTU-kraftvarmeværk</t>
  </si>
  <si>
    <t>271-1</t>
  </si>
  <si>
    <t>Helsingør Kraftvarmeværk</t>
  </si>
  <si>
    <t>HELSINGØR KRAFTVARMEVÆRK A/S</t>
  </si>
  <si>
    <t>HØK (CC-anlæg)</t>
  </si>
  <si>
    <t>271-2</t>
  </si>
  <si>
    <t>motor</t>
  </si>
  <si>
    <t>271-4</t>
  </si>
  <si>
    <t>271-4 Nøddiesel generator</t>
  </si>
  <si>
    <t>271-3</t>
  </si>
  <si>
    <t>271-3 HØK biomassekedel (chp-anlæg)</t>
  </si>
  <si>
    <t>272-1</t>
  </si>
  <si>
    <t>Hillerød Kraftvarmeværk</t>
  </si>
  <si>
    <t>HILLERØD KRAFTVARME ApS</t>
  </si>
  <si>
    <t>HKV - Gasturbine</t>
  </si>
  <si>
    <t>272-3</t>
  </si>
  <si>
    <t>Nødstømsanlæg - dieselmotor</t>
  </si>
  <si>
    <t>273-4</t>
  </si>
  <si>
    <t>Hundested varmeværk</t>
  </si>
  <si>
    <t>Hundested</t>
  </si>
  <si>
    <t>Hundested Fjernvarme</t>
  </si>
  <si>
    <t>HUNDESTED VARMEVÆRK AMBA</t>
  </si>
  <si>
    <t>Solvarme 14.500 m2</t>
  </si>
  <si>
    <t>273-2</t>
  </si>
  <si>
    <t>HUK kedel</t>
  </si>
  <si>
    <t>273-3</t>
  </si>
  <si>
    <t>273-7</t>
  </si>
  <si>
    <t>Varmepumpe II</t>
  </si>
  <si>
    <t>Varmepumpe Solvarme</t>
  </si>
  <si>
    <t>273-5</t>
  </si>
  <si>
    <t>273-6</t>
  </si>
  <si>
    <t>1400 m2 solvarme</t>
  </si>
  <si>
    <t>274-2</t>
  </si>
  <si>
    <t>Kyndbyværket</t>
  </si>
  <si>
    <t>Jægerspris</t>
  </si>
  <si>
    <t>Kyndby Fjernvarme</t>
  </si>
  <si>
    <t>KYV21 Dampturbine</t>
  </si>
  <si>
    <t>274-7</t>
  </si>
  <si>
    <t>KYV50 Gasturbine</t>
  </si>
  <si>
    <t>274-9</t>
  </si>
  <si>
    <t>Hjælpedampkedel (26)</t>
  </si>
  <si>
    <t>274-6</t>
  </si>
  <si>
    <t>KYV52 Gasturbine</t>
  </si>
  <si>
    <t>274-5</t>
  </si>
  <si>
    <t>KYV51 Gasturbine</t>
  </si>
  <si>
    <t>274-3</t>
  </si>
  <si>
    <t>KYV22 Dampturbine</t>
  </si>
  <si>
    <t>274-4</t>
  </si>
  <si>
    <t>KYV41 Motor</t>
  </si>
  <si>
    <t>274-8</t>
  </si>
  <si>
    <t>Hjælpedampkedel (28)</t>
  </si>
  <si>
    <t>275-1</t>
  </si>
  <si>
    <t>Slangerup Kraftvarmeværk</t>
  </si>
  <si>
    <t>Slangerup</t>
  </si>
  <si>
    <t>Slangerup Fjernvarme</t>
  </si>
  <si>
    <t>276-2</t>
  </si>
  <si>
    <t>Haslev Kraftvarmeværk</t>
  </si>
  <si>
    <t>Solvarmeanlæg - 6010m2</t>
  </si>
  <si>
    <t>276-1</t>
  </si>
  <si>
    <t>HAV</t>
  </si>
  <si>
    <t>276-3</t>
  </si>
  <si>
    <t>277-2</t>
  </si>
  <si>
    <t>Asnæsværket</t>
  </si>
  <si>
    <t>Kalundborg</t>
  </si>
  <si>
    <t>Kalundborg Fjernvarme</t>
  </si>
  <si>
    <t>ASV4 Dampturbine</t>
  </si>
  <si>
    <t>277-7</t>
  </si>
  <si>
    <t>ASV 1-4 nøddiesel</t>
  </si>
  <si>
    <t>277-4</t>
  </si>
  <si>
    <t>ASV2 Dampturbine</t>
  </si>
  <si>
    <t>277-8</t>
  </si>
  <si>
    <t>ASV 5 nøddiesel</t>
  </si>
  <si>
    <t>277-11</t>
  </si>
  <si>
    <t>ASV6</t>
  </si>
  <si>
    <t>277-6</t>
  </si>
  <si>
    <t>ASV21+41 -Hjælpedampkedler</t>
  </si>
  <si>
    <t>277-1</t>
  </si>
  <si>
    <t>ASV5 Dampturbine</t>
  </si>
  <si>
    <t>277-10</t>
  </si>
  <si>
    <t>277-9</t>
  </si>
  <si>
    <t>Pyroneer demoanlæg (ikke kvoteomfattet) Biogas anvendes i Blok 2</t>
  </si>
  <si>
    <t>Bioforgasn. m. KE</t>
  </si>
  <si>
    <t>279-1</t>
  </si>
  <si>
    <t>SK-Varme A/S - Slagelse Kraftvarmeværk</t>
  </si>
  <si>
    <t>Slagelse</t>
  </si>
  <si>
    <t>Slagelse Fjernvarme</t>
  </si>
  <si>
    <t>SK VARME A/S</t>
  </si>
  <si>
    <t>SLV</t>
  </si>
  <si>
    <t>280-2</t>
  </si>
  <si>
    <t>Masnedø Gasturbine</t>
  </si>
  <si>
    <t>Vordingborg</t>
  </si>
  <si>
    <t>Vordingborg Fjernvarme</t>
  </si>
  <si>
    <t>Masnedø GT MAV31</t>
  </si>
  <si>
    <t>282-3</t>
  </si>
  <si>
    <t>Skærbækværket</t>
  </si>
  <si>
    <t>SKV B3</t>
  </si>
  <si>
    <t>282-7</t>
  </si>
  <si>
    <t>SKV40</t>
  </si>
  <si>
    <t>282-4</t>
  </si>
  <si>
    <t>282-5</t>
  </si>
  <si>
    <t>Nødgenerator 1 Blok3</t>
  </si>
  <si>
    <t>282-6</t>
  </si>
  <si>
    <t>Nødgenerator 2 Blok1</t>
  </si>
  <si>
    <t>283-2</t>
  </si>
  <si>
    <t>Fjernvarme Horsens A/S - Kraftvarmeværket</t>
  </si>
  <si>
    <t>FJERNVARME HORSENS A/S</t>
  </si>
  <si>
    <t>HOV 2 affaldskedler</t>
  </si>
  <si>
    <t>283-1</t>
  </si>
  <si>
    <t>HOV naturgasturbine</t>
  </si>
  <si>
    <t>284-3</t>
  </si>
  <si>
    <t>Troldhede Varmeværk I/S</t>
  </si>
  <si>
    <t>Videbæk</t>
  </si>
  <si>
    <t>Troldhede Fjernvarme</t>
  </si>
  <si>
    <t>Troldhede Kraftvarmeværk A.m.b.a.</t>
  </si>
  <si>
    <t>284-1</t>
  </si>
  <si>
    <t>284-2</t>
  </si>
  <si>
    <t>285-12</t>
  </si>
  <si>
    <t>I/S Vestforbrænding</t>
  </si>
  <si>
    <t>Glostrup</t>
  </si>
  <si>
    <t>I/S VESTFORBRÆNDING</t>
  </si>
  <si>
    <t>Nødstrømsanlæg ( 2 x 2,733 MW)</t>
  </si>
  <si>
    <t>pel</t>
  </si>
  <si>
    <t>285-2</t>
  </si>
  <si>
    <t>Anlæg 2 - kedel</t>
  </si>
  <si>
    <t>285-10</t>
  </si>
  <si>
    <t>Anlæg 5 - dampturbine</t>
  </si>
  <si>
    <t>285-11</t>
  </si>
  <si>
    <t>Anlæg 6 - dampturbine</t>
  </si>
  <si>
    <t>285-1</t>
  </si>
  <si>
    <t>Anlæg 1 - kedel</t>
  </si>
  <si>
    <t>285-5</t>
  </si>
  <si>
    <t>Spidslastkedel 1 på Vestforbr - kedel</t>
  </si>
  <si>
    <t>285-6</t>
  </si>
  <si>
    <t>Spidslastkedel 2 på Vestforbr - kedel</t>
  </si>
  <si>
    <t>285-7</t>
  </si>
  <si>
    <t>Spidslastkedel 3 på Vestforbr - kedel</t>
  </si>
  <si>
    <t>288-2</t>
  </si>
  <si>
    <t>Herningværket</t>
  </si>
  <si>
    <t>288-1</t>
  </si>
  <si>
    <t>HEV Herningværket</t>
  </si>
  <si>
    <t>288-3</t>
  </si>
  <si>
    <t>289-2</t>
  </si>
  <si>
    <t>Måbjergværket</t>
  </si>
  <si>
    <t>Maabjerg Energy Center - BioHeat&amp;Power A/S</t>
  </si>
  <si>
    <t>289-1</t>
  </si>
  <si>
    <t>Affaldslinier2x34MWind &amp;#43; NG/biogas-overh.2x2,4 MWind &amp;#43; ovnl.3 biom.58MWind</t>
  </si>
  <si>
    <t>290-4</t>
  </si>
  <si>
    <t>Ringkøbing Værket</t>
  </si>
  <si>
    <t>Ringkøbing</t>
  </si>
  <si>
    <t>Ringkøbing Fjernvarme</t>
  </si>
  <si>
    <t>RINGKØBING FJERNVARMEVÆRK A M B A</t>
  </si>
  <si>
    <t>Kedelanlæg 4</t>
  </si>
  <si>
    <t>290-3</t>
  </si>
  <si>
    <t>Kedelanlæg 1</t>
  </si>
  <si>
    <t>290-1</t>
  </si>
  <si>
    <t>QRI Kraftvarmeanlæg</t>
  </si>
  <si>
    <t>291-1</t>
  </si>
  <si>
    <t>Skjern Fjernvarmecentral afd. Øst</t>
  </si>
  <si>
    <t>Skjern</t>
  </si>
  <si>
    <t>Skjern Fjernvarme</t>
  </si>
  <si>
    <t>Kraftvarmeanlæg - gasmotor</t>
  </si>
  <si>
    <t>291-4</t>
  </si>
  <si>
    <t>291-6</t>
  </si>
  <si>
    <t>Biomassekedel 1</t>
  </si>
  <si>
    <t>291-9</t>
  </si>
  <si>
    <t>293-2</t>
  </si>
  <si>
    <t>Viborg Varme Produktion A/S, Farvervej 9</t>
  </si>
  <si>
    <t>Viborg</t>
  </si>
  <si>
    <t>Viborg Fjernvarme</t>
  </si>
  <si>
    <t>ENERGI VIBORG KRAFTVARME A/S</t>
  </si>
  <si>
    <t>293-3</t>
  </si>
  <si>
    <t>294-1</t>
  </si>
  <si>
    <t>Viborg Varme Produktion A/S, Hamlen 4</t>
  </si>
  <si>
    <t>Central Hamlen (2 kedler)</t>
  </si>
  <si>
    <t>295-1</t>
  </si>
  <si>
    <t>Viborg Varme Produktion A/S, Gyldenrisvej 7</t>
  </si>
  <si>
    <t>295-3</t>
  </si>
  <si>
    <t>295-2</t>
  </si>
  <si>
    <t>296-10</t>
  </si>
  <si>
    <t>Vildbjerg Varme A/S</t>
  </si>
  <si>
    <t>Vildbjerg</t>
  </si>
  <si>
    <t>Vildbjerg Fjernvarme</t>
  </si>
  <si>
    <t>296-9</t>
  </si>
  <si>
    <t>296-3</t>
  </si>
  <si>
    <t>296-7</t>
  </si>
  <si>
    <t>Gaskedel2</t>
  </si>
  <si>
    <t>296-6</t>
  </si>
  <si>
    <t>Gaskedel 1</t>
  </si>
  <si>
    <t>296-1</t>
  </si>
  <si>
    <t>296-8</t>
  </si>
  <si>
    <t>296-4</t>
  </si>
  <si>
    <t>297-1</t>
  </si>
  <si>
    <t>Ingstrup Fjernvarme</t>
  </si>
  <si>
    <t>Løkken</t>
  </si>
  <si>
    <t>Løkken Fjernvarme</t>
  </si>
  <si>
    <t>INGSTRUP FJERNVARME ANDELSSELSKAB</t>
  </si>
  <si>
    <t>JES kraftvarmemotor 660 kw</t>
  </si>
  <si>
    <t>297-2</t>
  </si>
  <si>
    <t>Gaskedel 1250 kw</t>
  </si>
  <si>
    <t>298-2</t>
  </si>
  <si>
    <t>Ishøj Kommunes Varmeforsyning/Ishøj Varmeværk</t>
  </si>
  <si>
    <t>Ishøj</t>
  </si>
  <si>
    <t>ISHØJ KOMMUNE</t>
  </si>
  <si>
    <t>Kedel 2 Burmeister &amp; Wain</t>
  </si>
  <si>
    <t>298-3</t>
  </si>
  <si>
    <t>Kedel 3 Burmeister &amp; Wain</t>
  </si>
  <si>
    <t>298-4</t>
  </si>
  <si>
    <t>Gaskedlen Viessmann</t>
  </si>
  <si>
    <t>298-1</t>
  </si>
  <si>
    <t>Kedel 1 Burmeister &amp; Wain</t>
  </si>
  <si>
    <t>299-4</t>
  </si>
  <si>
    <t>Jelling Varmeværk, Grønnegade 3</t>
  </si>
  <si>
    <t>Jelling</t>
  </si>
  <si>
    <t>JELLING VARMEVÆRK</t>
  </si>
  <si>
    <t>Grønnegade 3, kedel 3</t>
  </si>
  <si>
    <t>299-3</t>
  </si>
  <si>
    <t>Grønnegade 3, kedel 1</t>
  </si>
  <si>
    <t>299-1</t>
  </si>
  <si>
    <t>Grønnegade 3, kedel 2</t>
  </si>
  <si>
    <t>300-3</t>
  </si>
  <si>
    <t>Jerslev Varmeværk</t>
  </si>
  <si>
    <t>Jerslev J</t>
  </si>
  <si>
    <t>Jerslev Fjernvarme</t>
  </si>
  <si>
    <t>JERSLEV VARMEVÆRK</t>
  </si>
  <si>
    <t>Elkedel (400V)</t>
  </si>
  <si>
    <t>300-4</t>
  </si>
  <si>
    <t>Solvarmeanlæg - 5582m2</t>
  </si>
  <si>
    <t>300-1</t>
  </si>
  <si>
    <t>300-2</t>
  </si>
  <si>
    <t>301-4</t>
  </si>
  <si>
    <t>Jyderup Varmeværk</t>
  </si>
  <si>
    <t>Jyderup</t>
  </si>
  <si>
    <t>Jyderup Fjernvarme</t>
  </si>
  <si>
    <t>FORS Varme Holbæk, Jyderup A/S</t>
  </si>
  <si>
    <t>Motor2</t>
  </si>
  <si>
    <t>301-1</t>
  </si>
  <si>
    <t>301-5</t>
  </si>
  <si>
    <t>Solvarme - 10000m2</t>
  </si>
  <si>
    <t>301-2</t>
  </si>
  <si>
    <t>301-3</t>
  </si>
  <si>
    <t>304-1</t>
  </si>
  <si>
    <t>Kjellerup Fjernvarme, Agertoften 5</t>
  </si>
  <si>
    <t>Kjellerup</t>
  </si>
  <si>
    <t>Kjellerup Fjernvarme</t>
  </si>
  <si>
    <t>KJELLERUP FJERNVARME AMBA</t>
  </si>
  <si>
    <t>304-3</t>
  </si>
  <si>
    <t>304-4</t>
  </si>
  <si>
    <t>Naturgaskedel 1</t>
  </si>
  <si>
    <t>304-5</t>
  </si>
  <si>
    <t>Naturgaskedel 2</t>
  </si>
  <si>
    <t>304-6</t>
  </si>
  <si>
    <t>Nødstrøms anlæg</t>
  </si>
  <si>
    <t>304-7</t>
  </si>
  <si>
    <t>Kedel Industriparken</t>
  </si>
  <si>
    <t>305-1</t>
  </si>
  <si>
    <t>Kalundborg Kommunale Værker (Skolegade)</t>
  </si>
  <si>
    <t>KALUNDBORG VARMEFORSYNING A/S</t>
  </si>
  <si>
    <t>Højbyen, Kedel 1</t>
  </si>
  <si>
    <t>307-1</t>
  </si>
  <si>
    <t>Karup Varmeværk</t>
  </si>
  <si>
    <t>Karup Fjernvarme</t>
  </si>
  <si>
    <t>KARUP VARMEVÆRK</t>
  </si>
  <si>
    <t>307-2</t>
  </si>
  <si>
    <t>308-1</t>
  </si>
  <si>
    <t>Kerteminde Fjernvarme</t>
  </si>
  <si>
    <t>Kerteminde</t>
  </si>
  <si>
    <t>308-3</t>
  </si>
  <si>
    <t>308-2</t>
  </si>
  <si>
    <t>308-5</t>
  </si>
  <si>
    <t>308-4</t>
  </si>
  <si>
    <t>309-1</t>
  </si>
  <si>
    <t>Kibæk Varmeværk, Kastaniealle 10</t>
  </si>
  <si>
    <t>Kibæk</t>
  </si>
  <si>
    <t>Kibæk Fjernvarme</t>
  </si>
  <si>
    <t>Kibæk Varmeværk A.m.b.a           Administrationskontoret</t>
  </si>
  <si>
    <t>2 oliekedler</t>
  </si>
  <si>
    <t>310-1</t>
  </si>
  <si>
    <t>Kibæk Varmeværk, Energivej 6</t>
  </si>
  <si>
    <t>Kul/træpillekedel</t>
  </si>
  <si>
    <t>310-4</t>
  </si>
  <si>
    <t>Justsen Kedel 5 MWh</t>
  </si>
  <si>
    <t>310-3</t>
  </si>
  <si>
    <t>Kombikedel/Flis</t>
  </si>
  <si>
    <t>311-3</t>
  </si>
  <si>
    <t>Klejtrup Varmeværk</t>
  </si>
  <si>
    <t>Klejtrup Fjernvarme</t>
  </si>
  <si>
    <t>KLEJTRUP VARMEVÆRK</t>
  </si>
  <si>
    <t>311-2</t>
  </si>
  <si>
    <t>312-2</t>
  </si>
  <si>
    <t>Klokkerholm Fjernvarme</t>
  </si>
  <si>
    <t>Jenbacher 612 (GS-N.LC)</t>
  </si>
  <si>
    <t>312-3</t>
  </si>
  <si>
    <t>Danstoker type WE-H 80</t>
  </si>
  <si>
    <t>312-4</t>
  </si>
  <si>
    <t>Gasdrevet varmepumpe</t>
  </si>
  <si>
    <t>Varmepumpe Kombi</t>
  </si>
  <si>
    <t>313-2</t>
  </si>
  <si>
    <t>Kolding Varmeværk Syd</t>
  </si>
  <si>
    <t>Kolding</t>
  </si>
  <si>
    <t>TREFOR VARME A/S</t>
  </si>
  <si>
    <t>313-3</t>
  </si>
  <si>
    <t>313-4</t>
  </si>
  <si>
    <t>314-1</t>
  </si>
  <si>
    <t>Kolding Varmeværk Vest</t>
  </si>
  <si>
    <t>315-3</t>
  </si>
  <si>
    <t>Kolding Varmeværk Dampcentralen</t>
  </si>
  <si>
    <t>Kedel 7</t>
  </si>
  <si>
    <t>315-4</t>
  </si>
  <si>
    <t>Kedel 8</t>
  </si>
  <si>
    <t>315-2</t>
  </si>
  <si>
    <t>316-1</t>
  </si>
  <si>
    <t>Kolding Varmeværk Brogården</t>
  </si>
  <si>
    <t>Brogård</t>
  </si>
  <si>
    <t>317-4</t>
  </si>
  <si>
    <t>Kolding Varmeværk Skovparken</t>
  </si>
  <si>
    <t>317-3</t>
  </si>
  <si>
    <t>317-2</t>
  </si>
  <si>
    <t>318-1</t>
  </si>
  <si>
    <t>Energnist Kolding</t>
  </si>
  <si>
    <t>Energnist</t>
  </si>
  <si>
    <t>318-4</t>
  </si>
  <si>
    <t>320-1</t>
  </si>
  <si>
    <t>Kolding Varmeværk Øst</t>
  </si>
  <si>
    <t>Central Øst</t>
  </si>
  <si>
    <t>321-2</t>
  </si>
  <si>
    <t>Kolding Varmeværk Strandhuse</t>
  </si>
  <si>
    <t>321-1</t>
  </si>
  <si>
    <t>322-1</t>
  </si>
  <si>
    <t>Kolding Varmeværk Hvidsminde</t>
  </si>
  <si>
    <t>Hvidsminde</t>
  </si>
  <si>
    <t>324-3</t>
  </si>
  <si>
    <t>FWS, DK</t>
  </si>
  <si>
    <t>Nyborg</t>
  </si>
  <si>
    <t>Nyborg Fjernvarme</t>
  </si>
  <si>
    <t>Fortum Waste Solutions A/S</t>
  </si>
  <si>
    <t>Forbrændingsanlæg 1</t>
  </si>
  <si>
    <t>324-4</t>
  </si>
  <si>
    <t>Gasturbineanlæg</t>
  </si>
  <si>
    <t>324-2</t>
  </si>
  <si>
    <t>Forbrændingsanlæg 3</t>
  </si>
  <si>
    <t>324-1</t>
  </si>
  <si>
    <t>Forbrændingsanlæg 4</t>
  </si>
  <si>
    <t>325-3</t>
  </si>
  <si>
    <t>Kongerslev Fjernvarme</t>
  </si>
  <si>
    <t>Kongerslev</t>
  </si>
  <si>
    <t>KONGERSLEV FJERNVARMEVÆRK AMBA</t>
  </si>
  <si>
    <t>325-1</t>
  </si>
  <si>
    <t>325-4</t>
  </si>
  <si>
    <t>325-2</t>
  </si>
  <si>
    <t>326-5</t>
  </si>
  <si>
    <t>SK-Varme A/S - Norbrinken</t>
  </si>
  <si>
    <t>Korsør</t>
  </si>
  <si>
    <t>Korsør Fjernvarme</t>
  </si>
  <si>
    <t>Nødgenerator (ny)</t>
  </si>
  <si>
    <t>326-14</t>
  </si>
  <si>
    <t>Norbrinken - Kedel 3</t>
  </si>
  <si>
    <t>326-6</t>
  </si>
  <si>
    <t>326-15</t>
  </si>
  <si>
    <t>Norbrinken - Kedel 4</t>
  </si>
  <si>
    <t>326-4</t>
  </si>
  <si>
    <t>326-10</t>
  </si>
  <si>
    <t>326-9</t>
  </si>
  <si>
    <t>326-3</t>
  </si>
  <si>
    <t>Norbrinken - Kedel 1</t>
  </si>
  <si>
    <t>326-7</t>
  </si>
  <si>
    <t>326-13</t>
  </si>
  <si>
    <t>Norbrinken - Kedel 2</t>
  </si>
  <si>
    <t>326-8</t>
  </si>
  <si>
    <t>326-11</t>
  </si>
  <si>
    <t>327-2</t>
  </si>
  <si>
    <t>SK-Varme A/S - Gasværksvej Korsør</t>
  </si>
  <si>
    <t>327-3</t>
  </si>
  <si>
    <t>329-5</t>
  </si>
  <si>
    <t>Kværndrup Fjernvarme</t>
  </si>
  <si>
    <t>Kværndrup</t>
  </si>
  <si>
    <t>Solvarme - 6400m2</t>
  </si>
  <si>
    <t>329-4</t>
  </si>
  <si>
    <t>329-1</t>
  </si>
  <si>
    <t>330-3</t>
  </si>
  <si>
    <t>Amagerværket</t>
  </si>
  <si>
    <t>HOFOR ENERGIPRODUKTION A/S</t>
  </si>
  <si>
    <t>AMV3</t>
  </si>
  <si>
    <t>330-6</t>
  </si>
  <si>
    <t>AMV4</t>
  </si>
  <si>
    <t>330-1</t>
  </si>
  <si>
    <t>AMV1</t>
  </si>
  <si>
    <t>331-7</t>
  </si>
  <si>
    <t>H.C. Ørsted Værket</t>
  </si>
  <si>
    <t>København SV</t>
  </si>
  <si>
    <t>HCV Nøddiesel</t>
  </si>
  <si>
    <t>331-5</t>
  </si>
  <si>
    <t>HCV kedel 21</t>
  </si>
  <si>
    <t>331-6</t>
  </si>
  <si>
    <t>HCV Kedel 22</t>
  </si>
  <si>
    <t>331-2</t>
  </si>
  <si>
    <t>HCV Blok 7</t>
  </si>
  <si>
    <t>331-4</t>
  </si>
  <si>
    <t>HCV blok 8</t>
  </si>
  <si>
    <t>332-2</t>
  </si>
  <si>
    <t>Svanemølleværket</t>
  </si>
  <si>
    <t>København Ø</t>
  </si>
  <si>
    <t>SMV Blok 7 &amp;#43; SMV1</t>
  </si>
  <si>
    <t>332-4</t>
  </si>
  <si>
    <t>SMV Kedel 22</t>
  </si>
  <si>
    <t>332-3</t>
  </si>
  <si>
    <t>SMV Kedel 21</t>
  </si>
  <si>
    <t>333-1</t>
  </si>
  <si>
    <t>Ølby Center Varmecentral</t>
  </si>
  <si>
    <t>Køge</t>
  </si>
  <si>
    <t>KØGE VARME A/S</t>
  </si>
  <si>
    <t>Ølby center varmecentral</t>
  </si>
  <si>
    <t>334-4</t>
  </si>
  <si>
    <t>Kølvrå Fjernvarmecentral</t>
  </si>
  <si>
    <t>Forbrændningsmotorer</t>
  </si>
  <si>
    <t>334-2</t>
  </si>
  <si>
    <t>335-1</t>
  </si>
  <si>
    <t>Langeskov Fjernvarme</t>
  </si>
  <si>
    <t>Langeskov</t>
  </si>
  <si>
    <t>335-3</t>
  </si>
  <si>
    <t>335-2</t>
  </si>
  <si>
    <t>335-4</t>
  </si>
  <si>
    <t>336-1</t>
  </si>
  <si>
    <t>Langholt Produktion</t>
  </si>
  <si>
    <t>Aalborg Decentrale Værker A/S</t>
  </si>
  <si>
    <t>336-3</t>
  </si>
  <si>
    <t>336-2</t>
  </si>
  <si>
    <t>337-3</t>
  </si>
  <si>
    <t>Langå Varmeværk</t>
  </si>
  <si>
    <t>Langå</t>
  </si>
  <si>
    <t>Langå Fjernvarme</t>
  </si>
  <si>
    <t>LANGAA VARMEVÆRK AMBA</t>
  </si>
  <si>
    <t>Gaskedel 1&amp;#43;2</t>
  </si>
  <si>
    <t>337-5</t>
  </si>
  <si>
    <t>337-4</t>
  </si>
  <si>
    <t>338-3</t>
  </si>
  <si>
    <t>Lem Varmeværk</t>
  </si>
  <si>
    <t>Lem St</t>
  </si>
  <si>
    <t>Lem Fjernvarme (Ringkøbing)</t>
  </si>
  <si>
    <t>LEM VARMEVÆRK</t>
  </si>
  <si>
    <t>338-1</t>
  </si>
  <si>
    <t>338-4</t>
  </si>
  <si>
    <t>338-2</t>
  </si>
  <si>
    <t>338-5</t>
  </si>
  <si>
    <t>Kombikedel</t>
  </si>
  <si>
    <t>339-6</t>
  </si>
  <si>
    <t>Lemvig Varmeværk Industrivej</t>
  </si>
  <si>
    <t>Lemvig</t>
  </si>
  <si>
    <t>Lemvig Fjernvarme</t>
  </si>
  <si>
    <t>LEMVIG VARMEVÆRK A M B A</t>
  </si>
  <si>
    <t>Olie fyret kedel 5</t>
  </si>
  <si>
    <t>339-2</t>
  </si>
  <si>
    <t>Biogaskedel 1</t>
  </si>
  <si>
    <t>339-3</t>
  </si>
  <si>
    <t>Træpillekedel 3</t>
  </si>
  <si>
    <t>339-5</t>
  </si>
  <si>
    <t>Biogasmotor RR</t>
  </si>
  <si>
    <t>339-4</t>
  </si>
  <si>
    <t>Flisfyret kedel 7</t>
  </si>
  <si>
    <t>339-1</t>
  </si>
  <si>
    <t>Biogaskedel 2</t>
  </si>
  <si>
    <t>339-9</t>
  </si>
  <si>
    <t>Flis fyret kedel 8</t>
  </si>
  <si>
    <t>339-7</t>
  </si>
  <si>
    <t>Olie fyret kedel 6</t>
  </si>
  <si>
    <t>339-8</t>
  </si>
  <si>
    <t>Træpillekedel 4</t>
  </si>
  <si>
    <t>341-2</t>
  </si>
  <si>
    <t>Lillerød Øst Fjernvarmecentral - Motor</t>
  </si>
  <si>
    <t>342-2</t>
  </si>
  <si>
    <t>Lobbæk Varmeværk</t>
  </si>
  <si>
    <t>Aakirkeby</t>
  </si>
  <si>
    <t>Aakirkeby og Lobbæk Fjernvarme</t>
  </si>
  <si>
    <t>342-3</t>
  </si>
  <si>
    <t>træpille</t>
  </si>
  <si>
    <t>343-1</t>
  </si>
  <si>
    <t>Lunderskov Varmeværk</t>
  </si>
  <si>
    <t>Lunderskov</t>
  </si>
  <si>
    <t>Varmeværket</t>
  </si>
  <si>
    <t>344-4</t>
  </si>
  <si>
    <t>Løgstrup Varmeværk, Kølsenvej 14 A</t>
  </si>
  <si>
    <t>Løgstrup</t>
  </si>
  <si>
    <t>Løgstrup Fjernvarme</t>
  </si>
  <si>
    <t>LØGSTRUP VARMEVÆRK A M B A</t>
  </si>
  <si>
    <t>Motor, Jenbacher, motor 4</t>
  </si>
  <si>
    <t>344-5</t>
  </si>
  <si>
    <t>344-2</t>
  </si>
  <si>
    <t>Motor, Jenbacher, motor 3</t>
  </si>
  <si>
    <t>346-5</t>
  </si>
  <si>
    <t>Løgstør Fjernvarmeværk</t>
  </si>
  <si>
    <t>Løgstør</t>
  </si>
  <si>
    <t>Løgstør-Ranum-Vindblæs Fjernvarmenet</t>
  </si>
  <si>
    <t>LØGSTØR FJERNVARMEVÆRK AMBA</t>
  </si>
  <si>
    <t>346-3</t>
  </si>
  <si>
    <t>Gaskedel 10</t>
  </si>
  <si>
    <t>346-8</t>
  </si>
  <si>
    <t>346-9</t>
  </si>
  <si>
    <t>346-4</t>
  </si>
  <si>
    <t>346-7</t>
  </si>
  <si>
    <t>349-1</t>
  </si>
  <si>
    <t>Løsning Fjernvarme A.m.b.a.</t>
  </si>
  <si>
    <t>Løsning</t>
  </si>
  <si>
    <t>Løsning Fjernvarme</t>
  </si>
  <si>
    <t>Løsning Fjernvarme A m b a</t>
  </si>
  <si>
    <t>349-2</t>
  </si>
  <si>
    <t>Flisværk</t>
  </si>
  <si>
    <t>350-1</t>
  </si>
  <si>
    <t>Marstal Fjernvarme</t>
  </si>
  <si>
    <t>Marstal</t>
  </si>
  <si>
    <t>MARSTAL FJERNVARME A M B A</t>
  </si>
  <si>
    <t>351-1</t>
  </si>
  <si>
    <t>Malling Varmeværk</t>
  </si>
  <si>
    <t>Malling</t>
  </si>
  <si>
    <t>MALLING VARMEVÆRK AMBA</t>
  </si>
  <si>
    <t>352-3</t>
  </si>
  <si>
    <t>Mariager Fjernvarmeværk</t>
  </si>
  <si>
    <t>Mariager Fjernvarme</t>
  </si>
  <si>
    <t>MARIAGER FJERNVARME A M B A</t>
  </si>
  <si>
    <t>352-4</t>
  </si>
  <si>
    <t>Stokerkedel</t>
  </si>
  <si>
    <t>352-1</t>
  </si>
  <si>
    <t>352-2</t>
  </si>
  <si>
    <t>353-2</t>
  </si>
  <si>
    <t>Mejlby Fjernvarmecentral</t>
  </si>
  <si>
    <t>Spentrup</t>
  </si>
  <si>
    <t>Mejlby Fjernvarme</t>
  </si>
  <si>
    <t>Mejlby Fjernvarme AMBA</t>
  </si>
  <si>
    <t>353-1</t>
  </si>
  <si>
    <t>Mejlby Kraftvarmeværk</t>
  </si>
  <si>
    <t>354-3</t>
  </si>
  <si>
    <t>Mou Kraftvarme</t>
  </si>
  <si>
    <t>Storvorde</t>
  </si>
  <si>
    <t>Mou Fjernvarme</t>
  </si>
  <si>
    <t>MOU KRAFTVARME AMBA</t>
  </si>
  <si>
    <t>354-2</t>
  </si>
  <si>
    <t>motor 2 3RC00266</t>
  </si>
  <si>
    <t>354-1</t>
  </si>
  <si>
    <t>motor 1 3RC00267</t>
  </si>
  <si>
    <t>354-4</t>
  </si>
  <si>
    <t>355-1</t>
  </si>
  <si>
    <t>Munkebo Kommunale Værker</t>
  </si>
  <si>
    <t>Munkebo</t>
  </si>
  <si>
    <t>356-1</t>
  </si>
  <si>
    <t>Møldrup Varmeværk</t>
  </si>
  <si>
    <t>Møldrup</t>
  </si>
  <si>
    <t>Møldrup Fjernvarme</t>
  </si>
  <si>
    <t>356-2</t>
  </si>
  <si>
    <t>Motor 1 &amp;#43; Motor 2</t>
  </si>
  <si>
    <t>357-4</t>
  </si>
  <si>
    <t>Mølholm Varmeværk</t>
  </si>
  <si>
    <t>ANDELSSELSKABET MØLHOLM VARMEVÆRK</t>
  </si>
  <si>
    <t>Kedel 6</t>
  </si>
  <si>
    <t>357-2</t>
  </si>
  <si>
    <t>357-3</t>
  </si>
  <si>
    <t>357-1</t>
  </si>
  <si>
    <t>359-2</t>
  </si>
  <si>
    <t>Mørkøv Varmeværk Amba</t>
  </si>
  <si>
    <t>Mørkøv</t>
  </si>
  <si>
    <t>Mørkøv Fjernvarme</t>
  </si>
  <si>
    <t>MØRKØV VARMEVÆRK AMBA</t>
  </si>
  <si>
    <t>gasmotor</t>
  </si>
  <si>
    <t>359-5</t>
  </si>
  <si>
    <t>359-1</t>
  </si>
  <si>
    <t>Fjernvarme</t>
  </si>
  <si>
    <t>359-6</t>
  </si>
  <si>
    <t>359-3</t>
  </si>
  <si>
    <t>Biobrændselselanlæg</t>
  </si>
  <si>
    <t>359-4</t>
  </si>
  <si>
    <t>361-1</t>
  </si>
  <si>
    <t>Lolland Varme A/S, Svingelsvej 2</t>
  </si>
  <si>
    <t>Nakskov</t>
  </si>
  <si>
    <t>Nakskov Fjernvarme</t>
  </si>
  <si>
    <t>LOLLAND VARME A/S</t>
  </si>
  <si>
    <t>Naskov Fjernvarme-Svingelsvej</t>
  </si>
  <si>
    <t>363-1</t>
  </si>
  <si>
    <t>Østerlund varme A/S</t>
  </si>
  <si>
    <t>Nordborg</t>
  </si>
  <si>
    <t>Nordals Fjernvarme</t>
  </si>
  <si>
    <t>Nordals Fjernvarme A/S</t>
  </si>
  <si>
    <t>Østerlund</t>
  </si>
  <si>
    <t>365-1</t>
  </si>
  <si>
    <t>Nyborg Forsyning og Service, Central Gasværksvej</t>
  </si>
  <si>
    <t>NYBORG FORSYNING OG SERVICE A/S</t>
  </si>
  <si>
    <t>Central Gasværksvej</t>
  </si>
  <si>
    <t>366-1</t>
  </si>
  <si>
    <t>Nyborg Forsyning og Service A/S, Lindholmvej 12</t>
  </si>
  <si>
    <t>Central Fladet</t>
  </si>
  <si>
    <t>367-1</t>
  </si>
  <si>
    <t>Nyborg Forsyning og Service A/S, Skaboeshusevej 115</t>
  </si>
  <si>
    <t>Central Skovparken</t>
  </si>
  <si>
    <t>368-1</t>
  </si>
  <si>
    <t>Nyborg Forsyning og Service A/S, Halvej 4</t>
  </si>
  <si>
    <t>Central Halvej</t>
  </si>
  <si>
    <t>370-1</t>
  </si>
  <si>
    <t>Guldborgsund Varme Fjernvarmecentral Nord</t>
  </si>
  <si>
    <t>GULDBORGSUND VARME A/S</t>
  </si>
  <si>
    <t>370-2</t>
  </si>
  <si>
    <t>370-5</t>
  </si>
  <si>
    <t>370-4</t>
  </si>
  <si>
    <t>370-3</t>
  </si>
  <si>
    <t>371-2</t>
  </si>
  <si>
    <t>Guldborgsund Varme Fjernvarmecentral Øst</t>
  </si>
  <si>
    <t>371-3</t>
  </si>
  <si>
    <t>371-6</t>
  </si>
  <si>
    <t>371-5</t>
  </si>
  <si>
    <t>371-4</t>
  </si>
  <si>
    <t>372-9</t>
  </si>
  <si>
    <t>Nykøbing Mors Fjernvarmeværk</t>
  </si>
  <si>
    <t>Nykøbing Mors Fjernvarme</t>
  </si>
  <si>
    <t>NYKØBING M FJERNVARMEVÆRK A M B A</t>
  </si>
  <si>
    <t>372-4</t>
  </si>
  <si>
    <t>Pilestræde Kedel</t>
  </si>
  <si>
    <t>372-1</t>
  </si>
  <si>
    <t>Kraftvarmeanlæg nr.1(Duel-Fuel)</t>
  </si>
  <si>
    <t>372-7</t>
  </si>
  <si>
    <t>Kraftvarmeanlæg nr. 2 -motor 1</t>
  </si>
  <si>
    <t>372-8</t>
  </si>
  <si>
    <t>Kraftvarmeanlæg nr.2 -motor 2 (Jenbacher</t>
  </si>
  <si>
    <t>372-6</t>
  </si>
  <si>
    <t>372-2</t>
  </si>
  <si>
    <t>372-5</t>
  </si>
  <si>
    <t>Nødgenerator (Pilestræde)</t>
  </si>
  <si>
    <t>373-2</t>
  </si>
  <si>
    <t>Næstved Fjernvarme, Åderupvej 22-24</t>
  </si>
  <si>
    <t>Næstved Fjernvarme A.M.B.A.</t>
  </si>
  <si>
    <t>Danstoker kedel  VK 200</t>
  </si>
  <si>
    <t>373-3</t>
  </si>
  <si>
    <t>Danstoker kedel  VK 300</t>
  </si>
  <si>
    <t>373-1</t>
  </si>
  <si>
    <t>Danstoker kedel  VK 100</t>
  </si>
  <si>
    <t>373-4</t>
  </si>
  <si>
    <t>Danstoker kedel  VK 400</t>
  </si>
  <si>
    <t>374-2</t>
  </si>
  <si>
    <t>Næstved Fjernvarme, H. C. Andersensvej 28</t>
  </si>
  <si>
    <t>Danstoker kedel vk 200</t>
  </si>
  <si>
    <t>374-1</t>
  </si>
  <si>
    <t>ECO BOLILER KEDEL 1 VK 100</t>
  </si>
  <si>
    <t>375-2</t>
  </si>
  <si>
    <t>Næstved Fjernvarme, Ejlersvej 24</t>
  </si>
  <si>
    <t>375-1</t>
  </si>
  <si>
    <t>Danstoker kedel VK 100</t>
  </si>
  <si>
    <t>376-3</t>
  </si>
  <si>
    <t>Næstved Fjernvarme, Kanalvej 9</t>
  </si>
  <si>
    <t>376-2</t>
  </si>
  <si>
    <t>376-1</t>
  </si>
  <si>
    <t>377-1</t>
  </si>
  <si>
    <t>Næstved Fjernvarme, Østre Ringvej 98</t>
  </si>
  <si>
    <t>378-3</t>
  </si>
  <si>
    <t>Nørager Varmeværk</t>
  </si>
  <si>
    <t>Aalestrup Fjernvarme (inkl. Hvam fra 2019)</t>
  </si>
  <si>
    <t>Aalestrup-Nørager Energi A.M.B.A</t>
  </si>
  <si>
    <t>gasmotor 4EK 02489</t>
  </si>
  <si>
    <t>378-2</t>
  </si>
  <si>
    <t>motor RC 00459</t>
  </si>
  <si>
    <t>378-1</t>
  </si>
  <si>
    <t>379-1</t>
  </si>
  <si>
    <t>Nørre Snede Varmeværk, Værk II</t>
  </si>
  <si>
    <t>Nørre Snede</t>
  </si>
  <si>
    <t>Nørre Snede Fjernvarme</t>
  </si>
  <si>
    <t>Nørre-Snede Varmeværk A.m.b.a</t>
  </si>
  <si>
    <t>Værk II</t>
  </si>
  <si>
    <t>381-1</t>
  </si>
  <si>
    <t>Middelfart Fjernvarme a.m.b.a. - Kraftvarmeværk</t>
  </si>
  <si>
    <t>Nørre Aaby</t>
  </si>
  <si>
    <t>Nørre-Aaby Fjernvarme</t>
  </si>
  <si>
    <t>381-4</t>
  </si>
  <si>
    <t>381-2</t>
  </si>
  <si>
    <t>K/V - anlæg</t>
  </si>
  <si>
    <t>381-3</t>
  </si>
  <si>
    <t>Nødgeneratoren</t>
  </si>
  <si>
    <t>382-1</t>
  </si>
  <si>
    <t>Nørre Alslev Fjernvarmeværk (Peter L Jensens Vej)</t>
  </si>
  <si>
    <t>Nørre Alslev</t>
  </si>
  <si>
    <t>Nørre Alslev Fjernvarme</t>
  </si>
  <si>
    <t>Nørre Alslev Fjernvarmeværk A M B A</t>
  </si>
  <si>
    <t>Hovedcentral/halm</t>
  </si>
  <si>
    <t>383-1</t>
  </si>
  <si>
    <t>Nr. Broby Varmecentral</t>
  </si>
  <si>
    <t>Broby</t>
  </si>
  <si>
    <t>383-5</t>
  </si>
  <si>
    <t>383-4</t>
  </si>
  <si>
    <t>Motor (Cat 3516E)</t>
  </si>
  <si>
    <t>384-4</t>
  </si>
  <si>
    <t>Nørre Nebel Fjernvarme</t>
  </si>
  <si>
    <t>Nørre Nebel</t>
  </si>
  <si>
    <t>Nørre-Nebel Fjernvarme</t>
  </si>
  <si>
    <t>NØRRE NEBEL FJERNVARME</t>
  </si>
  <si>
    <t>Biogasmotor 3</t>
  </si>
  <si>
    <t>384-1</t>
  </si>
  <si>
    <t>Olie og Biogaskedel</t>
  </si>
  <si>
    <t>384-3</t>
  </si>
  <si>
    <t>Biogasmotor 2</t>
  </si>
  <si>
    <t>384-5</t>
  </si>
  <si>
    <t>Biogasmotor 1</t>
  </si>
  <si>
    <t>384-2</t>
  </si>
  <si>
    <t>Træ- of fiberkedel</t>
  </si>
  <si>
    <t>386-3</t>
  </si>
  <si>
    <t>Odder Varmeværk, Skovdalsvej 8</t>
  </si>
  <si>
    <t>Odder</t>
  </si>
  <si>
    <t>ODDER VARMEVÆRK A M B A</t>
  </si>
  <si>
    <t>386-1</t>
  </si>
  <si>
    <t>386-2</t>
  </si>
  <si>
    <t>386-4</t>
  </si>
  <si>
    <t>387-1</t>
  </si>
  <si>
    <t>Odder Varmeværk, Østermarksvej 19</t>
  </si>
  <si>
    <t>Kedelcentral Øst</t>
  </si>
  <si>
    <t>387-3</t>
  </si>
  <si>
    <t>Kedel 7 - olie</t>
  </si>
  <si>
    <t>387-2</t>
  </si>
  <si>
    <t>Kedel 6 - olie</t>
  </si>
  <si>
    <t>388-1</t>
  </si>
  <si>
    <t>Bellinge Varmecentral</t>
  </si>
  <si>
    <t>ECO Boiler</t>
  </si>
  <si>
    <t>388-2</t>
  </si>
  <si>
    <t>389-6</t>
  </si>
  <si>
    <t>Billedskærervej Varmecentral</t>
  </si>
  <si>
    <t>Odense M</t>
  </si>
  <si>
    <t>Danstoker VHA Iberius</t>
  </si>
  <si>
    <t>389-3</t>
  </si>
  <si>
    <t>Danstoker TVB-19</t>
  </si>
  <si>
    <t>389-1</t>
  </si>
  <si>
    <t>389-5</t>
  </si>
  <si>
    <t>389-2</t>
  </si>
  <si>
    <t>389-4</t>
  </si>
  <si>
    <t>390-1</t>
  </si>
  <si>
    <t>Bolbro Varmecentral</t>
  </si>
  <si>
    <t>Odense V</t>
  </si>
  <si>
    <t>390-2</t>
  </si>
  <si>
    <t>391-1</t>
  </si>
  <si>
    <t>Odense Kommune VC Bullerup</t>
  </si>
  <si>
    <t>Agedrup</t>
  </si>
  <si>
    <t>VC Bullerup</t>
  </si>
  <si>
    <t>391-2</t>
  </si>
  <si>
    <t>392-3</t>
  </si>
  <si>
    <t>Centrum Varmecentral</t>
  </si>
  <si>
    <t xml:space="preserve">Danstoker </t>
  </si>
  <si>
    <t>392-1</t>
  </si>
  <si>
    <t>392-2</t>
  </si>
  <si>
    <t>393-2</t>
  </si>
  <si>
    <t>Dyrup Varmecentral</t>
  </si>
  <si>
    <t>Odense SV</t>
  </si>
  <si>
    <t>393-1</t>
  </si>
  <si>
    <t>394-1</t>
  </si>
  <si>
    <t>Odense Kommune VC Davinde</t>
  </si>
  <si>
    <t>Davinde Fjernvarme</t>
  </si>
  <si>
    <t>VC Davinde</t>
  </si>
  <si>
    <t>395-2</t>
  </si>
  <si>
    <t>Dalum Varmecentral</t>
  </si>
  <si>
    <t>395-4</t>
  </si>
  <si>
    <t>Jyden</t>
  </si>
  <si>
    <t>395-3</t>
  </si>
  <si>
    <t>395-1</t>
  </si>
  <si>
    <t>396-1</t>
  </si>
  <si>
    <t>Odense Kommune VC Fangel</t>
  </si>
  <si>
    <t>VC Fangel</t>
  </si>
  <si>
    <t>396-2</t>
  </si>
  <si>
    <t>397-1</t>
  </si>
  <si>
    <t>Odense Kommune VC Højby</t>
  </si>
  <si>
    <t>VC Højby</t>
  </si>
  <si>
    <t>397-2</t>
  </si>
  <si>
    <t>398-1</t>
  </si>
  <si>
    <t>Korup Varmecentral</t>
  </si>
  <si>
    <t>Odense NV</t>
  </si>
  <si>
    <t>398-2</t>
  </si>
  <si>
    <t>398-3</t>
  </si>
  <si>
    <t>399-2</t>
  </si>
  <si>
    <t>Odense Kommune VC Lumby</t>
  </si>
  <si>
    <t>Odense N</t>
  </si>
  <si>
    <t>VC Lumby</t>
  </si>
  <si>
    <t>399-1</t>
  </si>
  <si>
    <t>400-3</t>
  </si>
  <si>
    <t>Næsby Varmecentral</t>
  </si>
  <si>
    <t>400-1</t>
  </si>
  <si>
    <t>400-2</t>
  </si>
  <si>
    <t>401-2</t>
  </si>
  <si>
    <t>Odense Kommune VC Næsbyhoved Broby</t>
  </si>
  <si>
    <t>VC Næsbyhoved Broby</t>
  </si>
  <si>
    <t>401-1</t>
  </si>
  <si>
    <t>402-1</t>
  </si>
  <si>
    <t>Pårup Varmecentral</t>
  </si>
  <si>
    <t>402-3</t>
  </si>
  <si>
    <t>402-2</t>
  </si>
  <si>
    <t>403-2</t>
  </si>
  <si>
    <t>Sanderum Varmecentral</t>
  </si>
  <si>
    <t>403-1</t>
  </si>
  <si>
    <t>404-1</t>
  </si>
  <si>
    <t>Odense Kommune VC Stige</t>
  </si>
  <si>
    <t>VC Stige</t>
  </si>
  <si>
    <t>405-1</t>
  </si>
  <si>
    <t>Sydøst Varmecentral</t>
  </si>
  <si>
    <t>405-2</t>
  </si>
  <si>
    <t>405-3</t>
  </si>
  <si>
    <t>406-1</t>
  </si>
  <si>
    <t>Vollsmose Varmecentral</t>
  </si>
  <si>
    <t>Odense NØ</t>
  </si>
  <si>
    <t>Danstoker - Kedel 3</t>
  </si>
  <si>
    <t>406-2</t>
  </si>
  <si>
    <t>Danstoker - Kedel 2</t>
  </si>
  <si>
    <t>406-3</t>
  </si>
  <si>
    <t>Danstoker - Kedel 1</t>
  </si>
  <si>
    <t>407-2</t>
  </si>
  <si>
    <t>Otterup Varmecentral</t>
  </si>
  <si>
    <t>Otterup</t>
  </si>
  <si>
    <t>Oliekedel (kedel 4)</t>
  </si>
  <si>
    <t>407-4</t>
  </si>
  <si>
    <t>Gaskedel (kedel 6)</t>
  </si>
  <si>
    <t>407-3</t>
  </si>
  <si>
    <t>Gaskedel (kedel 5)</t>
  </si>
  <si>
    <t>408-1</t>
  </si>
  <si>
    <t>Outrup Varmeværk</t>
  </si>
  <si>
    <t>Outrup</t>
  </si>
  <si>
    <t>Outrup Fjernvarme</t>
  </si>
  <si>
    <t>408-2</t>
  </si>
  <si>
    <t>408-3</t>
  </si>
  <si>
    <t>408-4</t>
  </si>
  <si>
    <t>413-6</t>
  </si>
  <si>
    <t>Præstø Kraftvarmeværk</t>
  </si>
  <si>
    <t>Præstø</t>
  </si>
  <si>
    <t>Præstø Fjernvarme</t>
  </si>
  <si>
    <t>PRÆSTØ FJERNVARME</t>
  </si>
  <si>
    <t>Naturgasmotor</t>
  </si>
  <si>
    <t>413-9</t>
  </si>
  <si>
    <t>Træpillefyr</t>
  </si>
  <si>
    <t>413-4</t>
  </si>
  <si>
    <t>413-7</t>
  </si>
  <si>
    <t>Naturgaskedel</t>
  </si>
  <si>
    <t>413-8</t>
  </si>
  <si>
    <t>413-5</t>
  </si>
  <si>
    <t>414-3</t>
  </si>
  <si>
    <t>Ramme Varmeværk</t>
  </si>
  <si>
    <t>Ramme Fjernvarme</t>
  </si>
  <si>
    <t>414-1</t>
  </si>
  <si>
    <t>Træpille kedel</t>
  </si>
  <si>
    <t>414-2</t>
  </si>
  <si>
    <t>415-3</t>
  </si>
  <si>
    <t>Verdo Produktion - Kulholmsvej</t>
  </si>
  <si>
    <t>Randers NØ</t>
  </si>
  <si>
    <t>Randers Fjernvarme</t>
  </si>
  <si>
    <t>VERDO PRODUKTION A/S</t>
  </si>
  <si>
    <t>415-1</t>
  </si>
  <si>
    <t>415-2</t>
  </si>
  <si>
    <t>Oliefyrede Fjernvarmekedler</t>
  </si>
  <si>
    <t>416-3</t>
  </si>
  <si>
    <t>Verdo Produktion - Ydervangen</t>
  </si>
  <si>
    <t>Randers NV</t>
  </si>
  <si>
    <t>416-1</t>
  </si>
  <si>
    <t>416-4</t>
  </si>
  <si>
    <t>416-2</t>
  </si>
  <si>
    <t>418-4</t>
  </si>
  <si>
    <t>Ranum Fjernvarmecentral</t>
  </si>
  <si>
    <t>Ranum</t>
  </si>
  <si>
    <t>Gaskedel II</t>
  </si>
  <si>
    <t>418-3</t>
  </si>
  <si>
    <t>Gaskedel I</t>
  </si>
  <si>
    <t>418-2</t>
  </si>
  <si>
    <t>419-1</t>
  </si>
  <si>
    <t>Ribe Fjernvarmecentral</t>
  </si>
  <si>
    <t>Ribe</t>
  </si>
  <si>
    <t>Ribe Fjernvarme</t>
  </si>
  <si>
    <t>Ribe Fjernvarme AMBA</t>
  </si>
  <si>
    <t>419-2</t>
  </si>
  <si>
    <t>420-6</t>
  </si>
  <si>
    <t>Ribe Kraftvarmeværk</t>
  </si>
  <si>
    <t>420-5</t>
  </si>
  <si>
    <t>420-8</t>
  </si>
  <si>
    <t>motor 5 nat</t>
  </si>
  <si>
    <t>420-11</t>
  </si>
  <si>
    <t>420-7</t>
  </si>
  <si>
    <t>motor 4 nat</t>
  </si>
  <si>
    <t>420-4</t>
  </si>
  <si>
    <t>420-3</t>
  </si>
  <si>
    <t>kedel 3 gas</t>
  </si>
  <si>
    <t>420-9</t>
  </si>
  <si>
    <t>Fliskedel Justesen</t>
  </si>
  <si>
    <t>420-1</t>
  </si>
  <si>
    <t>kedel 1 gas</t>
  </si>
  <si>
    <t>420-2</t>
  </si>
  <si>
    <t>kedel 2 biogas</t>
  </si>
  <si>
    <t>422-2</t>
  </si>
  <si>
    <t>Ringe Fjernvarmeselskab, Bakkevej 4</t>
  </si>
  <si>
    <t>Ringe</t>
  </si>
  <si>
    <t>Ringe Fjernvarme</t>
  </si>
  <si>
    <t>Ringe Fjernvarmeselskab A M B A</t>
  </si>
  <si>
    <t>Bakkevej 4, Kedel</t>
  </si>
  <si>
    <t>422-1</t>
  </si>
  <si>
    <t>Bakkevej 4, Motor 31</t>
  </si>
  <si>
    <t>423-3</t>
  </si>
  <si>
    <t>Ringe Fjernvarmeselskab, Kielbergvej 2</t>
  </si>
  <si>
    <t>Træpillekedel (K3)</t>
  </si>
  <si>
    <t>423-1</t>
  </si>
  <si>
    <t>Nord, Kielbergvej 2, Motor 32</t>
  </si>
  <si>
    <t>423-2</t>
  </si>
  <si>
    <t>Nord-Fastbrændselskedlen (K2)</t>
  </si>
  <si>
    <t>423-7</t>
  </si>
  <si>
    <t>Nord-Fastbrændselskedlen (K1)</t>
  </si>
  <si>
    <t>423-4</t>
  </si>
  <si>
    <t>423-5</t>
  </si>
  <si>
    <t>Nord, Kielbergvej 2, Motor 33</t>
  </si>
  <si>
    <t>425-5</t>
  </si>
  <si>
    <t>Rindum Værket</t>
  </si>
  <si>
    <t>Kedelanlæg 13 - 1</t>
  </si>
  <si>
    <t>425-3</t>
  </si>
  <si>
    <t>425-2</t>
  </si>
  <si>
    <t>Kedelanlæg 12 - 1</t>
  </si>
  <si>
    <t>425-6</t>
  </si>
  <si>
    <t>Solvarmeanlæg - 15000 m2 (ikke kvoteomfa</t>
  </si>
  <si>
    <t>425-8</t>
  </si>
  <si>
    <t>Solvarmeanlæg 2 15.000 m2</t>
  </si>
  <si>
    <t>425-7</t>
  </si>
  <si>
    <t>425-11</t>
  </si>
  <si>
    <t>Rindum Varmepumpe</t>
  </si>
  <si>
    <t>426-2</t>
  </si>
  <si>
    <t>Ringsted Kraftvarmeværk</t>
  </si>
  <si>
    <t>Ringsted</t>
  </si>
  <si>
    <t>Ringsted Fjernvarme</t>
  </si>
  <si>
    <t>RINGSTED FJERNVARME A/S</t>
  </si>
  <si>
    <t>Motor 20</t>
  </si>
  <si>
    <t>426-3</t>
  </si>
  <si>
    <t>Motor 30</t>
  </si>
  <si>
    <t>428-1</t>
  </si>
  <si>
    <t>Ringsted Fjernvarme,Ahorn Alle 46</t>
  </si>
  <si>
    <t>Central Syd</t>
  </si>
  <si>
    <t>429-1</t>
  </si>
  <si>
    <t>Ringsted Fjernvarme, Nørregade 57 B</t>
  </si>
  <si>
    <t>Central Nord</t>
  </si>
  <si>
    <t>430-4</t>
  </si>
  <si>
    <t>Roskilde Varme A/S, Hovedcentralen</t>
  </si>
  <si>
    <t>FORS Varme Roskilde A/S</t>
  </si>
  <si>
    <t>430-3</t>
  </si>
  <si>
    <t>430-5</t>
  </si>
  <si>
    <t>430-2</t>
  </si>
  <si>
    <t>430-1</t>
  </si>
  <si>
    <t>432-2</t>
  </si>
  <si>
    <t>Roskilde Varme A/S, Central Lillevang</t>
  </si>
  <si>
    <t>CKA Kedel 2</t>
  </si>
  <si>
    <t>432-1</t>
  </si>
  <si>
    <t>CKA Kedel 1</t>
  </si>
  <si>
    <t>434-3</t>
  </si>
  <si>
    <t>Roslev Fjernvarmeselskab</t>
  </si>
  <si>
    <t>Roslev Fjernvarme</t>
  </si>
  <si>
    <t>Roslev Fjernvarmeselskab A.m.b.A.</t>
  </si>
  <si>
    <t>Solvarmeanlæg (8455 m2)</t>
  </si>
  <si>
    <t>434-2</t>
  </si>
  <si>
    <t>Olieværket</t>
  </si>
  <si>
    <t>434-1</t>
  </si>
  <si>
    <t>Halmværket/flisværk</t>
  </si>
  <si>
    <t>435-1</t>
  </si>
  <si>
    <t>Rudkøbing Varmeværk</t>
  </si>
  <si>
    <t>Centralen</t>
  </si>
  <si>
    <t>436-1</t>
  </si>
  <si>
    <t>Ry Varmeværk, Brunhøjvej 7</t>
  </si>
  <si>
    <t>Ry</t>
  </si>
  <si>
    <t>Ry Fjernvarme</t>
  </si>
  <si>
    <t>RY VARMEVÆRK A M B A</t>
  </si>
  <si>
    <t>Pillekedel I</t>
  </si>
  <si>
    <t>436-2</t>
  </si>
  <si>
    <t>Fueloliekedel</t>
  </si>
  <si>
    <t>436-4</t>
  </si>
  <si>
    <t>Pille kedel II</t>
  </si>
  <si>
    <t>437-4</t>
  </si>
  <si>
    <t>Ryomgaard Fjernvarmeværk</t>
  </si>
  <si>
    <t>Ryomgård</t>
  </si>
  <si>
    <t>Ryomgård Fjernvarme</t>
  </si>
  <si>
    <t>Ryomgård Fjernvarmeværk Amba</t>
  </si>
  <si>
    <t>437-3</t>
  </si>
  <si>
    <t>Lin-Ka Helballekedel</t>
  </si>
  <si>
    <t>439-3</t>
  </si>
  <si>
    <t>Rødby Varmeværk a.m.b.a</t>
  </si>
  <si>
    <t>Rødby</t>
  </si>
  <si>
    <t>Rødby Fjernvarme</t>
  </si>
  <si>
    <t>Rødby Varmeværk A M B A</t>
  </si>
  <si>
    <t>439-2</t>
  </si>
  <si>
    <t>439-4</t>
  </si>
  <si>
    <t>440-4</t>
  </si>
  <si>
    <t>Rødbyhavn Fjernvarme, Jøncksvej 1</t>
  </si>
  <si>
    <t>Rødbyhavn Fjernvarme</t>
  </si>
  <si>
    <t>RØDBYHAVN FJERNVARME A M B A</t>
  </si>
  <si>
    <t>440-3</t>
  </si>
  <si>
    <t>441-1</t>
  </si>
  <si>
    <t>Rødbyhavn Fjernvarme, Sverigesvej 16</t>
  </si>
  <si>
    <t>443-1</t>
  </si>
  <si>
    <t>Aabenraa Fjernvarme - Rødekro central</t>
  </si>
  <si>
    <t>Aabenraa - Rødekro Fjernvarme</t>
  </si>
  <si>
    <t>KEDEL 1</t>
  </si>
  <si>
    <t>443-3</t>
  </si>
  <si>
    <t>KEDEL 3</t>
  </si>
  <si>
    <t>443-2</t>
  </si>
  <si>
    <t>KEDEL 2</t>
  </si>
  <si>
    <t>443-4</t>
  </si>
  <si>
    <t>KEDEL 4</t>
  </si>
  <si>
    <t>444-4</t>
  </si>
  <si>
    <t>Rødkærsbro Fjernvarmeværk</t>
  </si>
  <si>
    <t>Rødkærsbro</t>
  </si>
  <si>
    <t>Rødekærsbro Fjernvarme</t>
  </si>
  <si>
    <t>RØDKÆRSBRO FJERNVARMEVÆRK</t>
  </si>
  <si>
    <t>Varmepumpe Spildevand</t>
  </si>
  <si>
    <t>444-2</t>
  </si>
  <si>
    <t>Gasfyr-Kedel 5</t>
  </si>
  <si>
    <t>444-1</t>
  </si>
  <si>
    <t>Kraft-Varmeanlæg</t>
  </si>
  <si>
    <t>445-2</t>
  </si>
  <si>
    <t>Rønde Fjernvarme</t>
  </si>
  <si>
    <t>Rønde</t>
  </si>
  <si>
    <t>Rønde By Fjernvarme</t>
  </si>
  <si>
    <t>RØNDE FJERNVARMEVÆRK</t>
  </si>
  <si>
    <t>445-3</t>
  </si>
  <si>
    <t>445-4</t>
  </si>
  <si>
    <t>Halmkedel (ny)</t>
  </si>
  <si>
    <t>446-1</t>
  </si>
  <si>
    <t>Stege Fjernvarme</t>
  </si>
  <si>
    <t>Stege</t>
  </si>
  <si>
    <t>STEGE FJERNVARME AMBA POSTBOX 76</t>
  </si>
  <si>
    <t>Olieværk</t>
  </si>
  <si>
    <t>447-2</t>
  </si>
  <si>
    <t>Stege Halmvarmeværk</t>
  </si>
  <si>
    <t>449-3</t>
  </si>
  <si>
    <t>Saltum Fjernvarmeværk</t>
  </si>
  <si>
    <t>Saltum</t>
  </si>
  <si>
    <t>Saltum Fjernvarme</t>
  </si>
  <si>
    <t>SALTUM FJERNVARMEVÆRK A M B A</t>
  </si>
  <si>
    <t>Solvarmeanlæg - 1200 m2</t>
  </si>
  <si>
    <t>449-1</t>
  </si>
  <si>
    <t>449-2</t>
  </si>
  <si>
    <t>Motoranlæg</t>
  </si>
  <si>
    <t>451-4</t>
  </si>
  <si>
    <t>Sig Varmeværk</t>
  </si>
  <si>
    <t>Varde</t>
  </si>
  <si>
    <t>Sig Fjernvarme</t>
  </si>
  <si>
    <t>SIG VARMEVÆRK</t>
  </si>
  <si>
    <t>451-1</t>
  </si>
  <si>
    <t>451-3</t>
  </si>
  <si>
    <t>451-2</t>
  </si>
  <si>
    <t>452-4</t>
  </si>
  <si>
    <t>Silkeborg Varme A/S - Varmeværket Hostrupsgade</t>
  </si>
  <si>
    <t>Silkeborg</t>
  </si>
  <si>
    <t>Silkeborg Fjernvarme</t>
  </si>
  <si>
    <t>SILKEBORG VARME A/S</t>
  </si>
  <si>
    <t>40GK740</t>
  </si>
  <si>
    <t>452-1</t>
  </si>
  <si>
    <t>40GK790</t>
  </si>
  <si>
    <t>452-7</t>
  </si>
  <si>
    <t>40OK080</t>
  </si>
  <si>
    <t>452-3</t>
  </si>
  <si>
    <t>40GK0730</t>
  </si>
  <si>
    <t>452-5</t>
  </si>
  <si>
    <t>40OK020</t>
  </si>
  <si>
    <t>452-10</t>
  </si>
  <si>
    <t>Nødstrømsanlæg 1</t>
  </si>
  <si>
    <t>452-2</t>
  </si>
  <si>
    <t>40GK720</t>
  </si>
  <si>
    <t>452-8</t>
  </si>
  <si>
    <t>40OK090</t>
  </si>
  <si>
    <t>452-6</t>
  </si>
  <si>
    <t>40OK070</t>
  </si>
  <si>
    <t>452-9</t>
  </si>
  <si>
    <t>Nødstrømsanlæg 2</t>
  </si>
  <si>
    <t>453-6</t>
  </si>
  <si>
    <t>Silkeborg Varme A/S - Varmeværket Kejlstrupvej</t>
  </si>
  <si>
    <t>10GK670</t>
  </si>
  <si>
    <t>453-4</t>
  </si>
  <si>
    <t>10OK040</t>
  </si>
  <si>
    <t>453-1</t>
  </si>
  <si>
    <t>10OK070</t>
  </si>
  <si>
    <t>453-5</t>
  </si>
  <si>
    <t>10OK080</t>
  </si>
  <si>
    <t>453-3</t>
  </si>
  <si>
    <t>10OK030</t>
  </si>
  <si>
    <t>453-8</t>
  </si>
  <si>
    <t>Nødgenerator 1</t>
  </si>
  <si>
    <t>453-7</t>
  </si>
  <si>
    <t>10GK770</t>
  </si>
  <si>
    <t>453-2</t>
  </si>
  <si>
    <t>10OK020</t>
  </si>
  <si>
    <t>453-9</t>
  </si>
  <si>
    <t>Nødgenerator 2</t>
  </si>
  <si>
    <t>454-1</t>
  </si>
  <si>
    <t>Silkeborg Varme A/S - Arendalsvej</t>
  </si>
  <si>
    <t>70GK002</t>
  </si>
  <si>
    <t>454-2</t>
  </si>
  <si>
    <t>70GK001</t>
  </si>
  <si>
    <t>457-2</t>
  </si>
  <si>
    <t>Sindal Varmeforsyning</t>
  </si>
  <si>
    <t>Sindal</t>
  </si>
  <si>
    <t>SINDAL VARMEFORSYNING A M B A</t>
  </si>
  <si>
    <t>motor #  1</t>
  </si>
  <si>
    <t>457-4</t>
  </si>
  <si>
    <t>motor # 2</t>
  </si>
  <si>
    <t>457-3</t>
  </si>
  <si>
    <t>Kedel # 1</t>
  </si>
  <si>
    <t>459-3</t>
  </si>
  <si>
    <t>Skagen Varmeværk</t>
  </si>
  <si>
    <t>SKAGEN VARMEVÆRK AMBA</t>
  </si>
  <si>
    <t>459-2</t>
  </si>
  <si>
    <t>459-1</t>
  </si>
  <si>
    <t>459-4</t>
  </si>
  <si>
    <t>459-5</t>
  </si>
  <si>
    <t>Nødforsyningsgenerator</t>
  </si>
  <si>
    <t>460-3</t>
  </si>
  <si>
    <t>Skals Kraftvarmeværk</t>
  </si>
  <si>
    <t>Skals</t>
  </si>
  <si>
    <t>Skals Fjernvarme</t>
  </si>
  <si>
    <t>SKALS KRAFTVARMEVÆRK A.M.B.A.</t>
  </si>
  <si>
    <t>460-4</t>
  </si>
  <si>
    <t>Sabroe</t>
  </si>
  <si>
    <t>460-2</t>
  </si>
  <si>
    <t>461-9</t>
  </si>
  <si>
    <t>Skanderborg-Hørning Fjernvarme, Danmarksvej 15</t>
  </si>
  <si>
    <t>Olie kedel 2</t>
  </si>
  <si>
    <t>461-8</t>
  </si>
  <si>
    <t>Olie kedel 1</t>
  </si>
  <si>
    <t>461-10</t>
  </si>
  <si>
    <t>Olie kedel 3</t>
  </si>
  <si>
    <t>461-4</t>
  </si>
  <si>
    <t>Fast Bioanlæg</t>
  </si>
  <si>
    <t>461-5</t>
  </si>
  <si>
    <t>461-6</t>
  </si>
  <si>
    <t>462-1</t>
  </si>
  <si>
    <t>Skanderborg-Hørning Fjernvarme, Møllegade 29</t>
  </si>
  <si>
    <t>Møllegade</t>
  </si>
  <si>
    <t>463-8</t>
  </si>
  <si>
    <t>Skive Fjernvarme, Marius Jensensvej 3</t>
  </si>
  <si>
    <t>Skive</t>
  </si>
  <si>
    <t>Skive Fjernvarme</t>
  </si>
  <si>
    <t>Skive Fjernvarme A.m.b.a</t>
  </si>
  <si>
    <t>463-6</t>
  </si>
  <si>
    <t>463-9</t>
  </si>
  <si>
    <t>463-3</t>
  </si>
  <si>
    <t>463-7</t>
  </si>
  <si>
    <t>463-1</t>
  </si>
  <si>
    <t>463-2</t>
  </si>
  <si>
    <t>464-1</t>
  </si>
  <si>
    <t>Skive Fjernvarme, Thorsvej 11</t>
  </si>
  <si>
    <t>Kedler 2 stk.</t>
  </si>
  <si>
    <t>464-6</t>
  </si>
  <si>
    <t>I/S Skive Fjernvarme, Nødstrømsanlæg</t>
  </si>
  <si>
    <t>464-3</t>
  </si>
  <si>
    <t>I/S Skive Fjernvarme, Thorsvej 11</t>
  </si>
  <si>
    <t>Bioforgasn. m. FM</t>
  </si>
  <si>
    <t>464-5</t>
  </si>
  <si>
    <t>464-4</t>
  </si>
  <si>
    <t>465-1</t>
  </si>
  <si>
    <t>Skive Fjernvarme, Højlundsvej 264</t>
  </si>
  <si>
    <t>Højlundsvej</t>
  </si>
  <si>
    <t>470-2</t>
  </si>
  <si>
    <t>Skovsgård Varmeværk An/S</t>
  </si>
  <si>
    <t>Skovsgård Fjernvarme</t>
  </si>
  <si>
    <t>SKOVSGAARD VARMEVÆRK</t>
  </si>
  <si>
    <t>470-3</t>
  </si>
  <si>
    <t>470-1</t>
  </si>
  <si>
    <t>471-3</t>
  </si>
  <si>
    <t>Skårup Fjernvarme</t>
  </si>
  <si>
    <t>Skårup Fyn</t>
  </si>
  <si>
    <t>SKÅRUP FJERNVARME A.m.b.a.</t>
  </si>
  <si>
    <t>Gasmotorer</t>
  </si>
  <si>
    <t>471-6</t>
  </si>
  <si>
    <t>Varmepumpe 2</t>
  </si>
  <si>
    <t>471-4</t>
  </si>
  <si>
    <t>471-5</t>
  </si>
  <si>
    <t>Varmepumpe 1</t>
  </si>
  <si>
    <t>471-1</t>
  </si>
  <si>
    <t>472-1</t>
  </si>
  <si>
    <t>Skærbæk Fjernvarme</t>
  </si>
  <si>
    <t>Skærbæk</t>
  </si>
  <si>
    <t>SKÆRBÆK FJERNVARME A.M.B.A.</t>
  </si>
  <si>
    <t>473-4</t>
  </si>
  <si>
    <t>Skærbæk Fjernvarme A.m.b.a.</t>
  </si>
  <si>
    <t>Gasmotor nr 4</t>
  </si>
  <si>
    <t>473-3</t>
  </si>
  <si>
    <t>Gasmotor nr 3</t>
  </si>
  <si>
    <t>473-1</t>
  </si>
  <si>
    <t>Gasmotor nr 1</t>
  </si>
  <si>
    <t>473-5</t>
  </si>
  <si>
    <t>473-2</t>
  </si>
  <si>
    <t>Gasmotor nr 2</t>
  </si>
  <si>
    <t>475-2</t>
  </si>
  <si>
    <t>SK-Varme A/S - Idagårdsvej</t>
  </si>
  <si>
    <t>Central Syd - Kedel 1</t>
  </si>
  <si>
    <t>475-5</t>
  </si>
  <si>
    <t>Central Syd - Kedel 4</t>
  </si>
  <si>
    <t>475-3</t>
  </si>
  <si>
    <t>Central Syd - Kedel 2</t>
  </si>
  <si>
    <t>475-4</t>
  </si>
  <si>
    <t>Central Syd - Kedel 3</t>
  </si>
  <si>
    <t>476-2</t>
  </si>
  <si>
    <t>SK-Varme A/S, Færøvej 21</t>
  </si>
  <si>
    <t>Central Øst - Kedel 1</t>
  </si>
  <si>
    <t>476-4</t>
  </si>
  <si>
    <t>Central Øst - Kedel 3</t>
  </si>
  <si>
    <t>476-3</t>
  </si>
  <si>
    <t>Central Øst - Kedel 2</t>
  </si>
  <si>
    <t>477-3</t>
  </si>
  <si>
    <t>SK-Varme A/S, Rosenkildevej 45</t>
  </si>
  <si>
    <t>Central Nord - Kedel 2</t>
  </si>
  <si>
    <t>477-2</t>
  </si>
  <si>
    <t>Centrral Nord - kedel 1</t>
  </si>
  <si>
    <t>478-1</t>
  </si>
  <si>
    <t>SK-Varme A/S - Sdr. Stationsvej</t>
  </si>
  <si>
    <t>478-4</t>
  </si>
  <si>
    <t>kedel 7</t>
  </si>
  <si>
    <t>478-5</t>
  </si>
  <si>
    <t>kedel 8</t>
  </si>
  <si>
    <t>478-3</t>
  </si>
  <si>
    <t>480-7</t>
  </si>
  <si>
    <t>Snedsted Varmeværk</t>
  </si>
  <si>
    <t>Snedsted</t>
  </si>
  <si>
    <t>Snedsted Fjernvarme</t>
  </si>
  <si>
    <t>SNEDSTED VARMEVÆRK</t>
  </si>
  <si>
    <t>480-2</t>
  </si>
  <si>
    <t>480-4</t>
  </si>
  <si>
    <t>Caterpillar 3516</t>
  </si>
  <si>
    <t>480-5</t>
  </si>
  <si>
    <t>480-6</t>
  </si>
  <si>
    <t>480-3</t>
  </si>
  <si>
    <t>Oliefyret-kedel</t>
  </si>
  <si>
    <t>481-4</t>
  </si>
  <si>
    <t>Solrød Fjernvarmeværk</t>
  </si>
  <si>
    <t>Havdrup</t>
  </si>
  <si>
    <t>Havdrup Fjernvarme</t>
  </si>
  <si>
    <t>Solrød Fjernvarme a m b a</t>
  </si>
  <si>
    <t>JMS 312 GS-B.L Biogasmotor</t>
  </si>
  <si>
    <t>481-1</t>
  </si>
  <si>
    <t>Loos Varmtvandskedel</t>
  </si>
  <si>
    <t>481-3</t>
  </si>
  <si>
    <t>Viessmann varmtvandskedel</t>
  </si>
  <si>
    <t>482-1</t>
  </si>
  <si>
    <t>Frederiksberg Kraftvarmeanlæg</t>
  </si>
  <si>
    <t>Sorø</t>
  </si>
  <si>
    <t>Sorø Fjernvarme</t>
  </si>
  <si>
    <t>Sorø Fjernvarme A/S</t>
  </si>
  <si>
    <t>Kedel Smedevej</t>
  </si>
  <si>
    <t>482-2</t>
  </si>
  <si>
    <t>Motor Smedevej</t>
  </si>
  <si>
    <t>483-1</t>
  </si>
  <si>
    <t>NVE, Kirkevej 41 A</t>
  </si>
  <si>
    <t>483-2</t>
  </si>
  <si>
    <t>484-2</t>
  </si>
  <si>
    <t>NVE, Vedelsgade 47</t>
  </si>
  <si>
    <t>Oliekedel Vedelsgade</t>
  </si>
  <si>
    <t>484-1</t>
  </si>
  <si>
    <t>Gaskedel Vedelsgade</t>
  </si>
  <si>
    <t>484-3</t>
  </si>
  <si>
    <t>Gaskedel 3, Vedelsgade</t>
  </si>
  <si>
    <t>485-2</t>
  </si>
  <si>
    <t>NVE, Katrinelystvej 11 F</t>
  </si>
  <si>
    <t>Katrinelyst</t>
  </si>
  <si>
    <t>485-1</t>
  </si>
  <si>
    <t>486-2</t>
  </si>
  <si>
    <t>Østbirk Varmeværk a.m.b.a, Industrivej 9</t>
  </si>
  <si>
    <t>Østbirk</t>
  </si>
  <si>
    <t>Østbirk Fjernvarme</t>
  </si>
  <si>
    <t>Østbirk Varmeværk A M B A</t>
  </si>
  <si>
    <t>486-3</t>
  </si>
  <si>
    <t>487-4</t>
  </si>
  <si>
    <t>Spjald Fjernvarme- og Vandværk</t>
  </si>
  <si>
    <t>Spjald</t>
  </si>
  <si>
    <t>Spjald Fjernvarme</t>
  </si>
  <si>
    <t>SPJALD FJERNVARME- OG VANDVÆRK</t>
  </si>
  <si>
    <t>487-2</t>
  </si>
  <si>
    <t>487-3</t>
  </si>
  <si>
    <t>Biogasmotor</t>
  </si>
  <si>
    <t>487-1</t>
  </si>
  <si>
    <t>487-5</t>
  </si>
  <si>
    <t>Biogas kedel</t>
  </si>
  <si>
    <t>488-5</t>
  </si>
  <si>
    <t>Spøttrup Varmeværk</t>
  </si>
  <si>
    <t>488-1</t>
  </si>
  <si>
    <t>488-3</t>
  </si>
  <si>
    <t>489-2</t>
  </si>
  <si>
    <t>Stenstrup Fjernvarme, Hostrupvej 28</t>
  </si>
  <si>
    <t>Stenstrup</t>
  </si>
  <si>
    <t>Stenstrup Fjernvarme</t>
  </si>
  <si>
    <t>STENSTRUP FJERNVARME AMBA</t>
  </si>
  <si>
    <t>489-1</t>
  </si>
  <si>
    <t>490-2</t>
  </si>
  <si>
    <t>Stoholm Fjernvarmeværk Amba</t>
  </si>
  <si>
    <t>Stoholm Jyll</t>
  </si>
  <si>
    <t>Stoholm Fjernvarme</t>
  </si>
  <si>
    <t>Stoholm Fjernvarmeværk</t>
  </si>
  <si>
    <t>490-3</t>
  </si>
  <si>
    <t>493-1</t>
  </si>
  <si>
    <t>Gimsing, Struer Forsyning Fjernvarme A/S</t>
  </si>
  <si>
    <t>Varmecentral Gimsing</t>
  </si>
  <si>
    <t>494-1</t>
  </si>
  <si>
    <t>Hjerm, Struer Forsyning Fjernvarme A/S</t>
  </si>
  <si>
    <t>Hjerm</t>
  </si>
  <si>
    <t>Varmecentral Hjerm</t>
  </si>
  <si>
    <t>495-1</t>
  </si>
  <si>
    <t>Central Vest,Struer Forsyning Fjernvarme A/S</t>
  </si>
  <si>
    <t>Varmecentral Vest</t>
  </si>
  <si>
    <t>496-1</t>
  </si>
  <si>
    <t>Sydvest, Struer Forsyning Fjernvarme A/S</t>
  </si>
  <si>
    <t>Gasoliekedel 1975</t>
  </si>
  <si>
    <t>497-2</t>
  </si>
  <si>
    <t>Bremdal,Struer Forsyning Fjernvarme A/S</t>
  </si>
  <si>
    <t>497-1</t>
  </si>
  <si>
    <t>Varmecentral Bremdal</t>
  </si>
  <si>
    <t>499-3</t>
  </si>
  <si>
    <t>Støvring Kraftvarmeværk</t>
  </si>
  <si>
    <t>Støvring</t>
  </si>
  <si>
    <t>Støvring Fjernvarme</t>
  </si>
  <si>
    <t>Støvring Kraftvarmeværk A.m.b.a.</t>
  </si>
  <si>
    <t>Oliekedel - brænder</t>
  </si>
  <si>
    <t>499-9</t>
  </si>
  <si>
    <t>Eldrevet varmepumpe. Luft/vand</t>
  </si>
  <si>
    <t>499-6</t>
  </si>
  <si>
    <t>ombygget kedel 3</t>
  </si>
  <si>
    <t>499-5</t>
  </si>
  <si>
    <t>Ombygget kedel 2</t>
  </si>
  <si>
    <t>499-1</t>
  </si>
  <si>
    <t>Jenbacher motor 1</t>
  </si>
  <si>
    <t>499-7</t>
  </si>
  <si>
    <t>Jenbacher motor 2</t>
  </si>
  <si>
    <t>499-8</t>
  </si>
  <si>
    <t>Jenbacher motor 3</t>
  </si>
  <si>
    <t>500-1</t>
  </si>
  <si>
    <t>Nordic Sugar, Nykøbing Sukkerfabrik</t>
  </si>
  <si>
    <t>NORDIC SUGAR A/S</t>
  </si>
  <si>
    <t>500-5</t>
  </si>
  <si>
    <t>500-13</t>
  </si>
  <si>
    <t>Overskudsvarmeanlæg</t>
  </si>
  <si>
    <t>501-2</t>
  </si>
  <si>
    <t>Suldrup Varmeværk</t>
  </si>
  <si>
    <t>Suldrup</t>
  </si>
  <si>
    <t>501-1</t>
  </si>
  <si>
    <t>501-3</t>
  </si>
  <si>
    <t>502-1</t>
  </si>
  <si>
    <t>Sunds Varmeværk, Teglgårdvej 7A</t>
  </si>
  <si>
    <t>Sunds Vand- og Varmeværk A.m.b.a.</t>
  </si>
  <si>
    <t>Teglgårdvej</t>
  </si>
  <si>
    <t>502-2</t>
  </si>
  <si>
    <t>503-4</t>
  </si>
  <si>
    <t>Sunds Varmeværk, Linåvej 17</t>
  </si>
  <si>
    <t>503-3</t>
  </si>
  <si>
    <t>Linåvej - Gasoliekedel</t>
  </si>
  <si>
    <t>503-2</t>
  </si>
  <si>
    <t>Linåvej - Naturgaskedel</t>
  </si>
  <si>
    <t>504-3</t>
  </si>
  <si>
    <t>Svebølle-Viskinge Fjernvarmeselskab</t>
  </si>
  <si>
    <t>Svebølle</t>
  </si>
  <si>
    <t>Svebølle-Viskinge Fjernvarme</t>
  </si>
  <si>
    <t>SVEBØLLE-VISKINGE FJERNVARMESELSKAB A.M.B.A. V/SVEND MYLLER</t>
  </si>
  <si>
    <t>Øresø træspånkedel</t>
  </si>
  <si>
    <t>504-6</t>
  </si>
  <si>
    <t>504-4</t>
  </si>
  <si>
    <t>Rapsolie-kedel</t>
  </si>
  <si>
    <t>504-1</t>
  </si>
  <si>
    <t>504-7</t>
  </si>
  <si>
    <t>Solvarmeanlæg - 10.000&amp;#43;1000 m2</t>
  </si>
  <si>
    <t>505-4</t>
  </si>
  <si>
    <t>Svendborg Fjernvarme, Central Bagergade</t>
  </si>
  <si>
    <t>Svendborg</t>
  </si>
  <si>
    <t>Svendborg Fjernvarme</t>
  </si>
  <si>
    <t>Svendborg Fjernvarme A.m.b.a</t>
  </si>
  <si>
    <t>Oliekedel 5</t>
  </si>
  <si>
    <t>505-1</t>
  </si>
  <si>
    <t>506-3</t>
  </si>
  <si>
    <t>Svendborg Fjernvarme, Vestre Central</t>
  </si>
  <si>
    <t>Kedel 3.</t>
  </si>
  <si>
    <t>506-1</t>
  </si>
  <si>
    <t>Kedel 1.</t>
  </si>
  <si>
    <t>509-5</t>
  </si>
  <si>
    <t>Sæby Varmeværk</t>
  </si>
  <si>
    <t>Sæby Fjernvarme</t>
  </si>
  <si>
    <t>SÆBY VARMEVÆRK A M B A</t>
  </si>
  <si>
    <t>Motor M2</t>
  </si>
  <si>
    <t>509-4</t>
  </si>
  <si>
    <t>Motor M1</t>
  </si>
  <si>
    <t>509-8</t>
  </si>
  <si>
    <t>Solvarmeanlæg 1 - 11866 m2</t>
  </si>
  <si>
    <t>509-10</t>
  </si>
  <si>
    <t>Solvarmeanlæg 2 - 25.300 m²</t>
  </si>
  <si>
    <t>509-3</t>
  </si>
  <si>
    <t>509-9</t>
  </si>
  <si>
    <t>509-6</t>
  </si>
  <si>
    <t>509-7</t>
  </si>
  <si>
    <t>510-2</t>
  </si>
  <si>
    <t>Lolland Varme A/S, Søllested</t>
  </si>
  <si>
    <t>Søllested</t>
  </si>
  <si>
    <t>Søllested Fjernvarme</t>
  </si>
  <si>
    <t>Søllested Fjernvarmeselskab</t>
  </si>
  <si>
    <t>510-3</t>
  </si>
  <si>
    <t>Solvarmeanlæg - 4700m2</t>
  </si>
  <si>
    <t>511-3</t>
  </si>
  <si>
    <t>Sønderborg Varme, Sundquist</t>
  </si>
  <si>
    <t>Sønderborg</t>
  </si>
  <si>
    <t>Sønderborg Fjernvarme</t>
  </si>
  <si>
    <t>Danstoker kedel med rotationsbrænder</t>
  </si>
  <si>
    <t>511-1</t>
  </si>
  <si>
    <t>511-2</t>
  </si>
  <si>
    <t>512-2</t>
  </si>
  <si>
    <t>Sønderborg Fjernvarme, Nørrekobbel</t>
  </si>
  <si>
    <t>Danstoker 1</t>
  </si>
  <si>
    <t>512-3</t>
  </si>
  <si>
    <t>Danstoker 2</t>
  </si>
  <si>
    <t>512-4</t>
  </si>
  <si>
    <t>SEMPAR</t>
  </si>
  <si>
    <t>514-3</t>
  </si>
  <si>
    <t>Sønderborg Fjernvarme, Frydendal</t>
  </si>
  <si>
    <t>514-2</t>
  </si>
  <si>
    <t>515-1</t>
  </si>
  <si>
    <t>Sønderborg Varme, Rojum</t>
  </si>
  <si>
    <t>Danstokerkedel med gasbrænder</t>
  </si>
  <si>
    <t>515-3</t>
  </si>
  <si>
    <t>515-2</t>
  </si>
  <si>
    <t>515-4</t>
  </si>
  <si>
    <t>516-1</t>
  </si>
  <si>
    <t>Sønderholm Varmeværk</t>
  </si>
  <si>
    <t>Sønderholm Fjernvarme</t>
  </si>
  <si>
    <t>SØNDERHOLM VARMEVÆRK AMBA</t>
  </si>
  <si>
    <t>516-2</t>
  </si>
  <si>
    <t>516-3</t>
  </si>
  <si>
    <t>Biokeddel</t>
  </si>
  <si>
    <t>516-4</t>
  </si>
  <si>
    <t>Solvarmeanlæg - 4200m2</t>
  </si>
  <si>
    <t>518-1</t>
  </si>
  <si>
    <t>Løgumkloster Fjernvarme (Søndermarksvej)</t>
  </si>
  <si>
    <t>Løgumkloster</t>
  </si>
  <si>
    <t>Løgumkloster Fjernvarme</t>
  </si>
  <si>
    <t>LØGUMKLOSTER FJERNVARME</t>
  </si>
  <si>
    <t>QLK</t>
  </si>
  <si>
    <t>522-1</t>
  </si>
  <si>
    <t>Tarm Varmeværk (Skolegade)</t>
  </si>
  <si>
    <t>Tarm</t>
  </si>
  <si>
    <t>Tarm Fjernvarme (fra 2013 incl. Ådum)</t>
  </si>
  <si>
    <t>TARM VARMEVÆRK A M B A</t>
  </si>
  <si>
    <t>Gl. Oliekedel</t>
  </si>
  <si>
    <t>523-6</t>
  </si>
  <si>
    <t>Tarm Varmeværk (Tværvej)</t>
  </si>
  <si>
    <t>El- kedel</t>
  </si>
  <si>
    <t>523-1</t>
  </si>
  <si>
    <t>Fastbrændselsværk</t>
  </si>
  <si>
    <t>523-5</t>
  </si>
  <si>
    <t>El-varmepumper</t>
  </si>
  <si>
    <t>523-4</t>
  </si>
  <si>
    <t>Solvarmeanlæg på Smedesvinget - 18585 m2</t>
  </si>
  <si>
    <t>523-3</t>
  </si>
  <si>
    <t>Fliskedel m. absorptionsvarmepumpe</t>
  </si>
  <si>
    <t>524-1</t>
  </si>
  <si>
    <t>Teknikerbycentralen</t>
  </si>
  <si>
    <t>Virum</t>
  </si>
  <si>
    <t>Teknikerbyens</t>
  </si>
  <si>
    <t>525-1</t>
  </si>
  <si>
    <t>Thisted Varmeforsyning - Geotermisk anlæg</t>
  </si>
  <si>
    <t>Thisted</t>
  </si>
  <si>
    <t>Thisted Fjernvarme</t>
  </si>
  <si>
    <t>THISTED VARMEFORSYNING A M B A</t>
  </si>
  <si>
    <t>Hedtvandskedel Naturgas</t>
  </si>
  <si>
    <t>525-2</t>
  </si>
  <si>
    <t>Geotermi (ikke kvoteomfattet)</t>
  </si>
  <si>
    <t>Geotermi</t>
  </si>
  <si>
    <t>525-4</t>
  </si>
  <si>
    <t>Kedel Halmvarme</t>
  </si>
  <si>
    <t>525-5</t>
  </si>
  <si>
    <t>526-1</t>
  </si>
  <si>
    <t>Thisted Varmeforsyning</t>
  </si>
  <si>
    <t>529-2</t>
  </si>
  <si>
    <t>Thisted Varmeforsyning - Ringvej</t>
  </si>
  <si>
    <t>Gen. Nord</t>
  </si>
  <si>
    <t>529-1</t>
  </si>
  <si>
    <t>Nord-N-Gas</t>
  </si>
  <si>
    <t>529-3</t>
  </si>
  <si>
    <t>530-2</t>
  </si>
  <si>
    <t>Thorsager Fjernvarmeværk</t>
  </si>
  <si>
    <t>Thorsager Fjernvarme</t>
  </si>
  <si>
    <t>THORSAGER FJERNVARMEVÆRK A M B A</t>
  </si>
  <si>
    <t>Danstoker Oliekedel</t>
  </si>
  <si>
    <t>530-1</t>
  </si>
  <si>
    <t>Weiss Halmkedel</t>
  </si>
  <si>
    <t>531-1</t>
  </si>
  <si>
    <t>Thorsø Fjernvarmeværk</t>
  </si>
  <si>
    <t>Thorsø</t>
  </si>
  <si>
    <t>Thorsø Fjernvarme</t>
  </si>
  <si>
    <t>THORSØ FJERNVARMEVÆRK A M B A</t>
  </si>
  <si>
    <t>531-2</t>
  </si>
  <si>
    <t>531-3</t>
  </si>
  <si>
    <t>Keldel</t>
  </si>
  <si>
    <t>532-4</t>
  </si>
  <si>
    <t>Tim Kraftvarmeværk</t>
  </si>
  <si>
    <t>Tim</t>
  </si>
  <si>
    <t>Tim Fjernvarme</t>
  </si>
  <si>
    <t>TIM KRAFTVARMEVÆRK A M B A</t>
  </si>
  <si>
    <t>532-2</t>
  </si>
  <si>
    <t>532-3</t>
  </si>
  <si>
    <t>532-1</t>
  </si>
  <si>
    <t>533-1</t>
  </si>
  <si>
    <t>Toftlund Fjernvarmecentral</t>
  </si>
  <si>
    <t>Toftlund</t>
  </si>
  <si>
    <t>Toftlund Fjernvarme</t>
  </si>
  <si>
    <t>TOFTLUND FJERNVARME A.M.B.A.</t>
  </si>
  <si>
    <t>Kedelanlæg 5,5</t>
  </si>
  <si>
    <t>533-7</t>
  </si>
  <si>
    <t>Kedelanlæg 4,4</t>
  </si>
  <si>
    <t>533-2</t>
  </si>
  <si>
    <t>533-5</t>
  </si>
  <si>
    <t>Solvarmeanlæg (27115 m2 fra 2016 - tidl. 11.000 m2)</t>
  </si>
  <si>
    <t>533-6</t>
  </si>
  <si>
    <t>533-4</t>
  </si>
  <si>
    <t>534-4</t>
  </si>
  <si>
    <t>Tommerup Bys Fjernvarmeforsyning</t>
  </si>
  <si>
    <t>Tommerup</t>
  </si>
  <si>
    <t>Tommerup Fjernvarme I/S (fusion af Tommerup by Fjernvarme og Tommerup Stationsby Fjernvarme)</t>
  </si>
  <si>
    <t>TOMMERUP BYS FJERNVARMEFORSYNING</t>
  </si>
  <si>
    <t>534-3</t>
  </si>
  <si>
    <t>535-1</t>
  </si>
  <si>
    <t>Tommerup St. Bys Varmeforsyning</t>
  </si>
  <si>
    <t>TOMMERUP ST VARMEFORSYNING A M B A</t>
  </si>
  <si>
    <t>535-2</t>
  </si>
  <si>
    <t>536-3</t>
  </si>
  <si>
    <t>Tranbjerg Varmeværk</t>
  </si>
  <si>
    <t>Tranbjerg J</t>
  </si>
  <si>
    <t>TRANBJERG VARMEVÆRK A M B A</t>
  </si>
  <si>
    <t>536-2</t>
  </si>
  <si>
    <t>539-2</t>
  </si>
  <si>
    <t>Tullebølle Fjernvarme</t>
  </si>
  <si>
    <t>Tranekær</t>
  </si>
  <si>
    <t>541-1</t>
  </si>
  <si>
    <t>Tylstrup Fjernvarme</t>
  </si>
  <si>
    <t>Tylstrup</t>
  </si>
  <si>
    <t>541-2</t>
  </si>
  <si>
    <t>543-6</t>
  </si>
  <si>
    <t>Taars Varmeværk Amba</t>
  </si>
  <si>
    <t>Tårs</t>
  </si>
  <si>
    <t>Tårs Fjernvarme</t>
  </si>
  <si>
    <t>Tårs Varmeværk</t>
  </si>
  <si>
    <t>Aalborg CSP</t>
  </si>
  <si>
    <t>543-4</t>
  </si>
  <si>
    <t>543-3</t>
  </si>
  <si>
    <t>Rolls-Royce B35:40V-12AG</t>
  </si>
  <si>
    <t>543-5</t>
  </si>
  <si>
    <t>Arcon-Sunmark</t>
  </si>
  <si>
    <t>543-2</t>
  </si>
  <si>
    <t>Naturgas Kedel 2</t>
  </si>
  <si>
    <t>543-1</t>
  </si>
  <si>
    <t>Naturgas Kedel 3</t>
  </si>
  <si>
    <t>544-3</t>
  </si>
  <si>
    <t>St.Merløs Varmeværk</t>
  </si>
  <si>
    <t>Store Merløse</t>
  </si>
  <si>
    <t>Store Merløse Fjernvarme</t>
  </si>
  <si>
    <t>FORS Varme Holbæk, St. Merløse A/S</t>
  </si>
  <si>
    <t>St. Merløse halmvarmeværk</t>
  </si>
  <si>
    <t>544-2</t>
  </si>
  <si>
    <t>545-1</t>
  </si>
  <si>
    <t>Tønder Fjernvarmeselskab Amba (Østergade)</t>
  </si>
  <si>
    <t>Tønder</t>
  </si>
  <si>
    <t>Tønder Fjernvarme</t>
  </si>
  <si>
    <t>TØNDER FJERNVARMESELSKAB A.M.B.A.</t>
  </si>
  <si>
    <t>Østergade kedel 1</t>
  </si>
  <si>
    <t>545-5</t>
  </si>
  <si>
    <t>547-3</t>
  </si>
  <si>
    <t>Tørring Kraftvarmeværk</t>
  </si>
  <si>
    <t>Tørring</t>
  </si>
  <si>
    <t>Tørring Fjernvarme</t>
  </si>
  <si>
    <t>Tørring Kraftvarmeværk A.M.B.A.</t>
  </si>
  <si>
    <t>547-1</t>
  </si>
  <si>
    <t>547-5</t>
  </si>
  <si>
    <t>Rolls-Royce</t>
  </si>
  <si>
    <t>547-8</t>
  </si>
  <si>
    <t>Pillefyr</t>
  </si>
  <si>
    <t>547-2</t>
  </si>
  <si>
    <t>547-7</t>
  </si>
  <si>
    <t>548-3</t>
  </si>
  <si>
    <t>Uldum Varmeværk</t>
  </si>
  <si>
    <t>Uldum</t>
  </si>
  <si>
    <t>Uldum Varmeværk Amba</t>
  </si>
  <si>
    <t>548-2</t>
  </si>
  <si>
    <t>548-4</t>
  </si>
  <si>
    <t>549-1</t>
  </si>
  <si>
    <t>Ulfborg Fjernvarmeværk A.m.b.a.</t>
  </si>
  <si>
    <t>Ulfborg</t>
  </si>
  <si>
    <t>Ulfborg Fjernvarme</t>
  </si>
  <si>
    <t>ULFBORG FJERNVARME</t>
  </si>
  <si>
    <t>Flisværket</t>
  </si>
  <si>
    <t>549-2</t>
  </si>
  <si>
    <t>Nordheat Flisanlæg</t>
  </si>
  <si>
    <t>550-1</t>
  </si>
  <si>
    <t>Ulfborg Fjernvarmeværk Amba</t>
  </si>
  <si>
    <t>551-2</t>
  </si>
  <si>
    <t>Ulsted Varmeværk</t>
  </si>
  <si>
    <t>Ulsted Fjernvarme</t>
  </si>
  <si>
    <t>ULSTED VARMEVÆRK</t>
  </si>
  <si>
    <t>551-1</t>
  </si>
  <si>
    <t>551-3</t>
  </si>
  <si>
    <t>Solvarmeanlæg - 5012 m2</t>
  </si>
  <si>
    <t>551-4</t>
  </si>
  <si>
    <t>Halm/Træpille</t>
  </si>
  <si>
    <t>552-4</t>
  </si>
  <si>
    <t>Ulstrup Varmeværk</t>
  </si>
  <si>
    <t>Ulstrup</t>
  </si>
  <si>
    <t>Gasmotor (Jenbacher 620F)</t>
  </si>
  <si>
    <t>552-3</t>
  </si>
  <si>
    <t>554-2</t>
  </si>
  <si>
    <t>Vamdrup Fjernvarme</t>
  </si>
  <si>
    <t>Vamdrup</t>
  </si>
  <si>
    <t>Vamdrup Fjernvarme A m b A</t>
  </si>
  <si>
    <t>554-3</t>
  </si>
  <si>
    <t>554-1</t>
  </si>
  <si>
    <t>554-4</t>
  </si>
  <si>
    <t>555-1</t>
  </si>
  <si>
    <t>Vamdrup Fjernvarme (reserve)</t>
  </si>
  <si>
    <t>Ahorncentralen</t>
  </si>
  <si>
    <t>556-1</t>
  </si>
  <si>
    <t>Varmecentral Søndermarken</t>
  </si>
  <si>
    <t>Spids &amp; reservelast Kedel 1</t>
  </si>
  <si>
    <t>556-2</t>
  </si>
  <si>
    <t>Spids &amp; reservelast Kedel 2</t>
  </si>
  <si>
    <t>557-4</t>
  </si>
  <si>
    <t>Varmecentral Toften</t>
  </si>
  <si>
    <t>Spids &amp;amp; Reservelast Kedel 1</t>
  </si>
  <si>
    <t>557-3</t>
  </si>
  <si>
    <t>Spids &amp; Reservelast Kedel 3</t>
  </si>
  <si>
    <t>557-2</t>
  </si>
  <si>
    <t>Spids &amp; Reservelast Kedel 2</t>
  </si>
  <si>
    <t>558-4</t>
  </si>
  <si>
    <t>Vejen Varmeværk</t>
  </si>
  <si>
    <t>Vejen</t>
  </si>
  <si>
    <t>Vejen Fjernvarme</t>
  </si>
  <si>
    <t>Vejen Varmeværk a.m.b.a.</t>
  </si>
  <si>
    <t>558-7</t>
  </si>
  <si>
    <t>Varmepumpe røggaskondensering kedel 2</t>
  </si>
  <si>
    <t>558-3</t>
  </si>
  <si>
    <t>Flisanlæg VE1</t>
  </si>
  <si>
    <t>558-6</t>
  </si>
  <si>
    <t>Varmepumpe røggaskondensering  kedel 1</t>
  </si>
  <si>
    <t>558-5</t>
  </si>
  <si>
    <t>Flisanlæg VE2</t>
  </si>
  <si>
    <t>559-1</t>
  </si>
  <si>
    <t>Vejen Varmeværk (Koldingvej)</t>
  </si>
  <si>
    <t>RAB</t>
  </si>
  <si>
    <t>559-2</t>
  </si>
  <si>
    <t>Halmværk</t>
  </si>
  <si>
    <t>561-2</t>
  </si>
  <si>
    <t>Vemb Varmeværk</t>
  </si>
  <si>
    <t>Vemb</t>
  </si>
  <si>
    <t>Vemb Fjernvarme</t>
  </si>
  <si>
    <t>VEMB VARMEVÆRK</t>
  </si>
  <si>
    <t>561-4</t>
  </si>
  <si>
    <t>561-3</t>
  </si>
  <si>
    <t>562-5</t>
  </si>
  <si>
    <t>Vester Hjermitslev Varmeværk</t>
  </si>
  <si>
    <t>Vester Hjermitslev Fjernvarme</t>
  </si>
  <si>
    <t>V HJERMITSLEV VARMEVÆRK</t>
  </si>
  <si>
    <t>562-2</t>
  </si>
  <si>
    <t>564-1</t>
  </si>
  <si>
    <t>Vestervig Fjernvarme</t>
  </si>
  <si>
    <t>Vestervig</t>
  </si>
  <si>
    <t>Vestervig Fjernvarme A.m.b.a</t>
  </si>
  <si>
    <t>564-3</t>
  </si>
  <si>
    <t>Reservelastkedel</t>
  </si>
  <si>
    <t>564-2</t>
  </si>
  <si>
    <t>Spidslastkedel</t>
  </si>
  <si>
    <t>565-3</t>
  </si>
  <si>
    <t>Videbæk Varme A/S, Godthåbsvej</t>
  </si>
  <si>
    <t>Videbæk Fjernvarme</t>
  </si>
  <si>
    <t>VIDEBÆK VARME A/S</t>
  </si>
  <si>
    <t>K8</t>
  </si>
  <si>
    <t>566-4</t>
  </si>
  <si>
    <t>Videbæk Varme A/S, Kraftvarmeværk</t>
  </si>
  <si>
    <t>566-1</t>
  </si>
  <si>
    <t>566-3</t>
  </si>
  <si>
    <t>Jenbacher 3</t>
  </si>
  <si>
    <t>567-5</t>
  </si>
  <si>
    <t>Vinderup Varmeværk</t>
  </si>
  <si>
    <t>Vinderup</t>
  </si>
  <si>
    <t>Vinderup - Sevel Fjernvarme</t>
  </si>
  <si>
    <t>VINDERUP VARMEVÆRK A M B A</t>
  </si>
  <si>
    <t>567-6</t>
  </si>
  <si>
    <t>567-3</t>
  </si>
  <si>
    <t>567-4</t>
  </si>
  <si>
    <t>567-2</t>
  </si>
  <si>
    <t>5 MW kedel</t>
  </si>
  <si>
    <t>567-1</t>
  </si>
  <si>
    <t>10 MW kedel</t>
  </si>
  <si>
    <t>567-7</t>
  </si>
  <si>
    <t>568-3</t>
  </si>
  <si>
    <t>Vissenbjerg Fjernvarme</t>
  </si>
  <si>
    <t>Vissenbjerg</t>
  </si>
  <si>
    <t>568-1</t>
  </si>
  <si>
    <t>568-4</t>
  </si>
  <si>
    <t>568-6</t>
  </si>
  <si>
    <t>Hollensen ref.nr. O2003-1038</t>
  </si>
  <si>
    <t>568-5</t>
  </si>
  <si>
    <t>569-3</t>
  </si>
  <si>
    <t>Vivild Varmeværk, Søndermarksvej 39</t>
  </si>
  <si>
    <t>Vivild Fjernvarme</t>
  </si>
  <si>
    <t>VIVILD VARMEVÆRK A M B A</t>
  </si>
  <si>
    <t>570-7</t>
  </si>
  <si>
    <t>Vojens Fjernvarme Hejmdals Brovej</t>
  </si>
  <si>
    <t>Vojens</t>
  </si>
  <si>
    <t>Vojens Fjernvarme</t>
  </si>
  <si>
    <t>VOJENS FJERNVARME A.M.B.A.</t>
  </si>
  <si>
    <t>570-1</t>
  </si>
  <si>
    <t>Central 3, KI</t>
  </si>
  <si>
    <t>570-6</t>
  </si>
  <si>
    <t>Central 3, K2 NY</t>
  </si>
  <si>
    <t>571-9</t>
  </si>
  <si>
    <t>Vojens Fjernvarme Sdr. Ringvej</t>
  </si>
  <si>
    <t>571-6</t>
  </si>
  <si>
    <t>Motor 3, Rolls-Royce</t>
  </si>
  <si>
    <t>571-8</t>
  </si>
  <si>
    <t>Motor 2, Rolls-Royce</t>
  </si>
  <si>
    <t>571-1</t>
  </si>
  <si>
    <t>Kedel 1, Hollensen</t>
  </si>
  <si>
    <t>571-7</t>
  </si>
  <si>
    <t>Motor 1, Rolls-Royce</t>
  </si>
  <si>
    <t>571-10</t>
  </si>
  <si>
    <t>572-4</t>
  </si>
  <si>
    <t>Bødkervænget Varmecentral</t>
  </si>
  <si>
    <t>VORDINGBORG FJERNVARME A/S</t>
  </si>
  <si>
    <t>572-3</t>
  </si>
  <si>
    <t>572-5</t>
  </si>
  <si>
    <t>572-1</t>
  </si>
  <si>
    <t>573-1</t>
  </si>
  <si>
    <t>Varmecentral Nyvej</t>
  </si>
  <si>
    <t>574-3</t>
  </si>
  <si>
    <t>Vrå Varmeværk</t>
  </si>
  <si>
    <t>Vrå</t>
  </si>
  <si>
    <t>Vrå Fjernvarme</t>
  </si>
  <si>
    <t>VRÅ VARMEVÆRK AMBA</t>
  </si>
  <si>
    <t>Kraftvarmeværk - gasturbine</t>
  </si>
  <si>
    <t>574-1</t>
  </si>
  <si>
    <t>574-2</t>
  </si>
  <si>
    <t>574-4</t>
  </si>
  <si>
    <t>575-2</t>
  </si>
  <si>
    <t>Værløse Varmeværk</t>
  </si>
  <si>
    <t>Værløse</t>
  </si>
  <si>
    <t>VÆRLØSE VARMEVÆRK A M B A</t>
  </si>
  <si>
    <t>575-3</t>
  </si>
  <si>
    <t>578-4</t>
  </si>
  <si>
    <t>Aabenraa-Rødekro Fjernvarme - Rådmandsløkken central</t>
  </si>
  <si>
    <t>Aabenraa</t>
  </si>
  <si>
    <t>578-3</t>
  </si>
  <si>
    <t>579-1</t>
  </si>
  <si>
    <t>Aabenraa-Rødekro Fjernvarme, Langrode Central</t>
  </si>
  <si>
    <t>Langrode Central</t>
  </si>
  <si>
    <t>581-1</t>
  </si>
  <si>
    <t>Aabenraa-Rødekro Fjernvarme, Styrtom Central</t>
  </si>
  <si>
    <t>Styrtom Central</t>
  </si>
  <si>
    <t>582-1</t>
  </si>
  <si>
    <t>Vestbjerg Varmecentral</t>
  </si>
  <si>
    <t>Vestbjerg</t>
  </si>
  <si>
    <t>583-1</t>
  </si>
  <si>
    <t>Vodskov Varmecentral</t>
  </si>
  <si>
    <t>586-3</t>
  </si>
  <si>
    <t>Lyngvej Central</t>
  </si>
  <si>
    <t>Aalborg</t>
  </si>
  <si>
    <t>586-1</t>
  </si>
  <si>
    <t>586-2</t>
  </si>
  <si>
    <t>586-4</t>
  </si>
  <si>
    <t>587-1</t>
  </si>
  <si>
    <t>Svendborgvej Central</t>
  </si>
  <si>
    <t>Kedel K1</t>
  </si>
  <si>
    <t>587-4</t>
  </si>
  <si>
    <t>Kedel K4</t>
  </si>
  <si>
    <t>587-2</t>
  </si>
  <si>
    <t>Kedel K2</t>
  </si>
  <si>
    <t>587-3</t>
  </si>
  <si>
    <t>Kedel K3</t>
  </si>
  <si>
    <t>588-2</t>
  </si>
  <si>
    <t>Borgmester Jørgensensvej Central</t>
  </si>
  <si>
    <t>588-3</t>
  </si>
  <si>
    <t>588-1</t>
  </si>
  <si>
    <t>589-4</t>
  </si>
  <si>
    <t>Elmegaardsvej 6</t>
  </si>
  <si>
    <t>Aalestrup</t>
  </si>
  <si>
    <t>Barkanlæg (nyt)</t>
  </si>
  <si>
    <t>589-3</t>
  </si>
  <si>
    <t>Savsmuldsanlæg</t>
  </si>
  <si>
    <t>590-1</t>
  </si>
  <si>
    <t>Solbjerg Varmeværk</t>
  </si>
  <si>
    <t>Solbjerg</t>
  </si>
  <si>
    <t>Solbjerg Fjernvarme</t>
  </si>
  <si>
    <t>AffaldVarme Aarhus A/S</t>
  </si>
  <si>
    <t>591-2</t>
  </si>
  <si>
    <t>Risskov Varmecentral</t>
  </si>
  <si>
    <t>AffaldVarme Aarhus Fjernvarme A/S</t>
  </si>
  <si>
    <t>Kedel2</t>
  </si>
  <si>
    <t>591-1</t>
  </si>
  <si>
    <t>597-4</t>
  </si>
  <si>
    <t>Jens Juuls Vej Varmecentral</t>
  </si>
  <si>
    <t>Viby J</t>
  </si>
  <si>
    <t>597-2</t>
  </si>
  <si>
    <t>597-1</t>
  </si>
  <si>
    <t>597-3</t>
  </si>
  <si>
    <t>598-2</t>
  </si>
  <si>
    <t>Viby Varmecentral</t>
  </si>
  <si>
    <t>598-3</t>
  </si>
  <si>
    <t>598-4</t>
  </si>
  <si>
    <t>598-1</t>
  </si>
  <si>
    <t>598-5</t>
  </si>
  <si>
    <t>601-1</t>
  </si>
  <si>
    <t>Stenvej Oliekedel</t>
  </si>
  <si>
    <t>Højbjerg</t>
  </si>
  <si>
    <t>604-2</t>
  </si>
  <si>
    <t>Gjellerup Varmecentral</t>
  </si>
  <si>
    <t>Brabrand</t>
  </si>
  <si>
    <t>604-1</t>
  </si>
  <si>
    <t>604-3</t>
  </si>
  <si>
    <t>607-1</t>
  </si>
  <si>
    <t>Beder Oliekedel</t>
  </si>
  <si>
    <t>Beder</t>
  </si>
  <si>
    <t>608-1</t>
  </si>
  <si>
    <t>Hasselager Oliekedel</t>
  </si>
  <si>
    <t>Hasselager</t>
  </si>
  <si>
    <t>611-1</t>
  </si>
  <si>
    <t>Studstrup Oliekedel</t>
  </si>
  <si>
    <t>Studstrup</t>
  </si>
  <si>
    <t>620-1</t>
  </si>
  <si>
    <t>Århus Vest Oliekedel</t>
  </si>
  <si>
    <t>Århus V</t>
  </si>
  <si>
    <t>Århus Vest</t>
  </si>
  <si>
    <t>621-8</t>
  </si>
  <si>
    <t>Ærøskøbing Fjernvarme, Halmfyringsanlægget</t>
  </si>
  <si>
    <t>Ærøskøbing</t>
  </si>
  <si>
    <t>Ærøskøbing Fjernvarme</t>
  </si>
  <si>
    <t>ÆRØSKØBING FJERNVARME</t>
  </si>
  <si>
    <t>Biobrændselsanlæg</t>
  </si>
  <si>
    <t>621-1</t>
  </si>
  <si>
    <t>621-7</t>
  </si>
  <si>
    <t>Solvarmeanlæg - 7050 m2</t>
  </si>
  <si>
    <t>622-1</t>
  </si>
  <si>
    <t>Ærøskøbing Fjernvarme, Kalkovnsvej 1</t>
  </si>
  <si>
    <t>624-1</t>
  </si>
  <si>
    <t>Ølgod Fjernvarmeselskab Amba., Industrivej 11</t>
  </si>
  <si>
    <t>Ølgod</t>
  </si>
  <si>
    <t>Ølgod Fjernvarme</t>
  </si>
  <si>
    <t>Ølgod Fjernvarmeselskab AMBA</t>
  </si>
  <si>
    <t>Turbineanlægget</t>
  </si>
  <si>
    <t>625-1</t>
  </si>
  <si>
    <t>Ørnhøj Grønbjerg Kraftvarmeværk A.m.b.a.</t>
  </si>
  <si>
    <t>Ørnhøj</t>
  </si>
  <si>
    <t>Ørnhøj-Grønbjerg Fjernvarme</t>
  </si>
  <si>
    <t>ØRNHØJ-GRØNBJERG KRAFTVARMEVÆRK AMBA</t>
  </si>
  <si>
    <t>625-2</t>
  </si>
  <si>
    <t>Solvarmeanlæg - 5000 m2</t>
  </si>
  <si>
    <t>625-4</t>
  </si>
  <si>
    <t>625-3</t>
  </si>
  <si>
    <t>626-3</t>
  </si>
  <si>
    <t>Ørsted Fjernvarmeværk</t>
  </si>
  <si>
    <t>Ørsted</t>
  </si>
  <si>
    <t>Ørsted Fjernvarme</t>
  </si>
  <si>
    <t>ØRSTED FJERNVARMEVÆRK</t>
  </si>
  <si>
    <t>626-4</t>
  </si>
  <si>
    <t>627-1</t>
  </si>
  <si>
    <t>Ørum Varmeværk (Tjele)</t>
  </si>
  <si>
    <t>Ørum Fjernvarme (Tjele)</t>
  </si>
  <si>
    <t>ØRUM VARMEVÆRK AMBA</t>
  </si>
  <si>
    <t>627-2</t>
  </si>
  <si>
    <t>Kraft-varmeanlæg</t>
  </si>
  <si>
    <t>629-1</t>
  </si>
  <si>
    <t>Øster Hornum Varmeværk</t>
  </si>
  <si>
    <t>Øster Hornum Fjernvarme</t>
  </si>
  <si>
    <t>Ø HORNUM VARMEVÆRK AMBA</t>
  </si>
  <si>
    <t>Danstoker/nordfab</t>
  </si>
  <si>
    <t>629-2</t>
  </si>
  <si>
    <t>Danstoker Spids og Reservelas</t>
  </si>
  <si>
    <t>629-3</t>
  </si>
  <si>
    <t>Danstoker Weiss</t>
  </si>
  <si>
    <t>630-1</t>
  </si>
  <si>
    <t>Østerild Fjernvarme</t>
  </si>
  <si>
    <t>ØSTERILD FJERNVARMESELSKAB A M B A</t>
  </si>
  <si>
    <t>632-1</t>
  </si>
  <si>
    <t>Solbjerg Halmværk</t>
  </si>
  <si>
    <t>636-4</t>
  </si>
  <si>
    <t>Nordjyllandsværket</t>
  </si>
  <si>
    <t>Nordjyllandsværket A/S</t>
  </si>
  <si>
    <t>NJVB3</t>
  </si>
  <si>
    <t>636-5</t>
  </si>
  <si>
    <t>636-7</t>
  </si>
  <si>
    <t>636-8</t>
  </si>
  <si>
    <t>Elkedelanlæg</t>
  </si>
  <si>
    <t>637-1</t>
  </si>
  <si>
    <t>Hirtshals Kraftvarmeværk</t>
  </si>
  <si>
    <t>Hirtshals</t>
  </si>
  <si>
    <t>HIRTSHALS FJERNVARME</t>
  </si>
  <si>
    <t>QHI Gasturbine</t>
  </si>
  <si>
    <t>637-2</t>
  </si>
  <si>
    <t>QHI Gaskedel</t>
  </si>
  <si>
    <t>639-4</t>
  </si>
  <si>
    <t>Klemensker Halmvarmeværk</t>
  </si>
  <si>
    <t>Klemensker</t>
  </si>
  <si>
    <t>Klemensker Fjernvarme</t>
  </si>
  <si>
    <t>639-5</t>
  </si>
  <si>
    <t>640-2</t>
  </si>
  <si>
    <t>Ulbjerg Kraftvarme</t>
  </si>
  <si>
    <t>Ulbjerg Fjernvarme</t>
  </si>
  <si>
    <t>ULBJERG KRAFT/VARME A M B A</t>
  </si>
  <si>
    <t>640-1</t>
  </si>
  <si>
    <t>Jenbacher-316</t>
  </si>
  <si>
    <t>640-3</t>
  </si>
  <si>
    <t>641-1</t>
  </si>
  <si>
    <t>Bornholms Affaldsbehandling</t>
  </si>
  <si>
    <t>Bornholms Regionskommune</t>
  </si>
  <si>
    <t>642-2</t>
  </si>
  <si>
    <t>Rensningsanlægget Lynetten</t>
  </si>
  <si>
    <t>København K</t>
  </si>
  <si>
    <t>BIOFOS LYNETTEFÆLLESSKABET A/S</t>
  </si>
  <si>
    <t>Fluidbedovn (Bamag)</t>
  </si>
  <si>
    <t>646-1</t>
  </si>
  <si>
    <t>Høje Gladsaxe Varmecentral</t>
  </si>
  <si>
    <t>Søborg</t>
  </si>
  <si>
    <t>HGC C kedel</t>
  </si>
  <si>
    <t>646-4</t>
  </si>
  <si>
    <t>HGC 2 (B) kedel</t>
  </si>
  <si>
    <t>646-3</t>
  </si>
  <si>
    <t>HGC 1 (A) kedel</t>
  </si>
  <si>
    <t>648-2</t>
  </si>
  <si>
    <t>Løjt Kirkeby Fjernvarmeforsyning</t>
  </si>
  <si>
    <t>Løjt Kirkeby Fjernvarme</t>
  </si>
  <si>
    <t>LØJT KIRKEBY FJERNVARMESELSKAB AMBA</t>
  </si>
  <si>
    <t>648-1</t>
  </si>
  <si>
    <t>Halm Kedel, Vølund</t>
  </si>
  <si>
    <t>648-4</t>
  </si>
  <si>
    <t>Justsen</t>
  </si>
  <si>
    <t>648-3</t>
  </si>
  <si>
    <t>Træpille Kedel</t>
  </si>
  <si>
    <t>649-1</t>
  </si>
  <si>
    <t>Mellerup Fjernvarme</t>
  </si>
  <si>
    <t>MELLERUP KRAFTVARME A.M.B.A</t>
  </si>
  <si>
    <t>Ulstein Bergenmotor</t>
  </si>
  <si>
    <t>649-3</t>
  </si>
  <si>
    <t>Passat</t>
  </si>
  <si>
    <t>651-1</t>
  </si>
  <si>
    <t>Dansk Træemballage A/S</t>
  </si>
  <si>
    <t>DANSK TRÆEMBALLAGE A/S</t>
  </si>
  <si>
    <t>DTE A/S</t>
  </si>
  <si>
    <t>655-3</t>
  </si>
  <si>
    <t>Energi Vegger A M B A</t>
  </si>
  <si>
    <t>Vegger Fjernvarme</t>
  </si>
  <si>
    <t>Kedlen</t>
  </si>
  <si>
    <t>655-7</t>
  </si>
  <si>
    <t>655-8</t>
  </si>
  <si>
    <t>656-2</t>
  </si>
  <si>
    <t>Laurbjerg Kraftvarmeværk A.m.b.a.</t>
  </si>
  <si>
    <t>Laurbjerg Fjernvarme</t>
  </si>
  <si>
    <t>LAURBJERG KRAFTVARMEVÆRK AMBA</t>
  </si>
  <si>
    <t>Kedel - Hvidtjørnevej</t>
  </si>
  <si>
    <t>656-3</t>
  </si>
  <si>
    <t>Motor - Hvidtjørnevej</t>
  </si>
  <si>
    <t>657-2</t>
  </si>
  <si>
    <t>Terndrup Fjernvarme</t>
  </si>
  <si>
    <t>Terndrup</t>
  </si>
  <si>
    <t>TERNDRUP FJERNVARME A M B A</t>
  </si>
  <si>
    <t>657-3</t>
  </si>
  <si>
    <t>657-1</t>
  </si>
  <si>
    <t>658-1</t>
  </si>
  <si>
    <t>Harboøre Varmeværk A.m.b.A.</t>
  </si>
  <si>
    <t>Harboøre</t>
  </si>
  <si>
    <t>Harboøre Fjernvarme</t>
  </si>
  <si>
    <t>HARBOØRE VARMEVÆRK A.M.B.A. V/J.J. BIRCH</t>
  </si>
  <si>
    <t>658-2</t>
  </si>
  <si>
    <t>Forgasningsanlæg (Gaskedel&amp;#43;gasmotorer)</t>
  </si>
  <si>
    <t>659-2</t>
  </si>
  <si>
    <t>Grindsted Produktion</t>
  </si>
  <si>
    <t>659-3</t>
  </si>
  <si>
    <t>661-7</t>
  </si>
  <si>
    <t>Hashøj Kraftvarmeforsyning A.m.b.a.</t>
  </si>
  <si>
    <t>Dalmose</t>
  </si>
  <si>
    <t>Hashøj Fjernvarme</t>
  </si>
  <si>
    <t>HASHØJ KRAFTVARMEFORSYNING A M B A</t>
  </si>
  <si>
    <t>Motor 3, Jenbacher 416</t>
  </si>
  <si>
    <t>661-1</t>
  </si>
  <si>
    <t>Biogasmotor, Caterpillar 3512, naturgasm</t>
  </si>
  <si>
    <t>661-6</t>
  </si>
  <si>
    <t>Gasmotor Jenbacher 616</t>
  </si>
  <si>
    <t>661-4</t>
  </si>
  <si>
    <t>Biokedel</t>
  </si>
  <si>
    <t>661-2</t>
  </si>
  <si>
    <t>663-2</t>
  </si>
  <si>
    <t>Verdo Varme Herning, Hodsager</t>
  </si>
  <si>
    <t>Hodsager Fjernvarme</t>
  </si>
  <si>
    <t>Hodsager oliekedel</t>
  </si>
  <si>
    <t>663-4</t>
  </si>
  <si>
    <t>Hodsager biokedel</t>
  </si>
  <si>
    <t>664-3</t>
  </si>
  <si>
    <t>Hvalpsund Kraftvarme A.m.b.a.</t>
  </si>
  <si>
    <t>Hvalpsund Fjernvarme</t>
  </si>
  <si>
    <t>HVALPSUND KRAFTVARMEVÆRK AMBA</t>
  </si>
  <si>
    <t>664-2</t>
  </si>
  <si>
    <t>664-1</t>
  </si>
  <si>
    <t>667-2</t>
  </si>
  <si>
    <t>Vivild Varmeværk, Nørregade 21</t>
  </si>
  <si>
    <t>667-3</t>
  </si>
  <si>
    <t>Solvarmeanlæg - 6124m2</t>
  </si>
  <si>
    <t>668-1</t>
  </si>
  <si>
    <t>Dolle A/S</t>
  </si>
  <si>
    <t>Frøstrup</t>
  </si>
  <si>
    <t>Frøstrup Fjernvarme</t>
  </si>
  <si>
    <t>DOLLE A/S</t>
  </si>
  <si>
    <t>Dolle</t>
  </si>
  <si>
    <t>670-3</t>
  </si>
  <si>
    <t>Damagercentralen</t>
  </si>
  <si>
    <t>Greve</t>
  </si>
  <si>
    <t>Greve Fjernvarme A.m.b.a.</t>
  </si>
  <si>
    <t>670-4</t>
  </si>
  <si>
    <t>670-2</t>
  </si>
  <si>
    <t>673-1</t>
  </si>
  <si>
    <t>Hundige Fjernvarmeværk</t>
  </si>
  <si>
    <t>673-4</t>
  </si>
  <si>
    <t>673-3</t>
  </si>
  <si>
    <t>676-1</t>
  </si>
  <si>
    <t>Nørre Nissum Kraftvarme A.m.b.a.</t>
  </si>
  <si>
    <t>676-2</t>
  </si>
  <si>
    <t>Naturgasmotor RR</t>
  </si>
  <si>
    <t>677-2</t>
  </si>
  <si>
    <t>Sevel Kraftvarmeværk</t>
  </si>
  <si>
    <t>Kedel (1,0 + 1,1 MW)</t>
  </si>
  <si>
    <t>677-1</t>
  </si>
  <si>
    <t>678-2</t>
  </si>
  <si>
    <t>Glesborg Varmeværk</t>
  </si>
  <si>
    <t>Glesborg</t>
  </si>
  <si>
    <t>Glesborg Fjernvarme</t>
  </si>
  <si>
    <t>TRUSTRUP-LYNGBY VARMEVÆRK AMBA</t>
  </si>
  <si>
    <t>Olie spids og reservelast</t>
  </si>
  <si>
    <t>678-1</t>
  </si>
  <si>
    <t>Fliskedel&amp;#43;røgvasker</t>
  </si>
  <si>
    <t>679-3</t>
  </si>
  <si>
    <t>Ørum Varmeværk (Djurs)</t>
  </si>
  <si>
    <t>Ørum Djurs</t>
  </si>
  <si>
    <t>Ørum Fjernvarme (Nørre Djurs)</t>
  </si>
  <si>
    <t>Fliskedel&amp;#43;Røgvasker Ny</t>
  </si>
  <si>
    <t>679-2</t>
  </si>
  <si>
    <t>680-2</t>
  </si>
  <si>
    <t>Tranebjerg Fjernvarmeværk</t>
  </si>
  <si>
    <t>Samsø</t>
  </si>
  <si>
    <t>Tranebjerg Fjernvarme</t>
  </si>
  <si>
    <t>Grøn Varme Samsø A/S</t>
  </si>
  <si>
    <t>680-3</t>
  </si>
  <si>
    <t>680-1</t>
  </si>
  <si>
    <t>681-1</t>
  </si>
  <si>
    <t>Klitmøller Kraftvarmeværk A.m.b.A.</t>
  </si>
  <si>
    <t>Jenbacher 316 (2 generatorer)</t>
  </si>
  <si>
    <t>681-2</t>
  </si>
  <si>
    <t>682-2</t>
  </si>
  <si>
    <t>Hillerslev Kraftvarmeværk A.m.b.A.</t>
  </si>
  <si>
    <t>682-1</t>
  </si>
  <si>
    <t>683-3</t>
  </si>
  <si>
    <t>Halvrimmen-Arentsminde Kraftv.værk Amba</t>
  </si>
  <si>
    <t>Halvrimmen Fjernvarme</t>
  </si>
  <si>
    <t>HALVRIMMEN - ARENTSMINDE KRAFTVARMEVÆRK A M B A</t>
  </si>
  <si>
    <t>Jenbacher 316 Motor 1</t>
  </si>
  <si>
    <t>683-6</t>
  </si>
  <si>
    <t>683-4</t>
  </si>
  <si>
    <t>Jenbacher 316 Motor 3</t>
  </si>
  <si>
    <t>683-2</t>
  </si>
  <si>
    <t>Vismann</t>
  </si>
  <si>
    <t>683-5</t>
  </si>
  <si>
    <t>Bioanlæg</t>
  </si>
  <si>
    <t>684-3</t>
  </si>
  <si>
    <t>Lendum Kraftvarmeværk A.m.b.a.</t>
  </si>
  <si>
    <t>Lendum Fjernvarme</t>
  </si>
  <si>
    <t>LENDUM KRAFTVARMEVÆRK AMBA</t>
  </si>
  <si>
    <t>684-1</t>
  </si>
  <si>
    <t>684-2</t>
  </si>
  <si>
    <t>684-4</t>
  </si>
  <si>
    <t>685-1</t>
  </si>
  <si>
    <t>Blenstrup Kraftvarmeværk A.m.b.a.</t>
  </si>
  <si>
    <t>Skørping</t>
  </si>
  <si>
    <t>Blenstrup Fjernvarme</t>
  </si>
  <si>
    <t>BLENSTRUP KRAFTVARMEVÆRK A.M.B.A.</t>
  </si>
  <si>
    <t>685-2</t>
  </si>
  <si>
    <t>Dorman 16 cyl. gasmotoranlæg</t>
  </si>
  <si>
    <t>687-3</t>
  </si>
  <si>
    <t>Filskov Energiselskab</t>
  </si>
  <si>
    <t>Filskov Fjernvarme</t>
  </si>
  <si>
    <t>FILSKOV ENERGISELSKAB A M B A</t>
  </si>
  <si>
    <t>olie/gas kedel</t>
  </si>
  <si>
    <t>687-5</t>
  </si>
  <si>
    <t>687-4</t>
  </si>
  <si>
    <t>687-2</t>
  </si>
  <si>
    <t>biogas</t>
  </si>
  <si>
    <t>689-1</t>
  </si>
  <si>
    <t>694-3</t>
  </si>
  <si>
    <t>Ullerslev Kraftvarmeværk</t>
  </si>
  <si>
    <t>Ullerslev</t>
  </si>
  <si>
    <t>694-1</t>
  </si>
  <si>
    <t>Gasmotor Wärtsila 16V25SG5SG</t>
  </si>
  <si>
    <t>694-4</t>
  </si>
  <si>
    <t>699-1</t>
  </si>
  <si>
    <t>I/S Kraftvarmeværk Thisted</t>
  </si>
  <si>
    <t>I/S KRAFTVARMEVÆRK THISTED</t>
  </si>
  <si>
    <t>702-1</t>
  </si>
  <si>
    <t>Kloster Værket</t>
  </si>
  <si>
    <t>Kloster Fjernvarme</t>
  </si>
  <si>
    <t>Gasmotor 1 og 2</t>
  </si>
  <si>
    <t>702-4</t>
  </si>
  <si>
    <t>Kloster varmepumpe</t>
  </si>
  <si>
    <t>702-3</t>
  </si>
  <si>
    <t>703-1</t>
  </si>
  <si>
    <t>Voersaa Kraftvarmeværk A.m.b.a.</t>
  </si>
  <si>
    <t>Voersaa Fjernvarme</t>
  </si>
  <si>
    <t>VOERSÅ KRAFTVARMEVÆRK A M B A</t>
  </si>
  <si>
    <t>703-3</t>
  </si>
  <si>
    <t>Solvarme - 2872 m2</t>
  </si>
  <si>
    <t>703-2</t>
  </si>
  <si>
    <t>704-2</t>
  </si>
  <si>
    <t>Ellidshøj-Ferslev Kraftvarme</t>
  </si>
  <si>
    <t>Svenstrup J</t>
  </si>
  <si>
    <t>Keddel-</t>
  </si>
  <si>
    <t>704-1</t>
  </si>
  <si>
    <t>Motor-</t>
  </si>
  <si>
    <t>704-3</t>
  </si>
  <si>
    <t>705-4</t>
  </si>
  <si>
    <t>Gjøl Private Kraftvarmeværk A.m.b.a.</t>
  </si>
  <si>
    <t>Gjøl Fjernvarme</t>
  </si>
  <si>
    <t>GJØL PRIVATE KRAFTVARMEVÆRK AMBA</t>
  </si>
  <si>
    <t>705-1</t>
  </si>
  <si>
    <t>705-2</t>
  </si>
  <si>
    <t>705-3</t>
  </si>
  <si>
    <t>706-2</t>
  </si>
  <si>
    <t>Ramsing-Lem-Lihme Kraftvarmeværk</t>
  </si>
  <si>
    <t>Ramsing-Lem-Lihme Fjernvarme</t>
  </si>
  <si>
    <t>RAMSING LEM LIHME KRAFTVARMEVÆRK AMBA</t>
  </si>
  <si>
    <t>Danstoker TVB-nr 11</t>
  </si>
  <si>
    <t>706-1</t>
  </si>
  <si>
    <t>Ulstein Bergen (type KVGS-16G</t>
  </si>
  <si>
    <t>706-3</t>
  </si>
  <si>
    <t>706-4</t>
  </si>
  <si>
    <t>Sol</t>
  </si>
  <si>
    <t>707-1</t>
  </si>
  <si>
    <t>Sdr. Herreds Kraftvarmeværker, Frøslev</t>
  </si>
  <si>
    <t>Frøslev Fjernvarme</t>
  </si>
  <si>
    <t>SDR HERREDS KRAFTVARMEVÆRKER AMBA</t>
  </si>
  <si>
    <t>Frøslev Kedel</t>
  </si>
  <si>
    <t>707-3</t>
  </si>
  <si>
    <t>707-2</t>
  </si>
  <si>
    <t>Frøslev Motor</t>
  </si>
  <si>
    <t>708-2</t>
  </si>
  <si>
    <t>Sdr. Herreds Kraftvarmeværker, Hvidbjerg</t>
  </si>
  <si>
    <t>Karby</t>
  </si>
  <si>
    <t>Karby-Hvidbjerg-Redsted Fjernv</t>
  </si>
  <si>
    <t>Hvidbjerg Motor</t>
  </si>
  <si>
    <t>708-1</t>
  </si>
  <si>
    <t>Hvidbjerg Kedel</t>
  </si>
  <si>
    <t>709-3</t>
  </si>
  <si>
    <t>Sdr. Herreds Kraftvarmeværker, Ørding</t>
  </si>
  <si>
    <t>Øster Assels</t>
  </si>
  <si>
    <t>Ørding Fjernvarme</t>
  </si>
  <si>
    <t>træpillekedel</t>
  </si>
  <si>
    <t>709-1</t>
  </si>
  <si>
    <t>Ørding Motor</t>
  </si>
  <si>
    <t>709-2</t>
  </si>
  <si>
    <t>Ørding Kedel</t>
  </si>
  <si>
    <t>710-2</t>
  </si>
  <si>
    <t>Sdr. Herreds Kraftvarmeværker, Ø. Assels</t>
  </si>
  <si>
    <t>Øster Assels Fjernvarme</t>
  </si>
  <si>
    <t>Øster Assels kedel</t>
  </si>
  <si>
    <t>710-3</t>
  </si>
  <si>
    <t>Øster Assel, Kedel 2</t>
  </si>
  <si>
    <t>710-1</t>
  </si>
  <si>
    <t>Øster Assels motor</t>
  </si>
  <si>
    <t>711-3</t>
  </si>
  <si>
    <t>Vaarst-Fjellerad Kraftvarme A.m.b.a.</t>
  </si>
  <si>
    <t>Gistrup</t>
  </si>
  <si>
    <t>Vaarst-Fjellerad Fjernvarme</t>
  </si>
  <si>
    <t>Linka fliskedel</t>
  </si>
  <si>
    <t>711-1</t>
  </si>
  <si>
    <t>Ulstein Bergen</t>
  </si>
  <si>
    <t>711-2</t>
  </si>
  <si>
    <t>Vølund Danstoker</t>
  </si>
  <si>
    <t>712-4</t>
  </si>
  <si>
    <t>Læsø Varme A/S</t>
  </si>
  <si>
    <t>Læsø</t>
  </si>
  <si>
    <t>Byrum Fjernvarme</t>
  </si>
  <si>
    <t>LÆSØ VARME A/S</t>
  </si>
  <si>
    <t>Fliskedel Ny</t>
  </si>
  <si>
    <t>712-5</t>
  </si>
  <si>
    <t>Oliekedel Ny</t>
  </si>
  <si>
    <t>713-2</t>
  </si>
  <si>
    <t>Thorsminde Fjernvarme A.m.b.a.</t>
  </si>
  <si>
    <t>Thorsminde Fjernvarme</t>
  </si>
  <si>
    <t>THORSMINDE VARMEVÆRK A.M.B.A.</t>
  </si>
  <si>
    <t>713-3</t>
  </si>
  <si>
    <t>Ny fliskedel</t>
  </si>
  <si>
    <t>714-1</t>
  </si>
  <si>
    <t>Grevinge-Herrestrup Kraftvarmeværk</t>
  </si>
  <si>
    <t>Grevinge</t>
  </si>
  <si>
    <t>Grevinge-Herrestrup Fjernvarme</t>
  </si>
  <si>
    <t>ODSHERRED VARME A/S</t>
  </si>
  <si>
    <t>Volund Danstoker</t>
  </si>
  <si>
    <t>714-3</t>
  </si>
  <si>
    <t>714-2</t>
  </si>
  <si>
    <t>715-4</t>
  </si>
  <si>
    <t>Sydlangeland Fjernvarme A.m.b.a.</t>
  </si>
  <si>
    <t>Humble</t>
  </si>
  <si>
    <t>Sydlangeland Fjernvarme</t>
  </si>
  <si>
    <t>SYDLANGELAND FJERNVARME A.M.B.A.</t>
  </si>
  <si>
    <t>715-3</t>
  </si>
  <si>
    <t>Weiss -Halmkedel - GVB 6300</t>
  </si>
  <si>
    <t>715-1</t>
  </si>
  <si>
    <t>Vølund - Halmkedel - 345 SE</t>
  </si>
  <si>
    <t>715-2</t>
  </si>
  <si>
    <t>DanStoker - Oliekedel - TVB nr. 12</t>
  </si>
  <si>
    <t>715-5</t>
  </si>
  <si>
    <t>Termax varmepumpe</t>
  </si>
  <si>
    <t>716-2</t>
  </si>
  <si>
    <t>Lohals Varmeforsyning A.m.b.a.</t>
  </si>
  <si>
    <t>Lohals Fjernvarme</t>
  </si>
  <si>
    <t>LOHALS VARMEFORSYNING A.M.B.A.</t>
  </si>
  <si>
    <t>716-3</t>
  </si>
  <si>
    <t>716-1</t>
  </si>
  <si>
    <t>717-2</t>
  </si>
  <si>
    <t>Thyborøn Fjernvarme A.m.b.a.</t>
  </si>
  <si>
    <t>Thyborøn</t>
  </si>
  <si>
    <t>Thyborøn Fjernvarme</t>
  </si>
  <si>
    <t>THYBORØN FJERNVARME A.M.B.A.</t>
  </si>
  <si>
    <t>2 MW oliekedel</t>
  </si>
  <si>
    <t>717-4</t>
  </si>
  <si>
    <t>6,5 MW Fliskedel</t>
  </si>
  <si>
    <t>717-1</t>
  </si>
  <si>
    <t>4,2 MW Fliskedel</t>
  </si>
  <si>
    <t>717-3</t>
  </si>
  <si>
    <t>5 MW oliekedel</t>
  </si>
  <si>
    <t>718-3</t>
  </si>
  <si>
    <t>Havndal Fjernvarme A.m.b.a.</t>
  </si>
  <si>
    <t>Havndal</t>
  </si>
  <si>
    <t>Havndal Fjernvarme</t>
  </si>
  <si>
    <t>HAVNDAL FJERNVARME A M B A</t>
  </si>
  <si>
    <t>Halmkedel 2007/2008</t>
  </si>
  <si>
    <t>718-1</t>
  </si>
  <si>
    <t>Oliekedlen</t>
  </si>
  <si>
    <t>720-3</t>
  </si>
  <si>
    <t>Øland Kraftvarmeværk A.m.b.a</t>
  </si>
  <si>
    <t>Hammershøj-Østerby Fjernvarme (lukket pr. 1. januar 2022)</t>
  </si>
  <si>
    <t>ØLAND KRAFTVARMEVÆRK A M B A</t>
  </si>
  <si>
    <t>Øland Kraftvarmeværk</t>
  </si>
  <si>
    <t>720-2</t>
  </si>
  <si>
    <t>721-1</t>
  </si>
  <si>
    <t>Feldborg Kraftvarmeværk A.m.b.a.</t>
  </si>
  <si>
    <t>Haderup</t>
  </si>
  <si>
    <t>Feldborg Fjernvarme</t>
  </si>
  <si>
    <t>FELDBORG KRAFTVARMEVÆRK A.M.B.A.</t>
  </si>
  <si>
    <t>721-2</t>
  </si>
  <si>
    <t>721-3</t>
  </si>
  <si>
    <t>721-4</t>
  </si>
  <si>
    <t>Solvarmeanlæg - 4006 m2</t>
  </si>
  <si>
    <t>722-4</t>
  </si>
  <si>
    <t>Haderup Kraftvarmeværk</t>
  </si>
  <si>
    <t>Haderup Fjernvarme</t>
  </si>
  <si>
    <t>HADERUP KRAFTVARMEVÆRK A.M.B.A.</t>
  </si>
  <si>
    <t>722-1</t>
  </si>
  <si>
    <t>Gas-Kedel</t>
  </si>
  <si>
    <t>722-2</t>
  </si>
  <si>
    <t>M-2</t>
  </si>
  <si>
    <t>722-3</t>
  </si>
  <si>
    <t>M-1</t>
  </si>
  <si>
    <t>723-1</t>
  </si>
  <si>
    <t>Rostrup Kraftvarmeværk</t>
  </si>
  <si>
    <t>Arden</t>
  </si>
  <si>
    <t>Rostrup Fjernvarme</t>
  </si>
  <si>
    <t>ROSTRUP KRAFTVARMEVÆRK AMBA</t>
  </si>
  <si>
    <t>Rostrup kraftvarmeværk</t>
  </si>
  <si>
    <t>723-2</t>
  </si>
  <si>
    <t>724-1</t>
  </si>
  <si>
    <t>Oue Kraftvarmeværk</t>
  </si>
  <si>
    <t>Oue Fjernvarme</t>
  </si>
  <si>
    <t>OUE KRAFTVARMEVÆRK A.M.B.A.</t>
  </si>
  <si>
    <t>724-2</t>
  </si>
  <si>
    <t>724-3</t>
  </si>
  <si>
    <t>726-2</t>
  </si>
  <si>
    <t>Manna-Thise Kraftvarmeværk</t>
  </si>
  <si>
    <t>Manna-Tiese Fjernvarme</t>
  </si>
  <si>
    <t>MANNA-THISE KRAFTVARMEVÆRK</t>
  </si>
  <si>
    <t>726-3</t>
  </si>
  <si>
    <t>Bio-kedelanlæg</t>
  </si>
  <si>
    <t>726-1</t>
  </si>
  <si>
    <t>727-2</t>
  </si>
  <si>
    <t>Farstrup Produktion</t>
  </si>
  <si>
    <t>Farstrup-Kølby Fjernvarme</t>
  </si>
  <si>
    <t>727-1</t>
  </si>
  <si>
    <t>728-1</t>
  </si>
  <si>
    <t>Ravnkilde Kraftvarmeværk A.m.b.a.</t>
  </si>
  <si>
    <t>Ravnkilde Nysum Fjernvarme</t>
  </si>
  <si>
    <t>RAVNKILDE KRAFTVARMEVÆRK A M B A</t>
  </si>
  <si>
    <t>728-2</t>
  </si>
  <si>
    <t>Jernbacher</t>
  </si>
  <si>
    <t>728-3</t>
  </si>
  <si>
    <t>VarmePumpe</t>
  </si>
  <si>
    <t>730-3</t>
  </si>
  <si>
    <t>Nysted Varmeværk A.m.b.a.</t>
  </si>
  <si>
    <t>Nysted</t>
  </si>
  <si>
    <t>Nysted Fjernvarme</t>
  </si>
  <si>
    <t>NYSTED VARMEVÆRK A.M.B.A</t>
  </si>
  <si>
    <t>Wiess halmkedel</t>
  </si>
  <si>
    <t>730-1</t>
  </si>
  <si>
    <t>731-2</t>
  </si>
  <si>
    <t>Øster Toreby Varmeværk Amba</t>
  </si>
  <si>
    <t>Sundby-Øster Toreby Fjernvarme</t>
  </si>
  <si>
    <t>FJERNVARMEFORSYNINGEN I Ø TOREBY, TOREBY, SUNDBY OG NAGELSTI AMBA</t>
  </si>
  <si>
    <t>731-1</t>
  </si>
  <si>
    <t>8 ME Halmkedel m røggaskond.</t>
  </si>
  <si>
    <t>731-4</t>
  </si>
  <si>
    <t>10 MW Weiss halmkedel</t>
  </si>
  <si>
    <t>731-5</t>
  </si>
  <si>
    <t>Solfanger</t>
  </si>
  <si>
    <t>732-2</t>
  </si>
  <si>
    <t>Sydfalster Varmeværk Amba</t>
  </si>
  <si>
    <t>Væggerløse</t>
  </si>
  <si>
    <t>Væggerløse Fjernvarme</t>
  </si>
  <si>
    <t>SYDFALSTER VARMEVÆRK A M B A</t>
  </si>
  <si>
    <t>732-1</t>
  </si>
  <si>
    <t>6,3 MW Biomassekedel</t>
  </si>
  <si>
    <t>732-3</t>
  </si>
  <si>
    <t>Solvarmeanlæg - 12106 m2</t>
  </si>
  <si>
    <t>733-3</t>
  </si>
  <si>
    <t>Tversted Kraftvarmeværk A.m.b.a.</t>
  </si>
  <si>
    <t>Tversted Fjernvarme</t>
  </si>
  <si>
    <t>TVERSTED KRAFTVARMEVÆRK A M B A</t>
  </si>
  <si>
    <t>733-5</t>
  </si>
  <si>
    <t>Biokedelanlæg</t>
  </si>
  <si>
    <t>733-4</t>
  </si>
  <si>
    <t>Solvarmeanlæg - 4032 m2</t>
  </si>
  <si>
    <t>733-2</t>
  </si>
  <si>
    <t>736-2</t>
  </si>
  <si>
    <t>Køge Kraftvarmeværk</t>
  </si>
  <si>
    <t>VESTEGNENS KRAFTVARMESELSKAB I/S</t>
  </si>
  <si>
    <t>KKV 7</t>
  </si>
  <si>
    <t>736-8</t>
  </si>
  <si>
    <t>Nøddiesel til KKV K7</t>
  </si>
  <si>
    <t>736-9</t>
  </si>
  <si>
    <t>Nøddiesel til KKV K8</t>
  </si>
  <si>
    <t>736-3</t>
  </si>
  <si>
    <t>KKV 8</t>
  </si>
  <si>
    <t>744-1</t>
  </si>
  <si>
    <t>Brødrene Hartmann A/S</t>
  </si>
  <si>
    <t>BRØDRENE HARTMANN A/S</t>
  </si>
  <si>
    <t>Gasturbine 1</t>
  </si>
  <si>
    <t>744-2</t>
  </si>
  <si>
    <t>Gasturbine 2</t>
  </si>
  <si>
    <t>753-5</t>
  </si>
  <si>
    <t>Maricogen A/S</t>
  </si>
  <si>
    <t>MARICOGEN A/S</t>
  </si>
  <si>
    <t>kraftvarmemotor</t>
  </si>
  <si>
    <t>760-1</t>
  </si>
  <si>
    <t>CP Kelco ApS</t>
  </si>
  <si>
    <t>Lille Skensved</t>
  </si>
  <si>
    <t>CP KELCO ApS</t>
  </si>
  <si>
    <t>760-8</t>
  </si>
  <si>
    <t>779-3</t>
  </si>
  <si>
    <t>Præstbro Kraftvarmeværk A.m.b.a.</t>
  </si>
  <si>
    <t>Præstbro Fjernvarme</t>
  </si>
  <si>
    <t>PRÆSTBRO KRAFTVARMEVÆRK A M B A</t>
  </si>
  <si>
    <t>779-1</t>
  </si>
  <si>
    <t>Motoren</t>
  </si>
  <si>
    <t>780-1</t>
  </si>
  <si>
    <t>Humleparken</t>
  </si>
  <si>
    <t>Humlebæk</t>
  </si>
  <si>
    <t>Humlebæk Fjernvarme</t>
  </si>
  <si>
    <t>784-1</t>
  </si>
  <si>
    <t>Ry Mølle A/S</t>
  </si>
  <si>
    <t>RY MØLLE A/S</t>
  </si>
  <si>
    <t>VA</t>
  </si>
  <si>
    <t>Vandkraftværk</t>
  </si>
  <si>
    <t>Turbine 1</t>
  </si>
  <si>
    <t>Vandkraft</t>
  </si>
  <si>
    <t>vkt</t>
  </si>
  <si>
    <t>784-2</t>
  </si>
  <si>
    <t>Turbine 2</t>
  </si>
  <si>
    <t>786-5</t>
  </si>
  <si>
    <t>Jægerspris Kraftvarme</t>
  </si>
  <si>
    <t>Jægerspris Fjernvarme</t>
  </si>
  <si>
    <t>JÆGERSPRIS KRAFTVARME A.M.B.A</t>
  </si>
  <si>
    <t>Hedtvandskedel</t>
  </si>
  <si>
    <t>786-6</t>
  </si>
  <si>
    <t>El varmepumpe</t>
  </si>
  <si>
    <t>786-4</t>
  </si>
  <si>
    <t>Solvarmeanlæg - 13.400 m2 (ikke kvoteomf</t>
  </si>
  <si>
    <t>786-1</t>
  </si>
  <si>
    <t>786-3</t>
  </si>
  <si>
    <t>786-2</t>
  </si>
  <si>
    <t>787-3</t>
  </si>
  <si>
    <t>Vorupør Kraftvarmeværk AMBA</t>
  </si>
  <si>
    <t>Vorupør Fjernvarme</t>
  </si>
  <si>
    <t>VORUPØR KRAFTVARMEVÆRK</t>
  </si>
  <si>
    <t>Reserve og spidslastkedel</t>
  </si>
  <si>
    <t>787-4</t>
  </si>
  <si>
    <t>787-5</t>
  </si>
  <si>
    <t>787-2</t>
  </si>
  <si>
    <t>787-1</t>
  </si>
  <si>
    <t>788-3</t>
  </si>
  <si>
    <t>Hallund Kraftvarmeværk A.m.b.a.</t>
  </si>
  <si>
    <t>Hallund Fjernvarme</t>
  </si>
  <si>
    <t>HALLUND KRAFTVARMEVÆRK A M B A</t>
  </si>
  <si>
    <t>788-1</t>
  </si>
  <si>
    <t>788-2</t>
  </si>
  <si>
    <t>802-5</t>
  </si>
  <si>
    <t>Slagelse Renseanlæg</t>
  </si>
  <si>
    <t>SK SPILDEVAND A/S</t>
  </si>
  <si>
    <t>LO</t>
  </si>
  <si>
    <t>Lokalt værk</t>
  </si>
  <si>
    <t>Biogasmotor II</t>
  </si>
  <si>
    <t>802-3</t>
  </si>
  <si>
    <t>804-6</t>
  </si>
  <si>
    <t>Vejle Centralrenseanlæg</t>
  </si>
  <si>
    <t>Vejle Kommune</t>
  </si>
  <si>
    <t>Vejle renseanlæg</t>
  </si>
  <si>
    <t>804-5</t>
  </si>
  <si>
    <t>808-4</t>
  </si>
  <si>
    <t>Spildevandscenter Avedøre</t>
  </si>
  <si>
    <t>BIOFOS SPILDEVANDSCENTER AVEDØRE A/S</t>
  </si>
  <si>
    <t>808-5</t>
  </si>
  <si>
    <t>808-3</t>
  </si>
  <si>
    <t>814-1</t>
  </si>
  <si>
    <t>Nationalmuseet i Brede</t>
  </si>
  <si>
    <t>815-1</t>
  </si>
  <si>
    <t>Byskovsparken</t>
  </si>
  <si>
    <t>SEAS-NVE Finans A/S</t>
  </si>
  <si>
    <t>Byskovparken</t>
  </si>
  <si>
    <t>818-1</t>
  </si>
  <si>
    <t>Damhusåen Renseanlæg</t>
  </si>
  <si>
    <t>Gasmotoranlæg</t>
  </si>
  <si>
    <t>818-2</t>
  </si>
  <si>
    <t>Viessmann</t>
  </si>
  <si>
    <t>820-2</t>
  </si>
  <si>
    <t>Dybdal Losseplads</t>
  </si>
  <si>
    <t>DEPONIGAS ApS</t>
  </si>
  <si>
    <t>821-1</t>
  </si>
  <si>
    <t>Egebjerghaven</t>
  </si>
  <si>
    <t>Ballerup</t>
  </si>
  <si>
    <t>822-2</t>
  </si>
  <si>
    <t>Egebjergskolen</t>
  </si>
  <si>
    <t>823-2</t>
  </si>
  <si>
    <t>Ejby Mølle Renseanlæg</t>
  </si>
  <si>
    <t>VANDCENTER SYD A/S</t>
  </si>
  <si>
    <t>2 kedler</t>
  </si>
  <si>
    <t>823-4</t>
  </si>
  <si>
    <t>Biogas-motor</t>
  </si>
  <si>
    <t>823-3</t>
  </si>
  <si>
    <t>826-1</t>
  </si>
  <si>
    <t>Eremitageparken</t>
  </si>
  <si>
    <t>827-3</t>
  </si>
  <si>
    <t>Esbjerg Vest Renseanlæg</t>
  </si>
  <si>
    <t>Esbjerg</t>
  </si>
  <si>
    <t>DIN Forsyning Spildevand A/S</t>
  </si>
  <si>
    <t>829-4</t>
  </si>
  <si>
    <t>Stavnsholt Renseanlæg</t>
  </si>
  <si>
    <t>Novafos Spildevand Furesø A/S</t>
  </si>
  <si>
    <t>Stavnsholt, ny gasmotor</t>
  </si>
  <si>
    <t>830-1</t>
  </si>
  <si>
    <t>831-1</t>
  </si>
  <si>
    <t>Fortunen</t>
  </si>
  <si>
    <t>832-1</t>
  </si>
  <si>
    <t>Fortunen Ø/Baunehøj</t>
  </si>
  <si>
    <t>833-3</t>
  </si>
  <si>
    <t>Fredericia Centralrensningsanlæg</t>
  </si>
  <si>
    <t>FREDERICIA SPILDEVAND OG ENERGI A/S</t>
  </si>
  <si>
    <t>834-5</t>
  </si>
  <si>
    <t>Billund Energi</t>
  </si>
  <si>
    <t>BILLUND ENERGI A/S</t>
  </si>
  <si>
    <t>Biogasmotor 2015</t>
  </si>
  <si>
    <t>834-3</t>
  </si>
  <si>
    <t>Biogasmotor 2008</t>
  </si>
  <si>
    <t>837-3</t>
  </si>
  <si>
    <t>Helsingør Renseanlæg</t>
  </si>
  <si>
    <t>FORSYNING HELSINGØR SPILDEVAND A/S</t>
  </si>
  <si>
    <t>839-3</t>
  </si>
  <si>
    <t>Herning Renseanlæg</t>
  </si>
  <si>
    <t>HERNING VAND HOLDING A/S</t>
  </si>
  <si>
    <t>839-1 Gasgeneratoranlæg nr. 2</t>
  </si>
  <si>
    <t>840-2</t>
  </si>
  <si>
    <t>Hjørring Renseanlæg</t>
  </si>
  <si>
    <t>HJØRRING VANDSELSKAB A/S</t>
  </si>
  <si>
    <t>BIogasmotor 2</t>
  </si>
  <si>
    <t>846-2</t>
  </si>
  <si>
    <t>Køge Renseanlæg</t>
  </si>
  <si>
    <t>KØGE AFLØB A/S</t>
  </si>
  <si>
    <t>847-1</t>
  </si>
  <si>
    <t>Lundegården</t>
  </si>
  <si>
    <t>847-2</t>
  </si>
  <si>
    <t>849-1</t>
  </si>
  <si>
    <t>Lyngby Stadion</t>
  </si>
  <si>
    <t>852-1</t>
  </si>
  <si>
    <t>Boligselskabet Carlshøj</t>
  </si>
  <si>
    <t>Carlshøj Varmecentral</t>
  </si>
  <si>
    <t>Carlshøj LKV</t>
  </si>
  <si>
    <t>856-1</t>
  </si>
  <si>
    <t>Middelfart Centralrenseanlæg</t>
  </si>
  <si>
    <t>Middelfart</t>
  </si>
  <si>
    <t>MIDDELFART SPILDEVAND A/S</t>
  </si>
  <si>
    <t>Totem Gasgenerator 1</t>
  </si>
  <si>
    <t>856-2</t>
  </si>
  <si>
    <t>Totem Gasgenerator 2</t>
  </si>
  <si>
    <t>864-6</t>
  </si>
  <si>
    <t>Randers Central Renseanlæg</t>
  </si>
  <si>
    <t>Randers SØ</t>
  </si>
  <si>
    <t>Vandmiljø Randers A/S</t>
  </si>
  <si>
    <t>Gasmotor 4 (2G – GA01.MA10)</t>
  </si>
  <si>
    <t>864-4</t>
  </si>
  <si>
    <t>Gasmotor 2 (MAN)</t>
  </si>
  <si>
    <t>864-7</t>
  </si>
  <si>
    <t>Gasmotor 5 (2G – GA01.MA20)</t>
  </si>
  <si>
    <t>871-1</t>
  </si>
  <si>
    <t>Dayz Rønbjerg</t>
  </si>
  <si>
    <t>RØNBJERG ATTRAKTIONER OG SERVICES A/S</t>
  </si>
  <si>
    <t>Zantec 165</t>
  </si>
  <si>
    <t>872-1</t>
  </si>
  <si>
    <t>Rønneholtparken</t>
  </si>
  <si>
    <t>875-1</t>
  </si>
  <si>
    <t>Virum Skole</t>
  </si>
  <si>
    <t>893-1</t>
  </si>
  <si>
    <t>Øparken</t>
  </si>
  <si>
    <t>895-4</t>
  </si>
  <si>
    <t>Ålborg Vest Renseanlæg</t>
  </si>
  <si>
    <t>AALBORG KLOAK A/S</t>
  </si>
  <si>
    <t>895-3</t>
  </si>
  <si>
    <t>895-2</t>
  </si>
  <si>
    <t>898-1</t>
  </si>
  <si>
    <t>J.H. Planter (tidl. Gartner Jørgen Hansen)</t>
  </si>
  <si>
    <t>Hedehusene</t>
  </si>
  <si>
    <t>J.H. PLANTER ApS</t>
  </si>
  <si>
    <t>903-1</t>
  </si>
  <si>
    <t>Espergærde Andelsboligforening</t>
  </si>
  <si>
    <t>Espergærde</t>
  </si>
  <si>
    <t>905-1</t>
  </si>
  <si>
    <t>Egeløvparken</t>
  </si>
  <si>
    <t>Herlev</t>
  </si>
  <si>
    <t>909-1</t>
  </si>
  <si>
    <t>Flintemarken</t>
  </si>
  <si>
    <t>Vedbæk</t>
  </si>
  <si>
    <t>910-1</t>
  </si>
  <si>
    <t>Bispevangen I og II</t>
  </si>
  <si>
    <t>911-1</t>
  </si>
  <si>
    <t>Fortunen Midt</t>
  </si>
  <si>
    <t>912-1</t>
  </si>
  <si>
    <t>Trørød Skole</t>
  </si>
  <si>
    <t>913-1</t>
  </si>
  <si>
    <t>Elkærparken</t>
  </si>
  <si>
    <t>Tune</t>
  </si>
  <si>
    <t>918-1</t>
  </si>
  <si>
    <t>Enebærhaven</t>
  </si>
  <si>
    <t>921-2</t>
  </si>
  <si>
    <t>Gartneri Per Kortegaard A/S</t>
  </si>
  <si>
    <t>Årslev</t>
  </si>
  <si>
    <t>GARTNERI PER KORTEGAARD A/S</t>
  </si>
  <si>
    <t>921-1</t>
  </si>
  <si>
    <t>Dorman</t>
  </si>
  <si>
    <t>922-5</t>
  </si>
  <si>
    <t>Østervang Sjælland A/S</t>
  </si>
  <si>
    <t>Hårlev</t>
  </si>
  <si>
    <t>ØSTERVANG SJÆLLAND A/S</t>
  </si>
  <si>
    <t>K/V-Motor 1</t>
  </si>
  <si>
    <t>922-8</t>
  </si>
  <si>
    <t>K/V-Motor 4</t>
  </si>
  <si>
    <t>922-6</t>
  </si>
  <si>
    <t>K/V-Motor 2</t>
  </si>
  <si>
    <t>922-7</t>
  </si>
  <si>
    <t>K/V-Motor 3</t>
  </si>
  <si>
    <t>928-4</t>
  </si>
  <si>
    <t>A/S Knud Jepsen, Skanderborgvej</t>
  </si>
  <si>
    <t>A/S KNUD JEPSEN</t>
  </si>
  <si>
    <t>KV 3</t>
  </si>
  <si>
    <t>928-5</t>
  </si>
  <si>
    <t>KV 4</t>
  </si>
  <si>
    <t>928-7</t>
  </si>
  <si>
    <t>KV 6</t>
  </si>
  <si>
    <t>928-6</t>
  </si>
  <si>
    <t>KV 5</t>
  </si>
  <si>
    <t>929-1</t>
  </si>
  <si>
    <t>Fællinggaard Varmeforsyning Aps</t>
  </si>
  <si>
    <t>Blokvarme mv</t>
  </si>
  <si>
    <t>FELDBORG ENERGY ApS</t>
  </si>
  <si>
    <t>KV 1</t>
  </si>
  <si>
    <t>929-4</t>
  </si>
  <si>
    <t>Kulkedel</t>
  </si>
  <si>
    <t>929-3</t>
  </si>
  <si>
    <t>929-5</t>
  </si>
  <si>
    <t>929-2</t>
  </si>
  <si>
    <t>KV 2</t>
  </si>
  <si>
    <t>931-1</t>
  </si>
  <si>
    <t>Kohberg Brød A/S</t>
  </si>
  <si>
    <t>Bolderslev</t>
  </si>
  <si>
    <t>KOHBERG BAKERY GROUP A/S</t>
  </si>
  <si>
    <t>934-2</t>
  </si>
  <si>
    <t>Bælum Varmeværk</t>
  </si>
  <si>
    <t>Bælum</t>
  </si>
  <si>
    <t>Bælum Fjernvarme</t>
  </si>
  <si>
    <t>BÆLUM VARMEVÆRK AMBA</t>
  </si>
  <si>
    <t>934-3</t>
  </si>
  <si>
    <t>934-1</t>
  </si>
  <si>
    <t>936-1</t>
  </si>
  <si>
    <t>Kolt Kraftvarmeværk</t>
  </si>
  <si>
    <t>937-4</t>
  </si>
  <si>
    <t>FFV Varme</t>
  </si>
  <si>
    <t>937-3</t>
  </si>
  <si>
    <t>937-1</t>
  </si>
  <si>
    <t>Varmecentral Vestbyen</t>
  </si>
  <si>
    <t>937-2</t>
  </si>
  <si>
    <t>939-1</t>
  </si>
  <si>
    <t>Grenå Varmeværk AMBA - Bredstrup Varmeværk</t>
  </si>
  <si>
    <t>Kedel 301</t>
  </si>
  <si>
    <t>939-2</t>
  </si>
  <si>
    <t>Kedel 401</t>
  </si>
  <si>
    <t>940-1</t>
  </si>
  <si>
    <t>Søndre Skole Varmeværk (SSV)</t>
  </si>
  <si>
    <t>Søndre Skole Varmeværk</t>
  </si>
  <si>
    <t>941-1</t>
  </si>
  <si>
    <t>Fuglsang Varmeværk</t>
  </si>
  <si>
    <t>945-1</t>
  </si>
  <si>
    <t>Brædstrup Totalenergianlæg AS</t>
  </si>
  <si>
    <t>Brædstrup</t>
  </si>
  <si>
    <t>Brædstrup Fjernvarme</t>
  </si>
  <si>
    <t>BRÆDSTRUP TOTALENERGIANLÆG A/S</t>
  </si>
  <si>
    <t>945-5</t>
  </si>
  <si>
    <t>945-9</t>
  </si>
  <si>
    <t>Solvarmeanlæg - 10600 m2 (ikke kvote)</t>
  </si>
  <si>
    <t>945-8</t>
  </si>
  <si>
    <t>Varmepumpe energilager</t>
  </si>
  <si>
    <t>945-12</t>
  </si>
  <si>
    <t>Varmepumpe udeluft</t>
  </si>
  <si>
    <t>945-11</t>
  </si>
  <si>
    <t>945-10</t>
  </si>
  <si>
    <t>945-6</t>
  </si>
  <si>
    <t>Solvarmeanlæg - 8012 m2 (ikke kvoteomfat</t>
  </si>
  <si>
    <t>945-7</t>
  </si>
  <si>
    <t>945-4</t>
  </si>
  <si>
    <t>948-1</t>
  </si>
  <si>
    <t>Kjellerup Fjernvarme, Hasselvej 17</t>
  </si>
  <si>
    <t>Sattelitcentral Hasselvej</t>
  </si>
  <si>
    <t>949-1</t>
  </si>
  <si>
    <t>Egtved Varmeværk, Tudvadvej 2</t>
  </si>
  <si>
    <t>Egtved</t>
  </si>
  <si>
    <t>Egtved Fjernvarme</t>
  </si>
  <si>
    <t>Egtved Varmeværk A.M.B.A.</t>
  </si>
  <si>
    <t>Egtved varmeværk</t>
  </si>
  <si>
    <t>950-3</t>
  </si>
  <si>
    <t>Galten Varmeværk, Rødikvej 87</t>
  </si>
  <si>
    <t>Gaskedel Røddikvej 87</t>
  </si>
  <si>
    <t>950-1</t>
  </si>
  <si>
    <t>Flisværket, Røddigvej 87</t>
  </si>
  <si>
    <t>950-4</t>
  </si>
  <si>
    <t>952-1</t>
  </si>
  <si>
    <t>Nyborg Forsyning og Service A/S, Langelandsvej 20</t>
  </si>
  <si>
    <t>Varmecentral Langelandsvej - Kedel 1 og 2</t>
  </si>
  <si>
    <t>960-2</t>
  </si>
  <si>
    <t>Verdo Produktion - Katholmvej</t>
  </si>
  <si>
    <t>960-3</t>
  </si>
  <si>
    <t>960-1</t>
  </si>
  <si>
    <t>963-2</t>
  </si>
  <si>
    <t>Roskilde Varmeforsyning</t>
  </si>
  <si>
    <t>Ibsgården Varmecentral</t>
  </si>
  <si>
    <t>965-1</t>
  </si>
  <si>
    <t>Ry Varmeværk, Møllevej 22</t>
  </si>
  <si>
    <t>Gasoliekedel</t>
  </si>
  <si>
    <t>966-4</t>
  </si>
  <si>
    <t>Rødding Fjernvarme, Bakkevej 31</t>
  </si>
  <si>
    <t>Rødding</t>
  </si>
  <si>
    <t>Rødding Fjernvarme (Sdr.Jyll)</t>
  </si>
  <si>
    <t>Rødding Fjernvarme</t>
  </si>
  <si>
    <t>K 8</t>
  </si>
  <si>
    <t>966-3</t>
  </si>
  <si>
    <t>K 5 - kombikedel</t>
  </si>
  <si>
    <t>966-2</t>
  </si>
  <si>
    <t>K 4,6</t>
  </si>
  <si>
    <t>966-1</t>
  </si>
  <si>
    <t>K 3,5</t>
  </si>
  <si>
    <t>967-1</t>
  </si>
  <si>
    <t>Sakskøbing Fjernvarme</t>
  </si>
  <si>
    <t>Sakskøbing</t>
  </si>
  <si>
    <t>SAKSKØBING FJERNVARMESELSKAB A M B A</t>
  </si>
  <si>
    <t>SAX-3 oliekedler (2,75&amp;#43;5,5&amp;#43;12,3)</t>
  </si>
  <si>
    <t>968-1</t>
  </si>
  <si>
    <t>Skanderborg-Hørning Fjernvarme, Industritoften 21</t>
  </si>
  <si>
    <t>Virring</t>
  </si>
  <si>
    <t>970-2</t>
  </si>
  <si>
    <t>VEKS - Solrød Kedelcentral</t>
  </si>
  <si>
    <t>Solrød Strand</t>
  </si>
  <si>
    <t>Kedel 1 Loos/Zantingh</t>
  </si>
  <si>
    <t>970-4</t>
  </si>
  <si>
    <t>970-3</t>
  </si>
  <si>
    <t>Kedel 2 Loos/Ray</t>
  </si>
  <si>
    <t>973-1</t>
  </si>
  <si>
    <t>Vadum Varmecentral</t>
  </si>
  <si>
    <t>Vadum</t>
  </si>
  <si>
    <t>974-2</t>
  </si>
  <si>
    <t>Højvang Varmecentral</t>
  </si>
  <si>
    <t>974-1</t>
  </si>
  <si>
    <t>975-2</t>
  </si>
  <si>
    <t>Sabro Halmværk</t>
  </si>
  <si>
    <t>Sabro</t>
  </si>
  <si>
    <t>Sabro Fjernvarme</t>
  </si>
  <si>
    <t>976-2</t>
  </si>
  <si>
    <t>Harlev Halmværk</t>
  </si>
  <si>
    <t>Harlev J</t>
  </si>
  <si>
    <t>Harlev-Framlev Fjernvarme</t>
  </si>
  <si>
    <t>978-2</t>
  </si>
  <si>
    <t>Bånlev Biogas</t>
  </si>
  <si>
    <t>Trige</t>
  </si>
  <si>
    <t>Nature Energy Bånlev A/S</t>
  </si>
  <si>
    <t>Jenbacher 320, 1</t>
  </si>
  <si>
    <t>978-3</t>
  </si>
  <si>
    <t>Jenbacher 320, 2</t>
  </si>
  <si>
    <t>978-4</t>
  </si>
  <si>
    <t>979-1</t>
  </si>
  <si>
    <t>Frederikshavn Affaldskraftvarmeværk A/S</t>
  </si>
  <si>
    <t>FREDERIKSHAVN AFFALD A/S</t>
  </si>
  <si>
    <t>FAV</t>
  </si>
  <si>
    <t>987-1</t>
  </si>
  <si>
    <t>Bjerringbro Kraftvarmeværk</t>
  </si>
  <si>
    <t>987-3</t>
  </si>
  <si>
    <t>987-4</t>
  </si>
  <si>
    <t>987-2</t>
  </si>
  <si>
    <t>987-6</t>
  </si>
  <si>
    <t>Varmepmpe II</t>
  </si>
  <si>
    <t>987-5</t>
  </si>
  <si>
    <t>988-7</t>
  </si>
  <si>
    <t>KVV Tårnvej</t>
  </si>
  <si>
    <t>Elkedel (18 MW / 12 MW)</t>
  </si>
  <si>
    <t>988-1</t>
  </si>
  <si>
    <t>Dual Fuel Motor 1</t>
  </si>
  <si>
    <t>988-6</t>
  </si>
  <si>
    <t>988-4</t>
  </si>
  <si>
    <t>Dual Fuel Motor 2</t>
  </si>
  <si>
    <t>988-3</t>
  </si>
  <si>
    <t>988-2</t>
  </si>
  <si>
    <t>989-2</t>
  </si>
  <si>
    <t>Hadsten Varmeværk Hovvej</t>
  </si>
  <si>
    <t>989-1</t>
  </si>
  <si>
    <t>990-2</t>
  </si>
  <si>
    <t>Esbjergværket</t>
  </si>
  <si>
    <t>990-3</t>
  </si>
  <si>
    <t>990-1</t>
  </si>
  <si>
    <t>ESV 3</t>
  </si>
  <si>
    <t>991-2</t>
  </si>
  <si>
    <t>Hvide Sande Fjernvarme</t>
  </si>
  <si>
    <t>Hvide Sande</t>
  </si>
  <si>
    <t>Hvide Sande Fjervarme</t>
  </si>
  <si>
    <t>Hvide Sande Fjernvarme A.M.B.A.</t>
  </si>
  <si>
    <t>K I Gaskedel</t>
  </si>
  <si>
    <t>991-4</t>
  </si>
  <si>
    <t>K II Gaskedel</t>
  </si>
  <si>
    <t>991-8</t>
  </si>
  <si>
    <t>Varmepumpe - Luft</t>
  </si>
  <si>
    <t>991-5</t>
  </si>
  <si>
    <t>Motor II</t>
  </si>
  <si>
    <t>991-7</t>
  </si>
  <si>
    <t>991-1</t>
  </si>
  <si>
    <t>Motor I</t>
  </si>
  <si>
    <t>992-6</t>
  </si>
  <si>
    <t>HOFOR - Lygten Varmecentral</t>
  </si>
  <si>
    <t>København NV</t>
  </si>
  <si>
    <t>HOFOR FJERNVARME P/S</t>
  </si>
  <si>
    <t>992-4</t>
  </si>
  <si>
    <t>992-5</t>
  </si>
  <si>
    <t>992-7</t>
  </si>
  <si>
    <t>994-2</t>
  </si>
  <si>
    <t>HOFOR - Østre varmecentral</t>
  </si>
  <si>
    <t>994-3</t>
  </si>
  <si>
    <t>994-1</t>
  </si>
  <si>
    <t>995-11</t>
  </si>
  <si>
    <t>HOFOR - Sundholm varmecentral</t>
  </si>
  <si>
    <t>995-7</t>
  </si>
  <si>
    <t>995-8</t>
  </si>
  <si>
    <t>995-9</t>
  </si>
  <si>
    <t>995-10</t>
  </si>
  <si>
    <t>996-3</t>
  </si>
  <si>
    <t>Nørre Alslev Fjernvarmeværk (Kæpgårdsvej)</t>
  </si>
  <si>
    <t>Nødlastcentral/olie</t>
  </si>
  <si>
    <t>996-2</t>
  </si>
  <si>
    <t>Spidslastcentral/træpille</t>
  </si>
  <si>
    <t>997-4</t>
  </si>
  <si>
    <t>Strandby Varmeværk A.m.b.A.</t>
  </si>
  <si>
    <t>Strandby</t>
  </si>
  <si>
    <t>Strandby Fjernvarme</t>
  </si>
  <si>
    <t>STRANDBY VARMEVÆRK AMBA</t>
  </si>
  <si>
    <t>Gaskedelanlæg</t>
  </si>
  <si>
    <t>997-3</t>
  </si>
  <si>
    <t>997-5</t>
  </si>
  <si>
    <t>Eldrevet varmepumpe</t>
  </si>
  <si>
    <t>997-1</t>
  </si>
  <si>
    <t>Kraftvarmeværket</t>
  </si>
  <si>
    <t>997-2</t>
  </si>
  <si>
    <t>Solvarmeanlæg - 8019 m2</t>
  </si>
  <si>
    <t>998-1</t>
  </si>
  <si>
    <t>Aabenraa-Rødekro Fjernvarme, Stubbæk Central</t>
  </si>
  <si>
    <t>Stubbæk Central</t>
  </si>
  <si>
    <t>998-2</t>
  </si>
  <si>
    <t>1002-1</t>
  </si>
  <si>
    <t>Esbjerg Øst Renseanlæg</t>
  </si>
  <si>
    <t>Gasgenerator anlæg</t>
  </si>
  <si>
    <t>1003-3</t>
  </si>
  <si>
    <t>Christiansfeld-Tyrstrup Fjernvarme</t>
  </si>
  <si>
    <t>1003-5</t>
  </si>
  <si>
    <t>Elvarmepumpe</t>
  </si>
  <si>
    <t>1003-4</t>
  </si>
  <si>
    <t>Solvarmeanlæg 9500 m2</t>
  </si>
  <si>
    <t>1003-7</t>
  </si>
  <si>
    <t>Kedel m. abs. varmepumpe</t>
  </si>
  <si>
    <t>1003-1</t>
  </si>
  <si>
    <t>1005-1</t>
  </si>
  <si>
    <t>Kraftvarmeværk Dianalund Kommune</t>
  </si>
  <si>
    <t>Dianalund</t>
  </si>
  <si>
    <t>Sorø kommune</t>
  </si>
  <si>
    <t>1006-1</t>
  </si>
  <si>
    <t>Vestsjællands Almene Boligselskab</t>
  </si>
  <si>
    <t>Boligforeningen Dianalund</t>
  </si>
  <si>
    <t>1014-1</t>
  </si>
  <si>
    <t>DAB Ellemarken</t>
  </si>
  <si>
    <t>Køge Almennyttige Boligselskab Afd Ellemarken</t>
  </si>
  <si>
    <t>Ellemarken</t>
  </si>
  <si>
    <t>1015-1</t>
  </si>
  <si>
    <t>SCION DTU</t>
  </si>
  <si>
    <t>1015-2</t>
  </si>
  <si>
    <t>2 kedler (2+2,5 MW</t>
  </si>
  <si>
    <t>1020-1</t>
  </si>
  <si>
    <t>Geelsgård Kostskole</t>
  </si>
  <si>
    <t>1024-1</t>
  </si>
  <si>
    <t>Søllerød Park</t>
  </si>
  <si>
    <t>1036-1</t>
  </si>
  <si>
    <t>Viborg Idrætshøjskole</t>
  </si>
  <si>
    <t>Viborg Idrætshøjskole S/I</t>
  </si>
  <si>
    <t>Kraftvarmeværket på GIV</t>
  </si>
  <si>
    <t>1042-5</t>
  </si>
  <si>
    <t>Silkeborg Varme A/S - Kraftvarmeværket</t>
  </si>
  <si>
    <t>1042-4</t>
  </si>
  <si>
    <t>Hjælpedampkedlen</t>
  </si>
  <si>
    <t>1042-6</t>
  </si>
  <si>
    <t>4H4 (Kedel 4)</t>
  </si>
  <si>
    <t>1042-3</t>
  </si>
  <si>
    <t>Nødkompressoranlæg</t>
  </si>
  <si>
    <t>1042-1</t>
  </si>
  <si>
    <t>GT1 (192-239)</t>
  </si>
  <si>
    <t>1042-2</t>
  </si>
  <si>
    <t>GT2 (192-232)</t>
  </si>
  <si>
    <t>1043-3</t>
  </si>
  <si>
    <t>Astrup Kraftvarmeværk</t>
  </si>
  <si>
    <t>Astrup Fjernvarme</t>
  </si>
  <si>
    <t>ASTRUP KRAFTVARMEVÆRK A.M.B.A.</t>
  </si>
  <si>
    <t>1043-2</t>
  </si>
  <si>
    <t>1043-1</t>
  </si>
  <si>
    <t>1044-1</t>
  </si>
  <si>
    <t>Verdo Varme Herning, Haunstrup</t>
  </si>
  <si>
    <t>Haunstrup Fjernvarme</t>
  </si>
  <si>
    <t>Haunstrup biokedel</t>
  </si>
  <si>
    <t>1044-2</t>
  </si>
  <si>
    <t>Haunstrup oliekedel</t>
  </si>
  <si>
    <t>1045-2</t>
  </si>
  <si>
    <t>Studsgård Biogasanlæg</t>
  </si>
  <si>
    <t>Studsgård Fjernvarme</t>
  </si>
  <si>
    <t>HERNING BIOENERGI ApS</t>
  </si>
  <si>
    <t>kombikedel</t>
  </si>
  <si>
    <t>1045-1</t>
  </si>
  <si>
    <t>Træpiller</t>
  </si>
  <si>
    <t>1046-2</t>
  </si>
  <si>
    <t>Bækmarksbro Varmeværk A.m.b.a.</t>
  </si>
  <si>
    <t>Bækmarksbro</t>
  </si>
  <si>
    <t>Bækmarksbro Fjernvarme</t>
  </si>
  <si>
    <t>Bækmarksbro Varmeværk A.M.B.A.</t>
  </si>
  <si>
    <t>1046-1</t>
  </si>
  <si>
    <t>1047-1</t>
  </si>
  <si>
    <t>Gassum-Hvidsten Kraftvarmeværk</t>
  </si>
  <si>
    <t>Gassum-Hvidsten Fjernvarme</t>
  </si>
  <si>
    <t>GASSUM-HVIDSTEN KRAFTVARMEVÆRK AMBA</t>
  </si>
  <si>
    <t>Gassum-Hvidsten Kraftvarmevær</t>
  </si>
  <si>
    <t>1047-3</t>
  </si>
  <si>
    <t>Halm Kedel</t>
  </si>
  <si>
    <t>1047-2</t>
  </si>
  <si>
    <t>1049-2</t>
  </si>
  <si>
    <t>Ørslev/Terslev Kraftvarmeforsyning</t>
  </si>
  <si>
    <t>Ørslev-Terslev Fjernvarme</t>
  </si>
  <si>
    <t>DANSTOKER</t>
  </si>
  <si>
    <t>1049-1</t>
  </si>
  <si>
    <t>UB. KVGS-12G</t>
  </si>
  <si>
    <t>1049-3</t>
  </si>
  <si>
    <t>1051-1</t>
  </si>
  <si>
    <t>Tarm Varmeværk - Ådum afdeling</t>
  </si>
  <si>
    <t>ÅDUM KRAFTVARMEVÆRK A.M.B.A.</t>
  </si>
  <si>
    <t>1051-3</t>
  </si>
  <si>
    <t>1051-2</t>
  </si>
  <si>
    <t>1053-4</t>
  </si>
  <si>
    <t>Værum-Ørum Kraftvarmeværk</t>
  </si>
  <si>
    <t>Værum-Ørum Fjernvarme</t>
  </si>
  <si>
    <t>VÆRUM-ØRUM KRAFTVARMEVÆRK AMBA</t>
  </si>
  <si>
    <t>Sol - Hammelvej</t>
  </si>
  <si>
    <t>1053-1</t>
  </si>
  <si>
    <t>Kedel - Jebjerg</t>
  </si>
  <si>
    <t>1053-5</t>
  </si>
  <si>
    <t>Kedel - Hammelvej</t>
  </si>
  <si>
    <t>1053-2</t>
  </si>
  <si>
    <t>Motor - Jebjerg</t>
  </si>
  <si>
    <t>1053-3</t>
  </si>
  <si>
    <t>Pillefyr - Jebjerg</t>
  </si>
  <si>
    <t>1054-1</t>
  </si>
  <si>
    <t>Vesløs Fjernvarme Amba</t>
  </si>
  <si>
    <t>Vesløs</t>
  </si>
  <si>
    <t>Vesløs Fjernvarme</t>
  </si>
  <si>
    <t>VESLØS FJERNVARME AMBA</t>
  </si>
  <si>
    <t>Justsen Kedel 1</t>
  </si>
  <si>
    <t>1054-2</t>
  </si>
  <si>
    <t>Justen Kedel 2</t>
  </si>
  <si>
    <t>1056-2</t>
  </si>
  <si>
    <t>Skørping Varmeværk A.m.b.a.</t>
  </si>
  <si>
    <t>Skørping Fjernvarme</t>
  </si>
  <si>
    <t>Skørping Varmeværk</t>
  </si>
  <si>
    <t>MOTOR 2</t>
  </si>
  <si>
    <t>1056-3</t>
  </si>
  <si>
    <t>1056-1</t>
  </si>
  <si>
    <t>MOTOR 1</t>
  </si>
  <si>
    <t>1057-3</t>
  </si>
  <si>
    <t>Gram Fjernvarme</t>
  </si>
  <si>
    <t>Gram</t>
  </si>
  <si>
    <t>SOL1 - 10073 m2 (ikke kvoteomfa</t>
  </si>
  <si>
    <t>1057-5</t>
  </si>
  <si>
    <t>1057-4</t>
  </si>
  <si>
    <t>1057-1</t>
  </si>
  <si>
    <t>motor1</t>
  </si>
  <si>
    <t>1057-2</t>
  </si>
  <si>
    <t>1057-8</t>
  </si>
  <si>
    <t>SOL2 - 34.727m2</t>
  </si>
  <si>
    <t>1057-7</t>
  </si>
  <si>
    <t>1058-1</t>
  </si>
  <si>
    <t>Hou Kraftvarmeværk</t>
  </si>
  <si>
    <t>Hou Fjernvarme</t>
  </si>
  <si>
    <t>Hov kraftvarmeværk</t>
  </si>
  <si>
    <t>1058-2</t>
  </si>
  <si>
    <t>1059-1</t>
  </si>
  <si>
    <t>Sorø Kraftvarmeanlæg</t>
  </si>
  <si>
    <t>Industrivej - motor 1</t>
  </si>
  <si>
    <t>1059-2</t>
  </si>
  <si>
    <t>Industrivej - motor 2</t>
  </si>
  <si>
    <t>1063-1</t>
  </si>
  <si>
    <t>Sønderborg Kraftvarme A/S</t>
  </si>
  <si>
    <t>Kombi-anlæg</t>
  </si>
  <si>
    <t>1064-2</t>
  </si>
  <si>
    <t>Hvalsø Kraftvarmeværk</t>
  </si>
  <si>
    <t>Hvalsø</t>
  </si>
  <si>
    <t>Hvalsø Fjernvarme</t>
  </si>
  <si>
    <t>Hvalsø Kraftvarmeværk A.m.b.a</t>
  </si>
  <si>
    <t>1064-1</t>
  </si>
  <si>
    <t>1065-2</t>
  </si>
  <si>
    <t>Nørre-Snede Kraftvarme</t>
  </si>
  <si>
    <t>1065-3</t>
  </si>
  <si>
    <t>Værk I</t>
  </si>
  <si>
    <t>1065-1</t>
  </si>
  <si>
    <t>1067-1</t>
  </si>
  <si>
    <t>Hanstholm Kraftvarme,</t>
  </si>
  <si>
    <t>QHH</t>
  </si>
  <si>
    <t>1067-2</t>
  </si>
  <si>
    <t>1067-3</t>
  </si>
  <si>
    <t>1068-5</t>
  </si>
  <si>
    <t>Smørum Kraftvarme</t>
  </si>
  <si>
    <t>Smørum</t>
  </si>
  <si>
    <t>Smørumnedre Fjernvarme</t>
  </si>
  <si>
    <t>SMØRUM KRAFTVARME AMBA</t>
  </si>
  <si>
    <t>1068-9</t>
  </si>
  <si>
    <t>Elkedel (Ikke kvoteomfattet)</t>
  </si>
  <si>
    <t>1068-1</t>
  </si>
  <si>
    <t>1068-8</t>
  </si>
  <si>
    <t>1068-7</t>
  </si>
  <si>
    <t>1068-4</t>
  </si>
  <si>
    <t>1068-6</t>
  </si>
  <si>
    <t>1069-7</t>
  </si>
  <si>
    <t>Viborg Varme Produktion A/S, Industrivej 40-42</t>
  </si>
  <si>
    <t>1069-1</t>
  </si>
  <si>
    <t>1069-6</t>
  </si>
  <si>
    <t>1070-8</t>
  </si>
  <si>
    <t>Brønderslev Varme A/S - Brønderslev Kraftvarme</t>
  </si>
  <si>
    <t>Motor 6.</t>
  </si>
  <si>
    <t>1070-4</t>
  </si>
  <si>
    <t>Motor 2.</t>
  </si>
  <si>
    <t>1070-7</t>
  </si>
  <si>
    <t>Motor 5.</t>
  </si>
  <si>
    <t>1070-5</t>
  </si>
  <si>
    <t>Motor 3.</t>
  </si>
  <si>
    <t>1070-6</t>
  </si>
  <si>
    <t>Motor 4.</t>
  </si>
  <si>
    <t>1070-1</t>
  </si>
  <si>
    <t>1070-10</t>
  </si>
  <si>
    <t>1070-11</t>
  </si>
  <si>
    <t>1070-2</t>
  </si>
  <si>
    <t>Kedel 2.</t>
  </si>
  <si>
    <t>1070-9</t>
  </si>
  <si>
    <t>Motor 7.</t>
  </si>
  <si>
    <t>1070-3</t>
  </si>
  <si>
    <t>Motor 1.</t>
  </si>
  <si>
    <t>1072-1</t>
  </si>
  <si>
    <t>Skævinge Kommunes Fjernvarmeforsyning</t>
  </si>
  <si>
    <t>Skævinge</t>
  </si>
  <si>
    <t>1072-2</t>
  </si>
  <si>
    <t>1072-3</t>
  </si>
  <si>
    <t>1073-2</t>
  </si>
  <si>
    <t>Skuldelev Energiselskab</t>
  </si>
  <si>
    <t>Skibby</t>
  </si>
  <si>
    <t>Skuldelev Fjernvarme</t>
  </si>
  <si>
    <t>SKULDELEV ENERGISELSKAB A M B A</t>
  </si>
  <si>
    <t>Hollesen</t>
  </si>
  <si>
    <t>1073-3</t>
  </si>
  <si>
    <t>Solvarmeanlæg - 3742m2</t>
  </si>
  <si>
    <t>1073-1</t>
  </si>
  <si>
    <t>Jenbacher 320</t>
  </si>
  <si>
    <t>1073-4</t>
  </si>
  <si>
    <t>Biomassekedel</t>
  </si>
  <si>
    <t>1074-2</t>
  </si>
  <si>
    <t>Hellevad Kraftvarmeværk</t>
  </si>
  <si>
    <t>Hellevad Fjernvarme</t>
  </si>
  <si>
    <t>GENNER, HELLEVAD OG HOVSLUND FORENEDE KRAFT- VARMEVÆRKER A.M.B.A</t>
  </si>
  <si>
    <t>1074-3</t>
  </si>
  <si>
    <t>1074-1</t>
  </si>
  <si>
    <t>1075-4</t>
  </si>
  <si>
    <t>Genner Kraftvarmeværk</t>
  </si>
  <si>
    <t>Genner Fjernvarme</t>
  </si>
  <si>
    <t>VP</t>
  </si>
  <si>
    <t>1075-3</t>
  </si>
  <si>
    <t>1075-2</t>
  </si>
  <si>
    <t>1075-1</t>
  </si>
  <si>
    <t>1076-2</t>
  </si>
  <si>
    <t>Hovslund Kraftvarme</t>
  </si>
  <si>
    <t>Hovslund Fjernvarme</t>
  </si>
  <si>
    <t>1076-3</t>
  </si>
  <si>
    <t>1076-1</t>
  </si>
  <si>
    <t>1077-2</t>
  </si>
  <si>
    <t>GEV Varme AS, Ansager Landevej 9</t>
  </si>
  <si>
    <t>Stenderup-Krogager Fjernvarme</t>
  </si>
  <si>
    <t>Stenderup/Krogager</t>
  </si>
  <si>
    <t>1077-3</t>
  </si>
  <si>
    <t>1077-1</t>
  </si>
  <si>
    <t>1078-3</t>
  </si>
  <si>
    <t>Veddum, Skelund, Visborg Kraftvarme</t>
  </si>
  <si>
    <t>VEDDUM-SKELUND-VISBORG KRAFTVARMEVÆRK AMBA</t>
  </si>
  <si>
    <t>1078-1</t>
  </si>
  <si>
    <t>1078-6</t>
  </si>
  <si>
    <t>Solvarme-5644 m2</t>
  </si>
  <si>
    <t>1078-2</t>
  </si>
  <si>
    <t>1078-5</t>
  </si>
  <si>
    <t>Spidslast/reservekedel</t>
  </si>
  <si>
    <t>1079-3</t>
  </si>
  <si>
    <t>Hvam Kraftvarme</t>
  </si>
  <si>
    <t>JMS 416 GS-N.L</t>
  </si>
  <si>
    <t>1079-2</t>
  </si>
  <si>
    <t>1080-2</t>
  </si>
  <si>
    <t>Hindsholm Kraftvarmeværk</t>
  </si>
  <si>
    <t>Dalby</t>
  </si>
  <si>
    <t>1080-1</t>
  </si>
  <si>
    <t>Bergen Motor</t>
  </si>
  <si>
    <t>1080-3</t>
  </si>
  <si>
    <t>1081-1</t>
  </si>
  <si>
    <t>Fur Kraftvarmeværk</t>
  </si>
  <si>
    <t>Fur</t>
  </si>
  <si>
    <t>Nederby-Debel Fjernvarme</t>
  </si>
  <si>
    <t>FUR KRAFTVARMEVÆRK AMBA</t>
  </si>
  <si>
    <t>1081-2</t>
  </si>
  <si>
    <t>1082-1</t>
  </si>
  <si>
    <t>Nordborg Kraftvarme</t>
  </si>
  <si>
    <t>Nordborg KV-værk</t>
  </si>
  <si>
    <t>1083-1</t>
  </si>
  <si>
    <t>Slagelse Affaldsenergi</t>
  </si>
  <si>
    <t>AffaldPlus ovn 1</t>
  </si>
  <si>
    <t>1084-6</t>
  </si>
  <si>
    <t>Alfred Pedersen og Søn</t>
  </si>
  <si>
    <t>ALFRED PEDERSEN &amp; SØN ApS</t>
  </si>
  <si>
    <t>1084-4</t>
  </si>
  <si>
    <t>1084-5</t>
  </si>
  <si>
    <t>1085-1</t>
  </si>
  <si>
    <t>Gartneriet Rosborg Bellinge A/S</t>
  </si>
  <si>
    <t>GARTNERIET ROSBORG-BELLINGE A/S</t>
  </si>
  <si>
    <t>ULSTEIN MOTOR</t>
  </si>
  <si>
    <t>1087-1</t>
  </si>
  <si>
    <t>Dragsbæk Maltfabrik</t>
  </si>
  <si>
    <t>SOPHUS FUGLSANG. EXPORT-MALTFABRIK A/S</t>
  </si>
  <si>
    <t>1088-3</t>
  </si>
  <si>
    <t>Kronborg Aps.</t>
  </si>
  <si>
    <t>GARTNERIET "KRONBORG" ApS</t>
  </si>
  <si>
    <t>1088-2</t>
  </si>
  <si>
    <t>Anlæg 1088 motor 2</t>
  </si>
  <si>
    <t>1090-1</t>
  </si>
  <si>
    <t>Svend Nielsen</t>
  </si>
  <si>
    <t>Gartneriet Svend Erik Nielsen ApS</t>
  </si>
  <si>
    <t>1091-11</t>
  </si>
  <si>
    <t>Arla Foods Energy A/S. Afd. Danmark Protein A/S</t>
  </si>
  <si>
    <t>ARLA FOODS ENERGY A/S</t>
  </si>
  <si>
    <t>1091-12</t>
  </si>
  <si>
    <t>1094-1</t>
  </si>
  <si>
    <t>Løgstør Træimport Kraftvarme A/S</t>
  </si>
  <si>
    <t>JELD-WEN DANMARK A/S</t>
  </si>
  <si>
    <t>1094-2</t>
  </si>
  <si>
    <t>1096-5</t>
  </si>
  <si>
    <t>HKScan Denmark A/S</t>
  </si>
  <si>
    <t>Ejsing Fjernvarme</t>
  </si>
  <si>
    <t>HKSCAN DENMARK A/S</t>
  </si>
  <si>
    <t>DanStoker</t>
  </si>
  <si>
    <t>1096-3</t>
  </si>
  <si>
    <t>Vismann-</t>
  </si>
  <si>
    <t>1096-2</t>
  </si>
  <si>
    <t>Hollesen-</t>
  </si>
  <si>
    <t>1096-4</t>
  </si>
  <si>
    <t>Cummings motor</t>
  </si>
  <si>
    <t>1098-1</t>
  </si>
  <si>
    <t>Pedershaab</t>
  </si>
  <si>
    <t>PEDERSHAAB CONCRETE TECHNOLOGIES A/S</t>
  </si>
  <si>
    <t>1101-6</t>
  </si>
  <si>
    <t>Arla Foods Energy A/S, Arinco Afdeling</t>
  </si>
  <si>
    <t>1101-7</t>
  </si>
  <si>
    <t>1102-10</t>
  </si>
  <si>
    <t>Arla Foods Energy A/S, Afd. HOCO</t>
  </si>
  <si>
    <t>1105-1</t>
  </si>
  <si>
    <t>Feldborg Tropical Plants A/S</t>
  </si>
  <si>
    <t>FELDBORG GROWERS A/S</t>
  </si>
  <si>
    <t>Wärtsilä Sacm 175/12</t>
  </si>
  <si>
    <t>1107-1</t>
  </si>
  <si>
    <t>Graff Aps</t>
  </si>
  <si>
    <t>GRAFF Growing A/S</t>
  </si>
  <si>
    <t>1109-5</t>
  </si>
  <si>
    <t>Roulunds Energy ApS</t>
  </si>
  <si>
    <t>ROULUNDS ENERGY ApS</t>
  </si>
  <si>
    <t>IKV- anlæg</t>
  </si>
  <si>
    <t>1110-1</t>
  </si>
  <si>
    <t>Gartneriet NORDFYN ApS</t>
  </si>
  <si>
    <t>GARTNERIET NORDFYN ApS</t>
  </si>
  <si>
    <t>1111-1</t>
  </si>
  <si>
    <t>Brande Fjernvarme, BTX Group</t>
  </si>
  <si>
    <t>Brandtex Kraftvarmeanlæg</t>
  </si>
  <si>
    <t>1112-1</t>
  </si>
  <si>
    <t>Mogens Bøg</t>
  </si>
  <si>
    <t>MOGENS BØG</t>
  </si>
  <si>
    <t>M.B. Energi</t>
  </si>
  <si>
    <t>1130-3</t>
  </si>
  <si>
    <t>Hjortebjerg Kraftvarme A/S</t>
  </si>
  <si>
    <t>Søndersø</t>
  </si>
  <si>
    <t>HJORTEBJERG REAL ESTATE A/S</t>
  </si>
  <si>
    <t>Caterpillar 3520 SITA E</t>
  </si>
  <si>
    <t>1130-6</t>
  </si>
  <si>
    <t>Caterpillar 3516 SITA A</t>
  </si>
  <si>
    <t>1130-5</t>
  </si>
  <si>
    <t>Caterpillar 3516 SITA B</t>
  </si>
  <si>
    <t>1137-1</t>
  </si>
  <si>
    <t>Tangeværket</t>
  </si>
  <si>
    <t>Gudenaacentralen A.m.b.a.</t>
  </si>
  <si>
    <t>Gudenaacentralen</t>
  </si>
  <si>
    <t>1138-1</t>
  </si>
  <si>
    <t>Vestbirk Vandkraftanlæg</t>
  </si>
  <si>
    <t>Naturstyrelsen</t>
  </si>
  <si>
    <t>1139-1</t>
  </si>
  <si>
    <t>Dørslund Vandkraftværk</t>
  </si>
  <si>
    <t>MIDTJYLLANDS ELEKTRICITETSFORSYNINGS SELSKAB A.M.B.A.</t>
  </si>
  <si>
    <t>1140-1</t>
  </si>
  <si>
    <t>Harteværket</t>
  </si>
  <si>
    <t>TREFOR EL-NET A/S</t>
  </si>
  <si>
    <t>1143-1</t>
  </si>
  <si>
    <t>Christiansdal Vandkraftanlæg</t>
  </si>
  <si>
    <t>Den Selvejende Institution Tørning Mølle</t>
  </si>
  <si>
    <t>1151-1</t>
  </si>
  <si>
    <t>Biogasanlæg Højer</t>
  </si>
  <si>
    <t>Højer</t>
  </si>
  <si>
    <t>TØNDER DEPONI A/S</t>
  </si>
  <si>
    <t>Højer losseplads</t>
  </si>
  <si>
    <t>1155-1</t>
  </si>
  <si>
    <t>ESØ Deponigas A/S</t>
  </si>
  <si>
    <t>ESØ DEPONIGAS A/S</t>
  </si>
  <si>
    <t>1159-7</t>
  </si>
  <si>
    <t>Marselisborg Renseværk</t>
  </si>
  <si>
    <t>Århus C</t>
  </si>
  <si>
    <t>AARHUS VAND A/S</t>
  </si>
  <si>
    <t>Motor 2 (250 kW)</t>
  </si>
  <si>
    <t>1159-6</t>
  </si>
  <si>
    <t>Motor 1 (250 kW)</t>
  </si>
  <si>
    <t>1159-8</t>
  </si>
  <si>
    <t>Motor 3 (357 kW)</t>
  </si>
  <si>
    <t>1161-1</t>
  </si>
  <si>
    <t>Gosmer Biogas Aps</t>
  </si>
  <si>
    <t>GOSMER BIOGAS ApS</t>
  </si>
  <si>
    <t>Gosmer 1 - Enggården</t>
  </si>
  <si>
    <t>1171-1</t>
  </si>
  <si>
    <t>Ellehavegård Energy A/S</t>
  </si>
  <si>
    <t>Horreby Fjernvarme</t>
  </si>
  <si>
    <t>Ellehavegaard Energy I/S v/Peter og Inge-Merete Palle Pedersen</t>
  </si>
  <si>
    <t>1173-5</t>
  </si>
  <si>
    <t>Odder Varmeværk, Persievej 5</t>
  </si>
  <si>
    <t>Gylling-Ørting-Falling Fjernv.</t>
  </si>
  <si>
    <t>1173-3</t>
  </si>
  <si>
    <t>1173-4</t>
  </si>
  <si>
    <t xml:space="preserve">Motor  </t>
  </si>
  <si>
    <t>1174-2</t>
  </si>
  <si>
    <t>Hundslund-Oldrup Kraftvarmeværk</t>
  </si>
  <si>
    <t>Hundslund</t>
  </si>
  <si>
    <t>Hundslund-Oldrup Fjernvarme</t>
  </si>
  <si>
    <t>Hundslund-Oldrup Kraftvarmeværk Amba</t>
  </si>
  <si>
    <t>1174-1</t>
  </si>
  <si>
    <t>1174-3</t>
  </si>
  <si>
    <t>Halmanlæg - Faust</t>
  </si>
  <si>
    <t>1176-6</t>
  </si>
  <si>
    <t>Snertinge, Særslev, Føllenslev Energisel</t>
  </si>
  <si>
    <t>Føllenslev</t>
  </si>
  <si>
    <t>Snertinge, Særslev, Føllenslev</t>
  </si>
  <si>
    <t>Snertinge, Særslev, Føllenslev Energiselskab A.M.B.A.</t>
  </si>
  <si>
    <t>1176-4</t>
  </si>
  <si>
    <t>1176-3</t>
  </si>
  <si>
    <t>1176-5</t>
  </si>
  <si>
    <t>1177-2</t>
  </si>
  <si>
    <t>Brøns Kraftvarme A.m.b.a.</t>
  </si>
  <si>
    <t>Brøns Fjernvarme</t>
  </si>
  <si>
    <t>BRØNS KRAFTVARMEVÆRK A.M.B.A.</t>
  </si>
  <si>
    <t>Biomassefyret anlæg</t>
  </si>
  <si>
    <t>1177-1</t>
  </si>
  <si>
    <t>1178-1</t>
  </si>
  <si>
    <t>Frifelt-Roager Kraftvarme AMBA</t>
  </si>
  <si>
    <t>Frifelt Fjernvarme</t>
  </si>
  <si>
    <t>FRIFELT/ROAGER KRAFTVARMEVÆRK A.M.B.A.</t>
  </si>
  <si>
    <t>Frifelt/Roager Kraftvarmeværk</t>
  </si>
  <si>
    <t>1179-1</t>
  </si>
  <si>
    <t>Rejsby Kraftvarme</t>
  </si>
  <si>
    <t>Rejsby Fjernvarme</t>
  </si>
  <si>
    <t>REJSBY KRAFTVARMEVÆRK A.M.B.A.</t>
  </si>
  <si>
    <t>Rejsby Kraftvarmeværk</t>
  </si>
  <si>
    <t>1179-2</t>
  </si>
  <si>
    <t>1181-4</t>
  </si>
  <si>
    <t>Fakse Renseanlæg</t>
  </si>
  <si>
    <t>Fakse</t>
  </si>
  <si>
    <t>FAXE SPILDEVAND A/S</t>
  </si>
  <si>
    <t>MAN E3262 LE212</t>
  </si>
  <si>
    <t>1182-3</t>
  </si>
  <si>
    <t>Frederikshavn Renseanlæg</t>
  </si>
  <si>
    <t>FREDERIKSHAVN FORSYNING A/S</t>
  </si>
  <si>
    <t>Biogas generator 2</t>
  </si>
  <si>
    <t>1182-4</t>
  </si>
  <si>
    <t>Biogas - generator 1</t>
  </si>
  <si>
    <t>1182-2</t>
  </si>
  <si>
    <t>Danstoker Albis-13</t>
  </si>
  <si>
    <t>1186-3</t>
  </si>
  <si>
    <t>Sydkystens Renseanlæg</t>
  </si>
  <si>
    <t>1188-2</t>
  </si>
  <si>
    <t>Holbæk Renseanlæg</t>
  </si>
  <si>
    <t>Holbæk</t>
  </si>
  <si>
    <t>FORS Spildevand Holbæk A/S</t>
  </si>
  <si>
    <t>Gasmotor HCR</t>
  </si>
  <si>
    <t>1189-2</t>
  </si>
  <si>
    <t>Usserød Renseanlæg</t>
  </si>
  <si>
    <t>Novafos Spildevand Hørsholm A/S</t>
  </si>
  <si>
    <t>MAN 103 KWH</t>
  </si>
  <si>
    <t>1191-1</t>
  </si>
  <si>
    <t>Kolding Renseanlæg</t>
  </si>
  <si>
    <t>Bjert</t>
  </si>
  <si>
    <t>BlueKolding Energiproduktion A/S</t>
  </si>
  <si>
    <t>Gasgenerator</t>
  </si>
  <si>
    <t>1195-1</t>
  </si>
  <si>
    <t>Nyborg Renseanlæg</t>
  </si>
  <si>
    <t>Rensningsanlæg</t>
  </si>
  <si>
    <t>1196-1</t>
  </si>
  <si>
    <t>Nykøbing F. Renseanlæg</t>
  </si>
  <si>
    <t>Gasmotor G 232 V12</t>
  </si>
  <si>
    <t>1202-2</t>
  </si>
  <si>
    <t>Energi Viborg Vand A/S</t>
  </si>
  <si>
    <t>ENERGI VIBORG VAND A/S</t>
  </si>
  <si>
    <t>MAN motor</t>
  </si>
  <si>
    <t>1208-1</t>
  </si>
  <si>
    <t>Sandholt Lyndelse Losseplads</t>
  </si>
  <si>
    <t>Fyns Affalds Koordinerings Selskab</t>
  </si>
  <si>
    <t>Sandholt losseplads</t>
  </si>
  <si>
    <t>1211-7</t>
  </si>
  <si>
    <t>Vester Hjermitslev Biogas</t>
  </si>
  <si>
    <t>NORDIC BIOENERGY ApS</t>
  </si>
  <si>
    <t>Biogasanlæg 2</t>
  </si>
  <si>
    <t>1211-6</t>
  </si>
  <si>
    <t>Biogasanlæg 1</t>
  </si>
  <si>
    <t>1213-1</t>
  </si>
  <si>
    <t>Benløseparken Varmecentral A.m.b.a.</t>
  </si>
  <si>
    <t>Benløseparkens Varmecentral A.M.B.A</t>
  </si>
  <si>
    <t>1213-2</t>
  </si>
  <si>
    <t>1214-3</t>
  </si>
  <si>
    <t>Dyssegårdsparken, Næstved</t>
  </si>
  <si>
    <t>Dyssegårdsparken A M B A</t>
  </si>
  <si>
    <t>Dys Kedel</t>
  </si>
  <si>
    <t>1214-2</t>
  </si>
  <si>
    <t>Dys 2</t>
  </si>
  <si>
    <t>1214-1</t>
  </si>
  <si>
    <t>Dys 1</t>
  </si>
  <si>
    <t>1215-1</t>
  </si>
  <si>
    <t>Filadelfia</t>
  </si>
  <si>
    <t>1216-3</t>
  </si>
  <si>
    <t>Forskningscenter Foulum</t>
  </si>
  <si>
    <t>Aarhus Universitet</t>
  </si>
  <si>
    <t>Jenbacher, Biogas</t>
  </si>
  <si>
    <t>1223-3</t>
  </si>
  <si>
    <t>Annebergparken</t>
  </si>
  <si>
    <t>1223-2</t>
  </si>
  <si>
    <t>Gasmotor Generator (GG02)</t>
  </si>
  <si>
    <t>1223-4</t>
  </si>
  <si>
    <t>1223-1</t>
  </si>
  <si>
    <t>Gasmotor Generator (GG01)</t>
  </si>
  <si>
    <t>1231-1</t>
  </si>
  <si>
    <t>Sophus Fuglsang, Export-Maltfabrik A/S</t>
  </si>
  <si>
    <t>1231-2</t>
  </si>
  <si>
    <t>Kraftvarmeanlæg Motor 2</t>
  </si>
  <si>
    <t>1233-2</t>
  </si>
  <si>
    <t>Gartnernes varmeforsyning i Vemmedrup ApS</t>
  </si>
  <si>
    <t>Bjæverskov</t>
  </si>
  <si>
    <t>GARTNERNES VARMEFORSYNING I VEMMEDRUP ApS</t>
  </si>
  <si>
    <t>Gsrtnernes Varmeforsyning Vemmedrup</t>
  </si>
  <si>
    <t>1233-1</t>
  </si>
  <si>
    <t>1235-4</t>
  </si>
  <si>
    <t>Gilleleje Fjernvarmeselskab, Fiskerengen 2</t>
  </si>
  <si>
    <t>Gilleleje</t>
  </si>
  <si>
    <t>Gilleleje Fjernvarme</t>
  </si>
  <si>
    <t>GILLELEJE FJERNVARME A M B A</t>
  </si>
  <si>
    <t>1235-1</t>
  </si>
  <si>
    <t>Fliskedel 1 - Hollensen</t>
  </si>
  <si>
    <t>1235-2</t>
  </si>
  <si>
    <t>Fliskedel 2 - Hollensen</t>
  </si>
  <si>
    <t>1235-3</t>
  </si>
  <si>
    <t>Oliekedel 3 - opr.1995 flyttet fra gl væ</t>
  </si>
  <si>
    <t>1239-1</t>
  </si>
  <si>
    <t>Odense Kommune Transportabel 7</t>
  </si>
  <si>
    <t>Transportabel 7</t>
  </si>
  <si>
    <t>1241-1</t>
  </si>
  <si>
    <t>Verdo Varme Herning, Gjellerup</t>
  </si>
  <si>
    <t>Gjellerup</t>
  </si>
  <si>
    <t>1243-1</t>
  </si>
  <si>
    <t>Verdo Varme Herning, Snejbjerg</t>
  </si>
  <si>
    <t>Snejbjerg kedel 1</t>
  </si>
  <si>
    <t>1243-2</t>
  </si>
  <si>
    <t>Snejbjerg kedel 2</t>
  </si>
  <si>
    <t>1244-1</t>
  </si>
  <si>
    <t>Verdo Varme Herning, Vest</t>
  </si>
  <si>
    <t>1244-3</t>
  </si>
  <si>
    <t>1244-2</t>
  </si>
  <si>
    <t>1245-3</t>
  </si>
  <si>
    <t>Ø. Brønderslev Kraftvarmeværk</t>
  </si>
  <si>
    <t>Øster Brønderslev Fjernvarme</t>
  </si>
  <si>
    <t>Ø BRØNDERSLEV FJERNVARMEVÆRK</t>
  </si>
  <si>
    <t>Solvarmeanlæg - 4990m2</t>
  </si>
  <si>
    <t>1245-2</t>
  </si>
  <si>
    <t>1245-1</t>
  </si>
  <si>
    <t>1246-1</t>
  </si>
  <si>
    <t>Aabenraa-Rødekro Fjernvarme, Lindbjerg Central</t>
  </si>
  <si>
    <t>Lindbjerg Central</t>
  </si>
  <si>
    <t>1263-5</t>
  </si>
  <si>
    <t>Balle Varmeværk</t>
  </si>
  <si>
    <t>Balle</t>
  </si>
  <si>
    <t>Balle, Hoed og Glatved</t>
  </si>
  <si>
    <t>1263-2</t>
  </si>
  <si>
    <t>olie, spidslast</t>
  </si>
  <si>
    <t>1263-4</t>
  </si>
  <si>
    <t>Kombikedel (biogas og olie)</t>
  </si>
  <si>
    <t>1265-3</t>
  </si>
  <si>
    <t>Lading-Fajstrup Varmeforsyningsselskab a.m.b.a</t>
  </si>
  <si>
    <t>Gasmaster</t>
  </si>
  <si>
    <t>1265-2</t>
  </si>
  <si>
    <t>1265-1</t>
  </si>
  <si>
    <t>1268-7</t>
  </si>
  <si>
    <t>Rye Kraftvarmeværk A.m.b.a.</t>
  </si>
  <si>
    <t>Gl. Rye</t>
  </si>
  <si>
    <t>RYE KRAFTVARMEVÆRK A.M.B.A.</t>
  </si>
  <si>
    <t>Varempumpe</t>
  </si>
  <si>
    <t>Varmepumpe Grundvand</t>
  </si>
  <si>
    <t>1268-3</t>
  </si>
  <si>
    <t>1268-4</t>
  </si>
  <si>
    <t>Gasmotor ny1</t>
  </si>
  <si>
    <t>1268-5</t>
  </si>
  <si>
    <t>Gasmotor ny2</t>
  </si>
  <si>
    <t>1268-6</t>
  </si>
  <si>
    <t>Solvarmeanlæg 2444m2</t>
  </si>
  <si>
    <t>1276-1</t>
  </si>
  <si>
    <t>Gartneriet Ellelund I/S</t>
  </si>
  <si>
    <t>GARTNERIET ELLELUND I/S</t>
  </si>
  <si>
    <t>Jenbacher 922</t>
  </si>
  <si>
    <t>1280-1</t>
  </si>
  <si>
    <t>Karl Erik Magnusson</t>
  </si>
  <si>
    <t>ERIK &amp; STEEN MAGNUSSON I/S</t>
  </si>
  <si>
    <t>1282-2</t>
  </si>
  <si>
    <t>Svendborg Andels Boligforening, Ørbækvej 40</t>
  </si>
  <si>
    <t>SVENDBORG ANDELS-BOLIGFORENING</t>
  </si>
  <si>
    <t>Ørbækvej</t>
  </si>
  <si>
    <t>1282-3</t>
  </si>
  <si>
    <t>1283-2</t>
  </si>
  <si>
    <t>Svendborg Andels Boligforening, Slotsvængevej 5</t>
  </si>
  <si>
    <t>Slotsvængevej 5</t>
  </si>
  <si>
    <t>1286-3</t>
  </si>
  <si>
    <t>Jelling Varmeværk, Nordkrogen 20 B</t>
  </si>
  <si>
    <t>Solvarme Etape 1</t>
  </si>
  <si>
    <t>1286-1</t>
  </si>
  <si>
    <t>Nordkrogen 20 B, Wartsila</t>
  </si>
  <si>
    <t>1286-2</t>
  </si>
  <si>
    <t>Nordkrogen 20B, fliskedel</t>
  </si>
  <si>
    <t>1286-4</t>
  </si>
  <si>
    <t>Solvarme Etape 2 (4.835 m2)</t>
  </si>
  <si>
    <t>1289-1</t>
  </si>
  <si>
    <t>Nordby Varmeværk</t>
  </si>
  <si>
    <t>Fanø</t>
  </si>
  <si>
    <t>NORDBY FJERNVARME A M B A</t>
  </si>
  <si>
    <t>Reservelast</t>
  </si>
  <si>
    <t>1295-2</t>
  </si>
  <si>
    <t>Gartner Offer Madsen ApS</t>
  </si>
  <si>
    <t>OFFER MADSEN A/S</t>
  </si>
  <si>
    <t>Kraftvarme KV-2</t>
  </si>
  <si>
    <t>1295-1</t>
  </si>
  <si>
    <t>KV-1</t>
  </si>
  <si>
    <t>1298-1</t>
  </si>
  <si>
    <t>Mogens Eiberg Kraftvarmeværk</t>
  </si>
  <si>
    <t>MOGENS EIBERG. ERHVERVSGARTNERI ApS</t>
  </si>
  <si>
    <t>Motor I+II</t>
  </si>
  <si>
    <t>1298-2</t>
  </si>
  <si>
    <t>Motor III</t>
  </si>
  <si>
    <t>1300-1</t>
  </si>
  <si>
    <t>Gartneriet Tre-Lærke</t>
  </si>
  <si>
    <t>TRE-LÆRKE V/MORTEN FREDERIKSEN</t>
  </si>
  <si>
    <t>Tre Lærke</t>
  </si>
  <si>
    <t>1302-3</t>
  </si>
  <si>
    <t>Blåhøj Energiselskab Amba</t>
  </si>
  <si>
    <t>Blåhøj</t>
  </si>
  <si>
    <t>BLÅHØJ ENERGISELSKAB A.M.B.A.</t>
  </si>
  <si>
    <t>nødfyr/biogasfyr</t>
  </si>
  <si>
    <t>1302-1</t>
  </si>
  <si>
    <t>Flisfyret</t>
  </si>
  <si>
    <t>1302-2</t>
  </si>
  <si>
    <t>1302-4</t>
  </si>
  <si>
    <t>Biogasmotor-2</t>
  </si>
  <si>
    <t>1306-1</t>
  </si>
  <si>
    <t>I/S Ny Skodsborg</t>
  </si>
  <si>
    <t>Skodsborg</t>
  </si>
  <si>
    <t>1307-1</t>
  </si>
  <si>
    <t>Omgangen</t>
  </si>
  <si>
    <t>Ålsgårde</t>
  </si>
  <si>
    <t>1309-1</t>
  </si>
  <si>
    <t>Hjortekær</t>
  </si>
  <si>
    <t>1310-1</t>
  </si>
  <si>
    <t>Hareskovhallen</t>
  </si>
  <si>
    <t>Motor Man</t>
  </si>
  <si>
    <t>1311-2</t>
  </si>
  <si>
    <t>Malmbergsvej</t>
  </si>
  <si>
    <t>Lendemosehøj Motor 2</t>
  </si>
  <si>
    <t>1311-1</t>
  </si>
  <si>
    <t>1318-5</t>
  </si>
  <si>
    <t>Vejby-Tisvilde Kraftvarmeværk</t>
  </si>
  <si>
    <t>Vejby</t>
  </si>
  <si>
    <t>Vejby-Tisvilde</t>
  </si>
  <si>
    <t>VEJBY-TISVILDE FJERNVARME AMBA</t>
  </si>
  <si>
    <t>Solvarme - 8000m2</t>
  </si>
  <si>
    <t>1318-3</t>
  </si>
  <si>
    <t>1318-2</t>
  </si>
  <si>
    <t>1318-1</t>
  </si>
  <si>
    <t>3 x 1 MW</t>
  </si>
  <si>
    <t>1318-6</t>
  </si>
  <si>
    <t>1318-4</t>
  </si>
  <si>
    <t>1319-2</t>
  </si>
  <si>
    <t>Slagslunde</t>
  </si>
  <si>
    <t>Stenløse</t>
  </si>
  <si>
    <t>Slagslunde Fjernvarme A.m.b.a.</t>
  </si>
  <si>
    <t>1319-1</t>
  </si>
  <si>
    <t>1319-3</t>
  </si>
  <si>
    <t>1321-1</t>
  </si>
  <si>
    <t>Svaneparken</t>
  </si>
  <si>
    <t>Birkerød</t>
  </si>
  <si>
    <t>1321-2</t>
  </si>
  <si>
    <t>2x2,45 MW kedel</t>
  </si>
  <si>
    <t>1322-2</t>
  </si>
  <si>
    <t>Øster Hurup Kraftvarme</t>
  </si>
  <si>
    <t>Ø.Hurup</t>
  </si>
  <si>
    <t>Øster Hurup Kraftvarmeværk</t>
  </si>
  <si>
    <t>1322-3</t>
  </si>
  <si>
    <t>Solvarmeanlæg - 3225m2</t>
  </si>
  <si>
    <t>1322-1</t>
  </si>
  <si>
    <t>Motor Jenbacher</t>
  </si>
  <si>
    <t>1323-3</t>
  </si>
  <si>
    <t>Boulstrup-Hou Kraftvarme, Møllemarken</t>
  </si>
  <si>
    <t>Hov-Boulstrup</t>
  </si>
  <si>
    <t>BOULSTRUP-HOU KRAFTVARMEVÆRK AMBA</t>
  </si>
  <si>
    <t>Kedel Loos</t>
  </si>
  <si>
    <t>1323-4</t>
  </si>
  <si>
    <t>Motor Jenbacher M1</t>
  </si>
  <si>
    <t>1323-5</t>
  </si>
  <si>
    <t>Motor Jenbacher M2</t>
  </si>
  <si>
    <t>1328-2</t>
  </si>
  <si>
    <t>Hylling-Menstrup Kraftvarme</t>
  </si>
  <si>
    <t>Hyllinge</t>
  </si>
  <si>
    <t>HYLLINGE-MENSTRUP KRAFTVARMEVÆRKER A M B A</t>
  </si>
  <si>
    <t>Danstoker, Hyllinge</t>
  </si>
  <si>
    <t>1328-1</t>
  </si>
  <si>
    <t>Jenbacher, Hyllinge</t>
  </si>
  <si>
    <t>1345-2</t>
  </si>
  <si>
    <t>Thorshøj Kraftvarmeværk</t>
  </si>
  <si>
    <t>Thorshøj Kraftvarmeværk Amba</t>
  </si>
  <si>
    <t>1345-1</t>
  </si>
  <si>
    <t>1346-5</t>
  </si>
  <si>
    <t>Græsted Fjernvarme A.m.b.a</t>
  </si>
  <si>
    <t>Græsted</t>
  </si>
  <si>
    <t>Græsted Fjernvarme</t>
  </si>
  <si>
    <t>Græsted Fjernvarme AMBA</t>
  </si>
  <si>
    <t>1346-4</t>
  </si>
  <si>
    <t>1346-2</t>
  </si>
  <si>
    <t>1346-6</t>
  </si>
  <si>
    <t>1346-3</t>
  </si>
  <si>
    <t>1348-1</t>
  </si>
  <si>
    <t>Hyllinge-Menstrup Kraftvarme</t>
  </si>
  <si>
    <t>Menstrup</t>
  </si>
  <si>
    <t>Jenbacher, Menstrup</t>
  </si>
  <si>
    <t>1348-2</t>
  </si>
  <si>
    <t>Danstoker, Menstrup</t>
  </si>
  <si>
    <t>1351-2</t>
  </si>
  <si>
    <t>Gladsaxe Spidslastanlæg</t>
  </si>
  <si>
    <t>GCEL</t>
  </si>
  <si>
    <t>1351-1</t>
  </si>
  <si>
    <t>GLC Kedel</t>
  </si>
  <si>
    <t>1352-1</t>
  </si>
  <si>
    <t>Tønder Fjernvarmeselskab Amba (Grønnevej)</t>
  </si>
  <si>
    <t>Reservelastcentral kedel 2</t>
  </si>
  <si>
    <t>1352-2</t>
  </si>
  <si>
    <t>Reservelastcentral kedel 1</t>
  </si>
  <si>
    <t>1353-1</t>
  </si>
  <si>
    <t>Verdo Varme Herning, Baggeskærvej</t>
  </si>
  <si>
    <t>Baggeskærvej kedel 1</t>
  </si>
  <si>
    <t>1358-1</t>
  </si>
  <si>
    <t>Hastrupparken</t>
  </si>
  <si>
    <t>1358-3</t>
  </si>
  <si>
    <t>Varmepumpe GK</t>
  </si>
  <si>
    <t>1358-2</t>
  </si>
  <si>
    <t>1 Gasmotor</t>
  </si>
  <si>
    <t>1360-1</t>
  </si>
  <si>
    <t>Parkvej 50 A</t>
  </si>
  <si>
    <t>Skælskør</t>
  </si>
  <si>
    <t>1360-2</t>
  </si>
  <si>
    <t>1362-2</t>
  </si>
  <si>
    <t>Kåstrup, MiljøSam gasanlæg</t>
  </si>
  <si>
    <t>Skive kommune</t>
  </si>
  <si>
    <t>Kåstrup Losseplads gasanlæg 2</t>
  </si>
  <si>
    <t>1365-2</t>
  </si>
  <si>
    <t>Trustrup-Lyngby Varmeværk</t>
  </si>
  <si>
    <t>Trustrup</t>
  </si>
  <si>
    <t>Trustrup-Lyngby</t>
  </si>
  <si>
    <t>1365-1</t>
  </si>
  <si>
    <t>1366-4</t>
  </si>
  <si>
    <t>Klinkby Kraftvarme</t>
  </si>
  <si>
    <t>1366-1</t>
  </si>
  <si>
    <t>1366-3</t>
  </si>
  <si>
    <t>1367-2</t>
  </si>
  <si>
    <t>Meløse-St.Lyngby Energiselskab Amba</t>
  </si>
  <si>
    <t>1367-3</t>
  </si>
  <si>
    <t>1368-4</t>
  </si>
  <si>
    <t>Nysted Bioenergi Aps</t>
  </si>
  <si>
    <t>Kettinge</t>
  </si>
  <si>
    <t>NYSTED BIOENERGI ApS</t>
  </si>
  <si>
    <t>Jenbacher 2</t>
  </si>
  <si>
    <t>1368-5</t>
  </si>
  <si>
    <t>1368-3</t>
  </si>
  <si>
    <t>Biogas, Kedel</t>
  </si>
  <si>
    <t>1369-1</t>
  </si>
  <si>
    <t>Søndbjerg Fjernvarme Amba</t>
  </si>
  <si>
    <t>Søndbjerg</t>
  </si>
  <si>
    <t>1369-2</t>
  </si>
  <si>
    <t>1371-3</t>
  </si>
  <si>
    <t>Viborg Varme Produktion A/S, Kirkebækvej 124C</t>
  </si>
  <si>
    <t>Lossepladsgas 8 (NY KEDEL 2012)</t>
  </si>
  <si>
    <t>1372-2</t>
  </si>
  <si>
    <t>Nørrevejens Kraftvarmeværk A.m.b.a</t>
  </si>
  <si>
    <t>Nørrevejens Kraftvarmeværk</t>
  </si>
  <si>
    <t>1372-3</t>
  </si>
  <si>
    <t>1373-2</t>
  </si>
  <si>
    <t>Sandved-Tornemark Kraftvarme</t>
  </si>
  <si>
    <t>Sandved</t>
  </si>
  <si>
    <t>Sandved-Tornemark Fjervarme</t>
  </si>
  <si>
    <t>Sandved-Tornemark Kraftvarmeværk A.m.b.a</t>
  </si>
  <si>
    <t>M 2</t>
  </si>
  <si>
    <t>1373-1</t>
  </si>
  <si>
    <t>M 1</t>
  </si>
  <si>
    <t>1373-4</t>
  </si>
  <si>
    <t>1373-3</t>
  </si>
  <si>
    <t>1373-5</t>
  </si>
  <si>
    <t>1376-2</t>
  </si>
  <si>
    <t>Løkkenvejens Kraftvarme</t>
  </si>
  <si>
    <t>Gølstrup-Hundelev-Vittrup</t>
  </si>
  <si>
    <t>Løkkensvejens Kraftvarmeværk Amba</t>
  </si>
  <si>
    <t>1376-4</t>
  </si>
  <si>
    <t>1376-3</t>
  </si>
  <si>
    <t>Gasmotor (Jenbacher 616 )</t>
  </si>
  <si>
    <t>1383-1</t>
  </si>
  <si>
    <t>Skovlund Kraftvarme</t>
  </si>
  <si>
    <t>Skovlund Fjernvarme</t>
  </si>
  <si>
    <t>SKOVLUND VARMEVÆRK</t>
  </si>
  <si>
    <t>1383-2</t>
  </si>
  <si>
    <t>Gas/Oliekedel</t>
  </si>
  <si>
    <t>1383-4</t>
  </si>
  <si>
    <t>1383-3</t>
  </si>
  <si>
    <t>Solvarmeanlæg - 2850 m2 (Arcon)</t>
  </si>
  <si>
    <t>1389-1</t>
  </si>
  <si>
    <t>Affaldscenter Tandskov</t>
  </si>
  <si>
    <t>SILKEBORG GENBRUG OG AFFALD A/S</t>
  </si>
  <si>
    <t>1395-3</t>
  </si>
  <si>
    <t>Danfoss</t>
  </si>
  <si>
    <t>DANFOSS A/S</t>
  </si>
  <si>
    <t>L11 Kraftvarme</t>
  </si>
  <si>
    <t>1396-29</t>
  </si>
  <si>
    <t>Cheminova A/S</t>
  </si>
  <si>
    <t>CHEMINOVA A/S</t>
  </si>
  <si>
    <t>Gasturbine 3</t>
  </si>
  <si>
    <t>1396-28</t>
  </si>
  <si>
    <t>1396-3</t>
  </si>
  <si>
    <t>1396-25</t>
  </si>
  <si>
    <t>1398-1</t>
  </si>
  <si>
    <t>Østdeponi Amba</t>
  </si>
  <si>
    <t>ØSTDEPONI GAS OG EL ApS</t>
  </si>
  <si>
    <t>1400-1</t>
  </si>
  <si>
    <t>Marstal Fjernvarme, Sunstore 1 og 2</t>
  </si>
  <si>
    <t>Sunstore 1 - Solvarmeanlæg 9000 m2</t>
  </si>
  <si>
    <t>1400-2</t>
  </si>
  <si>
    <t>Sunstore 2 - Solvarmeanlæg 9000 m2</t>
  </si>
  <si>
    <t>1403-2</t>
  </si>
  <si>
    <t>CARLSBERG SUPPLY A/S TUBORG FB/TERMINAL - Vestre Ringvej</t>
  </si>
  <si>
    <t>CARLSBERG SUPPLY COMPANY DANMARK A/S</t>
  </si>
  <si>
    <t>Kedel 2 EC 1030</t>
  </si>
  <si>
    <t>1403-1</t>
  </si>
  <si>
    <t>Kedel 1 EC 1030</t>
  </si>
  <si>
    <t>1403-3</t>
  </si>
  <si>
    <t>Kedel 3 EC 1030</t>
  </si>
  <si>
    <t>1403-14</t>
  </si>
  <si>
    <t>Kedel 3 dual burner</t>
  </si>
  <si>
    <t>1407-1</t>
  </si>
  <si>
    <t>Viborg Sygehus</t>
  </si>
  <si>
    <t>Region Midtjylland</t>
  </si>
  <si>
    <t>Zantingh (MAN)</t>
  </si>
  <si>
    <t>1408-2</t>
  </si>
  <si>
    <t>Egetæpper Herning</t>
  </si>
  <si>
    <t>Ege Carpets A/S</t>
  </si>
  <si>
    <t>1408-1</t>
  </si>
  <si>
    <t>1409-4</t>
  </si>
  <si>
    <t>Svendborg Kraftvarme A/S</t>
  </si>
  <si>
    <t>SVENDBORG KRAFTVARME A/S</t>
  </si>
  <si>
    <t>1409-6</t>
  </si>
  <si>
    <t>1410-4</t>
  </si>
  <si>
    <t>Niels Finsensvej central</t>
  </si>
  <si>
    <t>Træflisfyret kedel</t>
  </si>
  <si>
    <t>1410-5</t>
  </si>
  <si>
    <t>Naturgasfyret kedel</t>
  </si>
  <si>
    <t>1410-1</t>
  </si>
  <si>
    <t>1411-2</t>
  </si>
  <si>
    <t>Hemmet Varmeværk</t>
  </si>
  <si>
    <t>Hemmet</t>
  </si>
  <si>
    <t>HEMMET VARMEVÆRK AMBA</t>
  </si>
  <si>
    <t>1411-1</t>
  </si>
  <si>
    <t>1417-1</t>
  </si>
  <si>
    <t>Sky-Light A/S</t>
  </si>
  <si>
    <t>SKY-LIGHT A/S</t>
  </si>
  <si>
    <t>1420-1</t>
  </si>
  <si>
    <t>Gartneriet Skovlunden</t>
  </si>
  <si>
    <t>GARTNERIET SKOVLUNDEN ApS</t>
  </si>
  <si>
    <t>Hundslev</t>
  </si>
  <si>
    <t>1423-1</t>
  </si>
  <si>
    <t>Haslev Fjernvarme Amba, Humlevænget 1</t>
  </si>
  <si>
    <t>Humlevænget</t>
  </si>
  <si>
    <t>1428-2</t>
  </si>
  <si>
    <t>Horsens Vand Energi A/S</t>
  </si>
  <si>
    <t>HORSENS VAND ENERGI A/S</t>
  </si>
  <si>
    <t>Jenbacher JMS416 GS-B21</t>
  </si>
  <si>
    <t>1428-3</t>
  </si>
  <si>
    <t>Danstoker VBN1250</t>
  </si>
  <si>
    <t>1432-1</t>
  </si>
  <si>
    <t>Arden Varmeværk</t>
  </si>
  <si>
    <t>Arden Fjernvarme</t>
  </si>
  <si>
    <t>ARDEN VARMEVÆRK AMBA</t>
  </si>
  <si>
    <t>1432-3</t>
  </si>
  <si>
    <t>Hellesen Gaskedel</t>
  </si>
  <si>
    <t>1435-1</t>
  </si>
  <si>
    <t>Sandager Skovgård</t>
  </si>
  <si>
    <t>Gislev</t>
  </si>
  <si>
    <t>Biorek, gylleseparingsanlæg, biogas</t>
  </si>
  <si>
    <t>1440-3</t>
  </si>
  <si>
    <t>Næstved Affaldsenergi</t>
  </si>
  <si>
    <t>1440-4</t>
  </si>
  <si>
    <t>Ovnlinje 4</t>
  </si>
  <si>
    <t>1440-2</t>
  </si>
  <si>
    <t>1441-5</t>
  </si>
  <si>
    <t>Højby</t>
  </si>
  <si>
    <t>Højby, Svinninge, Nr.Asmindrup</t>
  </si>
  <si>
    <t>1441-2</t>
  </si>
  <si>
    <t>1441-1</t>
  </si>
  <si>
    <t>1441-4</t>
  </si>
  <si>
    <t>1441-3</t>
  </si>
  <si>
    <t>1442-3</t>
  </si>
  <si>
    <t>Vig</t>
  </si>
  <si>
    <t>1442-2</t>
  </si>
  <si>
    <t>1442-4</t>
  </si>
  <si>
    <t>1442-1</t>
  </si>
  <si>
    <t>1443-1</t>
  </si>
  <si>
    <t>Fjernvarme Horsens A/S - Høegh Guldbergs Gade 20</t>
  </si>
  <si>
    <t>Varmecentral Syd</t>
  </si>
  <si>
    <t>1446-2</t>
  </si>
  <si>
    <t>Nivå fjernvarme</t>
  </si>
  <si>
    <t>Nivå</t>
  </si>
  <si>
    <t>Nivå Fjernvarme 2</t>
  </si>
  <si>
    <t>1446-1</t>
  </si>
  <si>
    <t>Nivå Fjernvarme 1</t>
  </si>
  <si>
    <t>1449-3</t>
  </si>
  <si>
    <t>Skagen Kraftvarmeværk</t>
  </si>
  <si>
    <t>Wärtsilä 18V28 SG</t>
  </si>
  <si>
    <t>1449-1</t>
  </si>
  <si>
    <t>1449-4</t>
  </si>
  <si>
    <t>1449-2</t>
  </si>
  <si>
    <t>1449-6</t>
  </si>
  <si>
    <t>Varmepumpe Luft/Vand</t>
  </si>
  <si>
    <t>1449-5</t>
  </si>
  <si>
    <t>1459-1</t>
  </si>
  <si>
    <t>Thorsø Miljø- &amp;amp; Biogasanlæg</t>
  </si>
  <si>
    <t>THORSØ MILJØ- OG BIOGASANLÆG A.M.B.A.</t>
  </si>
  <si>
    <t>1469-1</t>
  </si>
  <si>
    <t>Hvims Biogas</t>
  </si>
  <si>
    <t>Ålbæk</t>
  </si>
  <si>
    <t>NORDJYDSK MINKFODER A/S</t>
  </si>
  <si>
    <t>Hvims Industribiogasanlæg</t>
  </si>
  <si>
    <t>1472-2</t>
  </si>
  <si>
    <t>A/S Knud Jepsen, Trigevej 7</t>
  </si>
  <si>
    <t>1472-1</t>
  </si>
  <si>
    <t>Generatoranlæg</t>
  </si>
  <si>
    <t>1473-1</t>
  </si>
  <si>
    <t>Valløby Kraftvarmeværk</t>
  </si>
  <si>
    <t>Gartner Rasmus Henning Nielsen</t>
  </si>
  <si>
    <t>1474-4</t>
  </si>
  <si>
    <t>Gartneriet Regnemark I/S</t>
  </si>
  <si>
    <t>NIELS MØLLER RASMUSSENS GARTNERIER I/S REGNEMARK</t>
  </si>
  <si>
    <t>Gas kedel 2</t>
  </si>
  <si>
    <t>1474-3</t>
  </si>
  <si>
    <t>Gas kedel 1</t>
  </si>
  <si>
    <t>1474-1</t>
  </si>
  <si>
    <t>1475-1</t>
  </si>
  <si>
    <t>Forlev miljøanlæg</t>
  </si>
  <si>
    <t>Vemmelev</t>
  </si>
  <si>
    <t>Gasmotor - deponigas</t>
  </si>
  <si>
    <t>1478-2</t>
  </si>
  <si>
    <t>Rosmus Varmeværk</t>
  </si>
  <si>
    <t>Rosmus</t>
  </si>
  <si>
    <t>1478-1</t>
  </si>
  <si>
    <t>Flis og Pille kedel</t>
  </si>
  <si>
    <t>1482-2</t>
  </si>
  <si>
    <t>Christiansø Elværk</t>
  </si>
  <si>
    <t>Gudhjem</t>
  </si>
  <si>
    <t>Forsvarsministeriet, Departementet</t>
  </si>
  <si>
    <t>Generator 1</t>
  </si>
  <si>
    <t>1482-6</t>
  </si>
  <si>
    <t>1482-4</t>
  </si>
  <si>
    <t>Generator 4</t>
  </si>
  <si>
    <t>1482-5</t>
  </si>
  <si>
    <t>1482-3</t>
  </si>
  <si>
    <t>Generator 3</t>
  </si>
  <si>
    <t>1483-2</t>
  </si>
  <si>
    <t>Anholt Elværk</t>
  </si>
  <si>
    <t>Anholt</t>
  </si>
  <si>
    <t>RF-Anholt ApS</t>
  </si>
  <si>
    <t>Maskine 4</t>
  </si>
  <si>
    <t>1483-5</t>
  </si>
  <si>
    <t>Maskine 5</t>
  </si>
  <si>
    <t>1483-1</t>
  </si>
  <si>
    <t>Maskine 3</t>
  </si>
  <si>
    <t>1483-4</t>
  </si>
  <si>
    <t>Maskine 1</t>
  </si>
  <si>
    <t>1483-3</t>
  </si>
  <si>
    <t>Maskine 2</t>
  </si>
  <si>
    <t>1486-1</t>
  </si>
  <si>
    <t>Stenvad varmeværk</t>
  </si>
  <si>
    <t>Stenvad</t>
  </si>
  <si>
    <t>Olie spids- og reservelast</t>
  </si>
  <si>
    <t>1486-2</t>
  </si>
  <si>
    <t>1487-1</t>
  </si>
  <si>
    <t>Østerhøjhallen</t>
  </si>
  <si>
    <t>1488-2</t>
  </si>
  <si>
    <t>Gørløse</t>
  </si>
  <si>
    <t>1488-1</t>
  </si>
  <si>
    <t>1490-3</t>
  </si>
  <si>
    <t>Verdo Produktion - Bronzevej</t>
  </si>
  <si>
    <t>Randers SV</t>
  </si>
  <si>
    <t>1490-1</t>
  </si>
  <si>
    <t>1490-2</t>
  </si>
  <si>
    <t>1492-1</t>
  </si>
  <si>
    <t>Hals Metal Recycling A/S</t>
  </si>
  <si>
    <t>1493-1</t>
  </si>
  <si>
    <t>Sankt Hans Varmecentral</t>
  </si>
  <si>
    <t>Sankt Hans</t>
  </si>
  <si>
    <t>1494-1</t>
  </si>
  <si>
    <t>Maribo-Sakskøbing Kraftvarmeværk</t>
  </si>
  <si>
    <t>REFA Maribo-Sakskøbing Kraftvarmeværk A/S</t>
  </si>
  <si>
    <t>MSKV 81 Fast biomasse (halm) (og gasolie</t>
  </si>
  <si>
    <t>1496-1</t>
  </si>
  <si>
    <t>Ringkøbing Rensningsanlæg</t>
  </si>
  <si>
    <t>RINGKØBING-SKJERN FORSYNING A/S</t>
  </si>
  <si>
    <t>Totem No. 1</t>
  </si>
  <si>
    <t>1496-2</t>
  </si>
  <si>
    <t>Totem No.2</t>
  </si>
  <si>
    <t>1497-1</t>
  </si>
  <si>
    <t>Gjerrild</t>
  </si>
  <si>
    <t>fliskedel+røgvasker</t>
  </si>
  <si>
    <t>1497-2</t>
  </si>
  <si>
    <t>oliekedel</t>
  </si>
  <si>
    <t>1503-1</t>
  </si>
  <si>
    <t>Brdr. Christensen</t>
  </si>
  <si>
    <t>Brdr.Christensen</t>
  </si>
  <si>
    <t>vandkraft</t>
  </si>
  <si>
    <t>1504-1</t>
  </si>
  <si>
    <t>Godsejer Leo Sørensen</t>
  </si>
  <si>
    <t>GODSEJER LEO SØRENSEN</t>
  </si>
  <si>
    <t>1506-1</t>
  </si>
  <si>
    <t>Bruunshåb Gamle Papfabrik</t>
  </si>
  <si>
    <t>FONDEN BRUUNSHÅB GAMLE PAPFABRIK</t>
  </si>
  <si>
    <t>1512-1</t>
  </si>
  <si>
    <t>Gødding Mølle</t>
  </si>
  <si>
    <t>Randbøl</t>
  </si>
  <si>
    <t>A/S GØDDING MØLLE SKOVBRUG</t>
  </si>
  <si>
    <t>1517-1</t>
  </si>
  <si>
    <t>Tørning Mølle</t>
  </si>
  <si>
    <t>1519-1</t>
  </si>
  <si>
    <t>Gram &amp; Nybøl Godser</t>
  </si>
  <si>
    <t>GRAM OG NYBØL GODSER A/S</t>
  </si>
  <si>
    <t>1526-1</t>
  </si>
  <si>
    <t>Å-Møllen</t>
  </si>
  <si>
    <t>1530-1</t>
  </si>
  <si>
    <t>Holme Møllegård</t>
  </si>
  <si>
    <t>KIM JENSEN</t>
  </si>
  <si>
    <t>1535-2</t>
  </si>
  <si>
    <t>Mesballe</t>
  </si>
  <si>
    <t>1535-1</t>
  </si>
  <si>
    <t>1536-1</t>
  </si>
  <si>
    <t>Lundsby Bioenergi Aps</t>
  </si>
  <si>
    <t>Lundsby Biogas A/S</t>
  </si>
  <si>
    <t>Bækagergård</t>
  </si>
  <si>
    <t>1541-3</t>
  </si>
  <si>
    <t>Skagen Renseanlæg</t>
  </si>
  <si>
    <t>1541-2</t>
  </si>
  <si>
    <t>1541-1</t>
  </si>
  <si>
    <t>Kraftvarme-motor</t>
  </si>
  <si>
    <t>1544-4</t>
  </si>
  <si>
    <t>Villemoes Teglværk</t>
  </si>
  <si>
    <t>VILLEMOES TEGLVÆRK A/S</t>
  </si>
  <si>
    <t>Kraftvameanlæg Jenbacher</t>
  </si>
  <si>
    <t>1548-1</t>
  </si>
  <si>
    <t>Forsyningsvirksomheden Grønhøj Strand</t>
  </si>
  <si>
    <t>FORSYNINGSVIRKSOMHEDEN GRØNHØJ STRAND A/S</t>
  </si>
  <si>
    <t>1551-1</t>
  </si>
  <si>
    <t>CTR, Utterslev Varmecentral</t>
  </si>
  <si>
    <t>Brønshøj</t>
  </si>
  <si>
    <t>UVC 1 kedel</t>
  </si>
  <si>
    <t>1551-2</t>
  </si>
  <si>
    <t>UVC 2 kedel</t>
  </si>
  <si>
    <t>1553-1</t>
  </si>
  <si>
    <t>Verdo Varme Herning, Nødforsyningskedel</t>
  </si>
  <si>
    <t>Mobil varmecentral, HI-park</t>
  </si>
  <si>
    <t>1554-1</t>
  </si>
  <si>
    <t>I/S Henry Toft</t>
  </si>
  <si>
    <t>Sdr. Nissum</t>
  </si>
  <si>
    <t>Sdr. Nissum Fjernvarme I/S Henry Toft/Britha Pilgaard Toft</t>
  </si>
  <si>
    <t>1557-1</t>
  </si>
  <si>
    <t>Rise Fjernvarme Amba, St.Rise Landevej 2</t>
  </si>
  <si>
    <t>St-Rise/Dunkær</t>
  </si>
  <si>
    <t>1557-3</t>
  </si>
  <si>
    <t>Oliekedel - spids-/reservelast</t>
  </si>
  <si>
    <t>1557-2</t>
  </si>
  <si>
    <t>Solvarmeanlæg - 3588 m2 (Sunmark)</t>
  </si>
  <si>
    <t>1563-1</t>
  </si>
  <si>
    <t>Brdr. Thorsen Biogas I/S</t>
  </si>
  <si>
    <t>Nimtofte</t>
  </si>
  <si>
    <t>Østenfjeld</t>
  </si>
  <si>
    <t>1567-1</t>
  </si>
  <si>
    <t>DSB Klargøring</t>
  </si>
  <si>
    <t>Kastrup</t>
  </si>
  <si>
    <t>DSB VEDLIGEHOLD A/S</t>
  </si>
  <si>
    <t>Decentral værk</t>
  </si>
  <si>
    <t>1567-2</t>
  </si>
  <si>
    <t>1568-1</t>
  </si>
  <si>
    <t>Viking Malt A/S</t>
  </si>
  <si>
    <t>VIKING MALT A/S</t>
  </si>
  <si>
    <t>1568-5</t>
  </si>
  <si>
    <t>1574-1</t>
  </si>
  <si>
    <t>Arwos Deponi A/S</t>
  </si>
  <si>
    <t>ARWOS DEPONI A/S</t>
  </si>
  <si>
    <t>Duo Fuel</t>
  </si>
  <si>
    <t>1575-2</t>
  </si>
  <si>
    <t>Ubberup Losseplads</t>
  </si>
  <si>
    <t>Motorgeneratoranlæg</t>
  </si>
  <si>
    <t>1576-1</t>
  </si>
  <si>
    <t>Hedeland Losseplads</t>
  </si>
  <si>
    <t>1577-1</t>
  </si>
  <si>
    <t>Tirstrup Varmeværk</t>
  </si>
  <si>
    <t>Tirstrup</t>
  </si>
  <si>
    <t>Fliskedel &amp;#43; Røgvasker</t>
  </si>
  <si>
    <t>1577-2</t>
  </si>
  <si>
    <t>1580-1</t>
  </si>
  <si>
    <t>Koppers Denmark ApS</t>
  </si>
  <si>
    <t>KOPPERS DENMARK ApS</t>
  </si>
  <si>
    <t>Fjernvarmeanlæg</t>
  </si>
  <si>
    <t>1583-1</t>
  </si>
  <si>
    <t>Fladder Danmark</t>
  </si>
  <si>
    <t>FLADDER DANMARK A/S</t>
  </si>
  <si>
    <t>1587-1</t>
  </si>
  <si>
    <t>Poul Jensen</t>
  </si>
  <si>
    <t>ALLÉGÅRDEN A/S</t>
  </si>
  <si>
    <t>Biogas anlæg</t>
  </si>
  <si>
    <t>1588-1</t>
  </si>
  <si>
    <t>Moutrup</t>
  </si>
  <si>
    <t>SKRÆDDERGÅRDEN A/S</t>
  </si>
  <si>
    <t>1590-2</t>
  </si>
  <si>
    <t>Bobøl</t>
  </si>
  <si>
    <t>Føvling</t>
  </si>
  <si>
    <t>Motorgenerator</t>
  </si>
  <si>
    <t>1592-1</t>
  </si>
  <si>
    <t>Klitgaard</t>
  </si>
  <si>
    <t>ULSTED BIOGAS ApS</t>
  </si>
  <si>
    <t>1598-1</t>
  </si>
  <si>
    <t>Onsbjerg Varmeværk ApS</t>
  </si>
  <si>
    <t>Onsbjerg Fjernvarme</t>
  </si>
  <si>
    <t>ONSBJERG VARMEVÆRK ApS</t>
  </si>
  <si>
    <t>Onsbjerg</t>
  </si>
  <si>
    <t>1603-2</t>
  </si>
  <si>
    <t>Lendemarke Varmeforsyning</t>
  </si>
  <si>
    <t>Lendemarke Fjernvarme</t>
  </si>
  <si>
    <t>Solvarme (2304 m2)</t>
  </si>
  <si>
    <t>1603-1</t>
  </si>
  <si>
    <t>1608-2</t>
  </si>
  <si>
    <t>Grøngas</t>
  </si>
  <si>
    <t>GRØNGAS, HJØRRING A/S</t>
  </si>
  <si>
    <t>Grøngas 2</t>
  </si>
  <si>
    <t>1608-3</t>
  </si>
  <si>
    <t>Grøngas 1 (2017)</t>
  </si>
  <si>
    <t>1614-1</t>
  </si>
  <si>
    <t>2 B biogas A/S</t>
  </si>
  <si>
    <t>2 B BIOGAS A/S</t>
  </si>
  <si>
    <t>1615-1</t>
  </si>
  <si>
    <t>Gartneriet Bjarne Nicolajsen</t>
  </si>
  <si>
    <t>Ryslinge</t>
  </si>
  <si>
    <t>1620-1</t>
  </si>
  <si>
    <t>Skodsbøl biogas</t>
  </si>
  <si>
    <t>1623-1</t>
  </si>
  <si>
    <t>Baunsgaard Biogas</t>
  </si>
  <si>
    <t>Baunsgaard  Agro ApS</t>
  </si>
  <si>
    <t>1625-1</t>
  </si>
  <si>
    <t>Brandstrup Agro</t>
  </si>
  <si>
    <t>Brandstrup Agro ApS</t>
  </si>
  <si>
    <t>1625-3</t>
  </si>
  <si>
    <t>1626-1</t>
  </si>
  <si>
    <t>OL BIOGAS ApS</t>
  </si>
  <si>
    <t>OL Biogas ApS</t>
  </si>
  <si>
    <t>1626-2</t>
  </si>
  <si>
    <t>1632-1</t>
  </si>
  <si>
    <t>Fredericia Varmeværk, Erritsø</t>
  </si>
  <si>
    <t>1632-2</t>
  </si>
  <si>
    <t>1633-1</t>
  </si>
  <si>
    <t>Vejle Varmeværk Bredballe kedelcentral</t>
  </si>
  <si>
    <t>Vejle Øst</t>
  </si>
  <si>
    <t>Bredballe varmecentral</t>
  </si>
  <si>
    <t>1634-1</t>
  </si>
  <si>
    <t>Vejle Varmeværk Hovergården Varmecentral</t>
  </si>
  <si>
    <t>Hovedgården Varmecentral</t>
  </si>
  <si>
    <t>1635-2</t>
  </si>
  <si>
    <t>Vejle Varmeværk Nørremarkens Kedelcentral</t>
  </si>
  <si>
    <t>1635-3</t>
  </si>
  <si>
    <t>1636-3</t>
  </si>
  <si>
    <t>Vejle Varmeværk Søndermarkens Kedelcentral</t>
  </si>
  <si>
    <t>1636-2</t>
  </si>
  <si>
    <t>1638-3</t>
  </si>
  <si>
    <t>Gasværksvej Varmecentral</t>
  </si>
  <si>
    <t>1638-2</t>
  </si>
  <si>
    <t>1638-4</t>
  </si>
  <si>
    <t>1638-5</t>
  </si>
  <si>
    <t>Kedel K5</t>
  </si>
  <si>
    <t>1638-1</t>
  </si>
  <si>
    <t>1642-1</t>
  </si>
  <si>
    <t>Verdo Varme Herning, Ilskov</t>
  </si>
  <si>
    <t>Ilskov</t>
  </si>
  <si>
    <t>1645-3</t>
  </si>
  <si>
    <t>Nordby-Mårup Varmeværk</t>
  </si>
  <si>
    <t>Nordby-Mårup</t>
  </si>
  <si>
    <t>1645-1</t>
  </si>
  <si>
    <t>Fliskedel+røgvasker</t>
  </si>
  <si>
    <t>1645-2</t>
  </si>
  <si>
    <t>Solvarmeanlæg - 2500 m2</t>
  </si>
  <si>
    <t>1646-2</t>
  </si>
  <si>
    <t>Voldby Varmeværk</t>
  </si>
  <si>
    <t>Voldby</t>
  </si>
  <si>
    <t>1646-1</t>
  </si>
  <si>
    <t>1647-1</t>
  </si>
  <si>
    <t>1647-2</t>
  </si>
  <si>
    <t>1648-1</t>
  </si>
  <si>
    <t>Vestforsyning Varme A/S, Central Sletten</t>
  </si>
  <si>
    <t>Central Sletten</t>
  </si>
  <si>
    <t>1649-2</t>
  </si>
  <si>
    <t>Fjernvarme Fyn Affaldsenergi</t>
  </si>
  <si>
    <t>FJERNVARME FYN AFFALDSENERGI A/S</t>
  </si>
  <si>
    <t>Affaldslinje 12</t>
  </si>
  <si>
    <t>1649-4</t>
  </si>
  <si>
    <t>Varmepumpe - FFA OVKFFA</t>
  </si>
  <si>
    <t>1649-1</t>
  </si>
  <si>
    <t>Affaldslinje 11</t>
  </si>
  <si>
    <t>1649-3</t>
  </si>
  <si>
    <t>Affaldslinje 13</t>
  </si>
  <si>
    <t>1658-1</t>
  </si>
  <si>
    <t>Energnist Esbjerg</t>
  </si>
  <si>
    <t>KV1-Varmesalg</t>
  </si>
  <si>
    <t>1662-1</t>
  </si>
  <si>
    <t>Feltengård Biogas</t>
  </si>
  <si>
    <t>Favrskov kommune</t>
  </si>
  <si>
    <t>Feltengård deponi</t>
  </si>
  <si>
    <t>1665-1</t>
  </si>
  <si>
    <t>Bundbæk Mølle</t>
  </si>
  <si>
    <t>Ringkøbing-Skjern Museum</t>
  </si>
  <si>
    <t>Bundsbæk Mølle</t>
  </si>
  <si>
    <t>1674-1</t>
  </si>
  <si>
    <t>Rask Mølle varmeværk</t>
  </si>
  <si>
    <t>1675-2</t>
  </si>
  <si>
    <t>Engholm Varmecentral - Motor</t>
  </si>
  <si>
    <t>1678-1</t>
  </si>
  <si>
    <t>Lillerød Øst Fjernvarmecentral</t>
  </si>
  <si>
    <t>1679-3</t>
  </si>
  <si>
    <t>Special Waste System A/S</t>
  </si>
  <si>
    <t>SPECIAL WASTE SYSTEM A/S</t>
  </si>
  <si>
    <t>2020141/ Special Waste System</t>
  </si>
  <si>
    <t>1679-2</t>
  </si>
  <si>
    <t>1680-2</t>
  </si>
  <si>
    <t>Ringsted Halmvarmeværk, Ringsted Fjernvarme</t>
  </si>
  <si>
    <t>Halmkedel 1+2</t>
  </si>
  <si>
    <t>1683-1</t>
  </si>
  <si>
    <t>Sabro Varmeværk</t>
  </si>
  <si>
    <t>1684-1</t>
  </si>
  <si>
    <t>Harlev Varmeværk</t>
  </si>
  <si>
    <t>1717-8</t>
  </si>
  <si>
    <t>Daka Denmark A/S, Dakavej 10</t>
  </si>
  <si>
    <t>DAKA DENMARK A/S</t>
  </si>
  <si>
    <t>1717-1</t>
  </si>
  <si>
    <t>Kedel nr.1- Gl. Ålborg</t>
  </si>
  <si>
    <t>1717-3</t>
  </si>
  <si>
    <t>Kedel 3- AX4</t>
  </si>
  <si>
    <t>1717-2</t>
  </si>
  <si>
    <t>Kedel nr.2 - Danstoker</t>
  </si>
  <si>
    <t>1726-12</t>
  </si>
  <si>
    <t>Knauf A/S</t>
  </si>
  <si>
    <t>KNAUF A/S</t>
  </si>
  <si>
    <t>Overskudsvarmeveksler</t>
  </si>
  <si>
    <t>1731-2</t>
  </si>
  <si>
    <t>DTU Kedelcentral B415</t>
  </si>
  <si>
    <t>1731-1</t>
  </si>
  <si>
    <t>1731-3</t>
  </si>
  <si>
    <t>113-1</t>
  </si>
  <si>
    <t>Faxe Kalk Ovnanlægget Stubberup</t>
  </si>
  <si>
    <t>FAXE KALK A/S</t>
  </si>
  <si>
    <t>Røggasvarmeveksler</t>
  </si>
  <si>
    <t>1736-71</t>
  </si>
  <si>
    <t>Haldor Topsøe A/S</t>
  </si>
  <si>
    <t>HALDOR TOPSØE A/S</t>
  </si>
  <si>
    <t>1737-8</t>
  </si>
  <si>
    <t>1742-7</t>
  </si>
  <si>
    <t>Grundejerforeningen Smørmosen 3D</t>
  </si>
  <si>
    <t>Bagsværd</t>
  </si>
  <si>
    <t>Grundejerforeningen Smørmosen</t>
  </si>
  <si>
    <t>AKSA AD 825 S/N: W22-00G13509715</t>
  </si>
  <si>
    <t>1742-5</t>
  </si>
  <si>
    <t>AKSA AD 825 S/N: V22-00G13509717</t>
  </si>
  <si>
    <t>1742-6</t>
  </si>
  <si>
    <t>AKSA AD 825 S/N: V22-G13509G75</t>
  </si>
  <si>
    <t>1742-4</t>
  </si>
  <si>
    <t>Gasturbine Kraftvarmeværk</t>
  </si>
  <si>
    <t>1755-3</t>
  </si>
  <si>
    <t>Sygehusets Varmecentral</t>
  </si>
  <si>
    <t>1755-2</t>
  </si>
  <si>
    <t>1755-1</t>
  </si>
  <si>
    <t>1766-14</t>
  </si>
  <si>
    <t>Ardagh Glass Holmegaard A/S</t>
  </si>
  <si>
    <t>ARDAGH GLASS HOLMEGAARD A/S</t>
  </si>
  <si>
    <t>1767-19</t>
  </si>
  <si>
    <t>Rockwool A/S Doense</t>
  </si>
  <si>
    <t>ROCKWOOL A/S</t>
  </si>
  <si>
    <t>Varmegenvindingsanlæg</t>
  </si>
  <si>
    <t>1769-25</t>
  </si>
  <si>
    <t>Rockwool A/S, Vamdrup</t>
  </si>
  <si>
    <t>1772-4</t>
  </si>
  <si>
    <t>Skjern Paper A/S</t>
  </si>
  <si>
    <t>SKJERN PAPER A/S</t>
  </si>
  <si>
    <t>Weiss dampkedel</t>
  </si>
  <si>
    <t>1772-3</t>
  </si>
  <si>
    <t>Overskudsvarme varmepumper</t>
  </si>
  <si>
    <t>1772-5</t>
  </si>
  <si>
    <t>Overskudsvarme fliskedel</t>
  </si>
  <si>
    <t>1792-1</t>
  </si>
  <si>
    <t>Assens Fjernvarme Hardersvej</t>
  </si>
  <si>
    <t>Hardersvej</t>
  </si>
  <si>
    <t>1825-2</t>
  </si>
  <si>
    <t>Svogerslev Fjernvarmecentral</t>
  </si>
  <si>
    <t>Svogerslev Fjernvarme</t>
  </si>
  <si>
    <t>1825-1</t>
  </si>
  <si>
    <t>1825-3</t>
  </si>
  <si>
    <t>1825-4</t>
  </si>
  <si>
    <t>1826-2</t>
  </si>
  <si>
    <t>Lystrup Fjernvarme Amba</t>
  </si>
  <si>
    <t>Lystrup</t>
  </si>
  <si>
    <t>Lystrup Fjernvarme A.m.b.A.</t>
  </si>
  <si>
    <t>1826-3</t>
  </si>
  <si>
    <t>1826-1</t>
  </si>
  <si>
    <t>1827-2</t>
  </si>
  <si>
    <t>Fjernvarmecentralen Avedøre Holme</t>
  </si>
  <si>
    <t>Hedtvandsanlæg 4</t>
  </si>
  <si>
    <t>1827-6</t>
  </si>
  <si>
    <t>1827-5</t>
  </si>
  <si>
    <t>Hedtvandsanlæg 5</t>
  </si>
  <si>
    <t>1827-4</t>
  </si>
  <si>
    <t>1827-3</t>
  </si>
  <si>
    <t>Hedtvandsanlæg 6</t>
  </si>
  <si>
    <t>1828-3</t>
  </si>
  <si>
    <t>Hvidovre Midt Amba</t>
  </si>
  <si>
    <t>FD Hvidovre AMBA</t>
  </si>
  <si>
    <t>Saache</t>
  </si>
  <si>
    <t>1828-6</t>
  </si>
  <si>
    <t>1828-4</t>
  </si>
  <si>
    <t>1828-5</t>
  </si>
  <si>
    <t>1828-1</t>
  </si>
  <si>
    <t>Hartmann PU</t>
  </si>
  <si>
    <t>1828-2</t>
  </si>
  <si>
    <t>1829-5</t>
  </si>
  <si>
    <t>Hvidovre Hospital</t>
  </si>
  <si>
    <t>Varmekedel 4</t>
  </si>
  <si>
    <t>1829-3</t>
  </si>
  <si>
    <t>Damp kedel 3a</t>
  </si>
  <si>
    <t>1829-4</t>
  </si>
  <si>
    <t>Damp kedel 3b</t>
  </si>
  <si>
    <t>1829-2</t>
  </si>
  <si>
    <t>Varmekedel 2</t>
  </si>
  <si>
    <t>1829-1</t>
  </si>
  <si>
    <t>Varmekedel 1</t>
  </si>
  <si>
    <t>1830-2</t>
  </si>
  <si>
    <t>Brøndbyøster Fjernvarmecentral</t>
  </si>
  <si>
    <t>Brøndby</t>
  </si>
  <si>
    <t>BRØNDBY FJERNVARME A M B A</t>
  </si>
  <si>
    <t>Kedel 2 Danstoker/Weishaupt</t>
  </si>
  <si>
    <t>1830-3</t>
  </si>
  <si>
    <t>Kedel 3 Danstoker/Weishaupt</t>
  </si>
  <si>
    <t>1830-1</t>
  </si>
  <si>
    <t>Kedel 1 Danstoker/Weishaupt</t>
  </si>
  <si>
    <t>1831-2</t>
  </si>
  <si>
    <t>Brøndbyvester Fjernvarmecentral</t>
  </si>
  <si>
    <t>Kedel 4 Parca</t>
  </si>
  <si>
    <t>1831-1</t>
  </si>
  <si>
    <t>1831-3</t>
  </si>
  <si>
    <t>Kedel 5 Parca</t>
  </si>
  <si>
    <t>1832-2</t>
  </si>
  <si>
    <t>Brøndby Strand Fjernvarmecentral</t>
  </si>
  <si>
    <t>Brøndby Strand</t>
  </si>
  <si>
    <t>1832-1</t>
  </si>
  <si>
    <t>1832-3</t>
  </si>
  <si>
    <t>Kedel 5 ECO B</t>
  </si>
  <si>
    <t>1833-3</t>
  </si>
  <si>
    <t>Avedøre Fjernvarme A.m.b.a</t>
  </si>
  <si>
    <t>Avedøre Fjernvarme</t>
  </si>
  <si>
    <t>Vølund Combikedel 3</t>
  </si>
  <si>
    <t>1833-4</t>
  </si>
  <si>
    <t>Vølund kedel 1</t>
  </si>
  <si>
    <t>1833-2</t>
  </si>
  <si>
    <t>Vølund Combikedel 2</t>
  </si>
  <si>
    <t>1835-1</t>
  </si>
  <si>
    <t>Ballen-Brundby Fjernvarme</t>
  </si>
  <si>
    <t>Ballen-Brundby-Kolby-Permelill</t>
  </si>
  <si>
    <t>Ballen-Brundby Fjernvarme Amba</t>
  </si>
  <si>
    <t>1836-1</t>
  </si>
  <si>
    <t>Hald Ege Varmeværk</t>
  </si>
  <si>
    <t>Kedelcentral Hald Ege (2 kedler)</t>
  </si>
  <si>
    <t>1837-1</t>
  </si>
  <si>
    <t>Kellers Park Varmeværk</t>
  </si>
  <si>
    <t>1841-3</t>
  </si>
  <si>
    <t>Holme Lundshøj Fjernvarme amba</t>
  </si>
  <si>
    <t>HOLME-LUNDSHØJ FJERNVARMEV A M B A</t>
  </si>
  <si>
    <t>1841-1</t>
  </si>
  <si>
    <t>1841-2</t>
  </si>
  <si>
    <t>1847-3</t>
  </si>
  <si>
    <t>Middelfart Fjernvarme, Hovedcentral</t>
  </si>
  <si>
    <t>Danstoker 3</t>
  </si>
  <si>
    <t>1847-5</t>
  </si>
  <si>
    <t>Danstoker 5</t>
  </si>
  <si>
    <t>1847-2</t>
  </si>
  <si>
    <t>1847-4</t>
  </si>
  <si>
    <t>Danstoker 4</t>
  </si>
  <si>
    <t>1847-6</t>
  </si>
  <si>
    <t>Danstoker 6</t>
  </si>
  <si>
    <t>1847-1</t>
  </si>
  <si>
    <t>1848-2</t>
  </si>
  <si>
    <t>Middelfart Fjernvarme, Central Øst</t>
  </si>
  <si>
    <t>1848-1</t>
  </si>
  <si>
    <t>1848-3</t>
  </si>
  <si>
    <t>1855-3</t>
  </si>
  <si>
    <t>Rønne Varme A/S, reserve og spidslastcentral</t>
  </si>
  <si>
    <t>RØNNE VARME A/S</t>
  </si>
  <si>
    <t>1855-1</t>
  </si>
  <si>
    <t>1855-2</t>
  </si>
  <si>
    <t>1857-8</t>
  </si>
  <si>
    <t>Hedegårdens varmecentral (I/S Vestforbrænding)</t>
  </si>
  <si>
    <t>8  Hedegården 1</t>
  </si>
  <si>
    <t>1857-9</t>
  </si>
  <si>
    <t>9 Hedegården 2</t>
  </si>
  <si>
    <t>1859-1</t>
  </si>
  <si>
    <t>GFE Krogenskær</t>
  </si>
  <si>
    <t>GFE KROGENSKÆR P/S</t>
  </si>
  <si>
    <t>1860-1</t>
  </si>
  <si>
    <t>LBT Agro K/S</t>
  </si>
  <si>
    <t>LBT AGRO K/S</t>
  </si>
  <si>
    <t>Øster Dammen</t>
  </si>
  <si>
    <t>1865-1</t>
  </si>
  <si>
    <t>Rosalina A/S</t>
  </si>
  <si>
    <t>1871-2</t>
  </si>
  <si>
    <t>Stoholm Fjernvarme, Industrivej</t>
  </si>
  <si>
    <t>1871-1</t>
  </si>
  <si>
    <t>1871-3</t>
  </si>
  <si>
    <t>Faust træpillekedel</t>
  </si>
  <si>
    <t>1872-1</t>
  </si>
  <si>
    <t>Bindslev Elværk</t>
  </si>
  <si>
    <t>BINDSLEV GAMLE EL-VÆRK</t>
  </si>
  <si>
    <t>Vandkraftanlæg</t>
  </si>
  <si>
    <t>1883-3</t>
  </si>
  <si>
    <t>Energiselskabet v./Andelssamfundet i Hjortshøj</t>
  </si>
  <si>
    <t>Hjortshøj</t>
  </si>
  <si>
    <t>ENERGISELSKABET VED ANDELS- SAMFUNDET I HJORTSHØJ</t>
  </si>
  <si>
    <t>Stirling kraftvarmeanlæg</t>
  </si>
  <si>
    <t>Stirlingmotor</t>
  </si>
  <si>
    <t>1883-2</t>
  </si>
  <si>
    <t>1883-4</t>
  </si>
  <si>
    <t>Solvarmeanlæg BG2 - 100m2</t>
  </si>
  <si>
    <t>1883-1</t>
  </si>
  <si>
    <t>1884-1</t>
  </si>
  <si>
    <t>Rundhøj Fjernvarme</t>
  </si>
  <si>
    <t>RUNDHØJ FJERNVARME AMBA</t>
  </si>
  <si>
    <t>1885-2</t>
  </si>
  <si>
    <t>Ry Varmeværk A.m.b.a.</t>
  </si>
  <si>
    <t>1885-3</t>
  </si>
  <si>
    <t>Oliekedel nr. 1</t>
  </si>
  <si>
    <t>1885-1</t>
  </si>
  <si>
    <t>1885-4</t>
  </si>
  <si>
    <t>Oliekedel nr. 2</t>
  </si>
  <si>
    <t>1888-1</t>
  </si>
  <si>
    <t>Priorparkens Varmecentral</t>
  </si>
  <si>
    <t>Kedel 1 &amp;#43; Kedel 2</t>
  </si>
  <si>
    <t>1889-1</t>
  </si>
  <si>
    <t>Brokær Varmecentral</t>
  </si>
  <si>
    <t>1891-1</t>
  </si>
  <si>
    <t>Effektpartner - 25 MW Gasturbine</t>
  </si>
  <si>
    <t>Nordic Energy Invest AS</t>
  </si>
  <si>
    <t>Gasturbine 25 MW</t>
  </si>
  <si>
    <t>1893-1</t>
  </si>
  <si>
    <t>Effektmarked DK ApS</t>
  </si>
  <si>
    <t>EFFEKTMARKED.DK ApS</t>
  </si>
  <si>
    <t>Wärtisilä (WD)</t>
  </si>
  <si>
    <t>1893-2</t>
  </si>
  <si>
    <t>Ulstein Bergen 1 (UB1)</t>
  </si>
  <si>
    <t>1893-3</t>
  </si>
  <si>
    <t>Ulstein Bergen 2 (UB2)</t>
  </si>
  <si>
    <t>1898-1</t>
  </si>
  <si>
    <t>Lemvig Biogasanlæg A.M.B.A</t>
  </si>
  <si>
    <t>LEMVIG BIOGASANLÆG A.M.B.A.</t>
  </si>
  <si>
    <t>Biogasanlæg</t>
  </si>
  <si>
    <t>1898-2</t>
  </si>
  <si>
    <t>Lemvig Biogas</t>
  </si>
  <si>
    <t>1907-1</t>
  </si>
  <si>
    <t>Vejle Fjernvarme a.m.b.a., Central Stribæk</t>
  </si>
  <si>
    <t>1907-2</t>
  </si>
  <si>
    <t>1907-3</t>
  </si>
  <si>
    <t>1908-1</t>
  </si>
  <si>
    <t>Vestforsyning Varme A/S Flytbar Central</t>
  </si>
  <si>
    <t>Flytbar Centraler</t>
  </si>
  <si>
    <t>1913-1</t>
  </si>
  <si>
    <t>Lolland Varme A/S, Stensø</t>
  </si>
  <si>
    <t>Stensø Fjernvarme</t>
  </si>
  <si>
    <t>1917-2</t>
  </si>
  <si>
    <t>CTR, KLC2 - Københavns Lufthavn</t>
  </si>
  <si>
    <t>KLC2 2 kedel</t>
  </si>
  <si>
    <t>1917-3</t>
  </si>
  <si>
    <t>KLC2 3 kedel</t>
  </si>
  <si>
    <t>1917-1</t>
  </si>
  <si>
    <t>KLC2 1 kedel</t>
  </si>
  <si>
    <t>1918-1</t>
  </si>
  <si>
    <t>Middelfart Fjernvarme - Biomassecentral</t>
  </si>
  <si>
    <t>Smuldkedel</t>
  </si>
  <si>
    <t>1918-2</t>
  </si>
  <si>
    <t>1920-1</t>
  </si>
  <si>
    <t>Havneby Varmeværk</t>
  </si>
  <si>
    <t>Rømø</t>
  </si>
  <si>
    <t>Havneby Fjernvarme (Rømø)</t>
  </si>
  <si>
    <t>Havneby Varmeværk A.m.b.a.</t>
  </si>
  <si>
    <t>1920-3</t>
  </si>
  <si>
    <t>Nødoliekedel</t>
  </si>
  <si>
    <t>1920-2</t>
  </si>
  <si>
    <t>1922-1</t>
  </si>
  <si>
    <t>Geotermisk anlæg, Amagerværket</t>
  </si>
  <si>
    <t>HGS - Hovedstadsområdets Geotermiske Samarbejde</t>
  </si>
  <si>
    <t>Demonstrationsanlæg</t>
  </si>
  <si>
    <t>1924-1</t>
  </si>
  <si>
    <t>Mindegaard Biogas</t>
  </si>
  <si>
    <t>BIRKETVEDGAARD ApS</t>
  </si>
  <si>
    <t>1929-2</t>
  </si>
  <si>
    <t>Bornholms Bioenergi</t>
  </si>
  <si>
    <t>Bornholms Bioenergi ApS</t>
  </si>
  <si>
    <t>1929-3</t>
  </si>
  <si>
    <t>1929-1</t>
  </si>
  <si>
    <t>1932-1</t>
  </si>
  <si>
    <t>Lilleheden, Afd. LL</t>
  </si>
  <si>
    <t>LILLEHEDEN A/S</t>
  </si>
  <si>
    <t>Spånfyr</t>
  </si>
  <si>
    <t>1933-2</t>
  </si>
  <si>
    <t>Ølgod Fjernvarmeselskab Amba., Industrivej 9</t>
  </si>
  <si>
    <t>1933-3</t>
  </si>
  <si>
    <t>Fliskedel - tørflis</t>
  </si>
  <si>
    <t>1933-1</t>
  </si>
  <si>
    <t>Fliskedel - vådflis</t>
  </si>
  <si>
    <t>1933-4</t>
  </si>
  <si>
    <t>1934-5</t>
  </si>
  <si>
    <t>Energi Fyn Produktion - Kratholm</t>
  </si>
  <si>
    <t>ENERGI FYN PRODUKTION A/S</t>
  </si>
  <si>
    <t>1934-1</t>
  </si>
  <si>
    <t>1934-4</t>
  </si>
  <si>
    <t>1934-7</t>
  </si>
  <si>
    <t>Motor 7</t>
  </si>
  <si>
    <t>1934-9</t>
  </si>
  <si>
    <t>1934-3</t>
  </si>
  <si>
    <t>1934-8</t>
  </si>
  <si>
    <t>Motor 8</t>
  </si>
  <si>
    <t>1934-6</t>
  </si>
  <si>
    <t>Motor 6</t>
  </si>
  <si>
    <t>1934-2</t>
  </si>
  <si>
    <t>1935-1</t>
  </si>
  <si>
    <t>Faxe Fjernvarmeselskab, Schjølervej 7</t>
  </si>
  <si>
    <t>1937-1</t>
  </si>
  <si>
    <t>Krakasvej Varmecentral</t>
  </si>
  <si>
    <t>Gaskedel og biomassekedel</t>
  </si>
  <si>
    <t>1939-2</t>
  </si>
  <si>
    <t>Østermose BioEnergi</t>
  </si>
  <si>
    <t>ØSTERMOSE BIOENERGI ApS</t>
  </si>
  <si>
    <t>1939-5</t>
  </si>
  <si>
    <t>Motorgenerator4 u/ varme (2 stk)</t>
  </si>
  <si>
    <t>1939-3</t>
  </si>
  <si>
    <t>Motorgenerator2 u/ varme (4 stk)</t>
  </si>
  <si>
    <t>1939-4</t>
  </si>
  <si>
    <t>Motorgenerator3 u/ varme (2 stk)</t>
  </si>
  <si>
    <t>1939-1</t>
  </si>
  <si>
    <t>Motorgenerator1 u/ varme (7 stk)</t>
  </si>
  <si>
    <t>1940-8</t>
  </si>
  <si>
    <t>Energi Fyn Produktion - Assens</t>
  </si>
  <si>
    <t>1940-4</t>
  </si>
  <si>
    <t>1940-3</t>
  </si>
  <si>
    <t>1940-7</t>
  </si>
  <si>
    <t>1940-9</t>
  </si>
  <si>
    <t>1940-1</t>
  </si>
  <si>
    <t>1940-2</t>
  </si>
  <si>
    <t>1940-5</t>
  </si>
  <si>
    <t>1940-6</t>
  </si>
  <si>
    <t>1942-3</t>
  </si>
  <si>
    <t>Egtved Varmeværk, Søndergade 35</t>
  </si>
  <si>
    <t>1942-4</t>
  </si>
  <si>
    <t>1942-2</t>
  </si>
  <si>
    <t>1 stk. gasmotor</t>
  </si>
  <si>
    <t>1948-1</t>
  </si>
  <si>
    <t>MPM Invest Aps - Regulerkraft Toftlund</t>
  </si>
  <si>
    <t>MPM INVEST ApS</t>
  </si>
  <si>
    <t>12 Stk ens FG Wilson Diesel Motorer</t>
  </si>
  <si>
    <t>1949-1</t>
  </si>
  <si>
    <t>Regulerkraftværk Tønder</t>
  </si>
  <si>
    <t>Skou Hansen I/S v/Carl Skou og Lars Peter Skou Hansen</t>
  </si>
  <si>
    <t>12 stk. ens PM Energi diesel motor units</t>
  </si>
  <si>
    <t>1952-3</t>
  </si>
  <si>
    <t>Energi Fyn Produktion - Regulerkraftanlæg Næstved E</t>
  </si>
  <si>
    <t>1952-6</t>
  </si>
  <si>
    <t>1952-8</t>
  </si>
  <si>
    <t>1952-2</t>
  </si>
  <si>
    <t>1952-1</t>
  </si>
  <si>
    <t>1952-7</t>
  </si>
  <si>
    <t>1952-4</t>
  </si>
  <si>
    <t>1952-5</t>
  </si>
  <si>
    <t>1959-3</t>
  </si>
  <si>
    <t>Svendborg Fjernvarme, Nordre Central</t>
  </si>
  <si>
    <t>1959-2</t>
  </si>
  <si>
    <t>1959-4</t>
  </si>
  <si>
    <t>1959-5</t>
  </si>
  <si>
    <t>1959-1</t>
  </si>
  <si>
    <t>1959-6</t>
  </si>
  <si>
    <t>25 MW Elkedel</t>
  </si>
  <si>
    <t>1964-1</t>
  </si>
  <si>
    <t>Stenstrup Fjernvarme, Nordre Ringvej 51</t>
  </si>
  <si>
    <t>1965-1</t>
  </si>
  <si>
    <t>Containercentral</t>
  </si>
  <si>
    <t>Container</t>
  </si>
  <si>
    <t>1966-1</t>
  </si>
  <si>
    <t>Zitcom</t>
  </si>
  <si>
    <t>team.blue Denmark A/S</t>
  </si>
  <si>
    <t>232-90208</t>
  </si>
  <si>
    <t>1968-1</t>
  </si>
  <si>
    <t>Aalestrup Varme, Rolighedsvej 2</t>
  </si>
  <si>
    <t>Olieanlæg</t>
  </si>
  <si>
    <t>1969-9</t>
  </si>
  <si>
    <t>DK plant aps</t>
  </si>
  <si>
    <t>DK Plant Udlejning ApS</t>
  </si>
  <si>
    <t>1969-8</t>
  </si>
  <si>
    <t>1969-10</t>
  </si>
  <si>
    <t>1970-1</t>
  </si>
  <si>
    <t>Vejen Varmeværk (Grønvang)</t>
  </si>
  <si>
    <t>Grønvangcentralen</t>
  </si>
  <si>
    <t>1972-2</t>
  </si>
  <si>
    <t>Kongerslev Fjernvarme, Satelitcentral</t>
  </si>
  <si>
    <t>Varmepumpe luft/vand</t>
  </si>
  <si>
    <t>1972-1</t>
  </si>
  <si>
    <t>Satelitcentral</t>
  </si>
  <si>
    <t>1973-1</t>
  </si>
  <si>
    <t>Regulerkraft Ikast ApS</t>
  </si>
  <si>
    <t>REGULERKRAFT IKAST ApS</t>
  </si>
  <si>
    <t>Regulerkraft, 9 stk. ens PM  Energi Diesel Units</t>
  </si>
  <si>
    <t>1975-1</t>
  </si>
  <si>
    <t>Langeskov Plantecenter</t>
  </si>
  <si>
    <t>1976-1</t>
  </si>
  <si>
    <t>Fredensvej 19</t>
  </si>
  <si>
    <t>1978-1</t>
  </si>
  <si>
    <t>Grenaa Effektreserve AS</t>
  </si>
  <si>
    <t xml:space="preserve"> Regulerkraftanlæg</t>
  </si>
  <si>
    <t>1989-1</t>
  </si>
  <si>
    <t>Enggården</t>
  </si>
  <si>
    <t>Dragør</t>
  </si>
  <si>
    <t>DRAGØR KOMMUNE</t>
  </si>
  <si>
    <t>Anlæg 1</t>
  </si>
  <si>
    <t>1991-1</t>
  </si>
  <si>
    <t>Høm Vandmølle</t>
  </si>
  <si>
    <t>Bodil Grønbek</t>
  </si>
  <si>
    <t>1992-1</t>
  </si>
  <si>
    <t>DEIF Microkraftvarmeværk</t>
  </si>
  <si>
    <t>DEIF A/S</t>
  </si>
  <si>
    <t>Mikrokraftvarme</t>
  </si>
  <si>
    <t>1993-1</t>
  </si>
  <si>
    <t>Energi Fyn Produktion - Regulerkraftanlæg Næstved F</t>
  </si>
  <si>
    <t>Regulerkraft - 10 stk. Caterpillar á 5,4</t>
  </si>
  <si>
    <t>1994-2</t>
  </si>
  <si>
    <t>Tiphedevej central</t>
  </si>
  <si>
    <t>1994-1</t>
  </si>
  <si>
    <t>1996-1</t>
  </si>
  <si>
    <t>Skibstrup Biogas</t>
  </si>
  <si>
    <t>FORSYNING HELSINGØR AFFALD A/S</t>
  </si>
  <si>
    <t>1997-2</t>
  </si>
  <si>
    <t>Skjern Fjernvarmecentral afd. Syd</t>
  </si>
  <si>
    <t>1997-1</t>
  </si>
  <si>
    <t>1998-3</t>
  </si>
  <si>
    <t>Solvarmeanlæg - 2000m2</t>
  </si>
  <si>
    <t>1998-4</t>
  </si>
  <si>
    <t>Solvarme - etape 2</t>
  </si>
  <si>
    <t>1998-2</t>
  </si>
  <si>
    <t>Euro Therm kedel incl. røgvasker</t>
  </si>
  <si>
    <t>1998-1</t>
  </si>
  <si>
    <t>Danstoker (flyttet fra Værk 474)</t>
  </si>
  <si>
    <t>1999-2</t>
  </si>
  <si>
    <t>REFA Stubbekøbing Fjernvarme A/S (Sivmosevej)</t>
  </si>
  <si>
    <t>Stubbekøbing</t>
  </si>
  <si>
    <t>Stubbekøbing Fjernvarme</t>
  </si>
  <si>
    <t>REFA, STUBBEKØBING FJERNVARME A/S</t>
  </si>
  <si>
    <t>1999-1</t>
  </si>
  <si>
    <t>Hollensen</t>
  </si>
  <si>
    <t>2000-1</t>
  </si>
  <si>
    <t>Nykøbing S. Varmeværk, Fregat 4</t>
  </si>
  <si>
    <t>2001-1</t>
  </si>
  <si>
    <t>Skodsborgcentralen</t>
  </si>
  <si>
    <t>2003-1</t>
  </si>
  <si>
    <t>Geding</t>
  </si>
  <si>
    <t>Tilst</t>
  </si>
  <si>
    <t>2005-1</t>
  </si>
  <si>
    <t>Skæring Oliekedel</t>
  </si>
  <si>
    <t>Egå</t>
  </si>
  <si>
    <t>2008-2</t>
  </si>
  <si>
    <t>Verdo Varme Herning, HI-Park</t>
  </si>
  <si>
    <t>HI-Park kedel 2</t>
  </si>
  <si>
    <t>2008-1</t>
  </si>
  <si>
    <t>HI-Park kedel 1</t>
  </si>
  <si>
    <t>2009-2</t>
  </si>
  <si>
    <t>Glatved Losseplads (Nymandsvej)</t>
  </si>
  <si>
    <t>Deponianlæg</t>
  </si>
  <si>
    <t>2011-1</t>
  </si>
  <si>
    <t>Limfjorden Bioenergi ApS</t>
  </si>
  <si>
    <t>Redsted M</t>
  </si>
  <si>
    <t>LIMFJORDENS BIOENERGI ApS</t>
  </si>
  <si>
    <t>Limfjordens Bioenergi ApS</t>
  </si>
  <si>
    <t>2012-1</t>
  </si>
  <si>
    <t>Soholt Renseanlæg Microkraftvarmeanlæg</t>
  </si>
  <si>
    <t>SILKEBORG SPILDEVAND A/S</t>
  </si>
  <si>
    <t>Mikrokraftvarmeanlæg</t>
  </si>
  <si>
    <t>2012-2</t>
  </si>
  <si>
    <t>2012-3</t>
  </si>
  <si>
    <t>2014-7</t>
  </si>
  <si>
    <t>Energi Fyn Produktion - OUH_Nød og regulerkraftanlæg</t>
  </si>
  <si>
    <t>2014-1</t>
  </si>
  <si>
    <t>2014-2</t>
  </si>
  <si>
    <t>2014-8</t>
  </si>
  <si>
    <t>2014-6</t>
  </si>
  <si>
    <t>2014-4</t>
  </si>
  <si>
    <t>2014-3</t>
  </si>
  <si>
    <t>2014-5</t>
  </si>
  <si>
    <t>2015-1</t>
  </si>
  <si>
    <t>Hvalsø savværk varmeværk</t>
  </si>
  <si>
    <t>HVALSØ SAVVÆRK A/S</t>
  </si>
  <si>
    <t>2019-1</t>
  </si>
  <si>
    <t>Ydernæs Losseplads</t>
  </si>
  <si>
    <t>2020-2</t>
  </si>
  <si>
    <t>Fladså Losseplads</t>
  </si>
  <si>
    <t>Motorgeneratoranlnæg</t>
  </si>
  <si>
    <t>2021-1</t>
  </si>
  <si>
    <t>Energimidt Regulerkraft</t>
  </si>
  <si>
    <t>Eniig City Solutions A/S</t>
  </si>
  <si>
    <t>Regulerkraft</t>
  </si>
  <si>
    <t>2027-2</t>
  </si>
  <si>
    <t>Hobro Varmeværk, Lupinvej</t>
  </si>
  <si>
    <t>Flisanlæg 1</t>
  </si>
  <si>
    <t>2027-1</t>
  </si>
  <si>
    <t>2029-1</t>
  </si>
  <si>
    <t>Vejrum varmecentral</t>
  </si>
  <si>
    <t>2030-1</t>
  </si>
  <si>
    <t>Billund Varmeværk III</t>
  </si>
  <si>
    <t>2031-1</t>
  </si>
  <si>
    <t>Central Taulov</t>
  </si>
  <si>
    <t>2032-1</t>
  </si>
  <si>
    <t>Central Skærbæk</t>
  </si>
  <si>
    <t>2033-1</t>
  </si>
  <si>
    <t>Central Ullerup</t>
  </si>
  <si>
    <t>2034-1</t>
  </si>
  <si>
    <t>Central Egeskov</t>
  </si>
  <si>
    <t>2035-1</t>
  </si>
  <si>
    <t>Central Snoghøj</t>
  </si>
  <si>
    <t>2039-1</t>
  </si>
  <si>
    <t>Havnecentral</t>
  </si>
  <si>
    <t>2040-1</t>
  </si>
  <si>
    <t>Bioenergi, Nyk. F.</t>
  </si>
  <si>
    <t>2043-1</t>
  </si>
  <si>
    <t>Tørring Kraftvarmeværk - Solvarme</t>
  </si>
  <si>
    <t>Solvarmeanlæg - 7455 m2 (Sunmark)</t>
  </si>
  <si>
    <t>2043-2</t>
  </si>
  <si>
    <t>udv solvarme-2016</t>
  </si>
  <si>
    <t>2045-1</t>
  </si>
  <si>
    <t>Stege Rensningsanlæg</t>
  </si>
  <si>
    <t>VORDINGBORG SPILDEVAND A/S</t>
  </si>
  <si>
    <t>Møns Rens</t>
  </si>
  <si>
    <t>2047-1</t>
  </si>
  <si>
    <t>Bio Vækst A/S</t>
  </si>
  <si>
    <t>Gislinge</t>
  </si>
  <si>
    <t>BIO VÆKST A/S</t>
  </si>
  <si>
    <t>2048-1</t>
  </si>
  <si>
    <t>Broager FV - Solvarmeanlæg</t>
  </si>
  <si>
    <t>Solvarmeanlæg - 9988 m2 (Arcon)</t>
  </si>
  <si>
    <t>2048-2</t>
  </si>
  <si>
    <t>2050-1</t>
  </si>
  <si>
    <t>Aps Gammelmark 20</t>
  </si>
  <si>
    <t>Lintrup</t>
  </si>
  <si>
    <t>ApS GAMMELMARK 20</t>
  </si>
  <si>
    <t>Tornumvej</t>
  </si>
  <si>
    <t>2050-2</t>
  </si>
  <si>
    <t>2054-1</t>
  </si>
  <si>
    <t>Agerskov Skole</t>
  </si>
  <si>
    <t>Agerskov</t>
  </si>
  <si>
    <t>Tønder kommune</t>
  </si>
  <si>
    <t>2056-1</t>
  </si>
  <si>
    <t>Regions hospitalet Herning</t>
  </si>
  <si>
    <t>2057-2</t>
  </si>
  <si>
    <t>Sønderborg Fjernvarme, Vollerup - Solparken</t>
  </si>
  <si>
    <t>2057-1</t>
  </si>
  <si>
    <t>Solvarmeanlæg - 5866 m2 (Sunmark)</t>
  </si>
  <si>
    <t>2057-3</t>
  </si>
  <si>
    <t>Solvarmeanlæg -2929 m2</t>
  </si>
  <si>
    <t>2059-1</t>
  </si>
  <si>
    <t>Solfanger Ullerødbyen</t>
  </si>
  <si>
    <t>Ullerødbyen - Solvarme anlæg</t>
  </si>
  <si>
    <t>2060-1</t>
  </si>
  <si>
    <t>Helgeshøj Alle</t>
  </si>
  <si>
    <t>Høje-Taastrup</t>
  </si>
  <si>
    <t>SEAS-NVE Service A/S</t>
  </si>
  <si>
    <t>3 enheder a 900 kW</t>
  </si>
  <si>
    <t>2063-1</t>
  </si>
  <si>
    <t>Hasle Varmeværk</t>
  </si>
  <si>
    <t>Hasle</t>
  </si>
  <si>
    <t>Hasle Fjernvarme (Bornholms Forsyning tidl. Vestbornholms)</t>
  </si>
  <si>
    <t>Bykærvej</t>
  </si>
  <si>
    <t>2063-2</t>
  </si>
  <si>
    <t>Flis kedel</t>
  </si>
  <si>
    <t>2064-1</t>
  </si>
  <si>
    <t>Hasle reservelast</t>
  </si>
  <si>
    <t>Mulebyvej</t>
  </si>
  <si>
    <t>2065-1</t>
  </si>
  <si>
    <t>Tandergård Biogas 2</t>
  </si>
  <si>
    <t>Mårslet</t>
  </si>
  <si>
    <t>I/S Tandergård</t>
  </si>
  <si>
    <t>Biogas 2</t>
  </si>
  <si>
    <t>2066-4</t>
  </si>
  <si>
    <t>Hurup Fjernvarme, Erhvervsvej 5</t>
  </si>
  <si>
    <t>Træfliskedel</t>
  </si>
  <si>
    <t>2070-1</t>
  </si>
  <si>
    <t>Vejle Fjernvarme a.m.b.a., Central Toldbodvej</t>
  </si>
  <si>
    <t>Central Toldbodvej</t>
  </si>
  <si>
    <t>2071-1</t>
  </si>
  <si>
    <t>Bredebro Varmeværk, Langagervej</t>
  </si>
  <si>
    <t>2073-1</t>
  </si>
  <si>
    <t>Højslev Nr. Søby Fjernvarmeværk (Søbyvej)</t>
  </si>
  <si>
    <t>2074-1</t>
  </si>
  <si>
    <t>Aakirkeby Flisvarmeværk</t>
  </si>
  <si>
    <t>2074-2</t>
  </si>
  <si>
    <t>2075-1</t>
  </si>
  <si>
    <t>Høje Taastrup Fjernvarme - Malervej-centralen</t>
  </si>
  <si>
    <t>Taastrup</t>
  </si>
  <si>
    <t>HØJE TAASTRUP FJERNVARME A.M.B.A.</t>
  </si>
  <si>
    <t>2075-2</t>
  </si>
  <si>
    <t>2076-3</t>
  </si>
  <si>
    <t>Høje Taastrup Fjernvarme - Mølleholmen-centralen</t>
  </si>
  <si>
    <t>GS Mølleholmen</t>
  </si>
  <si>
    <t>2076-2</t>
  </si>
  <si>
    <t>MØ-oliekedler</t>
  </si>
  <si>
    <t>2076-1</t>
  </si>
  <si>
    <t>2083-1</t>
  </si>
  <si>
    <t>Holbæk Bioenergi</t>
  </si>
  <si>
    <t>Holbæk Bioenergi I/S</t>
  </si>
  <si>
    <t>2104-2</t>
  </si>
  <si>
    <t>Sønderborg centralrenseanlæg</t>
  </si>
  <si>
    <t>SØNDERBORG SPILDEVANDSFORSYNING A/S</t>
  </si>
  <si>
    <t>2105-1</t>
  </si>
  <si>
    <t>Stegholt Renseanlæg, Aabenraa</t>
  </si>
  <si>
    <t>ARWOS SPILDEVAND A/S</t>
  </si>
  <si>
    <t>Stegholt Biogas</t>
  </si>
  <si>
    <t>2108-3</t>
  </si>
  <si>
    <t>Vojens Fjernvarme Tingvejen</t>
  </si>
  <si>
    <t>Solvarme etape 2, 52500 m2</t>
  </si>
  <si>
    <t>2108-1</t>
  </si>
  <si>
    <t>Kedel (flyttet fra Sdr. Ringvej (571-5))</t>
  </si>
  <si>
    <t>2108-2</t>
  </si>
  <si>
    <t>Solvarmeanlæg - 17500 m2 (Sunmark)</t>
  </si>
  <si>
    <t>2128-1</t>
  </si>
  <si>
    <t>Faxe Miljøanlæg</t>
  </si>
  <si>
    <t>2131-4</t>
  </si>
  <si>
    <t>Vordingborg Kraftvarme</t>
  </si>
  <si>
    <t>VORDINGBORG KRAFTVARME A/S</t>
  </si>
  <si>
    <t>Fliskedel MKV87</t>
  </si>
  <si>
    <t>2131-3</t>
  </si>
  <si>
    <t>Halm-og flisfyret anlæg MKV77</t>
  </si>
  <si>
    <t>2132-2</t>
  </si>
  <si>
    <t>Brande Fjernvarme - Myl Erichsensvej</t>
  </si>
  <si>
    <t>Gasmotordrevet varmepump</t>
  </si>
  <si>
    <t>2132-1</t>
  </si>
  <si>
    <t>2133-1</t>
  </si>
  <si>
    <t>Næstved Fjernvarme, Ringstedgade 61</t>
  </si>
  <si>
    <t>VK 100</t>
  </si>
  <si>
    <t>2135-5</t>
  </si>
  <si>
    <t>Lindø Kraftvarmeværk</t>
  </si>
  <si>
    <t>Varmecentral 2, kedel 2</t>
  </si>
  <si>
    <t>2135-2</t>
  </si>
  <si>
    <t>Varmecentral 1, kedel 1</t>
  </si>
  <si>
    <t>2135-4</t>
  </si>
  <si>
    <t>Varmecentral 2, kedel 1</t>
  </si>
  <si>
    <t>2135-3</t>
  </si>
  <si>
    <t>Varmecentral 1, kedel 2</t>
  </si>
  <si>
    <t>2136-2</t>
  </si>
  <si>
    <t>Boulstrup-Hou Kraftvarme, Boulstrupvej</t>
  </si>
  <si>
    <t>2137-1</t>
  </si>
  <si>
    <t>Augustenborg Fjernvarme, Industrivej</t>
  </si>
  <si>
    <t>Gasmotor (Caterpillar)</t>
  </si>
  <si>
    <t>2137-2</t>
  </si>
  <si>
    <t>2138-2</t>
  </si>
  <si>
    <t>Citycentralen</t>
  </si>
  <si>
    <t>2138-1</t>
  </si>
  <si>
    <t>2138-3</t>
  </si>
  <si>
    <t>2140-2</t>
  </si>
  <si>
    <t>Sønder Omme Varmeværk Nedergårdsvej</t>
  </si>
  <si>
    <t>Sønder Omme</t>
  </si>
  <si>
    <t>Sønder Omme Fjernvarme</t>
  </si>
  <si>
    <t>Sdr. Omme Varmeværk Amba</t>
  </si>
  <si>
    <t>Kedel 2 - Olie (reserve)</t>
  </si>
  <si>
    <t>2140-1</t>
  </si>
  <si>
    <t>Kedel 1 - Flis</t>
  </si>
  <si>
    <t>2141-1</t>
  </si>
  <si>
    <t>Lolland Varme A/S, Drammenvej 1</t>
  </si>
  <si>
    <t>Kedel 1, 2, 3</t>
  </si>
  <si>
    <t>2142-1</t>
  </si>
  <si>
    <t>Give Energianlæg (Østerhovedvej)</t>
  </si>
  <si>
    <t>2144-3</t>
  </si>
  <si>
    <t>Marstal Fjernvarme, Sunstore 4</t>
  </si>
  <si>
    <t>Solvarmeanlæg 15000 m2</t>
  </si>
  <si>
    <t>2144-1</t>
  </si>
  <si>
    <t>Fliskedel med Organic-Rankine turbine</t>
  </si>
  <si>
    <t>2144-2</t>
  </si>
  <si>
    <t>Varmepumpeanlæg</t>
  </si>
  <si>
    <t>2146-1</t>
  </si>
  <si>
    <t>Rødding Fjernvarme, Halmværk</t>
  </si>
  <si>
    <t>2147-1</t>
  </si>
  <si>
    <t>Nima Halm</t>
  </si>
  <si>
    <t>NIMA HALM ApS</t>
  </si>
  <si>
    <t>2148-1</t>
  </si>
  <si>
    <t>Fynslundskolen</t>
  </si>
  <si>
    <t>Jordrup</t>
  </si>
  <si>
    <t>Kolding kommune</t>
  </si>
  <si>
    <t>Fynslundskolen KV</t>
  </si>
  <si>
    <t>2150-1</t>
  </si>
  <si>
    <t>Måløv Rens</t>
  </si>
  <si>
    <t>Måløv</t>
  </si>
  <si>
    <t>Novafos Måløv Rens A/S</t>
  </si>
  <si>
    <t>2151-1</t>
  </si>
  <si>
    <t>Øster Hurup Kraftvarme - halmværket</t>
  </si>
  <si>
    <t>2152-1</t>
  </si>
  <si>
    <t>EC Power</t>
  </si>
  <si>
    <t>EC POWER A/S</t>
  </si>
  <si>
    <t>2154-1</t>
  </si>
  <si>
    <t>Hedehusene Fjernvarme - Kallerupvej</t>
  </si>
  <si>
    <t>HHFV</t>
  </si>
  <si>
    <t>2156-1</t>
  </si>
  <si>
    <t>Thisted Renseanlæg</t>
  </si>
  <si>
    <t>THISTED RENSEANLÆG A/S</t>
  </si>
  <si>
    <t>2157-1</t>
  </si>
  <si>
    <t>Sønderborg Fjernvarme, Vestermark</t>
  </si>
  <si>
    <t>2158-1</t>
  </si>
  <si>
    <t>Sønderborg Fjernvarme, Geotermi</t>
  </si>
  <si>
    <t>Geotermi anlæg</t>
  </si>
  <si>
    <t>2159-2</t>
  </si>
  <si>
    <t>Fliskedel Krakasvej</t>
  </si>
  <si>
    <t>2162-1</t>
  </si>
  <si>
    <t>Dalum Kraftvarme</t>
  </si>
  <si>
    <t>Kedel 3 &amp;#43; turbine &amp;#43; absorptions varmpumpe</t>
  </si>
  <si>
    <t>2163-3</t>
  </si>
  <si>
    <t>Nørre Uttrup Varmecentral</t>
  </si>
  <si>
    <t>Nørresundby</t>
  </si>
  <si>
    <t>2163-1</t>
  </si>
  <si>
    <t>2163-2</t>
  </si>
  <si>
    <t>2183-1</t>
  </si>
  <si>
    <t>Ringsted Fjernvarme, hovedcentral</t>
  </si>
  <si>
    <t>Hovedcentral</t>
  </si>
  <si>
    <t>2185-1</t>
  </si>
  <si>
    <t>Helgeshøj-Centralen</t>
  </si>
  <si>
    <t>2186-3</t>
  </si>
  <si>
    <t>Østerlars Halmvarmeværk</t>
  </si>
  <si>
    <t>Østerlars-Østermarie-Gudhjem Fjernvarme</t>
  </si>
  <si>
    <t>El-Kedel</t>
  </si>
  <si>
    <t>2186-2</t>
  </si>
  <si>
    <t>2186-1</t>
  </si>
  <si>
    <t>2187-1</t>
  </si>
  <si>
    <t>Energicentral Grundfoss</t>
  </si>
  <si>
    <t>Varmepumpe 1 (to-trin)</t>
  </si>
  <si>
    <t>2187-2</t>
  </si>
  <si>
    <t>Varmepumpe 2 (to-trin)</t>
  </si>
  <si>
    <t>2187-3</t>
  </si>
  <si>
    <t>Varmepumpe 3 (et-trin)</t>
  </si>
  <si>
    <t>2190-1</t>
  </si>
  <si>
    <t>Kolind Fjernvarmeværk</t>
  </si>
  <si>
    <t>Kolind</t>
  </si>
  <si>
    <t>Kolind Fjernvarme</t>
  </si>
  <si>
    <t>Kolind Fjernvarmeværk A.M.B.A</t>
  </si>
  <si>
    <t>2190-2</t>
  </si>
  <si>
    <t>2191-1</t>
  </si>
  <si>
    <t>Miljø Teknik (Novozymes A/S)</t>
  </si>
  <si>
    <t>NOVOZYMES A/S</t>
  </si>
  <si>
    <t>Biogasanlæg KA</t>
  </si>
  <si>
    <t>2192-1</t>
  </si>
  <si>
    <t>CTR I/S GRC (Gladsaxe Ringvej Centralen)</t>
  </si>
  <si>
    <t>GRC-1</t>
  </si>
  <si>
    <t>2192-2</t>
  </si>
  <si>
    <t>GRC-2</t>
  </si>
  <si>
    <t>2193-2</t>
  </si>
  <si>
    <t>Knokbjerg - Haderslev Fjernvarme A.m.b.a.</t>
  </si>
  <si>
    <t>2193-3</t>
  </si>
  <si>
    <t>2193-1</t>
  </si>
  <si>
    <t>2194-2</t>
  </si>
  <si>
    <t>Vejle Fjernvarme a.m.b.a, Central Uhrhøj</t>
  </si>
  <si>
    <t>2194-1</t>
  </si>
  <si>
    <t>2195-1</t>
  </si>
  <si>
    <t>Billund Varmeværk IV</t>
  </si>
  <si>
    <t>2195-2</t>
  </si>
  <si>
    <t>2195-3</t>
  </si>
  <si>
    <t>2196-2</t>
  </si>
  <si>
    <t>Farsø Varmeværk Fredbjergvej</t>
  </si>
  <si>
    <t>Solvarmeanlæg - 15200m2</t>
  </si>
  <si>
    <t>2196-1</t>
  </si>
  <si>
    <t>Weiss fliskedel</t>
  </si>
  <si>
    <t>2197-2</t>
  </si>
  <si>
    <t>Viby Renseanlæg</t>
  </si>
  <si>
    <t>Viby renseanlæg Motor 1</t>
  </si>
  <si>
    <t>2197-1</t>
  </si>
  <si>
    <t>Viby renseanlæg motor 2</t>
  </si>
  <si>
    <t>2198-1</t>
  </si>
  <si>
    <t>Stige Ø</t>
  </si>
  <si>
    <t>ODENSE RENOVATION A/S</t>
  </si>
  <si>
    <t>Stige Ø motor</t>
  </si>
  <si>
    <t>2199-1</t>
  </si>
  <si>
    <t>Dronninglund Fjernvarme, Lunderbjerg 6A</t>
  </si>
  <si>
    <t>2200-1</t>
  </si>
  <si>
    <t>Vejlesøparkcentralen</t>
  </si>
  <si>
    <t>Vejlesøparken, kedel</t>
  </si>
  <si>
    <t>2202-2</t>
  </si>
  <si>
    <t>Hammerbakken 10</t>
  </si>
  <si>
    <t>2202-1</t>
  </si>
  <si>
    <t>2204-1</t>
  </si>
  <si>
    <t>SK Varme A/S, Trafikcenter Allé 32</t>
  </si>
  <si>
    <t>2204-3</t>
  </si>
  <si>
    <t>2205-2</t>
  </si>
  <si>
    <t>MEC BioGas A/S</t>
  </si>
  <si>
    <t>Maabjerg Energy Center - BioGas A/S</t>
  </si>
  <si>
    <t>2205-1</t>
  </si>
  <si>
    <t>2208-1</t>
  </si>
  <si>
    <t>Mariagerfjord vand (renseanlæg)</t>
  </si>
  <si>
    <t>MARIAGERFJORD VAND A/S</t>
  </si>
  <si>
    <t>2211-2</t>
  </si>
  <si>
    <t>Vindblæs fjernvarmecentral (gl. VrkID 1370)</t>
  </si>
  <si>
    <t>2211-1</t>
  </si>
  <si>
    <t>2211-3</t>
  </si>
  <si>
    <t>Solvarmeanlæg - 15200m2 (Arcon)</t>
  </si>
  <si>
    <t>2212-1</t>
  </si>
  <si>
    <t>Trefor Vand, Follerup Møllevej</t>
  </si>
  <si>
    <t>TREFOR VAND A/S</t>
  </si>
  <si>
    <t>2213-1</t>
  </si>
  <si>
    <t>2214-1</t>
  </si>
  <si>
    <t>Ravnsholtskolen &amp;#43; SFO</t>
  </si>
  <si>
    <t>2215-1</t>
  </si>
  <si>
    <t>Rådhuset</t>
  </si>
  <si>
    <t>2216-1</t>
  </si>
  <si>
    <t>Blovstrød Skole &amp;#43; SFO</t>
  </si>
  <si>
    <t>2217-1</t>
  </si>
  <si>
    <t>Lillerød Skole &amp;#43; SFO</t>
  </si>
  <si>
    <t>2218-1</t>
  </si>
  <si>
    <t>Lynge Skole &amp;#43; SFO</t>
  </si>
  <si>
    <t>Lynge</t>
  </si>
  <si>
    <t>2219-1</t>
  </si>
  <si>
    <t>Låsby Skole</t>
  </si>
  <si>
    <t>Låsby</t>
  </si>
  <si>
    <t>Skanderborg kommune</t>
  </si>
  <si>
    <t>2220-1</t>
  </si>
  <si>
    <t>Stjær Skole</t>
  </si>
  <si>
    <t>2222-3</t>
  </si>
  <si>
    <t>Løkken Varmeværk</t>
  </si>
  <si>
    <t>2222-1</t>
  </si>
  <si>
    <t>2222-2</t>
  </si>
  <si>
    <t>2222-4</t>
  </si>
  <si>
    <t>Solvarme 15.000 m2</t>
  </si>
  <si>
    <t>2223-1</t>
  </si>
  <si>
    <t>Måløv Spids- og Reservelastcentral</t>
  </si>
  <si>
    <t>2223-2</t>
  </si>
  <si>
    <t>2224-1</t>
  </si>
  <si>
    <t>Grenå Fjernvarme - Sol 1</t>
  </si>
  <si>
    <t>Grenå</t>
  </si>
  <si>
    <t>Solvarmeanlæg - 12000m2</t>
  </si>
  <si>
    <t>2225-3</t>
  </si>
  <si>
    <t>Nykøbing S Varmeværk, Solvarmecentral, Getsøvej</t>
  </si>
  <si>
    <t>Nykøbing Sjælland</t>
  </si>
  <si>
    <t>2225-1</t>
  </si>
  <si>
    <t>Solvarmeanlæg - 20000m2</t>
  </si>
  <si>
    <t>2225-2</t>
  </si>
  <si>
    <t>Solvarme (4914 m2)</t>
  </si>
  <si>
    <t>2227-1</t>
  </si>
  <si>
    <t>Arla Foods Gjesing Mejeri</t>
  </si>
  <si>
    <t>Gjesing Mejeri Kraftvarmeanlæg</t>
  </si>
  <si>
    <t>2229-1</t>
  </si>
  <si>
    <t>Solvarmeanlæg - 13000m2</t>
  </si>
  <si>
    <t>2230-1</t>
  </si>
  <si>
    <t>2231-2</t>
  </si>
  <si>
    <t>Driftscentral Søndermarksvej</t>
  </si>
  <si>
    <t>2231-5</t>
  </si>
  <si>
    <t>LT Varmepumpe</t>
  </si>
  <si>
    <t>2231-4</t>
  </si>
  <si>
    <t>Varmepumpe (vand-vand, 17-23Csolvarme - røggas)</t>
  </si>
  <si>
    <t>2231-1</t>
  </si>
  <si>
    <t>2231-3</t>
  </si>
  <si>
    <t>Solvarmeanlæg - 15000m2</t>
  </si>
  <si>
    <t>2232-1</t>
  </si>
  <si>
    <t>Aabenraa-Rødekro Fjernvarme, Egelund</t>
  </si>
  <si>
    <t>2232-3</t>
  </si>
  <si>
    <t>2232-2</t>
  </si>
  <si>
    <t>2233-3</t>
  </si>
  <si>
    <t>Aabenraa-Rødekro Fjernvarme, Lundsbjerg Industrivej</t>
  </si>
  <si>
    <t>Halmkedel 3</t>
  </si>
  <si>
    <t>2233-1</t>
  </si>
  <si>
    <t>2233-2</t>
  </si>
  <si>
    <t>2234-2</t>
  </si>
  <si>
    <t>Åby Renseanlæg</t>
  </si>
  <si>
    <t>Åbyhøj</t>
  </si>
  <si>
    <t>2237-1</t>
  </si>
  <si>
    <t>Engesvang-Moselund - Biomasseværk (STEA)</t>
  </si>
  <si>
    <t>2240-1</t>
  </si>
  <si>
    <t>Sønderborg Fjernvarme, Central Glansager</t>
  </si>
  <si>
    <t>Biomasseanlæg</t>
  </si>
  <si>
    <t>2241-2</t>
  </si>
  <si>
    <t>Finlandsvej 3A</t>
  </si>
  <si>
    <t>2241-1</t>
  </si>
  <si>
    <t>2242-1</t>
  </si>
  <si>
    <t>Penta-Infra Datacenter Glostrup</t>
  </si>
  <si>
    <t>Sentia Denmark A/S</t>
  </si>
  <si>
    <t>regulerkraftmotor</t>
  </si>
  <si>
    <t>2242-3</t>
  </si>
  <si>
    <t>2244-1</t>
  </si>
  <si>
    <t>Days Seawest, Nymindegab</t>
  </si>
  <si>
    <t>SEAWEST ATTRAKTIONER &amp; SERVICES ApS</t>
  </si>
  <si>
    <t>2245-1</t>
  </si>
  <si>
    <t>Bislev Mejeri</t>
  </si>
  <si>
    <t>2247-1</t>
  </si>
  <si>
    <t>Hjortekærbakken 12</t>
  </si>
  <si>
    <t>Kgs. Lyngby</t>
  </si>
  <si>
    <t>MØLLEÅVÆRKET A/S</t>
  </si>
  <si>
    <t>2248-1</t>
  </si>
  <si>
    <t>Kraftvarmeanlæg i Skovbohallen</t>
  </si>
  <si>
    <t>SKOVBOHALLERNE</t>
  </si>
  <si>
    <t>2251-1</t>
  </si>
  <si>
    <t>Hvide Sande Fjernvarme - solvarme</t>
  </si>
  <si>
    <t>Solvarmeanlæg - 9576m2</t>
  </si>
  <si>
    <t>2253-3</t>
  </si>
  <si>
    <t>Lærkeskolen</t>
  </si>
  <si>
    <t>Egedal fjernvarmenet</t>
  </si>
  <si>
    <t>EGEDAL FJERNVARME A/S</t>
  </si>
  <si>
    <t>2253-2</t>
  </si>
  <si>
    <t>2253-1</t>
  </si>
  <si>
    <t>2254-3</t>
  </si>
  <si>
    <t>Stengårdsskolen</t>
  </si>
  <si>
    <t>Ølstykke</t>
  </si>
  <si>
    <t>2254-2</t>
  </si>
  <si>
    <t>2254-1</t>
  </si>
  <si>
    <t>2255-3</t>
  </si>
  <si>
    <t>Toftehøjskolen</t>
  </si>
  <si>
    <t>2255-4</t>
  </si>
  <si>
    <t>2255-1</t>
  </si>
  <si>
    <t>2255-2</t>
  </si>
  <si>
    <t>2256-1</t>
  </si>
  <si>
    <t>Stenløse Syd</t>
  </si>
  <si>
    <t>Træpillekedel 1</t>
  </si>
  <si>
    <t>2256-2</t>
  </si>
  <si>
    <t>Træpillekedel 2</t>
  </si>
  <si>
    <t>2256-3</t>
  </si>
  <si>
    <t>Solvarmeanlæg 500 m2</t>
  </si>
  <si>
    <t>2257-3</t>
  </si>
  <si>
    <t>Stenløse Nord</t>
  </si>
  <si>
    <t>Maglevad 3</t>
  </si>
  <si>
    <t>2257-1</t>
  </si>
  <si>
    <t>2257-2</t>
  </si>
  <si>
    <t>2257-4</t>
  </si>
  <si>
    <t>Solvarmeanlæg 3.458 m2</t>
  </si>
  <si>
    <t>2258-1</t>
  </si>
  <si>
    <t>Løgstrup Varmeværk (Solvarmeanlæg)</t>
  </si>
  <si>
    <t>Solvarmeanlæg - 7031m2</t>
  </si>
  <si>
    <t>2259-1</t>
  </si>
  <si>
    <t>Egå Renseanlæg</t>
  </si>
  <si>
    <t>2260-2</t>
  </si>
  <si>
    <t>Gråsten Varme, Halmværk</t>
  </si>
  <si>
    <t>2260-3</t>
  </si>
  <si>
    <t>2260-1</t>
  </si>
  <si>
    <t>2261-1</t>
  </si>
  <si>
    <t>Nordalim A/S</t>
  </si>
  <si>
    <t>NORDALIM A/S</t>
  </si>
  <si>
    <t>Spildvarme fra formalinfabrik</t>
  </si>
  <si>
    <t>2262-1</t>
  </si>
  <si>
    <t>Nordisk Perlite ApS</t>
  </si>
  <si>
    <t>NORDISK PERLITE ApS</t>
  </si>
  <si>
    <t>2263-2</t>
  </si>
  <si>
    <t>Agri-Norcold A/S - Vejen</t>
  </si>
  <si>
    <t>AGRI-NORCOLD A/S</t>
  </si>
  <si>
    <t>Varmegenvind 1997 - vest</t>
  </si>
  <si>
    <t>2263-1</t>
  </si>
  <si>
    <t>Varmegenvind 2010 - øst</t>
  </si>
  <si>
    <t>2264-1</t>
  </si>
  <si>
    <t>Fortum - Århus</t>
  </si>
  <si>
    <t>Overskudsvarme - Fortum</t>
  </si>
  <si>
    <t>2265-1</t>
  </si>
  <si>
    <t>Skamol</t>
  </si>
  <si>
    <t>SKAMOL A/S</t>
  </si>
  <si>
    <t>Kondensator</t>
  </si>
  <si>
    <t>2266-1</t>
  </si>
  <si>
    <t>DLG Food Oil</t>
  </si>
  <si>
    <t>DANSK LANDBRUGS GROVVARESELSKAB A.M.B.A.</t>
  </si>
  <si>
    <t>Varmeveksler</t>
  </si>
  <si>
    <t>2270-1</t>
  </si>
  <si>
    <t>Agri-Norcold A/S - Padborg</t>
  </si>
  <si>
    <t>Varmegenvind Fjernvarme</t>
  </si>
  <si>
    <t>2272-1</t>
  </si>
  <si>
    <t>Tønder fjernvarmeselskab Amba (Energivej)</t>
  </si>
  <si>
    <t>2273-1</t>
  </si>
  <si>
    <t>Solvarme - Sandelsmosevej</t>
  </si>
  <si>
    <t>Solvarmeanlæg - 20513m2</t>
  </si>
  <si>
    <t>2274-1</t>
  </si>
  <si>
    <t>Kvicly Ebeltoft</t>
  </si>
  <si>
    <t>2275-1</t>
  </si>
  <si>
    <t>Novrup Krematorium</t>
  </si>
  <si>
    <t>Overskudsvarme fra Esbjerg Krematorium</t>
  </si>
  <si>
    <t>2277-1</t>
  </si>
  <si>
    <t>Dangard A/S</t>
  </si>
  <si>
    <t>Overskudsvarme fra Scan-Coat</t>
  </si>
  <si>
    <t>2278-1</t>
  </si>
  <si>
    <t>Morsø Vand A/S</t>
  </si>
  <si>
    <t>Overskudsvarme fra Morsø Vand</t>
  </si>
  <si>
    <t>2279-1</t>
  </si>
  <si>
    <t>MAN Diesel</t>
  </si>
  <si>
    <t>Overskudsvarme fra MAN Diesel</t>
  </si>
  <si>
    <t>2280-1</t>
  </si>
  <si>
    <t>Jacobsens Backery Ltd. A/S</t>
  </si>
  <si>
    <t>Overskudsvarme fra Jacobsens Bakery</t>
  </si>
  <si>
    <t>2281-1</t>
  </si>
  <si>
    <t>SuperBrugsen Hedensted</t>
  </si>
  <si>
    <t>Overskudsvarme fra SuperBrugsen</t>
  </si>
  <si>
    <t>2282-1</t>
  </si>
  <si>
    <t>R2 Agro</t>
  </si>
  <si>
    <t>Overskudsvarme fra R2 Agro</t>
  </si>
  <si>
    <t>2283-1</t>
  </si>
  <si>
    <t>Fælleskrematoriet</t>
  </si>
  <si>
    <t>Overskudsvarme fra Fælleskrematoriet</t>
  </si>
  <si>
    <t>2284-1</t>
  </si>
  <si>
    <t>Holsted solvarme</t>
  </si>
  <si>
    <t>Solvarme - 11993m2</t>
  </si>
  <si>
    <t>2285-1</t>
  </si>
  <si>
    <t>KSM Stoker A/S</t>
  </si>
  <si>
    <t>Overskudsvarme fra KSM Stoker</t>
  </si>
  <si>
    <t>2286-1</t>
  </si>
  <si>
    <t>Hinnerup Fjernvarme, Skanderborgvej -</t>
  </si>
  <si>
    <t>Blokvarme central</t>
  </si>
  <si>
    <t>2288-1</t>
  </si>
  <si>
    <t>Egtved Varmeværk, Lergårdvej 9</t>
  </si>
  <si>
    <t>Solvarme - 12000m2</t>
  </si>
  <si>
    <t>2289-1</t>
  </si>
  <si>
    <t>Stege Solvarme</t>
  </si>
  <si>
    <t>Solvarme - 14000</t>
  </si>
  <si>
    <t>2290-1</t>
  </si>
  <si>
    <t>Toftegårdsvej 17</t>
  </si>
  <si>
    <t>2291-1</t>
  </si>
  <si>
    <t>Solvarme - Bjørnholtvej</t>
  </si>
  <si>
    <t>Solvarme - 156700m2</t>
  </si>
  <si>
    <t>2292-1</t>
  </si>
  <si>
    <t>Solvarme - Nyborgvej</t>
  </si>
  <si>
    <t>Solvarmeanlæg - 5500m2</t>
  </si>
  <si>
    <t>2293-1</t>
  </si>
  <si>
    <t>Tommerup Solvarme</t>
  </si>
  <si>
    <t>Solvarmeanlæg - 15120m2</t>
  </si>
  <si>
    <t>2294-1</t>
  </si>
  <si>
    <t>Ejsing Fjernvarme A.M.B.A.</t>
  </si>
  <si>
    <t>Ejsing Fjernvarme A.M.B.A</t>
  </si>
  <si>
    <t>2294-2</t>
  </si>
  <si>
    <t>Solfanger (1814 m2)</t>
  </si>
  <si>
    <t>2295-1</t>
  </si>
  <si>
    <t>Padborg Fjernvarme - Solvarmecentral</t>
  </si>
  <si>
    <t>Solvarmeanlæg - 13891m2</t>
  </si>
  <si>
    <t>2296-1</t>
  </si>
  <si>
    <t>Elkedel, Studstrupværket</t>
  </si>
  <si>
    <t>2297-1</t>
  </si>
  <si>
    <t>DLG Aarhus</t>
  </si>
  <si>
    <t>Overskudsvarme - DLG Aarhus</t>
  </si>
  <si>
    <t>2298-1</t>
  </si>
  <si>
    <t>Aarhus Krematorium</t>
  </si>
  <si>
    <t>Aarhus V</t>
  </si>
  <si>
    <t>Overskudsvarme - Aarhus Krematorium</t>
  </si>
  <si>
    <t>2300-1</t>
  </si>
  <si>
    <t>Hjallerup Bio/solvarme</t>
  </si>
  <si>
    <t>2300-2</t>
  </si>
  <si>
    <t>Solvarme (21.432 m2)</t>
  </si>
  <si>
    <t>2301-1</t>
  </si>
  <si>
    <t>Solvarmecentral Færøvej</t>
  </si>
  <si>
    <t>Solvarmeanlæg - 16708m2</t>
  </si>
  <si>
    <t>2302-1</t>
  </si>
  <si>
    <t>Langaa Varmeværk - Solvarmecentral</t>
  </si>
  <si>
    <t>Solvarmeanlæg - 9000m2</t>
  </si>
  <si>
    <t>2303-1</t>
  </si>
  <si>
    <t>Solvarmecentral Vesterled</t>
  </si>
  <si>
    <t>Solvarmeanlæg - 3000m2</t>
  </si>
  <si>
    <t>2305-1</t>
  </si>
  <si>
    <t>ARLA FOODS ENERGY A/S Biogasanlæg, Rødkærsbro</t>
  </si>
  <si>
    <t>2306-1</t>
  </si>
  <si>
    <t>Holstebro Mejeri</t>
  </si>
  <si>
    <t>2307-1</t>
  </si>
  <si>
    <t>Hillerød Biokraftvarmeværk (BKV)</t>
  </si>
  <si>
    <t>Biokraftvarme (BKV)</t>
  </si>
  <si>
    <t>2308-1</t>
  </si>
  <si>
    <t>Roskildevej 17B</t>
  </si>
  <si>
    <t>Region Sjælland</t>
  </si>
  <si>
    <t>2310-1</t>
  </si>
  <si>
    <t>Biomassefyret Kraftvarmeværk</t>
  </si>
  <si>
    <t>Aarhus N</t>
  </si>
  <si>
    <t>AffaldVarme Aarhus Biomasse A/S</t>
  </si>
  <si>
    <t>BKVV</t>
  </si>
  <si>
    <t>2311-1</t>
  </si>
  <si>
    <t>Mobil central</t>
  </si>
  <si>
    <t>Mobilt anlæg</t>
  </si>
  <si>
    <t>2312-1</t>
  </si>
  <si>
    <t>Kerteminde Biogas</t>
  </si>
  <si>
    <t>KERTEMINDE BIOGAS ApS</t>
  </si>
  <si>
    <t>2313-2</t>
  </si>
  <si>
    <t>Skive Biogas</t>
  </si>
  <si>
    <t>SKIVE BIOGAS ApS</t>
  </si>
  <si>
    <t>2313-1</t>
  </si>
  <si>
    <t>2315-1</t>
  </si>
  <si>
    <t>Fjellerup - Andelsbolig</t>
  </si>
  <si>
    <t>GRENÅ ANDELSBOLIGFORENING</t>
  </si>
  <si>
    <t>2316-1</t>
  </si>
  <si>
    <t>Dankalk - overskudsvarme</t>
  </si>
  <si>
    <t>DANKALK K/S</t>
  </si>
  <si>
    <t>2317-2</t>
  </si>
  <si>
    <t>Solvarme Toftegaardsvej</t>
  </si>
  <si>
    <t>Solvarme - 24129m2</t>
  </si>
  <si>
    <t>2318-1</t>
  </si>
  <si>
    <t>Grøngas, Vraa A/S</t>
  </si>
  <si>
    <t>2319-1</t>
  </si>
  <si>
    <t>Central CON20</t>
  </si>
  <si>
    <t>CON20 - kedel</t>
  </si>
  <si>
    <t>2320-1</t>
  </si>
  <si>
    <t>Central CON30</t>
  </si>
  <si>
    <t>CON30 - Kedel</t>
  </si>
  <si>
    <t>2321-1</t>
  </si>
  <si>
    <t>Central CON40</t>
  </si>
  <si>
    <t>CON40 - Kedel</t>
  </si>
  <si>
    <t>2322-1</t>
  </si>
  <si>
    <t>Central CON50</t>
  </si>
  <si>
    <t>CON50 - Kedel</t>
  </si>
  <si>
    <t>2323-1</t>
  </si>
  <si>
    <t>Central Vester Nebel</t>
  </si>
  <si>
    <t>Varmepumpe (jordvarme)</t>
  </si>
  <si>
    <t>2324-1</t>
  </si>
  <si>
    <t>Solvarmecentral</t>
  </si>
  <si>
    <t>Solvarmeanlæg - 2569 m2</t>
  </si>
  <si>
    <t>2325-1</t>
  </si>
  <si>
    <t>Satellit Centralen Hedensted</t>
  </si>
  <si>
    <t>Kedel Linka</t>
  </si>
  <si>
    <t>2326-1</t>
  </si>
  <si>
    <t>Egetæpper Gram</t>
  </si>
  <si>
    <t>2327-2</t>
  </si>
  <si>
    <t>Føns Nærvarme</t>
  </si>
  <si>
    <t>Føns Fjernvarmenet</t>
  </si>
  <si>
    <t>Føns Nærvarme A.m.b.a.</t>
  </si>
  <si>
    <t>2327-1</t>
  </si>
  <si>
    <t>2328-1</t>
  </si>
  <si>
    <t>Brdr. Thorsen Varmeværk</t>
  </si>
  <si>
    <t>Nimtofte og Omegns Fjernvarmeforsyning (NOFF)</t>
  </si>
  <si>
    <t>Brdr. Thorsen Varmeværk I/S</t>
  </si>
  <si>
    <t>2329-1</t>
  </si>
  <si>
    <t>Metalcolour A/S</t>
  </si>
  <si>
    <t>METALCOLOUR A/S</t>
  </si>
  <si>
    <t>2330-1</t>
  </si>
  <si>
    <t>JSJ Aps</t>
  </si>
  <si>
    <t>JSJ ApS</t>
  </si>
  <si>
    <t>2331-1</t>
  </si>
  <si>
    <t>LL COLD ApS</t>
  </si>
  <si>
    <t>CLAUS SØRENSEN A/S</t>
  </si>
  <si>
    <t>Overskudsvarme - Claus Sørensen A/S</t>
  </si>
  <si>
    <t>2332-1</t>
  </si>
  <si>
    <t>Solvarme - 8140 m2</t>
  </si>
  <si>
    <t>2332-2</t>
  </si>
  <si>
    <t>El-varmepumpe (sol og luft)</t>
  </si>
  <si>
    <t>2335-1</t>
  </si>
  <si>
    <t>Ørum Varmeværk Solvarme</t>
  </si>
  <si>
    <t>2335-2</t>
  </si>
  <si>
    <t>2336-2</t>
  </si>
  <si>
    <t>Hammersøj Fjernvarmeværk Solvarme</t>
  </si>
  <si>
    <t>2336-1</t>
  </si>
  <si>
    <t>2337-2</t>
  </si>
  <si>
    <t>Varmepumpecentral</t>
  </si>
  <si>
    <t>2337-1</t>
  </si>
  <si>
    <t>2339-1</t>
  </si>
  <si>
    <t>Lemvig Varmeværk Vestavej</t>
  </si>
  <si>
    <t>Biogasmotor1 med absorptionsvarmepumpe</t>
  </si>
  <si>
    <t>2339-2</t>
  </si>
  <si>
    <t>Flisfyret kedel 1</t>
  </si>
  <si>
    <t>2339-3</t>
  </si>
  <si>
    <t>2342-1</t>
  </si>
  <si>
    <t>Vandturbine - Kibæk Mølle</t>
  </si>
  <si>
    <t>Den selvejende institution Kibæk Møllelaug</t>
  </si>
  <si>
    <t>Vandturbine</t>
  </si>
  <si>
    <t>2343-1</t>
  </si>
  <si>
    <t>Sindal ORC Kraftvarmeværk</t>
  </si>
  <si>
    <t>Skovflis motor</t>
  </si>
  <si>
    <t>2344-1</t>
  </si>
  <si>
    <t>Tågholm Biogas I/S</t>
  </si>
  <si>
    <t>2345-1</t>
  </si>
  <si>
    <t>Graugård I/S Biogas</t>
  </si>
  <si>
    <t>Graugård I/S</t>
  </si>
  <si>
    <t>2346-1</t>
  </si>
  <si>
    <t>KW Energi A/S</t>
  </si>
  <si>
    <t>2347-1</t>
  </si>
  <si>
    <t>Nørgård Bioenergi</t>
  </si>
  <si>
    <t>Nørgård Bioenergi ApS</t>
  </si>
  <si>
    <t>2348-1</t>
  </si>
  <si>
    <t>LBJBIO I/S</t>
  </si>
  <si>
    <t>2349-1</t>
  </si>
  <si>
    <t>Bjergmarkens Renseanlæg</t>
  </si>
  <si>
    <t>FORS Spildevand Roskilde A/S</t>
  </si>
  <si>
    <t>Bjergmarken motor</t>
  </si>
  <si>
    <t>2350-1</t>
  </si>
  <si>
    <t>Gartneriet Thorplund A/S</t>
  </si>
  <si>
    <t>GARTNERIET THORUPLUND A/S. FRAUGDE</t>
  </si>
  <si>
    <t>2351-1</t>
  </si>
  <si>
    <t>Friland Årslev ApS</t>
  </si>
  <si>
    <t>FRILAND ÅRSLEV ApS</t>
  </si>
  <si>
    <t>2352-1</t>
  </si>
  <si>
    <t>SuperBrugsen Løkken - overskudsvarme</t>
  </si>
  <si>
    <t>2353-1</t>
  </si>
  <si>
    <t>Meny Løkken - overskudsvarme</t>
  </si>
  <si>
    <t>2354-2</t>
  </si>
  <si>
    <t>Brønderslev Varme - flis og sol</t>
  </si>
  <si>
    <t>2354-1</t>
  </si>
  <si>
    <t>Organic Rankine (ORC)</t>
  </si>
  <si>
    <t>2355-1</t>
  </si>
  <si>
    <t>Arla Foods Energy, Nr. Vium Mejeri</t>
  </si>
  <si>
    <t>2356-1</t>
  </si>
  <si>
    <t>SuperBrugsen Hadsund</t>
  </si>
  <si>
    <t>Overskudsvarme SuperBrugsen</t>
  </si>
  <si>
    <t>2357-1</t>
  </si>
  <si>
    <t>Fliskedel m vamepumpe</t>
  </si>
  <si>
    <t>2358-1</t>
  </si>
  <si>
    <t>Mørke Fjernvarme, Fabriksvej 20</t>
  </si>
  <si>
    <t>Mørke</t>
  </si>
  <si>
    <t>Mørke Fjernvarme</t>
  </si>
  <si>
    <t>MØRKE FJERNVARMESELSKAB A M B A</t>
  </si>
  <si>
    <t>Fabriksvej 20</t>
  </si>
  <si>
    <t>2359-1</t>
  </si>
  <si>
    <t>Halsskov halmvarmeværk</t>
  </si>
  <si>
    <t>2359-2</t>
  </si>
  <si>
    <t>Solvarme (11.733 m2)</t>
  </si>
  <si>
    <t>2360-2</t>
  </si>
  <si>
    <t>Energianlæg - Råbrovej</t>
  </si>
  <si>
    <t>Varmepumpe - luft-vand</t>
  </si>
  <si>
    <t>2360-1</t>
  </si>
  <si>
    <t>Solvarmeanlæg - 11312m2</t>
  </si>
  <si>
    <t>2361-1</t>
  </si>
  <si>
    <t>Hillerød Spildevand A/S HCR-syd</t>
  </si>
  <si>
    <t>HILLERØD SPILDEVAND A/S</t>
  </si>
  <si>
    <t>Biogaskedel - HCR syd</t>
  </si>
  <si>
    <t>2363-1</t>
  </si>
  <si>
    <t>Fjernvarme Horsens A/S - Flisværket</t>
  </si>
  <si>
    <t>2364-1</t>
  </si>
  <si>
    <t>Grenå Varme - Flisværk</t>
  </si>
  <si>
    <t>2365-1</t>
  </si>
  <si>
    <t>Grenå Varme - Sol 2</t>
  </si>
  <si>
    <t>Sol 2 - 20.700 m2</t>
  </si>
  <si>
    <t>2366-1</t>
  </si>
  <si>
    <t>Novo Nordisk overskudsvarme</t>
  </si>
  <si>
    <t>Overskudsvarme fra Novo Nordisk</t>
  </si>
  <si>
    <t>2367-1</t>
  </si>
  <si>
    <t>Ballerup Krematorium - overskudsvarme</t>
  </si>
  <si>
    <t>Overskudsvarme fra Ballerup Krematorium</t>
  </si>
  <si>
    <t>2368-1</t>
  </si>
  <si>
    <t>Agri-Norcold A/S - Hobro</t>
  </si>
  <si>
    <t>Varmegenvinding</t>
  </si>
  <si>
    <t>2369-1</t>
  </si>
  <si>
    <t>Varmpepumpe Kalundborg</t>
  </si>
  <si>
    <t>Varmepumpen</t>
  </si>
  <si>
    <t>2370-1</t>
  </si>
  <si>
    <t>Bo-Glas overskudsvarme</t>
  </si>
  <si>
    <t>Overskudsvarme fra Bo-Glas</t>
  </si>
  <si>
    <t>2371-2</t>
  </si>
  <si>
    <t>Dansk Træemballage (Ulsa)</t>
  </si>
  <si>
    <t>Ullerslev Fjernvarme</t>
  </si>
  <si>
    <t>2373-1</t>
  </si>
  <si>
    <t>Ringkøbing Varmepumpe ApS</t>
  </si>
  <si>
    <t>2374-1</t>
  </si>
  <si>
    <t>Outrup Varmeværk Varmepumpecentral</t>
  </si>
  <si>
    <t>Varmepumpe (Luft-vand)</t>
  </si>
  <si>
    <t>2375-1</t>
  </si>
  <si>
    <t>BlueKolding Spildevandsturbine</t>
  </si>
  <si>
    <t>Sønder Stenderup</t>
  </si>
  <si>
    <t>Spildevandsturbine</t>
  </si>
  <si>
    <t>2376-1</t>
  </si>
  <si>
    <t>Hadsten Varmeværk, solvarme (25.000 m2)</t>
  </si>
  <si>
    <t>Solvarme (25.000 m2)</t>
  </si>
  <si>
    <t>2378-1</t>
  </si>
  <si>
    <t>Løgstør Renseanlæg</t>
  </si>
  <si>
    <t>VESTHIMMERLANDS VAND A/S</t>
  </si>
  <si>
    <t>Renseanlæg</t>
  </si>
  <si>
    <t>2379-1</t>
  </si>
  <si>
    <t>Industrivej 17</t>
  </si>
  <si>
    <t>Flis kedel med ABS-varmepumpe</t>
  </si>
  <si>
    <t>2379-3</t>
  </si>
  <si>
    <t>2379-4</t>
  </si>
  <si>
    <t>2380-1</t>
  </si>
  <si>
    <t>Solvarme 31000m2</t>
  </si>
  <si>
    <t>2381-1</t>
  </si>
  <si>
    <t>Varde laks</t>
  </si>
  <si>
    <t>Varde laks- overskudsvarme</t>
  </si>
  <si>
    <t>2382-1</t>
  </si>
  <si>
    <t>Sydvestjysk Pelscenter</t>
  </si>
  <si>
    <t>Sydvestjysk Pelscenter - overskudsvarme</t>
  </si>
  <si>
    <t>2383-1</t>
  </si>
  <si>
    <t>Overskudsvarme til Glostrup FV</t>
  </si>
  <si>
    <t>KOPENHAGEN FUR INTERNATIONAL A/S</t>
  </si>
  <si>
    <t>2384-1</t>
  </si>
  <si>
    <t>Industriparken 10</t>
  </si>
  <si>
    <t>Kedel m avp</t>
  </si>
  <si>
    <t>2385-1</t>
  </si>
  <si>
    <t>Karup Varmeværk, Ericavej</t>
  </si>
  <si>
    <t>Solvarme, etape 1 (8000 m2)</t>
  </si>
  <si>
    <t>2385-2</t>
  </si>
  <si>
    <t>Solvarme, etape 2 (8000 m2)</t>
  </si>
  <si>
    <t>2385-3</t>
  </si>
  <si>
    <t>2386-1</t>
  </si>
  <si>
    <t>Kvickly Varde</t>
  </si>
  <si>
    <t>Kvickly overskudsvarme</t>
  </si>
  <si>
    <t>2387-1</t>
  </si>
  <si>
    <t>Superbrugsen Esbjerg Storcentter</t>
  </si>
  <si>
    <t>Superbrugsen overskudsvarme</t>
  </si>
  <si>
    <t>2388-1</t>
  </si>
  <si>
    <t>Slagter Theilgaard</t>
  </si>
  <si>
    <t>Slagter Theilgaard overskudsvarme</t>
  </si>
  <si>
    <t>2389-1</t>
  </si>
  <si>
    <t>Superbrugsen Tjæreborg</t>
  </si>
  <si>
    <t>Superbrugsen Tjæreborg overskudsvarme</t>
  </si>
  <si>
    <t>2392-1</t>
  </si>
  <si>
    <t>Bording Varmepumpecentral - Fabriksvej</t>
  </si>
  <si>
    <t>Varmepumpe(el/gas) - luft-vand</t>
  </si>
  <si>
    <t>2393-1</t>
  </si>
  <si>
    <t>2394-1</t>
  </si>
  <si>
    <t>Nørre snede varmeværk, Mågevej</t>
  </si>
  <si>
    <t>2395-1</t>
  </si>
  <si>
    <t>2396-1</t>
  </si>
  <si>
    <t>Sjællandsbroens Pumpestation</t>
  </si>
  <si>
    <t>Varmepumpeanlæg ved Sjællandsbroens Pumpestation</t>
  </si>
  <si>
    <t>2397-1</t>
  </si>
  <si>
    <t>UNICEF Supply Division</t>
  </si>
  <si>
    <t>Nordhavn</t>
  </si>
  <si>
    <t>FlexHeat</t>
  </si>
  <si>
    <t>2397-2</t>
  </si>
  <si>
    <t>2398-1</t>
  </si>
  <si>
    <t>Novozymes</t>
  </si>
  <si>
    <t>København N</t>
  </si>
  <si>
    <t>Varmepumpe Novozymes</t>
  </si>
  <si>
    <t>2399-1</t>
  </si>
  <si>
    <t>Østre Omfartsvej</t>
  </si>
  <si>
    <t>2400-1</t>
  </si>
  <si>
    <t>Thorsø Fjernvarme, Kongensbrovej</t>
  </si>
  <si>
    <t>Varmepumpe, Johnson Controls</t>
  </si>
  <si>
    <t>2401-1</t>
  </si>
  <si>
    <t>Energivejcentralen</t>
  </si>
  <si>
    <t>Varmepumpe til køl/varme</t>
  </si>
  <si>
    <t>2402-1</t>
  </si>
  <si>
    <t>2404-1</t>
  </si>
  <si>
    <t>Stoholm Fjernvarme, Ågade</t>
  </si>
  <si>
    <t>2405-1</t>
  </si>
  <si>
    <t>Høje Taastrup Fjernvarme - Litauen Alle</t>
  </si>
  <si>
    <t>2406-1</t>
  </si>
  <si>
    <t>Central Vindinge Vest</t>
  </si>
  <si>
    <t>2406-2</t>
  </si>
  <si>
    <t>2407-1</t>
  </si>
  <si>
    <t>Varmepumpe Bjergmarken Renseanlæg</t>
  </si>
  <si>
    <t>2408-1</t>
  </si>
  <si>
    <t>RUC Varmeværk</t>
  </si>
  <si>
    <t>RUC Kedel 1</t>
  </si>
  <si>
    <t>2408-4</t>
  </si>
  <si>
    <t>RUC Kedel 4</t>
  </si>
  <si>
    <t>2408-3</t>
  </si>
  <si>
    <t>RUC Kedel 3</t>
  </si>
  <si>
    <t>2408-2</t>
  </si>
  <si>
    <t>RUC Kedel 2</t>
  </si>
  <si>
    <t>2409-1</t>
  </si>
  <si>
    <t>Kiddegård Biogas</t>
  </si>
  <si>
    <t>H.H.R.M. Energi og Landbrug ApS</t>
  </si>
  <si>
    <t>2410-1</t>
  </si>
  <si>
    <t>Fjernvarme Horsens A/S - Saturnvej</t>
  </si>
  <si>
    <t>2412-1</t>
  </si>
  <si>
    <t>Hærup Biogas</t>
  </si>
  <si>
    <t>Hærup Biogas ApS</t>
  </si>
  <si>
    <t>Jenbacher JMS 320</t>
  </si>
  <si>
    <t>2413-1</t>
  </si>
  <si>
    <t>Bælum Varmeværks Solvarmeanlæg</t>
  </si>
  <si>
    <t>2415-1</t>
  </si>
  <si>
    <t>VP syd (Air liquide)</t>
  </si>
  <si>
    <t>2416-1</t>
  </si>
  <si>
    <t>Solvarmeanlæg - 11000 m2</t>
  </si>
  <si>
    <t>Hedensted Fjernvarme Amba</t>
  </si>
  <si>
    <t>2430-1</t>
  </si>
  <si>
    <t>Tietgenbyens Varmecentral</t>
  </si>
  <si>
    <t>TBV1</t>
  </si>
  <si>
    <t>2433-1</t>
  </si>
  <si>
    <t>Tasso A/S</t>
  </si>
  <si>
    <t>A/S TASSO ODENSE</t>
  </si>
  <si>
    <t>Overskudsvarme lavtemp. (returløb)</t>
  </si>
  <si>
    <t>2433-2</t>
  </si>
  <si>
    <t>Overskudsvarme højtemp. (fremløb)</t>
  </si>
  <si>
    <t>2434-1</t>
  </si>
  <si>
    <t>Envases Odense</t>
  </si>
  <si>
    <t>Envases Europe A/S</t>
  </si>
  <si>
    <t>11-4</t>
  </si>
  <si>
    <t>Flis-kedel</t>
  </si>
  <si>
    <t>Løgten-Skødstrup Fjernvarmeværk A.M.B.A.</t>
  </si>
  <si>
    <t>26-7</t>
  </si>
  <si>
    <t>Ans Kraftvarmeværk A M B A</t>
  </si>
  <si>
    <t>50-10</t>
  </si>
  <si>
    <t>Gas Kedel</t>
  </si>
  <si>
    <t>60-4</t>
  </si>
  <si>
    <t>El Kedel</t>
  </si>
  <si>
    <t>84-2</t>
  </si>
  <si>
    <t>Varmtvandskedel</t>
  </si>
  <si>
    <t>89-5</t>
  </si>
  <si>
    <t>90-6</t>
  </si>
  <si>
    <t>114-6</t>
  </si>
  <si>
    <t>Kredsløb Affaldsenergi A/S</t>
  </si>
  <si>
    <t>Kredsløb Transmission A/S</t>
  </si>
  <si>
    <t>262-15</t>
  </si>
  <si>
    <t>267-5</t>
  </si>
  <si>
    <t>Nødgenerator Ovn 3</t>
  </si>
  <si>
    <t>Forbr.motordiesel</t>
  </si>
  <si>
    <t>267-4</t>
  </si>
  <si>
    <t>Nødgenerator Ovn 2</t>
  </si>
  <si>
    <t>VIBORG VARME PRODUKTION A/S</t>
  </si>
  <si>
    <t>330-8</t>
  </si>
  <si>
    <t>Nøddieselanlæg AMV4</t>
  </si>
  <si>
    <t>330-7</t>
  </si>
  <si>
    <t>Nøddieselanlæg AMV1</t>
  </si>
  <si>
    <t>372-10</t>
  </si>
  <si>
    <t>Jenbacher JMS 616</t>
  </si>
  <si>
    <t>413-10</t>
  </si>
  <si>
    <t>449-4</t>
  </si>
  <si>
    <t>463-10</t>
  </si>
  <si>
    <t>El kedel 1</t>
  </si>
  <si>
    <t>473-7</t>
  </si>
  <si>
    <t>Varmepumpe luft</t>
  </si>
  <si>
    <t>473-6</t>
  </si>
  <si>
    <t>El - Patron</t>
  </si>
  <si>
    <t>535-4</t>
  </si>
  <si>
    <t>549-3</t>
  </si>
  <si>
    <t>Gl. oliekedel flyttet fra Olieværket (ENSid 550)</t>
  </si>
  <si>
    <t>574-6</t>
  </si>
  <si>
    <t>Kredsløb Fjernvarme A/S</t>
  </si>
  <si>
    <t>624-2</t>
  </si>
  <si>
    <t>635-2</t>
  </si>
  <si>
    <t>Frederikshavn Kraftvarmeværk</t>
  </si>
  <si>
    <t>649-5</t>
  </si>
  <si>
    <t>Mellerup Fjernvarme A.M.B.A</t>
  </si>
  <si>
    <t>Nordheat NH215S</t>
  </si>
  <si>
    <t>649-6</t>
  </si>
  <si>
    <t>Bosch Uni Condens 6000F</t>
  </si>
  <si>
    <t>649-4</t>
  </si>
  <si>
    <t>715-6</t>
  </si>
  <si>
    <t>Verdo</t>
  </si>
  <si>
    <t>732-4</t>
  </si>
  <si>
    <t>2MW Biomasse kedel</t>
  </si>
  <si>
    <t>929-7</t>
  </si>
  <si>
    <t>gaskedel</t>
  </si>
  <si>
    <t>950-5</t>
  </si>
  <si>
    <t>varmepumpe</t>
  </si>
  <si>
    <t>952-2</t>
  </si>
  <si>
    <t>990-4</t>
  </si>
  <si>
    <t>Mobilt oliefyr</t>
  </si>
  <si>
    <t>990-5</t>
  </si>
  <si>
    <t>1002-2</t>
  </si>
  <si>
    <t>Gasgeneratoranlæg</t>
  </si>
  <si>
    <t>1043-4</t>
  </si>
  <si>
    <t>Nordic Greens Bellinge A/S</t>
  </si>
  <si>
    <t>Rosborg Foods A/S</t>
  </si>
  <si>
    <t>Afinitas A/S</t>
  </si>
  <si>
    <t>Ellehavegaard A/S</t>
  </si>
  <si>
    <t>1263-7</t>
  </si>
  <si>
    <t>Varmepumpekaskader</t>
  </si>
  <si>
    <t>1263-6</t>
  </si>
  <si>
    <t>Fliskedelanlæg Nyt</t>
  </si>
  <si>
    <t>1345-3</t>
  </si>
  <si>
    <t>SVENDBORG KRAFTVARME P/S</t>
  </si>
  <si>
    <t>Royal-Skagen ApS</t>
  </si>
  <si>
    <t>1482-7</t>
  </si>
  <si>
    <t>1482-2 Generator 3</t>
  </si>
  <si>
    <t>1577-4</t>
  </si>
  <si>
    <t>1577-3</t>
  </si>
  <si>
    <t>1593-2</t>
  </si>
  <si>
    <t>Badsbjerg</t>
  </si>
  <si>
    <t>1684-2</t>
  </si>
  <si>
    <t>Topsoe A/S</t>
  </si>
  <si>
    <t>1738-7</t>
  </si>
  <si>
    <t>Harboes Bryggeri A/S</t>
  </si>
  <si>
    <t>HARBOES BRYGGERI A/S</t>
  </si>
  <si>
    <t>Falkenborg</t>
  </si>
  <si>
    <t>Kvoteomfattet</t>
  </si>
  <si>
    <t>and</t>
  </si>
  <si>
    <t>1748-4</t>
  </si>
  <si>
    <t>NCC Industry A/S, Asfalt, Ejby</t>
  </si>
  <si>
    <t>NCC Industry A/S</t>
  </si>
  <si>
    <t>Tørreanlæg 2021</t>
  </si>
  <si>
    <t>ROCKWOOL Danmark A/S</t>
  </si>
  <si>
    <t>1802-33</t>
  </si>
  <si>
    <t>Gorm feltet omfattende anlæg på platformene Gorm A, -B, -C, -D, -E og F</t>
  </si>
  <si>
    <t>TotalEnergies EP Danmark A/S</t>
  </si>
  <si>
    <t>El generator GC-G-805</t>
  </si>
  <si>
    <t>1836-2</t>
  </si>
  <si>
    <t>Grundvands-varmepumpe</t>
  </si>
  <si>
    <t>1998-6</t>
  </si>
  <si>
    <t>Danstoker fliskedel incl.røgvasker og varmepumpe</t>
  </si>
  <si>
    <t>1998-5</t>
  </si>
  <si>
    <t>Oliekedel Danstoker</t>
  </si>
  <si>
    <t>2003-2</t>
  </si>
  <si>
    <t>2043-3</t>
  </si>
  <si>
    <t>2183-3</t>
  </si>
  <si>
    <t>2183-4</t>
  </si>
  <si>
    <t>2183-2</t>
  </si>
  <si>
    <t>2199-2</t>
  </si>
  <si>
    <t>Datacenter Glostrup ApS</t>
  </si>
  <si>
    <t>Nordic Oily Waste A/S</t>
  </si>
  <si>
    <t>2272-2</t>
  </si>
  <si>
    <t>2272-3</t>
  </si>
  <si>
    <t>2288-2</t>
  </si>
  <si>
    <t>2288-3</t>
  </si>
  <si>
    <t>Kredsløb A/S</t>
  </si>
  <si>
    <t>2302-2</t>
  </si>
  <si>
    <t>2302-3</t>
  </si>
  <si>
    <t>Kredsløb Halmenergi A/S</t>
  </si>
  <si>
    <t>2328-2</t>
  </si>
  <si>
    <t>2339-4</t>
  </si>
  <si>
    <t>2364-2</t>
  </si>
  <si>
    <t>Varmepumpe (luft-vand)</t>
  </si>
  <si>
    <t>DANSK PELSDYRAVLERFORENING a.m.b.a.</t>
  </si>
  <si>
    <t>2411-1</t>
  </si>
  <si>
    <t>Fjernvarme Horsens A/S - Endelavevej</t>
  </si>
  <si>
    <t>2414-1</t>
  </si>
  <si>
    <t>Ringsted Varmepumpe</t>
  </si>
  <si>
    <t>Varmepumpe - luft + andet</t>
  </si>
  <si>
    <t>2418-1</t>
  </si>
  <si>
    <t>Næstved Fjernvarme, Vestergårdsvej</t>
  </si>
  <si>
    <t>2420-1</t>
  </si>
  <si>
    <t>Biomasseværk</t>
  </si>
  <si>
    <t>Biomassefyret kedel</t>
  </si>
  <si>
    <t>2421-1</t>
  </si>
  <si>
    <t>Sorø Bioenergi</t>
  </si>
  <si>
    <t>Flisfyret ORC anlæg</t>
  </si>
  <si>
    <t>2422-1</t>
  </si>
  <si>
    <t>Aarhus Ø Varmepumpe</t>
  </si>
  <si>
    <t>Varmepumpe Havvand</t>
  </si>
  <si>
    <t>2423-1</t>
  </si>
  <si>
    <t>2424-1</t>
  </si>
  <si>
    <t>2425-1</t>
  </si>
  <si>
    <t>Arla varmepumpe</t>
  </si>
  <si>
    <t>Kruså</t>
  </si>
  <si>
    <t>Varmepumpe spildevand</t>
  </si>
  <si>
    <t>2428-1</t>
  </si>
  <si>
    <t>Mobil kedel</t>
  </si>
  <si>
    <t>2430-2</t>
  </si>
  <si>
    <t>TBV2</t>
  </si>
  <si>
    <t>2431-1</t>
  </si>
  <si>
    <t>Ejby Mølle Varmecentral (EMV)</t>
  </si>
  <si>
    <t>EMV</t>
  </si>
  <si>
    <t>2432-1</t>
  </si>
  <si>
    <t>Overskudsvarme Tværgade</t>
  </si>
  <si>
    <t>ROYAL UNIBREW A/S</t>
  </si>
  <si>
    <t>2435-1</t>
  </si>
  <si>
    <t>Testenhed</t>
  </si>
  <si>
    <t>København V</t>
  </si>
  <si>
    <t>Energistyrelsen</t>
  </si>
  <si>
    <t>2435-3</t>
  </si>
  <si>
    <t>2435-2</t>
  </si>
  <si>
    <t>Nordværk I/S</t>
  </si>
  <si>
    <t>15-5</t>
  </si>
  <si>
    <t>28-4</t>
  </si>
  <si>
    <t>28-5</t>
  </si>
  <si>
    <t>30-3</t>
  </si>
  <si>
    <t>38-6</t>
  </si>
  <si>
    <t>Luft/vand varmepumpe</t>
  </si>
  <si>
    <t>147-3</t>
  </si>
  <si>
    <t>VP elmevej</t>
  </si>
  <si>
    <t>159-3</t>
  </si>
  <si>
    <t>182-12</t>
  </si>
  <si>
    <t>188-10</t>
  </si>
  <si>
    <t>9MW elkedel</t>
  </si>
  <si>
    <t>189-5</t>
  </si>
  <si>
    <t>189-6</t>
  </si>
  <si>
    <t>224-3</t>
  </si>
  <si>
    <t>Parat elkedel</t>
  </si>
  <si>
    <t>251-12</t>
  </si>
  <si>
    <t>BioBlok 2</t>
  </si>
  <si>
    <t>251-13</t>
  </si>
  <si>
    <t>Elkedel - FFP HAV32</t>
  </si>
  <si>
    <t>300-5</t>
  </si>
  <si>
    <t>353-3</t>
  </si>
  <si>
    <t>365-2</t>
  </si>
  <si>
    <t>365-5</t>
  </si>
  <si>
    <t>365-4</t>
  </si>
  <si>
    <t>365-3</t>
  </si>
  <si>
    <t>439-5</t>
  </si>
  <si>
    <t>Aabenraa Fjernvarme A.m.b.a.</t>
  </si>
  <si>
    <t>451-6</t>
  </si>
  <si>
    <t>487-6</t>
  </si>
  <si>
    <t>496-2</t>
  </si>
  <si>
    <t>Elkedel 2022</t>
  </si>
  <si>
    <t>496-3</t>
  </si>
  <si>
    <t>Gasoliekedel 2022</t>
  </si>
  <si>
    <t>564-4</t>
  </si>
  <si>
    <t>Luft til vand varmepumpe</t>
  </si>
  <si>
    <t>634-2</t>
  </si>
  <si>
    <t>Frøstrup Varmeværk</t>
  </si>
  <si>
    <t>FRØSTRUP VARMEVÆRK A M B A</t>
  </si>
  <si>
    <t>fliskedel</t>
  </si>
  <si>
    <t>635-3</t>
  </si>
  <si>
    <t>HARBOØRE VARMEVÆRK A.M.B.A.</t>
  </si>
  <si>
    <t>661-8</t>
  </si>
  <si>
    <t>661-9</t>
  </si>
  <si>
    <t>703-4</t>
  </si>
  <si>
    <t>Varmepumpe- luft til vand</t>
  </si>
  <si>
    <t>708-5</t>
  </si>
  <si>
    <t>714-4</t>
  </si>
  <si>
    <t>Varmepumpe Luft til Vand</t>
  </si>
  <si>
    <t>721-5</t>
  </si>
  <si>
    <t>722-5</t>
  </si>
  <si>
    <t>786-9</t>
  </si>
  <si>
    <t>Andel Ratio A/S</t>
  </si>
  <si>
    <t>950-6</t>
  </si>
  <si>
    <t>varmepumpe 2</t>
  </si>
  <si>
    <t>1053-6</t>
  </si>
  <si>
    <t>Pillefyr - Hammelvej</t>
  </si>
  <si>
    <t>1074-4</t>
  </si>
  <si>
    <t>1074-5</t>
  </si>
  <si>
    <t>1195-3</t>
  </si>
  <si>
    <t>Viessmann kedel</t>
  </si>
  <si>
    <t>Øster Hurup Fjernvarme</t>
  </si>
  <si>
    <t>1322-5</t>
  </si>
  <si>
    <t>Elkedel 2</t>
  </si>
  <si>
    <t>1322-4</t>
  </si>
  <si>
    <t>Elkedel 1</t>
  </si>
  <si>
    <t>1441-6</t>
  </si>
  <si>
    <t>1442-5</t>
  </si>
  <si>
    <t>Lundsby Renewable Solutions A/S</t>
  </si>
  <si>
    <t>1704-7</t>
  </si>
  <si>
    <t>Dansk Salt A/S</t>
  </si>
  <si>
    <t>1725-8</t>
  </si>
  <si>
    <t>Danish Crown Ringsted</t>
  </si>
  <si>
    <t>DANISH CROWN A/S</t>
  </si>
  <si>
    <t>1725-9</t>
  </si>
  <si>
    <t>Nødgenerator 3</t>
  </si>
  <si>
    <t>SKJERN PAPER ApS</t>
  </si>
  <si>
    <t>1781-10</t>
  </si>
  <si>
    <t>Triplenine, Thyborøn</t>
  </si>
  <si>
    <t>TripleNine Thyborøn A/S</t>
  </si>
  <si>
    <t>1781-10 Kalorifer værksted</t>
  </si>
  <si>
    <t>1798-6</t>
  </si>
  <si>
    <t>Duferco Danish Steel</t>
  </si>
  <si>
    <t>DUFERCO DANISH STEEL A/S</t>
  </si>
  <si>
    <t>Acetylen  Flammeskærer 2022</t>
  </si>
  <si>
    <t>1802-32</t>
  </si>
  <si>
    <t>El generator GC-G-805 fejlopret</t>
  </si>
  <si>
    <t>1920-4</t>
  </si>
  <si>
    <t>2043-4</t>
  </si>
  <si>
    <t>Penta Infra ApS</t>
  </si>
  <si>
    <t>2258-2</t>
  </si>
  <si>
    <t>2290-2</t>
  </si>
  <si>
    <t>2327-4</t>
  </si>
  <si>
    <t>2327-3</t>
  </si>
  <si>
    <t>Kiddegaard Biogas ApS</t>
  </si>
  <si>
    <t>2413-2</t>
  </si>
  <si>
    <t>2420-2</t>
  </si>
  <si>
    <t>Varmepumpe på røggas</t>
  </si>
  <si>
    <t>2426-1</t>
  </si>
  <si>
    <t>Rockwool varmepumpe</t>
  </si>
  <si>
    <t>Varmepumpe-vand</t>
  </si>
  <si>
    <t>2427-1</t>
  </si>
  <si>
    <t>City 2 varmepumpe</t>
  </si>
  <si>
    <t>2429-1</t>
  </si>
  <si>
    <t>Varmecentralen Ørnesædet</t>
  </si>
  <si>
    <t>Ørnesædet</t>
  </si>
  <si>
    <t>2437-1</t>
  </si>
  <si>
    <t>Egebjerg</t>
  </si>
  <si>
    <t>Biokedel1</t>
  </si>
  <si>
    <t>2437-2</t>
  </si>
  <si>
    <t>Biokedel2</t>
  </si>
  <si>
    <t>2438-1</t>
  </si>
  <si>
    <t>Rørvig</t>
  </si>
  <si>
    <t>2438-2</t>
  </si>
  <si>
    <t>2438-3</t>
  </si>
  <si>
    <t>Interrims oliekedel</t>
  </si>
  <si>
    <t>2439-1</t>
  </si>
  <si>
    <t>MFV</t>
  </si>
  <si>
    <t>fejloprettet</t>
  </si>
  <si>
    <t>2440-8</t>
  </si>
  <si>
    <t>Tyra</t>
  </si>
  <si>
    <t>Genset 2 - midlertidigt</t>
  </si>
  <si>
    <t>2440-3</t>
  </si>
  <si>
    <t>Brandvandspumpe  TEH-B- P 0350</t>
  </si>
  <si>
    <t>2440-6</t>
  </si>
  <si>
    <t>Brandvandspumpe  TEH-B- P 0370</t>
  </si>
  <si>
    <t>2440-1</t>
  </si>
  <si>
    <t>Nødgenerator EDG TEHB-A-1750</t>
  </si>
  <si>
    <t>2440-7</t>
  </si>
  <si>
    <t>Genset 1 - midlertidigt</t>
  </si>
  <si>
    <t>2440-10</t>
  </si>
  <si>
    <t>Genset 4 - midlertidigt</t>
  </si>
  <si>
    <t>2440-4</t>
  </si>
  <si>
    <t>Brandvandspumpe  TEH-B- P 0360</t>
  </si>
  <si>
    <t>2440-2</t>
  </si>
  <si>
    <t>Nødgenerator EDG TEHB-A- 1760</t>
  </si>
  <si>
    <t>2440-9</t>
  </si>
  <si>
    <t>Genset 3 - midlertidigt</t>
  </si>
  <si>
    <t>2441-1</t>
  </si>
  <si>
    <t>Bøge bakker 21</t>
  </si>
  <si>
    <t>2442-1</t>
  </si>
  <si>
    <t>Frodesvej 5</t>
  </si>
  <si>
    <t>2442-2</t>
  </si>
  <si>
    <t>2443-2</t>
  </si>
  <si>
    <t>Studsgaard Varmeværk</t>
  </si>
  <si>
    <t>Gaskedel LPG</t>
  </si>
  <si>
    <t>2443-1</t>
  </si>
  <si>
    <t>2445-1</t>
  </si>
  <si>
    <t>Risø Kedelcentral</t>
  </si>
  <si>
    <t>2446-2</t>
  </si>
  <si>
    <t>Køge Sygehus Kedelcentral</t>
  </si>
  <si>
    <t>2446-1</t>
  </si>
  <si>
    <t>HCV7</t>
  </si>
  <si>
    <t>HCV8</t>
  </si>
  <si>
    <t>KKV7</t>
  </si>
  <si>
    <t>KKV8</t>
  </si>
  <si>
    <t>VF5</t>
  </si>
  <si>
    <t>VF6</t>
  </si>
  <si>
    <t>AVV2</t>
  </si>
  <si>
    <t>AVV1</t>
  </si>
  <si>
    <t>ARGO5</t>
  </si>
  <si>
    <t>ARGO6</t>
  </si>
  <si>
    <t>ARC</t>
  </si>
  <si>
    <t>tech type</t>
  </si>
  <si>
    <t>boiler</t>
  </si>
  <si>
    <t>HP - excess heat</t>
  </si>
  <si>
    <t>geothermal</t>
  </si>
  <si>
    <t>HP - ground water</t>
  </si>
  <si>
    <t>solar</t>
  </si>
  <si>
    <t>excess heat</t>
  </si>
  <si>
    <t>HP - others</t>
  </si>
  <si>
    <t>HP - air</t>
  </si>
  <si>
    <t>HP - waste water</t>
  </si>
  <si>
    <t>comment</t>
  </si>
  <si>
    <t>CHP</t>
  </si>
  <si>
    <t>removed: unoperative</t>
  </si>
  <si>
    <t>omgivelsesvarme_TJ
(ambient heat)</t>
  </si>
  <si>
    <t>braendselsfrit_TJ
(fuel free)</t>
  </si>
  <si>
    <t>Row Labels</t>
  </si>
  <si>
    <t>Grand Total</t>
  </si>
  <si>
    <t>production (MWh)</t>
  </si>
  <si>
    <t>(capacity factor)</t>
  </si>
  <si>
    <t>removed: low capacity factor and capacity</t>
  </si>
  <si>
    <t>removed: low capacity</t>
  </si>
  <si>
    <t>(COP)</t>
  </si>
  <si>
    <t>Originally classified as "heat pump", "excess heat" fits better the present data</t>
  </si>
  <si>
    <t>main fuel
(automatic)</t>
  </si>
  <si>
    <t>Lumped with other heat pumps and reclassified as "HP air"</t>
  </si>
  <si>
    <t>fuel
(model)</t>
  </si>
  <si>
    <t>electricity</t>
  </si>
  <si>
    <t>HP</t>
  </si>
  <si>
    <t>EH</t>
  </si>
  <si>
    <t>natural gas</t>
  </si>
  <si>
    <t>fuel oil</t>
  </si>
  <si>
    <t>gas oil</t>
  </si>
  <si>
    <t>wood pellets</t>
  </si>
  <si>
    <t>wood waste</t>
  </si>
  <si>
    <t>removed: no fuel</t>
  </si>
  <si>
    <t>HOB_BG</t>
  </si>
  <si>
    <t>HOB_EL</t>
  </si>
  <si>
    <t>HOB_FO</t>
  </si>
  <si>
    <t>HOB_GO</t>
  </si>
  <si>
    <t>HOB_NG</t>
  </si>
  <si>
    <t>HOB_WP</t>
  </si>
  <si>
    <t>HOB_WW</t>
  </si>
  <si>
    <t>short name
(model)</t>
  </si>
  <si>
    <t>coal</t>
  </si>
  <si>
    <t>municipal waste</t>
  </si>
  <si>
    <t>wood chips</t>
  </si>
  <si>
    <t>removed: no longer in operation</t>
  </si>
  <si>
    <t>Share - kul_TJ</t>
  </si>
  <si>
    <t>Share - petrokoks_TJ</t>
  </si>
  <si>
    <t>Share - fuelolie_TJ</t>
  </si>
  <si>
    <t>Share - spildolie_TJ</t>
  </si>
  <si>
    <t>Share - gasolie_TJ</t>
  </si>
  <si>
    <t>Share - raffinaderigas_TJ</t>
  </si>
  <si>
    <t>Share - lpg_TJ</t>
  </si>
  <si>
    <t>Share - naturgas_TJ</t>
  </si>
  <si>
    <t>Share - affald_TJ</t>
  </si>
  <si>
    <t>Share - biogas_TJ</t>
  </si>
  <si>
    <t>Share - halm_TJ</t>
  </si>
  <si>
    <t>Share - skovflis_TJ</t>
  </si>
  <si>
    <t>Share - trae- og biomasseaffald_TJ</t>
  </si>
  <si>
    <t>Share - traepiller_TJ</t>
  </si>
  <si>
    <t>Share - bio-olie_TJ</t>
  </si>
  <si>
    <t>Share - braendselsfrit_TJ
(fuel free)</t>
  </si>
  <si>
    <t>Share - solenergi_TJ</t>
  </si>
  <si>
    <t>Share - vandkraft_TJ</t>
  </si>
  <si>
    <t>Share - elektricitet_TJ</t>
  </si>
  <si>
    <t>Share - omgivelsesvarme_TJ
(ambient heat)</t>
  </si>
  <si>
    <t>Fuel retrieved from VEKS website</t>
  </si>
  <si>
    <t>Sum of indfyretkapacitet_MW</t>
  </si>
  <si>
    <t>Sum of varmekapacitet_MW</t>
  </si>
  <si>
    <t>(All)</t>
  </si>
  <si>
    <t>Sum of elkapacitet_MW</t>
  </si>
  <si>
    <t>total fuel use</t>
  </si>
  <si>
    <t>Sum of total fuel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</si>
</sst>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"/>
  </numFmts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0" fillId="0" borderId="1" xfId="0" applyBorder="1" applyAlignment="1">
      <alignment horizontal="center" vertical="top" textRotation="180"/>
    </xf>
    <xf numFmtId="0" fontId="0" fillId="0" borderId="0" xfId="0" applyAlignment="1">
      <alignment textRotation="180"/>
    </xf>
    <xf numFmtId="164" fontId="0" fillId="0" borderId="0" xfId="0" applyNumberFormat="1"/>
    <xf numFmtId="1" fontId="0" fillId="0" borderId="0" xfId="0" applyNumberFormat="1"/>
    <xf numFmtId="0" fontId="2" fillId="0" borderId="2" xfId="1" applyFont="1" applyBorder="1" applyAlignment="1">
      <alignment horizontal="right"/>
    </xf>
    <xf numFmtId="0" fontId="2" fillId="0" borderId="2" xfId="1" applyFont="1" applyBorder="1"/>
    <xf numFmtId="0" fontId="1" fillId="0" borderId="0" xfId="1"/>
    <xf numFmtId="15" fontId="2" fillId="0" borderId="2" xfId="1" applyNumberFormat="1" applyFont="1" applyBorder="1" applyAlignment="1">
      <alignment horizontal="right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2" applyFont="1" applyFill="1"/>
    <xf numFmtId="0" fontId="0" fillId="2" borderId="0" xfId="0" applyFill="1"/>
    <xf numFmtId="1" fontId="0" fillId="2" borderId="0" xfId="0" applyNumberFormat="1" applyFill="1"/>
    <xf numFmtId="9" fontId="0" fillId="2" borderId="0" xfId="2" applyFont="1" applyFill="1"/>
    <xf numFmtId="165" fontId="0" fillId="2" borderId="0" xfId="0" applyNumberFormat="1" applyFill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1" xfId="0" applyBorder="1" applyAlignment="1">
      <alignment horizontal="center" vertical="top" textRotation="180" wrapText="1"/>
    </xf>
    <xf numFmtId="0" fontId="0" fillId="0" borderId="0" xfId="0" applyAlignment="1">
      <alignment textRotation="180" wrapText="1"/>
    </xf>
    <xf numFmtId="165" fontId="0" fillId="0" borderId="0" xfId="0" applyNumberFormat="1"/>
    <xf numFmtId="2" fontId="0" fillId="0" borderId="0" xfId="0" applyNumberFormat="1"/>
    <xf numFmtId="2" fontId="0" fillId="0" borderId="0" xfId="2" applyNumberFormat="1" applyFont="1" applyFill="1"/>
    <xf numFmtId="165" fontId="0" fillId="2" borderId="0" xfId="0" applyNumberFormat="1" applyFill="1"/>
    <xf numFmtId="0" fontId="0" fillId="0" borderId="0" xfId="0" applyNumberFormat="1"/>
  </cellXfs>
  <cellStyles count="3">
    <cellStyle name="Normal" xfId="0" builtinId="0"/>
    <cellStyle name="Normal_Ark1" xfId="1" xr:uid="{00000000-0005-0000-0000-000001000000}"/>
    <cellStyle name="Percent" xfId="2" builtinId="5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Jerez" refreshedDate="45239.555987962965" createdVersion="8" refreshedVersion="8" minRefreshableVersion="3" recordCount="149" xr:uid="{3E839F6D-3DF7-40F5-A118-40499E04C097}">
  <cacheSource type="worksheet">
    <worksheetSource ref="A1:CD150" sheet="filtered data"/>
  </cacheSource>
  <cacheFields count="82">
    <cacheField name="vaerk_id" numFmtId="0">
      <sharedItems containsSemiMixedTypes="0" containsString="0" containsNumber="1" containsInteger="1" minValue="10" maxValue="2408"/>
    </cacheField>
    <cacheField name="vrkanl_ny" numFmtId="0">
      <sharedItems/>
    </cacheField>
    <cacheField name="aar" numFmtId="0">
      <sharedItems containsSemiMixedTypes="0" containsString="0" containsNumber="1" containsInteger="1" minValue="2020" maxValue="2020"/>
    </cacheField>
    <cacheField name="vaerk_navn" numFmtId="0">
      <sharedItems/>
    </cacheField>
    <cacheField name="vaerk_postnr" numFmtId="0">
      <sharedItems containsSemiMixedTypes="0" containsString="0" containsNumber="1" containsInteger="1" minValue="1432" maxValue="4623"/>
    </cacheField>
    <cacheField name="vaerk_postdistrikt" numFmtId="0">
      <sharedItems/>
    </cacheField>
    <cacheField name="vaerk_kommune" numFmtId="0">
      <sharedItems containsSemiMixedTypes="0" containsString="0" containsNumber="1" containsInteger="1" minValue="101" maxValue="269"/>
    </cacheField>
    <cacheField name="fv_net" numFmtId="0">
      <sharedItems containsSemiMixedTypes="0" containsString="0" containsNumber="1" containsInteger="1" minValue="2" maxValue="2"/>
    </cacheField>
    <cacheField name="fv_net_navn" numFmtId="0">
      <sharedItems/>
    </cacheField>
    <cacheField name="selskab_id" numFmtId="0">
      <sharedItems containsSemiMixedTypes="0" containsString="0" containsNumber="1" containsInteger="1" minValue="10" maxValue="2278"/>
    </cacheField>
    <cacheField name="cvr" numFmtId="0">
      <sharedItems containsSemiMixedTypes="0" containsString="0" containsNumber="1" containsInteger="1" minValue="10008123" maxValue="76343616"/>
    </cacheField>
    <cacheField name="selskab_navn" numFmtId="0">
      <sharedItems/>
    </cacheField>
    <cacheField name="kvoteaktivitet" numFmtId="0">
      <sharedItems containsString="0" containsBlank="1" containsNumber="1" containsInteger="1" minValue="1" maxValue="1"/>
    </cacheField>
    <cacheField name="vrktypeid" numFmtId="0">
      <sharedItems/>
    </cacheField>
    <cacheField name="vrktypenavn" numFmtId="0">
      <sharedItems/>
    </cacheField>
    <cacheField name="anlaeg_navn" numFmtId="0">
      <sharedItems/>
    </cacheField>
    <cacheField name="short name_x000a_(model)" numFmtId="0">
      <sharedItems count="24">
        <s v="-"/>
        <s v="HOB_NG"/>
        <s v="HOB_GO"/>
        <s v="HOB_EL"/>
        <s v="ARC"/>
        <s v="ARGO6"/>
        <s v="ARGO5"/>
        <s v="AVV2"/>
        <s v="AVV1"/>
        <s v="VF5"/>
        <s v="VF6"/>
        <s v="HOB_WP"/>
        <s v="AMV3"/>
        <s v="AMV4"/>
        <s v="AMV1"/>
        <s v="HCV7"/>
        <s v="HCV8"/>
        <s v="HOB_WW"/>
        <s v="KKV7"/>
        <s v="KKV8"/>
        <s v="EH"/>
        <s v="HOB_BG"/>
        <s v="HOB_FO"/>
        <s v="HP"/>
      </sharedItems>
    </cacheField>
    <cacheField name="tech type" numFmtId="0">
      <sharedItems count="10">
        <s v="boiler"/>
        <s v="CHP"/>
        <s v="excess heat"/>
        <s v="geothermal"/>
        <s v="HP - ground water"/>
        <s v="HP - excess heat"/>
        <s v="solar"/>
        <s v="HP - others"/>
        <s v="HP - air"/>
        <s v="HP - waste water"/>
      </sharedItems>
    </cacheField>
    <cacheField name="fuel_x000a_(model)" numFmtId="0">
      <sharedItems/>
    </cacheField>
    <cacheField name="comment" numFmtId="0">
      <sharedItems containsBlank="1"/>
    </cacheField>
    <cacheField name="anlaegstype_navn" numFmtId="0">
      <sharedItems/>
    </cacheField>
    <cacheField name="DB07" numFmtId="0">
      <sharedItems containsSemiMixedTypes="0" containsString="0" containsNumber="1" containsInteger="1" minValue="205900" maxValue="960300"/>
    </cacheField>
    <cacheField name="NR117" numFmtId="0">
      <sharedItems containsSemiMixedTypes="0" containsString="0" containsNumber="1" containsInteger="1" minValue="200020" maxValue="960000"/>
    </cacheField>
    <cacheField name="aktoer" numFmtId="0">
      <sharedItems/>
    </cacheField>
    <cacheField name="idriftdato" numFmtId="164">
      <sharedItems containsSemiMixedTypes="0" containsNonDate="0" containsDate="1" containsString="0" minDate="1964-01-01T00:00:00" maxDate="2020-12-16T00:00:00"/>
    </cacheField>
    <cacheField name="skrotdato" numFmtId="0">
      <sharedItems containsNonDate="0" containsDate="1" containsString="0" containsBlank="1" minDate="2020-03-01T00:00:00" maxDate="2022-11-25T00:00:00"/>
    </cacheField>
    <cacheField name="indfyretkapacitet_MW" numFmtId="0">
      <sharedItems containsSemiMixedTypes="0" containsString="0" containsNumber="1" minValue="0.06" maxValue="1168"/>
    </cacheField>
    <cacheField name="elkapacitet_MW" numFmtId="0">
      <sharedItems containsSemiMixedTypes="0" containsString="0" containsNumber="1" minValue="0" maxValue="548"/>
    </cacheField>
    <cacheField name="varmekapacitet_MW" numFmtId="0">
      <sharedItems containsSemiMixedTypes="0" containsString="0" containsNumber="1" minValue="0.18" maxValue="583"/>
    </cacheField>
    <cacheField name="brutto_TJ" numFmtId="0">
      <sharedItems containsSemiMixedTypes="0" containsString="0" containsNumber="1" minValue="0" maxValue="11489.6977047125"/>
    </cacheField>
    <cacheField name="varmeprod_TJ" numFmtId="0">
      <sharedItems containsSemiMixedTypes="0" containsString="0" containsNumber="1" minValue="0" maxValue="6049.0900099999999"/>
    </cacheField>
    <cacheField name="varmelev_TJ" numFmtId="0">
      <sharedItems containsSemiMixedTypes="0" containsString="0" containsNumber="1" minValue="-5.0999999999999986E-3" maxValue="6049.0900099999999"/>
    </cacheField>
    <cacheField name="elprod_TJ" numFmtId="0">
      <sharedItems containsSemiMixedTypes="0" containsString="0" containsNumber="1" minValue="0" maxValue="4210.2251999999999"/>
    </cacheField>
    <cacheField name="ellev_TJ" numFmtId="0">
      <sharedItems containsSemiMixedTypes="0" containsString="0" containsNumber="1" minValue="0" maxValue="3838.8636000000001"/>
    </cacheField>
    <cacheField name="andel_varmelev" numFmtId="0">
      <sharedItems containsSemiMixedTypes="0" containsString="0" containsNumber="1" minValue="0.17194460110000001" maxValue="1"/>
    </cacheField>
    <cacheField name="andel_el" numFmtId="0">
      <sharedItems containsSemiMixedTypes="0" containsString="0" containsNumber="1" minValue="0" maxValue="0.81888519969999995"/>
    </cacheField>
    <cacheField name="andel_process" numFmtId="0">
      <sharedItems containsSemiMixedTypes="0" containsString="0" containsNumber="1" minValue="0" maxValue="8.7275031700000005E-2"/>
    </cacheField>
    <cacheField name="production (MWh)" numFmtId="1">
      <sharedItems containsSemiMixedTypes="0" containsString="0" containsNumber="1" minValue="0" maxValue="1680302.7805555554"/>
    </cacheField>
    <cacheField name="(capacity factor)" numFmtId="9">
      <sharedItems containsSemiMixedTypes="0" containsString="0" containsNumber="1" minValue="0" maxValue="1.0009876910859641"/>
    </cacheField>
    <cacheField name="(COP)" numFmtId="0">
      <sharedItems containsString="0" containsBlank="1" containsNumber="1" minValue="1" maxValue="4.4444444444444438"/>
    </cacheField>
    <cacheField name="main fuel_x000a_(automatic)" numFmtId="165">
      <sharedItems/>
    </cacheField>
    <cacheField name="total fuel use" numFmtId="165">
      <sharedItems containsSemiMixedTypes="0" containsString="0" containsNumber="1" minValue="0" maxValue="11489.69770471252"/>
    </cacheField>
    <cacheField name="kul_TJ" numFmtId="0">
      <sharedItems containsString="0" containsBlank="1" containsNumber="1" minValue="0" maxValue="1753.0456610889521"/>
    </cacheField>
    <cacheField name="petrokoks_TJ" numFmtId="0">
      <sharedItems containsNonDate="0" containsString="0" containsBlank="1"/>
    </cacheField>
    <cacheField name="fuelolie_TJ" numFmtId="0">
      <sharedItems containsString="0" containsBlank="1" containsNumber="1" minValue="0" maxValue="182.05295794"/>
    </cacheField>
    <cacheField name="spildolie_TJ" numFmtId="0">
      <sharedItems containsNonDate="0" containsString="0" containsBlank="1"/>
    </cacheField>
    <cacheField name="gasolie_TJ" numFmtId="0">
      <sharedItems containsString="0" containsBlank="1" containsNumber="1" minValue="0" maxValue="59.464488000000003"/>
    </cacheField>
    <cacheField name="raffinaderigas_TJ" numFmtId="0">
      <sharedItems containsNonDate="0" containsString="0" containsBlank="1"/>
    </cacheField>
    <cacheField name="lpg_TJ" numFmtId="0">
      <sharedItems containsString="0" containsBlank="1" containsNumber="1" minValue="0" maxValue="2.7599999999999999E-3"/>
    </cacheField>
    <cacheField name="naturgas_TJ" numFmtId="0">
      <sharedItems containsString="0" containsBlank="1" containsNumber="1" minValue="0" maxValue="1524.0763296"/>
    </cacheField>
    <cacheField name="affald_TJ" numFmtId="0">
      <sharedItems containsString="0" containsBlank="1" containsNumber="1" minValue="1596.307" maxValue="4655.2120488"/>
    </cacheField>
    <cacheField name="biogas_TJ" numFmtId="0">
      <sharedItems containsString="0" containsBlank="1" containsNumber="1" minValue="3.6906490000000001" maxValue="226.87780000000001"/>
    </cacheField>
    <cacheField name="halm_TJ" numFmtId="0">
      <sharedItems containsString="0" containsBlank="1" containsNumber="1" minValue="692.32134840000003" maxValue="692.32134840000003"/>
    </cacheField>
    <cacheField name="skovflis_TJ" numFmtId="0">
      <sharedItems containsString="0" containsBlank="1" containsNumber="1" minValue="0" maxValue="6944.9997759999997"/>
    </cacheField>
    <cacheField name="trae- og biomasseaffald_TJ" numFmtId="0">
      <sharedItems containsString="0" containsBlank="1" containsNumber="1" minValue="0" maxValue="2322.4451349999999"/>
    </cacheField>
    <cacheField name="traepiller_TJ" numFmtId="0">
      <sharedItems containsString="0" containsBlank="1" containsNumber="1" minValue="17.547548903999999" maxValue="8879.2799993825192"/>
    </cacheField>
    <cacheField name="bio-olie_TJ" numFmtId="0">
      <sharedItems containsString="0" containsBlank="1" containsNumber="1" containsInteger="1" minValue="0" maxValue="0"/>
    </cacheField>
    <cacheField name="braendselsfrit_TJ_x000a_(fuel free)" numFmtId="0">
      <sharedItems containsString="0" containsBlank="1" containsNumber="1" minValue="0" maxValue="335.55599999999998"/>
    </cacheField>
    <cacheField name="solenergi_TJ" numFmtId="0">
      <sharedItems containsString="0" containsBlank="1" containsNumber="1" minValue="5.1407999999999996" maxValue="5.1407999999999996"/>
    </cacheField>
    <cacheField name="vandkraft_TJ" numFmtId="0">
      <sharedItems containsNonDate="0" containsString="0" containsBlank="1"/>
    </cacheField>
    <cacheField name="elektricitet_TJ" numFmtId="0">
      <sharedItems containsString="0" containsBlank="1" containsNumber="1" minValue="5.9400000000000001E-2" maxValue="28.72757"/>
    </cacheField>
    <cacheField name="omgivelsesvarme_TJ_x000a_(ambient heat)" numFmtId="0">
      <sharedItems containsString="0" containsBlank="1" containsNumber="1" minValue="0.185832" maxValue="15.703200000000001"/>
    </cacheField>
    <cacheField name="Share - kul_TJ" numFmtId="9">
      <sharedItems containsMixedTypes="1" containsNumber="1" minValue="0" maxValue="0.90592057885331156"/>
    </cacheField>
    <cacheField name="Share - petrokoks_TJ" numFmtId="9">
      <sharedItems containsMixedTypes="1" containsNumber="1" containsInteger="1" minValue="0" maxValue="0"/>
    </cacheField>
    <cacheField name="Share - fuelolie_TJ" numFmtId="9">
      <sharedItems containsMixedTypes="1" containsNumber="1" minValue="0" maxValue="1"/>
    </cacheField>
    <cacheField name="Share - spildolie_TJ" numFmtId="9">
      <sharedItems containsMixedTypes="1" containsNumber="1" containsInteger="1" minValue="0" maxValue="0"/>
    </cacheField>
    <cacheField name="Share - gasolie_TJ" numFmtId="9">
      <sharedItems containsMixedTypes="1" containsNumber="1" minValue="0" maxValue="1"/>
    </cacheField>
    <cacheField name="Share - raffinaderigas_TJ" numFmtId="9">
      <sharedItems containsMixedTypes="1" containsNumber="1" containsInteger="1" minValue="0" maxValue="0"/>
    </cacheField>
    <cacheField name="Share - lpg_TJ" numFmtId="9">
      <sharedItems containsMixedTypes="1" containsNumber="1" minValue="0" maxValue="2.6925384491563865E-3"/>
    </cacheField>
    <cacheField name="Share - naturgas_TJ" numFmtId="9">
      <sharedItems containsMixedTypes="1" containsNumber="1" minValue="0" maxValue="1"/>
    </cacheField>
    <cacheField name="Share - affald_TJ" numFmtId="9">
      <sharedItems containsMixedTypes="1" containsNumber="1" minValue="0" maxValue="0.99694829717537603"/>
    </cacheField>
    <cacheField name="Share - biogas_TJ" numFmtId="9">
      <sharedItems containsMixedTypes="1" containsNumber="1" minValue="0" maxValue="1"/>
    </cacheField>
    <cacheField name="Share - halm_TJ" numFmtId="9">
      <sharedItems containsMixedTypes="1" containsNumber="1" minValue="0" maxValue="6.0255836680197704E-2"/>
    </cacheField>
    <cacheField name="Share - skovflis_TJ" numFmtId="9">
      <sharedItems containsMixedTypes="1" containsNumber="1" minValue="0" maxValue="0.99151048734653102"/>
    </cacheField>
    <cacheField name="Share - trae- og biomasseaffald_TJ" numFmtId="9">
      <sharedItems containsMixedTypes="1" containsNumber="1" minValue="0" maxValue="0.98089674322844767"/>
    </cacheField>
    <cacheField name="Share - traepiller_TJ" numFmtId="9">
      <sharedItems containsMixedTypes="1" containsNumber="1" minValue="0" maxValue="1"/>
    </cacheField>
    <cacheField name="Share - bio-olie_TJ" numFmtId="9">
      <sharedItems containsMixedTypes="1" containsNumber="1" containsInteger="1" minValue="0" maxValue="0"/>
    </cacheField>
    <cacheField name="Share - braendselsfrit_TJ_x000a_(fuel free)" numFmtId="9">
      <sharedItems containsMixedTypes="1" containsNumber="1" minValue="0" maxValue="1"/>
    </cacheField>
    <cacheField name="Share - solenergi_TJ" numFmtId="9">
      <sharedItems containsMixedTypes="1" containsNumber="1" containsInteger="1" minValue="0" maxValue="1"/>
    </cacheField>
    <cacheField name="Share - vandkraft_TJ" numFmtId="9">
      <sharedItems containsMixedTypes="1" containsNumber="1" containsInteger="1" minValue="0" maxValue="0"/>
    </cacheField>
    <cacheField name="Share - elektricitet_TJ" numFmtId="9">
      <sharedItems containsMixedTypes="1" containsNumber="1" minValue="0" maxValue="1"/>
    </cacheField>
    <cacheField name="Share - omgivelsesvarme_TJ_x000a_(ambient heat)" numFmtId="9">
      <sharedItems containsMixedTypes="1" containsNumber="1" minValue="0" maxValue="0.752847773558854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">
  <r>
    <n v="10"/>
    <s v="10-4"/>
    <n v="2020"/>
    <s v="Albertslund Varmeværk"/>
    <n v="2620"/>
    <s v="Albertslund"/>
    <n v="165"/>
    <n v="2"/>
    <s v="Storkøbenhavns Fjernvarme"/>
    <n v="10"/>
    <n v="66137112"/>
    <s v="ALBERTSLUND KOMMUNE"/>
    <n v="1"/>
    <s v="FJ"/>
    <s v="Fjernvarmeværk"/>
    <s v="Kedel 5 Falk.b."/>
    <x v="0"/>
    <x v="0"/>
    <s v="-"/>
    <s v="removed: no fuel"/>
    <s v="Kedel"/>
    <n v="353000"/>
    <n v="350030"/>
    <s v="fvv"/>
    <d v="1966-01-01T00:00:00"/>
    <m/>
    <n v="10.1"/>
    <n v="0"/>
    <n v="9.3000000000000007"/>
    <n v="0"/>
    <n v="0"/>
    <n v="0"/>
    <n v="0"/>
    <n v="0"/>
    <n v="1"/>
    <n v="0"/>
    <n v="0"/>
    <n v="0"/>
    <n v="0"/>
    <m/>
    <e v="#N/A"/>
    <n v="0"/>
    <m/>
    <m/>
    <m/>
    <m/>
    <m/>
    <m/>
    <m/>
    <n v="0"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10"/>
    <s v="10-8"/>
    <n v="2020"/>
    <s v="Albertslund Varmeværk"/>
    <n v="2620"/>
    <s v="Albertslund"/>
    <n v="165"/>
    <n v="2"/>
    <s v="Storkøbenhavns Fjernvarme"/>
    <n v="10"/>
    <n v="66137112"/>
    <s v="ALBERTSLUND KOMMUNE"/>
    <n v="1"/>
    <s v="FJ"/>
    <s v="Fjernvarmeværk"/>
    <s v="Kedel 8A"/>
    <x v="1"/>
    <x v="0"/>
    <s v="natural gas"/>
    <m/>
    <s v="Kedel"/>
    <n v="353000"/>
    <n v="350030"/>
    <s v="fvv"/>
    <d v="1983-01-01T00:00:00"/>
    <m/>
    <n v="12.6"/>
    <n v="0"/>
    <n v="11.6"/>
    <n v="3.2354628000000001"/>
    <n v="2.8849999999999998"/>
    <n v="2.8849999999999998"/>
    <n v="0"/>
    <n v="0"/>
    <n v="1"/>
    <n v="0"/>
    <n v="0"/>
    <n v="801.3888888888888"/>
    <n v="7.8864439545828294E-3"/>
    <m/>
    <s v="naturgas_TJ"/>
    <n v="3.2354628000000001"/>
    <m/>
    <m/>
    <m/>
    <m/>
    <n v="0.200872"/>
    <m/>
    <n v="2.3E-3"/>
    <n v="3.0322908000000002"/>
    <m/>
    <m/>
    <m/>
    <m/>
    <m/>
    <m/>
    <m/>
    <m/>
    <m/>
    <m/>
    <m/>
    <m/>
    <n v="0"/>
    <n v="0"/>
    <n v="0"/>
    <n v="0"/>
    <n v="6.208447211941364E-2"/>
    <n v="0"/>
    <n v="7.1087202733408029E-4"/>
    <n v="0.9372046558532523"/>
    <n v="0"/>
    <n v="0"/>
    <n v="0"/>
    <n v="0"/>
    <n v="0"/>
    <n v="0"/>
    <n v="0"/>
    <n v="0"/>
    <n v="0"/>
    <n v="0"/>
    <n v="0"/>
    <n v="0"/>
  </r>
  <r>
    <n v="10"/>
    <s v="10-9"/>
    <n v="2020"/>
    <s v="Albertslund Varmeværk"/>
    <n v="2620"/>
    <s v="Albertslund"/>
    <n v="165"/>
    <n v="2"/>
    <s v="Storkøbenhavns Fjernvarme"/>
    <n v="10"/>
    <n v="66137112"/>
    <s v="ALBERTSLUND KOMMUNE"/>
    <n v="1"/>
    <s v="FJ"/>
    <s v="Fjernvarmeværk"/>
    <s v="Kedel 8B"/>
    <x v="1"/>
    <x v="0"/>
    <s v="natural gas"/>
    <m/>
    <s v="Kedel"/>
    <n v="353000"/>
    <n v="350030"/>
    <s v="fvv"/>
    <d v="1983-01-01T00:00:00"/>
    <m/>
    <n v="12.6"/>
    <n v="0"/>
    <n v="11.6"/>
    <n v="5.1405192"/>
    <n v="4.468"/>
    <n v="4.468"/>
    <n v="0"/>
    <n v="0"/>
    <n v="1"/>
    <n v="0"/>
    <n v="0"/>
    <n v="1241.1111111111109"/>
    <n v="1.2213737119263806E-2"/>
    <m/>
    <s v="naturgas_TJ"/>
    <n v="5.1405192000000008"/>
    <m/>
    <m/>
    <m/>
    <m/>
    <n v="0.86087999999999987"/>
    <m/>
    <n v="2.7599999999999999E-3"/>
    <n v="4.2768792000000007"/>
    <m/>
    <m/>
    <m/>
    <m/>
    <m/>
    <m/>
    <m/>
    <m/>
    <m/>
    <m/>
    <m/>
    <m/>
    <n v="0"/>
    <n v="0"/>
    <n v="0"/>
    <n v="0"/>
    <n v="0.16746946495210049"/>
    <n v="0"/>
    <n v="5.3691074629193085E-4"/>
    <n v="0.8319936243016075"/>
    <n v="0"/>
    <n v="0"/>
    <n v="0"/>
    <n v="0"/>
    <n v="0"/>
    <n v="0"/>
    <n v="0"/>
    <n v="0"/>
    <n v="0"/>
    <n v="0"/>
    <n v="0"/>
    <n v="0"/>
  </r>
  <r>
    <n v="10"/>
    <s v="10-2"/>
    <n v="2020"/>
    <s v="Albertslund Varmeværk"/>
    <n v="2620"/>
    <s v="Albertslund"/>
    <n v="165"/>
    <n v="2"/>
    <s v="Storkøbenhavns Fjernvarme"/>
    <n v="10"/>
    <n v="66137112"/>
    <s v="ALBERTSLUND KOMMUNE"/>
    <n v="1"/>
    <s v="FJ"/>
    <s v="Fjernvarmeværk"/>
    <s v="Kedel 3 Parca"/>
    <x v="2"/>
    <x v="0"/>
    <s v="gas oil"/>
    <m/>
    <s v="Kedel"/>
    <n v="353000"/>
    <n v="350030"/>
    <s v="fvv"/>
    <d v="1971-01-01T00:00:00"/>
    <m/>
    <n v="25.3"/>
    <n v="0"/>
    <n v="23.3"/>
    <n v="0.13667399999999999"/>
    <n v="0.13400000000000001"/>
    <n v="0.13400000000000001"/>
    <n v="0"/>
    <n v="0"/>
    <n v="1"/>
    <n v="0"/>
    <n v="0"/>
    <n v="37.222222222222221"/>
    <n v="1.8236532728860318E-4"/>
    <m/>
    <s v="gasolie_TJ"/>
    <n v="0.13667400000000002"/>
    <m/>
    <m/>
    <m/>
    <m/>
    <n v="0.13630600000000001"/>
    <m/>
    <n v="3.68E-4"/>
    <m/>
    <m/>
    <m/>
    <m/>
    <m/>
    <m/>
    <m/>
    <m/>
    <m/>
    <m/>
    <m/>
    <m/>
    <m/>
    <n v="0"/>
    <n v="0"/>
    <n v="0"/>
    <n v="0"/>
    <n v="0.9973074615508436"/>
    <n v="0"/>
    <n v="2.6925384491563865E-3"/>
    <n v="0"/>
    <n v="0"/>
    <n v="0"/>
    <n v="0"/>
    <n v="0"/>
    <n v="0"/>
    <n v="0"/>
    <n v="0"/>
    <n v="0"/>
    <n v="0"/>
    <n v="0"/>
    <n v="0"/>
    <n v="0"/>
  </r>
  <r>
    <n v="10"/>
    <s v="10-6"/>
    <n v="2020"/>
    <s v="Albertslund Varmeværk"/>
    <n v="2620"/>
    <s v="Albertslund"/>
    <n v="165"/>
    <n v="2"/>
    <s v="Storkøbenhavns Fjernvarme"/>
    <n v="10"/>
    <n v="66137112"/>
    <s v="ALBERTSLUND KOMMUNE"/>
    <n v="1"/>
    <s v="FJ"/>
    <s v="Fjernvarmeværk"/>
    <s v="Kedel 7A"/>
    <x v="1"/>
    <x v="0"/>
    <s v="natural gas"/>
    <m/>
    <s v="Kedel"/>
    <n v="353000"/>
    <n v="350030"/>
    <s v="fvv"/>
    <d v="1983-01-01T00:00:00"/>
    <m/>
    <n v="12.6"/>
    <n v="0"/>
    <n v="11.6"/>
    <n v="1.5095064"/>
    <n v="1.3149999999999999"/>
    <n v="1.3149999999999999"/>
    <n v="0"/>
    <n v="0"/>
    <n v="1"/>
    <n v="0"/>
    <n v="0"/>
    <n v="365.27777777777777"/>
    <n v="3.594687625745727E-3"/>
    <m/>
    <s v="naturgas_TJ"/>
    <n v="1.5095064"/>
    <m/>
    <m/>
    <m/>
    <m/>
    <n v="0"/>
    <m/>
    <n v="1.3799999999999999E-3"/>
    <n v="1.5081264000000001"/>
    <m/>
    <m/>
    <m/>
    <m/>
    <m/>
    <m/>
    <m/>
    <m/>
    <m/>
    <m/>
    <m/>
    <m/>
    <n v="0"/>
    <n v="0"/>
    <n v="0"/>
    <n v="0"/>
    <n v="0"/>
    <n v="0"/>
    <n v="9.1420612724795326E-4"/>
    <n v="0.99908579387275209"/>
    <n v="0"/>
    <n v="0"/>
    <n v="0"/>
    <n v="0"/>
    <n v="0"/>
    <n v="0"/>
    <n v="0"/>
    <n v="0"/>
    <n v="0"/>
    <n v="0"/>
    <n v="0"/>
    <n v="0"/>
  </r>
  <r>
    <n v="10"/>
    <s v="10-5"/>
    <n v="2020"/>
    <s v="Albertslund Varmeværk"/>
    <n v="2620"/>
    <s v="Albertslund"/>
    <n v="165"/>
    <n v="2"/>
    <s v="Storkøbenhavns Fjernvarme"/>
    <n v="10"/>
    <n v="66137112"/>
    <s v="ALBERTSLUND KOMMUNE"/>
    <n v="1"/>
    <s v="FJ"/>
    <s v="Fjernvarmeværk"/>
    <s v="Kedel 6 Parca"/>
    <x v="2"/>
    <x v="0"/>
    <s v="gas oil"/>
    <m/>
    <s v="Kedel"/>
    <n v="353000"/>
    <n v="350030"/>
    <s v="fvv"/>
    <d v="1968-01-01T00:00:00"/>
    <m/>
    <n v="25.3"/>
    <n v="0"/>
    <n v="23.3"/>
    <n v="2.2067502000000001"/>
    <n v="1.7050000000000001"/>
    <n v="1.7050000000000001"/>
    <n v="0"/>
    <n v="0"/>
    <n v="1"/>
    <n v="0"/>
    <n v="0"/>
    <n v="473.61111111111109"/>
    <n v="2.3203946494557343E-3"/>
    <m/>
    <s v="gasolie_TJ"/>
    <n v="2.2067502000000001"/>
    <m/>
    <m/>
    <m/>
    <m/>
    <n v="2.2060050000000002"/>
    <m/>
    <n v="7.4520000000000001E-4"/>
    <m/>
    <m/>
    <m/>
    <m/>
    <m/>
    <m/>
    <m/>
    <m/>
    <m/>
    <m/>
    <m/>
    <m/>
    <m/>
    <n v="0"/>
    <n v="0"/>
    <n v="0"/>
    <n v="0"/>
    <n v="0.99966230885580076"/>
    <n v="0"/>
    <n v="3.376911441992845E-4"/>
    <n v="0"/>
    <n v="0"/>
    <n v="0"/>
    <n v="0"/>
    <n v="0"/>
    <n v="0"/>
    <n v="0"/>
    <n v="0"/>
    <n v="0"/>
    <n v="0"/>
    <n v="0"/>
    <n v="0"/>
    <n v="0"/>
  </r>
  <r>
    <n v="10"/>
    <s v="10-7"/>
    <n v="2020"/>
    <s v="Albertslund Varmeværk"/>
    <n v="2620"/>
    <s v="Albertslund"/>
    <n v="165"/>
    <n v="2"/>
    <s v="Storkøbenhavns Fjernvarme"/>
    <n v="10"/>
    <n v="66137112"/>
    <s v="ALBERTSLUND KOMMUNE"/>
    <n v="1"/>
    <s v="FJ"/>
    <s v="Fjernvarmeværk"/>
    <s v="Kedel 7B"/>
    <x v="1"/>
    <x v="0"/>
    <s v="natural gas"/>
    <m/>
    <s v="Kedel"/>
    <n v="353000"/>
    <n v="350030"/>
    <s v="fvv"/>
    <d v="1983-01-01T00:00:00"/>
    <m/>
    <n v="12.6"/>
    <n v="0"/>
    <n v="11.6"/>
    <n v="2.300646"/>
    <n v="2.0310000000000001"/>
    <n v="2.0310000000000001"/>
    <n v="0"/>
    <n v="0"/>
    <n v="1"/>
    <n v="0"/>
    <n v="0"/>
    <n v="564.16666666666674"/>
    <n v="5.5519471999160245E-3"/>
    <m/>
    <s v="naturgas_TJ"/>
    <n v="2.300646"/>
    <m/>
    <m/>
    <m/>
    <m/>
    <n v="0.25108999999999998"/>
    <m/>
    <n v="1.8400000000000001E-3"/>
    <n v="2.0477159999999999"/>
    <m/>
    <m/>
    <m/>
    <m/>
    <m/>
    <m/>
    <m/>
    <m/>
    <m/>
    <m/>
    <m/>
    <m/>
    <n v="0"/>
    <n v="0"/>
    <n v="0"/>
    <n v="0"/>
    <n v="0.1091389114187928"/>
    <n v="0"/>
    <n v="7.9977536744027555E-4"/>
    <n v="0.89006131321376691"/>
    <n v="0"/>
    <n v="0"/>
    <n v="0"/>
    <n v="0"/>
    <n v="0"/>
    <n v="0"/>
    <n v="0"/>
    <n v="0"/>
    <n v="0"/>
    <n v="0"/>
    <n v="0"/>
    <n v="0"/>
  </r>
  <r>
    <n v="10"/>
    <s v="10-3"/>
    <n v="2020"/>
    <s v="Albertslund Varmeværk"/>
    <n v="2620"/>
    <s v="Albertslund"/>
    <n v="165"/>
    <n v="2"/>
    <s v="Storkøbenhavns Fjernvarme"/>
    <n v="10"/>
    <n v="66137112"/>
    <s v="ALBERTSLUND KOMMUNE"/>
    <n v="1"/>
    <s v="FJ"/>
    <s v="Fjernvarmeværk"/>
    <s v="Kedel 4 Falk.b."/>
    <x v="0"/>
    <x v="0"/>
    <s v="-"/>
    <s v="removed: no fuel"/>
    <s v="Kedel"/>
    <n v="353000"/>
    <n v="350030"/>
    <s v="fvv"/>
    <d v="1966-01-01T00:00:00"/>
    <m/>
    <n v="10.1"/>
    <n v="0"/>
    <n v="9.3000000000000007"/>
    <n v="0"/>
    <n v="0"/>
    <n v="0"/>
    <n v="0"/>
    <n v="0"/>
    <n v="1"/>
    <n v="0"/>
    <n v="0"/>
    <n v="0"/>
    <n v="0"/>
    <m/>
    <e v="#N/A"/>
    <n v="0"/>
    <m/>
    <m/>
    <m/>
    <m/>
    <m/>
    <m/>
    <m/>
    <n v="0"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10"/>
    <s v="10-10"/>
    <n v="2020"/>
    <s v="Albertslund Varmeværk"/>
    <n v="2620"/>
    <s v="Albertslund"/>
    <n v="165"/>
    <n v="2"/>
    <s v="Storkøbenhavns Fjernvarme"/>
    <n v="10"/>
    <n v="66137112"/>
    <s v="ALBERTSLUND KOMMUNE"/>
    <n v="1"/>
    <s v="FJ"/>
    <s v="Fjernvarmeværk"/>
    <s v="Kedel 9"/>
    <x v="0"/>
    <x v="0"/>
    <s v="-"/>
    <s v="removed: no fuel"/>
    <s v="Kedel"/>
    <n v="353000"/>
    <n v="350030"/>
    <s v="fvv"/>
    <d v="1974-01-01T00:00:00"/>
    <m/>
    <n v="25.3"/>
    <n v="0"/>
    <n v="23.3"/>
    <n v="0"/>
    <n v="0"/>
    <n v="0"/>
    <n v="0"/>
    <n v="0"/>
    <n v="1"/>
    <n v="0"/>
    <n v="0"/>
    <n v="0"/>
    <n v="0"/>
    <m/>
    <e v="#N/A"/>
    <n v="0"/>
    <m/>
    <m/>
    <m/>
    <m/>
    <n v="0"/>
    <m/>
    <n v="0"/>
    <m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73"/>
    <s v="73-3"/>
    <n v="2020"/>
    <s v="CTR, Nybrovej Centralen"/>
    <n v="2820"/>
    <s v="Gentofte"/>
    <n v="157"/>
    <n v="2"/>
    <s v="Storkøbenhavns Fjernvarme"/>
    <n v="77"/>
    <n v="74132111"/>
    <s v="CTR I/S"/>
    <n v="1"/>
    <s v="FJ"/>
    <s v="Fjernvarmeværk"/>
    <s v="Elkedel"/>
    <x v="3"/>
    <x v="0"/>
    <s v="electricity"/>
    <m/>
    <s v="Elpatron"/>
    <n v="353000"/>
    <n v="350030"/>
    <s v="fvv"/>
    <d v="2020-01-01T00:00:00"/>
    <m/>
    <n v="40"/>
    <n v="0"/>
    <n v="40"/>
    <n v="28.72757"/>
    <n v="27.756"/>
    <n v="27.756"/>
    <n v="0"/>
    <n v="0"/>
    <n v="1"/>
    <n v="0"/>
    <n v="0"/>
    <n v="7710"/>
    <n v="2.2003424657534246E-2"/>
    <m/>
    <s v="elektricitet_TJ"/>
    <n v="28.72757"/>
    <m/>
    <m/>
    <m/>
    <m/>
    <m/>
    <m/>
    <m/>
    <m/>
    <m/>
    <m/>
    <m/>
    <m/>
    <m/>
    <m/>
    <m/>
    <m/>
    <m/>
    <m/>
    <n v="28.72757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73"/>
    <s v="73-1"/>
    <n v="2020"/>
    <s v="CTR, Nybrovej Centralen"/>
    <n v="2820"/>
    <s v="Gentofte"/>
    <n v="157"/>
    <n v="2"/>
    <s v="Storkøbenhavns Fjernvarme"/>
    <n v="77"/>
    <n v="74132111"/>
    <s v="CTR I/S"/>
    <n v="1"/>
    <s v="FJ"/>
    <s v="Fjernvarmeværk"/>
    <s v="NYC 1 kedel"/>
    <x v="1"/>
    <x v="0"/>
    <s v="natural gas"/>
    <m/>
    <s v="Kedel"/>
    <n v="353000"/>
    <n v="350030"/>
    <s v="fvv"/>
    <d v="1986-01-01T00:00:00"/>
    <m/>
    <n v="12.7"/>
    <n v="0"/>
    <n v="11.6"/>
    <n v="3.1666789999999998"/>
    <n v="3.2884099999999998"/>
    <n v="3.2884099999999998"/>
    <n v="0"/>
    <n v="0"/>
    <n v="1"/>
    <n v="0"/>
    <n v="0"/>
    <n v="913.44722222222219"/>
    <n v="8.9892066428733878E-3"/>
    <m/>
    <s v="naturgas_TJ"/>
    <n v="3.1666789999999998"/>
    <m/>
    <m/>
    <m/>
    <m/>
    <n v="0.48567979999999988"/>
    <m/>
    <m/>
    <n v="2.6809992"/>
    <m/>
    <m/>
    <m/>
    <m/>
    <m/>
    <m/>
    <m/>
    <m/>
    <m/>
    <m/>
    <m/>
    <m/>
    <n v="0"/>
    <n v="0"/>
    <n v="0"/>
    <n v="0"/>
    <n v="0.15337197107758629"/>
    <n v="0"/>
    <n v="0"/>
    <n v="0.84662802892241373"/>
    <n v="0"/>
    <n v="0"/>
    <n v="0"/>
    <n v="0"/>
    <n v="0"/>
    <n v="0"/>
    <n v="0"/>
    <n v="0"/>
    <n v="0"/>
    <n v="0"/>
    <n v="0"/>
    <n v="0"/>
  </r>
  <r>
    <n v="73"/>
    <s v="73-2"/>
    <n v="2020"/>
    <s v="CTR, Nybrovej Centralen"/>
    <n v="2820"/>
    <s v="Gentofte"/>
    <n v="157"/>
    <n v="2"/>
    <s v="Storkøbenhavns Fjernvarme"/>
    <n v="77"/>
    <n v="74132111"/>
    <s v="CTR I/S"/>
    <n v="1"/>
    <s v="FJ"/>
    <s v="Fjernvarmeværk"/>
    <s v="NYC 2 kedel"/>
    <x v="2"/>
    <x v="0"/>
    <s v="gas oil"/>
    <m/>
    <s v="Kedel"/>
    <n v="353000"/>
    <n v="350030"/>
    <s v="fvv"/>
    <d v="1986-01-01T00:00:00"/>
    <m/>
    <n v="12.7"/>
    <n v="0"/>
    <n v="11.6"/>
    <n v="0.3630044"/>
    <n v="0.377"/>
    <n v="0.377"/>
    <n v="0"/>
    <n v="0"/>
    <n v="1"/>
    <n v="0"/>
    <n v="0"/>
    <n v="104.72222222222223"/>
    <n v="1.0305682394723492E-3"/>
    <m/>
    <s v="gasolie_TJ"/>
    <n v="0.36300439999999989"/>
    <m/>
    <m/>
    <m/>
    <m/>
    <n v="0.36300439999999989"/>
    <m/>
    <m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74"/>
    <s v="74-1"/>
    <n v="2020"/>
    <s v="CTR, Spidslastcentral Phistersvej"/>
    <n v="2900"/>
    <s v="Hellerup"/>
    <n v="157"/>
    <n v="2"/>
    <s v="Storkøbenhavns Fjernvarme"/>
    <n v="77"/>
    <n v="74132111"/>
    <s v="CTR I/S"/>
    <n v="1"/>
    <s v="FJ"/>
    <s v="Fjernvarmeværk"/>
    <s v="PHC 1 kedel"/>
    <x v="2"/>
    <x v="0"/>
    <s v="gas oil"/>
    <m/>
    <s v="Kedel"/>
    <n v="353000"/>
    <n v="350030"/>
    <s v="fvv"/>
    <d v="1988-01-01T00:00:00"/>
    <m/>
    <n v="14.9"/>
    <n v="0"/>
    <n v="13.6"/>
    <n v="0.47169050000000001"/>
    <n v="0.49618000000000001"/>
    <n v="0.49618000000000001"/>
    <n v="0"/>
    <n v="0"/>
    <n v="1"/>
    <n v="0"/>
    <n v="0"/>
    <n v="137.82777777777778"/>
    <n v="1.1568944548900231E-3"/>
    <m/>
    <s v="gasolie_TJ"/>
    <n v="0.47169050000000001"/>
    <m/>
    <m/>
    <m/>
    <m/>
    <n v="0.47169050000000001"/>
    <m/>
    <m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74"/>
    <s v="74-2"/>
    <n v="2020"/>
    <s v="CTR, Spidslastcentral Phistersvej"/>
    <n v="2900"/>
    <s v="Hellerup"/>
    <n v="157"/>
    <n v="2"/>
    <s v="Storkøbenhavns Fjernvarme"/>
    <n v="77"/>
    <n v="74132111"/>
    <s v="CTR I/S"/>
    <n v="1"/>
    <s v="FJ"/>
    <s v="Fjernvarmeværk"/>
    <s v="PHC2 kedel"/>
    <x v="2"/>
    <x v="0"/>
    <s v="gas oil"/>
    <m/>
    <s v="Kedel"/>
    <n v="353000"/>
    <n v="350030"/>
    <s v="fvv"/>
    <d v="1988-01-01T00:00:00"/>
    <m/>
    <n v="14.9"/>
    <n v="0"/>
    <n v="13.6"/>
    <n v="0.52872379999999997"/>
    <n v="0.55582000000000009"/>
    <n v="0.55582000000000009"/>
    <n v="0"/>
    <n v="0"/>
    <n v="1"/>
    <n v="0"/>
    <n v="0"/>
    <n v="154.39444444444447"/>
    <n v="1.295951219148238E-3"/>
    <m/>
    <s v="gasolie_TJ"/>
    <n v="0.52872379999999997"/>
    <m/>
    <m/>
    <m/>
    <m/>
    <n v="0.52872379999999997"/>
    <m/>
    <m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75"/>
    <s v="75-3"/>
    <n v="2020"/>
    <s v="Gentofte Hospital"/>
    <n v="2900"/>
    <s v="Hellerup"/>
    <n v="157"/>
    <n v="2"/>
    <s v="Storkøbenhavns Fjernvarme"/>
    <n v="1597"/>
    <n v="29190623"/>
    <s v="Region Hovedstaden"/>
    <m/>
    <s v="ER"/>
    <s v="Erhvervsværk"/>
    <s v="Dampkedel, KAC 8"/>
    <x v="0"/>
    <x v="0"/>
    <s v="-"/>
    <s v="removed: no fuel"/>
    <s v="Kedel"/>
    <n v="353000"/>
    <n v="350030"/>
    <s v="fvv"/>
    <d v="1997-03-26T00:00:00"/>
    <m/>
    <n v="2.4"/>
    <n v="0"/>
    <n v="2.4"/>
    <n v="0"/>
    <n v="0"/>
    <n v="0"/>
    <n v="0"/>
    <n v="0"/>
    <n v="1"/>
    <n v="0"/>
    <n v="0"/>
    <n v="0"/>
    <n v="0"/>
    <m/>
    <e v="#N/A"/>
    <n v="0"/>
    <m/>
    <m/>
    <m/>
    <m/>
    <n v="0"/>
    <m/>
    <m/>
    <n v="0"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75"/>
    <s v="75-2"/>
    <n v="2020"/>
    <s v="Gentofte Hospital"/>
    <n v="2900"/>
    <s v="Hellerup"/>
    <n v="157"/>
    <n v="2"/>
    <s v="Storkøbenhavns Fjernvarme"/>
    <n v="1597"/>
    <n v="29190623"/>
    <s v="Region Hovedstaden"/>
    <m/>
    <s v="ER"/>
    <s v="Erhvervsværk"/>
    <s v="Dampkedel, KAC 7"/>
    <x v="0"/>
    <x v="0"/>
    <s v="-"/>
    <s v="removed: no fuel"/>
    <s v="Kedel"/>
    <n v="353000"/>
    <n v="350030"/>
    <s v="fvv"/>
    <d v="1987-01-01T00:00:00"/>
    <m/>
    <n v="9.3000000000000007"/>
    <n v="0"/>
    <n v="8.1999999999999993"/>
    <n v="0"/>
    <n v="0"/>
    <n v="0"/>
    <n v="0"/>
    <n v="0"/>
    <n v="1"/>
    <n v="0"/>
    <n v="0"/>
    <n v="0"/>
    <n v="0"/>
    <m/>
    <e v="#N/A"/>
    <n v="0"/>
    <m/>
    <m/>
    <m/>
    <m/>
    <n v="0"/>
    <m/>
    <m/>
    <n v="0"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121"/>
    <s v="121-8"/>
    <n v="2020"/>
    <s v="Frederiksberg Varmecentral"/>
    <n v="2000"/>
    <s v="Frederiksberg"/>
    <n v="147"/>
    <n v="2"/>
    <s v="Storkøbenhavns Fjernvarme"/>
    <n v="77"/>
    <n v="74132111"/>
    <s v="CTR I/S"/>
    <n v="1"/>
    <s v="FJ"/>
    <s v="Fjernvarmeværk"/>
    <s v="FVC2-2 kedel"/>
    <x v="2"/>
    <x v="0"/>
    <s v="gas oil"/>
    <m/>
    <s v="Kedel"/>
    <n v="353000"/>
    <n v="350030"/>
    <s v="fvv"/>
    <d v="1996-01-01T00:00:00"/>
    <m/>
    <n v="54"/>
    <n v="0"/>
    <n v="50"/>
    <n v="3.3689103999999999"/>
    <n v="2.9525600000000001"/>
    <n v="2.9525600000000001"/>
    <n v="0"/>
    <n v="0"/>
    <n v="1"/>
    <n v="0"/>
    <n v="0"/>
    <n v="820.15555555555557"/>
    <n v="1.8725012683916795E-3"/>
    <m/>
    <s v="gasolie_TJ"/>
    <n v="3.3689103999999999"/>
    <m/>
    <m/>
    <m/>
    <m/>
    <n v="3.3689103999999999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21"/>
    <s v="121-7"/>
    <n v="2020"/>
    <s v="Frederiksberg Varmecentral"/>
    <n v="2000"/>
    <s v="Frederiksberg"/>
    <n v="147"/>
    <n v="2"/>
    <s v="Storkøbenhavns Fjernvarme"/>
    <n v="77"/>
    <n v="74132111"/>
    <s v="CTR I/S"/>
    <n v="1"/>
    <s v="FJ"/>
    <s v="Fjernvarmeværk"/>
    <s v="FVC2-1 kedel"/>
    <x v="2"/>
    <x v="0"/>
    <s v="gas oil"/>
    <m/>
    <s v="Kedel"/>
    <n v="353000"/>
    <n v="350030"/>
    <s v="fvv"/>
    <d v="1996-01-01T00:00:00"/>
    <m/>
    <n v="54"/>
    <n v="0"/>
    <n v="50"/>
    <n v="3.6045763000000002"/>
    <n v="3.1590099999999999"/>
    <n v="3.1590099999999999"/>
    <n v="0"/>
    <n v="0"/>
    <n v="1"/>
    <n v="0"/>
    <n v="0"/>
    <n v="877.50277777777774"/>
    <n v="2.0034309994926432E-3"/>
    <m/>
    <s v="gasolie_TJ"/>
    <n v="3.6045763000000002"/>
    <m/>
    <m/>
    <m/>
    <m/>
    <n v="3.6045763000000002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21"/>
    <s v="121-9"/>
    <n v="2020"/>
    <s v="Frederiksberg Varmecentral"/>
    <n v="2000"/>
    <s v="Frederiksberg"/>
    <n v="147"/>
    <n v="2"/>
    <s v="Storkøbenhavns Fjernvarme"/>
    <n v="77"/>
    <n v="74132111"/>
    <s v="CTR I/S"/>
    <n v="1"/>
    <s v="FJ"/>
    <s v="Fjernvarmeværk"/>
    <s v="FVC2-3 kedel"/>
    <x v="2"/>
    <x v="0"/>
    <s v="gas oil"/>
    <m/>
    <s v="Kedel"/>
    <n v="353000"/>
    <n v="350030"/>
    <s v="fvv"/>
    <d v="1999-09-01T00:00:00"/>
    <m/>
    <n v="54"/>
    <n v="0"/>
    <n v="50"/>
    <n v="6.6377435"/>
    <n v="5.81745"/>
    <n v="5.81745"/>
    <n v="0"/>
    <n v="0"/>
    <n v="1"/>
    <n v="0"/>
    <n v="0"/>
    <n v="1615.9583333333335"/>
    <n v="3.6894025875190261E-3"/>
    <m/>
    <s v="gasolie_TJ"/>
    <n v="6.6377435"/>
    <m/>
    <m/>
    <m/>
    <m/>
    <n v="6.6377435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21"/>
    <s v="121-10"/>
    <n v="2020"/>
    <s v="Frederiksberg Varmecentral"/>
    <n v="2000"/>
    <s v="Frederiksberg"/>
    <n v="147"/>
    <n v="2"/>
    <s v="Storkøbenhavns Fjernvarme"/>
    <n v="77"/>
    <n v="74132111"/>
    <s v="CTR I/S"/>
    <n v="1"/>
    <s v="FJ"/>
    <s v="Fjernvarmeværk"/>
    <s v="FVC2-4 kedel"/>
    <x v="2"/>
    <x v="0"/>
    <s v="gas oil"/>
    <m/>
    <s v="Kedel"/>
    <n v="353000"/>
    <n v="350030"/>
    <s v="fvv"/>
    <d v="1999-09-01T00:00:00"/>
    <m/>
    <n v="54"/>
    <n v="0"/>
    <n v="50"/>
    <n v="8.5700603999999991"/>
    <n v="7.51098"/>
    <n v="7.51098"/>
    <n v="0"/>
    <n v="0"/>
    <n v="1"/>
    <n v="0"/>
    <n v="0"/>
    <n v="2086.3833333333337"/>
    <n v="4.763432267884323E-3"/>
    <m/>
    <s v="gasolie_TJ"/>
    <n v="8.5700603999999991"/>
    <m/>
    <m/>
    <m/>
    <m/>
    <n v="8.5700603999999991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244"/>
    <s v="244-2"/>
    <n v="2020"/>
    <s v="I/S Amager Ressourcecenter"/>
    <n v="2300"/>
    <s v="København S"/>
    <n v="101"/>
    <n v="2"/>
    <s v="Storkøbenhavns Fjernvarme"/>
    <n v="236"/>
    <n v="34208115"/>
    <s v="I/S Amager Ressourcecenter"/>
    <n v="1"/>
    <s v="ER"/>
    <s v="Erhvervsværk"/>
    <s v="2 ovne &amp;#43; 1 turbine"/>
    <x v="4"/>
    <x v="1"/>
    <s v="municipal waste"/>
    <m/>
    <s v="Dampturbine"/>
    <n v="382120"/>
    <n v="383900"/>
    <s v="pev"/>
    <d v="2017-04-10T00:00:00"/>
    <m/>
    <n v="224"/>
    <n v="62"/>
    <n v="190"/>
    <n v="7000.9614206200004"/>
    <n v="4910.5439999999999"/>
    <n v="4906.1088"/>
    <n v="1061.86824"/>
    <n v="911.41956000000005"/>
    <n v="0.35038821850000001"/>
    <n v="0.64929502500000003"/>
    <n v="3.1675650000000002E-4"/>
    <n v="1364040"/>
    <n v="0.81953857245854367"/>
    <m/>
    <s v="affald_TJ"/>
    <n v="7000.9614206200004"/>
    <m/>
    <m/>
    <m/>
    <m/>
    <n v="23.30423682"/>
    <m/>
    <m/>
    <m/>
    <n v="4655.2120488"/>
    <m/>
    <m/>
    <m/>
    <n v="2322.4451349999999"/>
    <m/>
    <m/>
    <m/>
    <m/>
    <m/>
    <m/>
    <m/>
    <n v="0"/>
    <n v="0"/>
    <n v="0"/>
    <n v="0"/>
    <n v="3.3287195029188137E-3"/>
    <n v="0"/>
    <n v="0"/>
    <n v="0"/>
    <n v="0.66493896610956293"/>
    <n v="0"/>
    <n v="0"/>
    <n v="0"/>
    <n v="0.33173231438751821"/>
    <n v="0"/>
    <n v="0"/>
    <n v="0"/>
    <n v="0"/>
    <n v="0"/>
    <n v="0"/>
    <n v="0"/>
  </r>
  <r>
    <n v="255"/>
    <s v="255-3"/>
    <n v="2020"/>
    <s v="ARGO Roskilde KraftVarmeVærk"/>
    <n v="4000"/>
    <s v="Roskilde"/>
    <n v="265"/>
    <n v="2"/>
    <s v="Storkøbenhavns Fjernvarme"/>
    <n v="245"/>
    <n v="13507406"/>
    <s v="ARGO I/S"/>
    <n v="1"/>
    <s v="ER"/>
    <s v="Erhvervsværk"/>
    <s v="Anlæg 6 (Energitårnet)"/>
    <x v="5"/>
    <x v="1"/>
    <s v="municipal waste"/>
    <m/>
    <s v="Dampturbine"/>
    <n v="382110"/>
    <n v="383900"/>
    <s v="pev"/>
    <d v="2013-08-28T00:00:00"/>
    <m/>
    <n v="73"/>
    <n v="19.399999999999999"/>
    <n v="51.8"/>
    <n v="2121.6393578000002"/>
    <n v="1612.366"/>
    <n v="1612.366"/>
    <n v="414.41867999999999"/>
    <n v="352.68191999999999"/>
    <n v="0.37998116739999999"/>
    <n v="0.62001883260000001"/>
    <n v="0"/>
    <n v="447879.44444444444"/>
    <n v="0.98702298188599569"/>
    <m/>
    <s v="affald_TJ"/>
    <n v="2121.6393578000002"/>
    <m/>
    <m/>
    <m/>
    <m/>
    <n v="11.942557799999999"/>
    <m/>
    <m/>
    <m/>
    <n v="2109.6968000000002"/>
    <m/>
    <m/>
    <m/>
    <n v="0"/>
    <m/>
    <m/>
    <m/>
    <m/>
    <m/>
    <m/>
    <m/>
    <n v="0"/>
    <n v="0"/>
    <n v="0"/>
    <n v="0"/>
    <n v="5.6289292315842227E-3"/>
    <n v="0"/>
    <n v="0"/>
    <n v="0"/>
    <n v="0.9943710707684158"/>
    <n v="0"/>
    <n v="0"/>
    <n v="0"/>
    <n v="0"/>
    <n v="0"/>
    <n v="0"/>
    <n v="0"/>
    <n v="0"/>
    <n v="0"/>
    <n v="0"/>
    <n v="0"/>
  </r>
  <r>
    <n v="255"/>
    <s v="255-2"/>
    <n v="2020"/>
    <s v="ARGO Roskilde KraftVarmeVærk"/>
    <n v="4000"/>
    <s v="Roskilde"/>
    <n v="265"/>
    <n v="2"/>
    <s v="Storkøbenhavns Fjernvarme"/>
    <n v="245"/>
    <n v="13507406"/>
    <s v="ARGO I/S"/>
    <n v="1"/>
    <s v="ER"/>
    <s v="Erhvervsværk"/>
    <s v="Anlæg 5"/>
    <x v="6"/>
    <x v="1"/>
    <s v="municipal waste"/>
    <m/>
    <s v="Dampturbine"/>
    <n v="382110"/>
    <n v="383900"/>
    <s v="pev"/>
    <d v="1999-01-01T00:00:00"/>
    <m/>
    <n v="65.099999999999994"/>
    <n v="13.7"/>
    <n v="45"/>
    <n v="1606.8854667999999"/>
    <n v="1236.4970000000001"/>
    <n v="1236.4970000000001"/>
    <n v="338.39280000000002"/>
    <n v="288.73440000000011"/>
    <n v="0.38474957469999999"/>
    <n v="0.61525042529999996"/>
    <n v="0"/>
    <n v="343471.38888888893"/>
    <n v="0.87131250352331036"/>
    <m/>
    <s v="affald_TJ"/>
    <n v="1606.8854667999999"/>
    <m/>
    <m/>
    <m/>
    <m/>
    <n v="0"/>
    <m/>
    <m/>
    <n v="10.578466799999999"/>
    <n v="1596.307"/>
    <m/>
    <m/>
    <m/>
    <n v="0"/>
    <m/>
    <m/>
    <m/>
    <m/>
    <m/>
    <m/>
    <m/>
    <n v="0"/>
    <n v="0"/>
    <n v="0"/>
    <n v="0"/>
    <n v="0"/>
    <n v="0"/>
    <n v="0"/>
    <n v="6.583211447587659E-3"/>
    <n v="0.99341678855241244"/>
    <n v="0"/>
    <n v="0"/>
    <n v="0"/>
    <n v="0"/>
    <n v="0"/>
    <n v="0"/>
    <n v="0"/>
    <n v="0"/>
    <n v="0"/>
    <n v="0"/>
    <n v="0"/>
  </r>
  <r>
    <n v="269"/>
    <s v="269-2"/>
    <n v="2020"/>
    <s v="Avedøreværket"/>
    <n v="2650"/>
    <s v="Hvidovre"/>
    <n v="167"/>
    <n v="2"/>
    <s v="Storkøbenhavns Fjernvarme"/>
    <n v="2161"/>
    <n v="27446469"/>
    <s v="Ørsted Bioenergy &amp; Thermal Power A/S"/>
    <n v="1"/>
    <s v="CE"/>
    <s v="Centralt værk"/>
    <s v="AVV2 Kombianlæg"/>
    <x v="7"/>
    <x v="1"/>
    <s v="wood pellets"/>
    <m/>
    <s v="Kombianlæg"/>
    <n v="351100"/>
    <n v="350010"/>
    <s v="cev"/>
    <d v="2001-01-01T00:00:00"/>
    <m/>
    <n v="1168"/>
    <n v="548"/>
    <n v="583"/>
    <n v="11489.6977047125"/>
    <n v="5477.2209999999995"/>
    <n v="5453.6120000000001"/>
    <n v="4210.2251999999999"/>
    <n v="3838.8636000000001"/>
    <n v="0.2383535729"/>
    <n v="0.76164642709999997"/>
    <n v="0"/>
    <n v="1521450.2777777775"/>
    <n v="0.29791001468114409"/>
    <m/>
    <s v="traepiller_TJ"/>
    <n v="11489.69770471252"/>
    <n v="0"/>
    <m/>
    <n v="0"/>
    <m/>
    <m/>
    <m/>
    <m/>
    <n v="1524.0763296"/>
    <m/>
    <m/>
    <n v="692.32134840000003"/>
    <m/>
    <n v="394.02002733"/>
    <n v="8879.2799993825192"/>
    <m/>
    <m/>
    <m/>
    <m/>
    <m/>
    <m/>
    <n v="0"/>
    <n v="0"/>
    <n v="0"/>
    <n v="0"/>
    <n v="0"/>
    <n v="0"/>
    <n v="0"/>
    <n v="0.13264720872289767"/>
    <n v="0"/>
    <n v="0"/>
    <n v="6.0255836680197704E-2"/>
    <n v="0"/>
    <n v="3.429333281487397E-2"/>
    <n v="0.77280362178203055"/>
    <n v="0"/>
    <n v="0"/>
    <n v="0"/>
    <n v="0"/>
    <n v="0"/>
    <n v="0"/>
  </r>
  <r>
    <n v="269"/>
    <s v="269-1"/>
    <n v="2020"/>
    <s v="Avedøreværket"/>
    <n v="2650"/>
    <s v="Hvidovre"/>
    <n v="167"/>
    <n v="2"/>
    <s v="Storkøbenhavns Fjernvarme"/>
    <n v="2161"/>
    <n v="27446469"/>
    <s v="Ørsted Bioenergy &amp; Thermal Power A/S"/>
    <n v="1"/>
    <s v="CE"/>
    <s v="Centralt værk"/>
    <s v="AVV1 Dampturbine"/>
    <x v="8"/>
    <x v="1"/>
    <s v="wood pellets"/>
    <m/>
    <s v="Dampturbine"/>
    <n v="351100"/>
    <n v="350010"/>
    <s v="cev"/>
    <d v="1990-01-01T00:00:00"/>
    <m/>
    <n v="624"/>
    <n v="257.60000000000002"/>
    <n v="353.5"/>
    <n v="5785.1605416359998"/>
    <n v="2531.357"/>
    <n v="2522.663"/>
    <n v="2071.1196"/>
    <n v="1898.5572"/>
    <n v="0.2187801861"/>
    <n v="0.78121981389999995"/>
    <n v="0"/>
    <n v="703154.72222222213"/>
    <n v="0.22706875221116368"/>
    <m/>
    <s v="traepiller_TJ"/>
    <n v="5785.1605416359998"/>
    <n v="7.7400013599999991"/>
    <m/>
    <n v="52.909997670000003"/>
    <m/>
    <m/>
    <m/>
    <m/>
    <m/>
    <m/>
    <m/>
    <m/>
    <m/>
    <n v="16.72999956"/>
    <n v="5707.7805430460003"/>
    <m/>
    <m/>
    <m/>
    <m/>
    <m/>
    <m/>
    <n v="1.3379060622941996E-3"/>
    <n v="0"/>
    <n v="9.1458132041807531E-3"/>
    <n v="0"/>
    <n v="0"/>
    <n v="0"/>
    <n v="0"/>
    <n v="0"/>
    <n v="0"/>
    <n v="0"/>
    <n v="0"/>
    <n v="0"/>
    <n v="2.8918816408971914E-3"/>
    <n v="0.98662439909262789"/>
    <n v="0"/>
    <n v="0"/>
    <n v="0"/>
    <n v="0"/>
    <n v="0"/>
    <n v="0"/>
  </r>
  <r>
    <n v="285"/>
    <s v="285-10"/>
    <n v="2020"/>
    <s v="I/S Vestforbrænding"/>
    <n v="2600"/>
    <s v="Glostrup"/>
    <n v="161"/>
    <n v="2"/>
    <s v="Storkøbenhavns Fjernvarme"/>
    <n v="259"/>
    <n v="10866111"/>
    <s v="I/S VESTFORBRÆNDING"/>
    <n v="1"/>
    <s v="ER"/>
    <s v="Erhvervsværk"/>
    <s v="Anlæg 5 - dampturbine"/>
    <x v="9"/>
    <x v="1"/>
    <s v="municipal waste"/>
    <m/>
    <s v="Dampturbine"/>
    <n v="382120"/>
    <n v="383900"/>
    <s v="pev"/>
    <d v="1998-12-07T00:00:00"/>
    <m/>
    <n v="84.71"/>
    <n v="17"/>
    <n v="69"/>
    <n v="2683.4595210000002"/>
    <n v="2178.1332000000002"/>
    <n v="2178.1332000000002"/>
    <n v="461.94119999999998"/>
    <n v="386.69400000000002"/>
    <n v="0.4058442438"/>
    <n v="0.59415575620000005"/>
    <n v="0"/>
    <n v="605037.00000000012"/>
    <n v="1.0009876910859641"/>
    <m/>
    <s v="affald_TJ"/>
    <n v="2683.4595209999998"/>
    <m/>
    <m/>
    <m/>
    <m/>
    <n v="8.1891210000000001"/>
    <m/>
    <m/>
    <m/>
    <n v="2675.2703999999999"/>
    <m/>
    <m/>
    <m/>
    <m/>
    <m/>
    <m/>
    <m/>
    <m/>
    <m/>
    <m/>
    <m/>
    <n v="0"/>
    <n v="0"/>
    <n v="0"/>
    <n v="0"/>
    <n v="3.0517028246240504E-3"/>
    <n v="0"/>
    <n v="0"/>
    <n v="0"/>
    <n v="0.99694829717537603"/>
    <n v="0"/>
    <n v="0"/>
    <n v="0"/>
    <n v="0"/>
    <n v="0"/>
    <n v="0"/>
    <n v="0"/>
    <n v="0"/>
    <n v="0"/>
    <n v="0"/>
    <n v="0"/>
  </r>
  <r>
    <n v="285"/>
    <s v="285-11"/>
    <n v="2020"/>
    <s v="I/S Vestforbrænding"/>
    <n v="2600"/>
    <s v="Glostrup"/>
    <n v="161"/>
    <n v="2"/>
    <s v="Storkøbenhavns Fjernvarme"/>
    <n v="259"/>
    <n v="10866111"/>
    <s v="I/S VESTFORBRÆNDING"/>
    <n v="1"/>
    <s v="ER"/>
    <s v="Erhvervsværk"/>
    <s v="Anlæg 6 - dampturbine"/>
    <x v="10"/>
    <x v="1"/>
    <s v="municipal waste"/>
    <m/>
    <s v="Dampturbine"/>
    <n v="382120"/>
    <n v="383900"/>
    <s v="pev"/>
    <d v="2004-10-01T00:00:00"/>
    <m/>
    <n v="111.76"/>
    <n v="22"/>
    <n v="73"/>
    <n v="2876.1181916"/>
    <n v="2156.374800000001"/>
    <n v="2156.374800000001"/>
    <n v="455.61599999999999"/>
    <n v="386.48160000000001"/>
    <n v="0.3748759015"/>
    <n v="0.62512409849999995"/>
    <n v="0"/>
    <n v="598993.00000000035"/>
    <n v="0.93668762119221927"/>
    <m/>
    <s v="affald_TJ"/>
    <n v="2876.1181916"/>
    <m/>
    <m/>
    <m/>
    <m/>
    <m/>
    <m/>
    <m/>
    <n v="17.626791600000001"/>
    <n v="2858.4913999999999"/>
    <m/>
    <m/>
    <m/>
    <m/>
    <m/>
    <m/>
    <m/>
    <m/>
    <m/>
    <m/>
    <m/>
    <n v="0"/>
    <n v="0"/>
    <n v="0"/>
    <n v="0"/>
    <n v="0"/>
    <n v="0"/>
    <n v="0"/>
    <n v="6.1286742844855486E-3"/>
    <n v="0.9938713257155144"/>
    <n v="0"/>
    <n v="0"/>
    <n v="0"/>
    <n v="0"/>
    <n v="0"/>
    <n v="0"/>
    <n v="0"/>
    <n v="0"/>
    <n v="0"/>
    <n v="0"/>
    <n v="0"/>
  </r>
  <r>
    <n v="285"/>
    <s v="285-5"/>
    <n v="2020"/>
    <s v="I/S Vestforbrænding"/>
    <n v="2600"/>
    <s v="Glostrup"/>
    <n v="161"/>
    <n v="2"/>
    <s v="Storkøbenhavns Fjernvarme"/>
    <n v="259"/>
    <n v="10866111"/>
    <s v="I/S VESTFORBRÆNDING"/>
    <n v="1"/>
    <s v="ER"/>
    <s v="Erhvervsværk"/>
    <s v="Spidslastkedel 1 på Vestforbr - kedel"/>
    <x v="1"/>
    <x v="0"/>
    <s v="natural gas"/>
    <m/>
    <s v="Kedel"/>
    <n v="382120"/>
    <n v="383900"/>
    <s v="pvp"/>
    <d v="1972-01-01T00:00:00"/>
    <m/>
    <n v="22.22"/>
    <n v="0"/>
    <n v="20.350000000000001"/>
    <n v="14.451605199999999"/>
    <n v="12.0528"/>
    <n v="12.0528"/>
    <n v="0"/>
    <n v="0"/>
    <n v="1"/>
    <n v="0"/>
    <n v="0"/>
    <n v="3348"/>
    <n v="1.878092289051193E-2"/>
    <m/>
    <s v="naturgas_TJ"/>
    <n v="14.451605200000001"/>
    <m/>
    <m/>
    <m/>
    <m/>
    <n v="0.200872"/>
    <m/>
    <m/>
    <n v="14.250733200000001"/>
    <m/>
    <m/>
    <m/>
    <m/>
    <m/>
    <m/>
    <m/>
    <m/>
    <m/>
    <m/>
    <m/>
    <m/>
    <n v="0"/>
    <n v="0"/>
    <n v="0"/>
    <n v="0"/>
    <n v="1.3899632409000488E-2"/>
    <n v="0"/>
    <n v="0"/>
    <n v="0.9861003675909995"/>
    <n v="0"/>
    <n v="0"/>
    <n v="0"/>
    <n v="0"/>
    <n v="0"/>
    <n v="0"/>
    <n v="0"/>
    <n v="0"/>
    <n v="0"/>
    <n v="0"/>
    <n v="0"/>
    <n v="0"/>
  </r>
  <r>
    <n v="285"/>
    <s v="285-6"/>
    <n v="2020"/>
    <s v="I/S Vestforbrænding"/>
    <n v="2600"/>
    <s v="Glostrup"/>
    <n v="161"/>
    <n v="2"/>
    <s v="Storkøbenhavns Fjernvarme"/>
    <n v="259"/>
    <n v="10866111"/>
    <s v="I/S VESTFORBRÆNDING"/>
    <n v="1"/>
    <s v="ER"/>
    <s v="Erhvervsværk"/>
    <s v="Spidslastkedel 2 på Vestforbr - kedel"/>
    <x v="1"/>
    <x v="0"/>
    <s v="natural gas"/>
    <m/>
    <s v="Kedel"/>
    <n v="382120"/>
    <n v="383900"/>
    <s v="pvp"/>
    <d v="1972-01-01T00:00:00"/>
    <m/>
    <n v="22.22"/>
    <n v="0"/>
    <n v="20.350000000000001"/>
    <n v="23.726695400000001"/>
    <n v="20.6496"/>
    <n v="20.6496"/>
    <n v="0"/>
    <n v="0"/>
    <n v="1"/>
    <n v="0"/>
    <n v="0"/>
    <n v="5736"/>
    <n v="3.2176634916360941E-2"/>
    <m/>
    <s v="naturgas_TJ"/>
    <n v="23.726695400000001"/>
    <m/>
    <m/>
    <m/>
    <m/>
    <n v="0.15424099999999999"/>
    <m/>
    <m/>
    <n v="23.572454400000002"/>
    <m/>
    <m/>
    <m/>
    <m/>
    <m/>
    <m/>
    <m/>
    <m/>
    <m/>
    <m/>
    <m/>
    <m/>
    <n v="0"/>
    <n v="0"/>
    <n v="0"/>
    <n v="0"/>
    <n v="6.5007367186919757E-3"/>
    <n v="0"/>
    <n v="0"/>
    <n v="0.99349926328130811"/>
    <n v="0"/>
    <n v="0"/>
    <n v="0"/>
    <n v="0"/>
    <n v="0"/>
    <n v="0"/>
    <n v="0"/>
    <n v="0"/>
    <n v="0"/>
    <n v="0"/>
    <n v="0"/>
    <n v="0"/>
  </r>
  <r>
    <n v="285"/>
    <s v="285-7"/>
    <n v="2020"/>
    <s v="I/S Vestforbrænding"/>
    <n v="2600"/>
    <s v="Glostrup"/>
    <n v="161"/>
    <n v="2"/>
    <s v="Storkøbenhavns Fjernvarme"/>
    <n v="259"/>
    <n v="10866111"/>
    <s v="I/S VESTFORBRÆNDING"/>
    <n v="1"/>
    <s v="ER"/>
    <s v="Erhvervsværk"/>
    <s v="Spidslastkedel 3 på Vestforbr - kedel"/>
    <x v="1"/>
    <x v="0"/>
    <s v="natural gas"/>
    <m/>
    <s v="Kedel"/>
    <n v="382120"/>
    <n v="383900"/>
    <s v="pvp"/>
    <d v="1981-01-01T00:00:00"/>
    <m/>
    <n v="22.22"/>
    <n v="0"/>
    <n v="20.350000000000001"/>
    <n v="20.435368199999999"/>
    <n v="17.377199999999998"/>
    <n v="17.377199999999998"/>
    <n v="0"/>
    <n v="0"/>
    <n v="1"/>
    <n v="0"/>
    <n v="0"/>
    <n v="4826.9999999999991"/>
    <n v="2.7077513378883235E-2"/>
    <m/>
    <s v="naturgas_TJ"/>
    <n v="20.435368199999999"/>
    <m/>
    <m/>
    <m/>
    <m/>
    <n v="0.13989299999999999"/>
    <m/>
    <m/>
    <n v="20.295475199999998"/>
    <m/>
    <m/>
    <m/>
    <m/>
    <m/>
    <m/>
    <m/>
    <m/>
    <m/>
    <m/>
    <m/>
    <m/>
    <n v="0"/>
    <n v="0"/>
    <n v="0"/>
    <n v="0"/>
    <n v="6.8456314870803253E-3"/>
    <n v="0"/>
    <n v="0"/>
    <n v="0.99315436851291961"/>
    <n v="0"/>
    <n v="0"/>
    <n v="0"/>
    <n v="0"/>
    <n v="0"/>
    <n v="0"/>
    <n v="0"/>
    <n v="0"/>
    <n v="0"/>
    <n v="0"/>
    <n v="0"/>
    <n v="0"/>
  </r>
  <r>
    <n v="298"/>
    <s v="298-2"/>
    <n v="2020"/>
    <s v="Ishøj Kommunes Varmeforsyning/Ishøj Varmeværk"/>
    <n v="2635"/>
    <s v="Ishøj"/>
    <n v="183"/>
    <n v="2"/>
    <s v="Storkøbenhavns Fjernvarme"/>
    <n v="267"/>
    <n v="11931316"/>
    <s v="ISHØJ KOMMUNE"/>
    <m/>
    <s v="FJ"/>
    <s v="Fjernvarmeværk"/>
    <s v="Kedel 2 Burmeister &amp; Wain"/>
    <x v="11"/>
    <x v="0"/>
    <s v="wood pellets"/>
    <m/>
    <s v="Kedel"/>
    <n v="353000"/>
    <n v="350030"/>
    <s v="fvv"/>
    <d v="1982-12-01T00:00:00"/>
    <m/>
    <n v="11"/>
    <n v="0"/>
    <n v="11"/>
    <n v="29.971724999999999"/>
    <n v="28.027000000000001"/>
    <n v="28.027000000000001"/>
    <n v="0"/>
    <n v="0"/>
    <n v="1"/>
    <n v="0"/>
    <n v="0"/>
    <n v="7785.2777777777774"/>
    <n v="8.0793667266269992E-2"/>
    <m/>
    <s v="traepiller_TJ"/>
    <n v="29.971724999999999"/>
    <m/>
    <m/>
    <m/>
    <m/>
    <m/>
    <m/>
    <m/>
    <m/>
    <m/>
    <m/>
    <m/>
    <m/>
    <m/>
    <n v="29.971724999999999"/>
    <m/>
    <m/>
    <m/>
    <m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298"/>
    <s v="298-3"/>
    <n v="2020"/>
    <s v="Ishøj Kommunes Varmeforsyning/Ishøj Varmeværk"/>
    <n v="2635"/>
    <s v="Ishøj"/>
    <n v="183"/>
    <n v="2"/>
    <s v="Storkøbenhavns Fjernvarme"/>
    <n v="267"/>
    <n v="11931316"/>
    <s v="ISHØJ KOMMUNE"/>
    <m/>
    <s v="FJ"/>
    <s v="Fjernvarmeværk"/>
    <s v="Kedel 3 Burmeister &amp; Wain"/>
    <x v="11"/>
    <x v="0"/>
    <s v="wood pellets"/>
    <m/>
    <s v="Kedel"/>
    <n v="353000"/>
    <n v="350030"/>
    <s v="fvv"/>
    <d v="1998-12-01T00:00:00"/>
    <m/>
    <n v="11"/>
    <n v="0"/>
    <n v="11"/>
    <n v="29.742825"/>
    <n v="27.812999999999999"/>
    <n v="27.812999999999999"/>
    <n v="0"/>
    <n v="0"/>
    <n v="1"/>
    <n v="0"/>
    <n v="0"/>
    <n v="7725.8333333333339"/>
    <n v="8.017676767676768E-2"/>
    <m/>
    <s v="traepiller_TJ"/>
    <n v="29.742825"/>
    <m/>
    <m/>
    <m/>
    <m/>
    <m/>
    <m/>
    <m/>
    <m/>
    <m/>
    <m/>
    <m/>
    <m/>
    <m/>
    <n v="29.742825"/>
    <m/>
    <m/>
    <m/>
    <m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298"/>
    <s v="298-4"/>
    <n v="2020"/>
    <s v="Ishøj Kommunes Varmeforsyning/Ishøj Varmeværk"/>
    <n v="2635"/>
    <s v="Ishøj"/>
    <n v="183"/>
    <n v="2"/>
    <s v="Storkøbenhavns Fjernvarme"/>
    <n v="267"/>
    <n v="11931316"/>
    <s v="ISHØJ KOMMUNE"/>
    <m/>
    <s v="FJ"/>
    <s v="Fjernvarmeværk"/>
    <s v="Gaskedlen Viessmann"/>
    <x v="1"/>
    <x v="0"/>
    <s v="natural gas"/>
    <m/>
    <s v="Kedel"/>
    <n v="353000"/>
    <n v="350030"/>
    <s v="fvv"/>
    <d v="1990-01-01T00:00:00"/>
    <m/>
    <n v="2.5"/>
    <n v="0"/>
    <n v="2.5"/>
    <n v="3.4808400000000003E-2"/>
    <n v="3.2000000000000001E-2"/>
    <n v="3.2000000000000001E-2"/>
    <n v="0"/>
    <n v="0"/>
    <n v="1"/>
    <n v="0"/>
    <n v="0"/>
    <n v="8.8888888888888875"/>
    <n v="4.0588533739218665E-4"/>
    <m/>
    <s v="naturgas_TJ"/>
    <n v="3.4808400000000003E-2"/>
    <m/>
    <m/>
    <m/>
    <m/>
    <m/>
    <m/>
    <m/>
    <n v="3.4808400000000003E-2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298"/>
    <s v="298-1"/>
    <n v="2020"/>
    <s v="Ishøj Kommunes Varmeforsyning/Ishøj Varmeværk"/>
    <n v="2635"/>
    <s v="Ishøj"/>
    <n v="183"/>
    <n v="2"/>
    <s v="Storkøbenhavns Fjernvarme"/>
    <n v="267"/>
    <n v="11931316"/>
    <s v="ISHØJ KOMMUNE"/>
    <m/>
    <s v="FJ"/>
    <s v="Fjernvarmeværk"/>
    <s v="Kedel 1 Burmeister &amp; Wain"/>
    <x v="11"/>
    <x v="0"/>
    <s v="wood pellets"/>
    <m/>
    <s v="Kedel"/>
    <n v="353000"/>
    <n v="350030"/>
    <s v="fvv"/>
    <d v="1982-11-01T00:00:00"/>
    <m/>
    <n v="11"/>
    <n v="0"/>
    <n v="11"/>
    <n v="17.547548903999999"/>
    <n v="16.408999999999999"/>
    <n v="16.408999999999999"/>
    <n v="0"/>
    <n v="0"/>
    <n v="1"/>
    <n v="0"/>
    <n v="0"/>
    <n v="4558.0555555555557"/>
    <n v="4.7302361514690285E-2"/>
    <m/>
    <s v="traepiller_TJ"/>
    <n v="17.547548903999999"/>
    <m/>
    <m/>
    <m/>
    <m/>
    <m/>
    <m/>
    <m/>
    <m/>
    <m/>
    <m/>
    <m/>
    <m/>
    <m/>
    <n v="17.547548903999999"/>
    <m/>
    <m/>
    <m/>
    <m/>
    <m/>
    <m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330"/>
    <s v="330-3"/>
    <n v="2020"/>
    <s v="Amagerværket"/>
    <n v="2300"/>
    <s v="København S"/>
    <n v="101"/>
    <n v="2"/>
    <s v="Storkøbenhavns Fjernvarme"/>
    <n v="2184"/>
    <n v="35523294"/>
    <s v="HOFOR ENERGIPRODUKTION A/S"/>
    <n v="1"/>
    <s v="CE"/>
    <s v="Centralt værk"/>
    <s v="AMV3"/>
    <x v="12"/>
    <x v="1"/>
    <s v="coal"/>
    <m/>
    <s v="Dampturbine"/>
    <n v="351100"/>
    <n v="350010"/>
    <s v="cev"/>
    <d v="1989-01-01T00:00:00"/>
    <d v="2020-03-01T00:00:00"/>
    <n v="595"/>
    <n v="250"/>
    <n v="332"/>
    <n v="1935.098619029"/>
    <n v="700.95"/>
    <n v="700.95"/>
    <n v="673.88040000000001"/>
    <n v="621.71280000000002"/>
    <n v="0.18111480029999999"/>
    <n v="0.81888519969999995"/>
    <n v="0"/>
    <n v="194708.33333333334"/>
    <n v="6.6948730997047554E-2"/>
    <m/>
    <s v="kul_TJ"/>
    <n v="1935.098619028952"/>
    <n v="1753.0456610889521"/>
    <m/>
    <n v="182.05295794"/>
    <m/>
    <m/>
    <m/>
    <m/>
    <m/>
    <m/>
    <m/>
    <m/>
    <m/>
    <m/>
    <m/>
    <m/>
    <m/>
    <m/>
    <m/>
    <m/>
    <m/>
    <n v="0.90592057885331156"/>
    <n v="0"/>
    <n v="9.4079421146688449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30"/>
    <s v="330-6"/>
    <n v="2020"/>
    <s v="Amagerværket"/>
    <n v="2300"/>
    <s v="København S"/>
    <n v="101"/>
    <n v="2"/>
    <s v="Storkøbenhavns Fjernvarme"/>
    <n v="2184"/>
    <n v="35523294"/>
    <s v="HOFOR ENERGIPRODUKTION A/S"/>
    <n v="1"/>
    <s v="CE"/>
    <s v="Centralt værk"/>
    <s v="AMV4"/>
    <x v="13"/>
    <x v="1"/>
    <s v="wood chips"/>
    <m/>
    <s v="Dampturbine"/>
    <n v="351100"/>
    <n v="350010"/>
    <s v="cev"/>
    <d v="2019-09-01T00:00:00"/>
    <m/>
    <n v="500"/>
    <n v="150"/>
    <n v="400"/>
    <n v="7004.4642640000002"/>
    <n v="6049.0900099999999"/>
    <n v="6049.0900099999999"/>
    <n v="1224.5436"/>
    <n v="1019.732094"/>
    <n v="0.43180247500000002"/>
    <n v="0.56819752499999998"/>
    <n v="0"/>
    <n v="1680302.7805555554"/>
    <n v="0.47953846477042106"/>
    <m/>
    <s v="skovflis_TJ"/>
    <n v="7004.4642639999993"/>
    <m/>
    <m/>
    <m/>
    <m/>
    <n v="59.464488000000003"/>
    <m/>
    <m/>
    <m/>
    <m/>
    <m/>
    <m/>
    <n v="6944.9997759999997"/>
    <m/>
    <m/>
    <m/>
    <m/>
    <m/>
    <m/>
    <m/>
    <m/>
    <n v="0"/>
    <n v="0"/>
    <n v="0"/>
    <n v="0"/>
    <n v="8.4895126534690838E-3"/>
    <n v="0"/>
    <n v="0"/>
    <n v="0"/>
    <n v="0"/>
    <n v="0"/>
    <n v="0"/>
    <n v="0.99151048734653102"/>
    <n v="0"/>
    <n v="0"/>
    <n v="0"/>
    <n v="0"/>
    <n v="0"/>
    <n v="0"/>
    <n v="0"/>
    <n v="0"/>
  </r>
  <r>
    <n v="330"/>
    <s v="330-1"/>
    <n v="2020"/>
    <s v="Amagerværket"/>
    <n v="2300"/>
    <s v="København S"/>
    <n v="101"/>
    <n v="2"/>
    <s v="Storkøbenhavns Fjernvarme"/>
    <n v="2184"/>
    <n v="35523294"/>
    <s v="HOFOR ENERGIPRODUKTION A/S"/>
    <n v="1"/>
    <s v="CE"/>
    <s v="Centralt værk"/>
    <s v="AMV1"/>
    <x v="14"/>
    <x v="1"/>
    <s v="wood pellets"/>
    <m/>
    <s v="Dampturbine"/>
    <n v="351100"/>
    <n v="350010"/>
    <s v="cev"/>
    <d v="1971-01-01T00:00:00"/>
    <m/>
    <n v="362"/>
    <n v="64"/>
    <n v="251"/>
    <n v="2923.5067479999998"/>
    <n v="2328.1052300000001"/>
    <n v="2328.1052300000001"/>
    <n v="417.63600000000002"/>
    <n v="320.23440000000011"/>
    <n v="0.39816997710000002"/>
    <n v="0.60183002289999998"/>
    <n v="0"/>
    <n v="646695.89722222218"/>
    <n v="0.29411845641280637"/>
    <m/>
    <s v="traepiller_TJ"/>
    <n v="2923.5067480000002"/>
    <m/>
    <m/>
    <m/>
    <m/>
    <n v="18.657948000000001"/>
    <m/>
    <m/>
    <m/>
    <m/>
    <m/>
    <m/>
    <m/>
    <n v="0"/>
    <n v="2904.8488000000002"/>
    <m/>
    <m/>
    <m/>
    <m/>
    <m/>
    <m/>
    <n v="0"/>
    <n v="0"/>
    <n v="0"/>
    <n v="0"/>
    <n v="6.3820437605502664E-3"/>
    <n v="0"/>
    <n v="0"/>
    <n v="0"/>
    <n v="0"/>
    <n v="0"/>
    <n v="0"/>
    <n v="0"/>
    <n v="0"/>
    <n v="0.99361795623944971"/>
    <n v="0"/>
    <n v="0"/>
    <n v="0"/>
    <n v="0"/>
    <n v="0"/>
    <n v="0"/>
  </r>
  <r>
    <n v="331"/>
    <s v="331-5"/>
    <n v="2020"/>
    <s v="H.C. Ørsted Værket"/>
    <n v="2450"/>
    <s v="København SV"/>
    <n v="101"/>
    <n v="2"/>
    <s v="Storkøbenhavns Fjernvarme"/>
    <n v="2161"/>
    <n v="27446469"/>
    <s v="Ørsted Bioenergy &amp; Thermal Power A/S"/>
    <n v="1"/>
    <s v="CE"/>
    <s v="Centralt værk"/>
    <s v="HCV kedel 21"/>
    <x v="1"/>
    <x v="0"/>
    <s v="natural gas"/>
    <m/>
    <s v="Kedel"/>
    <n v="351100"/>
    <n v="350010"/>
    <s v="fvv"/>
    <d v="2006-01-01T00:00:00"/>
    <m/>
    <n v="106"/>
    <n v="0"/>
    <n v="99.6"/>
    <n v="435.31792919999998"/>
    <n v="383.16199999999998"/>
    <n v="382.072"/>
    <n v="0"/>
    <n v="0"/>
    <n v="1"/>
    <n v="0"/>
    <n v="0"/>
    <n v="106433.88888888889"/>
    <n v="0.12198782445866675"/>
    <m/>
    <s v="naturgas_TJ"/>
    <n v="435.31792919999998"/>
    <m/>
    <m/>
    <m/>
    <m/>
    <m/>
    <m/>
    <m/>
    <n v="435.31792919999998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331"/>
    <s v="331-6"/>
    <n v="2020"/>
    <s v="H.C. Ørsted Værket"/>
    <n v="2450"/>
    <s v="København SV"/>
    <n v="101"/>
    <n v="2"/>
    <s v="Storkøbenhavns Fjernvarme"/>
    <n v="2161"/>
    <n v="27446469"/>
    <s v="Ørsted Bioenergy &amp; Thermal Power A/S"/>
    <n v="1"/>
    <s v="CE"/>
    <s v="Centralt værk"/>
    <s v="HCV Kedel 22"/>
    <x v="1"/>
    <x v="0"/>
    <s v="natural gas"/>
    <m/>
    <s v="Kedel"/>
    <n v="351100"/>
    <n v="350010"/>
    <s v="fvv"/>
    <d v="2006-01-01T00:00:00"/>
    <m/>
    <n v="106"/>
    <n v="0"/>
    <n v="99.6"/>
    <n v="816.32984399999998"/>
    <n v="714.745"/>
    <n v="712.71199999999999"/>
    <n v="0"/>
    <n v="0"/>
    <n v="1"/>
    <n v="0"/>
    <n v="0"/>
    <n v="198540.27777777778"/>
    <n v="0.22755437019513877"/>
    <m/>
    <s v="naturgas_TJ"/>
    <n v="816.32984400000009"/>
    <m/>
    <m/>
    <m/>
    <m/>
    <m/>
    <m/>
    <m/>
    <n v="816.32984400000009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331"/>
    <s v="331-2"/>
    <n v="2020"/>
    <s v="H.C. Ørsted Værket"/>
    <n v="2450"/>
    <s v="København SV"/>
    <n v="101"/>
    <n v="2"/>
    <s v="Storkøbenhavns Fjernvarme"/>
    <n v="2161"/>
    <n v="27446469"/>
    <s v="Ørsted Bioenergy &amp; Thermal Power A/S"/>
    <n v="1"/>
    <s v="CE"/>
    <s v="Centralt værk"/>
    <s v="HCV Blok 7"/>
    <x v="15"/>
    <x v="1"/>
    <s v="natural gas"/>
    <m/>
    <s v="Dampturbine"/>
    <n v="351100"/>
    <n v="350010"/>
    <s v="cev"/>
    <d v="1985-01-01T00:00:00"/>
    <m/>
    <n v="200"/>
    <n v="44.2"/>
    <n v="284.7"/>
    <n v="155.0458404"/>
    <n v="106.526"/>
    <n v="106.223"/>
    <n v="33.674399999999999"/>
    <n v="30.96"/>
    <n v="0.3435306608"/>
    <n v="0.65646933919999995"/>
    <n v="0"/>
    <n v="29590.555555555555"/>
    <n v="1.1864830702010911E-2"/>
    <m/>
    <s v="naturgas_TJ"/>
    <n v="155.0458404"/>
    <m/>
    <m/>
    <m/>
    <m/>
    <m/>
    <m/>
    <m/>
    <n v="155.0458404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331"/>
    <s v="331-4"/>
    <n v="2020"/>
    <s v="H.C. Ørsted Værket"/>
    <n v="2450"/>
    <s v="København SV"/>
    <n v="101"/>
    <n v="2"/>
    <s v="Storkøbenhavns Fjernvarme"/>
    <n v="2161"/>
    <n v="27446469"/>
    <s v="Ørsted Bioenergy &amp; Thermal Power A/S"/>
    <n v="1"/>
    <s v="CE"/>
    <s v="Centralt værk"/>
    <s v="HCV blok 8"/>
    <x v="16"/>
    <x v="1"/>
    <s v="natural gas"/>
    <m/>
    <s v="Gasturbine"/>
    <n v="351100"/>
    <n v="350010"/>
    <s v="cev"/>
    <d v="2004-01-01T00:00:00"/>
    <m/>
    <n v="121"/>
    <n v="21"/>
    <n v="92.5"/>
    <n v="336.30921719999998"/>
    <n v="203.47"/>
    <n v="202.89099999999999"/>
    <n v="69.476400000000012"/>
    <n v="68.536799999999999"/>
    <n v="0.30250434659999997"/>
    <n v="0.69749565339999997"/>
    <n v="0"/>
    <n v="56519.444444444445"/>
    <n v="6.9751258107422498E-2"/>
    <m/>
    <s v="naturgas_TJ"/>
    <n v="336.30921719999998"/>
    <m/>
    <m/>
    <m/>
    <m/>
    <m/>
    <m/>
    <m/>
    <n v="336.30921719999998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332"/>
    <s v="332-2"/>
    <n v="2020"/>
    <s v="Svanemølleværket"/>
    <n v="2100"/>
    <s v="København Ø"/>
    <n v="101"/>
    <n v="2"/>
    <s v="Storkøbenhavns Fjernvarme"/>
    <n v="2161"/>
    <n v="27446469"/>
    <s v="Ørsted Bioenergy &amp; Thermal Power A/S"/>
    <n v="1"/>
    <s v="CE"/>
    <s v="Centralt værk"/>
    <s v="SMV Blok 7 &amp;#43; SMV1"/>
    <x v="0"/>
    <x v="1"/>
    <s v="-"/>
    <s v="removed: no longer in operation"/>
    <s v="Gasturbine"/>
    <n v="351100"/>
    <n v="350010"/>
    <s v="cev"/>
    <d v="1995-01-01T00:00:00"/>
    <m/>
    <n v="243"/>
    <n v="78.5"/>
    <n v="135"/>
    <n v="0"/>
    <n v="0"/>
    <n v="0"/>
    <n v="0"/>
    <n v="0"/>
    <n v="1"/>
    <n v="0"/>
    <n v="0"/>
    <n v="0"/>
    <n v="0"/>
    <m/>
    <e v="#N/A"/>
    <n v="0"/>
    <m/>
    <m/>
    <m/>
    <m/>
    <m/>
    <m/>
    <m/>
    <n v="0"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332"/>
    <s v="332-4"/>
    <n v="2020"/>
    <s v="Svanemølleværket"/>
    <n v="2100"/>
    <s v="København Ø"/>
    <n v="101"/>
    <n v="2"/>
    <s v="Storkøbenhavns Fjernvarme"/>
    <n v="2161"/>
    <n v="27446469"/>
    <s v="Ørsted Bioenergy &amp; Thermal Power A/S"/>
    <n v="1"/>
    <s v="CE"/>
    <s v="Centralt værk"/>
    <s v="SMV Kedel 22"/>
    <x v="1"/>
    <x v="0"/>
    <s v="natural gas"/>
    <m/>
    <s v="Kedel"/>
    <n v="351100"/>
    <n v="350010"/>
    <s v="fvv"/>
    <d v="2008-06-01T00:00:00"/>
    <m/>
    <n v="140.69999999999999"/>
    <n v="0"/>
    <n v="128"/>
    <n v="225.70555431599999"/>
    <n v="197.667"/>
    <n v="197.65899999999999"/>
    <n v="0"/>
    <n v="0"/>
    <n v="1"/>
    <n v="0"/>
    <n v="0"/>
    <n v="54907.5"/>
    <n v="4.8968589469178085E-2"/>
    <m/>
    <s v="naturgas_TJ"/>
    <n v="225.70555431599999"/>
    <m/>
    <m/>
    <m/>
    <m/>
    <m/>
    <m/>
    <m/>
    <n v="225.70555431599999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332"/>
    <s v="332-3"/>
    <n v="2020"/>
    <s v="Svanemølleværket"/>
    <n v="2100"/>
    <s v="København Ø"/>
    <n v="101"/>
    <n v="2"/>
    <s v="Storkøbenhavns Fjernvarme"/>
    <n v="2161"/>
    <n v="27446469"/>
    <s v="Ørsted Bioenergy &amp; Thermal Power A/S"/>
    <n v="1"/>
    <s v="CE"/>
    <s v="Centralt værk"/>
    <s v="SMV Kedel 21"/>
    <x v="1"/>
    <x v="0"/>
    <s v="natural gas"/>
    <m/>
    <s v="Kedel"/>
    <n v="351100"/>
    <n v="350010"/>
    <s v="fvv"/>
    <d v="2007-03-15T00:00:00"/>
    <m/>
    <n v="141.1"/>
    <n v="0"/>
    <n v="128"/>
    <n v="172.63227128400001"/>
    <n v="151.18689599999999"/>
    <n v="151.18100000000001"/>
    <n v="0"/>
    <n v="0"/>
    <n v="1"/>
    <n v="0"/>
    <n v="0"/>
    <n v="41996.36"/>
    <n v="3.7453945490867578E-2"/>
    <m/>
    <s v="naturgas_TJ"/>
    <n v="172.63227128400001"/>
    <m/>
    <m/>
    <m/>
    <m/>
    <m/>
    <m/>
    <m/>
    <n v="172.63227128400001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333"/>
    <s v="333-1"/>
    <n v="2020"/>
    <s v="Ølby Center Varmecentral"/>
    <n v="4600"/>
    <s v="Køge"/>
    <n v="259"/>
    <n v="2"/>
    <s v="Storkøbenhavns Fjernvarme"/>
    <n v="2015"/>
    <n v="28672330"/>
    <s v="KØGE VARME A/S"/>
    <m/>
    <s v="FJ"/>
    <s v="Fjernvarmeværk"/>
    <s v="Ølby center varmecentral"/>
    <x v="0"/>
    <x v="0"/>
    <s v="-"/>
    <s v="removed: no fuel"/>
    <s v="Kedel"/>
    <n v="351400"/>
    <n v="350010"/>
    <s v="fvv"/>
    <d v="1995-01-01T00:00:00"/>
    <m/>
    <n v="5"/>
    <n v="0"/>
    <n v="3.1"/>
    <n v="0"/>
    <n v="0"/>
    <n v="0"/>
    <n v="0"/>
    <n v="0"/>
    <n v="1"/>
    <n v="0"/>
    <n v="0"/>
    <n v="0"/>
    <n v="0"/>
    <m/>
    <e v="#N/A"/>
    <n v="0"/>
    <m/>
    <m/>
    <m/>
    <m/>
    <m/>
    <m/>
    <m/>
    <n v="0"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430"/>
    <s v="430-4"/>
    <n v="2020"/>
    <s v="Roskilde Varme A/S, Hovedcentralen"/>
    <n v="4000"/>
    <s v="Roskilde"/>
    <n v="265"/>
    <n v="2"/>
    <s v="Storkøbenhavns Fjernvarme"/>
    <n v="2111"/>
    <n v="32837425"/>
    <s v="FORS Varme Roskilde A/S"/>
    <n v="1"/>
    <s v="FJ"/>
    <s v="Fjernvarmeværk"/>
    <s v="Kedel 4"/>
    <x v="1"/>
    <x v="0"/>
    <s v="natural gas"/>
    <m/>
    <s v="Kedel"/>
    <n v="353000"/>
    <n v="350030"/>
    <s v="fvv"/>
    <d v="1965-01-01T00:00:00"/>
    <d v="2022-11-24T00:00:00"/>
    <n v="10.199999999999999"/>
    <n v="0"/>
    <n v="10.199999999999999"/>
    <n v="6.0011424"/>
    <n v="5.4009999999999998"/>
    <n v="4.9538000000000002"/>
    <n v="0"/>
    <n v="0"/>
    <n v="1"/>
    <n v="0"/>
    <n v="0"/>
    <n v="1500.2777777777776"/>
    <n v="1.6790645735716914E-2"/>
    <m/>
    <s v="naturgas_TJ"/>
    <n v="6.0011424000000009"/>
    <m/>
    <m/>
    <m/>
    <m/>
    <m/>
    <m/>
    <n v="0"/>
    <n v="6.0011424000000009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430"/>
    <s v="430-3"/>
    <n v="2020"/>
    <s v="Roskilde Varme A/S, Hovedcentralen"/>
    <n v="4000"/>
    <s v="Roskilde"/>
    <n v="265"/>
    <n v="2"/>
    <s v="Storkøbenhavns Fjernvarme"/>
    <n v="2111"/>
    <n v="32837425"/>
    <s v="FORS Varme Roskilde A/S"/>
    <n v="1"/>
    <s v="FJ"/>
    <s v="Fjernvarmeværk"/>
    <s v="Kedel 3"/>
    <x v="2"/>
    <x v="0"/>
    <s v="gas oil"/>
    <m/>
    <s v="Kedel"/>
    <n v="353000"/>
    <n v="350030"/>
    <s v="fvv"/>
    <d v="2000-01-01T00:00:00"/>
    <m/>
    <n v="22.6"/>
    <n v="0"/>
    <n v="21.5"/>
    <n v="1.5603450000000001"/>
    <n v="1.4027000000000001"/>
    <n v="0.95550000000000002"/>
    <n v="0"/>
    <n v="0"/>
    <n v="1"/>
    <n v="0"/>
    <n v="0"/>
    <n v="389.63888888888891"/>
    <n v="2.0688058239826321E-3"/>
    <m/>
    <s v="gasolie_TJ"/>
    <n v="1.5603450000000001"/>
    <m/>
    <m/>
    <m/>
    <m/>
    <n v="1.5603450000000001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430"/>
    <s v="430-5"/>
    <n v="2020"/>
    <s v="Roskilde Varme A/S, Hovedcentralen"/>
    <n v="4000"/>
    <s v="Roskilde"/>
    <n v="265"/>
    <n v="2"/>
    <s v="Storkøbenhavns Fjernvarme"/>
    <n v="2111"/>
    <n v="32837425"/>
    <s v="FORS Varme Roskilde A/S"/>
    <n v="1"/>
    <s v="FJ"/>
    <s v="Fjernvarmeværk"/>
    <s v="Kedel 5"/>
    <x v="1"/>
    <x v="0"/>
    <s v="natural gas"/>
    <m/>
    <s v="Kedel"/>
    <n v="353000"/>
    <n v="350030"/>
    <s v="fvv"/>
    <d v="1965-01-01T00:00:00"/>
    <d v="2022-11-24T00:00:00"/>
    <n v="9.9"/>
    <n v="0"/>
    <n v="9.9"/>
    <n v="3.6152820000000001"/>
    <n v="3.2538"/>
    <n v="2.8066"/>
    <n v="0"/>
    <n v="0"/>
    <n v="1"/>
    <n v="0"/>
    <n v="0"/>
    <n v="903.83333333333326"/>
    <n v="1.0421951631997294E-2"/>
    <m/>
    <s v="naturgas_TJ"/>
    <n v="3.6152820000000001"/>
    <m/>
    <m/>
    <m/>
    <m/>
    <m/>
    <m/>
    <n v="0"/>
    <n v="3.6152820000000001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430"/>
    <s v="430-2"/>
    <n v="2020"/>
    <s v="Roskilde Varme A/S, Hovedcentralen"/>
    <n v="4000"/>
    <s v="Roskilde"/>
    <n v="265"/>
    <n v="2"/>
    <s v="Storkøbenhavns Fjernvarme"/>
    <n v="2111"/>
    <n v="32837425"/>
    <s v="FORS Varme Roskilde A/S"/>
    <n v="1"/>
    <s v="FJ"/>
    <s v="Fjernvarmeværk"/>
    <s v="Kedel 2"/>
    <x v="2"/>
    <x v="0"/>
    <s v="gas oil"/>
    <m/>
    <s v="Kedel"/>
    <n v="353000"/>
    <n v="350030"/>
    <s v="fvv"/>
    <d v="1971-01-01T00:00:00"/>
    <d v="2022-11-24T00:00:00"/>
    <n v="26.4"/>
    <n v="0"/>
    <n v="25.1"/>
    <n v="0.16033890000000001"/>
    <n v="0.14430000000000001"/>
    <n v="9.69E-2"/>
    <n v="0"/>
    <n v="0"/>
    <n v="1"/>
    <n v="0"/>
    <n v="0"/>
    <n v="40.083333333333336"/>
    <n v="1.8229972044849521E-4"/>
    <m/>
    <s v="gasolie_TJ"/>
    <n v="0.16033890000000001"/>
    <m/>
    <m/>
    <m/>
    <m/>
    <n v="0.16033890000000001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430"/>
    <s v="430-1"/>
    <n v="2020"/>
    <s v="Roskilde Varme A/S, Hovedcentralen"/>
    <n v="4000"/>
    <s v="Roskilde"/>
    <n v="265"/>
    <n v="2"/>
    <s v="Storkøbenhavns Fjernvarme"/>
    <n v="2111"/>
    <n v="32837425"/>
    <s v="FORS Varme Roskilde A/S"/>
    <n v="1"/>
    <s v="FJ"/>
    <s v="Fjernvarmeværk"/>
    <s v="Kedel 1"/>
    <x v="1"/>
    <x v="0"/>
    <s v="natural gas"/>
    <m/>
    <s v="Kedel"/>
    <n v="353000"/>
    <n v="350030"/>
    <s v="fvv"/>
    <d v="1970-01-01T00:00:00"/>
    <m/>
    <n v="28"/>
    <n v="0"/>
    <n v="28"/>
    <n v="6.4308024000000001"/>
    <n v="5.7877200000000002"/>
    <n v="4.9403100000000002"/>
    <n v="0"/>
    <n v="0"/>
    <n v="1"/>
    <n v="0"/>
    <n v="0"/>
    <n v="1607.7"/>
    <n v="6.5545499021526423E-3"/>
    <m/>
    <s v="naturgas_TJ"/>
    <n v="6.4308024000000001"/>
    <m/>
    <m/>
    <m/>
    <m/>
    <n v="0"/>
    <m/>
    <n v="0"/>
    <n v="6.4308024000000001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432"/>
    <s v="432-2"/>
    <n v="2020"/>
    <s v="Roskilde Varme A/S, Central Lillevang"/>
    <n v="4000"/>
    <s v="Roskilde"/>
    <n v="265"/>
    <n v="2"/>
    <s v="Storkøbenhavns Fjernvarme"/>
    <n v="2111"/>
    <n v="32837425"/>
    <s v="FORS Varme Roskilde A/S"/>
    <n v="1"/>
    <s v="FJ"/>
    <s v="Fjernvarmeværk"/>
    <s v="CKA Kedel 2"/>
    <x v="2"/>
    <x v="0"/>
    <s v="gas oil"/>
    <m/>
    <s v="Kedel"/>
    <n v="353000"/>
    <n v="350030"/>
    <s v="fvv"/>
    <d v="1999-01-01T00:00:00"/>
    <m/>
    <n v="21.6"/>
    <n v="0"/>
    <n v="20.5"/>
    <n v="0.88957600000000003"/>
    <n v="0.86799999999999999"/>
    <n v="0.79500000000000004"/>
    <n v="0"/>
    <n v="0"/>
    <n v="1"/>
    <n v="0"/>
    <n v="0"/>
    <n v="241.11111111111111"/>
    <n v="1.3426389971662274E-3"/>
    <m/>
    <s v="gasolie_TJ"/>
    <n v="0.88957599999999992"/>
    <m/>
    <m/>
    <m/>
    <m/>
    <n v="0.88957599999999992"/>
    <m/>
    <n v="0"/>
    <m/>
    <m/>
    <m/>
    <m/>
    <m/>
    <m/>
    <m/>
    <n v="0"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432"/>
    <s v="432-1"/>
    <n v="2020"/>
    <s v="Roskilde Varme A/S, Central Lillevang"/>
    <n v="4000"/>
    <s v="Roskilde"/>
    <n v="265"/>
    <n v="2"/>
    <s v="Storkøbenhavns Fjernvarme"/>
    <n v="2111"/>
    <n v="32837425"/>
    <s v="FORS Varme Roskilde A/S"/>
    <n v="1"/>
    <s v="FJ"/>
    <s v="Fjernvarmeværk"/>
    <s v="CKA Kedel 1"/>
    <x v="2"/>
    <x v="0"/>
    <s v="gas oil"/>
    <m/>
    <s v="Kedel"/>
    <n v="353000"/>
    <n v="350030"/>
    <s v="fvv"/>
    <d v="1997-01-01T00:00:00"/>
    <m/>
    <n v="21.6"/>
    <n v="0"/>
    <n v="20.5"/>
    <n v="0.2866013"/>
    <n v="0.27900000000000003"/>
    <n v="0.20699999999999999"/>
    <n v="0"/>
    <n v="0"/>
    <n v="1"/>
    <n v="0"/>
    <n v="0"/>
    <n v="77.500000000000014"/>
    <n v="4.315625348034303E-4"/>
    <m/>
    <s v="gasolie_TJ"/>
    <n v="0.2866013"/>
    <m/>
    <m/>
    <m/>
    <m/>
    <n v="0.2866013"/>
    <m/>
    <n v="0"/>
    <m/>
    <m/>
    <m/>
    <m/>
    <m/>
    <m/>
    <m/>
    <n v="0"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642"/>
    <s v="642-2"/>
    <n v="2020"/>
    <s v="Rensningsanlægget Lynetten"/>
    <n v="1432"/>
    <s v="København K"/>
    <n v="101"/>
    <n v="2"/>
    <s v="Storkøbenhavns Fjernvarme"/>
    <n v="2276"/>
    <n v="25607988"/>
    <s v="BIOFOS LYNETTEFÆLLESSKABET A/S"/>
    <m/>
    <s v="ER"/>
    <s v="Erhvervsværk"/>
    <s v="Fluidbedovn (Bamag)"/>
    <x v="17"/>
    <x v="0"/>
    <s v="wood waste"/>
    <m/>
    <s v="Kedel"/>
    <n v="370000"/>
    <n v="370000"/>
    <s v="pvp"/>
    <d v="2011-07-01T00:00:00"/>
    <m/>
    <n v="14"/>
    <n v="0"/>
    <n v="6.66"/>
    <n v="223.90888899999999"/>
    <n v="142.02000000000001"/>
    <n v="129.62520000000001"/>
    <n v="0"/>
    <n v="0"/>
    <n v="0.91272496830000005"/>
    <n v="0"/>
    <n v="8.7275031700000005E-2"/>
    <n v="39450"/>
    <n v="0.67618988851865569"/>
    <m/>
    <s v="trae- og biomasseaffald_TJ"/>
    <n v="223.90888899999999"/>
    <m/>
    <m/>
    <n v="0.58674000000000004"/>
    <m/>
    <m/>
    <m/>
    <m/>
    <m/>
    <m/>
    <n v="3.6906490000000001"/>
    <m/>
    <m/>
    <n v="219.63149999999999"/>
    <m/>
    <m/>
    <m/>
    <m/>
    <m/>
    <m/>
    <m/>
    <n v="0"/>
    <n v="0"/>
    <n v="2.6204408526184064E-3"/>
    <n v="0"/>
    <n v="0"/>
    <n v="0"/>
    <n v="0"/>
    <n v="0"/>
    <n v="0"/>
    <n v="1.6482815918933885E-2"/>
    <n v="0"/>
    <n v="0"/>
    <n v="0.98089674322844767"/>
    <n v="0"/>
    <n v="0"/>
    <n v="0"/>
    <n v="0"/>
    <n v="0"/>
    <n v="0"/>
    <n v="0"/>
  </r>
  <r>
    <n v="646"/>
    <s v="646-1"/>
    <n v="2020"/>
    <s v="Høje Gladsaxe Varmecentral"/>
    <n v="2860"/>
    <s v="Søborg"/>
    <n v="159"/>
    <n v="2"/>
    <s v="Storkøbenhavns Fjernvarme"/>
    <n v="77"/>
    <n v="74132111"/>
    <s v="CTR I/S"/>
    <n v="1"/>
    <s v="FJ"/>
    <s v="Fjernvarmeværk"/>
    <s v="HGC C kedel"/>
    <x v="1"/>
    <x v="0"/>
    <s v="natural gas"/>
    <m/>
    <s v="Kedel"/>
    <n v="353000"/>
    <n v="350030"/>
    <s v="fvv"/>
    <d v="1989-01-01T00:00:00"/>
    <m/>
    <n v="19.600000000000001"/>
    <n v="0"/>
    <n v="18"/>
    <n v="21.0055032"/>
    <n v="19.04494"/>
    <n v="19.04494"/>
    <n v="0"/>
    <n v="0"/>
    <n v="1"/>
    <n v="0"/>
    <n v="0"/>
    <n v="5290.2611111111109"/>
    <n v="3.3550615874626523E-2"/>
    <m/>
    <s v="naturgas_TJ"/>
    <n v="21.0055032"/>
    <m/>
    <m/>
    <m/>
    <m/>
    <m/>
    <m/>
    <m/>
    <n v="21.0055032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646"/>
    <s v="646-4"/>
    <n v="2020"/>
    <s v="Høje Gladsaxe Varmecentral"/>
    <n v="2860"/>
    <s v="Søborg"/>
    <n v="159"/>
    <n v="2"/>
    <s v="Storkøbenhavns Fjernvarme"/>
    <n v="77"/>
    <n v="74132111"/>
    <s v="CTR I/S"/>
    <n v="1"/>
    <s v="FJ"/>
    <s v="Fjernvarmeværk"/>
    <s v="HGC 2 (B) kedel"/>
    <x v="1"/>
    <x v="0"/>
    <s v="natural gas"/>
    <m/>
    <s v="Kedel"/>
    <n v="353000"/>
    <n v="350030"/>
    <s v="fvv"/>
    <d v="1989-01-01T00:00:00"/>
    <m/>
    <n v="19.600000000000001"/>
    <n v="0"/>
    <n v="18"/>
    <n v="14.8172508"/>
    <n v="13.434279999999999"/>
    <n v="13.434279999999999"/>
    <n v="0"/>
    <n v="0"/>
    <n v="1"/>
    <n v="0"/>
    <n v="0"/>
    <n v="3731.7444444444441"/>
    <n v="2.3666568013980493E-2"/>
    <m/>
    <s v="naturgas_TJ"/>
    <n v="14.8172508"/>
    <m/>
    <m/>
    <m/>
    <m/>
    <m/>
    <m/>
    <m/>
    <n v="14.8172508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646"/>
    <s v="646-3"/>
    <n v="2020"/>
    <s v="Høje Gladsaxe Varmecentral"/>
    <n v="2860"/>
    <s v="Søborg"/>
    <n v="159"/>
    <n v="2"/>
    <s v="Storkøbenhavns Fjernvarme"/>
    <n v="77"/>
    <n v="74132111"/>
    <s v="CTR I/S"/>
    <n v="1"/>
    <s v="FJ"/>
    <s v="Fjernvarmeværk"/>
    <s v="HGC 1 (A) kedel"/>
    <x v="1"/>
    <x v="0"/>
    <s v="natural gas"/>
    <m/>
    <s v="Kedel"/>
    <n v="353000"/>
    <n v="350030"/>
    <s v="fvv"/>
    <d v="1989-01-01T00:00:00"/>
    <m/>
    <n v="19.600000000000001"/>
    <n v="0"/>
    <n v="18"/>
    <n v="10.814205599999999"/>
    <n v="9.8048600000000015"/>
    <n v="9.8048600000000015"/>
    <n v="0"/>
    <n v="0"/>
    <n v="1"/>
    <n v="0"/>
    <n v="0"/>
    <n v="2723.5722222222225"/>
    <n v="1.7272781723885224E-2"/>
    <m/>
    <s v="naturgas_TJ"/>
    <n v="10.814205599999999"/>
    <m/>
    <m/>
    <m/>
    <m/>
    <m/>
    <m/>
    <m/>
    <n v="10.814205599999999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670"/>
    <s v="670-3"/>
    <n v="2020"/>
    <s v="Damagercentralen"/>
    <n v="2670"/>
    <s v="Greve"/>
    <n v="253"/>
    <n v="2"/>
    <s v="Storkøbenhavns Fjernvarme"/>
    <n v="2167"/>
    <n v="33912773"/>
    <s v="Greve Fjernvarme A.m.b.a."/>
    <m/>
    <s v="FJ"/>
    <s v="Fjernvarmeværk"/>
    <s v="Kedel 2"/>
    <x v="1"/>
    <x v="0"/>
    <s v="natural gas"/>
    <m/>
    <s v="Kedel"/>
    <n v="353000"/>
    <n v="350030"/>
    <s v="fvv"/>
    <d v="1980-01-01T00:00:00"/>
    <m/>
    <n v="6.45"/>
    <n v="0"/>
    <n v="5.83"/>
    <n v="0.2668644"/>
    <n v="0"/>
    <n v="0"/>
    <n v="0"/>
    <n v="0"/>
    <n v="1"/>
    <n v="0"/>
    <n v="0"/>
    <n v="0"/>
    <n v="0"/>
    <m/>
    <s v="naturgas_TJ"/>
    <n v="0.26686440000000011"/>
    <m/>
    <m/>
    <m/>
    <m/>
    <m/>
    <m/>
    <m/>
    <n v="0.26686440000000011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670"/>
    <s v="670-4"/>
    <n v="2020"/>
    <s v="Damagercentralen"/>
    <n v="2670"/>
    <s v="Greve"/>
    <n v="253"/>
    <n v="2"/>
    <s v="Storkøbenhavns Fjernvarme"/>
    <n v="2167"/>
    <n v="33912773"/>
    <s v="Greve Fjernvarme A.m.b.a."/>
    <m/>
    <s v="FJ"/>
    <s v="Fjernvarmeværk"/>
    <s v="Kedel 3"/>
    <x v="1"/>
    <x v="0"/>
    <s v="natural gas"/>
    <m/>
    <s v="Kedel"/>
    <n v="353000"/>
    <n v="350030"/>
    <s v="fvv"/>
    <d v="1985-06-01T00:00:00"/>
    <m/>
    <n v="8.4"/>
    <n v="0"/>
    <n v="7.32"/>
    <n v="0.53373276000000003"/>
    <n v="0"/>
    <n v="0"/>
    <n v="0"/>
    <n v="0"/>
    <n v="1"/>
    <n v="0"/>
    <n v="0"/>
    <n v="0"/>
    <n v="0"/>
    <m/>
    <s v="naturgas_TJ"/>
    <n v="0.53373276000000014"/>
    <m/>
    <m/>
    <m/>
    <m/>
    <m/>
    <m/>
    <m/>
    <n v="0.53373276000000014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670"/>
    <s v="670-2"/>
    <n v="2020"/>
    <s v="Damagercentralen"/>
    <n v="2670"/>
    <s v="Greve"/>
    <n v="253"/>
    <n v="2"/>
    <s v="Storkøbenhavns Fjernvarme"/>
    <n v="2167"/>
    <n v="33912773"/>
    <s v="Greve Fjernvarme A.m.b.a."/>
    <m/>
    <s v="FJ"/>
    <s v="Fjernvarmeværk"/>
    <s v="Kedel 1"/>
    <x v="1"/>
    <x v="0"/>
    <s v="natural gas"/>
    <m/>
    <s v="Kedel"/>
    <n v="353000"/>
    <n v="350030"/>
    <s v="fvv"/>
    <d v="1980-01-01T00:00:00"/>
    <m/>
    <n v="4.4000000000000004"/>
    <n v="0"/>
    <n v="3.67"/>
    <n v="0.2668644"/>
    <n v="0"/>
    <n v="0"/>
    <n v="0"/>
    <n v="0"/>
    <n v="1"/>
    <n v="0"/>
    <n v="0"/>
    <n v="0"/>
    <n v="0"/>
    <m/>
    <s v="naturgas_TJ"/>
    <n v="0.26686440000000011"/>
    <m/>
    <m/>
    <m/>
    <m/>
    <m/>
    <m/>
    <m/>
    <n v="0.26686440000000011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673"/>
    <s v="673-1"/>
    <n v="2020"/>
    <s v="Hundige Fjernvarmeværk"/>
    <n v="2670"/>
    <s v="Greve"/>
    <n v="253"/>
    <n v="2"/>
    <s v="Storkøbenhavns Fjernvarme"/>
    <n v="2167"/>
    <n v="33912773"/>
    <s v="Greve Fjernvarme A.m.b.a."/>
    <n v="1"/>
    <s v="FJ"/>
    <s v="Fjernvarmeværk"/>
    <s v="Kedel 1"/>
    <x v="2"/>
    <x v="0"/>
    <s v="gas oil"/>
    <m/>
    <s v="Kedel"/>
    <n v="353000"/>
    <n v="350030"/>
    <s v="fvv"/>
    <d v="1972-01-01T00:00:00"/>
    <m/>
    <n v="10.109"/>
    <n v="0"/>
    <n v="9.3000000000000007"/>
    <n v="0.104023"/>
    <n v="0"/>
    <n v="0"/>
    <n v="0"/>
    <n v="0"/>
    <n v="1"/>
    <n v="0"/>
    <n v="0"/>
    <n v="0"/>
    <n v="0"/>
    <m/>
    <s v="gasolie_TJ"/>
    <n v="0.104023"/>
    <m/>
    <m/>
    <m/>
    <m/>
    <n v="0.104023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673"/>
    <s v="673-4"/>
    <n v="2020"/>
    <s v="Hundige Fjernvarmeværk"/>
    <n v="2670"/>
    <s v="Greve"/>
    <n v="253"/>
    <n v="2"/>
    <s v="Storkøbenhavns Fjernvarme"/>
    <n v="2167"/>
    <n v="33912773"/>
    <s v="Greve Fjernvarme A.m.b.a."/>
    <n v="1"/>
    <s v="FJ"/>
    <s v="Fjernvarmeværk"/>
    <s v="Kedel 4"/>
    <x v="2"/>
    <x v="0"/>
    <s v="gas oil"/>
    <m/>
    <s v="Kedel"/>
    <n v="353000"/>
    <n v="350030"/>
    <s v="fvv"/>
    <d v="1976-01-01T00:00:00"/>
    <m/>
    <n v="20.216999999999999"/>
    <n v="0"/>
    <n v="18.600000000000001"/>
    <n v="1.2195800000000001"/>
    <n v="0"/>
    <n v="0"/>
    <n v="0"/>
    <n v="0"/>
    <n v="1"/>
    <n v="0"/>
    <n v="0"/>
    <n v="0"/>
    <n v="0"/>
    <m/>
    <s v="gasolie_TJ"/>
    <n v="1.2195800000000001"/>
    <m/>
    <m/>
    <m/>
    <m/>
    <n v="1.2195800000000001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673"/>
    <s v="673-3"/>
    <n v="2020"/>
    <s v="Hundige Fjernvarmeværk"/>
    <n v="2670"/>
    <s v="Greve"/>
    <n v="253"/>
    <n v="2"/>
    <s v="Storkøbenhavns Fjernvarme"/>
    <n v="2167"/>
    <n v="33912773"/>
    <s v="Greve Fjernvarme A.m.b.a."/>
    <n v="1"/>
    <s v="FJ"/>
    <s v="Fjernvarmeværk"/>
    <s v="Kedel 3"/>
    <x v="2"/>
    <x v="0"/>
    <s v="gas oil"/>
    <m/>
    <s v="Kedel"/>
    <n v="353000"/>
    <n v="350030"/>
    <s v="fvv"/>
    <d v="1974-01-01T00:00:00"/>
    <m/>
    <n v="6.3369999999999997"/>
    <n v="0"/>
    <n v="5.83"/>
    <n v="0.33000400000000002"/>
    <n v="0"/>
    <n v="0"/>
    <n v="0"/>
    <n v="0"/>
    <n v="1"/>
    <n v="0"/>
    <n v="0"/>
    <n v="0"/>
    <n v="0"/>
    <m/>
    <s v="gasolie_TJ"/>
    <n v="0.33000400000000002"/>
    <m/>
    <m/>
    <m/>
    <m/>
    <n v="0.33000400000000002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736"/>
    <s v="736-2"/>
    <n v="2020"/>
    <s v="Køge Kraftvarmeværk"/>
    <n v="4600"/>
    <s v="Køge"/>
    <n v="259"/>
    <n v="2"/>
    <s v="Storkøbenhavns Fjernvarme"/>
    <n v="481"/>
    <n v="69330428"/>
    <s v="VESTEGNENS KRAFTVARMESELSKAB I/S"/>
    <n v="1"/>
    <s v="DC"/>
    <s v="Decentralt værk"/>
    <s v="KKV 7"/>
    <x v="18"/>
    <x v="1"/>
    <s v="wood chips"/>
    <s v="Fuel retrieved from VEKS website"/>
    <s v="Dampturbine"/>
    <n v="353000"/>
    <n v="350030"/>
    <s v="kvt"/>
    <d v="1987-01-01T00:00:00"/>
    <d v="2022-08-01T00:00:00"/>
    <n v="46.5"/>
    <n v="11"/>
    <n v="41.8"/>
    <n v="0"/>
    <n v="0"/>
    <n v="0"/>
    <n v="0"/>
    <n v="0"/>
    <n v="1"/>
    <n v="0"/>
    <n v="0"/>
    <n v="0"/>
    <n v="0"/>
    <m/>
    <e v="#N/A"/>
    <n v="0"/>
    <m/>
    <m/>
    <n v="0"/>
    <m/>
    <m/>
    <m/>
    <n v="0"/>
    <m/>
    <m/>
    <m/>
    <m/>
    <n v="0"/>
    <n v="0"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736"/>
    <s v="736-3"/>
    <n v="2020"/>
    <s v="Køge Kraftvarmeværk"/>
    <n v="4600"/>
    <s v="Køge"/>
    <n v="259"/>
    <n v="2"/>
    <s v="Storkøbenhavns Fjernvarme"/>
    <n v="481"/>
    <n v="69330428"/>
    <s v="VESTEGNENS KRAFTVARMESELSKAB I/S"/>
    <n v="1"/>
    <s v="DC"/>
    <s v="Decentralt værk"/>
    <s v="KKV 8"/>
    <x v="19"/>
    <x v="1"/>
    <s v="wood chips"/>
    <m/>
    <s v="Dampturbine"/>
    <n v="353000"/>
    <n v="350030"/>
    <s v="kvt"/>
    <d v="1998-01-01T00:00:00"/>
    <m/>
    <n v="56.2"/>
    <n v="15"/>
    <n v="53"/>
    <n v="2077.2907709999999"/>
    <n v="1403.585"/>
    <n v="1403.585"/>
    <n v="287.20080000000002"/>
    <n v="286.21260000000001"/>
    <n v="0.3378402821"/>
    <n v="0.66215971790000006"/>
    <n v="0"/>
    <n v="389884.72222222225"/>
    <n v="0.83976204493457018"/>
    <m/>
    <s v="skovflis_TJ"/>
    <n v="2077.2907709999999"/>
    <m/>
    <m/>
    <n v="0.82113000000000003"/>
    <m/>
    <n v="1.0761E-2"/>
    <m/>
    <n v="0"/>
    <m/>
    <m/>
    <m/>
    <m/>
    <n v="1970.4550400000001"/>
    <n v="106.00384"/>
    <m/>
    <m/>
    <m/>
    <m/>
    <m/>
    <m/>
    <m/>
    <n v="0"/>
    <n v="0"/>
    <n v="3.9528890777515522E-4"/>
    <n v="0"/>
    <n v="5.1803051119414041E-6"/>
    <n v="0"/>
    <n v="0"/>
    <n v="0"/>
    <n v="0"/>
    <n v="0"/>
    <n v="0"/>
    <n v="0.94856967907840384"/>
    <n v="5.1029851708709099E-2"/>
    <n v="0"/>
    <n v="0"/>
    <n v="0"/>
    <n v="0"/>
    <n v="0"/>
    <n v="0"/>
    <n v="0"/>
  </r>
  <r>
    <n v="760"/>
    <s v="760-8"/>
    <n v="2020"/>
    <s v="CP Kelco ApS"/>
    <n v="4623"/>
    <s v="Lille Skensved"/>
    <n v="259"/>
    <n v="2"/>
    <s v="Storkøbenhavns Fjernvarme"/>
    <n v="928"/>
    <n v="21210285"/>
    <s v="CP KELCO ApS"/>
    <n v="1"/>
    <s v="ER"/>
    <s v="Erhvervsværk"/>
    <s v="Overskudsvarme"/>
    <x v="20"/>
    <x v="2"/>
    <s v="excess heat"/>
    <s v="Originally classified as &quot;heat pump&quot;, &quot;excess heat&quot; fits better the present data"/>
    <s v="Varmepumpe Overskudsvarme"/>
    <n v="205900"/>
    <n v="200020"/>
    <s v="pvp"/>
    <d v="2018-08-01T00:00:00"/>
    <m/>
    <n v="7"/>
    <n v="0"/>
    <n v="7"/>
    <n v="338.98320000000001"/>
    <n v="169.49160000000001"/>
    <n v="169.49160000000001"/>
    <n v="0"/>
    <n v="0"/>
    <n v="1"/>
    <n v="0"/>
    <n v="0"/>
    <n v="47081"/>
    <n v="0.76779191128506197"/>
    <n v="1"/>
    <s v="braendselsfrit_TJ_x000a_(fuel free)"/>
    <n v="338.98320000000001"/>
    <m/>
    <m/>
    <m/>
    <m/>
    <m/>
    <m/>
    <m/>
    <m/>
    <m/>
    <m/>
    <m/>
    <m/>
    <m/>
    <m/>
    <m/>
    <n v="335.55599999999998"/>
    <m/>
    <m/>
    <n v="3.4272"/>
    <m/>
    <n v="0"/>
    <n v="0"/>
    <n v="0"/>
    <n v="0"/>
    <n v="0"/>
    <n v="0"/>
    <n v="0"/>
    <n v="0"/>
    <n v="0"/>
    <n v="0"/>
    <n v="0"/>
    <n v="0"/>
    <n v="0"/>
    <n v="0"/>
    <n v="0"/>
    <n v="0.98988976444850352"/>
    <n v="0"/>
    <n v="0"/>
    <n v="1.0110235551496358E-2"/>
    <n v="0"/>
  </r>
  <r>
    <n v="818"/>
    <s v="818-1"/>
    <n v="2020"/>
    <s v="Damhusåen Renseanlæg"/>
    <n v="2450"/>
    <s v="København SV"/>
    <n v="101"/>
    <n v="2"/>
    <s v="Storkøbenhavns Fjernvarme"/>
    <n v="2276"/>
    <n v="25607988"/>
    <s v="BIOFOS LYNETTEFÆLLESSKABET A/S"/>
    <m/>
    <s v="ER"/>
    <s v="Erhvervsværk"/>
    <s v="Gasmotoranlæg"/>
    <x v="0"/>
    <x v="1"/>
    <s v="-"/>
    <s v="removed: low capacity"/>
    <s v="Forbrændingsmotor"/>
    <n v="370000"/>
    <n v="370000"/>
    <s v="pev"/>
    <d v="1996-12-11T00:00:00"/>
    <m/>
    <n v="1.56"/>
    <n v="0.6"/>
    <n v="0.75"/>
    <n v="41.141157999999997"/>
    <n v="20.941199999999998"/>
    <n v="14.148"/>
    <n v="14.7636"/>
    <n v="14.7636"/>
    <n v="0.17194460110000001"/>
    <n v="0.74549573930000002"/>
    <n v="8.2559659600000002E-2"/>
    <n v="5816.9999999999991"/>
    <n v="0.88538812785388121"/>
    <m/>
    <s v="biogas_TJ"/>
    <n v="41.141157999999997"/>
    <m/>
    <m/>
    <m/>
    <m/>
    <m/>
    <m/>
    <m/>
    <m/>
    <m/>
    <n v="41.141157999999997"/>
    <m/>
    <m/>
    <m/>
    <m/>
    <m/>
    <m/>
    <m/>
    <m/>
    <m/>
    <m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963"/>
    <s v="963-2"/>
    <n v="2020"/>
    <s v="Roskilde Varmeforsyning"/>
    <n v="4000"/>
    <s v="Roskilde"/>
    <n v="265"/>
    <n v="2"/>
    <s v="Storkøbenhavns Fjernvarme"/>
    <n v="2111"/>
    <n v="32837425"/>
    <s v="FORS Varme Roskilde A/S"/>
    <m/>
    <s v="FJ"/>
    <s v="Fjernvarmeværk"/>
    <s v="Ibsgården Varmecentral"/>
    <x v="2"/>
    <x v="0"/>
    <s v="gas oil"/>
    <m/>
    <s v="Kedel"/>
    <n v="353000"/>
    <n v="350030"/>
    <s v="fvv"/>
    <d v="2006-12-01T00:00:00"/>
    <m/>
    <n v="9.1999999999999993"/>
    <n v="0"/>
    <n v="8.6999999999999993"/>
    <n v="7.1739999999999998E-2"/>
    <n v="6.0999999999999999E-2"/>
    <n v="3.9E-2"/>
    <n v="0"/>
    <n v="0"/>
    <n v="1"/>
    <n v="0"/>
    <n v="0"/>
    <n v="16.944444444444443"/>
    <n v="2.2233302425398157E-4"/>
    <m/>
    <s v="gasolie_TJ"/>
    <n v="7.1739999999999998E-2"/>
    <m/>
    <m/>
    <m/>
    <m/>
    <n v="7.1739999999999998E-2"/>
    <m/>
    <m/>
    <m/>
    <m/>
    <m/>
    <m/>
    <m/>
    <m/>
    <m/>
    <n v="0"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970"/>
    <s v="970-2"/>
    <n v="2020"/>
    <s v="VEKS - Solrød Kedelcentral"/>
    <n v="2680"/>
    <s v="Solrød Strand"/>
    <n v="269"/>
    <n v="2"/>
    <s v="Storkøbenhavns Fjernvarme"/>
    <n v="481"/>
    <n v="69330428"/>
    <s v="VESTEGNENS KRAFTVARMESELSKAB I/S"/>
    <n v="1"/>
    <s v="DC"/>
    <s v="Decentralt værk"/>
    <s v="Kedel 1 Loos/Zantingh"/>
    <x v="21"/>
    <x v="0"/>
    <s v="biogas"/>
    <m/>
    <s v="Kedel"/>
    <n v="353000"/>
    <n v="350030"/>
    <s v="fvv"/>
    <d v="1998-09-01T00:00:00"/>
    <m/>
    <n v="13.3"/>
    <n v="0"/>
    <n v="12"/>
    <n v="7.37697"/>
    <n v="6.72"/>
    <n v="6.72"/>
    <n v="0"/>
    <n v="0"/>
    <n v="1"/>
    <n v="0"/>
    <n v="0"/>
    <n v="1866.6666666666667"/>
    <n v="1.7757483510908171E-2"/>
    <m/>
    <s v="biogas_TJ"/>
    <n v="7.37697"/>
    <m/>
    <m/>
    <m/>
    <m/>
    <n v="0.17935000000000001"/>
    <m/>
    <n v="0"/>
    <m/>
    <m/>
    <n v="7.1976199999999997"/>
    <m/>
    <m/>
    <m/>
    <m/>
    <m/>
    <m/>
    <m/>
    <m/>
    <m/>
    <m/>
    <n v="0"/>
    <n v="0"/>
    <n v="0"/>
    <n v="0"/>
    <n v="2.4312149839297165E-2"/>
    <n v="0"/>
    <n v="0"/>
    <n v="0"/>
    <n v="0"/>
    <n v="0.97568785016070281"/>
    <n v="0"/>
    <n v="0"/>
    <n v="0"/>
    <n v="0"/>
    <n v="0"/>
    <n v="0"/>
    <n v="0"/>
    <n v="0"/>
    <n v="0"/>
    <n v="0"/>
  </r>
  <r>
    <n v="970"/>
    <s v="970-4"/>
    <n v="2020"/>
    <s v="VEKS - Solrød Kedelcentral"/>
    <n v="2680"/>
    <s v="Solrød Strand"/>
    <n v="269"/>
    <n v="2"/>
    <s v="Storkøbenhavns Fjernvarme"/>
    <n v="481"/>
    <n v="69330428"/>
    <s v="VESTEGNENS KRAFTVARMESELSKAB I/S"/>
    <n v="1"/>
    <s v="DC"/>
    <s v="Decentralt værk"/>
    <s v="Jenbacher gasmotor"/>
    <x v="0"/>
    <x v="1"/>
    <s v="-"/>
    <s v="removed: low capacity"/>
    <s v="Forbrændingsmotor"/>
    <n v="353000"/>
    <n v="350030"/>
    <s v="kvt"/>
    <d v="2015-12-01T00:00:00"/>
    <m/>
    <n v="7.0490000000000004"/>
    <n v="3.0470000000000002"/>
    <n v="3.6859999999999999"/>
    <n v="226.87780000000001"/>
    <n v="98.284000000000006"/>
    <n v="96.337999999999994"/>
    <n v="88.869600000000005"/>
    <n v="88.869600000000005"/>
    <n v="0.21660118349999999"/>
    <n v="0.78339881649999998"/>
    <n v="0"/>
    <n v="27301.111111111113"/>
    <n v="0.84551416042656502"/>
    <m/>
    <s v="biogas_TJ"/>
    <n v="226.87780000000001"/>
    <m/>
    <m/>
    <m/>
    <m/>
    <m/>
    <m/>
    <m/>
    <m/>
    <m/>
    <n v="226.87780000000001"/>
    <m/>
    <m/>
    <m/>
    <m/>
    <m/>
    <m/>
    <m/>
    <m/>
    <m/>
    <m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970"/>
    <s v="970-3"/>
    <n v="2020"/>
    <s v="VEKS - Solrød Kedelcentral"/>
    <n v="2680"/>
    <s v="Solrød Strand"/>
    <n v="269"/>
    <n v="2"/>
    <s v="Storkøbenhavns Fjernvarme"/>
    <n v="481"/>
    <n v="69330428"/>
    <s v="VESTEGNENS KRAFTVARMESELSKAB I/S"/>
    <n v="1"/>
    <s v="DC"/>
    <s v="Decentralt værk"/>
    <s v="Kedel 2 Loos/Ray"/>
    <x v="0"/>
    <x v="0"/>
    <s v="-"/>
    <s v="removed: no fuel"/>
    <s v="Kedel"/>
    <n v="353000"/>
    <n v="350030"/>
    <s v="fvv"/>
    <d v="1998-09-01T00:00:00"/>
    <m/>
    <n v="12"/>
    <n v="0"/>
    <n v="12"/>
    <n v="0"/>
    <n v="0"/>
    <n v="0"/>
    <n v="0"/>
    <n v="0"/>
    <n v="1"/>
    <n v="0"/>
    <n v="0"/>
    <n v="0"/>
    <n v="0"/>
    <m/>
    <e v="#N/A"/>
    <n v="0"/>
    <m/>
    <m/>
    <m/>
    <m/>
    <n v="0"/>
    <m/>
    <n v="0"/>
    <m/>
    <m/>
    <m/>
    <m/>
    <m/>
    <m/>
    <m/>
    <n v="0"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992"/>
    <s v="992-6"/>
    <n v="2020"/>
    <s v="HOFOR - Lygten Varmecentral"/>
    <n v="2400"/>
    <s v="København NV"/>
    <n v="101"/>
    <n v="2"/>
    <s v="Storkøbenhavns Fjernvarme"/>
    <n v="1760"/>
    <n v="26089263"/>
    <s v="HOFOR FJERNVARME P/S"/>
    <n v="1"/>
    <s v="FJ"/>
    <s v="Fjernvarmeværk"/>
    <s v="Kedel 3"/>
    <x v="1"/>
    <x v="0"/>
    <s v="natural gas"/>
    <m/>
    <s v="Kedel"/>
    <n v="353000"/>
    <n v="350030"/>
    <s v="fvv"/>
    <d v="2018-10-02T00:00:00"/>
    <m/>
    <n v="23.8"/>
    <n v="0"/>
    <n v="24.3"/>
    <n v="59.1713892"/>
    <n v="59.576999999999998"/>
    <n v="59.576999999999998"/>
    <n v="0"/>
    <n v="0"/>
    <n v="1"/>
    <n v="0"/>
    <n v="0"/>
    <n v="16549.166666666664"/>
    <n v="7.7743797408096393E-2"/>
    <m/>
    <s v="naturgas_TJ"/>
    <n v="59.171389200000007"/>
    <m/>
    <m/>
    <m/>
    <m/>
    <n v="0"/>
    <m/>
    <m/>
    <n v="59.171389200000007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992"/>
    <s v="992-4"/>
    <n v="2020"/>
    <s v="HOFOR - Lygten Varmecentral"/>
    <n v="2400"/>
    <s v="København NV"/>
    <n v="101"/>
    <n v="2"/>
    <s v="Storkøbenhavns Fjernvarme"/>
    <n v="1760"/>
    <n v="26089263"/>
    <s v="HOFOR FJERNVARME P/S"/>
    <n v="1"/>
    <s v="FJ"/>
    <s v="Fjernvarmeværk"/>
    <s v="Kedel 1"/>
    <x v="1"/>
    <x v="0"/>
    <s v="natural gas"/>
    <m/>
    <s v="Kedel"/>
    <n v="353000"/>
    <n v="350030"/>
    <s v="fvv"/>
    <d v="2018-10-08T00:00:00"/>
    <m/>
    <n v="23.8"/>
    <n v="0"/>
    <n v="24.3"/>
    <n v="34.686669600000002"/>
    <n v="35.103999999999999"/>
    <n v="35.103999999999999"/>
    <n v="0"/>
    <n v="0"/>
    <n v="1"/>
    <n v="0"/>
    <n v="0"/>
    <n v="9751.1111111111113"/>
    <n v="4.5808252584282803E-2"/>
    <m/>
    <s v="naturgas_TJ"/>
    <n v="34.686669600000002"/>
    <m/>
    <m/>
    <m/>
    <m/>
    <n v="0"/>
    <m/>
    <m/>
    <n v="34.686669600000002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992"/>
    <s v="992-5"/>
    <n v="2020"/>
    <s v="HOFOR - Lygten Varmecentral"/>
    <n v="2400"/>
    <s v="København NV"/>
    <n v="101"/>
    <n v="2"/>
    <s v="Storkøbenhavns Fjernvarme"/>
    <n v="1760"/>
    <n v="26089263"/>
    <s v="HOFOR FJERNVARME P/S"/>
    <n v="1"/>
    <s v="FJ"/>
    <s v="Fjernvarmeværk"/>
    <s v="Kedel 2"/>
    <x v="1"/>
    <x v="0"/>
    <s v="natural gas"/>
    <m/>
    <s v="Kedel"/>
    <n v="353000"/>
    <n v="350030"/>
    <s v="fvv"/>
    <d v="2018-10-08T00:00:00"/>
    <m/>
    <n v="23.8"/>
    <n v="0"/>
    <n v="24.3"/>
    <n v="40.807839600000001"/>
    <n v="42.002000000000002"/>
    <n v="42.002000000000002"/>
    <n v="0"/>
    <n v="0"/>
    <n v="1"/>
    <n v="0"/>
    <n v="0"/>
    <n v="11667.222222222223"/>
    <n v="5.4809657732595891E-2"/>
    <m/>
    <s v="naturgas_TJ"/>
    <n v="40.807839600000008"/>
    <m/>
    <m/>
    <m/>
    <m/>
    <n v="0"/>
    <m/>
    <m/>
    <n v="40.807839600000008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992"/>
    <s v="992-7"/>
    <n v="2020"/>
    <s v="HOFOR - Lygten Varmecentral"/>
    <n v="2400"/>
    <s v="København NV"/>
    <n v="101"/>
    <n v="2"/>
    <s v="Storkøbenhavns Fjernvarme"/>
    <n v="1760"/>
    <n v="26089263"/>
    <s v="HOFOR FJERNVARME P/S"/>
    <n v="1"/>
    <s v="FJ"/>
    <s v="Fjernvarmeværk"/>
    <s v="Kedel 4"/>
    <x v="1"/>
    <x v="0"/>
    <s v="natural gas"/>
    <m/>
    <s v="Kedel"/>
    <n v="353000"/>
    <n v="350030"/>
    <s v="fvv"/>
    <d v="2018-10-02T00:00:00"/>
    <m/>
    <n v="23.8"/>
    <n v="0"/>
    <n v="24.3"/>
    <n v="69.373339200000004"/>
    <n v="70.037999999999997"/>
    <n v="70.037999999999997"/>
    <n v="0"/>
    <n v="0"/>
    <n v="1"/>
    <n v="0"/>
    <n v="0"/>
    <n v="19455"/>
    <n v="9.1394667117650361E-2"/>
    <m/>
    <s v="naturgas_TJ"/>
    <n v="69.373339200000004"/>
    <m/>
    <m/>
    <m/>
    <m/>
    <n v="0"/>
    <m/>
    <m/>
    <n v="69.373339200000004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994"/>
    <s v="994-2"/>
    <n v="2020"/>
    <s v="HOFOR - Østre varmecentral"/>
    <n v="2100"/>
    <s v="København Ø"/>
    <n v="101"/>
    <n v="2"/>
    <s v="Storkøbenhavns Fjernvarme"/>
    <n v="1760"/>
    <n v="26089263"/>
    <s v="HOFOR FJERNVARME P/S"/>
    <n v="1"/>
    <s v="FJ"/>
    <s v="Fjernvarmeværk"/>
    <s v="Kedel 2"/>
    <x v="2"/>
    <x v="0"/>
    <s v="gas oil"/>
    <m/>
    <s v="Kedel"/>
    <n v="353000"/>
    <n v="350030"/>
    <s v="fvv"/>
    <d v="1974-12-01T00:00:00"/>
    <m/>
    <n v="23"/>
    <n v="0"/>
    <n v="23"/>
    <n v="0.45852620999999999"/>
    <n v="0.41299999999999998"/>
    <n v="0.41299999999999998"/>
    <n v="0"/>
    <n v="0"/>
    <n v="1"/>
    <n v="0"/>
    <n v="0"/>
    <n v="114.72222222222223"/>
    <n v="5.6939756909977286E-4"/>
    <m/>
    <s v="gasolie_TJ"/>
    <n v="0.45852620999999988"/>
    <m/>
    <m/>
    <m/>
    <m/>
    <n v="0.45852620999999988"/>
    <m/>
    <m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994"/>
    <s v="994-3"/>
    <n v="2020"/>
    <s v="HOFOR - Østre varmecentral"/>
    <n v="2100"/>
    <s v="København Ø"/>
    <n v="101"/>
    <n v="2"/>
    <s v="Storkøbenhavns Fjernvarme"/>
    <n v="1760"/>
    <n v="26089263"/>
    <s v="HOFOR FJERNVARME P/S"/>
    <n v="1"/>
    <s v="FJ"/>
    <s v="Fjernvarmeværk"/>
    <s v="Kedel 3"/>
    <x v="2"/>
    <x v="0"/>
    <s v="gas oil"/>
    <m/>
    <s v="Kedel"/>
    <n v="353000"/>
    <n v="350030"/>
    <s v="fvv"/>
    <d v="1974-12-01T00:00:00"/>
    <m/>
    <n v="23"/>
    <n v="0"/>
    <n v="23"/>
    <n v="0.44464451999999999"/>
    <n v="0.40100000000000002"/>
    <n v="0.40100000000000002"/>
    <n v="0"/>
    <n v="0"/>
    <n v="1"/>
    <n v="0"/>
    <n v="0"/>
    <n v="111.38888888888889"/>
    <n v="5.5285332980389563E-4"/>
    <m/>
    <s v="gasolie_TJ"/>
    <n v="0.44464451999999999"/>
    <m/>
    <m/>
    <m/>
    <m/>
    <n v="0.44464451999999999"/>
    <m/>
    <m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994"/>
    <s v="994-1"/>
    <n v="2020"/>
    <s v="HOFOR - Østre varmecentral"/>
    <n v="2100"/>
    <s v="København Ø"/>
    <n v="101"/>
    <n v="2"/>
    <s v="Storkøbenhavns Fjernvarme"/>
    <n v="1760"/>
    <n v="26089263"/>
    <s v="HOFOR FJERNVARME P/S"/>
    <n v="1"/>
    <s v="FJ"/>
    <s v="Fjernvarmeværk"/>
    <s v="Kedel 1"/>
    <x v="2"/>
    <x v="0"/>
    <s v="gas oil"/>
    <m/>
    <s v="Kedel"/>
    <n v="353000"/>
    <n v="350030"/>
    <s v="fvv"/>
    <d v="1974-12-01T00:00:00"/>
    <m/>
    <n v="23"/>
    <n v="0"/>
    <n v="23"/>
    <n v="0.48632545999999999"/>
    <n v="0.439"/>
    <n v="0.439"/>
    <n v="0"/>
    <n v="0"/>
    <n v="1"/>
    <n v="0"/>
    <n v="0"/>
    <n v="121.94444444444444"/>
    <n v="6.0524342090750665E-4"/>
    <m/>
    <s v="gasolie_TJ"/>
    <n v="0.48632545999999999"/>
    <m/>
    <m/>
    <m/>
    <m/>
    <n v="0.48632545999999999"/>
    <m/>
    <m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995"/>
    <s v="995-11"/>
    <n v="2020"/>
    <s v="HOFOR - Sundholm varmecentral"/>
    <n v="2300"/>
    <s v="København S"/>
    <n v="101"/>
    <n v="2"/>
    <s v="Storkøbenhavns Fjernvarme"/>
    <n v="1760"/>
    <n v="26089263"/>
    <s v="HOFOR FJERNVARME P/S"/>
    <n v="1"/>
    <s v="FJ"/>
    <s v="Fjernvarmeværk"/>
    <s v="Kedel 5"/>
    <x v="2"/>
    <x v="0"/>
    <s v="gas oil"/>
    <m/>
    <s v="Kedel"/>
    <n v="353000"/>
    <n v="350030"/>
    <s v="fvv"/>
    <d v="2013-10-15T00:00:00"/>
    <m/>
    <n v="19.7"/>
    <n v="0"/>
    <n v="18.2"/>
    <n v="1.56432657"/>
    <n v="1.5369999999999999"/>
    <n v="1.5369999999999999"/>
    <n v="0"/>
    <n v="0"/>
    <n v="1"/>
    <n v="0"/>
    <n v="0"/>
    <n v="426.9444444444444"/>
    <n v="2.6779093559915479E-3"/>
    <m/>
    <s v="gasolie_TJ"/>
    <n v="1.56432657"/>
    <m/>
    <m/>
    <m/>
    <m/>
    <n v="1.56432657"/>
    <m/>
    <m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995"/>
    <s v="995-7"/>
    <n v="2020"/>
    <s v="HOFOR - Sundholm varmecentral"/>
    <n v="2300"/>
    <s v="København S"/>
    <n v="101"/>
    <n v="2"/>
    <s v="Storkøbenhavns Fjernvarme"/>
    <n v="1760"/>
    <n v="26089263"/>
    <s v="HOFOR FJERNVARME P/S"/>
    <n v="1"/>
    <s v="FJ"/>
    <s v="Fjernvarmeværk"/>
    <s v="Kedel 1"/>
    <x v="1"/>
    <x v="0"/>
    <s v="natural gas"/>
    <m/>
    <s v="Kedel"/>
    <n v="353000"/>
    <n v="350030"/>
    <s v="fvv"/>
    <d v="2013-10-15T00:00:00"/>
    <m/>
    <n v="19.7"/>
    <n v="0"/>
    <n v="19.399999999999999"/>
    <n v="14.081900603999999"/>
    <n v="13.856"/>
    <n v="13.856"/>
    <n v="0"/>
    <n v="0"/>
    <n v="1"/>
    <n v="0"/>
    <n v="0"/>
    <n v="3848.8888888888887"/>
    <n v="2.2647983387991861E-2"/>
    <m/>
    <s v="naturgas_TJ"/>
    <n v="14.081900603999999"/>
    <m/>
    <m/>
    <m/>
    <m/>
    <m/>
    <m/>
    <m/>
    <n v="14.081900603999999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995"/>
    <s v="995-8"/>
    <n v="2020"/>
    <s v="HOFOR - Sundholm varmecentral"/>
    <n v="2300"/>
    <s v="København S"/>
    <n v="101"/>
    <n v="2"/>
    <s v="Storkøbenhavns Fjernvarme"/>
    <n v="1760"/>
    <n v="26089263"/>
    <s v="HOFOR FJERNVARME P/S"/>
    <n v="1"/>
    <s v="FJ"/>
    <s v="Fjernvarmeværk"/>
    <s v="Kedel 2"/>
    <x v="2"/>
    <x v="0"/>
    <s v="gas oil"/>
    <m/>
    <s v="Kedel"/>
    <n v="353000"/>
    <n v="350030"/>
    <s v="fvv"/>
    <d v="2013-10-15T00:00:00"/>
    <m/>
    <n v="19.7"/>
    <n v="0"/>
    <n v="18.2"/>
    <n v="1.56432657"/>
    <n v="1.538"/>
    <n v="1.538"/>
    <n v="0"/>
    <n v="0"/>
    <n v="1"/>
    <n v="0"/>
    <n v="0"/>
    <n v="427.22222222222223"/>
    <n v="2.6796516522543923E-3"/>
    <m/>
    <s v="gasolie_TJ"/>
    <n v="1.56432657"/>
    <m/>
    <m/>
    <m/>
    <m/>
    <n v="1.56432657"/>
    <m/>
    <m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995"/>
    <s v="995-9"/>
    <n v="2020"/>
    <s v="HOFOR - Sundholm varmecentral"/>
    <n v="2300"/>
    <s v="København S"/>
    <n v="101"/>
    <n v="2"/>
    <s v="Storkøbenhavns Fjernvarme"/>
    <n v="1760"/>
    <n v="26089263"/>
    <s v="HOFOR FJERNVARME P/S"/>
    <n v="1"/>
    <s v="FJ"/>
    <s v="Fjernvarmeværk"/>
    <s v="Kedel 3"/>
    <x v="2"/>
    <x v="0"/>
    <s v="gas oil"/>
    <m/>
    <s v="Kedel"/>
    <n v="353000"/>
    <n v="350030"/>
    <s v="fvv"/>
    <d v="2013-10-15T00:00:00"/>
    <m/>
    <n v="19.7"/>
    <n v="0"/>
    <n v="18.2"/>
    <n v="1.4600524800000001"/>
    <n v="1.4350000000000001"/>
    <n v="1.4350000000000001"/>
    <n v="0"/>
    <n v="0"/>
    <n v="1"/>
    <n v="0"/>
    <n v="0"/>
    <n v="398.61111111111109"/>
    <n v="2.5001951371814383E-3"/>
    <m/>
    <s v="gasolie_TJ"/>
    <n v="1.4600524800000001"/>
    <m/>
    <m/>
    <m/>
    <m/>
    <n v="1.4600524800000001"/>
    <m/>
    <m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995"/>
    <s v="995-10"/>
    <n v="2020"/>
    <s v="HOFOR - Sundholm varmecentral"/>
    <n v="2300"/>
    <s v="København S"/>
    <n v="101"/>
    <n v="2"/>
    <s v="Storkøbenhavns Fjernvarme"/>
    <n v="1760"/>
    <n v="26089263"/>
    <s v="HOFOR FJERNVARME P/S"/>
    <n v="1"/>
    <s v="FJ"/>
    <s v="Fjernvarmeværk"/>
    <s v="Kedel 4"/>
    <x v="2"/>
    <x v="0"/>
    <s v="gas oil"/>
    <m/>
    <s v="Kedel"/>
    <n v="353000"/>
    <n v="350030"/>
    <s v="fvv"/>
    <d v="2013-10-15T00:00:00"/>
    <m/>
    <n v="19.7"/>
    <n v="0"/>
    <n v="18.2"/>
    <n v="0.62571628000000001"/>
    <n v="0.61499999999999999"/>
    <n v="0.61499999999999999"/>
    <n v="0"/>
    <n v="0"/>
    <n v="1"/>
    <n v="0"/>
    <n v="0"/>
    <n v="170.83333333333334"/>
    <n v="1.071512201649188E-3"/>
    <m/>
    <s v="gasolie_TJ"/>
    <n v="0.6257162799999999"/>
    <m/>
    <m/>
    <m/>
    <m/>
    <n v="0.6257162799999999"/>
    <m/>
    <m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351"/>
    <s v="1351-2"/>
    <n v="2020"/>
    <s v="Gladsaxe Spidslastanlæg"/>
    <n v="2860"/>
    <s v="Søborg"/>
    <n v="159"/>
    <n v="2"/>
    <s v="Storkøbenhavns Fjernvarme"/>
    <n v="77"/>
    <n v="74132111"/>
    <s v="CTR I/S"/>
    <n v="1"/>
    <s v="FJ"/>
    <s v="Fjernvarmeværk"/>
    <s v="GCEL"/>
    <x v="3"/>
    <x v="0"/>
    <s v="electricity"/>
    <m/>
    <s v="Elpatron"/>
    <n v="353000"/>
    <n v="350030"/>
    <s v="fvv"/>
    <d v="2020-10-01T00:00:00"/>
    <m/>
    <n v="80"/>
    <n v="0"/>
    <n v="80"/>
    <n v="16.859000000000002"/>
    <n v="16.861999999999998"/>
    <n v="16.861999999999998"/>
    <n v="0"/>
    <n v="0"/>
    <n v="1"/>
    <n v="0"/>
    <n v="0"/>
    <n v="4683.8888888888887"/>
    <n v="6.6836314053779801E-3"/>
    <m/>
    <s v="elektricitet_TJ"/>
    <n v="16.859000000000002"/>
    <m/>
    <m/>
    <m/>
    <m/>
    <m/>
    <m/>
    <m/>
    <m/>
    <m/>
    <m/>
    <m/>
    <m/>
    <m/>
    <m/>
    <m/>
    <m/>
    <m/>
    <m/>
    <n v="16.859000000000002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51"/>
    <s v="1351-1"/>
    <n v="2020"/>
    <s v="Gladsaxe Spidslastanlæg"/>
    <n v="2860"/>
    <s v="Søborg"/>
    <n v="159"/>
    <n v="2"/>
    <s v="Storkøbenhavns Fjernvarme"/>
    <n v="77"/>
    <n v="74132111"/>
    <s v="CTR I/S"/>
    <n v="1"/>
    <s v="FJ"/>
    <s v="Fjernvarmeværk"/>
    <s v="GLC Kedel"/>
    <x v="1"/>
    <x v="0"/>
    <s v="natural gas"/>
    <m/>
    <s v="Kedel"/>
    <n v="353000"/>
    <n v="350030"/>
    <s v="fvv"/>
    <d v="1996-01-01T00:00:00"/>
    <m/>
    <n v="22"/>
    <n v="0"/>
    <n v="20"/>
    <n v="21.834283599999999"/>
    <n v="18.196999999999999"/>
    <n v="18.196999999999999"/>
    <n v="0"/>
    <n v="0"/>
    <n v="1"/>
    <n v="0"/>
    <n v="0"/>
    <n v="5054.7222222222226"/>
    <n v="2.8851154236428214E-2"/>
    <m/>
    <s v="naturgas_TJ"/>
    <n v="21.834283599999999"/>
    <m/>
    <m/>
    <m/>
    <m/>
    <n v="0.38165680000000002"/>
    <m/>
    <m/>
    <n v="21.452626800000001"/>
    <m/>
    <m/>
    <m/>
    <m/>
    <m/>
    <m/>
    <m/>
    <m/>
    <m/>
    <m/>
    <m/>
    <m/>
    <n v="0"/>
    <n v="0"/>
    <n v="0"/>
    <n v="0"/>
    <n v="1.747970334140022E-2"/>
    <n v="0"/>
    <n v="0"/>
    <n v="0.98252029665859986"/>
    <n v="0"/>
    <n v="0"/>
    <n v="0"/>
    <n v="0"/>
    <n v="0"/>
    <n v="0"/>
    <n v="0"/>
    <n v="0"/>
    <n v="0"/>
    <n v="0"/>
    <n v="0"/>
    <n v="0"/>
  </r>
  <r>
    <n v="1493"/>
    <s v="1493-1"/>
    <n v="2020"/>
    <s v="Sankt Hans Varmecentral"/>
    <n v="4000"/>
    <s v="Roskilde"/>
    <n v="265"/>
    <n v="2"/>
    <s v="Storkøbenhavns Fjernvarme"/>
    <n v="2111"/>
    <n v="32837425"/>
    <s v="FORS Varme Roskilde A/S"/>
    <m/>
    <s v="FJ"/>
    <s v="Fjernvarmeværk"/>
    <s v="Sankt Hans"/>
    <x v="2"/>
    <x v="0"/>
    <s v="gas oil"/>
    <m/>
    <s v="Kedel"/>
    <n v="353000"/>
    <n v="350030"/>
    <s v="fvv"/>
    <d v="2012-01-01T00:00:00"/>
    <d v="2022-04-01T00:00:00"/>
    <n v="9.1"/>
    <n v="0"/>
    <n v="8.6"/>
    <n v="0.57391999999999999"/>
    <n v="0.51600000000000001"/>
    <n v="0.50570000000000004"/>
    <n v="0"/>
    <n v="0"/>
    <n v="1"/>
    <n v="0"/>
    <n v="0"/>
    <n v="143.33333333333334"/>
    <n v="1.9025875190258753E-3"/>
    <m/>
    <s v="gasolie_TJ"/>
    <n v="0.57391999999999999"/>
    <m/>
    <m/>
    <m/>
    <m/>
    <n v="0.57391999999999999"/>
    <m/>
    <m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551"/>
    <s v="1551-1"/>
    <n v="2020"/>
    <s v="CTR, Utterslev Varmecentral"/>
    <n v="2700"/>
    <s v="Brønshøj"/>
    <n v="101"/>
    <n v="2"/>
    <s v="Storkøbenhavns Fjernvarme"/>
    <n v="77"/>
    <n v="74132111"/>
    <s v="CTR I/S"/>
    <n v="1"/>
    <s v="FJ"/>
    <s v="Fjernvarmeværk"/>
    <s v="UVC 1 kedel"/>
    <x v="2"/>
    <x v="0"/>
    <s v="gas oil"/>
    <m/>
    <s v="Kedel"/>
    <n v="353000"/>
    <n v="350030"/>
    <s v="fvv"/>
    <d v="1999-10-01T00:00:00"/>
    <m/>
    <n v="22"/>
    <n v="0"/>
    <n v="20"/>
    <n v="0.24535080000000001"/>
    <n v="0.20508000000000001"/>
    <n v="0.20508000000000001"/>
    <n v="0"/>
    <n v="0"/>
    <n v="1"/>
    <n v="0"/>
    <n v="0"/>
    <n v="56.966666666666669"/>
    <n v="3.2515220700152209E-4"/>
    <m/>
    <s v="gasolie_TJ"/>
    <n v="0.24535080000000001"/>
    <m/>
    <m/>
    <m/>
    <m/>
    <n v="0.24535080000000001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551"/>
    <s v="1551-2"/>
    <n v="2020"/>
    <s v="CTR, Utterslev Varmecentral"/>
    <n v="2700"/>
    <s v="Brønshøj"/>
    <n v="101"/>
    <n v="2"/>
    <s v="Storkøbenhavns Fjernvarme"/>
    <n v="77"/>
    <n v="74132111"/>
    <s v="CTR I/S"/>
    <n v="1"/>
    <s v="FJ"/>
    <s v="Fjernvarmeværk"/>
    <s v="UVC 2 kedel"/>
    <x v="2"/>
    <x v="0"/>
    <s v="gas oil"/>
    <m/>
    <s v="Kedel"/>
    <n v="353000"/>
    <n v="350030"/>
    <s v="fvv"/>
    <d v="1999-10-01T00:00:00"/>
    <m/>
    <n v="22"/>
    <n v="0"/>
    <n v="20"/>
    <n v="0.16858899999999999"/>
    <n v="0.14091999999999999"/>
    <n v="0.14091999999999999"/>
    <n v="0"/>
    <n v="0"/>
    <n v="1"/>
    <n v="0"/>
    <n v="0"/>
    <n v="39.144444444444446"/>
    <n v="2.2342719431760527E-4"/>
    <m/>
    <s v="gasolie_TJ"/>
    <n v="0.16858899999999999"/>
    <m/>
    <m/>
    <m/>
    <m/>
    <n v="0.16858899999999999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825"/>
    <s v="1825-2"/>
    <n v="2020"/>
    <s v="Svogerslev Fjernvarmecentral"/>
    <n v="4000"/>
    <s v="Roskilde"/>
    <n v="265"/>
    <n v="2"/>
    <s v="Storkøbenhavns Fjernvarme"/>
    <n v="434"/>
    <n v="50187128"/>
    <s v="Svogerslev Fjernvarme"/>
    <n v="1"/>
    <s v="FJ"/>
    <s v="Fjernvarmeværk"/>
    <s v="Kedel 2"/>
    <x v="0"/>
    <x v="0"/>
    <s v="-"/>
    <s v="removed: no fuel"/>
    <s v="Kedel"/>
    <n v="353000"/>
    <n v="350030"/>
    <s v="fvv"/>
    <d v="1966-01-01T00:00:00"/>
    <m/>
    <n v="5.6"/>
    <n v="0"/>
    <n v="5"/>
    <n v="0"/>
    <n v="0"/>
    <n v="0"/>
    <n v="0"/>
    <n v="0"/>
    <n v="1"/>
    <n v="0"/>
    <n v="0"/>
    <n v="0"/>
    <n v="0"/>
    <m/>
    <e v="#N/A"/>
    <n v="0"/>
    <m/>
    <m/>
    <m/>
    <m/>
    <n v="0"/>
    <m/>
    <m/>
    <n v="0"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1825"/>
    <s v="1825-1"/>
    <n v="2020"/>
    <s v="Svogerslev Fjernvarmecentral"/>
    <n v="4000"/>
    <s v="Roskilde"/>
    <n v="265"/>
    <n v="2"/>
    <s v="Storkøbenhavns Fjernvarme"/>
    <n v="434"/>
    <n v="50187128"/>
    <s v="Svogerslev Fjernvarme"/>
    <n v="1"/>
    <s v="FJ"/>
    <s v="Fjernvarmeværk"/>
    <s v="Kedel 1"/>
    <x v="0"/>
    <x v="0"/>
    <s v="-"/>
    <s v="removed: no fuel"/>
    <s v="Kedel"/>
    <n v="353000"/>
    <n v="350030"/>
    <s v="fvv"/>
    <d v="1968-04-30T00:00:00"/>
    <m/>
    <n v="5.8"/>
    <n v="0"/>
    <n v="5.0999999999999996"/>
    <n v="0"/>
    <n v="0"/>
    <n v="0"/>
    <n v="0"/>
    <n v="0"/>
    <n v="1"/>
    <n v="0"/>
    <n v="0"/>
    <n v="0"/>
    <n v="0"/>
    <m/>
    <e v="#N/A"/>
    <n v="0"/>
    <m/>
    <m/>
    <m/>
    <m/>
    <n v="0"/>
    <m/>
    <m/>
    <n v="0"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1825"/>
    <s v="1825-3"/>
    <n v="2020"/>
    <s v="Svogerslev Fjernvarmecentral"/>
    <n v="4000"/>
    <s v="Roskilde"/>
    <n v="265"/>
    <n v="2"/>
    <s v="Storkøbenhavns Fjernvarme"/>
    <n v="434"/>
    <n v="50187128"/>
    <s v="Svogerslev Fjernvarme"/>
    <n v="1"/>
    <s v="FJ"/>
    <s v="Fjernvarmeværk"/>
    <s v="Kedel 3"/>
    <x v="0"/>
    <x v="0"/>
    <s v="-"/>
    <s v="removed: no fuel"/>
    <s v="Kedel"/>
    <n v="353000"/>
    <n v="350030"/>
    <s v="fvv"/>
    <d v="1975-01-01T00:00:00"/>
    <m/>
    <n v="3.7"/>
    <n v="0"/>
    <n v="3.2"/>
    <n v="0"/>
    <n v="0"/>
    <n v="0"/>
    <n v="0"/>
    <n v="0"/>
    <n v="1"/>
    <n v="0"/>
    <n v="0"/>
    <n v="0"/>
    <n v="0"/>
    <m/>
    <e v="#N/A"/>
    <n v="0"/>
    <m/>
    <m/>
    <m/>
    <m/>
    <n v="0"/>
    <m/>
    <m/>
    <n v="0"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1825"/>
    <s v="1825-4"/>
    <n v="2020"/>
    <s v="Svogerslev Fjernvarmecentral"/>
    <n v="4000"/>
    <s v="Roskilde"/>
    <n v="265"/>
    <n v="2"/>
    <s v="Storkøbenhavns Fjernvarme"/>
    <n v="434"/>
    <n v="50187128"/>
    <s v="Svogerslev Fjernvarme"/>
    <n v="1"/>
    <s v="FJ"/>
    <s v="Fjernvarmeværk"/>
    <s v="Kedel 4"/>
    <x v="0"/>
    <x v="0"/>
    <s v="-"/>
    <s v="removed: no fuel"/>
    <s v="Kedel"/>
    <n v="353000"/>
    <n v="350030"/>
    <s v="fvv"/>
    <d v="1972-01-01T00:00:00"/>
    <m/>
    <n v="7.3"/>
    <n v="0"/>
    <n v="6.4"/>
    <n v="0"/>
    <n v="0"/>
    <n v="0"/>
    <n v="0"/>
    <n v="0"/>
    <n v="1"/>
    <n v="0"/>
    <n v="0"/>
    <n v="0"/>
    <n v="0"/>
    <m/>
    <e v="#N/A"/>
    <n v="0"/>
    <m/>
    <m/>
    <m/>
    <m/>
    <n v="0"/>
    <m/>
    <m/>
    <n v="0"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1827"/>
    <s v="1827-6"/>
    <n v="2020"/>
    <s v="Fjernvarmecentralen Avedøre Holme"/>
    <n v="2650"/>
    <s v="Hvidovre"/>
    <n v="167"/>
    <n v="2"/>
    <s v="Storkøbenhavns Fjernvarme"/>
    <n v="571"/>
    <n v="22340417"/>
    <s v="Fjernvarmecentralen Avedøre Holme"/>
    <n v="1"/>
    <s v="FJ"/>
    <s v="Fjernvarmeværk"/>
    <s v="Kedel 7"/>
    <x v="0"/>
    <x v="0"/>
    <s v="-"/>
    <s v="removed: no fuel"/>
    <s v="Kedel"/>
    <n v="353000"/>
    <n v="350030"/>
    <s v="fvv"/>
    <d v="2020-12-15T00:00:00"/>
    <m/>
    <n v="10.5"/>
    <n v="0"/>
    <n v="10"/>
    <n v="0"/>
    <n v="0"/>
    <n v="0"/>
    <n v="0"/>
    <n v="0"/>
    <n v="1"/>
    <n v="0"/>
    <n v="0"/>
    <n v="0"/>
    <n v="0"/>
    <m/>
    <e v="#N/A"/>
    <n v="0"/>
    <m/>
    <m/>
    <m/>
    <m/>
    <m/>
    <m/>
    <m/>
    <n v="0"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1827"/>
    <s v="1827-5"/>
    <n v="2020"/>
    <s v="Fjernvarmecentralen Avedøre Holme"/>
    <n v="2650"/>
    <s v="Hvidovre"/>
    <n v="167"/>
    <n v="2"/>
    <s v="Storkøbenhavns Fjernvarme"/>
    <n v="571"/>
    <n v="22340417"/>
    <s v="Fjernvarmecentralen Avedøre Holme"/>
    <n v="1"/>
    <s v="FJ"/>
    <s v="Fjernvarmeværk"/>
    <s v="Hedtvandsanlæg 5"/>
    <x v="22"/>
    <x v="0"/>
    <s v="fuel oil"/>
    <m/>
    <s v="Kedel"/>
    <n v="353000"/>
    <n v="350030"/>
    <s v="fvv"/>
    <d v="1987-08-01T00:00:00"/>
    <m/>
    <n v="19.5"/>
    <n v="0"/>
    <n v="18"/>
    <n v="50.358480149999998"/>
    <n v="44.768000000000001"/>
    <n v="44.768000000000001"/>
    <n v="0"/>
    <n v="0"/>
    <n v="1"/>
    <n v="0"/>
    <n v="0"/>
    <n v="12435.555555555555"/>
    <n v="7.886577597384295E-2"/>
    <m/>
    <s v="fuelolie_TJ"/>
    <n v="50.358480149999998"/>
    <m/>
    <m/>
    <n v="50.358480149999998"/>
    <m/>
    <m/>
    <m/>
    <m/>
    <m/>
    <m/>
    <m/>
    <m/>
    <m/>
    <m/>
    <m/>
    <m/>
    <m/>
    <m/>
    <m/>
    <m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27"/>
    <s v="1827-3"/>
    <n v="2020"/>
    <s v="Fjernvarmecentralen Avedøre Holme"/>
    <n v="2650"/>
    <s v="Hvidovre"/>
    <n v="167"/>
    <n v="2"/>
    <s v="Storkøbenhavns Fjernvarme"/>
    <n v="571"/>
    <n v="22340417"/>
    <s v="Fjernvarmecentralen Avedøre Holme"/>
    <n v="1"/>
    <s v="FJ"/>
    <s v="Fjernvarmeværk"/>
    <s v="Hedtvandsanlæg 6"/>
    <x v="1"/>
    <x v="0"/>
    <s v="natural gas"/>
    <m/>
    <s v="Kedel"/>
    <n v="353000"/>
    <n v="350030"/>
    <s v="fvv"/>
    <d v="2000-08-01T00:00:00"/>
    <m/>
    <n v="19.5"/>
    <n v="0"/>
    <n v="18"/>
    <n v="67.955976000000007"/>
    <n v="63.415999999999997"/>
    <n v="63.415999999999997"/>
    <n v="0"/>
    <n v="0"/>
    <n v="1"/>
    <n v="0"/>
    <n v="0"/>
    <n v="17615.555555555555"/>
    <n v="0.11171712046902305"/>
    <m/>
    <s v="naturgas_TJ"/>
    <n v="67.955976000000007"/>
    <m/>
    <m/>
    <m/>
    <m/>
    <m/>
    <m/>
    <m/>
    <n v="67.955976000000007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1828"/>
    <s v="1828-3"/>
    <n v="2020"/>
    <s v="Hvidovre Midt Amba"/>
    <n v="2650"/>
    <s v="Hvidovre"/>
    <n v="167"/>
    <n v="2"/>
    <s v="Storkøbenhavns Fjernvarme"/>
    <n v="1759"/>
    <n v="76343616"/>
    <s v="FD Hvidovre AMBA"/>
    <n v="1"/>
    <s v="FJ"/>
    <s v="Fjernvarmeværk"/>
    <s v="Saache"/>
    <x v="0"/>
    <x v="0"/>
    <s v="-"/>
    <s v="removed: no fuel"/>
    <s v="Kedel"/>
    <n v="353000"/>
    <n v="350030"/>
    <s v="fvv"/>
    <d v="2012-01-01T00:00:00"/>
    <m/>
    <n v="6"/>
    <n v="0"/>
    <n v="6"/>
    <n v="0"/>
    <n v="0"/>
    <n v="0"/>
    <n v="0"/>
    <n v="0"/>
    <n v="1"/>
    <n v="0"/>
    <n v="0"/>
    <n v="0"/>
    <n v="0"/>
    <m/>
    <e v="#N/A"/>
    <n v="0"/>
    <m/>
    <m/>
    <m/>
    <m/>
    <n v="0"/>
    <m/>
    <n v="0"/>
    <m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1828"/>
    <s v="1828-6"/>
    <n v="2020"/>
    <s v="Hvidovre Midt Amba"/>
    <n v="2650"/>
    <s v="Hvidovre"/>
    <n v="167"/>
    <n v="2"/>
    <s v="Storkøbenhavns Fjernvarme"/>
    <n v="1759"/>
    <n v="76343616"/>
    <s v="FD Hvidovre AMBA"/>
    <n v="1"/>
    <s v="FJ"/>
    <s v="Fjernvarmeværk"/>
    <s v="Saache"/>
    <x v="0"/>
    <x v="0"/>
    <s v="-"/>
    <s v="removed: no fuel"/>
    <s v="Kedel"/>
    <n v="353000"/>
    <n v="350030"/>
    <s v="fvv"/>
    <d v="2012-01-01T00:00:00"/>
    <m/>
    <n v="6"/>
    <n v="0"/>
    <n v="6"/>
    <n v="0"/>
    <n v="0"/>
    <n v="0"/>
    <n v="0"/>
    <n v="0"/>
    <n v="1"/>
    <n v="0"/>
    <n v="0"/>
    <n v="0"/>
    <n v="0"/>
    <m/>
    <e v="#N/A"/>
    <n v="0"/>
    <m/>
    <m/>
    <m/>
    <m/>
    <n v="0"/>
    <m/>
    <n v="0"/>
    <m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1828"/>
    <s v="1828-4"/>
    <n v="2020"/>
    <s v="Hvidovre Midt Amba"/>
    <n v="2650"/>
    <s v="Hvidovre"/>
    <n v="167"/>
    <n v="2"/>
    <s v="Storkøbenhavns Fjernvarme"/>
    <n v="1759"/>
    <n v="76343616"/>
    <s v="FD Hvidovre AMBA"/>
    <n v="1"/>
    <s v="FJ"/>
    <s v="Fjernvarmeværk"/>
    <s v="Saache"/>
    <x v="0"/>
    <x v="0"/>
    <s v="-"/>
    <s v="removed: no fuel"/>
    <s v="Kedel"/>
    <n v="353000"/>
    <n v="350030"/>
    <s v="fvv"/>
    <d v="2012-01-01T00:00:00"/>
    <m/>
    <n v="6"/>
    <n v="0"/>
    <n v="6"/>
    <n v="0"/>
    <n v="0"/>
    <n v="0"/>
    <n v="0"/>
    <n v="0"/>
    <n v="1"/>
    <n v="0"/>
    <n v="0"/>
    <n v="0"/>
    <n v="0"/>
    <m/>
    <e v="#N/A"/>
    <n v="0"/>
    <m/>
    <m/>
    <m/>
    <m/>
    <n v="0"/>
    <m/>
    <n v="0"/>
    <m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1828"/>
    <s v="1828-5"/>
    <n v="2020"/>
    <s v="Hvidovre Midt Amba"/>
    <n v="2650"/>
    <s v="Hvidovre"/>
    <n v="167"/>
    <n v="2"/>
    <s v="Storkøbenhavns Fjernvarme"/>
    <n v="1759"/>
    <n v="76343616"/>
    <s v="FD Hvidovre AMBA"/>
    <n v="1"/>
    <s v="FJ"/>
    <s v="Fjernvarmeværk"/>
    <s v="Saache"/>
    <x v="0"/>
    <x v="0"/>
    <s v="-"/>
    <s v="removed: no fuel"/>
    <s v="Kedel"/>
    <n v="353000"/>
    <n v="350030"/>
    <s v="fvv"/>
    <d v="2012-01-01T00:00:00"/>
    <m/>
    <n v="6"/>
    <n v="0"/>
    <n v="6"/>
    <n v="0"/>
    <n v="0"/>
    <n v="0"/>
    <n v="0"/>
    <n v="0"/>
    <n v="1"/>
    <n v="0"/>
    <n v="0"/>
    <n v="0"/>
    <n v="0"/>
    <m/>
    <e v="#N/A"/>
    <n v="0"/>
    <m/>
    <m/>
    <m/>
    <m/>
    <n v="0"/>
    <m/>
    <n v="0"/>
    <m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1828"/>
    <s v="1828-1"/>
    <n v="2020"/>
    <s v="Hvidovre Midt Amba"/>
    <n v="2650"/>
    <s v="Hvidovre"/>
    <n v="167"/>
    <n v="2"/>
    <s v="Storkøbenhavns Fjernvarme"/>
    <n v="1759"/>
    <n v="76343616"/>
    <s v="FD Hvidovre AMBA"/>
    <n v="1"/>
    <s v="FJ"/>
    <s v="Fjernvarmeværk"/>
    <s v="Hartmann PU"/>
    <x v="2"/>
    <x v="0"/>
    <s v="gas oil"/>
    <m/>
    <s v="Kedel"/>
    <n v="353000"/>
    <n v="350030"/>
    <s v="fvv"/>
    <d v="2012-01-01T00:00:00"/>
    <m/>
    <n v="6"/>
    <n v="0"/>
    <n v="6"/>
    <n v="1.402517"/>
    <n v="1.3089999999999999"/>
    <n v="1.3089999999999999"/>
    <n v="0"/>
    <n v="0"/>
    <n v="1"/>
    <n v="0"/>
    <n v="0"/>
    <n v="363.61111111111109"/>
    <n v="6.9180196177913069E-3"/>
    <m/>
    <s v="gasolie_TJ"/>
    <n v="1.402517"/>
    <m/>
    <m/>
    <m/>
    <m/>
    <n v="1.402517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828"/>
    <s v="1828-2"/>
    <n v="2020"/>
    <s v="Hvidovre Midt Amba"/>
    <n v="2650"/>
    <s v="Hvidovre"/>
    <n v="167"/>
    <n v="2"/>
    <s v="Storkøbenhavns Fjernvarme"/>
    <n v="1759"/>
    <n v="76343616"/>
    <s v="FD Hvidovre AMBA"/>
    <n v="1"/>
    <s v="FJ"/>
    <s v="Fjernvarmeværk"/>
    <s v="Hartmann PU"/>
    <x v="0"/>
    <x v="0"/>
    <s v="-"/>
    <s v="removed: no fuel"/>
    <s v="Kedel"/>
    <n v="353000"/>
    <n v="350030"/>
    <s v="fvv"/>
    <d v="2012-01-01T00:00:00"/>
    <m/>
    <n v="6"/>
    <n v="0"/>
    <n v="6"/>
    <n v="0"/>
    <n v="0"/>
    <n v="0"/>
    <n v="0"/>
    <n v="0"/>
    <n v="1"/>
    <n v="0"/>
    <n v="0"/>
    <n v="0"/>
    <n v="0"/>
    <m/>
    <e v="#N/A"/>
    <n v="0"/>
    <m/>
    <m/>
    <m/>
    <m/>
    <n v="0"/>
    <m/>
    <n v="0"/>
    <m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1830"/>
    <s v="1830-2"/>
    <n v="2020"/>
    <s v="Brøndbyøster Fjernvarmecentral"/>
    <n v="2605"/>
    <s v="Brøndby"/>
    <n v="153"/>
    <n v="2"/>
    <s v="Storkøbenhavns Fjernvarme"/>
    <n v="69"/>
    <n v="33269315"/>
    <s v="BRØNDBY FJERNVARME A M B A"/>
    <n v="1"/>
    <s v="FJ"/>
    <s v="Fjernvarmeværk"/>
    <s v="Kedel 2 Danstoker/Weishaupt"/>
    <x v="1"/>
    <x v="0"/>
    <s v="natural gas"/>
    <m/>
    <s v="Kedel"/>
    <n v="353000"/>
    <n v="350030"/>
    <s v="fvv"/>
    <d v="1975-01-01T00:00:00"/>
    <m/>
    <n v="13"/>
    <n v="0"/>
    <n v="11.6"/>
    <n v="7.8576588999999997"/>
    <n v="6.54"/>
    <n v="6.54"/>
    <n v="0"/>
    <n v="0"/>
    <n v="1"/>
    <n v="0"/>
    <n v="0"/>
    <n v="1816.6666666666667"/>
    <n v="1.7877762032225897E-2"/>
    <m/>
    <s v="naturgas_TJ"/>
    <n v="7.8576589000000006"/>
    <m/>
    <m/>
    <m/>
    <m/>
    <n v="1.68589E-2"/>
    <m/>
    <m/>
    <n v="7.8408000000000007"/>
    <m/>
    <m/>
    <m/>
    <m/>
    <m/>
    <m/>
    <m/>
    <m/>
    <m/>
    <m/>
    <m/>
    <m/>
    <n v="0"/>
    <n v="0"/>
    <n v="0"/>
    <n v="0"/>
    <n v="2.145537266831473E-3"/>
    <n v="0"/>
    <n v="0"/>
    <n v="0.99785446273316858"/>
    <n v="0"/>
    <n v="0"/>
    <n v="0"/>
    <n v="0"/>
    <n v="0"/>
    <n v="0"/>
    <n v="0"/>
    <n v="0"/>
    <n v="0"/>
    <n v="0"/>
    <n v="0"/>
    <n v="0"/>
  </r>
  <r>
    <n v="1830"/>
    <s v="1830-3"/>
    <n v="2020"/>
    <s v="Brøndbyøster Fjernvarmecentral"/>
    <n v="2605"/>
    <s v="Brøndby"/>
    <n v="153"/>
    <n v="2"/>
    <s v="Storkøbenhavns Fjernvarme"/>
    <n v="69"/>
    <n v="33269315"/>
    <s v="BRØNDBY FJERNVARME A M B A"/>
    <n v="1"/>
    <s v="FJ"/>
    <s v="Fjernvarmeværk"/>
    <s v="Kedel 3 Danstoker/Weishaupt"/>
    <x v="1"/>
    <x v="0"/>
    <s v="natural gas"/>
    <m/>
    <s v="Kedel"/>
    <n v="353000"/>
    <n v="350030"/>
    <s v="fvv"/>
    <d v="1980-01-01T00:00:00"/>
    <m/>
    <n v="13"/>
    <n v="0"/>
    <n v="11.6"/>
    <n v="7.2584654999999998"/>
    <n v="6.04"/>
    <n v="6.04"/>
    <n v="0"/>
    <n v="0"/>
    <n v="1"/>
    <n v="0"/>
    <n v="0"/>
    <n v="1677.7777777777778"/>
    <n v="1.6510960653615354E-2"/>
    <m/>
    <s v="naturgas_TJ"/>
    <n v="7.2584655000000007"/>
    <m/>
    <m/>
    <m/>
    <m/>
    <n v="5.9185499999999988E-2"/>
    <m/>
    <m/>
    <n v="7.1992800000000008"/>
    <m/>
    <m/>
    <m/>
    <m/>
    <m/>
    <m/>
    <m/>
    <m/>
    <m/>
    <m/>
    <m/>
    <m/>
    <n v="0"/>
    <n v="0"/>
    <n v="0"/>
    <n v="0"/>
    <n v="8.1539961855573995E-3"/>
    <n v="0"/>
    <n v="0"/>
    <n v="0.99184600381444266"/>
    <n v="0"/>
    <n v="0"/>
    <n v="0"/>
    <n v="0"/>
    <n v="0"/>
    <n v="0"/>
    <n v="0"/>
    <n v="0"/>
    <n v="0"/>
    <n v="0"/>
    <n v="0"/>
    <n v="0"/>
  </r>
  <r>
    <n v="1830"/>
    <s v="1830-1"/>
    <n v="2020"/>
    <s v="Brøndbyøster Fjernvarmecentral"/>
    <n v="2605"/>
    <s v="Brøndby"/>
    <n v="153"/>
    <n v="2"/>
    <s v="Storkøbenhavns Fjernvarme"/>
    <n v="69"/>
    <n v="33269315"/>
    <s v="BRØNDBY FJERNVARME A M B A"/>
    <n v="1"/>
    <s v="FJ"/>
    <s v="Fjernvarmeværk"/>
    <s v="Kedel 1 Danstoker/Weishaupt"/>
    <x v="1"/>
    <x v="0"/>
    <s v="natural gas"/>
    <m/>
    <s v="Kedel"/>
    <n v="353000"/>
    <n v="350030"/>
    <s v="fvv"/>
    <d v="1975-01-01T00:00:00"/>
    <m/>
    <n v="10"/>
    <n v="0"/>
    <n v="5.8"/>
    <n v="2.8855257999999999"/>
    <n v="2.4700000000000002"/>
    <n v="2.4700000000000002"/>
    <n v="0"/>
    <n v="0"/>
    <n v="1"/>
    <n v="0"/>
    <n v="0"/>
    <n v="686.1111111111112"/>
    <n v="1.3503997620672161E-2"/>
    <m/>
    <s v="naturgas_TJ"/>
    <n v="2.8855258000000004"/>
    <m/>
    <m/>
    <m/>
    <m/>
    <n v="5.0217999999999999E-3"/>
    <m/>
    <m/>
    <n v="2.8805040000000002"/>
    <m/>
    <m/>
    <m/>
    <m/>
    <m/>
    <m/>
    <m/>
    <m/>
    <m/>
    <m/>
    <m/>
    <m/>
    <n v="0"/>
    <n v="0"/>
    <n v="0"/>
    <n v="0"/>
    <n v="1.7403413963583342E-3"/>
    <n v="0"/>
    <n v="0"/>
    <n v="0.99825965860364163"/>
    <n v="0"/>
    <n v="0"/>
    <n v="0"/>
    <n v="0"/>
    <n v="0"/>
    <n v="0"/>
    <n v="0"/>
    <n v="0"/>
    <n v="0"/>
    <n v="0"/>
    <n v="0"/>
    <n v="0"/>
  </r>
  <r>
    <n v="1831"/>
    <s v="1831-2"/>
    <n v="2020"/>
    <s v="Brøndbyvester Fjernvarmecentral"/>
    <n v="2605"/>
    <s v="Brøndby"/>
    <n v="153"/>
    <n v="2"/>
    <s v="Storkøbenhavns Fjernvarme"/>
    <n v="69"/>
    <n v="33269315"/>
    <s v="BRØNDBY FJERNVARME A M B A"/>
    <n v="1"/>
    <s v="FJ"/>
    <s v="Fjernvarmeværk"/>
    <s v="Kedel 4 Parca"/>
    <x v="2"/>
    <x v="0"/>
    <s v="gas oil"/>
    <m/>
    <s v="Kedel"/>
    <n v="353000"/>
    <n v="350030"/>
    <s v="fvv"/>
    <d v="1969-01-01T00:00:00"/>
    <m/>
    <n v="9.3000000000000007"/>
    <n v="0"/>
    <n v="9.3000000000000007"/>
    <n v="1.7109989999999999"/>
    <n v="1.6"/>
    <n v="1.6"/>
    <n v="0"/>
    <n v="0"/>
    <n v="1"/>
    <n v="0"/>
    <n v="0"/>
    <n v="444.44444444444446"/>
    <n v="5.4554480832283156E-3"/>
    <m/>
    <s v="gasolie_TJ"/>
    <n v="1.7109989999999999"/>
    <m/>
    <m/>
    <m/>
    <m/>
    <n v="1.7109989999999999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831"/>
    <s v="1831-1"/>
    <n v="2020"/>
    <s v="Brøndbyvester Fjernvarmecentral"/>
    <n v="2605"/>
    <s v="Brøndby"/>
    <n v="153"/>
    <n v="2"/>
    <s v="Storkøbenhavns Fjernvarme"/>
    <n v="69"/>
    <n v="33269315"/>
    <s v="BRØNDBY FJERNVARME A M B A"/>
    <n v="1"/>
    <s v="FJ"/>
    <s v="Fjernvarmeværk"/>
    <s v="Kedel 3 Parca"/>
    <x v="2"/>
    <x v="0"/>
    <s v="gas oil"/>
    <m/>
    <s v="Kedel"/>
    <n v="353000"/>
    <n v="350030"/>
    <s v="fvv"/>
    <d v="1972-01-01T00:00:00"/>
    <m/>
    <n v="18.600000000000001"/>
    <n v="0"/>
    <n v="18.600000000000001"/>
    <n v="6.6718200000000003"/>
    <n v="6.1849999999999996"/>
    <n v="6.1849999999999996"/>
    <n v="0"/>
    <n v="0"/>
    <n v="1"/>
    <n v="0"/>
    <n v="0"/>
    <n v="1718.0555555555554"/>
    <n v="1.0544358248364728E-2"/>
    <m/>
    <s v="gasolie_TJ"/>
    <n v="6.6718199999999994"/>
    <m/>
    <m/>
    <m/>
    <m/>
    <n v="6.6718199999999994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831"/>
    <s v="1831-3"/>
    <n v="2020"/>
    <s v="Brøndbyvester Fjernvarmecentral"/>
    <n v="2605"/>
    <s v="Brøndby"/>
    <n v="153"/>
    <n v="2"/>
    <s v="Storkøbenhavns Fjernvarme"/>
    <n v="69"/>
    <n v="33269315"/>
    <s v="BRØNDBY FJERNVARME A M B A"/>
    <n v="1"/>
    <s v="FJ"/>
    <s v="Fjernvarmeværk"/>
    <s v="Kedel 5 Parca"/>
    <x v="2"/>
    <x v="0"/>
    <s v="gas oil"/>
    <m/>
    <s v="Kedel"/>
    <n v="353000"/>
    <n v="350030"/>
    <s v="fvv"/>
    <d v="1969-01-01T00:00:00"/>
    <m/>
    <n v="3.7"/>
    <n v="0"/>
    <n v="3.7"/>
    <n v="0.45196199999999997"/>
    <n v="0.44"/>
    <n v="0.44"/>
    <n v="0"/>
    <n v="0"/>
    <n v="1"/>
    <n v="0"/>
    <n v="0"/>
    <n v="122.22222222222221"/>
    <n v="3.7708941818530854E-3"/>
    <m/>
    <s v="gasolie_TJ"/>
    <n v="0.45196199999999992"/>
    <m/>
    <m/>
    <m/>
    <m/>
    <n v="0.45196199999999992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832"/>
    <s v="1832-2"/>
    <n v="2020"/>
    <s v="Brøndby Strand Fjernvarmecentral"/>
    <n v="2660"/>
    <s v="Brøndby Strand"/>
    <n v="153"/>
    <n v="2"/>
    <s v="Storkøbenhavns Fjernvarme"/>
    <n v="69"/>
    <n v="33269315"/>
    <s v="BRØNDBY FJERNVARME A M B A"/>
    <n v="1"/>
    <s v="FJ"/>
    <s v="Fjernvarmeværk"/>
    <s v="Kedel 4 Parca"/>
    <x v="2"/>
    <x v="0"/>
    <s v="gas oil"/>
    <m/>
    <s v="Kedel"/>
    <n v="353000"/>
    <n v="350030"/>
    <s v="fvv"/>
    <d v="1973-01-01T00:00:00"/>
    <m/>
    <n v="23.3"/>
    <n v="0"/>
    <n v="23.3"/>
    <n v="7.1739999999999998E-2"/>
    <n v="6.4000000000000001E-2"/>
    <n v="6.4000000000000001E-2"/>
    <n v="0"/>
    <n v="0"/>
    <n v="1"/>
    <n v="0"/>
    <n v="0"/>
    <n v="17.777777777777775"/>
    <n v="8.7099857809482098E-5"/>
    <m/>
    <s v="gasolie_TJ"/>
    <n v="7.1739999999999998E-2"/>
    <m/>
    <m/>
    <m/>
    <m/>
    <n v="7.1739999999999998E-2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832"/>
    <s v="1832-1"/>
    <n v="2020"/>
    <s v="Brøndby Strand Fjernvarmecentral"/>
    <n v="2660"/>
    <s v="Brøndby Strand"/>
    <n v="153"/>
    <n v="2"/>
    <s v="Storkøbenhavns Fjernvarme"/>
    <n v="69"/>
    <n v="33269315"/>
    <s v="BRØNDBY FJERNVARME A M B A"/>
    <n v="1"/>
    <s v="FJ"/>
    <s v="Fjernvarmeværk"/>
    <s v="Kedel 3 Parca"/>
    <x v="2"/>
    <x v="0"/>
    <s v="gas oil"/>
    <m/>
    <s v="Kedel"/>
    <n v="353000"/>
    <n v="350030"/>
    <s v="fvv"/>
    <d v="1971-01-01T00:00:00"/>
    <m/>
    <n v="23.3"/>
    <n v="0"/>
    <n v="23.3"/>
    <n v="2.8695999999999999E-2"/>
    <n v="2.5000000000000001E-2"/>
    <n v="2.5000000000000001E-2"/>
    <n v="0"/>
    <n v="0"/>
    <n v="1"/>
    <n v="0"/>
    <n v="0"/>
    <n v="6.9444444444444446"/>
    <n v="3.4023381956828954E-5"/>
    <m/>
    <s v="gasolie_TJ"/>
    <n v="2.8695999999999999E-2"/>
    <m/>
    <m/>
    <m/>
    <m/>
    <n v="2.8695999999999999E-2"/>
    <m/>
    <n v="0"/>
    <n v="0"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832"/>
    <s v="1832-3"/>
    <n v="2020"/>
    <s v="Brøndby Strand Fjernvarmecentral"/>
    <n v="2660"/>
    <s v="Brøndby Strand"/>
    <n v="153"/>
    <n v="2"/>
    <s v="Storkøbenhavns Fjernvarme"/>
    <n v="69"/>
    <n v="33269315"/>
    <s v="BRØNDBY FJERNVARME A M B A"/>
    <n v="1"/>
    <s v="FJ"/>
    <s v="Fjernvarmeværk"/>
    <s v="Kedel 5 ECO B"/>
    <x v="1"/>
    <x v="0"/>
    <s v="natural gas"/>
    <m/>
    <s v="Kedel"/>
    <n v="353000"/>
    <n v="350030"/>
    <s v="fvv"/>
    <d v="1985-01-01T00:00:00"/>
    <m/>
    <n v="32.5"/>
    <n v="0"/>
    <n v="32.5"/>
    <n v="13.255307999999999"/>
    <n v="11.54"/>
    <n v="11.54"/>
    <n v="0"/>
    <n v="0"/>
    <n v="1"/>
    <n v="0"/>
    <n v="0"/>
    <n v="3205.5555555555552"/>
    <n v="1.1259415369004409E-2"/>
    <m/>
    <s v="naturgas_TJ"/>
    <n v="13.255307999999999"/>
    <m/>
    <m/>
    <m/>
    <m/>
    <m/>
    <m/>
    <n v="0"/>
    <n v="13.255307999999999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1833"/>
    <s v="1833-3"/>
    <n v="2020"/>
    <s v="Avedøre Fjernvarme A.m.b.a"/>
    <n v="2650"/>
    <s v="Hvidovre"/>
    <n v="167"/>
    <n v="2"/>
    <s v="Storkøbenhavns Fjernvarme"/>
    <n v="88"/>
    <n v="14250905"/>
    <s v="Avedøre Fjernvarme"/>
    <n v="1"/>
    <s v="FJ"/>
    <s v="Fjernvarmeværk"/>
    <s v="Vølund Combikedel 3"/>
    <x v="0"/>
    <x v="0"/>
    <s v="-"/>
    <s v="removed: no fuel"/>
    <s v="Kedel"/>
    <n v="353000"/>
    <n v="350030"/>
    <s v="fvv"/>
    <d v="1973-01-01T00:00:00"/>
    <m/>
    <n v="14"/>
    <n v="0"/>
    <n v="14"/>
    <n v="0"/>
    <n v="0"/>
    <n v="0"/>
    <n v="0"/>
    <n v="0"/>
    <n v="1"/>
    <n v="0"/>
    <n v="0"/>
    <n v="0"/>
    <n v="0"/>
    <m/>
    <e v="#N/A"/>
    <n v="0"/>
    <m/>
    <m/>
    <m/>
    <m/>
    <n v="0"/>
    <m/>
    <m/>
    <n v="0"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1833"/>
    <s v="1833-4"/>
    <n v="2020"/>
    <s v="Avedøre Fjernvarme A.m.b.a"/>
    <n v="2650"/>
    <s v="Hvidovre"/>
    <n v="167"/>
    <n v="2"/>
    <s v="Storkøbenhavns Fjernvarme"/>
    <n v="88"/>
    <n v="14250905"/>
    <s v="Avedøre Fjernvarme"/>
    <n v="1"/>
    <s v="FJ"/>
    <s v="Fjernvarmeværk"/>
    <s v="Vølund kedel 1"/>
    <x v="0"/>
    <x v="0"/>
    <s v="-"/>
    <s v="removed: no fuel"/>
    <s v="Kedel"/>
    <n v="353000"/>
    <n v="350030"/>
    <s v="fvv"/>
    <d v="1973-01-01T00:00:00"/>
    <m/>
    <n v="7"/>
    <n v="0"/>
    <n v="7"/>
    <n v="0"/>
    <n v="0"/>
    <n v="0"/>
    <n v="0"/>
    <n v="0"/>
    <n v="1"/>
    <n v="0"/>
    <n v="0"/>
    <n v="0"/>
    <n v="0"/>
    <m/>
    <e v="#N/A"/>
    <n v="0"/>
    <m/>
    <m/>
    <m/>
    <m/>
    <n v="0"/>
    <m/>
    <m/>
    <n v="0"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1833"/>
    <s v="1833-2"/>
    <n v="2020"/>
    <s v="Avedøre Fjernvarme A.m.b.a"/>
    <n v="2650"/>
    <s v="Hvidovre"/>
    <n v="167"/>
    <n v="2"/>
    <s v="Storkøbenhavns Fjernvarme"/>
    <n v="88"/>
    <n v="14250905"/>
    <s v="Avedøre Fjernvarme"/>
    <n v="1"/>
    <s v="FJ"/>
    <s v="Fjernvarmeværk"/>
    <s v="Vølund Combikedel 2"/>
    <x v="1"/>
    <x v="0"/>
    <s v="natural gas"/>
    <m/>
    <s v="Kedel"/>
    <n v="353000"/>
    <n v="350030"/>
    <s v="fvv"/>
    <d v="1973-01-01T00:00:00"/>
    <m/>
    <n v="14"/>
    <n v="0"/>
    <n v="14"/>
    <n v="3.0080952000000001"/>
    <n v="2.9609999999999999"/>
    <n v="2.9609999999999999"/>
    <n v="0"/>
    <n v="0"/>
    <n v="1"/>
    <n v="0"/>
    <n v="0"/>
    <n v="822.5"/>
    <n v="6.7066210045662097E-3"/>
    <m/>
    <s v="naturgas_TJ"/>
    <n v="3.0080952000000001"/>
    <m/>
    <m/>
    <m/>
    <m/>
    <n v="0"/>
    <m/>
    <m/>
    <n v="3.0080952000000001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1857"/>
    <s v="1857-8"/>
    <n v="2020"/>
    <s v="Hedegårdens varmecentral (I/S Vestforbrænding)"/>
    <n v="2750"/>
    <s v="Ballerup"/>
    <n v="151"/>
    <n v="2"/>
    <s v="Storkøbenhavns Fjernvarme"/>
    <n v="259"/>
    <n v="10866111"/>
    <s v="I/S VESTFORBRÆNDING"/>
    <n v="1"/>
    <s v="FJ"/>
    <s v="Fjernvarmeværk"/>
    <s v="8  Hedegården 1"/>
    <x v="1"/>
    <x v="0"/>
    <s v="natural gas"/>
    <m/>
    <s v="Kedel"/>
    <n v="353000"/>
    <n v="350030"/>
    <s v="fvv"/>
    <d v="1985-01-01T00:00:00"/>
    <m/>
    <n v="25.84"/>
    <n v="0"/>
    <n v="23.26"/>
    <n v="14.445327600000001"/>
    <n v="11.5776"/>
    <n v="11.5776"/>
    <n v="0"/>
    <n v="0"/>
    <n v="1"/>
    <n v="0"/>
    <n v="0"/>
    <n v="3216"/>
    <n v="1.5783460347000552E-2"/>
    <m/>
    <s v="naturgas_TJ"/>
    <n v="14.445327600000001"/>
    <m/>
    <m/>
    <m/>
    <m/>
    <m/>
    <m/>
    <m/>
    <n v="14.445327600000001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1857"/>
    <s v="1857-9"/>
    <n v="2020"/>
    <s v="Hedegårdens varmecentral (I/S Vestforbrænding)"/>
    <n v="2750"/>
    <s v="Ballerup"/>
    <n v="151"/>
    <n v="2"/>
    <s v="Storkøbenhavns Fjernvarme"/>
    <n v="259"/>
    <n v="10866111"/>
    <s v="I/S VESTFORBRÆNDING"/>
    <n v="1"/>
    <s v="FJ"/>
    <s v="Fjernvarmeværk"/>
    <s v="9 Hedegården 2"/>
    <x v="1"/>
    <x v="0"/>
    <s v="natural gas"/>
    <m/>
    <s v="Kedel"/>
    <n v="353000"/>
    <n v="350030"/>
    <s v="fvv"/>
    <d v="1987-01-01T00:00:00"/>
    <m/>
    <n v="25.84"/>
    <n v="0"/>
    <n v="23.26"/>
    <n v="26.008606799999999"/>
    <n v="21.9312"/>
    <n v="21.9312"/>
    <n v="0"/>
    <n v="0"/>
    <n v="1"/>
    <n v="0"/>
    <n v="0"/>
    <n v="6092"/>
    <n v="2.9898271279206266E-2"/>
    <m/>
    <s v="naturgas_TJ"/>
    <n v="26.008606799999999"/>
    <m/>
    <m/>
    <m/>
    <m/>
    <m/>
    <m/>
    <m/>
    <n v="26.008606799999999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1888"/>
    <s v="1888-1"/>
    <n v="2020"/>
    <s v="Priorparkens Varmecentral"/>
    <n v="2605"/>
    <s v="Brøndby"/>
    <n v="153"/>
    <n v="2"/>
    <s v="Storkøbenhavns Fjernvarme"/>
    <n v="69"/>
    <n v="33269315"/>
    <s v="BRØNDBY FJERNVARME A M B A"/>
    <m/>
    <s v="FJ"/>
    <s v="Fjernvarmeværk"/>
    <s v="Kedel 1 &amp;#43; Kedel 2"/>
    <x v="2"/>
    <x v="0"/>
    <s v="gas oil"/>
    <m/>
    <s v="Kedel"/>
    <n v="353000"/>
    <n v="350030"/>
    <s v="fvv"/>
    <d v="1996-01-01T00:00:00"/>
    <m/>
    <n v="12.5"/>
    <n v="0"/>
    <n v="12.3"/>
    <n v="3.5869999999999999E-2"/>
    <n v="3.2399999999999998E-2"/>
    <n v="3.2399999999999998E-2"/>
    <n v="0"/>
    <n v="0"/>
    <n v="1"/>
    <n v="0"/>
    <n v="0"/>
    <n v="9"/>
    <n v="8.3528232542599398E-5"/>
    <m/>
    <s v="gasolie_TJ"/>
    <n v="3.5869999999999999E-2"/>
    <m/>
    <m/>
    <m/>
    <m/>
    <n v="3.5869999999999999E-2"/>
    <m/>
    <m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889"/>
    <s v="1889-1"/>
    <n v="2020"/>
    <s v="Brokær Varmecentral"/>
    <n v="2605"/>
    <s v="Brøndby"/>
    <n v="153"/>
    <n v="2"/>
    <s v="Storkøbenhavns Fjernvarme"/>
    <n v="69"/>
    <n v="33269315"/>
    <s v="BRØNDBY FJERNVARME A M B A"/>
    <m/>
    <s v="FJ"/>
    <s v="Fjernvarmeværk"/>
    <s v="Kedel 1 &amp;#43; Kedel 2"/>
    <x v="2"/>
    <x v="0"/>
    <s v="gas oil"/>
    <m/>
    <s v="Kedel"/>
    <n v="353000"/>
    <n v="350030"/>
    <s v="fvv"/>
    <d v="1966-01-01T00:00:00"/>
    <m/>
    <n v="15.5"/>
    <n v="0"/>
    <n v="14"/>
    <n v="4.3043999999999999E-2"/>
    <n v="4.1000000000000002E-2"/>
    <n v="4.1000000000000002E-2"/>
    <n v="0"/>
    <n v="0"/>
    <n v="1"/>
    <n v="0"/>
    <n v="0"/>
    <n v="11.388888888888888"/>
    <n v="9.286439080959627E-5"/>
    <m/>
    <s v="gasolie_TJ"/>
    <n v="4.3043999999999999E-2"/>
    <m/>
    <m/>
    <m/>
    <m/>
    <n v="4.3043999999999999E-2"/>
    <m/>
    <m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917"/>
    <s v="1917-2"/>
    <n v="2020"/>
    <s v="CTR, KLC2 - Københavns Lufthavn"/>
    <n v="2770"/>
    <s v="Kastrup"/>
    <n v="185"/>
    <n v="2"/>
    <s v="Storkøbenhavns Fjernvarme"/>
    <n v="77"/>
    <n v="74132111"/>
    <s v="CTR I/S"/>
    <n v="1"/>
    <s v="FJ"/>
    <s v="Fjernvarmeværk"/>
    <s v="KLC2 2 kedel"/>
    <x v="2"/>
    <x v="0"/>
    <s v="gas oil"/>
    <m/>
    <s v="Kedel"/>
    <n v="353000"/>
    <n v="350030"/>
    <s v="fvv"/>
    <d v="2006-11-01T00:00:00"/>
    <m/>
    <n v="21.5"/>
    <n v="0"/>
    <n v="20"/>
    <n v="0.41358109999999998"/>
    <n v="0.37461"/>
    <n v="0.37461"/>
    <n v="0"/>
    <n v="0"/>
    <n v="1"/>
    <n v="0"/>
    <n v="0"/>
    <n v="104.05833333333332"/>
    <n v="5.9394025875190255E-4"/>
    <m/>
    <s v="gasolie_TJ"/>
    <n v="0.41358109999999992"/>
    <m/>
    <m/>
    <m/>
    <m/>
    <n v="0.41358109999999992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917"/>
    <s v="1917-3"/>
    <n v="2020"/>
    <s v="CTR, KLC2 - Københavns Lufthavn"/>
    <n v="2770"/>
    <s v="Kastrup"/>
    <n v="185"/>
    <n v="2"/>
    <s v="Storkøbenhavns Fjernvarme"/>
    <n v="77"/>
    <n v="74132111"/>
    <s v="CTR I/S"/>
    <n v="1"/>
    <s v="FJ"/>
    <s v="Fjernvarmeværk"/>
    <s v="KLC2 3 kedel"/>
    <x v="2"/>
    <x v="0"/>
    <s v="gas oil"/>
    <m/>
    <s v="Kedel"/>
    <n v="353000"/>
    <n v="350030"/>
    <s v="fvv"/>
    <d v="2006-11-01T00:00:00"/>
    <m/>
    <n v="21.5"/>
    <n v="0"/>
    <n v="20"/>
    <n v="0.30166670000000001"/>
    <n v="0.27326"/>
    <n v="0.27326"/>
    <n v="0"/>
    <n v="0"/>
    <n v="1"/>
    <n v="0"/>
    <n v="0"/>
    <n v="75.905555555555551"/>
    <n v="4.3325088787417554E-4"/>
    <m/>
    <s v="gasolie_TJ"/>
    <n v="0.30166670000000001"/>
    <m/>
    <m/>
    <m/>
    <m/>
    <n v="0.30166670000000001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917"/>
    <s v="1917-1"/>
    <n v="2020"/>
    <s v="CTR, KLC2 - Københavns Lufthavn"/>
    <n v="2770"/>
    <s v="Kastrup"/>
    <n v="185"/>
    <n v="2"/>
    <s v="Storkøbenhavns Fjernvarme"/>
    <n v="77"/>
    <n v="74132111"/>
    <s v="CTR I/S"/>
    <n v="1"/>
    <s v="FJ"/>
    <s v="Fjernvarmeværk"/>
    <s v="KLC2 1 kedel"/>
    <x v="2"/>
    <x v="0"/>
    <s v="gas oil"/>
    <m/>
    <s v="Kedel"/>
    <n v="353000"/>
    <n v="350030"/>
    <s v="fvv"/>
    <d v="2006-11-01T00:00:00"/>
    <m/>
    <n v="21.5"/>
    <n v="0"/>
    <n v="20"/>
    <n v="0.58217010000000002"/>
    <n v="0.52712000000000003"/>
    <n v="0.52712000000000003"/>
    <n v="0"/>
    <n v="0"/>
    <n v="1"/>
    <n v="0"/>
    <n v="0"/>
    <n v="146.42222222222225"/>
    <n v="8.3574327752409963E-4"/>
    <m/>
    <s v="gasolie_TJ"/>
    <n v="0.58217009999999991"/>
    <m/>
    <m/>
    <m/>
    <m/>
    <n v="0.58217009999999991"/>
    <m/>
    <n v="0"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922"/>
    <s v="1922-1"/>
    <n v="2020"/>
    <s v="Geotermisk anlæg, Amagerværket"/>
    <n v="2300"/>
    <s v="København S"/>
    <n v="101"/>
    <n v="2"/>
    <s v="Storkøbenhavns Fjernvarme"/>
    <n v="1826"/>
    <n v="11110026"/>
    <s v="HGS - Hovedstadsområdets Geotermiske Samarbejde"/>
    <m/>
    <s v="FJ"/>
    <s v="Fjernvarmeværk"/>
    <s v="Demonstrationsanlæg"/>
    <x v="0"/>
    <x v="3"/>
    <s v="-"/>
    <s v="removed: unoperative"/>
    <s v="Geotermi"/>
    <n v="353000"/>
    <n v="350030"/>
    <s v="fvv"/>
    <d v="2005-08-01T00:00:00"/>
    <m/>
    <n v="14"/>
    <n v="0"/>
    <n v="14"/>
    <n v="0"/>
    <n v="0"/>
    <n v="0"/>
    <n v="0"/>
    <n v="0"/>
    <n v="1"/>
    <n v="0"/>
    <n v="0"/>
    <n v="0"/>
    <n v="0"/>
    <m/>
    <e v="#N/A"/>
    <n v="0"/>
    <m/>
    <m/>
    <m/>
    <m/>
    <m/>
    <m/>
    <m/>
    <m/>
    <m/>
    <m/>
    <m/>
    <m/>
    <m/>
    <m/>
    <m/>
    <n v="0"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2075"/>
    <s v="2075-1"/>
    <n v="2020"/>
    <s v="Høje Taastrup Fjernvarme - Malervej-centralen"/>
    <n v="2630"/>
    <s v="Taastrup"/>
    <n v="169"/>
    <n v="2"/>
    <s v="Storkøbenhavns Fjernvarme"/>
    <n v="227"/>
    <n v="13057117"/>
    <s v="HØJE TAASTRUP FJERNVARME A.M.B.A."/>
    <n v="1"/>
    <s v="FJ"/>
    <s v="Fjernvarmeværk"/>
    <s v="Kedel 1"/>
    <x v="1"/>
    <x v="0"/>
    <s v="natural gas"/>
    <m/>
    <s v="Kedel"/>
    <n v="353000"/>
    <n v="350030"/>
    <s v="fvv"/>
    <d v="2013-10-01T00:00:00"/>
    <m/>
    <n v="16.7"/>
    <n v="0"/>
    <n v="15"/>
    <n v="1.9099476"/>
    <n v="1.819"/>
    <n v="1.819"/>
    <n v="0"/>
    <n v="0"/>
    <n v="1"/>
    <n v="0"/>
    <n v="0"/>
    <n v="505.27777777777777"/>
    <n v="3.8453407745645185E-3"/>
    <m/>
    <s v="naturgas_TJ"/>
    <n v="1.9099476"/>
    <m/>
    <m/>
    <m/>
    <m/>
    <n v="0"/>
    <m/>
    <m/>
    <n v="1.9099476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2075"/>
    <s v="2075-2"/>
    <n v="2020"/>
    <s v="Høje Taastrup Fjernvarme - Malervej-centralen"/>
    <n v="2630"/>
    <s v="Taastrup"/>
    <n v="169"/>
    <n v="2"/>
    <s v="Storkøbenhavns Fjernvarme"/>
    <n v="227"/>
    <n v="13057117"/>
    <s v="HØJE TAASTRUP FJERNVARME A.M.B.A."/>
    <n v="1"/>
    <s v="FJ"/>
    <s v="Fjernvarmeværk"/>
    <s v="Kedel 2"/>
    <x v="1"/>
    <x v="0"/>
    <s v="natural gas"/>
    <m/>
    <s v="Kedel"/>
    <n v="353000"/>
    <n v="350030"/>
    <s v="fvv"/>
    <d v="2013-10-01T00:00:00"/>
    <m/>
    <n v="16.7"/>
    <n v="0"/>
    <n v="15"/>
    <n v="8.3422547999999992"/>
    <n v="7.9450000000000003"/>
    <n v="7.9450000000000003"/>
    <n v="0"/>
    <n v="0"/>
    <n v="1"/>
    <n v="0"/>
    <n v="0"/>
    <n v="2206.9444444444448"/>
    <n v="1.6795619820733979E-2"/>
    <m/>
    <s v="naturgas_TJ"/>
    <n v="8.342254800000001"/>
    <m/>
    <m/>
    <m/>
    <m/>
    <n v="0"/>
    <m/>
    <m/>
    <n v="8.342254800000001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2076"/>
    <s v="2076-3"/>
    <n v="2020"/>
    <s v="Høje Taastrup Fjernvarme - Mølleholmen-centralen"/>
    <n v="2630"/>
    <s v="Taastrup"/>
    <n v="169"/>
    <n v="2"/>
    <s v="Storkøbenhavns Fjernvarme"/>
    <n v="227"/>
    <n v="13057117"/>
    <s v="HØJE TAASTRUP FJERNVARME A.M.B.A."/>
    <m/>
    <s v="FJ"/>
    <s v="Fjernvarmeværk"/>
    <s v="GS Mølleholmen"/>
    <x v="23"/>
    <x v="4"/>
    <s v="electricity"/>
    <s v="Lumped with other heat pumps and reclassified as &quot;HP air&quot;"/>
    <s v="Varmepumpe Grundvand"/>
    <n v="353000"/>
    <n v="350030"/>
    <s v="fvv"/>
    <d v="2018-12-03T00:00:00"/>
    <m/>
    <n v="0.315"/>
    <n v="0"/>
    <n v="1.4"/>
    <n v="20.8584"/>
    <n v="20.8584"/>
    <n v="20.8584"/>
    <n v="0"/>
    <n v="0"/>
    <n v="1"/>
    <n v="0"/>
    <n v="0"/>
    <n v="5794"/>
    <n v="0.47243966079582517"/>
    <n v="4.4444444444444438"/>
    <s v="omgivelsesvarme_TJ_x000a_(ambient heat)"/>
    <n v="5.1551999999999998"/>
    <m/>
    <m/>
    <m/>
    <m/>
    <m/>
    <m/>
    <m/>
    <m/>
    <m/>
    <m/>
    <m/>
    <m/>
    <m/>
    <m/>
    <m/>
    <m/>
    <m/>
    <m/>
    <n v="5.1551999999999998"/>
    <n v="15.7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4715222644114601"/>
    <n v="0.75284777355885402"/>
  </r>
  <r>
    <n v="2076"/>
    <s v="2076-2"/>
    <n v="2020"/>
    <s v="Høje Taastrup Fjernvarme - Mølleholmen-centralen"/>
    <n v="2630"/>
    <s v="Taastrup"/>
    <n v="169"/>
    <n v="2"/>
    <s v="Storkøbenhavns Fjernvarme"/>
    <n v="227"/>
    <n v="13057117"/>
    <s v="HØJE TAASTRUP FJERNVARME A.M.B.A."/>
    <m/>
    <s v="FJ"/>
    <s v="Fjernvarmeværk"/>
    <s v="MØ-oliekedler"/>
    <x v="2"/>
    <x v="0"/>
    <s v="gas oil"/>
    <m/>
    <s v="Kedel"/>
    <n v="353000"/>
    <n v="350030"/>
    <s v="fvv"/>
    <d v="2013-11-01T00:00:00"/>
    <m/>
    <n v="8.5"/>
    <n v="0"/>
    <n v="8.5"/>
    <n v="5.3412178999999997E-2"/>
    <n v="4.82E-2"/>
    <n v="4.82E-2"/>
    <n v="0"/>
    <n v="0"/>
    <n v="1"/>
    <n v="0"/>
    <n v="0"/>
    <n v="13.388888888888889"/>
    <n v="1.7981317336675918E-4"/>
    <m/>
    <s v="gasolie_TJ"/>
    <n v="5.3412178999999997E-2"/>
    <m/>
    <m/>
    <m/>
    <m/>
    <n v="5.3412178999999997E-2"/>
    <m/>
    <m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2076"/>
    <s v="2076-1"/>
    <n v="2020"/>
    <s v="Høje Taastrup Fjernvarme - Mølleholmen-centralen"/>
    <n v="2630"/>
    <s v="Taastrup"/>
    <n v="169"/>
    <n v="2"/>
    <s v="Storkøbenhavns Fjernvarme"/>
    <n v="227"/>
    <n v="13057117"/>
    <s v="HØJE TAASTRUP FJERNVARME A.M.B.A."/>
    <m/>
    <s v="FJ"/>
    <s v="Fjernvarmeværk"/>
    <s v="MØ-oliekedler"/>
    <x v="2"/>
    <x v="0"/>
    <s v="gas oil"/>
    <m/>
    <s v="Kedel"/>
    <n v="353000"/>
    <n v="350030"/>
    <s v="fvv"/>
    <d v="2013-11-01T00:00:00"/>
    <m/>
    <n v="8.5"/>
    <n v="0"/>
    <n v="8.5"/>
    <n v="0.36372179999999998"/>
    <n v="0.314"/>
    <n v="0.314"/>
    <n v="0"/>
    <n v="0"/>
    <n v="1"/>
    <n v="0"/>
    <n v="0"/>
    <n v="87.222222222222229"/>
    <n v="1.1713970215178919E-3"/>
    <m/>
    <s v="gasolie_TJ"/>
    <n v="0.36372179999999998"/>
    <m/>
    <m/>
    <m/>
    <m/>
    <n v="0.36372179999999998"/>
    <m/>
    <m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2154"/>
    <s v="2154-1"/>
    <n v="2020"/>
    <s v="Hedehusene Fjernvarme - Kallerupvej"/>
    <n v="2640"/>
    <s v="Hedehusene"/>
    <n v="169"/>
    <n v="2"/>
    <s v="Storkøbenhavns Fjernvarme"/>
    <n v="227"/>
    <n v="13057117"/>
    <s v="HØJE TAASTRUP FJERNVARME A.M.B.A."/>
    <m/>
    <s v="FJ"/>
    <s v="Fjernvarmeværk"/>
    <s v="HHFV"/>
    <x v="0"/>
    <x v="0"/>
    <s v="-"/>
    <s v="removed: no fuel"/>
    <s v="Kedel"/>
    <n v="353000"/>
    <n v="350030"/>
    <s v="fvv"/>
    <d v="1964-01-01T00:00:00"/>
    <d v="2020-03-31T00:00:00"/>
    <n v="9.5"/>
    <n v="0"/>
    <n v="9.5"/>
    <n v="0"/>
    <n v="0"/>
    <n v="0"/>
    <n v="0"/>
    <n v="0"/>
    <n v="1"/>
    <n v="0"/>
    <n v="0"/>
    <n v="0"/>
    <n v="0"/>
    <m/>
    <e v="#N/A"/>
    <n v="0"/>
    <m/>
    <m/>
    <m/>
    <m/>
    <n v="0"/>
    <m/>
    <m/>
    <m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2185"/>
    <s v="2185-1"/>
    <n v="2020"/>
    <s v="Helgeshøj-Centralen"/>
    <n v="2630"/>
    <s v="Taastrup"/>
    <n v="169"/>
    <n v="2"/>
    <s v="Storkøbenhavns Fjernvarme"/>
    <n v="227"/>
    <n v="13057117"/>
    <s v="HØJE TAASTRUP FJERNVARME A.M.B.A."/>
    <m/>
    <s v="FJ"/>
    <s v="Fjernvarmeværk"/>
    <s v="Kedel 1"/>
    <x v="1"/>
    <x v="0"/>
    <s v="natural gas"/>
    <m/>
    <s v="Kedel"/>
    <n v="353000"/>
    <n v="350030"/>
    <s v="fvv"/>
    <d v="2013-08-05T00:00:00"/>
    <m/>
    <n v="16.7"/>
    <n v="0"/>
    <n v="15"/>
    <n v="17.220178799999999"/>
    <n v="14.382"/>
    <n v="14.382"/>
    <n v="0"/>
    <n v="0"/>
    <n v="1"/>
    <n v="0"/>
    <n v="0"/>
    <n v="3995.0000000000005"/>
    <n v="3.0403348554033489E-2"/>
    <m/>
    <s v="naturgas_TJ"/>
    <n v="17.220178799999999"/>
    <m/>
    <m/>
    <m/>
    <m/>
    <m/>
    <m/>
    <m/>
    <n v="17.220178799999999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2192"/>
    <s v="2192-1"/>
    <n v="2020"/>
    <s v="CTR I/S GRC (Gladsaxe Ringvej Centralen)"/>
    <n v="2860"/>
    <s v="Søborg"/>
    <n v="159"/>
    <n v="2"/>
    <s v="Storkøbenhavns Fjernvarme"/>
    <n v="77"/>
    <n v="74132111"/>
    <s v="CTR I/S"/>
    <n v="1"/>
    <s v="FJ"/>
    <s v="Fjernvarmeværk"/>
    <s v="GRC-1"/>
    <x v="1"/>
    <x v="0"/>
    <s v="natural gas"/>
    <m/>
    <s v="Kedel"/>
    <n v="353000"/>
    <n v="350030"/>
    <s v="fvv"/>
    <d v="2014-11-01T00:00:00"/>
    <m/>
    <n v="16"/>
    <n v="0"/>
    <n v="15"/>
    <n v="17.1024876"/>
    <n v="17.304300000000001"/>
    <n v="17.304300000000001"/>
    <n v="0"/>
    <n v="0"/>
    <n v="1"/>
    <n v="0"/>
    <n v="0"/>
    <n v="4806.75"/>
    <n v="3.6581050228310499E-2"/>
    <m/>
    <s v="naturgas_TJ"/>
    <n v="17.1024876"/>
    <m/>
    <m/>
    <m/>
    <m/>
    <m/>
    <m/>
    <m/>
    <n v="17.1024876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2192"/>
    <s v="2192-2"/>
    <n v="2020"/>
    <s v="CTR I/S GRC (Gladsaxe Ringvej Centralen)"/>
    <n v="2860"/>
    <s v="Søborg"/>
    <n v="159"/>
    <n v="2"/>
    <s v="Storkøbenhavns Fjernvarme"/>
    <n v="77"/>
    <n v="74132111"/>
    <s v="CTR I/S"/>
    <n v="1"/>
    <s v="FJ"/>
    <s v="Fjernvarmeværk"/>
    <s v="GRC-2"/>
    <x v="1"/>
    <x v="0"/>
    <s v="natural gas"/>
    <m/>
    <s v="Kedel"/>
    <n v="353000"/>
    <n v="350030"/>
    <s v="fvv"/>
    <d v="2014-11-01T00:00:00"/>
    <m/>
    <n v="16"/>
    <n v="0"/>
    <n v="15"/>
    <n v="11.4417072"/>
    <n v="11.576700000000001"/>
    <n v="11.576700000000001"/>
    <n v="0"/>
    <n v="0"/>
    <n v="1"/>
    <n v="0"/>
    <n v="0"/>
    <n v="3215.75"/>
    <n v="2.4472983257229831E-2"/>
    <m/>
    <s v="naturgas_TJ"/>
    <n v="11.4417072"/>
    <m/>
    <m/>
    <m/>
    <m/>
    <m/>
    <m/>
    <m/>
    <n v="11.4417072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2223"/>
    <s v="2223-1"/>
    <n v="2020"/>
    <s v="Måløv Spids- og Reservelastcentral"/>
    <n v="2760"/>
    <s v="Måløv"/>
    <n v="151"/>
    <n v="2"/>
    <s v="Storkøbenhavns Fjernvarme"/>
    <n v="259"/>
    <n v="10866111"/>
    <s v="I/S VESTFORBRÆNDING"/>
    <n v="1"/>
    <s v="FJ"/>
    <s v="Fjernvarmeværk"/>
    <s v="Kedel 1"/>
    <x v="1"/>
    <x v="0"/>
    <s v="natural gas"/>
    <m/>
    <s v="Kedel"/>
    <n v="353000"/>
    <n v="350030"/>
    <s v="fvv"/>
    <d v="2016-01-02T00:00:00"/>
    <m/>
    <n v="14.1"/>
    <n v="0"/>
    <n v="14.1"/>
    <n v="26.070739199999998"/>
    <n v="24.807600000000001"/>
    <n v="24.807600000000001"/>
    <n v="0"/>
    <n v="0"/>
    <n v="1"/>
    <n v="0"/>
    <n v="0"/>
    <n v="6891"/>
    <n v="5.5790342951520452E-2"/>
    <m/>
    <s v="naturgas_TJ"/>
    <n v="26.070739199999998"/>
    <m/>
    <m/>
    <m/>
    <m/>
    <m/>
    <m/>
    <m/>
    <n v="26.070739199999998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2223"/>
    <s v="2223-2"/>
    <n v="2020"/>
    <s v="Måløv Spids- og Reservelastcentral"/>
    <n v="2760"/>
    <s v="Måløv"/>
    <n v="151"/>
    <n v="2"/>
    <s v="Storkøbenhavns Fjernvarme"/>
    <n v="259"/>
    <n v="10866111"/>
    <s v="I/S VESTFORBRÆNDING"/>
    <n v="1"/>
    <s v="FJ"/>
    <s v="Fjernvarmeværk"/>
    <s v="Kedel 2"/>
    <x v="1"/>
    <x v="0"/>
    <s v="natural gas"/>
    <m/>
    <s v="Kedel"/>
    <n v="353000"/>
    <n v="350030"/>
    <s v="fvv"/>
    <d v="2016-01-02T00:00:00"/>
    <m/>
    <n v="14.1"/>
    <n v="0"/>
    <n v="14.1"/>
    <n v="32.545972800000001"/>
    <n v="30.9816"/>
    <n v="30.9816"/>
    <n v="0"/>
    <n v="0"/>
    <n v="1"/>
    <n v="0"/>
    <n v="0"/>
    <n v="8606"/>
    <n v="6.9675183781858219E-2"/>
    <m/>
    <s v="naturgas_TJ"/>
    <n v="32.545972800000001"/>
    <m/>
    <m/>
    <m/>
    <m/>
    <m/>
    <m/>
    <m/>
    <n v="32.545972800000001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2242"/>
    <s v="2242-3"/>
    <n v="2020"/>
    <s v="Penta-Infra Datacenter Glostrup"/>
    <n v="2600"/>
    <s v="Glostrup"/>
    <n v="165"/>
    <n v="2"/>
    <s v="Storkøbenhavns Fjernvarme"/>
    <n v="2278"/>
    <n v="10008123"/>
    <s v="Sentia Denmark A/S"/>
    <m/>
    <s v="ER"/>
    <s v="Erhvervsværk"/>
    <s v="Varmepumpe 2"/>
    <x v="23"/>
    <x v="5"/>
    <s v="electricity"/>
    <s v="Lumped with other heat pumps and reclassified as &quot;HP air&quot;"/>
    <s v="Varmepumpe Overskudsvarme"/>
    <n v="611000"/>
    <n v="610000"/>
    <s v="pvp"/>
    <d v="2016-05-01T00:00:00"/>
    <m/>
    <n v="0.06"/>
    <n v="0"/>
    <n v="0.18"/>
    <n v="4.8239999999999998"/>
    <n v="4.8239999999999998"/>
    <n v="4.4459999999999997"/>
    <n v="0"/>
    <n v="0"/>
    <n v="0.92164179099999999"/>
    <n v="0"/>
    <n v="7.8358208999999998E-2"/>
    <n v="1340"/>
    <n v="0.84982242516489093"/>
    <n v="3"/>
    <s v="braendselsfrit_TJ_x000a_(fuel free)"/>
    <n v="4.8239999999999998"/>
    <m/>
    <m/>
    <m/>
    <m/>
    <m/>
    <m/>
    <m/>
    <m/>
    <m/>
    <m/>
    <m/>
    <m/>
    <m/>
    <m/>
    <m/>
    <n v="3.2616000000000001"/>
    <m/>
    <m/>
    <n v="1.5624"/>
    <m/>
    <n v="0"/>
    <n v="0"/>
    <n v="0"/>
    <n v="0"/>
    <n v="0"/>
    <n v="0"/>
    <n v="0"/>
    <n v="0"/>
    <n v="0"/>
    <n v="0"/>
    <n v="0"/>
    <n v="0"/>
    <n v="0"/>
    <n v="0"/>
    <n v="0"/>
    <n v="0.67611940298507467"/>
    <n v="0"/>
    <n v="0"/>
    <n v="0.32388059701492539"/>
    <n v="0"/>
  </r>
  <r>
    <n v="2303"/>
    <s v="2303-1"/>
    <n v="2020"/>
    <s v="Solvarmecentral Vesterled"/>
    <n v="2640"/>
    <s v="Hedehusene"/>
    <n v="169"/>
    <n v="2"/>
    <s v="Storkøbenhavns Fjernvarme"/>
    <n v="227"/>
    <n v="13057117"/>
    <s v="HØJE TAASTRUP FJERNVARME A.M.B.A."/>
    <m/>
    <s v="FJ"/>
    <s v="Fjernvarmeværk"/>
    <s v="Solvarmeanlæg - 3000m2"/>
    <x v="0"/>
    <x v="6"/>
    <s v="-"/>
    <s v="removed: low capacity factor and capacity"/>
    <s v="Solvarme"/>
    <n v="353000"/>
    <n v="350030"/>
    <s v="fvv"/>
    <d v="2015-01-15T00:00:00"/>
    <m/>
    <n v="2.1"/>
    <n v="0"/>
    <n v="2.1"/>
    <n v="5.1407999999999996"/>
    <n v="5.1407999999999996"/>
    <n v="5.1407999999999996"/>
    <n v="0"/>
    <n v="0"/>
    <n v="1"/>
    <n v="0"/>
    <n v="0"/>
    <n v="1427.9999999999998"/>
    <n v="7.762557077625569E-2"/>
    <m/>
    <s v="solenergi_TJ"/>
    <n v="5.1407999999999996"/>
    <m/>
    <m/>
    <m/>
    <m/>
    <m/>
    <m/>
    <m/>
    <m/>
    <m/>
    <m/>
    <m/>
    <m/>
    <m/>
    <m/>
    <m/>
    <m/>
    <n v="5.1407999999999996"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2366"/>
    <s v="2366-1"/>
    <n v="2020"/>
    <s v="Novo Nordisk overskudsvarme"/>
    <n v="2860"/>
    <s v="Søborg"/>
    <n v="159"/>
    <n v="2"/>
    <s v="Storkøbenhavns Fjernvarme"/>
    <n v="259"/>
    <n v="10866111"/>
    <s v="I/S VESTFORBRÆNDING"/>
    <m/>
    <s v="ER"/>
    <s v="Erhvervsværk"/>
    <s v="Overskudsvarme fra Novo Nordisk"/>
    <x v="20"/>
    <x v="2"/>
    <s v="excess heat"/>
    <m/>
    <s v="Overskudsvarme"/>
    <n v="212000"/>
    <n v="210000"/>
    <s v="pvp"/>
    <d v="2018-01-01T00:00:00"/>
    <m/>
    <n v="0.9"/>
    <n v="0"/>
    <n v="0.9"/>
    <n v="6.1189999999999998"/>
    <n v="6.1189999999999998"/>
    <n v="6.1189999999999998"/>
    <n v="0"/>
    <n v="0"/>
    <n v="1"/>
    <n v="0"/>
    <n v="0"/>
    <n v="1699.7222222222224"/>
    <n v="0.21559135238739502"/>
    <m/>
    <s v="braendselsfrit_TJ_x000a_(fuel free)"/>
    <n v="6.1189999999999998"/>
    <m/>
    <m/>
    <m/>
    <m/>
    <m/>
    <m/>
    <m/>
    <m/>
    <m/>
    <m/>
    <m/>
    <m/>
    <m/>
    <m/>
    <m/>
    <n v="6.1189999999999998"/>
    <m/>
    <m/>
    <m/>
    <m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2367"/>
    <s v="2367-1"/>
    <n v="2020"/>
    <s v="Ballerup Krematorium - overskudsvarme"/>
    <n v="2750"/>
    <s v="Ballerup"/>
    <n v="151"/>
    <n v="2"/>
    <s v="Storkøbenhavns Fjernvarme"/>
    <n v="259"/>
    <n v="10866111"/>
    <s v="I/S VESTFORBRÆNDING"/>
    <m/>
    <s v="ER"/>
    <s v="Erhvervsværk"/>
    <s v="Overskudsvarme fra Ballerup Krematorium"/>
    <x v="20"/>
    <x v="2"/>
    <s v="excess heat"/>
    <m/>
    <s v="Overskudsvarme"/>
    <n v="960300"/>
    <n v="960000"/>
    <s v="pvp"/>
    <d v="2018-01-01T00:00:00"/>
    <m/>
    <n v="0.2"/>
    <n v="0"/>
    <n v="0.2"/>
    <n v="2.0939999999999999"/>
    <n v="2.0939999999999999"/>
    <n v="2.0939999999999999"/>
    <n v="0"/>
    <n v="0"/>
    <n v="1"/>
    <n v="0"/>
    <n v="0"/>
    <n v="581.66666666666663"/>
    <n v="0.33200152207001521"/>
    <m/>
    <s v="braendselsfrit_TJ_x000a_(fuel free)"/>
    <n v="2.0939999999999999"/>
    <m/>
    <m/>
    <m/>
    <m/>
    <m/>
    <m/>
    <m/>
    <m/>
    <m/>
    <m/>
    <m/>
    <m/>
    <m/>
    <m/>
    <m/>
    <n v="2.0939999999999999"/>
    <m/>
    <m/>
    <m/>
    <m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2396"/>
    <s v="2396-1"/>
    <n v="2020"/>
    <s v="Sjællandsbroens Pumpestation"/>
    <n v="2300"/>
    <s v="København S"/>
    <n v="101"/>
    <n v="2"/>
    <s v="Storkøbenhavns Fjernvarme"/>
    <n v="1826"/>
    <n v="11110026"/>
    <s v="HGS - Hovedstadsområdets Geotermiske Samarbejde"/>
    <m/>
    <s v="FJ"/>
    <s v="Fjernvarmeværk"/>
    <s v="Varmepumpeanlæg ved Sjællandsbroens Pumpestation"/>
    <x v="23"/>
    <x v="7"/>
    <s v="electricity"/>
    <s v="Lumped with other heat pumps and reclassified as &quot;HP air&quot;"/>
    <s v="Varmepumpe Anden"/>
    <n v="353000"/>
    <n v="350030"/>
    <s v="fvv"/>
    <d v="2019-02-01T00:00:00"/>
    <m/>
    <n v="1.77"/>
    <n v="0"/>
    <n v="5.12"/>
    <n v="14.472"/>
    <n v="14.472"/>
    <n v="14.472"/>
    <n v="0"/>
    <n v="0"/>
    <n v="1"/>
    <n v="0"/>
    <n v="0"/>
    <n v="4020"/>
    <n v="8.9629708904109595E-2"/>
    <n v="2.8926553672316384"/>
    <s v="omgivelsesvarme_TJ_x000a_(ambient heat)"/>
    <n v="5.2848000000000006"/>
    <m/>
    <m/>
    <m/>
    <m/>
    <m/>
    <m/>
    <m/>
    <m/>
    <m/>
    <m/>
    <m/>
    <m/>
    <m/>
    <m/>
    <m/>
    <m/>
    <m/>
    <m/>
    <n v="5.2848000000000006"/>
    <n v="9.1872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6517412935323385"/>
    <n v="0.63482587064676621"/>
  </r>
  <r>
    <n v="2397"/>
    <s v="2397-1"/>
    <n v="2020"/>
    <s v="UNICEF Supply Division"/>
    <n v="2150"/>
    <s v="Nordhavn"/>
    <n v="101"/>
    <n v="2"/>
    <s v="Storkøbenhavns Fjernvarme"/>
    <n v="1760"/>
    <n v="26089263"/>
    <s v="HOFOR FJERNVARME P/S"/>
    <m/>
    <s v="FJ"/>
    <s v="Fjernvarmeværk"/>
    <s v="FlexHeat"/>
    <x v="23"/>
    <x v="4"/>
    <s v="electricity"/>
    <s v="Lumped with other heat pumps and reclassified as &quot;HP air&quot;"/>
    <s v="Varmepumpe Grundvand"/>
    <n v="353000"/>
    <n v="350030"/>
    <s v="fvv"/>
    <d v="2019-09-01T00:00:00"/>
    <m/>
    <n v="0.44"/>
    <n v="0"/>
    <n v="1"/>
    <n v="5.8571999999999997"/>
    <n v="5.8571999999999997"/>
    <n v="5.8571999999999997"/>
    <n v="0"/>
    <n v="0"/>
    <n v="1"/>
    <n v="0"/>
    <n v="0"/>
    <n v="1627"/>
    <n v="0.18573059360730593"/>
    <n v="2.2727272727272729"/>
    <s v="omgivelsesvarme_TJ_x000a_(ambient heat)"/>
    <n v="1.9890000000000001"/>
    <m/>
    <m/>
    <m/>
    <m/>
    <m/>
    <m/>
    <m/>
    <m/>
    <m/>
    <m/>
    <m/>
    <m/>
    <m/>
    <m/>
    <m/>
    <m/>
    <m/>
    <m/>
    <n v="1.9890000000000001"/>
    <n v="3.8681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958205285802096"/>
    <n v="0.6604179471419791"/>
  </r>
  <r>
    <n v="2397"/>
    <s v="2397-2"/>
    <n v="2020"/>
    <s v="UNICEF Supply Division"/>
    <n v="2150"/>
    <s v="Nordhavn"/>
    <n v="101"/>
    <n v="2"/>
    <s v="Storkøbenhavns Fjernvarme"/>
    <n v="1760"/>
    <n v="26089263"/>
    <s v="HOFOR FJERNVARME P/S"/>
    <m/>
    <s v="FJ"/>
    <s v="Fjernvarmeværk"/>
    <s v="Elpatron"/>
    <x v="3"/>
    <x v="0"/>
    <s v="electricity"/>
    <m/>
    <s v="Elpatron"/>
    <n v="353000"/>
    <n v="350030"/>
    <s v="fvv"/>
    <d v="2019-09-01T00:00:00"/>
    <m/>
    <n v="0.2"/>
    <n v="0"/>
    <n v="0.2"/>
    <n v="5.9400000000000001E-2"/>
    <n v="5.9400000000000001E-2"/>
    <n v="5.9400000000000001E-2"/>
    <n v="0"/>
    <n v="0"/>
    <n v="1"/>
    <n v="0"/>
    <n v="0"/>
    <n v="16.500000000000004"/>
    <n v="9.4178082191780834E-3"/>
    <m/>
    <s v="elektricitet_TJ"/>
    <n v="5.9400000000000001E-2"/>
    <m/>
    <m/>
    <m/>
    <m/>
    <m/>
    <m/>
    <m/>
    <m/>
    <m/>
    <m/>
    <m/>
    <m/>
    <m/>
    <m/>
    <m/>
    <m/>
    <m/>
    <m/>
    <n v="5.9400000000000001E-2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2398"/>
    <s v="2398-1"/>
    <n v="2020"/>
    <s v="Novozymes"/>
    <n v="2200"/>
    <s v="København N"/>
    <n v="101"/>
    <n v="2"/>
    <s v="Storkøbenhavns Fjernvarme"/>
    <n v="1760"/>
    <n v="26089263"/>
    <s v="HOFOR FJERNVARME P/S"/>
    <m/>
    <s v="FJ"/>
    <s v="Fjernvarmeværk"/>
    <s v="Varmepumpe Novozymes"/>
    <x v="23"/>
    <x v="5"/>
    <s v="electricity"/>
    <s v="Lumped with other heat pumps and reclassified as &quot;HP air&quot;"/>
    <s v="Varmepumpe Overskudsvarme"/>
    <n v="353000"/>
    <n v="350030"/>
    <s v="fvv"/>
    <d v="2020-07-01T00:00:00"/>
    <m/>
    <n v="0.9"/>
    <n v="0"/>
    <n v="3.9"/>
    <n v="8.2584"/>
    <n v="8.2584"/>
    <n v="8.2584"/>
    <n v="0"/>
    <n v="0"/>
    <n v="1"/>
    <n v="0"/>
    <n v="0"/>
    <n v="2294"/>
    <n v="6.7146704133005497E-2"/>
    <n v="4.333333333333333"/>
    <s v="braendselsfrit_TJ_x000a_(fuel free)"/>
    <n v="8.2584"/>
    <m/>
    <m/>
    <m/>
    <m/>
    <m/>
    <m/>
    <m/>
    <m/>
    <m/>
    <m/>
    <m/>
    <m/>
    <m/>
    <m/>
    <m/>
    <n v="6.048"/>
    <m/>
    <m/>
    <n v="2.2103999999999999"/>
    <m/>
    <n v="0"/>
    <n v="0"/>
    <n v="0"/>
    <n v="0"/>
    <n v="0"/>
    <n v="0"/>
    <n v="0"/>
    <n v="0"/>
    <n v="0"/>
    <n v="0"/>
    <n v="0"/>
    <n v="0"/>
    <n v="0"/>
    <n v="0"/>
    <n v="0"/>
    <n v="0.73234524847428073"/>
    <n v="0"/>
    <n v="0"/>
    <n v="0.26765475152571927"/>
    <n v="0"/>
  </r>
  <r>
    <n v="2401"/>
    <s v="2401-1"/>
    <n v="2020"/>
    <s v="Energivejcentralen"/>
    <n v="2630"/>
    <s v="Taastrup"/>
    <n v="169"/>
    <n v="2"/>
    <s v="Storkøbenhavns Fjernvarme"/>
    <n v="227"/>
    <n v="13057117"/>
    <s v="HØJE TAASTRUP FJERNVARME A.M.B.A."/>
    <m/>
    <s v="FJ"/>
    <s v="Fjernvarmeværk"/>
    <s v="Varmepumpe til køl/varme"/>
    <x v="23"/>
    <x v="7"/>
    <s v="electricity"/>
    <s v="Lumped with other heat pumps and reclassified as &quot;HP air&quot;"/>
    <s v="Varmepumpe Anden"/>
    <n v="353000"/>
    <n v="350030"/>
    <s v="fvv"/>
    <d v="2018-12-28T00:00:00"/>
    <m/>
    <n v="0.245"/>
    <n v="0"/>
    <n v="1"/>
    <n v="0.31031999999999998"/>
    <n v="0.31031999999999998"/>
    <n v="0.31031999999999998"/>
    <n v="0"/>
    <n v="0"/>
    <n v="1"/>
    <n v="0"/>
    <n v="0"/>
    <n v="86.2"/>
    <n v="9.8401826484018264E-3"/>
    <n v="4.0816326530612246"/>
    <s v="omgivelsesvarme_TJ_x000a_(ambient heat)"/>
    <n v="0.124488"/>
    <m/>
    <m/>
    <m/>
    <m/>
    <m/>
    <m/>
    <m/>
    <m/>
    <m/>
    <m/>
    <m/>
    <m/>
    <m/>
    <m/>
    <m/>
    <m/>
    <m/>
    <m/>
    <n v="0.124488"/>
    <n v="0.185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011600928074246"/>
    <n v="0.5988399071925754"/>
  </r>
  <r>
    <n v="2402"/>
    <s v="2402-1"/>
    <n v="2020"/>
    <s v="Helgeshøj Alle"/>
    <n v="2630"/>
    <s v="Taastrup"/>
    <n v="169"/>
    <n v="2"/>
    <s v="Storkøbenhavns Fjernvarme"/>
    <n v="227"/>
    <n v="13057117"/>
    <s v="HØJE TAASTRUP FJERNVARME A.M.B.A."/>
    <m/>
    <s v="FJ"/>
    <s v="Fjernvarmeværk"/>
    <s v="Varmepumpe"/>
    <x v="23"/>
    <x v="5"/>
    <s v="electricity"/>
    <s v="Lumped with other heat pumps and reclassified as &quot;HP air&quot;"/>
    <s v="Varmepumpe Overskudsvarme"/>
    <n v="353000"/>
    <n v="350030"/>
    <s v="fvv"/>
    <d v="2020-10-01T00:00:00"/>
    <m/>
    <n v="0.34499999999999997"/>
    <n v="0"/>
    <n v="1.4"/>
    <n v="10.08"/>
    <n v="5.04"/>
    <n v="5.04"/>
    <n v="0"/>
    <n v="0"/>
    <n v="1"/>
    <n v="0"/>
    <n v="0"/>
    <n v="1400"/>
    <n v="0.11415525114155252"/>
    <n v="4.0579710144927539"/>
    <s v="braendselsfrit_TJ_x000a_(fuel free)"/>
    <n v="10.08"/>
    <m/>
    <m/>
    <m/>
    <m/>
    <m/>
    <m/>
    <m/>
    <m/>
    <m/>
    <m/>
    <m/>
    <m/>
    <m/>
    <m/>
    <m/>
    <n v="8.6866523999999998"/>
    <m/>
    <m/>
    <n v="1.3933476"/>
    <m/>
    <n v="0"/>
    <n v="0"/>
    <n v="0"/>
    <n v="0"/>
    <n v="0"/>
    <n v="0"/>
    <n v="0"/>
    <n v="0"/>
    <n v="0"/>
    <n v="0"/>
    <n v="0"/>
    <n v="0"/>
    <n v="0"/>
    <n v="0"/>
    <n v="0"/>
    <n v="0.86177107142857146"/>
    <n v="0"/>
    <n v="0"/>
    <n v="0.13822892857142857"/>
    <n v="0"/>
  </r>
  <r>
    <n v="2405"/>
    <s v="2405-1"/>
    <n v="2020"/>
    <s v="Høje Taastrup Fjernvarme - Litauen Alle"/>
    <n v="2630"/>
    <s v="Taastrup"/>
    <n v="169"/>
    <n v="2"/>
    <s v="Storkøbenhavns Fjernvarme"/>
    <n v="227"/>
    <n v="13057117"/>
    <s v="HØJE TAASTRUP FJERNVARME A.M.B.A."/>
    <m/>
    <s v="FJ"/>
    <s v="Fjernvarmeværk"/>
    <s v="Varmepumpe"/>
    <x v="23"/>
    <x v="8"/>
    <s v="electricity"/>
    <s v="Lumped with other heat pumps and reclassified as &quot;HP air&quot;"/>
    <s v="Varmepumpe Luft"/>
    <n v="353000"/>
    <n v="350030"/>
    <s v="fvv"/>
    <d v="2019-01-01T00:00:00"/>
    <m/>
    <n v="0.755"/>
    <n v="0"/>
    <n v="3.2"/>
    <n v="22.7592"/>
    <n v="22.7592"/>
    <n v="22.7592"/>
    <n v="0"/>
    <n v="0"/>
    <n v="1"/>
    <n v="0"/>
    <n v="0"/>
    <n v="6322"/>
    <n v="0.22552796803652969"/>
    <n v="4.2384105960264904"/>
    <s v="omgivelsesvarme_TJ_x000a_(ambient heat)"/>
    <n v="7.9631999999999996"/>
    <m/>
    <m/>
    <m/>
    <m/>
    <m/>
    <m/>
    <m/>
    <m/>
    <m/>
    <m/>
    <m/>
    <m/>
    <m/>
    <m/>
    <m/>
    <m/>
    <m/>
    <m/>
    <n v="7.9631999999999996"/>
    <n v="14.7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988927554571336"/>
    <n v="0.65011072445428664"/>
  </r>
  <r>
    <n v="2406"/>
    <s v="2406-1"/>
    <n v="2020"/>
    <s v="Central Vindinge Vest"/>
    <n v="4000"/>
    <s v="Roskilde"/>
    <n v="265"/>
    <n v="2"/>
    <s v="Storkøbenhavns Fjernvarme"/>
    <n v="2111"/>
    <n v="32837425"/>
    <s v="FORS Varme Roskilde A/S"/>
    <m/>
    <s v="FJ"/>
    <s v="Fjernvarmeværk"/>
    <s v="Gaskedel 1"/>
    <x v="1"/>
    <x v="0"/>
    <s v="natural gas"/>
    <m/>
    <s v="Kedel"/>
    <n v="353000"/>
    <n v="350030"/>
    <s v="fvv"/>
    <d v="2019-07-01T00:00:00"/>
    <m/>
    <n v="0.32"/>
    <n v="0"/>
    <n v="0.28999999999999998"/>
    <n v="2.6486063999999998"/>
    <n v="1.89252"/>
    <n v="1.89252"/>
    <n v="0"/>
    <n v="0"/>
    <n v="1"/>
    <n v="0"/>
    <n v="0"/>
    <n v="525.70000000000005"/>
    <n v="0.20693591560384195"/>
    <m/>
    <s v="naturgas_TJ"/>
    <n v="2.6486063999999998"/>
    <m/>
    <m/>
    <m/>
    <m/>
    <m/>
    <m/>
    <m/>
    <n v="2.6486063999999998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2406"/>
    <s v="2406-2"/>
    <n v="2020"/>
    <s v="Central Vindinge Vest"/>
    <n v="4000"/>
    <s v="Roskilde"/>
    <n v="265"/>
    <n v="2"/>
    <s v="Storkøbenhavns Fjernvarme"/>
    <n v="2111"/>
    <n v="32837425"/>
    <s v="FORS Varme Roskilde A/S"/>
    <m/>
    <s v="FJ"/>
    <s v="Fjernvarmeværk"/>
    <s v="Gaskedel 2"/>
    <x v="1"/>
    <x v="0"/>
    <s v="natural gas"/>
    <m/>
    <s v="Kedel"/>
    <n v="353000"/>
    <n v="350030"/>
    <s v="fvv"/>
    <d v="2019-07-01T00:00:00"/>
    <m/>
    <n v="0.32"/>
    <n v="0"/>
    <n v="0.28999999999999998"/>
    <n v="2.6486063999999998"/>
    <n v="1.89252"/>
    <n v="1.89252"/>
    <n v="0"/>
    <n v="0"/>
    <n v="1"/>
    <n v="0"/>
    <n v="0"/>
    <n v="525.70000000000005"/>
    <n v="0.20693591560384195"/>
    <m/>
    <s v="naturgas_TJ"/>
    <n v="2.6486063999999998"/>
    <m/>
    <m/>
    <m/>
    <m/>
    <m/>
    <m/>
    <m/>
    <n v="2.6486063999999998"/>
    <m/>
    <m/>
    <m/>
    <m/>
    <m/>
    <m/>
    <m/>
    <m/>
    <m/>
    <m/>
    <m/>
    <m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2407"/>
    <s v="2407-1"/>
    <n v="2020"/>
    <s v="Varmepumpe Bjergmarken Renseanlæg"/>
    <n v="4000"/>
    <s v="Roskilde"/>
    <n v="265"/>
    <n v="2"/>
    <s v="Storkøbenhavns Fjernvarme"/>
    <n v="2111"/>
    <n v="32837425"/>
    <s v="FORS Varme Roskilde A/S"/>
    <m/>
    <s v="FJ"/>
    <s v="Fjernvarmeværk"/>
    <s v="Varmepumpe"/>
    <x v="23"/>
    <x v="9"/>
    <s v="electricity"/>
    <s v="Lumped with other heat pumps and reclassified as &quot;HP air&quot;"/>
    <s v="Varmepumpe Spildevand"/>
    <n v="353000"/>
    <n v="350030"/>
    <s v="fvv"/>
    <d v="2020-09-01T00:00:00"/>
    <m/>
    <n v="2.5"/>
    <n v="0"/>
    <n v="8"/>
    <n v="32.162399999999998"/>
    <n v="32.162399999999998"/>
    <n v="32.162399999999998"/>
    <n v="0"/>
    <n v="0"/>
    <n v="1"/>
    <n v="0"/>
    <n v="0"/>
    <n v="8934"/>
    <n v="0.12748287671232877"/>
    <n v="3.2"/>
    <s v="braendselsfrit_TJ_x000a_(fuel free)"/>
    <n v="32.162400000000005"/>
    <m/>
    <m/>
    <m/>
    <m/>
    <m/>
    <m/>
    <m/>
    <m/>
    <m/>
    <m/>
    <m/>
    <m/>
    <m/>
    <m/>
    <m/>
    <n v="22.147200000000002"/>
    <m/>
    <m/>
    <n v="10.0152"/>
    <m/>
    <n v="0"/>
    <n v="0"/>
    <n v="0"/>
    <n v="0"/>
    <n v="0"/>
    <n v="0"/>
    <n v="0"/>
    <n v="0"/>
    <n v="0"/>
    <n v="0"/>
    <n v="0"/>
    <n v="0"/>
    <n v="0"/>
    <n v="0"/>
    <n v="0"/>
    <n v="0.68860532796059992"/>
    <n v="0"/>
    <n v="0"/>
    <n v="0.31139467203940002"/>
    <n v="0"/>
  </r>
  <r>
    <n v="2408"/>
    <s v="2408-1"/>
    <n v="2020"/>
    <s v="RUC Varmeværk"/>
    <n v="4000"/>
    <s v="Roskilde"/>
    <n v="265"/>
    <n v="2"/>
    <s v="Storkøbenhavns Fjernvarme"/>
    <n v="2111"/>
    <n v="32837425"/>
    <s v="FORS Varme Roskilde A/S"/>
    <m/>
    <s v="FJ"/>
    <s v="Fjernvarmeværk"/>
    <s v="RUC Kedel 1"/>
    <x v="2"/>
    <x v="0"/>
    <s v="gas oil"/>
    <m/>
    <s v="Kedel"/>
    <n v="353000"/>
    <n v="350030"/>
    <s v="fvv"/>
    <d v="1973-01-01T00:00:00"/>
    <m/>
    <n v="4.5999999999999996"/>
    <n v="0"/>
    <n v="3.2"/>
    <n v="6.1000000000000004E-3"/>
    <n v="4.5999999999999999E-3"/>
    <n v="-5.0000000000000001E-4"/>
    <n v="0"/>
    <n v="0"/>
    <n v="1"/>
    <n v="0"/>
    <n v="0"/>
    <n v="1.2777777777777779"/>
    <n v="4.5582825976661597E-5"/>
    <m/>
    <s v="gasolie_TJ"/>
    <n v="6.1000000000000004E-3"/>
    <m/>
    <m/>
    <m/>
    <m/>
    <n v="6.1000000000000004E-3"/>
    <m/>
    <m/>
    <n v="0"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2408"/>
    <s v="2408-4"/>
    <n v="2020"/>
    <s v="RUC Varmeværk"/>
    <n v="4000"/>
    <s v="Roskilde"/>
    <n v="265"/>
    <n v="2"/>
    <s v="Storkøbenhavns Fjernvarme"/>
    <n v="2111"/>
    <n v="32837425"/>
    <s v="FORS Varme Roskilde A/S"/>
    <m/>
    <s v="FJ"/>
    <s v="Fjernvarmeværk"/>
    <s v="RUC Kedel 4"/>
    <x v="0"/>
    <x v="0"/>
    <s v="-"/>
    <s v="removed: no fuel"/>
    <s v="Kedel"/>
    <n v="353000"/>
    <n v="350030"/>
    <s v="fvv"/>
    <d v="1973-01-01T00:00:00"/>
    <m/>
    <n v="0.7"/>
    <n v="0"/>
    <n v="0.5"/>
    <n v="0"/>
    <n v="0"/>
    <n v="-5.0999999999999986E-3"/>
    <n v="0"/>
    <n v="0"/>
    <n v="1"/>
    <n v="0"/>
    <n v="0"/>
    <n v="0"/>
    <n v="0"/>
    <m/>
    <e v="#N/A"/>
    <n v="0"/>
    <m/>
    <m/>
    <m/>
    <m/>
    <n v="0"/>
    <m/>
    <m/>
    <m/>
    <m/>
    <m/>
    <m/>
    <m/>
    <m/>
    <m/>
    <m/>
    <m/>
    <m/>
    <m/>
    <m/>
    <m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  <e v="#DIV/0!"/>
  </r>
  <r>
    <n v="2408"/>
    <s v="2408-3"/>
    <n v="2020"/>
    <s v="RUC Varmeværk"/>
    <n v="4000"/>
    <s v="Roskilde"/>
    <n v="265"/>
    <n v="2"/>
    <s v="Storkøbenhavns Fjernvarme"/>
    <n v="2111"/>
    <n v="32837425"/>
    <s v="FORS Varme Roskilde A/S"/>
    <m/>
    <s v="FJ"/>
    <s v="Fjernvarmeværk"/>
    <s v="RUC Kedel 3"/>
    <x v="2"/>
    <x v="0"/>
    <s v="gas oil"/>
    <m/>
    <s v="Kedel"/>
    <n v="353000"/>
    <n v="350030"/>
    <s v="fvv"/>
    <d v="1973-01-01T00:00:00"/>
    <m/>
    <n v="1.4"/>
    <n v="0"/>
    <n v="1"/>
    <n v="1.42E-3"/>
    <n v="1.07E-3"/>
    <n v="-4.0000000000000001E-3"/>
    <n v="0"/>
    <n v="0"/>
    <n v="1"/>
    <n v="0"/>
    <n v="0"/>
    <n v="0.29722222222222222"/>
    <n v="3.392947742262811E-5"/>
    <m/>
    <s v="gasolie_TJ"/>
    <n v="1.42E-3"/>
    <m/>
    <m/>
    <m/>
    <m/>
    <n v="1.42E-3"/>
    <m/>
    <m/>
    <m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2408"/>
    <s v="2408-2"/>
    <n v="2020"/>
    <s v="RUC Varmeværk"/>
    <n v="4000"/>
    <s v="Roskilde"/>
    <n v="265"/>
    <n v="2"/>
    <s v="Storkøbenhavns Fjernvarme"/>
    <n v="2111"/>
    <n v="32837425"/>
    <s v="FORS Varme Roskilde A/S"/>
    <m/>
    <s v="FJ"/>
    <s v="Fjernvarmeværk"/>
    <s v="RUC Kedel 2"/>
    <x v="2"/>
    <x v="0"/>
    <s v="gas oil"/>
    <m/>
    <s v="Kedel"/>
    <n v="353000"/>
    <n v="350030"/>
    <s v="fvv"/>
    <d v="1973-01-01T00:00:00"/>
    <m/>
    <n v="2.9"/>
    <n v="0"/>
    <n v="2"/>
    <n v="3.9100000000000003E-2"/>
    <n v="2.93E-2"/>
    <n v="2.4199999999999999E-2"/>
    <n v="0"/>
    <n v="0"/>
    <n v="1"/>
    <n v="0"/>
    <n v="0"/>
    <n v="8.1388888888888893"/>
    <n v="4.6454845256215123E-4"/>
    <m/>
    <s v="gasolie_TJ"/>
    <n v="3.9100000000000003E-2"/>
    <m/>
    <m/>
    <m/>
    <m/>
    <n v="3.9100000000000003E-2"/>
    <m/>
    <m/>
    <n v="0"/>
    <m/>
    <m/>
    <m/>
    <m/>
    <m/>
    <m/>
    <m/>
    <m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AF5D5-BA22-41E0-9E88-EC424F94E0CB}" name="PivotTable4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28" firstHeaderRow="0" firstDataRow="1" firstDataCol="1" rowPageCount="1" colPageCount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5">
        <item x="0"/>
        <item x="14"/>
        <item x="12"/>
        <item x="13"/>
        <item x="4"/>
        <item x="6"/>
        <item x="5"/>
        <item x="8"/>
        <item x="7"/>
        <item x="20"/>
        <item x="15"/>
        <item x="16"/>
        <item x="21"/>
        <item x="3"/>
        <item x="22"/>
        <item x="2"/>
        <item x="1"/>
        <item x="11"/>
        <item x="17"/>
        <item x="23"/>
        <item x="18"/>
        <item x="19"/>
        <item x="9"/>
        <item x="10"/>
        <item t="default"/>
      </items>
    </pivotField>
    <pivotField axis="axisPage" multipleItemSelectionAllowed="1" showAll="0">
      <items count="11">
        <item x="0"/>
        <item x="1"/>
        <item x="2"/>
        <item x="3"/>
        <item x="8"/>
        <item x="5"/>
        <item x="4"/>
        <item x="7"/>
        <item x="9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9" showAll="0"/>
    <pivotField showAll="0"/>
    <pivotField showAll="0"/>
    <pivotField dataField="1"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7" hier="-1"/>
  </pageFields>
  <dataFields count="4">
    <dataField name="Sum of indfyretkapacitet_MW" fld="26" baseField="0" baseItem="0"/>
    <dataField name="Sum of varmekapacitet_MW" fld="28" baseField="0" baseItem="0"/>
    <dataField name="Sum of elkapacitet_MW" fld="27" baseField="0" baseItem="0"/>
    <dataField name="Sum of total fuel use" fld="41" baseField="0" baseItem="0"/>
  </dataFields>
  <formats count="1">
    <format dxfId="0">
      <pivotArea collapsedLevelsAreSubtotals="1" fieldPosition="0">
        <references count="1">
          <reference field="16" count="23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B8715"/>
  <sheetViews>
    <sheetView showZeros="0" zoomScale="90" zoomScaleNormal="90" workbookViewId="0">
      <pane ySplit="27" topLeftCell="A28" activePane="bottomLeft" state="frozen"/>
      <selection activeCell="P1" sqref="P1"/>
      <selection pane="bottomLeft" activeCell="U707" sqref="U707"/>
    </sheetView>
  </sheetViews>
  <sheetFormatPr defaultRowHeight="15" x14ac:dyDescent="0.25"/>
  <cols>
    <col min="1" max="1" width="5.5703125" bestFit="1" customWidth="1"/>
    <col min="2" max="2" width="8.42578125" bestFit="1" customWidth="1"/>
    <col min="3" max="3" width="5.5703125" bestFit="1" customWidth="1"/>
    <col min="4" max="4" width="66.5703125" style="9" bestFit="1" customWidth="1"/>
    <col min="5" max="5" width="5.5703125" bestFit="1" customWidth="1"/>
    <col min="6" max="6" width="17.85546875" bestFit="1" customWidth="1"/>
    <col min="7" max="8" width="4.42578125" bestFit="1" customWidth="1"/>
    <col min="9" max="9" width="34.85546875" customWidth="1"/>
    <col min="10" max="10" width="5.5703125" bestFit="1" customWidth="1"/>
    <col min="11" max="11" width="10" bestFit="1" customWidth="1"/>
    <col min="12" max="12" width="28.5703125" customWidth="1"/>
    <col min="13" max="13" width="8.85546875" customWidth="1"/>
    <col min="14" max="14" width="4.140625" bestFit="1" customWidth="1"/>
    <col min="15" max="15" width="15.7109375" bestFit="1" customWidth="1"/>
    <col min="16" max="16" width="39.85546875" customWidth="1"/>
    <col min="17" max="17" width="29" bestFit="1" customWidth="1"/>
    <col min="18" max="18" width="7" bestFit="1" customWidth="1"/>
    <col min="19" max="19" width="10.7109375" customWidth="1"/>
    <col min="20" max="20" width="12.5703125" customWidth="1"/>
    <col min="21" max="22" width="11.28515625" bestFit="1" customWidth="1"/>
    <col min="23" max="23" width="10.42578125" bestFit="1" customWidth="1"/>
    <col min="24" max="24" width="9" customWidth="1"/>
    <col min="25" max="26" width="6.42578125" bestFit="1" customWidth="1"/>
    <col min="27" max="27" width="8.42578125" bestFit="1" customWidth="1"/>
    <col min="28" max="31" width="7.42578125" bestFit="1" customWidth="1"/>
    <col min="32" max="34" width="4.42578125" bestFit="1" customWidth="1"/>
    <col min="35" max="35" width="8.42578125" bestFit="1" customWidth="1"/>
    <col min="36" max="36" width="3.5703125" bestFit="1" customWidth="1"/>
    <col min="37" max="37" width="4.42578125" bestFit="1" customWidth="1"/>
    <col min="38" max="38" width="6.42578125" bestFit="1" customWidth="1"/>
    <col min="39" max="39" width="4.42578125" bestFit="1" customWidth="1"/>
    <col min="40" max="40" width="6.42578125" bestFit="1" customWidth="1"/>
    <col min="41" max="41" width="7.42578125" bestFit="1" customWidth="1"/>
    <col min="42" max="42" width="12.140625" customWidth="1"/>
    <col min="43" max="44" width="7.42578125" bestFit="1" customWidth="1"/>
    <col min="45" max="45" width="6.42578125" bestFit="1" customWidth="1"/>
    <col min="46" max="46" width="7.42578125" bestFit="1" customWidth="1"/>
    <col min="47" max="47" width="8.42578125" bestFit="1" customWidth="1"/>
    <col min="48" max="48" width="7.42578125" bestFit="1" customWidth="1"/>
    <col min="49" max="49" width="8.42578125" bestFit="1" customWidth="1"/>
    <col min="50" max="50" width="5.42578125" bestFit="1" customWidth="1"/>
    <col min="51" max="51" width="7.42578125" bestFit="1" customWidth="1"/>
    <col min="52" max="52" width="6.42578125" bestFit="1" customWidth="1"/>
    <col min="53" max="53" width="5.42578125" bestFit="1" customWidth="1"/>
    <col min="54" max="54" width="8" bestFit="1" customWidth="1"/>
  </cols>
  <sheetData>
    <row r="1" spans="1:54" s="2" customFormat="1" ht="113.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4" hidden="1" x14ac:dyDescent="0.25">
      <c r="A2">
        <v>1</v>
      </c>
      <c r="B2" t="s">
        <v>53</v>
      </c>
      <c r="C2">
        <v>2020</v>
      </c>
      <c r="D2" t="s">
        <v>54</v>
      </c>
      <c r="E2">
        <v>7000</v>
      </c>
      <c r="F2" t="s">
        <v>55</v>
      </c>
      <c r="G2">
        <v>607</v>
      </c>
      <c r="H2">
        <v>81</v>
      </c>
      <c r="I2" t="s">
        <v>56</v>
      </c>
      <c r="J2">
        <v>1</v>
      </c>
      <c r="K2">
        <v>10373816</v>
      </c>
      <c r="L2" t="s">
        <v>57</v>
      </c>
      <c r="M2">
        <v>2</v>
      </c>
      <c r="N2" t="s">
        <v>58</v>
      </c>
      <c r="O2" t="s">
        <v>59</v>
      </c>
      <c r="P2" t="s">
        <v>60</v>
      </c>
      <c r="Q2" t="s">
        <v>61</v>
      </c>
      <c r="R2">
        <v>192000</v>
      </c>
      <c r="S2">
        <v>190000</v>
      </c>
      <c r="T2" t="s">
        <v>62</v>
      </c>
      <c r="U2" s="3">
        <v>44140</v>
      </c>
      <c r="V2" s="3">
        <v>44140</v>
      </c>
      <c r="W2">
        <v>23.11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O2">
        <v>0</v>
      </c>
      <c r="BB2" s="4"/>
    </row>
    <row r="3" spans="1:54" hidden="1" x14ac:dyDescent="0.25">
      <c r="A3">
        <v>1</v>
      </c>
      <c r="B3" t="s">
        <v>63</v>
      </c>
      <c r="C3">
        <v>2020</v>
      </c>
      <c r="D3" t="s">
        <v>54</v>
      </c>
      <c r="E3">
        <v>7000</v>
      </c>
      <c r="F3" t="s">
        <v>55</v>
      </c>
      <c r="G3">
        <v>607</v>
      </c>
      <c r="H3">
        <v>81</v>
      </c>
      <c r="I3" t="s">
        <v>56</v>
      </c>
      <c r="J3">
        <v>1</v>
      </c>
      <c r="K3">
        <v>10373816</v>
      </c>
      <c r="L3" t="s">
        <v>57</v>
      </c>
      <c r="M3">
        <v>2</v>
      </c>
      <c r="N3" t="s">
        <v>58</v>
      </c>
      <c r="O3" t="s">
        <v>59</v>
      </c>
      <c r="P3" t="s">
        <v>64</v>
      </c>
      <c r="Q3" t="s">
        <v>65</v>
      </c>
      <c r="R3">
        <v>192000</v>
      </c>
      <c r="S3">
        <v>190000</v>
      </c>
      <c r="T3" t="s">
        <v>62</v>
      </c>
      <c r="U3" s="3">
        <v>34335</v>
      </c>
      <c r="W3">
        <v>56</v>
      </c>
      <c r="X3">
        <v>0</v>
      </c>
      <c r="Y3">
        <v>56</v>
      </c>
      <c r="Z3">
        <v>1507</v>
      </c>
      <c r="AA3">
        <v>1507</v>
      </c>
      <c r="AB3">
        <v>1507</v>
      </c>
      <c r="AC3">
        <v>0</v>
      </c>
      <c r="AD3">
        <v>0</v>
      </c>
      <c r="AE3">
        <v>1</v>
      </c>
      <c r="AF3">
        <v>0</v>
      </c>
      <c r="AG3">
        <v>0</v>
      </c>
      <c r="AW3">
        <v>1507</v>
      </c>
      <c r="BB3" s="4"/>
    </row>
    <row r="4" spans="1:54" hidden="1" x14ac:dyDescent="0.25">
      <c r="A4">
        <v>1</v>
      </c>
      <c r="B4" t="s">
        <v>66</v>
      </c>
      <c r="C4">
        <v>2020</v>
      </c>
      <c r="D4" t="s">
        <v>54</v>
      </c>
      <c r="E4">
        <v>7000</v>
      </c>
      <c r="F4" t="s">
        <v>55</v>
      </c>
      <c r="G4">
        <v>607</v>
      </c>
      <c r="H4">
        <v>81</v>
      </c>
      <c r="I4" t="s">
        <v>56</v>
      </c>
      <c r="J4">
        <v>1</v>
      </c>
      <c r="K4">
        <v>10373816</v>
      </c>
      <c r="L4" t="s">
        <v>57</v>
      </c>
      <c r="M4">
        <v>2</v>
      </c>
      <c r="N4" t="s">
        <v>58</v>
      </c>
      <c r="O4" t="s">
        <v>59</v>
      </c>
      <c r="P4" t="s">
        <v>67</v>
      </c>
      <c r="Q4" t="s">
        <v>68</v>
      </c>
      <c r="R4">
        <v>192000</v>
      </c>
      <c r="S4">
        <v>190000</v>
      </c>
      <c r="T4" t="s">
        <v>69</v>
      </c>
      <c r="U4" s="3">
        <v>33970</v>
      </c>
      <c r="W4">
        <v>97.23</v>
      </c>
      <c r="X4">
        <v>26</v>
      </c>
      <c r="Y4">
        <v>52</v>
      </c>
      <c r="Z4">
        <v>1947.7246728</v>
      </c>
      <c r="AA4">
        <v>869.98997999999995</v>
      </c>
      <c r="AB4">
        <v>251.59341599999999</v>
      </c>
      <c r="AC4">
        <v>522.76696919999995</v>
      </c>
      <c r="AD4">
        <v>144.0730476</v>
      </c>
      <c r="AE4">
        <v>6.4586494100000003E-2</v>
      </c>
      <c r="AF4">
        <v>0.77666505119999996</v>
      </c>
      <c r="AG4">
        <v>0.15874845470000001</v>
      </c>
      <c r="AM4">
        <v>1947.7246728</v>
      </c>
      <c r="BB4" s="4"/>
    </row>
    <row r="5" spans="1:54" hidden="1" x14ac:dyDescent="0.25">
      <c r="A5">
        <v>2</v>
      </c>
      <c r="B5" t="s">
        <v>70</v>
      </c>
      <c r="C5">
        <v>2020</v>
      </c>
      <c r="D5" t="s">
        <v>71</v>
      </c>
      <c r="E5">
        <v>5610</v>
      </c>
      <c r="F5" t="s">
        <v>72</v>
      </c>
      <c r="G5">
        <v>420</v>
      </c>
      <c r="H5">
        <v>71</v>
      </c>
      <c r="I5" t="s">
        <v>73</v>
      </c>
      <c r="J5">
        <v>2362</v>
      </c>
      <c r="K5">
        <v>40517987</v>
      </c>
      <c r="L5" t="s">
        <v>74</v>
      </c>
      <c r="N5" t="s">
        <v>75</v>
      </c>
      <c r="O5" t="s">
        <v>76</v>
      </c>
      <c r="P5" t="s">
        <v>77</v>
      </c>
      <c r="Q5" t="s">
        <v>78</v>
      </c>
      <c r="R5">
        <v>353000</v>
      </c>
      <c r="S5">
        <v>350030</v>
      </c>
      <c r="T5" t="s">
        <v>79</v>
      </c>
      <c r="U5" s="3">
        <v>36242</v>
      </c>
      <c r="W5">
        <v>17.2</v>
      </c>
      <c r="X5">
        <v>4.7</v>
      </c>
      <c r="Y5">
        <v>14.9</v>
      </c>
      <c r="Z5">
        <v>345.18700000000001</v>
      </c>
      <c r="AA5">
        <v>287.46356400000002</v>
      </c>
      <c r="AB5">
        <v>280.10779200000002</v>
      </c>
      <c r="AC5">
        <v>61.054200000000002</v>
      </c>
      <c r="AD5">
        <v>60.931800000000003</v>
      </c>
      <c r="AE5">
        <v>0.41638816639999998</v>
      </c>
      <c r="AF5">
        <v>0.58361183360000002</v>
      </c>
      <c r="AG5">
        <v>0</v>
      </c>
      <c r="AL5">
        <v>0.26236999999999999</v>
      </c>
      <c r="AS5">
        <v>344.92462999999998</v>
      </c>
      <c r="BB5" s="4"/>
    </row>
    <row r="6" spans="1:54" hidden="1" x14ac:dyDescent="0.25">
      <c r="A6">
        <v>2</v>
      </c>
      <c r="B6" t="s">
        <v>80</v>
      </c>
      <c r="C6">
        <v>2020</v>
      </c>
      <c r="D6" t="s">
        <v>71</v>
      </c>
      <c r="E6">
        <v>5610</v>
      </c>
      <c r="F6" t="s">
        <v>72</v>
      </c>
      <c r="G6">
        <v>420</v>
      </c>
      <c r="H6">
        <v>71</v>
      </c>
      <c r="I6" t="s">
        <v>73</v>
      </c>
      <c r="J6">
        <v>2362</v>
      </c>
      <c r="K6">
        <v>40517987</v>
      </c>
      <c r="L6" t="s">
        <v>74</v>
      </c>
      <c r="N6" t="s">
        <v>75</v>
      </c>
      <c r="O6" t="s">
        <v>76</v>
      </c>
      <c r="P6" t="s">
        <v>81</v>
      </c>
      <c r="Q6" t="s">
        <v>61</v>
      </c>
      <c r="R6">
        <v>353000</v>
      </c>
      <c r="S6">
        <v>350030</v>
      </c>
      <c r="T6" t="s">
        <v>82</v>
      </c>
      <c r="U6" s="3">
        <v>30713</v>
      </c>
      <c r="W6">
        <v>20.8</v>
      </c>
      <c r="X6">
        <v>0</v>
      </c>
      <c r="Y6">
        <v>18.899999999999999</v>
      </c>
      <c r="Z6">
        <v>29.299880000000002</v>
      </c>
      <c r="AA6">
        <v>27.323568000000002</v>
      </c>
      <c r="AB6">
        <v>27.323568000000002</v>
      </c>
      <c r="AC6">
        <v>0</v>
      </c>
      <c r="AD6">
        <v>0</v>
      </c>
      <c r="AE6">
        <v>1</v>
      </c>
      <c r="AF6">
        <v>0</v>
      </c>
      <c r="AG6">
        <v>0</v>
      </c>
      <c r="AS6">
        <v>0</v>
      </c>
      <c r="AU6">
        <v>29.299880000000002</v>
      </c>
      <c r="BB6" s="4"/>
    </row>
    <row r="7" spans="1:54" hidden="1" x14ac:dyDescent="0.25">
      <c r="A7">
        <v>3</v>
      </c>
      <c r="B7" t="s">
        <v>83</v>
      </c>
      <c r="C7">
        <v>2020</v>
      </c>
      <c r="D7" t="s">
        <v>84</v>
      </c>
      <c r="E7">
        <v>9550</v>
      </c>
      <c r="F7" t="s">
        <v>85</v>
      </c>
      <c r="G7">
        <v>846</v>
      </c>
      <c r="H7">
        <v>209</v>
      </c>
      <c r="I7" t="s">
        <v>86</v>
      </c>
      <c r="J7">
        <v>4</v>
      </c>
      <c r="K7">
        <v>27837417</v>
      </c>
      <c r="L7" t="s">
        <v>87</v>
      </c>
      <c r="N7" t="s">
        <v>88</v>
      </c>
      <c r="O7" t="s">
        <v>89</v>
      </c>
      <c r="P7" t="s">
        <v>90</v>
      </c>
      <c r="Q7" t="s">
        <v>61</v>
      </c>
      <c r="R7">
        <v>353000</v>
      </c>
      <c r="S7">
        <v>350030</v>
      </c>
      <c r="T7" t="s">
        <v>82</v>
      </c>
      <c r="U7" s="3">
        <v>34639</v>
      </c>
      <c r="W7">
        <v>5.8</v>
      </c>
      <c r="X7">
        <v>0</v>
      </c>
      <c r="Y7">
        <v>5.8</v>
      </c>
      <c r="Z7">
        <v>0.29413400000000001</v>
      </c>
      <c r="AA7">
        <v>0.27</v>
      </c>
      <c r="AB7">
        <v>0.27</v>
      </c>
      <c r="AC7">
        <v>0</v>
      </c>
      <c r="AD7">
        <v>0</v>
      </c>
      <c r="AE7">
        <v>1</v>
      </c>
      <c r="AF7">
        <v>0</v>
      </c>
      <c r="AG7">
        <v>0</v>
      </c>
      <c r="AL7">
        <v>0.29413400000000001</v>
      </c>
      <c r="BB7" s="4"/>
    </row>
    <row r="8" spans="1:54" hidden="1" x14ac:dyDescent="0.25">
      <c r="A8">
        <v>3</v>
      </c>
      <c r="B8" t="s">
        <v>91</v>
      </c>
      <c r="C8">
        <v>2020</v>
      </c>
      <c r="D8" t="s">
        <v>84</v>
      </c>
      <c r="E8">
        <v>9550</v>
      </c>
      <c r="F8" t="s">
        <v>85</v>
      </c>
      <c r="G8">
        <v>846</v>
      </c>
      <c r="H8">
        <v>209</v>
      </c>
      <c r="I8" t="s">
        <v>86</v>
      </c>
      <c r="J8">
        <v>4</v>
      </c>
      <c r="K8">
        <v>27837417</v>
      </c>
      <c r="L8" t="s">
        <v>87</v>
      </c>
      <c r="N8" t="s">
        <v>88</v>
      </c>
      <c r="O8" t="s">
        <v>89</v>
      </c>
      <c r="P8" t="s">
        <v>92</v>
      </c>
      <c r="Q8" t="s">
        <v>61</v>
      </c>
      <c r="R8">
        <v>353000</v>
      </c>
      <c r="S8">
        <v>350030</v>
      </c>
      <c r="T8" t="s">
        <v>82</v>
      </c>
      <c r="U8" s="3">
        <v>39722</v>
      </c>
      <c r="W8">
        <v>6</v>
      </c>
      <c r="X8">
        <v>0</v>
      </c>
      <c r="Y8">
        <v>6</v>
      </c>
      <c r="Z8">
        <v>74.728800000000007</v>
      </c>
      <c r="AA8">
        <v>70.992000000000004</v>
      </c>
      <c r="AB8">
        <v>70.992000000000004</v>
      </c>
      <c r="AC8">
        <v>0</v>
      </c>
      <c r="AD8">
        <v>0</v>
      </c>
      <c r="AE8">
        <v>1</v>
      </c>
      <c r="AF8">
        <v>0</v>
      </c>
      <c r="AG8">
        <v>0</v>
      </c>
      <c r="AL8">
        <v>0</v>
      </c>
      <c r="AS8">
        <v>74.728800000000007</v>
      </c>
      <c r="BB8" s="4"/>
    </row>
    <row r="9" spans="1:54" hidden="1" x14ac:dyDescent="0.25">
      <c r="A9">
        <v>4</v>
      </c>
      <c r="B9" t="s">
        <v>93</v>
      </c>
      <c r="C9">
        <v>2020</v>
      </c>
      <c r="D9" t="s">
        <v>94</v>
      </c>
      <c r="E9">
        <v>7490</v>
      </c>
      <c r="F9" t="s">
        <v>95</v>
      </c>
      <c r="G9">
        <v>657</v>
      </c>
      <c r="H9">
        <v>159</v>
      </c>
      <c r="I9" t="s">
        <v>96</v>
      </c>
      <c r="J9">
        <v>5</v>
      </c>
      <c r="K9">
        <v>39042010</v>
      </c>
      <c r="L9" t="s">
        <v>97</v>
      </c>
      <c r="N9" t="s">
        <v>88</v>
      </c>
      <c r="O9" t="s">
        <v>89</v>
      </c>
      <c r="P9" t="s">
        <v>98</v>
      </c>
      <c r="Q9" t="s">
        <v>98</v>
      </c>
      <c r="R9">
        <v>353000</v>
      </c>
      <c r="S9">
        <v>350030</v>
      </c>
      <c r="T9" t="s">
        <v>79</v>
      </c>
      <c r="U9" s="3">
        <v>40909</v>
      </c>
      <c r="W9">
        <v>0.38</v>
      </c>
      <c r="X9">
        <v>0.15</v>
      </c>
      <c r="Y9">
        <v>0</v>
      </c>
      <c r="Z9">
        <v>8.9674999999999998E-4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L9">
        <v>8.9674999999999998E-4</v>
      </c>
      <c r="BB9" s="4"/>
    </row>
    <row r="10" spans="1:54" hidden="1" x14ac:dyDescent="0.25">
      <c r="A10">
        <v>4</v>
      </c>
      <c r="B10" t="s">
        <v>99</v>
      </c>
      <c r="C10">
        <v>2020</v>
      </c>
      <c r="D10" t="s">
        <v>94</v>
      </c>
      <c r="E10">
        <v>7490</v>
      </c>
      <c r="F10" t="s">
        <v>95</v>
      </c>
      <c r="G10">
        <v>657</v>
      </c>
      <c r="H10">
        <v>159</v>
      </c>
      <c r="I10" t="s">
        <v>96</v>
      </c>
      <c r="J10">
        <v>5</v>
      </c>
      <c r="K10">
        <v>39042010</v>
      </c>
      <c r="L10" t="s">
        <v>97</v>
      </c>
      <c r="N10" t="s">
        <v>88</v>
      </c>
      <c r="O10" t="s">
        <v>89</v>
      </c>
      <c r="P10" t="s">
        <v>100</v>
      </c>
      <c r="Q10" t="s">
        <v>61</v>
      </c>
      <c r="R10">
        <v>353000</v>
      </c>
      <c r="S10">
        <v>350030</v>
      </c>
      <c r="T10" t="s">
        <v>82</v>
      </c>
      <c r="U10" s="3">
        <v>27973</v>
      </c>
      <c r="W10">
        <v>4.0999999999999996</v>
      </c>
      <c r="X10">
        <v>0</v>
      </c>
      <c r="Y10">
        <v>3.28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L10">
        <v>0</v>
      </c>
      <c r="AN10">
        <v>0</v>
      </c>
      <c r="BB10" s="4"/>
    </row>
    <row r="11" spans="1:54" hidden="1" x14ac:dyDescent="0.25">
      <c r="A11">
        <v>4</v>
      </c>
      <c r="B11" t="s">
        <v>101</v>
      </c>
      <c r="C11">
        <v>2020</v>
      </c>
      <c r="D11" t="s">
        <v>94</v>
      </c>
      <c r="E11">
        <v>7490</v>
      </c>
      <c r="F11" t="s">
        <v>95</v>
      </c>
      <c r="G11">
        <v>657</v>
      </c>
      <c r="H11">
        <v>159</v>
      </c>
      <c r="I11" t="s">
        <v>96</v>
      </c>
      <c r="J11">
        <v>5</v>
      </c>
      <c r="K11">
        <v>39042010</v>
      </c>
      <c r="L11" t="s">
        <v>97</v>
      </c>
      <c r="N11" t="s">
        <v>88</v>
      </c>
      <c r="O11" t="s">
        <v>89</v>
      </c>
      <c r="P11" t="s">
        <v>102</v>
      </c>
      <c r="Q11" t="s">
        <v>61</v>
      </c>
      <c r="R11">
        <v>353000</v>
      </c>
      <c r="S11">
        <v>350030</v>
      </c>
      <c r="T11" t="s">
        <v>82</v>
      </c>
      <c r="U11" s="3">
        <v>23986</v>
      </c>
      <c r="W11">
        <v>6.6</v>
      </c>
      <c r="X11">
        <v>0</v>
      </c>
      <c r="Y11">
        <v>5.9</v>
      </c>
      <c r="Z11">
        <v>0.24112439999999999</v>
      </c>
      <c r="AA11">
        <v>2.6280000000000001E-3</v>
      </c>
      <c r="AB11">
        <v>2.6280000000000001E-3</v>
      </c>
      <c r="AC11">
        <v>0</v>
      </c>
      <c r="AD11">
        <v>0</v>
      </c>
      <c r="AE11">
        <v>1</v>
      </c>
      <c r="AF11">
        <v>0</v>
      </c>
      <c r="AG11">
        <v>0</v>
      </c>
      <c r="AO11">
        <v>0.24112439999999999</v>
      </c>
      <c r="BB11" s="4"/>
    </row>
    <row r="12" spans="1:54" hidden="1" x14ac:dyDescent="0.25">
      <c r="A12">
        <v>5</v>
      </c>
      <c r="B12" t="s">
        <v>103</v>
      </c>
      <c r="C12">
        <v>2020</v>
      </c>
      <c r="D12" t="s">
        <v>104</v>
      </c>
      <c r="E12">
        <v>7490</v>
      </c>
      <c r="F12" t="s">
        <v>95</v>
      </c>
      <c r="G12">
        <v>657</v>
      </c>
      <c r="H12">
        <v>159</v>
      </c>
      <c r="I12" t="s">
        <v>96</v>
      </c>
      <c r="J12">
        <v>5</v>
      </c>
      <c r="K12">
        <v>39042010</v>
      </c>
      <c r="L12" t="s">
        <v>97</v>
      </c>
      <c r="M12">
        <v>1</v>
      </c>
      <c r="N12" t="s">
        <v>75</v>
      </c>
      <c r="O12" t="s">
        <v>76</v>
      </c>
      <c r="P12" t="s">
        <v>105</v>
      </c>
      <c r="Q12" t="s">
        <v>106</v>
      </c>
      <c r="R12">
        <v>353000</v>
      </c>
      <c r="S12">
        <v>350030</v>
      </c>
      <c r="T12" t="s">
        <v>82</v>
      </c>
      <c r="U12" s="3">
        <v>44084</v>
      </c>
      <c r="W12">
        <v>1.2</v>
      </c>
      <c r="X12">
        <v>0</v>
      </c>
      <c r="Y12">
        <v>4</v>
      </c>
      <c r="Z12">
        <v>14.6052</v>
      </c>
      <c r="AA12">
        <v>14.6052</v>
      </c>
      <c r="AB12">
        <v>14.6052</v>
      </c>
      <c r="AC12">
        <v>0</v>
      </c>
      <c r="AD12">
        <v>0</v>
      </c>
      <c r="AE12">
        <v>1</v>
      </c>
      <c r="AF12">
        <v>0</v>
      </c>
      <c r="AG12">
        <v>0</v>
      </c>
      <c r="AZ12">
        <v>4.4526960000000004</v>
      </c>
      <c r="BA12">
        <v>10.152504</v>
      </c>
      <c r="BB12" s="4"/>
    </row>
    <row r="13" spans="1:54" hidden="1" x14ac:dyDescent="0.25">
      <c r="A13">
        <v>5</v>
      </c>
      <c r="B13" t="s">
        <v>107</v>
      </c>
      <c r="C13">
        <v>2020</v>
      </c>
      <c r="D13" t="s">
        <v>104</v>
      </c>
      <c r="E13">
        <v>7490</v>
      </c>
      <c r="F13" t="s">
        <v>95</v>
      </c>
      <c r="G13">
        <v>657</v>
      </c>
      <c r="H13">
        <v>159</v>
      </c>
      <c r="I13" t="s">
        <v>96</v>
      </c>
      <c r="J13">
        <v>5</v>
      </c>
      <c r="K13">
        <v>39042010</v>
      </c>
      <c r="L13" t="s">
        <v>97</v>
      </c>
      <c r="M13">
        <v>1</v>
      </c>
      <c r="N13" t="s">
        <v>75</v>
      </c>
      <c r="O13" t="s">
        <v>76</v>
      </c>
      <c r="P13" t="s">
        <v>108</v>
      </c>
      <c r="Q13" t="s">
        <v>109</v>
      </c>
      <c r="R13">
        <v>353000</v>
      </c>
      <c r="S13">
        <v>350030</v>
      </c>
      <c r="T13" t="s">
        <v>79</v>
      </c>
      <c r="U13" s="3">
        <v>39063</v>
      </c>
      <c r="W13">
        <v>11.34</v>
      </c>
      <c r="X13">
        <v>5.0999999999999996</v>
      </c>
      <c r="Y13">
        <v>5.65</v>
      </c>
      <c r="Z13">
        <v>79.491258000000002</v>
      </c>
      <c r="AA13">
        <v>41.155920000000009</v>
      </c>
      <c r="AB13">
        <v>41.155920000000009</v>
      </c>
      <c r="AC13">
        <v>35.584811999999999</v>
      </c>
      <c r="AD13">
        <v>34.82208</v>
      </c>
      <c r="AE13">
        <v>0.25887073020000001</v>
      </c>
      <c r="AF13">
        <v>0.74112926980000005</v>
      </c>
      <c r="AG13">
        <v>0</v>
      </c>
      <c r="AO13">
        <v>79.491258000000002</v>
      </c>
      <c r="BB13" s="4"/>
    </row>
    <row r="14" spans="1:54" hidden="1" x14ac:dyDescent="0.25">
      <c r="A14">
        <v>5</v>
      </c>
      <c r="B14" t="s">
        <v>110</v>
      </c>
      <c r="C14">
        <v>2020</v>
      </c>
      <c r="D14" t="s">
        <v>104</v>
      </c>
      <c r="E14">
        <v>7490</v>
      </c>
      <c r="F14" t="s">
        <v>95</v>
      </c>
      <c r="G14">
        <v>657</v>
      </c>
      <c r="H14">
        <v>159</v>
      </c>
      <c r="I14" t="s">
        <v>96</v>
      </c>
      <c r="J14">
        <v>5</v>
      </c>
      <c r="K14">
        <v>39042010</v>
      </c>
      <c r="L14" t="s">
        <v>97</v>
      </c>
      <c r="M14">
        <v>1</v>
      </c>
      <c r="N14" t="s">
        <v>75</v>
      </c>
      <c r="O14" t="s">
        <v>76</v>
      </c>
      <c r="P14" t="s">
        <v>111</v>
      </c>
      <c r="Q14" t="s">
        <v>111</v>
      </c>
      <c r="R14">
        <v>353000</v>
      </c>
      <c r="S14">
        <v>350030</v>
      </c>
      <c r="T14" t="s">
        <v>82</v>
      </c>
      <c r="U14" s="3">
        <v>42248</v>
      </c>
      <c r="W14">
        <v>11.1</v>
      </c>
      <c r="X14">
        <v>0</v>
      </c>
      <c r="Y14">
        <v>11.1</v>
      </c>
      <c r="Z14">
        <v>27.385200000000001</v>
      </c>
      <c r="AA14">
        <v>27.385200000000001</v>
      </c>
      <c r="AB14">
        <v>27.385200000000001</v>
      </c>
      <c r="AC14">
        <v>0</v>
      </c>
      <c r="AD14">
        <v>0</v>
      </c>
      <c r="AE14">
        <v>1</v>
      </c>
      <c r="AF14">
        <v>0</v>
      </c>
      <c r="AG14">
        <v>0</v>
      </c>
      <c r="AX14">
        <v>27.385200000000001</v>
      </c>
      <c r="BB14" s="4"/>
    </row>
    <row r="15" spans="1:54" hidden="1" x14ac:dyDescent="0.25">
      <c r="A15">
        <v>5</v>
      </c>
      <c r="B15" t="s">
        <v>112</v>
      </c>
      <c r="C15">
        <v>2020</v>
      </c>
      <c r="D15" t="s">
        <v>104</v>
      </c>
      <c r="E15">
        <v>7490</v>
      </c>
      <c r="F15" t="s">
        <v>95</v>
      </c>
      <c r="G15">
        <v>657</v>
      </c>
      <c r="H15">
        <v>159</v>
      </c>
      <c r="I15" t="s">
        <v>96</v>
      </c>
      <c r="J15">
        <v>5</v>
      </c>
      <c r="K15">
        <v>39042010</v>
      </c>
      <c r="L15" t="s">
        <v>97</v>
      </c>
      <c r="M15">
        <v>1</v>
      </c>
      <c r="N15" t="s">
        <v>75</v>
      </c>
      <c r="O15" t="s">
        <v>76</v>
      </c>
      <c r="P15" t="s">
        <v>113</v>
      </c>
      <c r="Q15" t="s">
        <v>114</v>
      </c>
      <c r="R15">
        <v>353000</v>
      </c>
      <c r="S15">
        <v>350030</v>
      </c>
      <c r="T15" t="s">
        <v>82</v>
      </c>
      <c r="U15" s="3">
        <v>40452</v>
      </c>
      <c r="W15">
        <v>10</v>
      </c>
      <c r="X15">
        <v>0</v>
      </c>
      <c r="Y15">
        <v>10</v>
      </c>
      <c r="Z15">
        <v>26.423999999999999</v>
      </c>
      <c r="AA15">
        <v>26.41752</v>
      </c>
      <c r="AB15">
        <v>26.41752</v>
      </c>
      <c r="AC15">
        <v>0</v>
      </c>
      <c r="AD15">
        <v>0</v>
      </c>
      <c r="AE15">
        <v>1</v>
      </c>
      <c r="AF15">
        <v>0</v>
      </c>
      <c r="AG15">
        <v>0</v>
      </c>
      <c r="AZ15">
        <v>26.423999999999999</v>
      </c>
      <c r="BB15" s="4"/>
    </row>
    <row r="16" spans="1:54" hidden="1" x14ac:dyDescent="0.25">
      <c r="A16">
        <v>5</v>
      </c>
      <c r="B16" t="s">
        <v>115</v>
      </c>
      <c r="C16">
        <v>2020</v>
      </c>
      <c r="D16" t="s">
        <v>104</v>
      </c>
      <c r="E16">
        <v>7490</v>
      </c>
      <c r="F16" t="s">
        <v>95</v>
      </c>
      <c r="G16">
        <v>657</v>
      </c>
      <c r="H16">
        <v>159</v>
      </c>
      <c r="I16" t="s">
        <v>96</v>
      </c>
      <c r="J16">
        <v>5</v>
      </c>
      <c r="K16">
        <v>39042010</v>
      </c>
      <c r="L16" t="s">
        <v>97</v>
      </c>
      <c r="M16">
        <v>1</v>
      </c>
      <c r="N16" t="s">
        <v>75</v>
      </c>
      <c r="O16" t="s">
        <v>76</v>
      </c>
      <c r="P16" t="s">
        <v>116</v>
      </c>
      <c r="Q16" t="s">
        <v>98</v>
      </c>
      <c r="R16">
        <v>353000</v>
      </c>
      <c r="S16">
        <v>350030</v>
      </c>
      <c r="T16" t="s">
        <v>79</v>
      </c>
      <c r="U16" s="3">
        <v>38749</v>
      </c>
      <c r="W16">
        <v>0.28000000000000003</v>
      </c>
      <c r="X16">
        <v>0</v>
      </c>
      <c r="Y16">
        <v>0</v>
      </c>
      <c r="Z16">
        <v>4.8424500000000001E-4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L16">
        <v>4.8424500000000001E-4</v>
      </c>
      <c r="BB16" s="4"/>
    </row>
    <row r="17" spans="1:54" hidden="1" x14ac:dyDescent="0.25">
      <c r="A17">
        <v>5</v>
      </c>
      <c r="B17" t="s">
        <v>117</v>
      </c>
      <c r="C17">
        <v>2020</v>
      </c>
      <c r="D17" t="s">
        <v>104</v>
      </c>
      <c r="E17">
        <v>7490</v>
      </c>
      <c r="F17" t="s">
        <v>95</v>
      </c>
      <c r="G17">
        <v>657</v>
      </c>
      <c r="H17">
        <v>159</v>
      </c>
      <c r="I17" t="s">
        <v>96</v>
      </c>
      <c r="J17">
        <v>5</v>
      </c>
      <c r="K17">
        <v>39042010</v>
      </c>
      <c r="L17" t="s">
        <v>97</v>
      </c>
      <c r="M17">
        <v>1</v>
      </c>
      <c r="N17" t="s">
        <v>75</v>
      </c>
      <c r="O17" t="s">
        <v>76</v>
      </c>
      <c r="P17" t="s">
        <v>118</v>
      </c>
      <c r="Q17" t="s">
        <v>61</v>
      </c>
      <c r="R17">
        <v>353000</v>
      </c>
      <c r="S17">
        <v>350030</v>
      </c>
      <c r="T17" t="s">
        <v>82</v>
      </c>
      <c r="U17" s="3">
        <v>38749</v>
      </c>
      <c r="W17">
        <v>11</v>
      </c>
      <c r="X17">
        <v>0</v>
      </c>
      <c r="Y17">
        <v>11</v>
      </c>
      <c r="Z17">
        <v>5.5222595999999999</v>
      </c>
      <c r="AA17">
        <v>5.6433599999999986</v>
      </c>
      <c r="AB17">
        <v>5.6433599999999986</v>
      </c>
      <c r="AC17">
        <v>0</v>
      </c>
      <c r="AD17">
        <v>0</v>
      </c>
      <c r="AE17">
        <v>1</v>
      </c>
      <c r="AF17">
        <v>0</v>
      </c>
      <c r="AG17">
        <v>0</v>
      </c>
      <c r="AO17">
        <v>5.5222595999999999</v>
      </c>
      <c r="BB17" s="4"/>
    </row>
    <row r="18" spans="1:54" hidden="1" x14ac:dyDescent="0.25">
      <c r="A18">
        <v>6</v>
      </c>
      <c r="B18" t="s">
        <v>119</v>
      </c>
      <c r="C18">
        <v>2020</v>
      </c>
      <c r="D18" t="s">
        <v>120</v>
      </c>
      <c r="E18">
        <v>9440</v>
      </c>
      <c r="F18" t="s">
        <v>121</v>
      </c>
      <c r="G18">
        <v>849</v>
      </c>
      <c r="H18">
        <v>329</v>
      </c>
      <c r="I18" t="s">
        <v>122</v>
      </c>
      <c r="J18">
        <v>6</v>
      </c>
      <c r="K18">
        <v>17779710</v>
      </c>
      <c r="L18" t="s">
        <v>123</v>
      </c>
      <c r="N18" t="s">
        <v>88</v>
      </c>
      <c r="O18" t="s">
        <v>89</v>
      </c>
      <c r="P18" t="s">
        <v>124</v>
      </c>
      <c r="Q18" t="s">
        <v>61</v>
      </c>
      <c r="R18">
        <v>353000</v>
      </c>
      <c r="S18">
        <v>350030</v>
      </c>
      <c r="T18" t="s">
        <v>82</v>
      </c>
      <c r="U18" s="3">
        <v>31413</v>
      </c>
      <c r="W18">
        <v>4</v>
      </c>
      <c r="X18">
        <v>0</v>
      </c>
      <c r="Y18">
        <v>4</v>
      </c>
      <c r="Z18">
        <v>3.5999999999999999E-3</v>
      </c>
      <c r="AA18">
        <v>3.5999999999999999E-3</v>
      </c>
      <c r="AB18">
        <v>3.5999999999999999E-3</v>
      </c>
      <c r="AC18">
        <v>0</v>
      </c>
      <c r="AD18">
        <v>0</v>
      </c>
      <c r="AE18">
        <v>1</v>
      </c>
      <c r="AF18">
        <v>0</v>
      </c>
      <c r="AG18">
        <v>0</v>
      </c>
      <c r="AO18">
        <v>3.5999999999999999E-3</v>
      </c>
      <c r="BB18" s="4"/>
    </row>
    <row r="19" spans="1:54" hidden="1" x14ac:dyDescent="0.25">
      <c r="A19">
        <v>6</v>
      </c>
      <c r="B19" t="s">
        <v>125</v>
      </c>
      <c r="C19">
        <v>2020</v>
      </c>
      <c r="D19" t="s">
        <v>120</v>
      </c>
      <c r="E19">
        <v>9440</v>
      </c>
      <c r="F19" t="s">
        <v>121</v>
      </c>
      <c r="G19">
        <v>849</v>
      </c>
      <c r="H19">
        <v>329</v>
      </c>
      <c r="I19" t="s">
        <v>122</v>
      </c>
      <c r="J19">
        <v>6</v>
      </c>
      <c r="K19">
        <v>17779710</v>
      </c>
      <c r="L19" t="s">
        <v>123</v>
      </c>
      <c r="N19" t="s">
        <v>88</v>
      </c>
      <c r="O19" t="s">
        <v>89</v>
      </c>
      <c r="P19" t="s">
        <v>111</v>
      </c>
      <c r="Q19" t="s">
        <v>111</v>
      </c>
      <c r="R19">
        <v>353000</v>
      </c>
      <c r="S19">
        <v>350030</v>
      </c>
      <c r="T19" t="s">
        <v>82</v>
      </c>
      <c r="U19" s="3">
        <v>43358</v>
      </c>
      <c r="W19">
        <v>17</v>
      </c>
      <c r="X19">
        <v>0</v>
      </c>
      <c r="Y19">
        <v>17</v>
      </c>
      <c r="Z19">
        <v>52.776000000000003</v>
      </c>
      <c r="AA19">
        <v>52.776000000000003</v>
      </c>
      <c r="AB19">
        <v>52.776000000000003</v>
      </c>
      <c r="AC19">
        <v>0</v>
      </c>
      <c r="AD19">
        <v>0</v>
      </c>
      <c r="AE19">
        <v>1</v>
      </c>
      <c r="AF19">
        <v>0</v>
      </c>
      <c r="AG19">
        <v>0</v>
      </c>
      <c r="AX19">
        <v>52.776000000000003</v>
      </c>
      <c r="BB19" s="4"/>
    </row>
    <row r="20" spans="1:54" hidden="1" x14ac:dyDescent="0.25">
      <c r="A20">
        <v>6</v>
      </c>
      <c r="B20" t="s">
        <v>126</v>
      </c>
      <c r="C20">
        <v>2020</v>
      </c>
      <c r="D20" t="s">
        <v>120</v>
      </c>
      <c r="E20">
        <v>9440</v>
      </c>
      <c r="F20" t="s">
        <v>121</v>
      </c>
      <c r="G20">
        <v>849</v>
      </c>
      <c r="H20">
        <v>329</v>
      </c>
      <c r="I20" t="s">
        <v>122</v>
      </c>
      <c r="J20">
        <v>6</v>
      </c>
      <c r="K20">
        <v>17779710</v>
      </c>
      <c r="L20" t="s">
        <v>123</v>
      </c>
      <c r="N20" t="s">
        <v>88</v>
      </c>
      <c r="O20" t="s">
        <v>89</v>
      </c>
      <c r="P20" t="s">
        <v>127</v>
      </c>
      <c r="Q20" t="s">
        <v>61</v>
      </c>
      <c r="R20">
        <v>353000</v>
      </c>
      <c r="S20">
        <v>350030</v>
      </c>
      <c r="T20" t="s">
        <v>82</v>
      </c>
      <c r="U20" s="3">
        <v>31413</v>
      </c>
      <c r="W20">
        <v>4</v>
      </c>
      <c r="X20">
        <v>0</v>
      </c>
      <c r="Y20">
        <v>4</v>
      </c>
      <c r="Z20">
        <v>2.8224</v>
      </c>
      <c r="AA20">
        <v>2.8224</v>
      </c>
      <c r="AB20">
        <v>2.8224</v>
      </c>
      <c r="AC20">
        <v>0</v>
      </c>
      <c r="AD20">
        <v>0</v>
      </c>
      <c r="AE20">
        <v>1</v>
      </c>
      <c r="AF20">
        <v>0</v>
      </c>
      <c r="AG20">
        <v>0</v>
      </c>
      <c r="AO20">
        <v>2.8224</v>
      </c>
      <c r="BB20" s="4"/>
    </row>
    <row r="21" spans="1:54" hidden="1" x14ac:dyDescent="0.25">
      <c r="A21">
        <v>6</v>
      </c>
      <c r="B21" t="s">
        <v>128</v>
      </c>
      <c r="C21">
        <v>2020</v>
      </c>
      <c r="D21" t="s">
        <v>120</v>
      </c>
      <c r="E21">
        <v>9440</v>
      </c>
      <c r="F21" t="s">
        <v>121</v>
      </c>
      <c r="G21">
        <v>849</v>
      </c>
      <c r="H21">
        <v>329</v>
      </c>
      <c r="I21" t="s">
        <v>122</v>
      </c>
      <c r="J21">
        <v>6</v>
      </c>
      <c r="K21">
        <v>17779710</v>
      </c>
      <c r="L21" t="s">
        <v>123</v>
      </c>
      <c r="N21" t="s">
        <v>88</v>
      </c>
      <c r="O21" t="s">
        <v>89</v>
      </c>
      <c r="P21" t="s">
        <v>129</v>
      </c>
      <c r="Q21" t="s">
        <v>61</v>
      </c>
      <c r="R21">
        <v>353000</v>
      </c>
      <c r="S21">
        <v>350030</v>
      </c>
      <c r="T21" t="s">
        <v>82</v>
      </c>
      <c r="U21" s="3">
        <v>42474</v>
      </c>
      <c r="W21">
        <v>10</v>
      </c>
      <c r="X21">
        <v>0</v>
      </c>
      <c r="Y21">
        <v>10</v>
      </c>
      <c r="Z21">
        <v>138.6216</v>
      </c>
      <c r="AA21">
        <v>138.6216</v>
      </c>
      <c r="AB21">
        <v>138.6216</v>
      </c>
      <c r="AC21">
        <v>0</v>
      </c>
      <c r="AD21">
        <v>0</v>
      </c>
      <c r="AE21">
        <v>1</v>
      </c>
      <c r="AF21">
        <v>0</v>
      </c>
      <c r="AG21">
        <v>0</v>
      </c>
      <c r="AS21">
        <v>138.6216</v>
      </c>
      <c r="BB21" s="4"/>
    </row>
    <row r="22" spans="1:54" hidden="1" x14ac:dyDescent="0.25">
      <c r="A22">
        <v>7</v>
      </c>
      <c r="B22" t="s">
        <v>130</v>
      </c>
      <c r="C22">
        <v>2020</v>
      </c>
      <c r="D22" t="s">
        <v>131</v>
      </c>
      <c r="E22">
        <v>9220</v>
      </c>
      <c r="F22" t="s">
        <v>132</v>
      </c>
      <c r="G22">
        <v>851</v>
      </c>
      <c r="H22">
        <v>295</v>
      </c>
      <c r="I22" t="s">
        <v>133</v>
      </c>
      <c r="J22">
        <v>2258</v>
      </c>
      <c r="K22">
        <v>36428112</v>
      </c>
      <c r="L22" t="s">
        <v>131</v>
      </c>
      <c r="M22">
        <v>10</v>
      </c>
      <c r="N22" t="s">
        <v>58</v>
      </c>
      <c r="O22" t="s">
        <v>59</v>
      </c>
      <c r="P22" t="s">
        <v>134</v>
      </c>
      <c r="Q22" t="s">
        <v>65</v>
      </c>
      <c r="R22">
        <v>235100</v>
      </c>
      <c r="S22">
        <v>230020</v>
      </c>
      <c r="T22" t="s">
        <v>62</v>
      </c>
      <c r="U22" s="3">
        <v>37945</v>
      </c>
      <c r="W22">
        <v>80</v>
      </c>
      <c r="X22">
        <v>0</v>
      </c>
      <c r="Y22">
        <v>32</v>
      </c>
      <c r="Z22">
        <v>619.66541640000003</v>
      </c>
      <c r="AA22">
        <v>608.87099999999998</v>
      </c>
      <c r="AB22">
        <v>608.87099999999998</v>
      </c>
      <c r="AC22">
        <v>0</v>
      </c>
      <c r="AD22">
        <v>0</v>
      </c>
      <c r="AE22">
        <v>1</v>
      </c>
      <c r="AF22">
        <v>0</v>
      </c>
      <c r="AG22">
        <v>0</v>
      </c>
      <c r="AW22">
        <v>608.87099999999998</v>
      </c>
      <c r="AZ22">
        <v>10.794416399999999</v>
      </c>
      <c r="BB22" s="4"/>
    </row>
    <row r="23" spans="1:54" hidden="1" x14ac:dyDescent="0.25">
      <c r="A23">
        <v>7</v>
      </c>
      <c r="B23" t="s">
        <v>135</v>
      </c>
      <c r="C23">
        <v>2020</v>
      </c>
      <c r="D23" t="s">
        <v>131</v>
      </c>
      <c r="E23">
        <v>9220</v>
      </c>
      <c r="F23" t="s">
        <v>132</v>
      </c>
      <c r="G23">
        <v>851</v>
      </c>
      <c r="H23">
        <v>295</v>
      </c>
      <c r="I23" t="s">
        <v>133</v>
      </c>
      <c r="J23">
        <v>2258</v>
      </c>
      <c r="K23">
        <v>36428112</v>
      </c>
      <c r="L23" t="s">
        <v>131</v>
      </c>
      <c r="M23">
        <v>10</v>
      </c>
      <c r="N23" t="s">
        <v>58</v>
      </c>
      <c r="O23" t="s">
        <v>59</v>
      </c>
      <c r="P23" t="s">
        <v>136</v>
      </c>
      <c r="Q23" t="s">
        <v>65</v>
      </c>
      <c r="R23">
        <v>235100</v>
      </c>
      <c r="S23">
        <v>230020</v>
      </c>
      <c r="T23" t="s">
        <v>62</v>
      </c>
      <c r="U23" s="3">
        <v>33554</v>
      </c>
      <c r="W23">
        <v>182</v>
      </c>
      <c r="X23">
        <v>0</v>
      </c>
      <c r="Y23">
        <v>70</v>
      </c>
      <c r="Z23">
        <v>1226.8181159999999</v>
      </c>
      <c r="AA23">
        <v>1175.04</v>
      </c>
      <c r="AB23">
        <v>1147.011</v>
      </c>
      <c r="AC23">
        <v>0</v>
      </c>
      <c r="AD23">
        <v>0</v>
      </c>
      <c r="AE23">
        <v>0.976146344</v>
      </c>
      <c r="AF23">
        <v>0</v>
      </c>
      <c r="AG23">
        <v>2.3853656000000001E-2</v>
      </c>
      <c r="AL23">
        <v>0</v>
      </c>
      <c r="AW23">
        <v>1175.04</v>
      </c>
      <c r="AZ23">
        <v>51.778115999999997</v>
      </c>
      <c r="BB23" s="4"/>
    </row>
    <row r="24" spans="1:54" hidden="1" x14ac:dyDescent="0.25">
      <c r="A24">
        <v>8</v>
      </c>
      <c r="B24" t="s">
        <v>137</v>
      </c>
      <c r="C24">
        <v>2020</v>
      </c>
      <c r="D24" t="s">
        <v>138</v>
      </c>
      <c r="E24">
        <v>9800</v>
      </c>
      <c r="F24" t="s">
        <v>139</v>
      </c>
      <c r="G24">
        <v>860</v>
      </c>
      <c r="H24">
        <v>298</v>
      </c>
      <c r="I24" t="s">
        <v>140</v>
      </c>
      <c r="J24">
        <v>8</v>
      </c>
      <c r="K24">
        <v>23264757</v>
      </c>
      <c r="L24" t="s">
        <v>141</v>
      </c>
      <c r="M24">
        <v>1</v>
      </c>
      <c r="N24" t="s">
        <v>58</v>
      </c>
      <c r="O24" t="s">
        <v>59</v>
      </c>
      <c r="P24" t="s">
        <v>142</v>
      </c>
      <c r="Q24" t="s">
        <v>61</v>
      </c>
      <c r="R24">
        <v>382120</v>
      </c>
      <c r="S24">
        <v>383900</v>
      </c>
      <c r="T24" t="s">
        <v>62</v>
      </c>
      <c r="U24" s="3">
        <v>31413</v>
      </c>
      <c r="W24">
        <v>11.1</v>
      </c>
      <c r="X24">
        <v>0</v>
      </c>
      <c r="Y24">
        <v>18.5</v>
      </c>
      <c r="Z24">
        <v>311.2267635</v>
      </c>
      <c r="AA24">
        <v>359.07803999999999</v>
      </c>
      <c r="AB24">
        <v>350.80955999999998</v>
      </c>
      <c r="AC24">
        <v>0</v>
      </c>
      <c r="AD24">
        <v>0</v>
      </c>
      <c r="AE24">
        <v>0.97697302789999996</v>
      </c>
      <c r="AF24">
        <v>0</v>
      </c>
      <c r="AG24">
        <v>2.3026972100000001E-2</v>
      </c>
      <c r="AK24">
        <v>0.18436</v>
      </c>
      <c r="AL24">
        <v>0.28875350000000011</v>
      </c>
      <c r="AP24">
        <v>302.42754000000002</v>
      </c>
      <c r="AR24">
        <v>4.3499999999999997E-3</v>
      </c>
      <c r="AT24">
        <v>8.3217600000000012</v>
      </c>
      <c r="BB24" s="4"/>
    </row>
    <row r="25" spans="1:54" hidden="1" x14ac:dyDescent="0.25">
      <c r="A25">
        <v>8</v>
      </c>
      <c r="B25" t="s">
        <v>143</v>
      </c>
      <c r="C25">
        <v>2020</v>
      </c>
      <c r="D25" t="s">
        <v>138</v>
      </c>
      <c r="E25">
        <v>9800</v>
      </c>
      <c r="F25" t="s">
        <v>139</v>
      </c>
      <c r="G25">
        <v>860</v>
      </c>
      <c r="H25">
        <v>298</v>
      </c>
      <c r="I25" t="s">
        <v>140</v>
      </c>
      <c r="J25">
        <v>8</v>
      </c>
      <c r="K25">
        <v>23264757</v>
      </c>
      <c r="L25" t="s">
        <v>141</v>
      </c>
      <c r="M25">
        <v>1</v>
      </c>
      <c r="N25" t="s">
        <v>58</v>
      </c>
      <c r="O25" t="s">
        <v>59</v>
      </c>
      <c r="P25" t="s">
        <v>144</v>
      </c>
      <c r="Q25" t="s">
        <v>78</v>
      </c>
      <c r="R25">
        <v>382120</v>
      </c>
      <c r="S25">
        <v>383900</v>
      </c>
      <c r="T25" t="s">
        <v>69</v>
      </c>
      <c r="U25" s="3">
        <v>35886</v>
      </c>
      <c r="W25">
        <v>20.5</v>
      </c>
      <c r="X25">
        <v>4.5999999999999996</v>
      </c>
      <c r="Y25">
        <v>16.8</v>
      </c>
      <c r="Z25">
        <v>591.25233109999999</v>
      </c>
      <c r="AA25">
        <v>512.04456000000005</v>
      </c>
      <c r="AB25">
        <v>500.25348000000002</v>
      </c>
      <c r="AC25">
        <v>132.19883999999999</v>
      </c>
      <c r="AD25">
        <v>132.19883999999999</v>
      </c>
      <c r="AE25">
        <v>0.42304567250000003</v>
      </c>
      <c r="AF25">
        <v>0.56698305179999997</v>
      </c>
      <c r="AG25">
        <v>9.9712757000000006E-3</v>
      </c>
      <c r="AK25">
        <v>0.96789000000000003</v>
      </c>
      <c r="AL25">
        <v>1.1309811000000001</v>
      </c>
      <c r="AP25">
        <v>573.46318000000008</v>
      </c>
      <c r="AR25">
        <v>8.6999999999999994E-3</v>
      </c>
      <c r="AT25">
        <v>15.68158</v>
      </c>
      <c r="BB25" s="4"/>
    </row>
    <row r="26" spans="1:54" hidden="1" x14ac:dyDescent="0.25">
      <c r="A26">
        <v>9</v>
      </c>
      <c r="B26" t="s">
        <v>145</v>
      </c>
      <c r="C26">
        <v>2020</v>
      </c>
      <c r="D26" t="s">
        <v>146</v>
      </c>
      <c r="E26">
        <v>9330</v>
      </c>
      <c r="F26" t="s">
        <v>147</v>
      </c>
      <c r="G26">
        <v>810</v>
      </c>
      <c r="H26">
        <v>280</v>
      </c>
      <c r="I26" t="s">
        <v>148</v>
      </c>
      <c r="J26">
        <v>9</v>
      </c>
      <c r="K26">
        <v>19774015</v>
      </c>
      <c r="L26" t="s">
        <v>149</v>
      </c>
      <c r="N26" t="s">
        <v>75</v>
      </c>
      <c r="O26" t="s">
        <v>76</v>
      </c>
      <c r="P26" t="s">
        <v>150</v>
      </c>
      <c r="Q26" t="s">
        <v>61</v>
      </c>
      <c r="R26">
        <v>353000</v>
      </c>
      <c r="S26">
        <v>350030</v>
      </c>
      <c r="T26" t="s">
        <v>82</v>
      </c>
      <c r="U26" s="3">
        <v>32143</v>
      </c>
      <c r="W26">
        <v>1.7</v>
      </c>
      <c r="X26">
        <v>0</v>
      </c>
      <c r="Y26">
        <v>1.86</v>
      </c>
      <c r="Z26">
        <v>2.3750892000000001</v>
      </c>
      <c r="AA26">
        <v>2.3759999999999999</v>
      </c>
      <c r="AB26">
        <v>2.3759999999999999</v>
      </c>
      <c r="AC26">
        <v>0</v>
      </c>
      <c r="AD26">
        <v>0</v>
      </c>
      <c r="AE26">
        <v>1</v>
      </c>
      <c r="AF26">
        <v>0</v>
      </c>
      <c r="AG26">
        <v>0</v>
      </c>
      <c r="AO26">
        <v>2.375089200000001</v>
      </c>
      <c r="BB26" s="4"/>
    </row>
    <row r="27" spans="1:54" hidden="1" x14ac:dyDescent="0.25">
      <c r="A27">
        <v>9</v>
      </c>
      <c r="B27" t="s">
        <v>151</v>
      </c>
      <c r="C27">
        <v>2020</v>
      </c>
      <c r="D27" t="s">
        <v>146</v>
      </c>
      <c r="E27">
        <v>9330</v>
      </c>
      <c r="F27" t="s">
        <v>147</v>
      </c>
      <c r="G27">
        <v>810</v>
      </c>
      <c r="H27">
        <v>280</v>
      </c>
      <c r="I27" t="s">
        <v>148</v>
      </c>
      <c r="J27">
        <v>9</v>
      </c>
      <c r="K27">
        <v>19774015</v>
      </c>
      <c r="L27" t="s">
        <v>149</v>
      </c>
      <c r="N27" t="s">
        <v>75</v>
      </c>
      <c r="O27" t="s">
        <v>76</v>
      </c>
      <c r="P27" t="s">
        <v>152</v>
      </c>
      <c r="Q27" t="s">
        <v>109</v>
      </c>
      <c r="R27">
        <v>353000</v>
      </c>
      <c r="S27">
        <v>350030</v>
      </c>
      <c r="T27" t="s">
        <v>79</v>
      </c>
      <c r="U27" s="3">
        <v>38615</v>
      </c>
      <c r="W27">
        <v>3.3</v>
      </c>
      <c r="X27">
        <v>1.41</v>
      </c>
      <c r="Y27">
        <v>1.9</v>
      </c>
      <c r="Z27">
        <v>2.1066408000000001</v>
      </c>
      <c r="AA27">
        <v>1.0476000000000001</v>
      </c>
      <c r="AB27">
        <v>1.0476000000000001</v>
      </c>
      <c r="AC27">
        <v>0.73080000000000012</v>
      </c>
      <c r="AD27">
        <v>0.73080000000000012</v>
      </c>
      <c r="AE27">
        <v>0.2486422935</v>
      </c>
      <c r="AF27">
        <v>0.7513577065</v>
      </c>
      <c r="AG27">
        <v>0</v>
      </c>
      <c r="AO27">
        <v>2.1066408000000001</v>
      </c>
      <c r="BB27" s="4"/>
    </row>
    <row r="28" spans="1:54" x14ac:dyDescent="0.25">
      <c r="A28">
        <v>10</v>
      </c>
      <c r="B28" t="s">
        <v>153</v>
      </c>
      <c r="C28">
        <v>2020</v>
      </c>
      <c r="D28" t="s">
        <v>154</v>
      </c>
      <c r="E28">
        <v>2620</v>
      </c>
      <c r="F28" t="s">
        <v>155</v>
      </c>
      <c r="G28">
        <v>165</v>
      </c>
      <c r="H28">
        <v>2</v>
      </c>
      <c r="I28" t="s">
        <v>156</v>
      </c>
      <c r="J28">
        <v>10</v>
      </c>
      <c r="K28">
        <v>66137112</v>
      </c>
      <c r="L28" t="s">
        <v>157</v>
      </c>
      <c r="M28">
        <v>1</v>
      </c>
      <c r="N28" t="s">
        <v>88</v>
      </c>
      <c r="O28" t="s">
        <v>89</v>
      </c>
      <c r="P28" t="s">
        <v>158</v>
      </c>
      <c r="Q28" t="s">
        <v>61</v>
      </c>
      <c r="R28">
        <v>353000</v>
      </c>
      <c r="S28">
        <v>350030</v>
      </c>
      <c r="T28" t="s">
        <v>82</v>
      </c>
      <c r="U28" s="3">
        <v>24108</v>
      </c>
      <c r="W28">
        <v>10.1</v>
      </c>
      <c r="X28">
        <v>0</v>
      </c>
      <c r="Y28">
        <v>9.3000000000000007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O28">
        <v>0</v>
      </c>
      <c r="BB28" s="4"/>
    </row>
    <row r="29" spans="1:54" x14ac:dyDescent="0.25">
      <c r="A29">
        <v>10</v>
      </c>
      <c r="B29" t="s">
        <v>159</v>
      </c>
      <c r="C29">
        <v>2020</v>
      </c>
      <c r="D29" t="s">
        <v>154</v>
      </c>
      <c r="E29">
        <v>2620</v>
      </c>
      <c r="F29" t="s">
        <v>155</v>
      </c>
      <c r="G29">
        <v>165</v>
      </c>
      <c r="H29">
        <v>2</v>
      </c>
      <c r="I29" t="s">
        <v>156</v>
      </c>
      <c r="J29">
        <v>10</v>
      </c>
      <c r="K29">
        <v>66137112</v>
      </c>
      <c r="L29" t="s">
        <v>157</v>
      </c>
      <c r="M29">
        <v>1</v>
      </c>
      <c r="N29" t="s">
        <v>88</v>
      </c>
      <c r="O29" t="s">
        <v>89</v>
      </c>
      <c r="P29" t="s">
        <v>160</v>
      </c>
      <c r="Q29" t="s">
        <v>61</v>
      </c>
      <c r="R29">
        <v>353000</v>
      </c>
      <c r="S29">
        <v>350030</v>
      </c>
      <c r="T29" t="s">
        <v>82</v>
      </c>
      <c r="U29" s="3">
        <v>30317</v>
      </c>
      <c r="W29">
        <v>12.6</v>
      </c>
      <c r="X29">
        <v>0</v>
      </c>
      <c r="Y29">
        <v>11.6</v>
      </c>
      <c r="Z29">
        <v>3.2354628000000001</v>
      </c>
      <c r="AA29">
        <v>2.8849999999999998</v>
      </c>
      <c r="AB29">
        <v>2.8849999999999998</v>
      </c>
      <c r="AC29">
        <v>0</v>
      </c>
      <c r="AD29">
        <v>0</v>
      </c>
      <c r="AE29">
        <v>1</v>
      </c>
      <c r="AF29">
        <v>0</v>
      </c>
      <c r="AG29">
        <v>0</v>
      </c>
      <c r="AL29">
        <v>0.200872</v>
      </c>
      <c r="AN29">
        <v>2.3E-3</v>
      </c>
      <c r="AO29">
        <v>3.0322908000000002</v>
      </c>
      <c r="BB29" s="4"/>
    </row>
    <row r="30" spans="1:54" x14ac:dyDescent="0.25">
      <c r="A30">
        <v>10</v>
      </c>
      <c r="B30" t="s">
        <v>161</v>
      </c>
      <c r="C30">
        <v>2020</v>
      </c>
      <c r="D30" t="s">
        <v>154</v>
      </c>
      <c r="E30">
        <v>2620</v>
      </c>
      <c r="F30" t="s">
        <v>155</v>
      </c>
      <c r="G30">
        <v>165</v>
      </c>
      <c r="H30">
        <v>2</v>
      </c>
      <c r="I30" t="s">
        <v>156</v>
      </c>
      <c r="J30">
        <v>10</v>
      </c>
      <c r="K30">
        <v>66137112</v>
      </c>
      <c r="L30" t="s">
        <v>157</v>
      </c>
      <c r="M30">
        <v>1</v>
      </c>
      <c r="N30" t="s">
        <v>88</v>
      </c>
      <c r="O30" t="s">
        <v>89</v>
      </c>
      <c r="P30" t="s">
        <v>162</v>
      </c>
      <c r="Q30" t="s">
        <v>61</v>
      </c>
      <c r="R30">
        <v>353000</v>
      </c>
      <c r="S30">
        <v>350030</v>
      </c>
      <c r="T30" t="s">
        <v>82</v>
      </c>
      <c r="U30" s="3">
        <v>30317</v>
      </c>
      <c r="W30">
        <v>12.6</v>
      </c>
      <c r="X30">
        <v>0</v>
      </c>
      <c r="Y30">
        <v>11.6</v>
      </c>
      <c r="Z30">
        <v>5.1405192</v>
      </c>
      <c r="AA30">
        <v>4.468</v>
      </c>
      <c r="AB30">
        <v>4.468</v>
      </c>
      <c r="AC30">
        <v>0</v>
      </c>
      <c r="AD30">
        <v>0</v>
      </c>
      <c r="AE30">
        <v>1</v>
      </c>
      <c r="AF30">
        <v>0</v>
      </c>
      <c r="AG30">
        <v>0</v>
      </c>
      <c r="AL30">
        <v>0.86087999999999987</v>
      </c>
      <c r="AN30">
        <v>2.7599999999999999E-3</v>
      </c>
      <c r="AO30">
        <v>4.2768792000000007</v>
      </c>
      <c r="BB30" s="4"/>
    </row>
    <row r="31" spans="1:54" x14ac:dyDescent="0.25">
      <c r="A31">
        <v>10</v>
      </c>
      <c r="B31" t="s">
        <v>163</v>
      </c>
      <c r="C31">
        <v>2020</v>
      </c>
      <c r="D31" t="s">
        <v>154</v>
      </c>
      <c r="E31">
        <v>2620</v>
      </c>
      <c r="F31" t="s">
        <v>155</v>
      </c>
      <c r="G31">
        <v>165</v>
      </c>
      <c r="H31">
        <v>2</v>
      </c>
      <c r="I31" t="s">
        <v>156</v>
      </c>
      <c r="J31">
        <v>10</v>
      </c>
      <c r="K31">
        <v>66137112</v>
      </c>
      <c r="L31" t="s">
        <v>157</v>
      </c>
      <c r="M31">
        <v>1</v>
      </c>
      <c r="N31" t="s">
        <v>88</v>
      </c>
      <c r="O31" t="s">
        <v>89</v>
      </c>
      <c r="P31" t="s">
        <v>164</v>
      </c>
      <c r="Q31" t="s">
        <v>61</v>
      </c>
      <c r="R31">
        <v>353000</v>
      </c>
      <c r="S31">
        <v>350030</v>
      </c>
      <c r="T31" t="s">
        <v>82</v>
      </c>
      <c r="U31" s="3">
        <v>25934</v>
      </c>
      <c r="W31">
        <v>25.3</v>
      </c>
      <c r="X31">
        <v>0</v>
      </c>
      <c r="Y31">
        <v>23.3</v>
      </c>
      <c r="Z31">
        <v>0.13667399999999999</v>
      </c>
      <c r="AA31">
        <v>0.13400000000000001</v>
      </c>
      <c r="AB31">
        <v>0.13400000000000001</v>
      </c>
      <c r="AC31">
        <v>0</v>
      </c>
      <c r="AD31">
        <v>0</v>
      </c>
      <c r="AE31">
        <v>1</v>
      </c>
      <c r="AF31">
        <v>0</v>
      </c>
      <c r="AG31">
        <v>0</v>
      </c>
      <c r="AL31">
        <v>0.13630600000000001</v>
      </c>
      <c r="AN31">
        <v>3.68E-4</v>
      </c>
      <c r="BB31" s="4"/>
    </row>
    <row r="32" spans="1:54" x14ac:dyDescent="0.25">
      <c r="A32">
        <v>10</v>
      </c>
      <c r="B32" t="s">
        <v>165</v>
      </c>
      <c r="C32">
        <v>2020</v>
      </c>
      <c r="D32" t="s">
        <v>154</v>
      </c>
      <c r="E32">
        <v>2620</v>
      </c>
      <c r="F32" t="s">
        <v>155</v>
      </c>
      <c r="G32">
        <v>165</v>
      </c>
      <c r="H32">
        <v>2</v>
      </c>
      <c r="I32" t="s">
        <v>156</v>
      </c>
      <c r="J32">
        <v>10</v>
      </c>
      <c r="K32">
        <v>66137112</v>
      </c>
      <c r="L32" t="s">
        <v>157</v>
      </c>
      <c r="M32">
        <v>1</v>
      </c>
      <c r="N32" t="s">
        <v>88</v>
      </c>
      <c r="O32" t="s">
        <v>89</v>
      </c>
      <c r="P32" t="s">
        <v>166</v>
      </c>
      <c r="Q32" t="s">
        <v>61</v>
      </c>
      <c r="R32">
        <v>353000</v>
      </c>
      <c r="S32">
        <v>350030</v>
      </c>
      <c r="T32" t="s">
        <v>82</v>
      </c>
      <c r="U32" s="3">
        <v>30317</v>
      </c>
      <c r="W32">
        <v>12.6</v>
      </c>
      <c r="X32">
        <v>0</v>
      </c>
      <c r="Y32">
        <v>11.6</v>
      </c>
      <c r="Z32">
        <v>1.5095064</v>
      </c>
      <c r="AA32">
        <v>1.3149999999999999</v>
      </c>
      <c r="AB32">
        <v>1.3149999999999999</v>
      </c>
      <c r="AC32">
        <v>0</v>
      </c>
      <c r="AD32">
        <v>0</v>
      </c>
      <c r="AE32">
        <v>1</v>
      </c>
      <c r="AF32">
        <v>0</v>
      </c>
      <c r="AG32">
        <v>0</v>
      </c>
      <c r="AL32">
        <v>0</v>
      </c>
      <c r="AN32">
        <v>1.3799999999999999E-3</v>
      </c>
      <c r="AO32">
        <v>1.5081264000000001</v>
      </c>
      <c r="BB32" s="4"/>
    </row>
    <row r="33" spans="1:54" x14ac:dyDescent="0.25">
      <c r="A33">
        <v>10</v>
      </c>
      <c r="B33" t="s">
        <v>167</v>
      </c>
      <c r="C33">
        <v>2020</v>
      </c>
      <c r="D33" t="s">
        <v>154</v>
      </c>
      <c r="E33">
        <v>2620</v>
      </c>
      <c r="F33" t="s">
        <v>155</v>
      </c>
      <c r="G33">
        <v>165</v>
      </c>
      <c r="H33">
        <v>2</v>
      </c>
      <c r="I33" t="s">
        <v>156</v>
      </c>
      <c r="J33">
        <v>10</v>
      </c>
      <c r="K33">
        <v>66137112</v>
      </c>
      <c r="L33" t="s">
        <v>157</v>
      </c>
      <c r="M33">
        <v>1</v>
      </c>
      <c r="N33" t="s">
        <v>88</v>
      </c>
      <c r="O33" t="s">
        <v>89</v>
      </c>
      <c r="P33" t="s">
        <v>168</v>
      </c>
      <c r="Q33" t="s">
        <v>61</v>
      </c>
      <c r="R33">
        <v>353000</v>
      </c>
      <c r="S33">
        <v>350030</v>
      </c>
      <c r="T33" t="s">
        <v>82</v>
      </c>
      <c r="U33" s="3">
        <v>24838</v>
      </c>
      <c r="W33">
        <v>25.3</v>
      </c>
      <c r="X33">
        <v>0</v>
      </c>
      <c r="Y33">
        <v>23.3</v>
      </c>
      <c r="Z33">
        <v>2.2067502000000001</v>
      </c>
      <c r="AA33">
        <v>1.7050000000000001</v>
      </c>
      <c r="AB33">
        <v>1.7050000000000001</v>
      </c>
      <c r="AC33">
        <v>0</v>
      </c>
      <c r="AD33">
        <v>0</v>
      </c>
      <c r="AE33">
        <v>1</v>
      </c>
      <c r="AF33">
        <v>0</v>
      </c>
      <c r="AG33">
        <v>0</v>
      </c>
      <c r="AL33">
        <v>2.2060050000000002</v>
      </c>
      <c r="AN33">
        <v>7.4520000000000001E-4</v>
      </c>
      <c r="BB33" s="4"/>
    </row>
    <row r="34" spans="1:54" x14ac:dyDescent="0.25">
      <c r="A34">
        <v>10</v>
      </c>
      <c r="B34" t="s">
        <v>169</v>
      </c>
      <c r="C34">
        <v>2020</v>
      </c>
      <c r="D34" t="s">
        <v>154</v>
      </c>
      <c r="E34">
        <v>2620</v>
      </c>
      <c r="F34" t="s">
        <v>155</v>
      </c>
      <c r="G34">
        <v>165</v>
      </c>
      <c r="H34">
        <v>2</v>
      </c>
      <c r="I34" t="s">
        <v>156</v>
      </c>
      <c r="J34">
        <v>10</v>
      </c>
      <c r="K34">
        <v>66137112</v>
      </c>
      <c r="L34" t="s">
        <v>157</v>
      </c>
      <c r="M34">
        <v>1</v>
      </c>
      <c r="N34" t="s">
        <v>88</v>
      </c>
      <c r="O34" t="s">
        <v>89</v>
      </c>
      <c r="P34" t="s">
        <v>170</v>
      </c>
      <c r="Q34" t="s">
        <v>61</v>
      </c>
      <c r="R34">
        <v>353000</v>
      </c>
      <c r="S34">
        <v>350030</v>
      </c>
      <c r="T34" t="s">
        <v>82</v>
      </c>
      <c r="U34" s="3">
        <v>30317</v>
      </c>
      <c r="W34">
        <v>12.6</v>
      </c>
      <c r="X34">
        <v>0</v>
      </c>
      <c r="Y34">
        <v>11.6</v>
      </c>
      <c r="Z34">
        <v>2.300646</v>
      </c>
      <c r="AA34">
        <v>2.0310000000000001</v>
      </c>
      <c r="AB34">
        <v>2.0310000000000001</v>
      </c>
      <c r="AC34">
        <v>0</v>
      </c>
      <c r="AD34">
        <v>0</v>
      </c>
      <c r="AE34">
        <v>1</v>
      </c>
      <c r="AF34">
        <v>0</v>
      </c>
      <c r="AG34">
        <v>0</v>
      </c>
      <c r="AL34">
        <v>0.25108999999999998</v>
      </c>
      <c r="AN34">
        <v>1.8400000000000001E-3</v>
      </c>
      <c r="AO34">
        <v>2.0477159999999999</v>
      </c>
      <c r="BB34" s="4"/>
    </row>
    <row r="35" spans="1:54" x14ac:dyDescent="0.25">
      <c r="A35">
        <v>10</v>
      </c>
      <c r="B35" t="s">
        <v>171</v>
      </c>
      <c r="C35">
        <v>2020</v>
      </c>
      <c r="D35" t="s">
        <v>154</v>
      </c>
      <c r="E35">
        <v>2620</v>
      </c>
      <c r="F35" t="s">
        <v>155</v>
      </c>
      <c r="G35">
        <v>165</v>
      </c>
      <c r="H35">
        <v>2</v>
      </c>
      <c r="I35" t="s">
        <v>156</v>
      </c>
      <c r="J35">
        <v>10</v>
      </c>
      <c r="K35">
        <v>66137112</v>
      </c>
      <c r="L35" t="s">
        <v>157</v>
      </c>
      <c r="M35">
        <v>1</v>
      </c>
      <c r="N35" t="s">
        <v>88</v>
      </c>
      <c r="O35" t="s">
        <v>89</v>
      </c>
      <c r="P35" t="s">
        <v>172</v>
      </c>
      <c r="Q35" t="s">
        <v>61</v>
      </c>
      <c r="R35">
        <v>353000</v>
      </c>
      <c r="S35">
        <v>350030</v>
      </c>
      <c r="T35" t="s">
        <v>82</v>
      </c>
      <c r="U35" s="3">
        <v>24108</v>
      </c>
      <c r="W35">
        <v>10.1</v>
      </c>
      <c r="X35">
        <v>0</v>
      </c>
      <c r="Y35">
        <v>9.3000000000000007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O35">
        <v>0</v>
      </c>
      <c r="BB35" s="4"/>
    </row>
    <row r="36" spans="1:54" x14ac:dyDescent="0.25">
      <c r="A36">
        <v>10</v>
      </c>
      <c r="B36" t="s">
        <v>173</v>
      </c>
      <c r="C36">
        <v>2020</v>
      </c>
      <c r="D36" t="s">
        <v>154</v>
      </c>
      <c r="E36">
        <v>2620</v>
      </c>
      <c r="F36" t="s">
        <v>155</v>
      </c>
      <c r="G36">
        <v>165</v>
      </c>
      <c r="H36">
        <v>2</v>
      </c>
      <c r="I36" t="s">
        <v>156</v>
      </c>
      <c r="J36">
        <v>10</v>
      </c>
      <c r="K36">
        <v>66137112</v>
      </c>
      <c r="L36" t="s">
        <v>157</v>
      </c>
      <c r="M36">
        <v>1</v>
      </c>
      <c r="N36" t="s">
        <v>88</v>
      </c>
      <c r="O36" t="s">
        <v>89</v>
      </c>
      <c r="P36" t="s">
        <v>174</v>
      </c>
      <c r="Q36" t="s">
        <v>61</v>
      </c>
      <c r="R36">
        <v>353000</v>
      </c>
      <c r="S36">
        <v>350030</v>
      </c>
      <c r="T36" t="s">
        <v>82</v>
      </c>
      <c r="U36" s="3">
        <v>27030</v>
      </c>
      <c r="W36">
        <v>25.3</v>
      </c>
      <c r="X36">
        <v>0</v>
      </c>
      <c r="Y36">
        <v>23.3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L36">
        <v>0</v>
      </c>
      <c r="AN36">
        <v>0</v>
      </c>
      <c r="BB36" s="4"/>
    </row>
    <row r="37" spans="1:54" hidden="1" x14ac:dyDescent="0.25">
      <c r="A37">
        <v>11</v>
      </c>
      <c r="B37" t="s">
        <v>175</v>
      </c>
      <c r="C37">
        <v>2020</v>
      </c>
      <c r="D37" t="s">
        <v>176</v>
      </c>
      <c r="E37">
        <v>8961</v>
      </c>
      <c r="F37" t="s">
        <v>177</v>
      </c>
      <c r="G37">
        <v>707</v>
      </c>
      <c r="H37">
        <v>219</v>
      </c>
      <c r="I37" t="s">
        <v>178</v>
      </c>
      <c r="J37">
        <v>11</v>
      </c>
      <c r="K37">
        <v>18027410</v>
      </c>
      <c r="L37" t="s">
        <v>179</v>
      </c>
      <c r="N37" t="s">
        <v>88</v>
      </c>
      <c r="O37" t="s">
        <v>89</v>
      </c>
      <c r="P37" t="s">
        <v>180</v>
      </c>
      <c r="Q37" t="s">
        <v>61</v>
      </c>
      <c r="R37">
        <v>353000</v>
      </c>
      <c r="S37">
        <v>350030</v>
      </c>
      <c r="T37" t="s">
        <v>82</v>
      </c>
      <c r="U37" s="3">
        <v>39264</v>
      </c>
      <c r="W37">
        <v>5.5</v>
      </c>
      <c r="X37">
        <v>0</v>
      </c>
      <c r="Y37">
        <v>5.5</v>
      </c>
      <c r="Z37">
        <v>1.155462</v>
      </c>
      <c r="AA37">
        <v>1.164744</v>
      </c>
      <c r="AB37">
        <v>1.164744</v>
      </c>
      <c r="AC37">
        <v>0</v>
      </c>
      <c r="AD37">
        <v>0</v>
      </c>
      <c r="AE37">
        <v>1</v>
      </c>
      <c r="AF37">
        <v>0</v>
      </c>
      <c r="AG37">
        <v>0</v>
      </c>
      <c r="AL37">
        <v>1.155462</v>
      </c>
      <c r="BB37" s="4"/>
    </row>
    <row r="38" spans="1:54" hidden="1" x14ac:dyDescent="0.25">
      <c r="A38">
        <v>12</v>
      </c>
      <c r="B38" t="s">
        <v>181</v>
      </c>
      <c r="C38">
        <v>2020</v>
      </c>
      <c r="D38" t="s">
        <v>182</v>
      </c>
      <c r="E38">
        <v>9560</v>
      </c>
      <c r="F38" t="s">
        <v>183</v>
      </c>
      <c r="G38">
        <v>846</v>
      </c>
      <c r="H38">
        <v>292</v>
      </c>
      <c r="I38" t="s">
        <v>184</v>
      </c>
      <c r="J38">
        <v>12</v>
      </c>
      <c r="K38">
        <v>11304028</v>
      </c>
      <c r="L38" t="s">
        <v>185</v>
      </c>
      <c r="N38" t="s">
        <v>88</v>
      </c>
      <c r="O38" t="s">
        <v>89</v>
      </c>
      <c r="P38" t="s">
        <v>186</v>
      </c>
      <c r="Q38" t="s">
        <v>61</v>
      </c>
      <c r="R38">
        <v>353000</v>
      </c>
      <c r="S38">
        <v>350030</v>
      </c>
      <c r="T38" t="s">
        <v>82</v>
      </c>
      <c r="U38" s="3">
        <v>23743</v>
      </c>
      <c r="W38">
        <v>5.5</v>
      </c>
      <c r="X38">
        <v>0</v>
      </c>
      <c r="Y38">
        <v>5.5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L38">
        <v>0</v>
      </c>
      <c r="BB38" s="4"/>
    </row>
    <row r="39" spans="1:54" hidden="1" x14ac:dyDescent="0.25">
      <c r="A39">
        <v>13</v>
      </c>
      <c r="B39" t="s">
        <v>187</v>
      </c>
      <c r="C39">
        <v>2020</v>
      </c>
      <c r="D39" t="s">
        <v>188</v>
      </c>
      <c r="E39">
        <v>9560</v>
      </c>
      <c r="F39" t="s">
        <v>183</v>
      </c>
      <c r="G39">
        <v>846</v>
      </c>
      <c r="H39">
        <v>292</v>
      </c>
      <c r="I39" t="s">
        <v>184</v>
      </c>
      <c r="J39">
        <v>12</v>
      </c>
      <c r="K39">
        <v>11304028</v>
      </c>
      <c r="L39" t="s">
        <v>185</v>
      </c>
      <c r="N39" t="s">
        <v>88</v>
      </c>
      <c r="O39" t="s">
        <v>89</v>
      </c>
      <c r="P39" t="s">
        <v>189</v>
      </c>
      <c r="Q39" t="s">
        <v>111</v>
      </c>
      <c r="R39">
        <v>353000</v>
      </c>
      <c r="S39">
        <v>350030</v>
      </c>
      <c r="T39" t="s">
        <v>82</v>
      </c>
      <c r="U39" s="3">
        <v>42461</v>
      </c>
      <c r="W39">
        <v>4</v>
      </c>
      <c r="X39">
        <v>0</v>
      </c>
      <c r="Y39">
        <v>4</v>
      </c>
      <c r="Z39">
        <v>9.4212000000000007</v>
      </c>
      <c r="AA39">
        <v>9.4212000000000007</v>
      </c>
      <c r="AB39">
        <v>9.4212000000000007</v>
      </c>
      <c r="AC39">
        <v>0</v>
      </c>
      <c r="AD39">
        <v>0</v>
      </c>
      <c r="AE39">
        <v>1</v>
      </c>
      <c r="AF39">
        <v>0</v>
      </c>
      <c r="AG39">
        <v>0</v>
      </c>
      <c r="AX39">
        <v>9.4212000000000007</v>
      </c>
      <c r="BB39" s="4"/>
    </row>
    <row r="40" spans="1:54" hidden="1" x14ac:dyDescent="0.25">
      <c r="A40">
        <v>13</v>
      </c>
      <c r="B40" t="s">
        <v>190</v>
      </c>
      <c r="C40">
        <v>2020</v>
      </c>
      <c r="D40" t="s">
        <v>188</v>
      </c>
      <c r="E40">
        <v>9560</v>
      </c>
      <c r="F40" t="s">
        <v>183</v>
      </c>
      <c r="G40">
        <v>846</v>
      </c>
      <c r="H40">
        <v>292</v>
      </c>
      <c r="I40" t="s">
        <v>184</v>
      </c>
      <c r="J40">
        <v>12</v>
      </c>
      <c r="K40">
        <v>11304028</v>
      </c>
      <c r="L40" t="s">
        <v>185</v>
      </c>
      <c r="N40" t="s">
        <v>88</v>
      </c>
      <c r="O40" t="s">
        <v>89</v>
      </c>
      <c r="P40" t="s">
        <v>191</v>
      </c>
      <c r="Q40" t="s">
        <v>61</v>
      </c>
      <c r="R40">
        <v>353000</v>
      </c>
      <c r="S40">
        <v>350030</v>
      </c>
      <c r="T40" t="s">
        <v>82</v>
      </c>
      <c r="U40" s="3">
        <v>37895</v>
      </c>
      <c r="W40">
        <v>3.5</v>
      </c>
      <c r="X40">
        <v>0</v>
      </c>
      <c r="Y40">
        <v>3.15</v>
      </c>
      <c r="Z40">
        <v>40.353499999999997</v>
      </c>
      <c r="AA40">
        <v>36.1404</v>
      </c>
      <c r="AB40">
        <v>36.1404</v>
      </c>
      <c r="AC40">
        <v>0</v>
      </c>
      <c r="AD40">
        <v>0</v>
      </c>
      <c r="AE40">
        <v>1</v>
      </c>
      <c r="AF40">
        <v>0</v>
      </c>
      <c r="AG40">
        <v>0</v>
      </c>
      <c r="AR40">
        <v>21.474499999999999</v>
      </c>
      <c r="AT40">
        <v>18.879000000000001</v>
      </c>
      <c r="BB40" s="4"/>
    </row>
    <row r="41" spans="1:54" hidden="1" x14ac:dyDescent="0.25">
      <c r="A41">
        <v>15</v>
      </c>
      <c r="B41" t="s">
        <v>192</v>
      </c>
      <c r="C41">
        <v>2020</v>
      </c>
      <c r="D41" t="s">
        <v>193</v>
      </c>
      <c r="E41">
        <v>9330</v>
      </c>
      <c r="F41" t="s">
        <v>147</v>
      </c>
      <c r="G41">
        <v>810</v>
      </c>
      <c r="H41">
        <v>283</v>
      </c>
      <c r="I41" t="s">
        <v>194</v>
      </c>
      <c r="J41">
        <v>14</v>
      </c>
      <c r="K41">
        <v>20023317</v>
      </c>
      <c r="L41" t="s">
        <v>193</v>
      </c>
      <c r="N41" t="s">
        <v>75</v>
      </c>
      <c r="O41" t="s">
        <v>76</v>
      </c>
      <c r="P41" t="s">
        <v>195</v>
      </c>
      <c r="Q41" t="s">
        <v>111</v>
      </c>
      <c r="R41">
        <v>353000</v>
      </c>
      <c r="S41">
        <v>350030</v>
      </c>
      <c r="T41" t="s">
        <v>82</v>
      </c>
      <c r="U41" s="3">
        <v>41730</v>
      </c>
      <c r="W41">
        <v>2.1</v>
      </c>
      <c r="X41">
        <v>0</v>
      </c>
      <c r="Y41">
        <v>2.1</v>
      </c>
      <c r="Z41">
        <v>4.8204000000000002</v>
      </c>
      <c r="AA41">
        <v>4.8204000000000002</v>
      </c>
      <c r="AB41">
        <v>4.8204000000000002</v>
      </c>
      <c r="AC41">
        <v>0</v>
      </c>
      <c r="AD41">
        <v>0</v>
      </c>
      <c r="AE41">
        <v>1</v>
      </c>
      <c r="AF41">
        <v>0</v>
      </c>
      <c r="AG41">
        <v>0</v>
      </c>
      <c r="AX41">
        <v>4.8204000000000002</v>
      </c>
      <c r="BB41" s="4"/>
    </row>
    <row r="42" spans="1:54" hidden="1" x14ac:dyDescent="0.25">
      <c r="A42">
        <v>15</v>
      </c>
      <c r="B42" t="s">
        <v>196</v>
      </c>
      <c r="C42">
        <v>2020</v>
      </c>
      <c r="D42" t="s">
        <v>193</v>
      </c>
      <c r="E42">
        <v>9330</v>
      </c>
      <c r="F42" t="s">
        <v>147</v>
      </c>
      <c r="G42">
        <v>810</v>
      </c>
      <c r="H42">
        <v>283</v>
      </c>
      <c r="I42" t="s">
        <v>194</v>
      </c>
      <c r="J42">
        <v>14</v>
      </c>
      <c r="K42">
        <v>20023317</v>
      </c>
      <c r="L42" t="s">
        <v>193</v>
      </c>
      <c r="N42" t="s">
        <v>75</v>
      </c>
      <c r="O42" t="s">
        <v>76</v>
      </c>
      <c r="P42" t="s">
        <v>197</v>
      </c>
      <c r="Q42" t="s">
        <v>111</v>
      </c>
      <c r="R42">
        <v>353000</v>
      </c>
      <c r="S42">
        <v>350030</v>
      </c>
      <c r="T42" t="s">
        <v>82</v>
      </c>
      <c r="U42" s="3">
        <v>44013</v>
      </c>
      <c r="W42">
        <v>0.7</v>
      </c>
      <c r="X42">
        <v>0</v>
      </c>
      <c r="Y42">
        <v>0.7</v>
      </c>
      <c r="Z42">
        <v>1.6055999999999999</v>
      </c>
      <c r="AA42">
        <v>1.6055999999999999</v>
      </c>
      <c r="AB42">
        <v>1.6055999999999999</v>
      </c>
      <c r="AC42">
        <v>0</v>
      </c>
      <c r="AD42">
        <v>0</v>
      </c>
      <c r="AE42">
        <v>1</v>
      </c>
      <c r="AF42">
        <v>0</v>
      </c>
      <c r="AG42">
        <v>0</v>
      </c>
      <c r="AX42">
        <v>1.6055999999999999</v>
      </c>
      <c r="BB42" s="4"/>
    </row>
    <row r="43" spans="1:54" hidden="1" x14ac:dyDescent="0.25">
      <c r="A43">
        <v>15</v>
      </c>
      <c r="B43" t="s">
        <v>198</v>
      </c>
      <c r="C43">
        <v>2020</v>
      </c>
      <c r="D43" t="s">
        <v>193</v>
      </c>
      <c r="E43">
        <v>9330</v>
      </c>
      <c r="F43" t="s">
        <v>147</v>
      </c>
      <c r="G43">
        <v>810</v>
      </c>
      <c r="H43">
        <v>283</v>
      </c>
      <c r="I43" t="s">
        <v>194</v>
      </c>
      <c r="J43">
        <v>14</v>
      </c>
      <c r="K43">
        <v>20023317</v>
      </c>
      <c r="L43" t="s">
        <v>193</v>
      </c>
      <c r="N43" t="s">
        <v>75</v>
      </c>
      <c r="O43" t="s">
        <v>76</v>
      </c>
      <c r="P43" t="s">
        <v>199</v>
      </c>
      <c r="Q43" t="s">
        <v>109</v>
      </c>
      <c r="R43">
        <v>353000</v>
      </c>
      <c r="S43">
        <v>350030</v>
      </c>
      <c r="T43" t="s">
        <v>79</v>
      </c>
      <c r="U43" s="3">
        <v>33970</v>
      </c>
      <c r="W43">
        <v>1.85</v>
      </c>
      <c r="X43">
        <v>0.73</v>
      </c>
      <c r="Y43">
        <v>0.96</v>
      </c>
      <c r="Z43">
        <v>1.9026216</v>
      </c>
      <c r="AA43">
        <v>1.044</v>
      </c>
      <c r="AB43">
        <v>1.044</v>
      </c>
      <c r="AC43">
        <v>0.70308000000000004</v>
      </c>
      <c r="AD43">
        <v>0.70308000000000004</v>
      </c>
      <c r="AE43">
        <v>0.27435828540000001</v>
      </c>
      <c r="AF43">
        <v>0.72564171460000004</v>
      </c>
      <c r="AG43">
        <v>0</v>
      </c>
      <c r="AO43">
        <v>1.9026216</v>
      </c>
      <c r="BB43" s="4"/>
    </row>
    <row r="44" spans="1:54" hidden="1" x14ac:dyDescent="0.25">
      <c r="A44">
        <v>15</v>
      </c>
      <c r="B44" t="s">
        <v>200</v>
      </c>
      <c r="C44">
        <v>2020</v>
      </c>
      <c r="D44" t="s">
        <v>193</v>
      </c>
      <c r="E44">
        <v>9330</v>
      </c>
      <c r="F44" t="s">
        <v>147</v>
      </c>
      <c r="G44">
        <v>810</v>
      </c>
      <c r="H44">
        <v>283</v>
      </c>
      <c r="I44" t="s">
        <v>194</v>
      </c>
      <c r="J44">
        <v>14</v>
      </c>
      <c r="K44">
        <v>20023317</v>
      </c>
      <c r="L44" t="s">
        <v>193</v>
      </c>
      <c r="N44" t="s">
        <v>75</v>
      </c>
      <c r="O44" t="s">
        <v>76</v>
      </c>
      <c r="P44" t="s">
        <v>201</v>
      </c>
      <c r="Q44" t="s">
        <v>61</v>
      </c>
      <c r="R44">
        <v>353000</v>
      </c>
      <c r="S44">
        <v>350030</v>
      </c>
      <c r="T44" t="s">
        <v>82</v>
      </c>
      <c r="U44" s="3">
        <v>40909</v>
      </c>
      <c r="W44">
        <v>3.36</v>
      </c>
      <c r="X44">
        <v>0</v>
      </c>
      <c r="Y44">
        <v>2.91</v>
      </c>
      <c r="Z44">
        <v>13.8584952</v>
      </c>
      <c r="AA44">
        <v>14.0688</v>
      </c>
      <c r="AB44">
        <v>14.0688</v>
      </c>
      <c r="AC44">
        <v>0</v>
      </c>
      <c r="AD44">
        <v>0</v>
      </c>
      <c r="AE44">
        <v>1</v>
      </c>
      <c r="AF44">
        <v>0</v>
      </c>
      <c r="AG44">
        <v>0</v>
      </c>
      <c r="AO44">
        <v>13.8584952</v>
      </c>
      <c r="BB44" s="4"/>
    </row>
    <row r="45" spans="1:54" hidden="1" x14ac:dyDescent="0.25">
      <c r="A45">
        <v>16</v>
      </c>
      <c r="B45" t="s">
        <v>202</v>
      </c>
      <c r="C45">
        <v>2020</v>
      </c>
      <c r="D45" t="s">
        <v>203</v>
      </c>
      <c r="E45">
        <v>5620</v>
      </c>
      <c r="F45" t="s">
        <v>204</v>
      </c>
      <c r="G45">
        <v>420</v>
      </c>
      <c r="H45">
        <v>77</v>
      </c>
      <c r="I45" t="s">
        <v>205</v>
      </c>
      <c r="J45">
        <v>15</v>
      </c>
      <c r="K45">
        <v>25387910</v>
      </c>
      <c r="L45" t="s">
        <v>206</v>
      </c>
      <c r="N45" t="s">
        <v>75</v>
      </c>
      <c r="O45" t="s">
        <v>76</v>
      </c>
      <c r="P45" t="s">
        <v>207</v>
      </c>
      <c r="Q45" t="s">
        <v>109</v>
      </c>
      <c r="R45">
        <v>353000</v>
      </c>
      <c r="S45">
        <v>350030</v>
      </c>
      <c r="T45" t="s">
        <v>79</v>
      </c>
      <c r="U45" s="3">
        <v>34516</v>
      </c>
      <c r="W45">
        <v>7.9</v>
      </c>
      <c r="X45">
        <v>3.7</v>
      </c>
      <c r="Y45">
        <v>4.2</v>
      </c>
      <c r="Z45">
        <v>4.2619499999999997</v>
      </c>
      <c r="AA45">
        <v>1.9494</v>
      </c>
      <c r="AB45">
        <v>1.9494</v>
      </c>
      <c r="AC45">
        <v>1.5980399999999999</v>
      </c>
      <c r="AD45">
        <v>1.5672888</v>
      </c>
      <c r="AE45">
        <v>0.22869813110000001</v>
      </c>
      <c r="AF45">
        <v>0.77130186889999997</v>
      </c>
      <c r="AG45">
        <v>0</v>
      </c>
      <c r="AO45">
        <v>4.2619500000000006</v>
      </c>
      <c r="BB45" s="4"/>
    </row>
    <row r="46" spans="1:54" hidden="1" x14ac:dyDescent="0.25">
      <c r="A46">
        <v>16</v>
      </c>
      <c r="B46" t="s">
        <v>208</v>
      </c>
      <c r="C46">
        <v>2020</v>
      </c>
      <c r="D46" t="s">
        <v>203</v>
      </c>
      <c r="E46">
        <v>5620</v>
      </c>
      <c r="F46" t="s">
        <v>204</v>
      </c>
      <c r="G46">
        <v>420</v>
      </c>
      <c r="H46">
        <v>77</v>
      </c>
      <c r="I46" t="s">
        <v>205</v>
      </c>
      <c r="J46">
        <v>15</v>
      </c>
      <c r="K46">
        <v>25387910</v>
      </c>
      <c r="L46" t="s">
        <v>206</v>
      </c>
      <c r="N46" t="s">
        <v>75</v>
      </c>
      <c r="O46" t="s">
        <v>76</v>
      </c>
      <c r="P46" t="s">
        <v>209</v>
      </c>
      <c r="Q46" t="s">
        <v>61</v>
      </c>
      <c r="R46">
        <v>353000</v>
      </c>
      <c r="S46">
        <v>350030</v>
      </c>
      <c r="T46" t="s">
        <v>82</v>
      </c>
      <c r="U46" s="3">
        <v>31048</v>
      </c>
      <c r="W46">
        <v>4.7</v>
      </c>
      <c r="X46">
        <v>0</v>
      </c>
      <c r="Y46">
        <v>4.7</v>
      </c>
      <c r="Z46">
        <v>6.1456824000000001</v>
      </c>
      <c r="AA46">
        <v>5.7520800000000003</v>
      </c>
      <c r="AB46">
        <v>5.7520800000000003</v>
      </c>
      <c r="AC46">
        <v>0</v>
      </c>
      <c r="AD46">
        <v>0</v>
      </c>
      <c r="AE46">
        <v>1</v>
      </c>
      <c r="AF46">
        <v>0</v>
      </c>
      <c r="AG46">
        <v>0</v>
      </c>
      <c r="AO46">
        <v>6.145682400000001</v>
      </c>
      <c r="BB46" s="4"/>
    </row>
    <row r="47" spans="1:54" hidden="1" x14ac:dyDescent="0.25">
      <c r="A47">
        <v>16</v>
      </c>
      <c r="B47" t="s">
        <v>210</v>
      </c>
      <c r="C47">
        <v>2020</v>
      </c>
      <c r="D47" t="s">
        <v>203</v>
      </c>
      <c r="E47">
        <v>5620</v>
      </c>
      <c r="F47" t="s">
        <v>204</v>
      </c>
      <c r="G47">
        <v>420</v>
      </c>
      <c r="H47">
        <v>77</v>
      </c>
      <c r="I47" t="s">
        <v>205</v>
      </c>
      <c r="J47">
        <v>15</v>
      </c>
      <c r="K47">
        <v>25387910</v>
      </c>
      <c r="L47" t="s">
        <v>206</v>
      </c>
      <c r="N47" t="s">
        <v>75</v>
      </c>
      <c r="O47" t="s">
        <v>76</v>
      </c>
      <c r="P47" t="s">
        <v>211</v>
      </c>
      <c r="Q47" t="s">
        <v>61</v>
      </c>
      <c r="R47">
        <v>353000</v>
      </c>
      <c r="S47">
        <v>350030</v>
      </c>
      <c r="T47" t="s">
        <v>82</v>
      </c>
      <c r="U47" s="3">
        <v>34516</v>
      </c>
      <c r="W47">
        <v>3.9</v>
      </c>
      <c r="X47">
        <v>0</v>
      </c>
      <c r="Y47">
        <v>3.7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BB47" s="4"/>
    </row>
    <row r="48" spans="1:54" hidden="1" x14ac:dyDescent="0.25">
      <c r="A48">
        <v>17</v>
      </c>
      <c r="B48" t="s">
        <v>212</v>
      </c>
      <c r="C48">
        <v>2020</v>
      </c>
      <c r="D48" t="s">
        <v>213</v>
      </c>
      <c r="E48">
        <v>7430</v>
      </c>
      <c r="F48" t="s">
        <v>214</v>
      </c>
      <c r="G48">
        <v>756</v>
      </c>
      <c r="H48">
        <v>163</v>
      </c>
      <c r="I48" t="s">
        <v>215</v>
      </c>
      <c r="J48">
        <v>16</v>
      </c>
      <c r="K48">
        <v>25161513</v>
      </c>
      <c r="L48" t="s">
        <v>216</v>
      </c>
      <c r="M48">
        <v>1</v>
      </c>
      <c r="N48" t="s">
        <v>88</v>
      </c>
      <c r="O48" t="s">
        <v>89</v>
      </c>
      <c r="P48" t="s">
        <v>211</v>
      </c>
      <c r="Q48" t="s">
        <v>61</v>
      </c>
      <c r="R48">
        <v>351100</v>
      </c>
      <c r="S48">
        <v>350010</v>
      </c>
      <c r="T48" t="s">
        <v>82</v>
      </c>
      <c r="U48" s="3">
        <v>38473</v>
      </c>
      <c r="W48">
        <v>12</v>
      </c>
      <c r="X48">
        <v>0</v>
      </c>
      <c r="Y48">
        <v>12</v>
      </c>
      <c r="Z48">
        <v>11.347459199999999</v>
      </c>
      <c r="AA48">
        <v>11.952</v>
      </c>
      <c r="AB48">
        <v>11.952</v>
      </c>
      <c r="AC48">
        <v>0</v>
      </c>
      <c r="AD48">
        <v>0</v>
      </c>
      <c r="AE48">
        <v>1</v>
      </c>
      <c r="AF48">
        <v>0</v>
      </c>
      <c r="AG48">
        <v>0</v>
      </c>
      <c r="AO48">
        <v>11.347459199999999</v>
      </c>
      <c r="BB48" s="4"/>
    </row>
    <row r="49" spans="1:54" hidden="1" x14ac:dyDescent="0.25">
      <c r="A49">
        <v>17</v>
      </c>
      <c r="B49" t="s">
        <v>217</v>
      </c>
      <c r="C49">
        <v>2020</v>
      </c>
      <c r="D49" t="s">
        <v>213</v>
      </c>
      <c r="E49">
        <v>7430</v>
      </c>
      <c r="F49" t="s">
        <v>214</v>
      </c>
      <c r="G49">
        <v>756</v>
      </c>
      <c r="H49">
        <v>163</v>
      </c>
      <c r="I49" t="s">
        <v>215</v>
      </c>
      <c r="J49">
        <v>16</v>
      </c>
      <c r="K49">
        <v>25161513</v>
      </c>
      <c r="L49" t="s">
        <v>216</v>
      </c>
      <c r="M49">
        <v>1</v>
      </c>
      <c r="N49" t="s">
        <v>88</v>
      </c>
      <c r="O49" t="s">
        <v>89</v>
      </c>
      <c r="P49" t="s">
        <v>218</v>
      </c>
      <c r="Q49" t="s">
        <v>61</v>
      </c>
      <c r="R49">
        <v>351100</v>
      </c>
      <c r="S49">
        <v>350010</v>
      </c>
      <c r="T49" t="s">
        <v>82</v>
      </c>
      <c r="U49" s="3">
        <v>35765</v>
      </c>
      <c r="W49">
        <v>13</v>
      </c>
      <c r="X49">
        <v>0</v>
      </c>
      <c r="Y49">
        <v>13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L49">
        <v>0</v>
      </c>
      <c r="BB49" s="4"/>
    </row>
    <row r="50" spans="1:54" hidden="1" x14ac:dyDescent="0.25">
      <c r="A50">
        <v>17</v>
      </c>
      <c r="B50" t="s">
        <v>219</v>
      </c>
      <c r="C50">
        <v>2020</v>
      </c>
      <c r="D50" t="s">
        <v>213</v>
      </c>
      <c r="E50">
        <v>7430</v>
      </c>
      <c r="F50" t="s">
        <v>214</v>
      </c>
      <c r="G50">
        <v>756</v>
      </c>
      <c r="H50">
        <v>163</v>
      </c>
      <c r="I50" t="s">
        <v>215</v>
      </c>
      <c r="J50">
        <v>16</v>
      </c>
      <c r="K50">
        <v>25161513</v>
      </c>
      <c r="L50" t="s">
        <v>216</v>
      </c>
      <c r="M50">
        <v>1</v>
      </c>
      <c r="N50" t="s">
        <v>88</v>
      </c>
      <c r="O50" t="s">
        <v>89</v>
      </c>
      <c r="P50" t="s">
        <v>220</v>
      </c>
      <c r="Q50" t="s">
        <v>61</v>
      </c>
      <c r="R50">
        <v>351100</v>
      </c>
      <c r="S50">
        <v>350010</v>
      </c>
      <c r="T50" t="s">
        <v>82</v>
      </c>
      <c r="U50" s="3">
        <v>35765</v>
      </c>
      <c r="W50">
        <v>11</v>
      </c>
      <c r="X50">
        <v>0</v>
      </c>
      <c r="Y50">
        <v>11</v>
      </c>
      <c r="Z50">
        <v>34.0978572</v>
      </c>
      <c r="AA50">
        <v>35.715600000000002</v>
      </c>
      <c r="AB50">
        <v>35.715600000000002</v>
      </c>
      <c r="AC50">
        <v>0</v>
      </c>
      <c r="AD50">
        <v>0</v>
      </c>
      <c r="AE50">
        <v>1</v>
      </c>
      <c r="AF50">
        <v>0</v>
      </c>
      <c r="AG50">
        <v>0</v>
      </c>
      <c r="AO50">
        <v>34.097857200000007</v>
      </c>
      <c r="BB50" s="4"/>
    </row>
    <row r="51" spans="1:54" hidden="1" x14ac:dyDescent="0.25">
      <c r="A51">
        <v>17</v>
      </c>
      <c r="B51" t="s">
        <v>221</v>
      </c>
      <c r="C51">
        <v>2020</v>
      </c>
      <c r="D51" t="s">
        <v>213</v>
      </c>
      <c r="E51">
        <v>7430</v>
      </c>
      <c r="F51" t="s">
        <v>214</v>
      </c>
      <c r="G51">
        <v>756</v>
      </c>
      <c r="H51">
        <v>163</v>
      </c>
      <c r="I51" t="s">
        <v>215</v>
      </c>
      <c r="J51">
        <v>16</v>
      </c>
      <c r="K51">
        <v>25161513</v>
      </c>
      <c r="L51" t="s">
        <v>216</v>
      </c>
      <c r="M51">
        <v>1</v>
      </c>
      <c r="N51" t="s">
        <v>88</v>
      </c>
      <c r="O51" t="s">
        <v>89</v>
      </c>
      <c r="P51" t="s">
        <v>209</v>
      </c>
      <c r="Q51" t="s">
        <v>61</v>
      </c>
      <c r="R51">
        <v>351100</v>
      </c>
      <c r="S51">
        <v>350010</v>
      </c>
      <c r="T51" t="s">
        <v>82</v>
      </c>
      <c r="U51" s="3">
        <v>38473</v>
      </c>
      <c r="W51">
        <v>12</v>
      </c>
      <c r="X51">
        <v>0</v>
      </c>
      <c r="Y51">
        <v>12</v>
      </c>
      <c r="Z51">
        <v>4.9268340000000004</v>
      </c>
      <c r="AA51">
        <v>5.1912000000000003</v>
      </c>
      <c r="AB51">
        <v>5.1912000000000003</v>
      </c>
      <c r="AC51">
        <v>0</v>
      </c>
      <c r="AD51">
        <v>0</v>
      </c>
      <c r="AE51">
        <v>1</v>
      </c>
      <c r="AF51">
        <v>0</v>
      </c>
      <c r="AG51">
        <v>0</v>
      </c>
      <c r="AO51">
        <v>4.9268340000000004</v>
      </c>
      <c r="BB51" s="4"/>
    </row>
    <row r="52" spans="1:54" hidden="1" x14ac:dyDescent="0.25">
      <c r="A52">
        <v>18</v>
      </c>
      <c r="B52" t="s">
        <v>222</v>
      </c>
      <c r="C52">
        <v>2020</v>
      </c>
      <c r="D52" t="s">
        <v>223</v>
      </c>
      <c r="E52">
        <v>7430</v>
      </c>
      <c r="F52" t="s">
        <v>214</v>
      </c>
      <c r="G52">
        <v>756</v>
      </c>
      <c r="H52">
        <v>163</v>
      </c>
      <c r="I52" t="s">
        <v>215</v>
      </c>
      <c r="J52">
        <v>16</v>
      </c>
      <c r="K52">
        <v>25161513</v>
      </c>
      <c r="L52" t="s">
        <v>216</v>
      </c>
      <c r="N52" t="s">
        <v>75</v>
      </c>
      <c r="O52" t="s">
        <v>76</v>
      </c>
      <c r="P52" t="s">
        <v>224</v>
      </c>
      <c r="Q52" t="s">
        <v>61</v>
      </c>
      <c r="R52">
        <v>353000</v>
      </c>
      <c r="S52">
        <v>350030</v>
      </c>
      <c r="T52" t="s">
        <v>82</v>
      </c>
      <c r="U52" s="3">
        <v>28277</v>
      </c>
      <c r="W52">
        <v>2.44</v>
      </c>
      <c r="X52">
        <v>0</v>
      </c>
      <c r="Y52">
        <v>2.3199999999999998</v>
      </c>
      <c r="Z52">
        <v>12.6990468</v>
      </c>
      <c r="AA52">
        <v>12.7836</v>
      </c>
      <c r="AB52">
        <v>12.7836</v>
      </c>
      <c r="AC52">
        <v>0</v>
      </c>
      <c r="AD52">
        <v>0</v>
      </c>
      <c r="AE52">
        <v>1</v>
      </c>
      <c r="AF52">
        <v>0</v>
      </c>
      <c r="AG52">
        <v>0</v>
      </c>
      <c r="AO52">
        <v>12.6990468</v>
      </c>
      <c r="BB52" s="4"/>
    </row>
    <row r="53" spans="1:54" hidden="1" x14ac:dyDescent="0.25">
      <c r="A53">
        <v>18</v>
      </c>
      <c r="B53" t="s">
        <v>225</v>
      </c>
      <c r="C53">
        <v>2020</v>
      </c>
      <c r="D53" t="s">
        <v>223</v>
      </c>
      <c r="E53">
        <v>7430</v>
      </c>
      <c r="F53" t="s">
        <v>214</v>
      </c>
      <c r="G53">
        <v>756</v>
      </c>
      <c r="H53">
        <v>163</v>
      </c>
      <c r="I53" t="s">
        <v>215</v>
      </c>
      <c r="J53">
        <v>16</v>
      </c>
      <c r="K53">
        <v>25161513</v>
      </c>
      <c r="L53" t="s">
        <v>216</v>
      </c>
      <c r="N53" t="s">
        <v>75</v>
      </c>
      <c r="O53" t="s">
        <v>76</v>
      </c>
      <c r="P53" t="s">
        <v>226</v>
      </c>
      <c r="Q53" t="s">
        <v>111</v>
      </c>
      <c r="R53">
        <v>353000</v>
      </c>
      <c r="S53">
        <v>350030</v>
      </c>
      <c r="T53" t="s">
        <v>82</v>
      </c>
      <c r="U53" s="3">
        <v>41864</v>
      </c>
      <c r="W53">
        <v>2.1</v>
      </c>
      <c r="X53">
        <v>0</v>
      </c>
      <c r="Y53">
        <v>2.1</v>
      </c>
      <c r="Z53">
        <v>4.4790000000000001</v>
      </c>
      <c r="AA53">
        <v>4.4784000000000006</v>
      </c>
      <c r="AB53">
        <v>4.4784000000000006</v>
      </c>
      <c r="AC53">
        <v>0</v>
      </c>
      <c r="AD53">
        <v>0</v>
      </c>
      <c r="AE53">
        <v>1</v>
      </c>
      <c r="AF53">
        <v>0</v>
      </c>
      <c r="AG53">
        <v>0</v>
      </c>
      <c r="AX53">
        <v>4.4790000000000001</v>
      </c>
      <c r="BB53" s="4"/>
    </row>
    <row r="54" spans="1:54" hidden="1" x14ac:dyDescent="0.25">
      <c r="A54">
        <v>18</v>
      </c>
      <c r="B54" t="s">
        <v>227</v>
      </c>
      <c r="C54">
        <v>2020</v>
      </c>
      <c r="D54" t="s">
        <v>223</v>
      </c>
      <c r="E54">
        <v>7430</v>
      </c>
      <c r="F54" t="s">
        <v>214</v>
      </c>
      <c r="G54">
        <v>756</v>
      </c>
      <c r="H54">
        <v>163</v>
      </c>
      <c r="I54" t="s">
        <v>215</v>
      </c>
      <c r="J54">
        <v>16</v>
      </c>
      <c r="K54">
        <v>25161513</v>
      </c>
      <c r="L54" t="s">
        <v>216</v>
      </c>
      <c r="N54" t="s">
        <v>75</v>
      </c>
      <c r="O54" t="s">
        <v>76</v>
      </c>
      <c r="P54" t="s">
        <v>228</v>
      </c>
      <c r="Q54" t="s">
        <v>109</v>
      </c>
      <c r="R54">
        <v>353000</v>
      </c>
      <c r="S54">
        <v>350030</v>
      </c>
      <c r="T54" t="s">
        <v>79</v>
      </c>
      <c r="U54" s="3">
        <v>38944</v>
      </c>
      <c r="W54">
        <v>3.33</v>
      </c>
      <c r="X54">
        <v>1.42</v>
      </c>
      <c r="Y54">
        <v>1.72</v>
      </c>
      <c r="Z54">
        <v>6.5391083999999999</v>
      </c>
      <c r="AA54">
        <v>3.2299199999999999</v>
      </c>
      <c r="AB54">
        <v>3.2299199999999999</v>
      </c>
      <c r="AC54">
        <v>2.6526852000000001</v>
      </c>
      <c r="AD54">
        <v>2.6526852000000001</v>
      </c>
      <c r="AE54">
        <v>0.2469694492</v>
      </c>
      <c r="AF54">
        <v>0.75303055080000003</v>
      </c>
      <c r="AG54">
        <v>0</v>
      </c>
      <c r="AO54">
        <v>6.5391084000000008</v>
      </c>
      <c r="BB54" s="4"/>
    </row>
    <row r="55" spans="1:54" hidden="1" x14ac:dyDescent="0.25">
      <c r="A55">
        <v>22</v>
      </c>
      <c r="B55" t="s">
        <v>229</v>
      </c>
      <c r="C55">
        <v>2020</v>
      </c>
      <c r="D55" t="s">
        <v>230</v>
      </c>
      <c r="E55">
        <v>8541</v>
      </c>
      <c r="F55" t="s">
        <v>231</v>
      </c>
      <c r="G55">
        <v>751</v>
      </c>
      <c r="H55">
        <v>206</v>
      </c>
      <c r="I55" t="s">
        <v>232</v>
      </c>
      <c r="J55">
        <v>18</v>
      </c>
      <c r="K55">
        <v>22831615</v>
      </c>
      <c r="L55" t="s">
        <v>233</v>
      </c>
      <c r="N55" t="s">
        <v>88</v>
      </c>
      <c r="O55" t="s">
        <v>89</v>
      </c>
      <c r="P55" t="s">
        <v>234</v>
      </c>
      <c r="Q55" t="s">
        <v>61</v>
      </c>
      <c r="R55">
        <v>353000</v>
      </c>
      <c r="S55">
        <v>350030</v>
      </c>
      <c r="T55" t="s">
        <v>82</v>
      </c>
      <c r="U55" s="3">
        <v>25204</v>
      </c>
      <c r="W55">
        <v>12</v>
      </c>
      <c r="X55">
        <v>0</v>
      </c>
      <c r="Y55">
        <v>11.5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BB55" s="4"/>
    </row>
    <row r="56" spans="1:54" hidden="1" x14ac:dyDescent="0.25">
      <c r="A56">
        <v>23</v>
      </c>
      <c r="B56" t="s">
        <v>235</v>
      </c>
      <c r="C56">
        <v>2020</v>
      </c>
      <c r="D56" t="s">
        <v>236</v>
      </c>
      <c r="E56">
        <v>8541</v>
      </c>
      <c r="F56" t="s">
        <v>231</v>
      </c>
      <c r="G56">
        <v>751</v>
      </c>
      <c r="H56">
        <v>206</v>
      </c>
      <c r="I56" t="s">
        <v>232</v>
      </c>
      <c r="J56">
        <v>18</v>
      </c>
      <c r="K56">
        <v>22831615</v>
      </c>
      <c r="L56" t="s">
        <v>233</v>
      </c>
      <c r="N56" t="s">
        <v>88</v>
      </c>
      <c r="O56" t="s">
        <v>89</v>
      </c>
      <c r="P56" t="s">
        <v>237</v>
      </c>
      <c r="Q56" t="s">
        <v>61</v>
      </c>
      <c r="R56">
        <v>353000</v>
      </c>
      <c r="S56">
        <v>350030</v>
      </c>
      <c r="T56" t="s">
        <v>82</v>
      </c>
      <c r="U56" s="3">
        <v>24838</v>
      </c>
      <c r="W56">
        <v>10</v>
      </c>
      <c r="X56">
        <v>0</v>
      </c>
      <c r="Y56">
        <v>10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BB56" s="4"/>
    </row>
    <row r="57" spans="1:54" hidden="1" x14ac:dyDescent="0.25">
      <c r="A57">
        <v>24</v>
      </c>
      <c r="B57" t="s">
        <v>238</v>
      </c>
      <c r="C57">
        <v>2020</v>
      </c>
      <c r="D57" t="s">
        <v>239</v>
      </c>
      <c r="E57">
        <v>4930</v>
      </c>
      <c r="F57" t="s">
        <v>240</v>
      </c>
      <c r="G57">
        <v>360</v>
      </c>
      <c r="H57">
        <v>48</v>
      </c>
      <c r="I57" t="s">
        <v>241</v>
      </c>
      <c r="J57">
        <v>2037</v>
      </c>
      <c r="K57">
        <v>11135617</v>
      </c>
      <c r="L57" t="s">
        <v>242</v>
      </c>
      <c r="N57" t="s">
        <v>88</v>
      </c>
      <c r="O57" t="s">
        <v>89</v>
      </c>
      <c r="P57" t="s">
        <v>243</v>
      </c>
      <c r="Q57" t="s">
        <v>61</v>
      </c>
      <c r="R57">
        <v>353000</v>
      </c>
      <c r="S57">
        <v>350030</v>
      </c>
      <c r="T57" t="s">
        <v>82</v>
      </c>
      <c r="U57" s="3">
        <v>29952</v>
      </c>
      <c r="W57">
        <v>12</v>
      </c>
      <c r="X57">
        <v>0</v>
      </c>
      <c r="Y57">
        <v>12</v>
      </c>
      <c r="Z57">
        <v>4.8440000000000003</v>
      </c>
      <c r="AA57">
        <v>4.0529999999999999</v>
      </c>
      <c r="AB57">
        <v>4.0529999999999999</v>
      </c>
      <c r="AC57">
        <v>0</v>
      </c>
      <c r="AD57">
        <v>0</v>
      </c>
      <c r="AE57">
        <v>1</v>
      </c>
      <c r="AF57">
        <v>0</v>
      </c>
      <c r="AG57">
        <v>0</v>
      </c>
      <c r="AU57">
        <v>4.8440000000000003</v>
      </c>
      <c r="BB57" s="4"/>
    </row>
    <row r="58" spans="1:54" hidden="1" x14ac:dyDescent="0.25">
      <c r="A58">
        <v>24</v>
      </c>
      <c r="B58" t="s">
        <v>244</v>
      </c>
      <c r="C58">
        <v>2020</v>
      </c>
      <c r="D58" t="s">
        <v>239</v>
      </c>
      <c r="E58">
        <v>4930</v>
      </c>
      <c r="F58" t="s">
        <v>240</v>
      </c>
      <c r="G58">
        <v>360</v>
      </c>
      <c r="H58">
        <v>48</v>
      </c>
      <c r="I58" t="s">
        <v>241</v>
      </c>
      <c r="J58">
        <v>2037</v>
      </c>
      <c r="K58">
        <v>11135617</v>
      </c>
      <c r="L58" t="s">
        <v>242</v>
      </c>
      <c r="N58" t="s">
        <v>88</v>
      </c>
      <c r="O58" t="s">
        <v>89</v>
      </c>
      <c r="P58" t="s">
        <v>239</v>
      </c>
      <c r="Q58" t="s">
        <v>61</v>
      </c>
      <c r="R58">
        <v>353000</v>
      </c>
      <c r="S58">
        <v>350030</v>
      </c>
      <c r="T58" t="s">
        <v>82</v>
      </c>
      <c r="U58" s="3">
        <v>31413</v>
      </c>
      <c r="W58">
        <v>8</v>
      </c>
      <c r="X58">
        <v>0</v>
      </c>
      <c r="Y58">
        <v>7</v>
      </c>
      <c r="Z58">
        <v>0.61499999999999999</v>
      </c>
      <c r="AA58">
        <v>0.51400000000000001</v>
      </c>
      <c r="AB58">
        <v>0.51400000000000001</v>
      </c>
      <c r="AC58">
        <v>0</v>
      </c>
      <c r="AD58">
        <v>0</v>
      </c>
      <c r="AE58">
        <v>1</v>
      </c>
      <c r="AF58">
        <v>0</v>
      </c>
      <c r="AG58">
        <v>0</v>
      </c>
      <c r="AU58">
        <v>0.61499999999999999</v>
      </c>
      <c r="BB58" s="4"/>
    </row>
    <row r="59" spans="1:54" hidden="1" x14ac:dyDescent="0.25">
      <c r="A59">
        <v>25</v>
      </c>
      <c r="B59" t="s">
        <v>245</v>
      </c>
      <c r="C59">
        <v>2020</v>
      </c>
      <c r="D59" t="s">
        <v>246</v>
      </c>
      <c r="E59">
        <v>4500</v>
      </c>
      <c r="F59" t="s">
        <v>247</v>
      </c>
      <c r="G59">
        <v>306</v>
      </c>
      <c r="H59">
        <v>33</v>
      </c>
      <c r="I59" t="s">
        <v>248</v>
      </c>
      <c r="J59">
        <v>20</v>
      </c>
      <c r="K59">
        <v>46917928</v>
      </c>
      <c r="L59" t="s">
        <v>249</v>
      </c>
      <c r="M59">
        <v>1</v>
      </c>
      <c r="N59" t="s">
        <v>75</v>
      </c>
      <c r="O59" t="s">
        <v>76</v>
      </c>
      <c r="P59" t="s">
        <v>250</v>
      </c>
      <c r="Q59" t="s">
        <v>109</v>
      </c>
      <c r="R59">
        <v>353000</v>
      </c>
      <c r="S59">
        <v>350030</v>
      </c>
      <c r="T59" t="s">
        <v>79</v>
      </c>
      <c r="U59" s="3">
        <v>33904</v>
      </c>
      <c r="W59">
        <v>3</v>
      </c>
      <c r="X59">
        <v>1</v>
      </c>
      <c r="Y59">
        <v>1.7</v>
      </c>
      <c r="Z59">
        <v>5.1815015999999998</v>
      </c>
      <c r="AA59">
        <v>2.8508399999999998</v>
      </c>
      <c r="AB59">
        <v>2.8508399999999998</v>
      </c>
      <c r="AC59">
        <v>1.8644400000000001</v>
      </c>
      <c r="AD59">
        <v>1.8644400000000001</v>
      </c>
      <c r="AE59">
        <v>0.2750978597</v>
      </c>
      <c r="AF59">
        <v>0.7249021403</v>
      </c>
      <c r="AG59">
        <v>0</v>
      </c>
      <c r="AO59">
        <v>5.1815016000000007</v>
      </c>
      <c r="BB59" s="4"/>
    </row>
    <row r="60" spans="1:54" hidden="1" x14ac:dyDescent="0.25">
      <c r="A60">
        <v>25</v>
      </c>
      <c r="B60" t="s">
        <v>251</v>
      </c>
      <c r="C60">
        <v>2020</v>
      </c>
      <c r="D60" t="s">
        <v>246</v>
      </c>
      <c r="E60">
        <v>4500</v>
      </c>
      <c r="F60" t="s">
        <v>247</v>
      </c>
      <c r="G60">
        <v>306</v>
      </c>
      <c r="H60">
        <v>33</v>
      </c>
      <c r="I60" t="s">
        <v>248</v>
      </c>
      <c r="J60">
        <v>20</v>
      </c>
      <c r="K60">
        <v>46917928</v>
      </c>
      <c r="L60" t="s">
        <v>249</v>
      </c>
      <c r="M60">
        <v>1</v>
      </c>
      <c r="N60" t="s">
        <v>75</v>
      </c>
      <c r="O60" t="s">
        <v>76</v>
      </c>
      <c r="P60" t="s">
        <v>252</v>
      </c>
      <c r="Q60" t="s">
        <v>61</v>
      </c>
      <c r="R60">
        <v>353000</v>
      </c>
      <c r="S60">
        <v>350030</v>
      </c>
      <c r="T60" t="s">
        <v>82</v>
      </c>
      <c r="U60" s="3">
        <v>32509</v>
      </c>
      <c r="W60">
        <v>8.6</v>
      </c>
      <c r="X60">
        <v>0</v>
      </c>
      <c r="Y60">
        <v>7.5</v>
      </c>
      <c r="Z60">
        <v>0.77479200000000004</v>
      </c>
      <c r="AA60">
        <v>0.64800000000000002</v>
      </c>
      <c r="AB60">
        <v>0.64800000000000002</v>
      </c>
      <c r="AC60">
        <v>0</v>
      </c>
      <c r="AD60">
        <v>0</v>
      </c>
      <c r="AE60">
        <v>1</v>
      </c>
      <c r="AF60">
        <v>0</v>
      </c>
      <c r="AG60">
        <v>0</v>
      </c>
      <c r="AL60">
        <v>0.77479200000000004</v>
      </c>
      <c r="AV60">
        <v>0</v>
      </c>
      <c r="BB60" s="4"/>
    </row>
    <row r="61" spans="1:54" hidden="1" x14ac:dyDescent="0.25">
      <c r="A61">
        <v>25</v>
      </c>
      <c r="B61" t="s">
        <v>253</v>
      </c>
      <c r="C61">
        <v>2020</v>
      </c>
      <c r="D61" t="s">
        <v>246</v>
      </c>
      <c r="E61">
        <v>4500</v>
      </c>
      <c r="F61" t="s">
        <v>247</v>
      </c>
      <c r="G61">
        <v>306</v>
      </c>
      <c r="H61">
        <v>33</v>
      </c>
      <c r="I61" t="s">
        <v>248</v>
      </c>
      <c r="J61">
        <v>20</v>
      </c>
      <c r="K61">
        <v>46917928</v>
      </c>
      <c r="L61" t="s">
        <v>249</v>
      </c>
      <c r="M61">
        <v>1</v>
      </c>
      <c r="N61" t="s">
        <v>75</v>
      </c>
      <c r="O61" t="s">
        <v>76</v>
      </c>
      <c r="P61" t="s">
        <v>254</v>
      </c>
      <c r="Q61" t="s">
        <v>61</v>
      </c>
      <c r="R61">
        <v>353000</v>
      </c>
      <c r="S61">
        <v>350030</v>
      </c>
      <c r="T61" t="s">
        <v>82</v>
      </c>
      <c r="U61" s="3">
        <v>32509</v>
      </c>
      <c r="W61">
        <v>4.5999999999999996</v>
      </c>
      <c r="X61">
        <v>0</v>
      </c>
      <c r="Y61">
        <v>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L61">
        <v>0</v>
      </c>
      <c r="BB61" s="4"/>
    </row>
    <row r="62" spans="1:54" hidden="1" x14ac:dyDescent="0.25">
      <c r="A62">
        <v>25</v>
      </c>
      <c r="B62" t="s">
        <v>255</v>
      </c>
      <c r="C62">
        <v>2020</v>
      </c>
      <c r="D62" t="s">
        <v>246</v>
      </c>
      <c r="E62">
        <v>4500</v>
      </c>
      <c r="F62" t="s">
        <v>247</v>
      </c>
      <c r="G62">
        <v>306</v>
      </c>
      <c r="H62">
        <v>33</v>
      </c>
      <c r="I62" t="s">
        <v>248</v>
      </c>
      <c r="J62">
        <v>20</v>
      </c>
      <c r="K62">
        <v>46917928</v>
      </c>
      <c r="L62" t="s">
        <v>249</v>
      </c>
      <c r="M62">
        <v>1</v>
      </c>
      <c r="N62" t="s">
        <v>75</v>
      </c>
      <c r="O62" t="s">
        <v>76</v>
      </c>
      <c r="P62" t="s">
        <v>152</v>
      </c>
      <c r="Q62" t="s">
        <v>109</v>
      </c>
      <c r="R62">
        <v>353000</v>
      </c>
      <c r="S62">
        <v>350030</v>
      </c>
      <c r="T62" t="s">
        <v>79</v>
      </c>
      <c r="U62" s="3">
        <v>33868</v>
      </c>
      <c r="W62">
        <v>3</v>
      </c>
      <c r="X62">
        <v>1</v>
      </c>
      <c r="Y62">
        <v>1.7</v>
      </c>
      <c r="Z62">
        <v>5.1036875999999998</v>
      </c>
      <c r="AA62">
        <v>2.6038800000000002</v>
      </c>
      <c r="AB62">
        <v>2.6038800000000002</v>
      </c>
      <c r="AC62">
        <v>1.80972</v>
      </c>
      <c r="AD62">
        <v>1.80972</v>
      </c>
      <c r="AE62">
        <v>0.2550979022</v>
      </c>
      <c r="AF62">
        <v>0.74490209780000005</v>
      </c>
      <c r="AG62">
        <v>0</v>
      </c>
      <c r="AO62">
        <v>5.1036875999999998</v>
      </c>
      <c r="BB62" s="4"/>
    </row>
    <row r="63" spans="1:54" hidden="1" x14ac:dyDescent="0.25">
      <c r="A63">
        <v>25</v>
      </c>
      <c r="B63" t="s">
        <v>256</v>
      </c>
      <c r="C63">
        <v>2020</v>
      </c>
      <c r="D63" t="s">
        <v>246</v>
      </c>
      <c r="E63">
        <v>4500</v>
      </c>
      <c r="F63" t="s">
        <v>247</v>
      </c>
      <c r="G63">
        <v>306</v>
      </c>
      <c r="H63">
        <v>33</v>
      </c>
      <c r="I63" t="s">
        <v>248</v>
      </c>
      <c r="J63">
        <v>20</v>
      </c>
      <c r="K63">
        <v>46917928</v>
      </c>
      <c r="L63" t="s">
        <v>249</v>
      </c>
      <c r="M63">
        <v>1</v>
      </c>
      <c r="N63" t="s">
        <v>75</v>
      </c>
      <c r="O63" t="s">
        <v>76</v>
      </c>
      <c r="P63" t="s">
        <v>257</v>
      </c>
      <c r="Q63" t="s">
        <v>109</v>
      </c>
      <c r="R63">
        <v>353000</v>
      </c>
      <c r="S63">
        <v>350030</v>
      </c>
      <c r="T63" t="s">
        <v>79</v>
      </c>
      <c r="U63" s="3">
        <v>33904</v>
      </c>
      <c r="W63">
        <v>3</v>
      </c>
      <c r="X63">
        <v>1</v>
      </c>
      <c r="Y63">
        <v>1.7</v>
      </c>
      <c r="Z63">
        <v>5.1967476000000001</v>
      </c>
      <c r="AA63">
        <v>2.8782000000000001</v>
      </c>
      <c r="AB63">
        <v>2.8782000000000001</v>
      </c>
      <c r="AC63">
        <v>1.8784799999999999</v>
      </c>
      <c r="AD63">
        <v>1.8784799999999999</v>
      </c>
      <c r="AE63">
        <v>0.27692320479999999</v>
      </c>
      <c r="AF63">
        <v>0.72307679520000001</v>
      </c>
      <c r="AG63">
        <v>0</v>
      </c>
      <c r="AL63">
        <v>0</v>
      </c>
      <c r="AO63">
        <v>5.196747600000001</v>
      </c>
      <c r="AV63">
        <v>0</v>
      </c>
      <c r="BB63" s="4"/>
    </row>
    <row r="64" spans="1:54" hidden="1" x14ac:dyDescent="0.25">
      <c r="A64">
        <v>25</v>
      </c>
      <c r="B64" t="s">
        <v>258</v>
      </c>
      <c r="C64">
        <v>2020</v>
      </c>
      <c r="D64" t="s">
        <v>246</v>
      </c>
      <c r="E64">
        <v>4500</v>
      </c>
      <c r="F64" t="s">
        <v>247</v>
      </c>
      <c r="G64">
        <v>306</v>
      </c>
      <c r="H64">
        <v>33</v>
      </c>
      <c r="I64" t="s">
        <v>248</v>
      </c>
      <c r="J64">
        <v>20</v>
      </c>
      <c r="K64">
        <v>46917928</v>
      </c>
      <c r="L64" t="s">
        <v>249</v>
      </c>
      <c r="M64">
        <v>1</v>
      </c>
      <c r="N64" t="s">
        <v>75</v>
      </c>
      <c r="O64" t="s">
        <v>76</v>
      </c>
      <c r="P64" t="s">
        <v>259</v>
      </c>
      <c r="Q64" t="s">
        <v>109</v>
      </c>
      <c r="R64">
        <v>353000</v>
      </c>
      <c r="S64">
        <v>350030</v>
      </c>
      <c r="T64" t="s">
        <v>79</v>
      </c>
      <c r="U64" s="3">
        <v>35277</v>
      </c>
      <c r="W64">
        <v>3</v>
      </c>
      <c r="X64">
        <v>1</v>
      </c>
      <c r="Y64">
        <v>1.7</v>
      </c>
      <c r="Z64">
        <v>5.3214876000000002</v>
      </c>
      <c r="AA64">
        <v>2.8079999999999998</v>
      </c>
      <c r="AB64">
        <v>2.8079999999999998</v>
      </c>
      <c r="AC64">
        <v>1.9555199999999999</v>
      </c>
      <c r="AD64">
        <v>1.9555199999999999</v>
      </c>
      <c r="AE64">
        <v>0.26383599949999997</v>
      </c>
      <c r="AF64">
        <v>0.73616400049999997</v>
      </c>
      <c r="AG64">
        <v>0</v>
      </c>
      <c r="AO64">
        <v>5.3214876000000002</v>
      </c>
      <c r="BB64" s="4"/>
    </row>
    <row r="65" spans="1:54" hidden="1" x14ac:dyDescent="0.25">
      <c r="A65">
        <v>25</v>
      </c>
      <c r="B65" t="s">
        <v>260</v>
      </c>
      <c r="C65">
        <v>2020</v>
      </c>
      <c r="D65" t="s">
        <v>246</v>
      </c>
      <c r="E65">
        <v>4500</v>
      </c>
      <c r="F65" t="s">
        <v>247</v>
      </c>
      <c r="G65">
        <v>306</v>
      </c>
      <c r="H65">
        <v>33</v>
      </c>
      <c r="I65" t="s">
        <v>248</v>
      </c>
      <c r="J65">
        <v>20</v>
      </c>
      <c r="K65">
        <v>46917928</v>
      </c>
      <c r="L65" t="s">
        <v>249</v>
      </c>
      <c r="M65">
        <v>1</v>
      </c>
      <c r="N65" t="s">
        <v>75</v>
      </c>
      <c r="O65" t="s">
        <v>76</v>
      </c>
      <c r="P65" t="s">
        <v>261</v>
      </c>
      <c r="Q65" t="s">
        <v>61</v>
      </c>
      <c r="R65">
        <v>353000</v>
      </c>
      <c r="S65">
        <v>350030</v>
      </c>
      <c r="T65" t="s">
        <v>82</v>
      </c>
      <c r="U65" s="3">
        <v>33604</v>
      </c>
      <c r="W65">
        <v>11</v>
      </c>
      <c r="X65">
        <v>0</v>
      </c>
      <c r="Y65">
        <v>11</v>
      </c>
      <c r="Z65">
        <v>80.019126</v>
      </c>
      <c r="AA65">
        <v>83.401200000000003</v>
      </c>
      <c r="AB65">
        <v>83.401200000000003</v>
      </c>
      <c r="AC65">
        <v>0</v>
      </c>
      <c r="AD65">
        <v>0</v>
      </c>
      <c r="AE65">
        <v>1</v>
      </c>
      <c r="AF65">
        <v>0</v>
      </c>
      <c r="AG65">
        <v>0</v>
      </c>
      <c r="AO65">
        <v>80.019126</v>
      </c>
      <c r="BB65" s="4"/>
    </row>
    <row r="66" spans="1:54" hidden="1" x14ac:dyDescent="0.25">
      <c r="A66">
        <v>25</v>
      </c>
      <c r="B66" t="s">
        <v>262</v>
      </c>
      <c r="C66">
        <v>2020</v>
      </c>
      <c r="D66" t="s">
        <v>246</v>
      </c>
      <c r="E66">
        <v>4500</v>
      </c>
      <c r="F66" t="s">
        <v>247</v>
      </c>
      <c r="G66">
        <v>306</v>
      </c>
      <c r="H66">
        <v>33</v>
      </c>
      <c r="I66" t="s">
        <v>248</v>
      </c>
      <c r="J66">
        <v>20</v>
      </c>
      <c r="K66">
        <v>46917928</v>
      </c>
      <c r="L66" t="s">
        <v>249</v>
      </c>
      <c r="M66">
        <v>1</v>
      </c>
      <c r="N66" t="s">
        <v>75</v>
      </c>
      <c r="O66" t="s">
        <v>76</v>
      </c>
      <c r="P66" t="s">
        <v>263</v>
      </c>
      <c r="Q66" t="s">
        <v>109</v>
      </c>
      <c r="R66">
        <v>353000</v>
      </c>
      <c r="S66">
        <v>350030</v>
      </c>
      <c r="T66" t="s">
        <v>79</v>
      </c>
      <c r="U66" s="3">
        <v>33868</v>
      </c>
      <c r="W66">
        <v>3</v>
      </c>
      <c r="X66">
        <v>1</v>
      </c>
      <c r="Y66">
        <v>1.7</v>
      </c>
      <c r="Z66">
        <v>5.1211115999999999</v>
      </c>
      <c r="AA66">
        <v>2.7961200000000002</v>
      </c>
      <c r="AB66">
        <v>2.7961200000000002</v>
      </c>
      <c r="AC66">
        <v>1.8082800000000001</v>
      </c>
      <c r="AD66">
        <v>1.8082800000000001</v>
      </c>
      <c r="AE66">
        <v>0.27299932300000002</v>
      </c>
      <c r="AF66">
        <v>0.72700067700000004</v>
      </c>
      <c r="AG66">
        <v>0</v>
      </c>
      <c r="AO66">
        <v>5.1211115999999999</v>
      </c>
      <c r="BB66" s="4"/>
    </row>
    <row r="67" spans="1:54" hidden="1" x14ac:dyDescent="0.25">
      <c r="A67">
        <v>25</v>
      </c>
      <c r="B67" t="s">
        <v>264</v>
      </c>
      <c r="C67">
        <v>2020</v>
      </c>
      <c r="D67" t="s">
        <v>246</v>
      </c>
      <c r="E67">
        <v>4500</v>
      </c>
      <c r="F67" t="s">
        <v>247</v>
      </c>
      <c r="G67">
        <v>306</v>
      </c>
      <c r="H67">
        <v>33</v>
      </c>
      <c r="I67" t="s">
        <v>248</v>
      </c>
      <c r="J67">
        <v>20</v>
      </c>
      <c r="K67">
        <v>46917928</v>
      </c>
      <c r="L67" t="s">
        <v>249</v>
      </c>
      <c r="M67">
        <v>1</v>
      </c>
      <c r="N67" t="s">
        <v>75</v>
      </c>
      <c r="O67" t="s">
        <v>76</v>
      </c>
      <c r="P67" t="s">
        <v>265</v>
      </c>
      <c r="Q67" t="s">
        <v>98</v>
      </c>
      <c r="R67">
        <v>353000</v>
      </c>
      <c r="S67">
        <v>350030</v>
      </c>
      <c r="T67" t="s">
        <v>79</v>
      </c>
      <c r="U67" s="3">
        <v>29199</v>
      </c>
      <c r="W67">
        <v>0.66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L67">
        <v>0</v>
      </c>
      <c r="BB67" s="4"/>
    </row>
    <row r="68" spans="1:54" hidden="1" x14ac:dyDescent="0.25">
      <c r="A68">
        <v>26</v>
      </c>
      <c r="B68" t="s">
        <v>266</v>
      </c>
      <c r="C68">
        <v>2020</v>
      </c>
      <c r="D68" t="s">
        <v>267</v>
      </c>
      <c r="E68">
        <v>6840</v>
      </c>
      <c r="F68" t="s">
        <v>268</v>
      </c>
      <c r="G68">
        <v>573</v>
      </c>
      <c r="H68">
        <v>122</v>
      </c>
      <c r="I68" t="s">
        <v>269</v>
      </c>
      <c r="J68">
        <v>21</v>
      </c>
      <c r="K68">
        <v>12787111</v>
      </c>
      <c r="L68" t="s">
        <v>270</v>
      </c>
      <c r="M68">
        <v>1</v>
      </c>
      <c r="N68" t="s">
        <v>75</v>
      </c>
      <c r="O68" t="s">
        <v>76</v>
      </c>
      <c r="P68" t="s">
        <v>261</v>
      </c>
      <c r="Q68" t="s">
        <v>61</v>
      </c>
      <c r="R68">
        <v>353000</v>
      </c>
      <c r="S68">
        <v>350030</v>
      </c>
      <c r="T68" t="s">
        <v>82</v>
      </c>
      <c r="U68" s="3">
        <v>34669</v>
      </c>
      <c r="W68">
        <v>4.4649999999999999</v>
      </c>
      <c r="X68">
        <v>0</v>
      </c>
      <c r="Y68">
        <v>4.4000000000000004</v>
      </c>
      <c r="Z68">
        <v>60.044672159999998</v>
      </c>
      <c r="AA68">
        <v>61.257599999999996</v>
      </c>
      <c r="AB68">
        <v>59.662799999999997</v>
      </c>
      <c r="AC68">
        <v>0</v>
      </c>
      <c r="AD68">
        <v>0</v>
      </c>
      <c r="AE68">
        <v>1</v>
      </c>
      <c r="AF68">
        <v>0</v>
      </c>
      <c r="AG68">
        <v>0</v>
      </c>
      <c r="AL68">
        <v>0</v>
      </c>
      <c r="AO68">
        <v>60.044672160000012</v>
      </c>
      <c r="BB68" s="4"/>
    </row>
    <row r="69" spans="1:54" hidden="1" x14ac:dyDescent="0.25">
      <c r="A69">
        <v>26</v>
      </c>
      <c r="B69" t="s">
        <v>271</v>
      </c>
      <c r="C69">
        <v>2020</v>
      </c>
      <c r="D69" t="s">
        <v>267</v>
      </c>
      <c r="E69">
        <v>6840</v>
      </c>
      <c r="F69" t="s">
        <v>268</v>
      </c>
      <c r="G69">
        <v>573</v>
      </c>
      <c r="H69">
        <v>122</v>
      </c>
      <c r="I69" t="s">
        <v>269</v>
      </c>
      <c r="J69">
        <v>21</v>
      </c>
      <c r="K69">
        <v>12787111</v>
      </c>
      <c r="L69" t="s">
        <v>270</v>
      </c>
      <c r="M69">
        <v>1</v>
      </c>
      <c r="N69" t="s">
        <v>75</v>
      </c>
      <c r="O69" t="s">
        <v>76</v>
      </c>
      <c r="P69" t="s">
        <v>272</v>
      </c>
      <c r="Q69" t="s">
        <v>109</v>
      </c>
      <c r="R69">
        <v>353000</v>
      </c>
      <c r="S69">
        <v>350030</v>
      </c>
      <c r="T69" t="s">
        <v>79</v>
      </c>
      <c r="U69" s="3">
        <v>34669</v>
      </c>
      <c r="W69">
        <v>6.8</v>
      </c>
      <c r="X69">
        <v>2.75</v>
      </c>
      <c r="Y69">
        <v>3.75</v>
      </c>
      <c r="Z69">
        <v>28.798323839999998</v>
      </c>
      <c r="AA69">
        <v>15.6312</v>
      </c>
      <c r="AB69">
        <v>15.224399999999999</v>
      </c>
      <c r="AC69">
        <v>11.910959999999999</v>
      </c>
      <c r="AD69">
        <v>11.831759999999999</v>
      </c>
      <c r="AE69">
        <v>0.27139079490000001</v>
      </c>
      <c r="AF69">
        <v>0.72860920510000005</v>
      </c>
      <c r="AG69">
        <v>0</v>
      </c>
      <c r="AO69">
        <v>28.798323840000009</v>
      </c>
      <c r="BB69" s="4"/>
    </row>
    <row r="70" spans="1:54" hidden="1" x14ac:dyDescent="0.25">
      <c r="A70">
        <v>26</v>
      </c>
      <c r="B70" t="s">
        <v>273</v>
      </c>
      <c r="C70">
        <v>2020</v>
      </c>
      <c r="D70" t="s">
        <v>267</v>
      </c>
      <c r="E70">
        <v>6840</v>
      </c>
      <c r="F70" t="s">
        <v>268</v>
      </c>
      <c r="G70">
        <v>573</v>
      </c>
      <c r="H70">
        <v>122</v>
      </c>
      <c r="I70" t="s">
        <v>269</v>
      </c>
      <c r="J70">
        <v>21</v>
      </c>
      <c r="K70">
        <v>12787111</v>
      </c>
      <c r="L70" t="s">
        <v>270</v>
      </c>
      <c r="M70">
        <v>1</v>
      </c>
      <c r="N70" t="s">
        <v>75</v>
      </c>
      <c r="O70" t="s">
        <v>76</v>
      </c>
      <c r="P70" t="s">
        <v>274</v>
      </c>
      <c r="Q70" t="s">
        <v>61</v>
      </c>
      <c r="R70">
        <v>353000</v>
      </c>
      <c r="S70">
        <v>350030</v>
      </c>
      <c r="T70" t="s">
        <v>82</v>
      </c>
      <c r="U70" s="3">
        <v>34335</v>
      </c>
      <c r="V70" s="3">
        <v>44524</v>
      </c>
      <c r="W70">
        <v>8.5500000000000007</v>
      </c>
      <c r="X70">
        <v>0</v>
      </c>
      <c r="Y70">
        <v>6.3</v>
      </c>
      <c r="Z70">
        <v>0.69515819999999995</v>
      </c>
      <c r="AA70">
        <v>0.70920000000000005</v>
      </c>
      <c r="AB70">
        <v>0.68759999999999999</v>
      </c>
      <c r="AC70">
        <v>0</v>
      </c>
      <c r="AD70">
        <v>0</v>
      </c>
      <c r="AE70">
        <v>1</v>
      </c>
      <c r="AF70">
        <v>0</v>
      </c>
      <c r="AG70">
        <v>0</v>
      </c>
      <c r="AO70">
        <v>0.69515820000000006</v>
      </c>
      <c r="BB70" s="4"/>
    </row>
    <row r="71" spans="1:54" hidden="1" x14ac:dyDescent="0.25">
      <c r="A71">
        <v>26</v>
      </c>
      <c r="B71" t="s">
        <v>275</v>
      </c>
      <c r="C71">
        <v>2020</v>
      </c>
      <c r="D71" t="s">
        <v>267</v>
      </c>
      <c r="E71">
        <v>6840</v>
      </c>
      <c r="F71" t="s">
        <v>268</v>
      </c>
      <c r="G71">
        <v>573</v>
      </c>
      <c r="H71">
        <v>122</v>
      </c>
      <c r="I71" t="s">
        <v>269</v>
      </c>
      <c r="J71">
        <v>21</v>
      </c>
      <c r="K71">
        <v>12787111</v>
      </c>
      <c r="L71" t="s">
        <v>270</v>
      </c>
      <c r="M71">
        <v>1</v>
      </c>
      <c r="N71" t="s">
        <v>75</v>
      </c>
      <c r="O71" t="s">
        <v>76</v>
      </c>
      <c r="P71" t="s">
        <v>276</v>
      </c>
      <c r="Q71" t="s">
        <v>98</v>
      </c>
      <c r="R71">
        <v>353000</v>
      </c>
      <c r="S71">
        <v>350030</v>
      </c>
      <c r="T71" t="s">
        <v>79</v>
      </c>
      <c r="U71" s="3">
        <v>34669</v>
      </c>
      <c r="W71">
        <v>0.45</v>
      </c>
      <c r="X71">
        <v>0</v>
      </c>
      <c r="Y71">
        <v>0</v>
      </c>
      <c r="Z71">
        <v>2.8696E-4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L71">
        <v>2.8696E-4</v>
      </c>
      <c r="BB71" s="4"/>
    </row>
    <row r="72" spans="1:54" hidden="1" x14ac:dyDescent="0.25">
      <c r="A72">
        <v>26</v>
      </c>
      <c r="B72" t="s">
        <v>277</v>
      </c>
      <c r="C72">
        <v>2020</v>
      </c>
      <c r="D72" t="s">
        <v>267</v>
      </c>
      <c r="E72">
        <v>6840</v>
      </c>
      <c r="F72" t="s">
        <v>268</v>
      </c>
      <c r="G72">
        <v>573</v>
      </c>
      <c r="H72">
        <v>122</v>
      </c>
      <c r="I72" t="s">
        <v>269</v>
      </c>
      <c r="J72">
        <v>21</v>
      </c>
      <c r="K72">
        <v>12787111</v>
      </c>
      <c r="L72" t="s">
        <v>270</v>
      </c>
      <c r="M72">
        <v>1</v>
      </c>
      <c r="N72" t="s">
        <v>75</v>
      </c>
      <c r="O72" t="s">
        <v>76</v>
      </c>
      <c r="P72" t="s">
        <v>278</v>
      </c>
      <c r="Q72" t="s">
        <v>109</v>
      </c>
      <c r="R72">
        <v>353000</v>
      </c>
      <c r="S72">
        <v>350030</v>
      </c>
      <c r="T72" t="s">
        <v>79</v>
      </c>
      <c r="U72" s="3">
        <v>34669</v>
      </c>
      <c r="W72">
        <v>6.8</v>
      </c>
      <c r="X72">
        <v>2.75</v>
      </c>
      <c r="Y72">
        <v>3.75</v>
      </c>
      <c r="Z72">
        <v>20.257871040000001</v>
      </c>
      <c r="AA72">
        <v>10.9656</v>
      </c>
      <c r="AB72">
        <v>10.6812</v>
      </c>
      <c r="AC72">
        <v>8.3786400000000008</v>
      </c>
      <c r="AD72">
        <v>8.3228399999999993</v>
      </c>
      <c r="AE72">
        <v>0.2706503556</v>
      </c>
      <c r="AF72">
        <v>0.72934964440000005</v>
      </c>
      <c r="AG72">
        <v>0</v>
      </c>
      <c r="AL72">
        <v>0</v>
      </c>
      <c r="AO72">
        <v>20.257871040000001</v>
      </c>
      <c r="BB72" s="4"/>
    </row>
    <row r="73" spans="1:54" hidden="1" x14ac:dyDescent="0.25">
      <c r="A73">
        <v>26</v>
      </c>
      <c r="B73" t="s">
        <v>279</v>
      </c>
      <c r="C73">
        <v>2020</v>
      </c>
      <c r="D73" t="s">
        <v>267</v>
      </c>
      <c r="E73">
        <v>6840</v>
      </c>
      <c r="F73" t="s">
        <v>268</v>
      </c>
      <c r="G73">
        <v>573</v>
      </c>
      <c r="H73">
        <v>122</v>
      </c>
      <c r="I73" t="s">
        <v>269</v>
      </c>
      <c r="J73">
        <v>21</v>
      </c>
      <c r="K73">
        <v>12787111</v>
      </c>
      <c r="L73" t="s">
        <v>270</v>
      </c>
      <c r="M73">
        <v>1</v>
      </c>
      <c r="N73" t="s">
        <v>75</v>
      </c>
      <c r="O73" t="s">
        <v>76</v>
      </c>
      <c r="P73" t="s">
        <v>280</v>
      </c>
      <c r="Q73" t="s">
        <v>111</v>
      </c>
      <c r="R73">
        <v>353000</v>
      </c>
      <c r="S73">
        <v>350030</v>
      </c>
      <c r="T73" t="s">
        <v>82</v>
      </c>
      <c r="U73" s="3">
        <v>40422</v>
      </c>
      <c r="W73">
        <v>6.5</v>
      </c>
      <c r="X73">
        <v>0</v>
      </c>
      <c r="Y73">
        <v>6.5</v>
      </c>
      <c r="Z73">
        <v>24.280200000000001</v>
      </c>
      <c r="AA73">
        <v>24.280200000000001</v>
      </c>
      <c r="AB73">
        <v>23.648399999999999</v>
      </c>
      <c r="AC73">
        <v>0</v>
      </c>
      <c r="AD73">
        <v>0</v>
      </c>
      <c r="AE73">
        <v>1</v>
      </c>
      <c r="AF73">
        <v>0</v>
      </c>
      <c r="AG73">
        <v>0</v>
      </c>
      <c r="AX73">
        <v>24.280200000000001</v>
      </c>
      <c r="BB73" s="4"/>
    </row>
    <row r="74" spans="1:54" hidden="1" x14ac:dyDescent="0.25">
      <c r="A74">
        <v>27</v>
      </c>
      <c r="B74" t="s">
        <v>281</v>
      </c>
      <c r="C74">
        <v>2020</v>
      </c>
      <c r="D74" t="s">
        <v>282</v>
      </c>
      <c r="E74">
        <v>6330</v>
      </c>
      <c r="F74" t="s">
        <v>283</v>
      </c>
      <c r="G74">
        <v>580</v>
      </c>
      <c r="H74">
        <v>97</v>
      </c>
      <c r="I74" t="s">
        <v>284</v>
      </c>
      <c r="J74">
        <v>22</v>
      </c>
      <c r="K74">
        <v>22725513</v>
      </c>
      <c r="L74" t="s">
        <v>285</v>
      </c>
      <c r="N74" t="s">
        <v>88</v>
      </c>
      <c r="O74" t="s">
        <v>89</v>
      </c>
      <c r="P74" t="s">
        <v>286</v>
      </c>
      <c r="Q74" t="s">
        <v>287</v>
      </c>
      <c r="R74">
        <v>353000</v>
      </c>
      <c r="S74">
        <v>350030</v>
      </c>
      <c r="T74" t="s">
        <v>82</v>
      </c>
      <c r="U74" s="3">
        <v>30651</v>
      </c>
      <c r="W74">
        <v>10.5</v>
      </c>
      <c r="X74">
        <v>0</v>
      </c>
      <c r="Y74">
        <v>10.5</v>
      </c>
      <c r="Z74">
        <v>107.08812</v>
      </c>
      <c r="AA74">
        <v>107.08812</v>
      </c>
      <c r="AB74">
        <v>107.08812</v>
      </c>
      <c r="AC74">
        <v>0</v>
      </c>
      <c r="AD74">
        <v>0</v>
      </c>
      <c r="AE74">
        <v>1</v>
      </c>
      <c r="AF74">
        <v>0</v>
      </c>
      <c r="AG74">
        <v>0</v>
      </c>
      <c r="AW74">
        <v>107.08812</v>
      </c>
      <c r="BB74" s="4"/>
    </row>
    <row r="75" spans="1:54" hidden="1" x14ac:dyDescent="0.25">
      <c r="A75">
        <v>27</v>
      </c>
      <c r="B75" t="s">
        <v>288</v>
      </c>
      <c r="C75">
        <v>2020</v>
      </c>
      <c r="D75" t="s">
        <v>282</v>
      </c>
      <c r="E75">
        <v>6330</v>
      </c>
      <c r="F75" t="s">
        <v>283</v>
      </c>
      <c r="G75">
        <v>580</v>
      </c>
      <c r="H75">
        <v>97</v>
      </c>
      <c r="I75" t="s">
        <v>284</v>
      </c>
      <c r="J75">
        <v>22</v>
      </c>
      <c r="K75">
        <v>22725513</v>
      </c>
      <c r="L75" t="s">
        <v>285</v>
      </c>
      <c r="N75" t="s">
        <v>88</v>
      </c>
      <c r="O75" t="s">
        <v>89</v>
      </c>
      <c r="P75" t="s">
        <v>150</v>
      </c>
      <c r="Q75" t="s">
        <v>61</v>
      </c>
      <c r="R75">
        <v>353000</v>
      </c>
      <c r="S75">
        <v>350030</v>
      </c>
      <c r="T75" t="s">
        <v>82</v>
      </c>
      <c r="U75" s="3">
        <v>36100</v>
      </c>
      <c r="W75">
        <v>16</v>
      </c>
      <c r="X75">
        <v>0</v>
      </c>
      <c r="Y75">
        <v>14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L75">
        <v>0</v>
      </c>
      <c r="AP75">
        <v>0</v>
      </c>
      <c r="BB75" s="4"/>
    </row>
    <row r="76" spans="1:54" hidden="1" x14ac:dyDescent="0.25">
      <c r="A76">
        <v>28</v>
      </c>
      <c r="B76" t="s">
        <v>289</v>
      </c>
      <c r="C76">
        <v>2020</v>
      </c>
      <c r="D76" t="s">
        <v>290</v>
      </c>
      <c r="E76">
        <v>7280</v>
      </c>
      <c r="F76" t="s">
        <v>291</v>
      </c>
      <c r="G76">
        <v>657</v>
      </c>
      <c r="H76">
        <v>197</v>
      </c>
      <c r="I76" t="s">
        <v>292</v>
      </c>
      <c r="J76">
        <v>23</v>
      </c>
      <c r="K76">
        <v>13363919</v>
      </c>
      <c r="L76" t="s">
        <v>293</v>
      </c>
      <c r="N76" t="s">
        <v>88</v>
      </c>
      <c r="O76" t="s">
        <v>89</v>
      </c>
      <c r="P76" t="s">
        <v>294</v>
      </c>
      <c r="Q76" t="s">
        <v>61</v>
      </c>
      <c r="R76">
        <v>353000</v>
      </c>
      <c r="S76">
        <v>350030</v>
      </c>
      <c r="T76" t="s">
        <v>82</v>
      </c>
      <c r="U76" s="3">
        <v>35765</v>
      </c>
      <c r="W76">
        <v>4</v>
      </c>
      <c r="X76">
        <v>0</v>
      </c>
      <c r="Y76">
        <v>4</v>
      </c>
      <c r="Z76">
        <v>1.9226320000000002E-2</v>
      </c>
      <c r="AA76">
        <v>1.332E-2</v>
      </c>
      <c r="AB76">
        <v>1.332E-2</v>
      </c>
      <c r="AC76">
        <v>0</v>
      </c>
      <c r="AD76">
        <v>0</v>
      </c>
      <c r="AE76">
        <v>1</v>
      </c>
      <c r="AF76">
        <v>0</v>
      </c>
      <c r="AG76">
        <v>0</v>
      </c>
      <c r="AL76">
        <v>1.9226320000000002E-2</v>
      </c>
      <c r="BB76" s="4"/>
    </row>
    <row r="77" spans="1:54" hidden="1" x14ac:dyDescent="0.25">
      <c r="A77">
        <v>28</v>
      </c>
      <c r="B77" t="s">
        <v>295</v>
      </c>
      <c r="C77">
        <v>2020</v>
      </c>
      <c r="D77" t="s">
        <v>290</v>
      </c>
      <c r="E77">
        <v>7280</v>
      </c>
      <c r="F77" t="s">
        <v>291</v>
      </c>
      <c r="G77">
        <v>657</v>
      </c>
      <c r="H77">
        <v>197</v>
      </c>
      <c r="I77" t="s">
        <v>292</v>
      </c>
      <c r="J77">
        <v>23</v>
      </c>
      <c r="K77">
        <v>13363919</v>
      </c>
      <c r="L77" t="s">
        <v>293</v>
      </c>
      <c r="N77" t="s">
        <v>88</v>
      </c>
      <c r="O77" t="s">
        <v>89</v>
      </c>
      <c r="P77" t="s">
        <v>296</v>
      </c>
      <c r="Q77" t="s">
        <v>61</v>
      </c>
      <c r="R77">
        <v>353000</v>
      </c>
      <c r="S77">
        <v>350030</v>
      </c>
      <c r="T77" t="s">
        <v>82</v>
      </c>
      <c r="U77" s="3">
        <v>37987</v>
      </c>
      <c r="W77">
        <v>4</v>
      </c>
      <c r="X77">
        <v>0</v>
      </c>
      <c r="Y77">
        <v>4</v>
      </c>
      <c r="Z77">
        <v>46.566000000000003</v>
      </c>
      <c r="AA77">
        <v>46.417679999999997</v>
      </c>
      <c r="AB77">
        <v>46.417679999999997</v>
      </c>
      <c r="AC77">
        <v>0</v>
      </c>
      <c r="AD77">
        <v>0</v>
      </c>
      <c r="AE77">
        <v>1</v>
      </c>
      <c r="AF77">
        <v>0</v>
      </c>
      <c r="AG77">
        <v>0</v>
      </c>
      <c r="AS77">
        <v>46.566000000000003</v>
      </c>
      <c r="BB77" s="4"/>
    </row>
    <row r="78" spans="1:54" hidden="1" x14ac:dyDescent="0.25">
      <c r="A78">
        <v>28</v>
      </c>
      <c r="B78" t="s">
        <v>297</v>
      </c>
      <c r="C78">
        <v>2020</v>
      </c>
      <c r="D78" t="s">
        <v>290</v>
      </c>
      <c r="E78">
        <v>7280</v>
      </c>
      <c r="F78" t="s">
        <v>291</v>
      </c>
      <c r="G78">
        <v>657</v>
      </c>
      <c r="H78">
        <v>197</v>
      </c>
      <c r="I78" t="s">
        <v>292</v>
      </c>
      <c r="J78">
        <v>23</v>
      </c>
      <c r="K78">
        <v>13363919</v>
      </c>
      <c r="L78" t="s">
        <v>293</v>
      </c>
      <c r="N78" t="s">
        <v>88</v>
      </c>
      <c r="O78" t="s">
        <v>89</v>
      </c>
      <c r="P78" t="s">
        <v>298</v>
      </c>
      <c r="Q78" t="s">
        <v>61</v>
      </c>
      <c r="R78">
        <v>353000</v>
      </c>
      <c r="S78">
        <v>350030</v>
      </c>
      <c r="T78" t="s">
        <v>82</v>
      </c>
      <c r="U78" s="3">
        <v>34700</v>
      </c>
      <c r="W78">
        <v>2</v>
      </c>
      <c r="X78">
        <v>0</v>
      </c>
      <c r="Y78">
        <v>2</v>
      </c>
      <c r="Z78">
        <v>20.835000000000001</v>
      </c>
      <c r="AA78">
        <v>20.768039999999999</v>
      </c>
      <c r="AB78">
        <v>20.768039999999999</v>
      </c>
      <c r="AC78">
        <v>0</v>
      </c>
      <c r="AD78">
        <v>0</v>
      </c>
      <c r="AE78">
        <v>1</v>
      </c>
      <c r="AF78">
        <v>0</v>
      </c>
      <c r="AG78">
        <v>0</v>
      </c>
      <c r="AS78">
        <v>20.835000000000001</v>
      </c>
      <c r="BB78" s="4"/>
    </row>
    <row r="79" spans="1:54" hidden="1" x14ac:dyDescent="0.25">
      <c r="A79">
        <v>29</v>
      </c>
      <c r="B79" t="s">
        <v>299</v>
      </c>
      <c r="C79">
        <v>2020</v>
      </c>
      <c r="D79" t="s">
        <v>300</v>
      </c>
      <c r="E79">
        <v>6862</v>
      </c>
      <c r="F79" t="s">
        <v>301</v>
      </c>
      <c r="G79">
        <v>573</v>
      </c>
      <c r="H79">
        <v>137</v>
      </c>
      <c r="I79" t="s">
        <v>302</v>
      </c>
      <c r="J79">
        <v>24</v>
      </c>
      <c r="K79">
        <v>10877814</v>
      </c>
      <c r="L79" t="s">
        <v>303</v>
      </c>
      <c r="N79" t="s">
        <v>75</v>
      </c>
      <c r="O79" t="s">
        <v>76</v>
      </c>
      <c r="P79" t="s">
        <v>304</v>
      </c>
      <c r="Q79" t="s">
        <v>61</v>
      </c>
      <c r="R79">
        <v>351100</v>
      </c>
      <c r="S79">
        <v>350010</v>
      </c>
      <c r="T79" t="s">
        <v>82</v>
      </c>
      <c r="U79" s="3">
        <v>23608</v>
      </c>
      <c r="W79">
        <v>3.95</v>
      </c>
      <c r="X79">
        <v>0</v>
      </c>
      <c r="Y79">
        <v>3.95</v>
      </c>
      <c r="Z79">
        <v>32.647190399999999</v>
      </c>
      <c r="AA79">
        <v>33.209496000000009</v>
      </c>
      <c r="AB79">
        <v>33.058332</v>
      </c>
      <c r="AC79">
        <v>0</v>
      </c>
      <c r="AD79">
        <v>0</v>
      </c>
      <c r="AE79">
        <v>1</v>
      </c>
      <c r="AF79">
        <v>0</v>
      </c>
      <c r="AG79">
        <v>0</v>
      </c>
      <c r="AO79">
        <v>32.647190400000007</v>
      </c>
      <c r="BB79" s="4"/>
    </row>
    <row r="80" spans="1:54" hidden="1" x14ac:dyDescent="0.25">
      <c r="A80">
        <v>29</v>
      </c>
      <c r="B80" t="s">
        <v>305</v>
      </c>
      <c r="C80">
        <v>2020</v>
      </c>
      <c r="D80" t="s">
        <v>300</v>
      </c>
      <c r="E80">
        <v>6862</v>
      </c>
      <c r="F80" t="s">
        <v>301</v>
      </c>
      <c r="G80">
        <v>573</v>
      </c>
      <c r="H80">
        <v>137</v>
      </c>
      <c r="I80" t="s">
        <v>302</v>
      </c>
      <c r="J80">
        <v>24</v>
      </c>
      <c r="K80">
        <v>10877814</v>
      </c>
      <c r="L80" t="s">
        <v>303</v>
      </c>
      <c r="N80" t="s">
        <v>75</v>
      </c>
      <c r="O80" t="s">
        <v>76</v>
      </c>
      <c r="P80" t="s">
        <v>61</v>
      </c>
      <c r="Q80" t="s">
        <v>61</v>
      </c>
      <c r="R80">
        <v>351100</v>
      </c>
      <c r="S80">
        <v>350010</v>
      </c>
      <c r="T80" t="s">
        <v>82</v>
      </c>
      <c r="U80" s="3">
        <v>28491</v>
      </c>
      <c r="W80">
        <v>3.2222219999999999</v>
      </c>
      <c r="X80">
        <v>0</v>
      </c>
      <c r="Y80">
        <v>2.9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BB80" s="4"/>
    </row>
    <row r="81" spans="1:54" hidden="1" x14ac:dyDescent="0.25">
      <c r="A81">
        <v>29</v>
      </c>
      <c r="B81" t="s">
        <v>306</v>
      </c>
      <c r="C81">
        <v>2020</v>
      </c>
      <c r="D81" t="s">
        <v>300</v>
      </c>
      <c r="E81">
        <v>6862</v>
      </c>
      <c r="F81" t="s">
        <v>301</v>
      </c>
      <c r="G81">
        <v>573</v>
      </c>
      <c r="H81">
        <v>137</v>
      </c>
      <c r="I81" t="s">
        <v>302</v>
      </c>
      <c r="J81">
        <v>24</v>
      </c>
      <c r="K81">
        <v>10877814</v>
      </c>
      <c r="L81" t="s">
        <v>303</v>
      </c>
      <c r="N81" t="s">
        <v>75</v>
      </c>
      <c r="O81" t="s">
        <v>76</v>
      </c>
      <c r="P81" t="s">
        <v>307</v>
      </c>
      <c r="Q81" t="s">
        <v>111</v>
      </c>
      <c r="R81">
        <v>351100</v>
      </c>
      <c r="S81">
        <v>350010</v>
      </c>
      <c r="T81" t="s">
        <v>82</v>
      </c>
      <c r="U81" s="3">
        <v>40544</v>
      </c>
      <c r="W81">
        <v>3.6</v>
      </c>
      <c r="X81">
        <v>0</v>
      </c>
      <c r="Y81">
        <v>3.6</v>
      </c>
      <c r="Z81">
        <v>9.1128599999999995</v>
      </c>
      <c r="AA81">
        <v>9.1128600000000013</v>
      </c>
      <c r="AB81">
        <v>8.8174800000000015</v>
      </c>
      <c r="AC81">
        <v>0</v>
      </c>
      <c r="AD81">
        <v>0</v>
      </c>
      <c r="AE81">
        <v>1</v>
      </c>
      <c r="AF81">
        <v>0</v>
      </c>
      <c r="AG81">
        <v>0</v>
      </c>
      <c r="AX81">
        <v>9.1128600000000013</v>
      </c>
      <c r="BB81" s="4"/>
    </row>
    <row r="82" spans="1:54" hidden="1" x14ac:dyDescent="0.25">
      <c r="A82">
        <v>29</v>
      </c>
      <c r="B82" t="s">
        <v>308</v>
      </c>
      <c r="C82">
        <v>2020</v>
      </c>
      <c r="D82" t="s">
        <v>300</v>
      </c>
      <c r="E82">
        <v>6862</v>
      </c>
      <c r="F82" t="s">
        <v>301</v>
      </c>
      <c r="G82">
        <v>573</v>
      </c>
      <c r="H82">
        <v>137</v>
      </c>
      <c r="I82" t="s">
        <v>302</v>
      </c>
      <c r="J82">
        <v>24</v>
      </c>
      <c r="K82">
        <v>10877814</v>
      </c>
      <c r="L82" t="s">
        <v>303</v>
      </c>
      <c r="N82" t="s">
        <v>75</v>
      </c>
      <c r="O82" t="s">
        <v>76</v>
      </c>
      <c r="P82" t="s">
        <v>309</v>
      </c>
      <c r="Q82" t="s">
        <v>109</v>
      </c>
      <c r="R82">
        <v>351100</v>
      </c>
      <c r="S82">
        <v>350010</v>
      </c>
      <c r="T82" t="s">
        <v>79</v>
      </c>
      <c r="U82" s="3">
        <v>35850</v>
      </c>
      <c r="W82">
        <v>2.74</v>
      </c>
      <c r="X82">
        <v>1.05</v>
      </c>
      <c r="Y82">
        <v>1.51</v>
      </c>
      <c r="Z82">
        <v>2.9576052000000002</v>
      </c>
      <c r="AA82">
        <v>1.62144</v>
      </c>
      <c r="AB82">
        <v>1.6140600000000001</v>
      </c>
      <c r="AC82">
        <v>1.0701719999999999</v>
      </c>
      <c r="AD82">
        <v>1.063512</v>
      </c>
      <c r="AE82">
        <v>0.27411366469999998</v>
      </c>
      <c r="AF82">
        <v>0.72588633530000002</v>
      </c>
      <c r="AG82">
        <v>0</v>
      </c>
      <c r="AO82">
        <v>2.957605200000001</v>
      </c>
      <c r="BB82" s="4"/>
    </row>
    <row r="83" spans="1:54" hidden="1" x14ac:dyDescent="0.25">
      <c r="A83">
        <v>29</v>
      </c>
      <c r="B83" t="s">
        <v>310</v>
      </c>
      <c r="C83">
        <v>2020</v>
      </c>
      <c r="D83" t="s">
        <v>300</v>
      </c>
      <c r="E83">
        <v>6862</v>
      </c>
      <c r="F83" t="s">
        <v>301</v>
      </c>
      <c r="G83">
        <v>573</v>
      </c>
      <c r="H83">
        <v>137</v>
      </c>
      <c r="I83" t="s">
        <v>302</v>
      </c>
      <c r="J83">
        <v>24</v>
      </c>
      <c r="K83">
        <v>10877814</v>
      </c>
      <c r="L83" t="s">
        <v>303</v>
      </c>
      <c r="N83" t="s">
        <v>75</v>
      </c>
      <c r="O83" t="s">
        <v>76</v>
      </c>
      <c r="P83" t="s">
        <v>311</v>
      </c>
      <c r="Q83" t="s">
        <v>109</v>
      </c>
      <c r="R83">
        <v>351100</v>
      </c>
      <c r="S83">
        <v>350010</v>
      </c>
      <c r="T83" t="s">
        <v>79</v>
      </c>
      <c r="U83" s="3">
        <v>35850</v>
      </c>
      <c r="W83">
        <v>2.74</v>
      </c>
      <c r="X83">
        <v>1.05</v>
      </c>
      <c r="Y83">
        <v>1.51</v>
      </c>
      <c r="Z83">
        <v>2.7918395999999999</v>
      </c>
      <c r="AA83">
        <v>1.4821200000000001</v>
      </c>
      <c r="AB83">
        <v>1.4753879999999999</v>
      </c>
      <c r="AC83">
        <v>1.0101599999999999</v>
      </c>
      <c r="AD83">
        <v>1.0038959999999999</v>
      </c>
      <c r="AE83">
        <v>0.26543788550000003</v>
      </c>
      <c r="AF83">
        <v>0.73456211449999997</v>
      </c>
      <c r="AG83">
        <v>0</v>
      </c>
      <c r="AO83">
        <v>2.7918395999999999</v>
      </c>
      <c r="BB83" s="4"/>
    </row>
    <row r="84" spans="1:54" hidden="1" x14ac:dyDescent="0.25">
      <c r="A84">
        <v>30</v>
      </c>
      <c r="B84" t="s">
        <v>312</v>
      </c>
      <c r="C84">
        <v>2020</v>
      </c>
      <c r="D84" t="s">
        <v>313</v>
      </c>
      <c r="E84">
        <v>9460</v>
      </c>
      <c r="F84" t="s">
        <v>314</v>
      </c>
      <c r="G84">
        <v>849</v>
      </c>
      <c r="H84">
        <v>275</v>
      </c>
      <c r="I84" t="s">
        <v>315</v>
      </c>
      <c r="J84">
        <v>25</v>
      </c>
      <c r="K84">
        <v>49965613</v>
      </c>
      <c r="L84" t="s">
        <v>316</v>
      </c>
      <c r="N84" t="s">
        <v>75</v>
      </c>
      <c r="O84" t="s">
        <v>76</v>
      </c>
      <c r="P84" t="s">
        <v>109</v>
      </c>
      <c r="Q84" t="s">
        <v>109</v>
      </c>
      <c r="R84">
        <v>353000</v>
      </c>
      <c r="S84">
        <v>350030</v>
      </c>
      <c r="T84" t="s">
        <v>79</v>
      </c>
      <c r="U84" s="3">
        <v>34700</v>
      </c>
      <c r="W84">
        <v>1.88</v>
      </c>
      <c r="X84">
        <v>0.74</v>
      </c>
      <c r="Y84">
        <v>1.06</v>
      </c>
      <c r="Z84">
        <v>9.4148207999999993</v>
      </c>
      <c r="AA84">
        <v>5.2416</v>
      </c>
      <c r="AB84">
        <v>5.2416</v>
      </c>
      <c r="AC84">
        <v>3.6107999999999998</v>
      </c>
      <c r="AD84">
        <v>3.6107999999999998</v>
      </c>
      <c r="AE84">
        <v>0.27836961059999998</v>
      </c>
      <c r="AF84">
        <v>0.72163038940000002</v>
      </c>
      <c r="AG84">
        <v>0</v>
      </c>
      <c r="AO84">
        <v>9.4148208000000011</v>
      </c>
      <c r="BB84" s="4"/>
    </row>
    <row r="85" spans="1:54" hidden="1" x14ac:dyDescent="0.25">
      <c r="A85">
        <v>30</v>
      </c>
      <c r="B85" t="s">
        <v>317</v>
      </c>
      <c r="C85">
        <v>2020</v>
      </c>
      <c r="D85" t="s">
        <v>313</v>
      </c>
      <c r="E85">
        <v>9460</v>
      </c>
      <c r="F85" t="s">
        <v>314</v>
      </c>
      <c r="G85">
        <v>849</v>
      </c>
      <c r="H85">
        <v>275</v>
      </c>
      <c r="I85" t="s">
        <v>315</v>
      </c>
      <c r="J85">
        <v>25</v>
      </c>
      <c r="K85">
        <v>49965613</v>
      </c>
      <c r="L85" t="s">
        <v>316</v>
      </c>
      <c r="N85" t="s">
        <v>75</v>
      </c>
      <c r="O85" t="s">
        <v>76</v>
      </c>
      <c r="P85" t="s">
        <v>61</v>
      </c>
      <c r="Q85" t="s">
        <v>61</v>
      </c>
      <c r="R85">
        <v>353000</v>
      </c>
      <c r="S85">
        <v>350030</v>
      </c>
      <c r="T85" t="s">
        <v>82</v>
      </c>
      <c r="U85" s="3">
        <v>34700</v>
      </c>
      <c r="W85">
        <v>2</v>
      </c>
      <c r="X85">
        <v>0</v>
      </c>
      <c r="Y85">
        <v>1.45</v>
      </c>
      <c r="Z85">
        <v>9.4658651999999996</v>
      </c>
      <c r="AA85">
        <v>9.6875999999999998</v>
      </c>
      <c r="AB85">
        <v>9.6875999999999998</v>
      </c>
      <c r="AC85">
        <v>0</v>
      </c>
      <c r="AD85">
        <v>0</v>
      </c>
      <c r="AE85">
        <v>1</v>
      </c>
      <c r="AF85">
        <v>0</v>
      </c>
      <c r="AG85">
        <v>0</v>
      </c>
      <c r="AO85">
        <v>9.4658651999999996</v>
      </c>
      <c r="BB85" s="4"/>
    </row>
    <row r="86" spans="1:54" hidden="1" x14ac:dyDescent="0.25">
      <c r="A86">
        <v>32</v>
      </c>
      <c r="B86" t="s">
        <v>318</v>
      </c>
      <c r="C86">
        <v>2020</v>
      </c>
      <c r="D86" t="s">
        <v>319</v>
      </c>
      <c r="E86">
        <v>8240</v>
      </c>
      <c r="F86" t="s">
        <v>320</v>
      </c>
      <c r="G86">
        <v>751</v>
      </c>
      <c r="H86">
        <v>206</v>
      </c>
      <c r="I86" t="s">
        <v>232</v>
      </c>
      <c r="J86">
        <v>28</v>
      </c>
      <c r="K86">
        <v>69179614</v>
      </c>
      <c r="L86" t="s">
        <v>321</v>
      </c>
      <c r="N86" t="s">
        <v>88</v>
      </c>
      <c r="O86" t="s">
        <v>89</v>
      </c>
      <c r="P86" t="s">
        <v>211</v>
      </c>
      <c r="Q86" t="s">
        <v>61</v>
      </c>
      <c r="R86">
        <v>353000</v>
      </c>
      <c r="S86">
        <v>350030</v>
      </c>
      <c r="T86" t="s">
        <v>82</v>
      </c>
      <c r="U86" s="3">
        <v>36892</v>
      </c>
      <c r="W86">
        <v>6</v>
      </c>
      <c r="X86">
        <v>0</v>
      </c>
      <c r="Y86">
        <v>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BB86" s="4"/>
    </row>
    <row r="87" spans="1:54" hidden="1" x14ac:dyDescent="0.25">
      <c r="A87">
        <v>32</v>
      </c>
      <c r="B87" t="s">
        <v>322</v>
      </c>
      <c r="C87">
        <v>2020</v>
      </c>
      <c r="D87" t="s">
        <v>319</v>
      </c>
      <c r="E87">
        <v>8240</v>
      </c>
      <c r="F87" t="s">
        <v>320</v>
      </c>
      <c r="G87">
        <v>751</v>
      </c>
      <c r="H87">
        <v>206</v>
      </c>
      <c r="I87" t="s">
        <v>232</v>
      </c>
      <c r="J87">
        <v>28</v>
      </c>
      <c r="K87">
        <v>69179614</v>
      </c>
      <c r="L87" t="s">
        <v>321</v>
      </c>
      <c r="N87" t="s">
        <v>88</v>
      </c>
      <c r="O87" t="s">
        <v>89</v>
      </c>
      <c r="P87" t="s">
        <v>209</v>
      </c>
      <c r="Q87" t="s">
        <v>61</v>
      </c>
      <c r="R87">
        <v>353000</v>
      </c>
      <c r="S87">
        <v>350030</v>
      </c>
      <c r="T87" t="s">
        <v>82</v>
      </c>
      <c r="U87" s="3">
        <v>40544</v>
      </c>
      <c r="W87">
        <v>5</v>
      </c>
      <c r="X87">
        <v>0</v>
      </c>
      <c r="Y87">
        <v>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BB87" s="4"/>
    </row>
    <row r="88" spans="1:54" hidden="1" x14ac:dyDescent="0.25">
      <c r="A88">
        <v>33</v>
      </c>
      <c r="B88" t="s">
        <v>323</v>
      </c>
      <c r="C88">
        <v>2020</v>
      </c>
      <c r="D88" t="s">
        <v>324</v>
      </c>
      <c r="E88">
        <v>7100</v>
      </c>
      <c r="F88" t="s">
        <v>325</v>
      </c>
      <c r="G88">
        <v>630</v>
      </c>
      <c r="H88">
        <v>81</v>
      </c>
      <c r="I88" t="s">
        <v>56</v>
      </c>
      <c r="J88">
        <v>29</v>
      </c>
      <c r="K88">
        <v>67932218</v>
      </c>
      <c r="L88" t="s">
        <v>326</v>
      </c>
      <c r="M88">
        <v>1</v>
      </c>
      <c r="N88" t="s">
        <v>88</v>
      </c>
      <c r="O88" t="s">
        <v>89</v>
      </c>
      <c r="P88" t="s">
        <v>211</v>
      </c>
      <c r="Q88" t="s">
        <v>61</v>
      </c>
      <c r="R88">
        <v>353000</v>
      </c>
      <c r="S88">
        <v>350030</v>
      </c>
      <c r="T88" t="s">
        <v>82</v>
      </c>
      <c r="U88" s="3">
        <v>23743</v>
      </c>
      <c r="W88">
        <v>7.87</v>
      </c>
      <c r="X88">
        <v>0</v>
      </c>
      <c r="Y88">
        <v>7.87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L88">
        <v>0</v>
      </c>
      <c r="AO88">
        <v>0</v>
      </c>
      <c r="BB88" s="4"/>
    </row>
    <row r="89" spans="1:54" hidden="1" x14ac:dyDescent="0.25">
      <c r="A89">
        <v>33</v>
      </c>
      <c r="B89" t="s">
        <v>327</v>
      </c>
      <c r="C89">
        <v>2020</v>
      </c>
      <c r="D89" t="s">
        <v>324</v>
      </c>
      <c r="E89">
        <v>7100</v>
      </c>
      <c r="F89" t="s">
        <v>325</v>
      </c>
      <c r="G89">
        <v>630</v>
      </c>
      <c r="H89">
        <v>81</v>
      </c>
      <c r="I89" t="s">
        <v>56</v>
      </c>
      <c r="J89">
        <v>29</v>
      </c>
      <c r="K89">
        <v>67932218</v>
      </c>
      <c r="L89" t="s">
        <v>326</v>
      </c>
      <c r="M89">
        <v>1</v>
      </c>
      <c r="N89" t="s">
        <v>88</v>
      </c>
      <c r="O89" t="s">
        <v>89</v>
      </c>
      <c r="P89" t="s">
        <v>209</v>
      </c>
      <c r="Q89" t="s">
        <v>61</v>
      </c>
      <c r="R89">
        <v>353000</v>
      </c>
      <c r="S89">
        <v>350030</v>
      </c>
      <c r="T89" t="s">
        <v>82</v>
      </c>
      <c r="U89" s="3">
        <v>23743</v>
      </c>
      <c r="W89">
        <v>5</v>
      </c>
      <c r="X89">
        <v>0</v>
      </c>
      <c r="Y89">
        <v>5</v>
      </c>
      <c r="Z89">
        <v>3.6232416000000001</v>
      </c>
      <c r="AA89">
        <v>3.3340000000000001</v>
      </c>
      <c r="AB89">
        <v>3.3340000000000001</v>
      </c>
      <c r="AC89">
        <v>0</v>
      </c>
      <c r="AD89">
        <v>0</v>
      </c>
      <c r="AE89">
        <v>1</v>
      </c>
      <c r="AF89">
        <v>0</v>
      </c>
      <c r="AG89">
        <v>0</v>
      </c>
      <c r="AL89">
        <v>0</v>
      </c>
      <c r="AO89">
        <v>3.623241600000001</v>
      </c>
      <c r="BB89" s="4"/>
    </row>
    <row r="90" spans="1:54" hidden="1" x14ac:dyDescent="0.25">
      <c r="A90">
        <v>33</v>
      </c>
      <c r="B90" t="s">
        <v>328</v>
      </c>
      <c r="C90">
        <v>2020</v>
      </c>
      <c r="D90" t="s">
        <v>324</v>
      </c>
      <c r="E90">
        <v>7100</v>
      </c>
      <c r="F90" t="s">
        <v>325</v>
      </c>
      <c r="G90">
        <v>630</v>
      </c>
      <c r="H90">
        <v>81</v>
      </c>
      <c r="I90" t="s">
        <v>56</v>
      </c>
      <c r="J90">
        <v>29</v>
      </c>
      <c r="K90">
        <v>67932218</v>
      </c>
      <c r="L90" t="s">
        <v>326</v>
      </c>
      <c r="M90">
        <v>1</v>
      </c>
      <c r="N90" t="s">
        <v>88</v>
      </c>
      <c r="O90" t="s">
        <v>89</v>
      </c>
      <c r="P90" t="s">
        <v>218</v>
      </c>
      <c r="Q90" t="s">
        <v>61</v>
      </c>
      <c r="R90">
        <v>353000</v>
      </c>
      <c r="S90">
        <v>350030</v>
      </c>
      <c r="T90" t="s">
        <v>82</v>
      </c>
      <c r="U90" s="3">
        <v>24473</v>
      </c>
      <c r="W90">
        <v>7.87</v>
      </c>
      <c r="X90">
        <v>0</v>
      </c>
      <c r="Y90">
        <v>7.87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L90">
        <v>0</v>
      </c>
      <c r="AO90">
        <v>0</v>
      </c>
      <c r="BB90" s="4"/>
    </row>
    <row r="91" spans="1:54" hidden="1" x14ac:dyDescent="0.25">
      <c r="A91">
        <v>33</v>
      </c>
      <c r="B91" t="s">
        <v>329</v>
      </c>
      <c r="C91">
        <v>2020</v>
      </c>
      <c r="D91" t="s">
        <v>324</v>
      </c>
      <c r="E91">
        <v>7100</v>
      </c>
      <c r="F91" t="s">
        <v>325</v>
      </c>
      <c r="G91">
        <v>630</v>
      </c>
      <c r="H91">
        <v>81</v>
      </c>
      <c r="I91" t="s">
        <v>56</v>
      </c>
      <c r="J91">
        <v>29</v>
      </c>
      <c r="K91">
        <v>67932218</v>
      </c>
      <c r="L91" t="s">
        <v>326</v>
      </c>
      <c r="M91">
        <v>1</v>
      </c>
      <c r="N91" t="s">
        <v>88</v>
      </c>
      <c r="O91" t="s">
        <v>89</v>
      </c>
      <c r="P91" t="s">
        <v>220</v>
      </c>
      <c r="Q91" t="s">
        <v>61</v>
      </c>
      <c r="R91">
        <v>353000</v>
      </c>
      <c r="S91">
        <v>350030</v>
      </c>
      <c r="T91" t="s">
        <v>82</v>
      </c>
      <c r="U91" s="3">
        <v>24838</v>
      </c>
      <c r="W91">
        <v>10</v>
      </c>
      <c r="X91">
        <v>0</v>
      </c>
      <c r="Y91">
        <v>10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L91">
        <v>0</v>
      </c>
      <c r="AO91">
        <v>0</v>
      </c>
      <c r="BB91" s="4"/>
    </row>
    <row r="92" spans="1:54" hidden="1" x14ac:dyDescent="0.25">
      <c r="A92">
        <v>33</v>
      </c>
      <c r="B92" t="s">
        <v>330</v>
      </c>
      <c r="C92">
        <v>2020</v>
      </c>
      <c r="D92" t="s">
        <v>324</v>
      </c>
      <c r="E92">
        <v>7100</v>
      </c>
      <c r="F92" t="s">
        <v>325</v>
      </c>
      <c r="G92">
        <v>630</v>
      </c>
      <c r="H92">
        <v>81</v>
      </c>
      <c r="I92" t="s">
        <v>56</v>
      </c>
      <c r="J92">
        <v>29</v>
      </c>
      <c r="K92">
        <v>67932218</v>
      </c>
      <c r="L92" t="s">
        <v>326</v>
      </c>
      <c r="M92">
        <v>1</v>
      </c>
      <c r="N92" t="s">
        <v>88</v>
      </c>
      <c r="O92" t="s">
        <v>89</v>
      </c>
      <c r="P92" t="s">
        <v>331</v>
      </c>
      <c r="Q92" t="s">
        <v>61</v>
      </c>
      <c r="R92">
        <v>353000</v>
      </c>
      <c r="S92">
        <v>350030</v>
      </c>
      <c r="T92" t="s">
        <v>82</v>
      </c>
      <c r="U92" s="3">
        <v>28126</v>
      </c>
      <c r="W92">
        <v>12.49</v>
      </c>
      <c r="X92">
        <v>0</v>
      </c>
      <c r="Y92">
        <v>12.49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L92">
        <v>0</v>
      </c>
      <c r="AO92">
        <v>0</v>
      </c>
      <c r="BB92" s="4"/>
    </row>
    <row r="93" spans="1:54" hidden="1" x14ac:dyDescent="0.25">
      <c r="A93">
        <v>34</v>
      </c>
      <c r="B93" t="s">
        <v>332</v>
      </c>
      <c r="C93">
        <v>2020</v>
      </c>
      <c r="D93" t="s">
        <v>333</v>
      </c>
      <c r="E93">
        <v>9600</v>
      </c>
      <c r="F93" t="s">
        <v>334</v>
      </c>
      <c r="G93">
        <v>820</v>
      </c>
      <c r="H93">
        <v>334</v>
      </c>
      <c r="I93" t="s">
        <v>335</v>
      </c>
      <c r="J93">
        <v>2265</v>
      </c>
      <c r="K93">
        <v>54442912</v>
      </c>
      <c r="L93" t="s">
        <v>336</v>
      </c>
      <c r="M93">
        <v>1</v>
      </c>
      <c r="N93" t="s">
        <v>75</v>
      </c>
      <c r="O93" t="s">
        <v>76</v>
      </c>
      <c r="P93" t="s">
        <v>337</v>
      </c>
      <c r="Q93" t="s">
        <v>78</v>
      </c>
      <c r="R93">
        <v>353000</v>
      </c>
      <c r="S93">
        <v>350030</v>
      </c>
      <c r="T93" t="s">
        <v>79</v>
      </c>
      <c r="U93" s="3">
        <v>34700</v>
      </c>
      <c r="W93">
        <v>14.58</v>
      </c>
      <c r="X93">
        <v>2.89</v>
      </c>
      <c r="Y93">
        <v>12.39</v>
      </c>
      <c r="Z93">
        <v>396.9418</v>
      </c>
      <c r="AA93">
        <v>309.66120000000001</v>
      </c>
      <c r="AB93">
        <v>309.66120000000001</v>
      </c>
      <c r="AC93">
        <v>50.162399999999998</v>
      </c>
      <c r="AD93">
        <v>37.947600000000001</v>
      </c>
      <c r="AE93">
        <v>0.39005869370000001</v>
      </c>
      <c r="AF93">
        <v>0.60994130629999999</v>
      </c>
      <c r="AG93">
        <v>0</v>
      </c>
      <c r="AP93">
        <v>333.57139999999998</v>
      </c>
      <c r="AR93">
        <v>3.2915000000000001</v>
      </c>
      <c r="AT93">
        <v>60.07889999999999</v>
      </c>
      <c r="BB93" s="4"/>
    </row>
    <row r="94" spans="1:54" hidden="1" x14ac:dyDescent="0.25">
      <c r="A94">
        <v>34</v>
      </c>
      <c r="B94" t="s">
        <v>338</v>
      </c>
      <c r="C94">
        <v>2020</v>
      </c>
      <c r="D94" t="s">
        <v>333</v>
      </c>
      <c r="E94">
        <v>9600</v>
      </c>
      <c r="F94" t="s">
        <v>334</v>
      </c>
      <c r="G94">
        <v>820</v>
      </c>
      <c r="H94">
        <v>334</v>
      </c>
      <c r="I94" t="s">
        <v>335</v>
      </c>
      <c r="J94">
        <v>2265</v>
      </c>
      <c r="K94">
        <v>54442912</v>
      </c>
      <c r="L94" t="s">
        <v>336</v>
      </c>
      <c r="M94">
        <v>1</v>
      </c>
      <c r="N94" t="s">
        <v>75</v>
      </c>
      <c r="O94" t="s">
        <v>76</v>
      </c>
      <c r="P94" t="s">
        <v>339</v>
      </c>
      <c r="Q94" t="s">
        <v>61</v>
      </c>
      <c r="R94">
        <v>353000</v>
      </c>
      <c r="S94">
        <v>350030</v>
      </c>
      <c r="T94" t="s">
        <v>82</v>
      </c>
      <c r="U94" s="3">
        <v>31472</v>
      </c>
      <c r="W94">
        <v>10.6</v>
      </c>
      <c r="X94">
        <v>0</v>
      </c>
      <c r="Y94">
        <v>8.5</v>
      </c>
      <c r="Z94">
        <v>174.01499000000001</v>
      </c>
      <c r="AA94">
        <v>167.3964</v>
      </c>
      <c r="AB94">
        <v>167.3964</v>
      </c>
      <c r="AC94">
        <v>0</v>
      </c>
      <c r="AD94">
        <v>0</v>
      </c>
      <c r="AE94">
        <v>1</v>
      </c>
      <c r="AF94">
        <v>0</v>
      </c>
      <c r="AG94">
        <v>0</v>
      </c>
      <c r="AP94">
        <v>146.227</v>
      </c>
      <c r="AR94">
        <v>1.45</v>
      </c>
      <c r="AT94">
        <v>26.337990000000001</v>
      </c>
      <c r="BB94" s="4"/>
    </row>
    <row r="95" spans="1:54" hidden="1" x14ac:dyDescent="0.25">
      <c r="A95">
        <v>34</v>
      </c>
      <c r="B95" t="s">
        <v>340</v>
      </c>
      <c r="C95">
        <v>2020</v>
      </c>
      <c r="D95" t="s">
        <v>333</v>
      </c>
      <c r="E95">
        <v>9600</v>
      </c>
      <c r="F95" t="s">
        <v>334</v>
      </c>
      <c r="G95">
        <v>820</v>
      </c>
      <c r="H95">
        <v>334</v>
      </c>
      <c r="I95" t="s">
        <v>335</v>
      </c>
      <c r="J95">
        <v>2265</v>
      </c>
      <c r="K95">
        <v>54442912</v>
      </c>
      <c r="L95" t="s">
        <v>336</v>
      </c>
      <c r="M95">
        <v>1</v>
      </c>
      <c r="N95" t="s">
        <v>75</v>
      </c>
      <c r="O95" t="s">
        <v>76</v>
      </c>
      <c r="P95" t="s">
        <v>341</v>
      </c>
      <c r="Q95" t="s">
        <v>61</v>
      </c>
      <c r="R95">
        <v>353000</v>
      </c>
      <c r="S95">
        <v>350030</v>
      </c>
      <c r="T95" t="s">
        <v>82</v>
      </c>
      <c r="U95" s="3">
        <v>38993</v>
      </c>
      <c r="W95">
        <v>4.7</v>
      </c>
      <c r="X95">
        <v>0</v>
      </c>
      <c r="Y95">
        <v>0</v>
      </c>
      <c r="Z95">
        <v>0.10873982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L95">
        <v>0.10873982</v>
      </c>
      <c r="BB95" s="4"/>
    </row>
    <row r="96" spans="1:54" hidden="1" x14ac:dyDescent="0.25">
      <c r="A96">
        <v>34</v>
      </c>
      <c r="B96" t="s">
        <v>342</v>
      </c>
      <c r="C96">
        <v>2020</v>
      </c>
      <c r="D96" t="s">
        <v>333</v>
      </c>
      <c r="E96">
        <v>9600</v>
      </c>
      <c r="F96" t="s">
        <v>334</v>
      </c>
      <c r="G96">
        <v>820</v>
      </c>
      <c r="H96">
        <v>334</v>
      </c>
      <c r="I96" t="s">
        <v>335</v>
      </c>
      <c r="J96">
        <v>2265</v>
      </c>
      <c r="K96">
        <v>54442912</v>
      </c>
      <c r="L96" t="s">
        <v>336</v>
      </c>
      <c r="M96">
        <v>1</v>
      </c>
      <c r="N96" t="s">
        <v>75</v>
      </c>
      <c r="O96" t="s">
        <v>76</v>
      </c>
      <c r="P96" t="s">
        <v>343</v>
      </c>
      <c r="Q96" t="s">
        <v>61</v>
      </c>
      <c r="R96">
        <v>353000</v>
      </c>
      <c r="S96">
        <v>350030</v>
      </c>
      <c r="T96" t="s">
        <v>82</v>
      </c>
      <c r="U96" s="3">
        <v>31413</v>
      </c>
      <c r="W96">
        <v>6.3</v>
      </c>
      <c r="X96">
        <v>0</v>
      </c>
      <c r="Y96">
        <v>6.3</v>
      </c>
      <c r="Z96">
        <v>2.4503499999999998</v>
      </c>
      <c r="AA96">
        <v>2.4156</v>
      </c>
      <c r="AB96">
        <v>2.4156</v>
      </c>
      <c r="AC96">
        <v>0</v>
      </c>
      <c r="AD96">
        <v>0</v>
      </c>
      <c r="AE96">
        <v>1</v>
      </c>
      <c r="AF96">
        <v>0</v>
      </c>
      <c r="AG96">
        <v>0</v>
      </c>
      <c r="AU96">
        <v>2.4503499999999998</v>
      </c>
      <c r="BB96" s="4"/>
    </row>
    <row r="97" spans="1:54" hidden="1" x14ac:dyDescent="0.25">
      <c r="A97">
        <v>35</v>
      </c>
      <c r="B97" t="s">
        <v>344</v>
      </c>
      <c r="C97">
        <v>2020</v>
      </c>
      <c r="D97" t="s">
        <v>345</v>
      </c>
      <c r="E97">
        <v>9600</v>
      </c>
      <c r="F97" t="s">
        <v>334</v>
      </c>
      <c r="G97">
        <v>820</v>
      </c>
      <c r="H97">
        <v>334</v>
      </c>
      <c r="I97" t="s">
        <v>335</v>
      </c>
      <c r="J97">
        <v>2265</v>
      </c>
      <c r="K97">
        <v>54442912</v>
      </c>
      <c r="L97" t="s">
        <v>336</v>
      </c>
      <c r="N97" t="s">
        <v>88</v>
      </c>
      <c r="O97" t="s">
        <v>89</v>
      </c>
      <c r="P97" t="s">
        <v>346</v>
      </c>
      <c r="Q97" t="s">
        <v>61</v>
      </c>
      <c r="R97">
        <v>353000</v>
      </c>
      <c r="S97">
        <v>350030</v>
      </c>
      <c r="T97" t="s">
        <v>82</v>
      </c>
      <c r="U97" s="3">
        <v>24351</v>
      </c>
      <c r="W97">
        <v>10</v>
      </c>
      <c r="X97">
        <v>0</v>
      </c>
      <c r="Y97">
        <v>9.1999999999999993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J97">
        <v>0</v>
      </c>
      <c r="BB97" s="4"/>
    </row>
    <row r="98" spans="1:54" hidden="1" x14ac:dyDescent="0.25">
      <c r="A98">
        <v>36</v>
      </c>
      <c r="B98" t="s">
        <v>347</v>
      </c>
      <c r="C98">
        <v>2020</v>
      </c>
      <c r="D98" t="s">
        <v>348</v>
      </c>
      <c r="E98">
        <v>9600</v>
      </c>
      <c r="F98" t="s">
        <v>334</v>
      </c>
      <c r="G98">
        <v>820</v>
      </c>
      <c r="H98">
        <v>334</v>
      </c>
      <c r="I98" t="s">
        <v>335</v>
      </c>
      <c r="J98">
        <v>2265</v>
      </c>
      <c r="K98">
        <v>54442912</v>
      </c>
      <c r="L98" t="s">
        <v>336</v>
      </c>
      <c r="N98" t="s">
        <v>88</v>
      </c>
      <c r="O98" t="s">
        <v>89</v>
      </c>
      <c r="P98" t="s">
        <v>349</v>
      </c>
      <c r="Q98" t="s">
        <v>61</v>
      </c>
      <c r="R98">
        <v>353000</v>
      </c>
      <c r="S98">
        <v>350030</v>
      </c>
      <c r="T98" t="s">
        <v>82</v>
      </c>
      <c r="U98" s="3">
        <v>20333</v>
      </c>
      <c r="W98">
        <v>17.899999999999999</v>
      </c>
      <c r="X98">
        <v>0</v>
      </c>
      <c r="Y98">
        <v>16.100000000000001</v>
      </c>
      <c r="Z98">
        <v>1.5867324</v>
      </c>
      <c r="AA98">
        <v>1.43442</v>
      </c>
      <c r="AB98">
        <v>1.43442</v>
      </c>
      <c r="AC98">
        <v>0</v>
      </c>
      <c r="AD98">
        <v>0</v>
      </c>
      <c r="AE98">
        <v>1</v>
      </c>
      <c r="AF98">
        <v>0</v>
      </c>
      <c r="AG98">
        <v>0</v>
      </c>
      <c r="AO98">
        <v>1.5867324</v>
      </c>
      <c r="BB98" s="4"/>
    </row>
    <row r="99" spans="1:54" hidden="1" x14ac:dyDescent="0.25">
      <c r="A99">
        <v>38</v>
      </c>
      <c r="B99" t="s">
        <v>350</v>
      </c>
      <c r="C99">
        <v>2020</v>
      </c>
      <c r="D99" t="s">
        <v>351</v>
      </c>
      <c r="E99">
        <v>9750</v>
      </c>
      <c r="F99" t="s">
        <v>352</v>
      </c>
      <c r="G99">
        <v>813</v>
      </c>
      <c r="H99">
        <v>327</v>
      </c>
      <c r="I99" t="s">
        <v>353</v>
      </c>
      <c r="J99">
        <v>32</v>
      </c>
      <c r="K99">
        <v>20245417</v>
      </c>
      <c r="L99" t="s">
        <v>354</v>
      </c>
      <c r="N99" t="s">
        <v>75</v>
      </c>
      <c r="O99" t="s">
        <v>76</v>
      </c>
      <c r="P99" t="s">
        <v>351</v>
      </c>
      <c r="Q99" t="s">
        <v>114</v>
      </c>
      <c r="R99">
        <v>353000</v>
      </c>
      <c r="S99">
        <v>350030</v>
      </c>
      <c r="T99" t="s">
        <v>82</v>
      </c>
      <c r="U99" s="3">
        <v>40909</v>
      </c>
      <c r="W99">
        <v>1.5</v>
      </c>
      <c r="X99">
        <v>0</v>
      </c>
      <c r="Y99">
        <v>1.5</v>
      </c>
      <c r="Z99">
        <v>8.3699999999999992</v>
      </c>
      <c r="AA99">
        <v>8.2872000000000003</v>
      </c>
      <c r="AB99">
        <v>8.2872000000000003</v>
      </c>
      <c r="AC99">
        <v>0</v>
      </c>
      <c r="AD99">
        <v>0</v>
      </c>
      <c r="AE99">
        <v>1</v>
      </c>
      <c r="AF99">
        <v>0</v>
      </c>
      <c r="AG99">
        <v>0</v>
      </c>
      <c r="AZ99">
        <v>8.3699999999999992</v>
      </c>
      <c r="BB99" s="4"/>
    </row>
    <row r="100" spans="1:54" hidden="1" x14ac:dyDescent="0.25">
      <c r="A100">
        <v>38</v>
      </c>
      <c r="B100" t="s">
        <v>355</v>
      </c>
      <c r="C100">
        <v>2020</v>
      </c>
      <c r="D100" t="s">
        <v>351</v>
      </c>
      <c r="E100">
        <v>9750</v>
      </c>
      <c r="F100" t="s">
        <v>352</v>
      </c>
      <c r="G100">
        <v>813</v>
      </c>
      <c r="H100">
        <v>327</v>
      </c>
      <c r="I100" t="s">
        <v>353</v>
      </c>
      <c r="J100">
        <v>32</v>
      </c>
      <c r="K100">
        <v>20245417</v>
      </c>
      <c r="L100" t="s">
        <v>354</v>
      </c>
      <c r="N100" t="s">
        <v>75</v>
      </c>
      <c r="O100" t="s">
        <v>76</v>
      </c>
      <c r="P100" t="s">
        <v>356</v>
      </c>
      <c r="Q100" t="s">
        <v>61</v>
      </c>
      <c r="R100">
        <v>353000</v>
      </c>
      <c r="S100">
        <v>350030</v>
      </c>
      <c r="T100" t="s">
        <v>82</v>
      </c>
      <c r="U100" s="3">
        <v>32143</v>
      </c>
      <c r="V100" s="3">
        <v>44593</v>
      </c>
      <c r="W100">
        <v>3.15</v>
      </c>
      <c r="X100">
        <v>0</v>
      </c>
      <c r="Y100">
        <v>3.15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O100">
        <v>0</v>
      </c>
      <c r="BB100" s="4"/>
    </row>
    <row r="101" spans="1:54" hidden="1" x14ac:dyDescent="0.25">
      <c r="A101">
        <v>38</v>
      </c>
      <c r="B101" t="s">
        <v>357</v>
      </c>
      <c r="C101">
        <v>2020</v>
      </c>
      <c r="D101" t="s">
        <v>351</v>
      </c>
      <c r="E101">
        <v>9750</v>
      </c>
      <c r="F101" t="s">
        <v>352</v>
      </c>
      <c r="G101">
        <v>813</v>
      </c>
      <c r="H101">
        <v>327</v>
      </c>
      <c r="I101" t="s">
        <v>353</v>
      </c>
      <c r="J101">
        <v>32</v>
      </c>
      <c r="K101">
        <v>20245417</v>
      </c>
      <c r="L101" t="s">
        <v>354</v>
      </c>
      <c r="N101" t="s">
        <v>75</v>
      </c>
      <c r="O101" t="s">
        <v>76</v>
      </c>
      <c r="P101" t="s">
        <v>113</v>
      </c>
      <c r="Q101" t="s">
        <v>114</v>
      </c>
      <c r="R101">
        <v>353000</v>
      </c>
      <c r="S101">
        <v>350030</v>
      </c>
      <c r="T101" t="s">
        <v>82</v>
      </c>
      <c r="U101" s="3">
        <v>40436</v>
      </c>
      <c r="W101">
        <v>1.5</v>
      </c>
      <c r="X101">
        <v>0</v>
      </c>
      <c r="Y101">
        <v>1.5</v>
      </c>
      <c r="Z101">
        <v>8.3699999999999992</v>
      </c>
      <c r="AA101">
        <v>8.2872000000000003</v>
      </c>
      <c r="AB101">
        <v>8.2872000000000003</v>
      </c>
      <c r="AC101">
        <v>0</v>
      </c>
      <c r="AD101">
        <v>0</v>
      </c>
      <c r="AE101">
        <v>1</v>
      </c>
      <c r="AF101">
        <v>0</v>
      </c>
      <c r="AG101">
        <v>0</v>
      </c>
      <c r="AZ101">
        <v>8.3699999999999992</v>
      </c>
      <c r="BB101" s="4"/>
    </row>
    <row r="102" spans="1:54" hidden="1" x14ac:dyDescent="0.25">
      <c r="A102">
        <v>38</v>
      </c>
      <c r="B102" t="s">
        <v>358</v>
      </c>
      <c r="C102">
        <v>2020</v>
      </c>
      <c r="D102" t="s">
        <v>351</v>
      </c>
      <c r="E102">
        <v>9750</v>
      </c>
      <c r="F102" t="s">
        <v>352</v>
      </c>
      <c r="G102">
        <v>813</v>
      </c>
      <c r="H102">
        <v>327</v>
      </c>
      <c r="I102" t="s">
        <v>353</v>
      </c>
      <c r="J102">
        <v>32</v>
      </c>
      <c r="K102">
        <v>20245417</v>
      </c>
      <c r="L102" t="s">
        <v>354</v>
      </c>
      <c r="N102" t="s">
        <v>75</v>
      </c>
      <c r="O102" t="s">
        <v>76</v>
      </c>
      <c r="P102" t="s">
        <v>359</v>
      </c>
      <c r="Q102" t="s">
        <v>109</v>
      </c>
      <c r="R102">
        <v>353000</v>
      </c>
      <c r="S102">
        <v>350030</v>
      </c>
      <c r="T102" t="s">
        <v>79</v>
      </c>
      <c r="U102" s="3">
        <v>38245</v>
      </c>
      <c r="W102">
        <v>7.15</v>
      </c>
      <c r="X102">
        <v>3.05</v>
      </c>
      <c r="Y102">
        <v>3.7</v>
      </c>
      <c r="Z102">
        <v>14.3779284</v>
      </c>
      <c r="AA102">
        <v>7.0991999999999997</v>
      </c>
      <c r="AB102">
        <v>7.0991999999999997</v>
      </c>
      <c r="AC102">
        <v>5.5691999999999986</v>
      </c>
      <c r="AD102">
        <v>5.5691999999999986</v>
      </c>
      <c r="AE102">
        <v>0.24687840289999999</v>
      </c>
      <c r="AF102">
        <v>0.75312159710000004</v>
      </c>
      <c r="AG102">
        <v>0</v>
      </c>
      <c r="AO102">
        <v>14.3779284</v>
      </c>
      <c r="BB102" s="4"/>
    </row>
    <row r="103" spans="1:54" hidden="1" x14ac:dyDescent="0.25">
      <c r="A103">
        <v>38</v>
      </c>
      <c r="B103" t="s">
        <v>360</v>
      </c>
      <c r="C103">
        <v>2020</v>
      </c>
      <c r="D103" t="s">
        <v>351</v>
      </c>
      <c r="E103">
        <v>9750</v>
      </c>
      <c r="F103" t="s">
        <v>352</v>
      </c>
      <c r="G103">
        <v>813</v>
      </c>
      <c r="H103">
        <v>327</v>
      </c>
      <c r="I103" t="s">
        <v>353</v>
      </c>
      <c r="J103">
        <v>32</v>
      </c>
      <c r="K103">
        <v>20245417</v>
      </c>
      <c r="L103" t="s">
        <v>354</v>
      </c>
      <c r="N103" t="s">
        <v>75</v>
      </c>
      <c r="O103" t="s">
        <v>76</v>
      </c>
      <c r="P103" t="s">
        <v>351</v>
      </c>
      <c r="Q103" t="s">
        <v>61</v>
      </c>
      <c r="R103">
        <v>353000</v>
      </c>
      <c r="S103">
        <v>350030</v>
      </c>
      <c r="T103" t="s">
        <v>82</v>
      </c>
      <c r="U103" s="3">
        <v>40909</v>
      </c>
      <c r="W103">
        <v>6.3</v>
      </c>
      <c r="X103">
        <v>0</v>
      </c>
      <c r="Y103">
        <v>6.3</v>
      </c>
      <c r="Z103">
        <v>29.949876</v>
      </c>
      <c r="AA103">
        <v>30.517199999999999</v>
      </c>
      <c r="AB103">
        <v>30.517199999999999</v>
      </c>
      <c r="AC103">
        <v>0</v>
      </c>
      <c r="AD103">
        <v>0</v>
      </c>
      <c r="AE103">
        <v>1</v>
      </c>
      <c r="AF103">
        <v>0</v>
      </c>
      <c r="AG103">
        <v>0</v>
      </c>
      <c r="AO103">
        <v>29.949876</v>
      </c>
      <c r="BB103" s="4"/>
    </row>
    <row r="104" spans="1:54" hidden="1" x14ac:dyDescent="0.25">
      <c r="A104">
        <v>39</v>
      </c>
      <c r="B104" t="s">
        <v>361</v>
      </c>
      <c r="C104">
        <v>2020</v>
      </c>
      <c r="D104" t="s">
        <v>362</v>
      </c>
      <c r="E104">
        <v>8763</v>
      </c>
      <c r="F104" t="s">
        <v>363</v>
      </c>
      <c r="G104">
        <v>766</v>
      </c>
      <c r="H104">
        <v>155</v>
      </c>
      <c r="I104" t="s">
        <v>364</v>
      </c>
      <c r="J104">
        <v>888</v>
      </c>
      <c r="K104">
        <v>18211211</v>
      </c>
      <c r="L104" t="s">
        <v>365</v>
      </c>
      <c r="N104" t="s">
        <v>75</v>
      </c>
      <c r="O104" t="s">
        <v>76</v>
      </c>
      <c r="P104" t="s">
        <v>366</v>
      </c>
      <c r="Q104" t="s">
        <v>109</v>
      </c>
      <c r="R104">
        <v>351100</v>
      </c>
      <c r="S104">
        <v>350010</v>
      </c>
      <c r="T104" t="s">
        <v>79</v>
      </c>
      <c r="U104" s="3">
        <v>33970</v>
      </c>
      <c r="W104">
        <v>3.9</v>
      </c>
      <c r="X104">
        <v>1.5</v>
      </c>
      <c r="Y104">
        <v>1.9</v>
      </c>
      <c r="Z104">
        <v>1.7598240000000001</v>
      </c>
      <c r="AA104">
        <v>0.65915999999999997</v>
      </c>
      <c r="AB104">
        <v>0.65915999999999997</v>
      </c>
      <c r="AC104">
        <v>0.62675999999999998</v>
      </c>
      <c r="AD104">
        <v>0.62675999999999998</v>
      </c>
      <c r="AE104">
        <v>0.1872800916</v>
      </c>
      <c r="AF104">
        <v>0.81271990839999997</v>
      </c>
      <c r="AG104">
        <v>0</v>
      </c>
      <c r="AO104">
        <v>1.7598240000000001</v>
      </c>
      <c r="BB104" s="4"/>
    </row>
    <row r="105" spans="1:54" hidden="1" x14ac:dyDescent="0.25">
      <c r="A105">
        <v>40</v>
      </c>
      <c r="B105" t="s">
        <v>367</v>
      </c>
      <c r="C105">
        <v>2020</v>
      </c>
      <c r="D105" t="s">
        <v>368</v>
      </c>
      <c r="E105">
        <v>3700</v>
      </c>
      <c r="F105" t="s">
        <v>369</v>
      </c>
      <c r="G105">
        <v>400</v>
      </c>
      <c r="H105">
        <v>68</v>
      </c>
      <c r="I105" t="s">
        <v>370</v>
      </c>
      <c r="J105">
        <v>34</v>
      </c>
      <c r="K105">
        <v>25798929</v>
      </c>
      <c r="L105" t="s">
        <v>371</v>
      </c>
      <c r="M105">
        <v>1</v>
      </c>
      <c r="N105" t="s">
        <v>372</v>
      </c>
      <c r="O105" t="s">
        <v>373</v>
      </c>
      <c r="P105" t="s">
        <v>374</v>
      </c>
      <c r="Q105" t="s">
        <v>78</v>
      </c>
      <c r="R105">
        <v>351100</v>
      </c>
      <c r="S105">
        <v>350010</v>
      </c>
      <c r="T105" t="s">
        <v>375</v>
      </c>
      <c r="U105" s="3">
        <v>34700</v>
      </c>
      <c r="W105">
        <v>107.2</v>
      </c>
      <c r="X105">
        <v>37</v>
      </c>
      <c r="Y105">
        <v>35</v>
      </c>
      <c r="Z105">
        <v>526.44189975999996</v>
      </c>
      <c r="AA105">
        <v>368.91</v>
      </c>
      <c r="AB105">
        <v>364.03919999999999</v>
      </c>
      <c r="AC105">
        <v>85.676795999999996</v>
      </c>
      <c r="AD105">
        <v>74.378829600000003</v>
      </c>
      <c r="AE105">
        <v>0.35038054549999997</v>
      </c>
      <c r="AF105">
        <v>0.64961945450000003</v>
      </c>
      <c r="AG105">
        <v>0</v>
      </c>
      <c r="AH105">
        <v>3.5136672</v>
      </c>
      <c r="AJ105">
        <v>2.3170305600000001</v>
      </c>
      <c r="AN105">
        <v>0</v>
      </c>
      <c r="AS105">
        <v>520.61120199999993</v>
      </c>
      <c r="BB105" s="4"/>
    </row>
    <row r="106" spans="1:54" hidden="1" x14ac:dyDescent="0.25">
      <c r="A106">
        <v>40</v>
      </c>
      <c r="B106" t="s">
        <v>376</v>
      </c>
      <c r="C106">
        <v>2020</v>
      </c>
      <c r="D106" t="s">
        <v>368</v>
      </c>
      <c r="E106">
        <v>3700</v>
      </c>
      <c r="F106" t="s">
        <v>369</v>
      </c>
      <c r="G106">
        <v>400</v>
      </c>
      <c r="H106">
        <v>68</v>
      </c>
      <c r="I106" t="s">
        <v>370</v>
      </c>
      <c r="J106">
        <v>34</v>
      </c>
      <c r="K106">
        <v>25798929</v>
      </c>
      <c r="L106" t="s">
        <v>371</v>
      </c>
      <c r="M106">
        <v>1</v>
      </c>
      <c r="N106" t="s">
        <v>372</v>
      </c>
      <c r="O106" t="s">
        <v>373</v>
      </c>
      <c r="P106" t="s">
        <v>377</v>
      </c>
      <c r="Q106" t="s">
        <v>78</v>
      </c>
      <c r="R106">
        <v>351100</v>
      </c>
      <c r="S106">
        <v>350010</v>
      </c>
      <c r="T106" t="s">
        <v>378</v>
      </c>
      <c r="U106" s="3">
        <v>27030</v>
      </c>
      <c r="W106">
        <v>85.6</v>
      </c>
      <c r="X106">
        <v>27.5</v>
      </c>
      <c r="Y106">
        <v>0</v>
      </c>
      <c r="Z106">
        <v>3.0675122400000001</v>
      </c>
      <c r="AA106">
        <v>0</v>
      </c>
      <c r="AB106">
        <v>0</v>
      </c>
      <c r="AC106">
        <v>0.64080000000000004</v>
      </c>
      <c r="AD106">
        <v>0.54945720000000009</v>
      </c>
      <c r="AE106">
        <v>0</v>
      </c>
      <c r="AF106">
        <v>1</v>
      </c>
      <c r="AG106">
        <v>0</v>
      </c>
      <c r="AJ106">
        <v>3.067512240000001</v>
      </c>
      <c r="AN106">
        <v>0</v>
      </c>
      <c r="BB106" s="4"/>
    </row>
    <row r="107" spans="1:54" hidden="1" x14ac:dyDescent="0.25">
      <c r="A107">
        <v>40</v>
      </c>
      <c r="B107" t="s">
        <v>379</v>
      </c>
      <c r="C107">
        <v>2020</v>
      </c>
      <c r="D107" t="s">
        <v>368</v>
      </c>
      <c r="E107">
        <v>3700</v>
      </c>
      <c r="F107" t="s">
        <v>369</v>
      </c>
      <c r="G107">
        <v>400</v>
      </c>
      <c r="H107">
        <v>68</v>
      </c>
      <c r="I107" t="s">
        <v>370</v>
      </c>
      <c r="J107">
        <v>34</v>
      </c>
      <c r="K107">
        <v>25798929</v>
      </c>
      <c r="L107" t="s">
        <v>371</v>
      </c>
      <c r="M107">
        <v>1</v>
      </c>
      <c r="N107" t="s">
        <v>372</v>
      </c>
      <c r="O107" t="s">
        <v>373</v>
      </c>
      <c r="P107" t="s">
        <v>380</v>
      </c>
      <c r="Q107" t="s">
        <v>381</v>
      </c>
      <c r="R107">
        <v>351100</v>
      </c>
      <c r="S107">
        <v>350010</v>
      </c>
      <c r="T107" t="s">
        <v>82</v>
      </c>
      <c r="U107" s="3">
        <v>34700</v>
      </c>
      <c r="W107">
        <v>5</v>
      </c>
      <c r="X107">
        <v>0</v>
      </c>
      <c r="Y107">
        <v>0</v>
      </c>
      <c r="Z107">
        <v>24.290369999999999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J107">
        <v>24.290369999999999</v>
      </c>
      <c r="BB107" s="4"/>
    </row>
    <row r="108" spans="1:54" hidden="1" x14ac:dyDescent="0.25">
      <c r="A108">
        <v>40</v>
      </c>
      <c r="B108" t="s">
        <v>382</v>
      </c>
      <c r="C108">
        <v>2020</v>
      </c>
      <c r="D108" t="s">
        <v>368</v>
      </c>
      <c r="E108">
        <v>3700</v>
      </c>
      <c r="F108" t="s">
        <v>369</v>
      </c>
      <c r="G108">
        <v>400</v>
      </c>
      <c r="H108">
        <v>68</v>
      </c>
      <c r="I108" t="s">
        <v>370</v>
      </c>
      <c r="J108">
        <v>34</v>
      </c>
      <c r="K108">
        <v>25798929</v>
      </c>
      <c r="L108" t="s">
        <v>371</v>
      </c>
      <c r="M108">
        <v>1</v>
      </c>
      <c r="N108" t="s">
        <v>372</v>
      </c>
      <c r="O108" t="s">
        <v>373</v>
      </c>
      <c r="P108" t="s">
        <v>383</v>
      </c>
      <c r="Q108" t="s">
        <v>109</v>
      </c>
      <c r="R108">
        <v>351100</v>
      </c>
      <c r="S108">
        <v>350010</v>
      </c>
      <c r="T108" t="s">
        <v>378</v>
      </c>
      <c r="U108" s="3">
        <v>26299</v>
      </c>
      <c r="W108">
        <v>50.3</v>
      </c>
      <c r="X108">
        <v>19.600000000000001</v>
      </c>
      <c r="Y108">
        <v>0</v>
      </c>
      <c r="Z108">
        <v>13.956162640000001</v>
      </c>
      <c r="AA108">
        <v>0</v>
      </c>
      <c r="AB108">
        <v>0</v>
      </c>
      <c r="AC108">
        <v>5.2812000000000001</v>
      </c>
      <c r="AD108">
        <v>4.8381192000000004</v>
      </c>
      <c r="AE108">
        <v>0</v>
      </c>
      <c r="AF108">
        <v>1</v>
      </c>
      <c r="AG108">
        <v>0</v>
      </c>
      <c r="AL108">
        <v>13.956162640000001</v>
      </c>
      <c r="BB108" s="4"/>
    </row>
    <row r="109" spans="1:54" hidden="1" x14ac:dyDescent="0.25">
      <c r="A109">
        <v>40</v>
      </c>
      <c r="B109" t="s">
        <v>384</v>
      </c>
      <c r="C109">
        <v>2020</v>
      </c>
      <c r="D109" t="s">
        <v>368</v>
      </c>
      <c r="E109">
        <v>3700</v>
      </c>
      <c r="F109" t="s">
        <v>369</v>
      </c>
      <c r="G109">
        <v>400</v>
      </c>
      <c r="H109">
        <v>68</v>
      </c>
      <c r="I109" t="s">
        <v>370</v>
      </c>
      <c r="J109">
        <v>34</v>
      </c>
      <c r="K109">
        <v>25798929</v>
      </c>
      <c r="L109" t="s">
        <v>371</v>
      </c>
      <c r="M109">
        <v>1</v>
      </c>
      <c r="N109" t="s">
        <v>372</v>
      </c>
      <c r="O109" t="s">
        <v>373</v>
      </c>
      <c r="P109" t="s">
        <v>385</v>
      </c>
      <c r="Q109" t="s">
        <v>109</v>
      </c>
      <c r="R109">
        <v>351100</v>
      </c>
      <c r="S109">
        <v>350010</v>
      </c>
      <c r="T109" t="s">
        <v>378</v>
      </c>
      <c r="U109" s="3">
        <v>39295</v>
      </c>
      <c r="W109">
        <v>40.5</v>
      </c>
      <c r="X109">
        <v>15</v>
      </c>
      <c r="Y109">
        <v>0</v>
      </c>
      <c r="Z109">
        <v>15.61693964</v>
      </c>
      <c r="AA109">
        <v>0</v>
      </c>
      <c r="AB109">
        <v>0</v>
      </c>
      <c r="AC109">
        <v>5.7434760000000002</v>
      </c>
      <c r="AD109">
        <v>5.7434760000000002</v>
      </c>
      <c r="AE109">
        <v>0</v>
      </c>
      <c r="AF109">
        <v>1</v>
      </c>
      <c r="AG109">
        <v>0</v>
      </c>
      <c r="AL109">
        <v>15.61693964</v>
      </c>
      <c r="BB109" s="4"/>
    </row>
    <row r="110" spans="1:54" hidden="1" x14ac:dyDescent="0.25">
      <c r="A110">
        <v>41</v>
      </c>
      <c r="B110" t="s">
        <v>386</v>
      </c>
      <c r="C110">
        <v>2020</v>
      </c>
      <c r="D110" t="s">
        <v>387</v>
      </c>
      <c r="E110">
        <v>8643</v>
      </c>
      <c r="F110" t="s">
        <v>388</v>
      </c>
      <c r="G110">
        <v>740</v>
      </c>
      <c r="H110">
        <v>243</v>
      </c>
      <c r="I110" t="s">
        <v>389</v>
      </c>
      <c r="J110">
        <v>35</v>
      </c>
      <c r="K110">
        <v>11271715</v>
      </c>
      <c r="L110" t="s">
        <v>390</v>
      </c>
      <c r="N110" t="s">
        <v>75</v>
      </c>
      <c r="O110" t="s">
        <v>76</v>
      </c>
      <c r="P110" t="s">
        <v>391</v>
      </c>
      <c r="Q110" t="s">
        <v>61</v>
      </c>
      <c r="R110">
        <v>353000</v>
      </c>
      <c r="S110">
        <v>350030</v>
      </c>
      <c r="T110" t="s">
        <v>82</v>
      </c>
      <c r="U110" s="3">
        <v>32051</v>
      </c>
      <c r="W110">
        <v>4</v>
      </c>
      <c r="X110">
        <v>0</v>
      </c>
      <c r="Y110">
        <v>4</v>
      </c>
      <c r="Z110">
        <v>28.327543200000001</v>
      </c>
      <c r="AA110">
        <v>28.0548</v>
      </c>
      <c r="AB110">
        <v>27.493200000000002</v>
      </c>
      <c r="AC110">
        <v>0</v>
      </c>
      <c r="AD110">
        <v>0</v>
      </c>
      <c r="AE110">
        <v>1</v>
      </c>
      <c r="AF110">
        <v>0</v>
      </c>
      <c r="AG110">
        <v>0</v>
      </c>
      <c r="AO110">
        <v>28.327543200000001</v>
      </c>
      <c r="BB110" s="4"/>
    </row>
    <row r="111" spans="1:54" hidden="1" x14ac:dyDescent="0.25">
      <c r="A111">
        <v>41</v>
      </c>
      <c r="B111" t="s">
        <v>392</v>
      </c>
      <c r="C111">
        <v>2020</v>
      </c>
      <c r="D111" t="s">
        <v>387</v>
      </c>
      <c r="E111">
        <v>8643</v>
      </c>
      <c r="F111" t="s">
        <v>388</v>
      </c>
      <c r="G111">
        <v>740</v>
      </c>
      <c r="H111">
        <v>243</v>
      </c>
      <c r="I111" t="s">
        <v>389</v>
      </c>
      <c r="J111">
        <v>35</v>
      </c>
      <c r="K111">
        <v>11271715</v>
      </c>
      <c r="L111" t="s">
        <v>390</v>
      </c>
      <c r="N111" t="s">
        <v>75</v>
      </c>
      <c r="O111" t="s">
        <v>76</v>
      </c>
      <c r="P111" t="s">
        <v>393</v>
      </c>
      <c r="Q111" t="s">
        <v>109</v>
      </c>
      <c r="R111">
        <v>353000</v>
      </c>
      <c r="S111">
        <v>350030</v>
      </c>
      <c r="T111" t="s">
        <v>79</v>
      </c>
      <c r="U111" s="3">
        <v>39326</v>
      </c>
      <c r="W111">
        <v>5.8</v>
      </c>
      <c r="X111">
        <v>2.5</v>
      </c>
      <c r="Y111">
        <v>3.3</v>
      </c>
      <c r="Z111">
        <v>35.658493200000002</v>
      </c>
      <c r="AA111">
        <v>18.899999999999999</v>
      </c>
      <c r="AB111">
        <v>18.6264</v>
      </c>
      <c r="AC111">
        <v>14.507999999999999</v>
      </c>
      <c r="AD111">
        <v>14.183999999999999</v>
      </c>
      <c r="AE111">
        <v>0.2650140023</v>
      </c>
      <c r="AF111">
        <v>0.73498599769999995</v>
      </c>
      <c r="AG111">
        <v>0</v>
      </c>
      <c r="AO111">
        <v>35.658493200000002</v>
      </c>
      <c r="BB111" s="4"/>
    </row>
    <row r="112" spans="1:54" hidden="1" x14ac:dyDescent="0.25">
      <c r="A112">
        <v>42</v>
      </c>
      <c r="B112" t="s">
        <v>394</v>
      </c>
      <c r="C112">
        <v>2020</v>
      </c>
      <c r="D112" t="s">
        <v>395</v>
      </c>
      <c r="E112">
        <v>6823</v>
      </c>
      <c r="F112" t="s">
        <v>396</v>
      </c>
      <c r="G112">
        <v>573</v>
      </c>
      <c r="H112">
        <v>139</v>
      </c>
      <c r="I112" t="s">
        <v>397</v>
      </c>
      <c r="J112">
        <v>36</v>
      </c>
      <c r="K112">
        <v>62749814</v>
      </c>
      <c r="L112" t="s">
        <v>398</v>
      </c>
      <c r="N112" t="s">
        <v>88</v>
      </c>
      <c r="O112" t="s">
        <v>89</v>
      </c>
      <c r="P112" t="s">
        <v>399</v>
      </c>
      <c r="Q112" t="s">
        <v>61</v>
      </c>
      <c r="R112">
        <v>353000</v>
      </c>
      <c r="S112">
        <v>350030</v>
      </c>
      <c r="T112" t="s">
        <v>82</v>
      </c>
      <c r="U112" s="3">
        <v>34820</v>
      </c>
      <c r="W112">
        <v>3</v>
      </c>
      <c r="X112">
        <v>0</v>
      </c>
      <c r="Y112">
        <v>3</v>
      </c>
      <c r="Z112">
        <v>1.1375</v>
      </c>
      <c r="AA112">
        <v>1.1772</v>
      </c>
      <c r="AB112">
        <v>1.1772</v>
      </c>
      <c r="AC112">
        <v>0</v>
      </c>
      <c r="AD112">
        <v>0</v>
      </c>
      <c r="AE112">
        <v>1</v>
      </c>
      <c r="AF112">
        <v>0</v>
      </c>
      <c r="AG112">
        <v>0</v>
      </c>
      <c r="AU112">
        <v>1.1375</v>
      </c>
      <c r="BB112" s="4"/>
    </row>
    <row r="113" spans="1:54" hidden="1" x14ac:dyDescent="0.25">
      <c r="A113">
        <v>44</v>
      </c>
      <c r="B113" t="s">
        <v>400</v>
      </c>
      <c r="C113">
        <v>2020</v>
      </c>
      <c r="D113" t="s">
        <v>401</v>
      </c>
      <c r="E113">
        <v>9340</v>
      </c>
      <c r="F113" t="s">
        <v>402</v>
      </c>
      <c r="G113">
        <v>810</v>
      </c>
      <c r="H113">
        <v>281</v>
      </c>
      <c r="I113" t="s">
        <v>403</v>
      </c>
      <c r="J113">
        <v>39</v>
      </c>
      <c r="K113">
        <v>54300514</v>
      </c>
      <c r="L113" t="s">
        <v>401</v>
      </c>
      <c r="N113" t="s">
        <v>75</v>
      </c>
      <c r="O113" t="s">
        <v>76</v>
      </c>
      <c r="P113" t="s">
        <v>404</v>
      </c>
      <c r="Q113" t="s">
        <v>109</v>
      </c>
      <c r="R113">
        <v>353000</v>
      </c>
      <c r="S113">
        <v>350030</v>
      </c>
      <c r="T113" t="s">
        <v>79</v>
      </c>
      <c r="U113" s="3">
        <v>36170</v>
      </c>
      <c r="W113">
        <v>2.44</v>
      </c>
      <c r="X113">
        <v>0.92</v>
      </c>
      <c r="Y113">
        <v>1.4</v>
      </c>
      <c r="Z113">
        <v>5.4205272000000004</v>
      </c>
      <c r="AA113">
        <v>2.7</v>
      </c>
      <c r="AB113">
        <v>2.7</v>
      </c>
      <c r="AC113">
        <v>1.9692000000000001</v>
      </c>
      <c r="AD113">
        <v>1.9692000000000001</v>
      </c>
      <c r="AE113">
        <v>0.24905326550000001</v>
      </c>
      <c r="AF113">
        <v>0.75094673450000005</v>
      </c>
      <c r="AG113">
        <v>0</v>
      </c>
      <c r="AO113">
        <v>5.4205272000000004</v>
      </c>
      <c r="BB113" s="4"/>
    </row>
    <row r="114" spans="1:54" hidden="1" x14ac:dyDescent="0.25">
      <c r="A114">
        <v>44</v>
      </c>
      <c r="B114" t="s">
        <v>405</v>
      </c>
      <c r="C114">
        <v>2020</v>
      </c>
      <c r="D114" t="s">
        <v>401</v>
      </c>
      <c r="E114">
        <v>9340</v>
      </c>
      <c r="F114" t="s">
        <v>402</v>
      </c>
      <c r="G114">
        <v>810</v>
      </c>
      <c r="H114">
        <v>281</v>
      </c>
      <c r="I114" t="s">
        <v>403</v>
      </c>
      <c r="J114">
        <v>39</v>
      </c>
      <c r="K114">
        <v>54300514</v>
      </c>
      <c r="L114" t="s">
        <v>401</v>
      </c>
      <c r="N114" t="s">
        <v>75</v>
      </c>
      <c r="O114" t="s">
        <v>76</v>
      </c>
      <c r="P114" t="s">
        <v>406</v>
      </c>
      <c r="Q114" t="s">
        <v>111</v>
      </c>
      <c r="R114">
        <v>353000</v>
      </c>
      <c r="S114">
        <v>350030</v>
      </c>
      <c r="T114" t="s">
        <v>82</v>
      </c>
      <c r="U114" s="3">
        <v>41913</v>
      </c>
      <c r="W114">
        <v>4</v>
      </c>
      <c r="X114">
        <v>0</v>
      </c>
      <c r="Y114">
        <v>4</v>
      </c>
      <c r="Z114">
        <v>10.490399999999999</v>
      </c>
      <c r="AA114">
        <v>10.490399999999999</v>
      </c>
      <c r="AB114">
        <v>10.371600000000001</v>
      </c>
      <c r="AC114">
        <v>0</v>
      </c>
      <c r="AD114">
        <v>0</v>
      </c>
      <c r="AE114">
        <v>1</v>
      </c>
      <c r="AF114">
        <v>0</v>
      </c>
      <c r="AG114">
        <v>0</v>
      </c>
      <c r="AX114">
        <v>10.490399999999999</v>
      </c>
      <c r="BB114" s="4"/>
    </row>
    <row r="115" spans="1:54" hidden="1" x14ac:dyDescent="0.25">
      <c r="A115">
        <v>44</v>
      </c>
      <c r="B115" t="s">
        <v>407</v>
      </c>
      <c r="C115">
        <v>2020</v>
      </c>
      <c r="D115" t="s">
        <v>401</v>
      </c>
      <c r="E115">
        <v>9340</v>
      </c>
      <c r="F115" t="s">
        <v>402</v>
      </c>
      <c r="G115">
        <v>810</v>
      </c>
      <c r="H115">
        <v>281</v>
      </c>
      <c r="I115" t="s">
        <v>403</v>
      </c>
      <c r="J115">
        <v>39</v>
      </c>
      <c r="K115">
        <v>54300514</v>
      </c>
      <c r="L115" t="s">
        <v>401</v>
      </c>
      <c r="N115" t="s">
        <v>75</v>
      </c>
      <c r="O115" t="s">
        <v>76</v>
      </c>
      <c r="P115" t="s">
        <v>408</v>
      </c>
      <c r="Q115" t="s">
        <v>61</v>
      </c>
      <c r="R115">
        <v>353000</v>
      </c>
      <c r="S115">
        <v>350030</v>
      </c>
      <c r="T115" t="s">
        <v>82</v>
      </c>
      <c r="U115" s="3">
        <v>32143</v>
      </c>
      <c r="W115">
        <v>4.5999999999999996</v>
      </c>
      <c r="X115">
        <v>0</v>
      </c>
      <c r="Y115">
        <v>4.5999999999999996</v>
      </c>
      <c r="Z115">
        <v>13.3480908</v>
      </c>
      <c r="AA115">
        <v>13.730399999999999</v>
      </c>
      <c r="AB115">
        <v>13.730399999999999</v>
      </c>
      <c r="AC115">
        <v>0</v>
      </c>
      <c r="AD115">
        <v>0</v>
      </c>
      <c r="AE115">
        <v>1</v>
      </c>
      <c r="AF115">
        <v>0</v>
      </c>
      <c r="AG115">
        <v>0</v>
      </c>
      <c r="AO115">
        <v>13.3480908</v>
      </c>
      <c r="BB115" s="4"/>
    </row>
    <row r="116" spans="1:54" hidden="1" x14ac:dyDescent="0.25">
      <c r="A116">
        <v>44</v>
      </c>
      <c r="B116" t="s">
        <v>409</v>
      </c>
      <c r="C116">
        <v>2020</v>
      </c>
      <c r="D116" t="s">
        <v>401</v>
      </c>
      <c r="E116">
        <v>9340</v>
      </c>
      <c r="F116" t="s">
        <v>402</v>
      </c>
      <c r="G116">
        <v>810</v>
      </c>
      <c r="H116">
        <v>281</v>
      </c>
      <c r="I116" t="s">
        <v>403</v>
      </c>
      <c r="J116">
        <v>39</v>
      </c>
      <c r="K116">
        <v>54300514</v>
      </c>
      <c r="L116" t="s">
        <v>401</v>
      </c>
      <c r="N116" t="s">
        <v>75</v>
      </c>
      <c r="O116" t="s">
        <v>76</v>
      </c>
      <c r="P116" t="s">
        <v>410</v>
      </c>
      <c r="Q116" t="s">
        <v>411</v>
      </c>
      <c r="R116">
        <v>353000</v>
      </c>
      <c r="S116">
        <v>350030</v>
      </c>
      <c r="T116" t="s">
        <v>82</v>
      </c>
      <c r="U116" s="3">
        <v>43991</v>
      </c>
      <c r="W116">
        <v>0.5</v>
      </c>
      <c r="X116">
        <v>0</v>
      </c>
      <c r="Y116">
        <v>2.15</v>
      </c>
      <c r="Z116">
        <v>29.044799999999999</v>
      </c>
      <c r="AA116">
        <v>14.522399999999999</v>
      </c>
      <c r="AB116">
        <v>14.1372</v>
      </c>
      <c r="AC116">
        <v>0</v>
      </c>
      <c r="AD116">
        <v>0</v>
      </c>
      <c r="AE116">
        <v>1</v>
      </c>
      <c r="AF116">
        <v>0</v>
      </c>
      <c r="AG116">
        <v>0</v>
      </c>
      <c r="AX116">
        <v>0</v>
      </c>
      <c r="AZ116">
        <v>4.5396000000000001</v>
      </c>
      <c r="BA116">
        <v>24.505199999999999</v>
      </c>
      <c r="BB116" s="4"/>
    </row>
    <row r="117" spans="1:54" hidden="1" x14ac:dyDescent="0.25">
      <c r="A117">
        <v>44</v>
      </c>
      <c r="B117" t="s">
        <v>412</v>
      </c>
      <c r="C117">
        <v>2020</v>
      </c>
      <c r="D117" t="s">
        <v>401</v>
      </c>
      <c r="E117">
        <v>9340</v>
      </c>
      <c r="F117" t="s">
        <v>402</v>
      </c>
      <c r="G117">
        <v>810</v>
      </c>
      <c r="H117">
        <v>281</v>
      </c>
      <c r="I117" t="s">
        <v>403</v>
      </c>
      <c r="J117">
        <v>39</v>
      </c>
      <c r="K117">
        <v>54300514</v>
      </c>
      <c r="L117" t="s">
        <v>401</v>
      </c>
      <c r="N117" t="s">
        <v>75</v>
      </c>
      <c r="O117" t="s">
        <v>76</v>
      </c>
      <c r="P117" t="s">
        <v>413</v>
      </c>
      <c r="Q117" t="s">
        <v>109</v>
      </c>
      <c r="R117">
        <v>353000</v>
      </c>
      <c r="S117">
        <v>350030</v>
      </c>
      <c r="T117" t="s">
        <v>79</v>
      </c>
      <c r="U117" s="3">
        <v>33970</v>
      </c>
      <c r="W117">
        <v>4.8</v>
      </c>
      <c r="X117">
        <v>2</v>
      </c>
      <c r="Y117">
        <v>2.4</v>
      </c>
      <c r="Z117">
        <v>13.012362</v>
      </c>
      <c r="AA117">
        <v>6.2279999999999998</v>
      </c>
      <c r="AB117">
        <v>6.2279999999999998</v>
      </c>
      <c r="AC117">
        <v>5.2128000000000014</v>
      </c>
      <c r="AD117">
        <v>5.2128000000000014</v>
      </c>
      <c r="AE117">
        <v>0.23931089529999999</v>
      </c>
      <c r="AF117">
        <v>0.76068910469999995</v>
      </c>
      <c r="AG117">
        <v>0</v>
      </c>
      <c r="AO117">
        <v>13.012362</v>
      </c>
      <c r="BB117" s="4"/>
    </row>
    <row r="118" spans="1:54" hidden="1" x14ac:dyDescent="0.25">
      <c r="A118">
        <v>45</v>
      </c>
      <c r="B118" t="s">
        <v>414</v>
      </c>
      <c r="C118">
        <v>2020</v>
      </c>
      <c r="D118" t="s">
        <v>415</v>
      </c>
      <c r="E118">
        <v>6440</v>
      </c>
      <c r="F118" t="s">
        <v>416</v>
      </c>
      <c r="G118">
        <v>540</v>
      </c>
      <c r="H118">
        <v>96</v>
      </c>
      <c r="I118" t="s">
        <v>417</v>
      </c>
      <c r="J118">
        <v>40</v>
      </c>
      <c r="K118">
        <v>59283111</v>
      </c>
      <c r="L118" t="s">
        <v>418</v>
      </c>
      <c r="N118" t="s">
        <v>75</v>
      </c>
      <c r="O118" t="s">
        <v>76</v>
      </c>
      <c r="P118" t="s">
        <v>419</v>
      </c>
      <c r="Q118" t="s">
        <v>61</v>
      </c>
      <c r="R118">
        <v>353000</v>
      </c>
      <c r="S118">
        <v>350030</v>
      </c>
      <c r="T118" t="s">
        <v>82</v>
      </c>
      <c r="U118" s="3">
        <v>30956</v>
      </c>
      <c r="W118">
        <v>5.5</v>
      </c>
      <c r="X118">
        <v>0</v>
      </c>
      <c r="Y118">
        <v>5.8</v>
      </c>
      <c r="Z118">
        <v>6.9048144000000002</v>
      </c>
      <c r="AA118">
        <v>7.0128000000000004</v>
      </c>
      <c r="AB118">
        <v>7.0128000000000004</v>
      </c>
      <c r="AC118">
        <v>0</v>
      </c>
      <c r="AD118">
        <v>0</v>
      </c>
      <c r="AE118">
        <v>1</v>
      </c>
      <c r="AF118">
        <v>0</v>
      </c>
      <c r="AG118">
        <v>0</v>
      </c>
      <c r="AO118">
        <v>6.9048144000000002</v>
      </c>
      <c r="BB118" s="4"/>
    </row>
    <row r="119" spans="1:54" hidden="1" x14ac:dyDescent="0.25">
      <c r="A119">
        <v>45</v>
      </c>
      <c r="B119" t="s">
        <v>420</v>
      </c>
      <c r="C119">
        <v>2020</v>
      </c>
      <c r="D119" t="s">
        <v>415</v>
      </c>
      <c r="E119">
        <v>6440</v>
      </c>
      <c r="F119" t="s">
        <v>416</v>
      </c>
      <c r="G119">
        <v>540</v>
      </c>
      <c r="H119">
        <v>96</v>
      </c>
      <c r="I119" t="s">
        <v>417</v>
      </c>
      <c r="J119">
        <v>40</v>
      </c>
      <c r="K119">
        <v>59283111</v>
      </c>
      <c r="L119" t="s">
        <v>418</v>
      </c>
      <c r="N119" t="s">
        <v>75</v>
      </c>
      <c r="O119" t="s">
        <v>76</v>
      </c>
      <c r="P119" t="s">
        <v>421</v>
      </c>
      <c r="Q119" t="s">
        <v>61</v>
      </c>
      <c r="R119">
        <v>353000</v>
      </c>
      <c r="S119">
        <v>350030</v>
      </c>
      <c r="T119" t="s">
        <v>82</v>
      </c>
      <c r="U119" s="3">
        <v>39083</v>
      </c>
      <c r="W119">
        <v>0.03</v>
      </c>
      <c r="X119">
        <v>0</v>
      </c>
      <c r="Y119">
        <v>0.02</v>
      </c>
      <c r="Z119">
        <v>0.16485852000000001</v>
      </c>
      <c r="AA119">
        <v>0.119556</v>
      </c>
      <c r="AB119">
        <v>0.119556</v>
      </c>
      <c r="AC119">
        <v>0</v>
      </c>
      <c r="AD119">
        <v>0</v>
      </c>
      <c r="AE119">
        <v>1</v>
      </c>
      <c r="AF119">
        <v>0</v>
      </c>
      <c r="AG119">
        <v>0</v>
      </c>
      <c r="AL119">
        <v>0.16485852000000001</v>
      </c>
      <c r="BB119" s="4"/>
    </row>
    <row r="120" spans="1:54" hidden="1" x14ac:dyDescent="0.25">
      <c r="A120">
        <v>45</v>
      </c>
      <c r="B120" t="s">
        <v>422</v>
      </c>
      <c r="C120">
        <v>2020</v>
      </c>
      <c r="D120" t="s">
        <v>415</v>
      </c>
      <c r="E120">
        <v>6440</v>
      </c>
      <c r="F120" t="s">
        <v>416</v>
      </c>
      <c r="G120">
        <v>540</v>
      </c>
      <c r="H120">
        <v>96</v>
      </c>
      <c r="I120" t="s">
        <v>417</v>
      </c>
      <c r="J120">
        <v>40</v>
      </c>
      <c r="K120">
        <v>59283111</v>
      </c>
      <c r="L120" t="s">
        <v>418</v>
      </c>
      <c r="N120" t="s">
        <v>75</v>
      </c>
      <c r="O120" t="s">
        <v>76</v>
      </c>
      <c r="P120" t="s">
        <v>98</v>
      </c>
      <c r="Q120" t="s">
        <v>98</v>
      </c>
      <c r="R120">
        <v>353000</v>
      </c>
      <c r="S120">
        <v>350030</v>
      </c>
      <c r="T120" t="s">
        <v>79</v>
      </c>
      <c r="U120" s="3">
        <v>40909</v>
      </c>
      <c r="W120">
        <v>0.19</v>
      </c>
      <c r="X120">
        <v>0.06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L120">
        <v>0</v>
      </c>
      <c r="BB120" s="4"/>
    </row>
    <row r="121" spans="1:54" hidden="1" x14ac:dyDescent="0.25">
      <c r="A121">
        <v>45</v>
      </c>
      <c r="B121" t="s">
        <v>423</v>
      </c>
      <c r="C121">
        <v>2020</v>
      </c>
      <c r="D121" t="s">
        <v>415</v>
      </c>
      <c r="E121">
        <v>6440</v>
      </c>
      <c r="F121" t="s">
        <v>416</v>
      </c>
      <c r="G121">
        <v>540</v>
      </c>
      <c r="H121">
        <v>96</v>
      </c>
      <c r="I121" t="s">
        <v>417</v>
      </c>
      <c r="J121">
        <v>40</v>
      </c>
      <c r="K121">
        <v>59283111</v>
      </c>
      <c r="L121" t="s">
        <v>418</v>
      </c>
      <c r="N121" t="s">
        <v>75</v>
      </c>
      <c r="O121" t="s">
        <v>76</v>
      </c>
      <c r="P121" t="s">
        <v>424</v>
      </c>
      <c r="Q121" t="s">
        <v>61</v>
      </c>
      <c r="R121">
        <v>353000</v>
      </c>
      <c r="S121">
        <v>350030</v>
      </c>
      <c r="T121" t="s">
        <v>82</v>
      </c>
      <c r="U121" s="3">
        <v>37956</v>
      </c>
      <c r="W121">
        <v>13.3</v>
      </c>
      <c r="X121">
        <v>0</v>
      </c>
      <c r="Y121">
        <v>11.6</v>
      </c>
      <c r="Z121">
        <v>13.403533968</v>
      </c>
      <c r="AA121">
        <v>13.831200000000001</v>
      </c>
      <c r="AB121">
        <v>13.831200000000001</v>
      </c>
      <c r="AC121">
        <v>0</v>
      </c>
      <c r="AD121">
        <v>0</v>
      </c>
      <c r="AE121">
        <v>1</v>
      </c>
      <c r="AF121">
        <v>0</v>
      </c>
      <c r="AG121">
        <v>0</v>
      </c>
      <c r="AO121">
        <v>13.403533968</v>
      </c>
      <c r="BB121" s="4"/>
    </row>
    <row r="122" spans="1:54" hidden="1" x14ac:dyDescent="0.25">
      <c r="A122">
        <v>46</v>
      </c>
      <c r="B122" t="s">
        <v>425</v>
      </c>
      <c r="C122">
        <v>2020</v>
      </c>
      <c r="D122" t="s">
        <v>426</v>
      </c>
      <c r="E122">
        <v>8963</v>
      </c>
      <c r="F122" t="s">
        <v>427</v>
      </c>
      <c r="G122">
        <v>707</v>
      </c>
      <c r="H122">
        <v>227</v>
      </c>
      <c r="I122" t="s">
        <v>428</v>
      </c>
      <c r="J122">
        <v>41</v>
      </c>
      <c r="K122">
        <v>25473914</v>
      </c>
      <c r="L122" t="s">
        <v>429</v>
      </c>
      <c r="N122" t="s">
        <v>88</v>
      </c>
      <c r="O122" t="s">
        <v>89</v>
      </c>
      <c r="P122" t="s">
        <v>430</v>
      </c>
      <c r="Q122" t="s">
        <v>61</v>
      </c>
      <c r="R122">
        <v>353000</v>
      </c>
      <c r="S122">
        <v>350030</v>
      </c>
      <c r="T122" t="s">
        <v>82</v>
      </c>
      <c r="U122" s="3">
        <v>29952</v>
      </c>
      <c r="W122">
        <v>3.15</v>
      </c>
      <c r="X122">
        <v>0</v>
      </c>
      <c r="Y122">
        <v>3.15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U122">
        <v>0</v>
      </c>
      <c r="BB122" s="4"/>
    </row>
    <row r="123" spans="1:54" hidden="1" x14ac:dyDescent="0.25">
      <c r="A123">
        <v>46</v>
      </c>
      <c r="B123" t="s">
        <v>431</v>
      </c>
      <c r="C123">
        <v>2020</v>
      </c>
      <c r="D123" t="s">
        <v>426</v>
      </c>
      <c r="E123">
        <v>8963</v>
      </c>
      <c r="F123" t="s">
        <v>427</v>
      </c>
      <c r="G123">
        <v>707</v>
      </c>
      <c r="H123">
        <v>227</v>
      </c>
      <c r="I123" t="s">
        <v>428</v>
      </c>
      <c r="J123">
        <v>41</v>
      </c>
      <c r="K123">
        <v>25473914</v>
      </c>
      <c r="L123" t="s">
        <v>429</v>
      </c>
      <c r="N123" t="s">
        <v>88</v>
      </c>
      <c r="O123" t="s">
        <v>89</v>
      </c>
      <c r="P123" t="s">
        <v>432</v>
      </c>
      <c r="Q123" t="s">
        <v>61</v>
      </c>
      <c r="R123">
        <v>353000</v>
      </c>
      <c r="S123">
        <v>350030</v>
      </c>
      <c r="T123" t="s">
        <v>82</v>
      </c>
      <c r="U123" s="3">
        <v>36892</v>
      </c>
      <c r="W123">
        <v>5</v>
      </c>
      <c r="X123">
        <v>0</v>
      </c>
      <c r="Y123">
        <v>5</v>
      </c>
      <c r="Z123">
        <v>7.7140000000000004</v>
      </c>
      <c r="AA123">
        <v>7.3280000000000003</v>
      </c>
      <c r="AB123">
        <v>7.3280000000000003</v>
      </c>
      <c r="AC123">
        <v>0</v>
      </c>
      <c r="AD123">
        <v>0</v>
      </c>
      <c r="AE123">
        <v>1</v>
      </c>
      <c r="AF123">
        <v>0</v>
      </c>
      <c r="AG123">
        <v>0</v>
      </c>
      <c r="AR123">
        <v>7.7140000000000004</v>
      </c>
      <c r="BB123" s="4"/>
    </row>
    <row r="124" spans="1:54" hidden="1" x14ac:dyDescent="0.25">
      <c r="A124">
        <v>46</v>
      </c>
      <c r="B124" t="s">
        <v>433</v>
      </c>
      <c r="C124">
        <v>2020</v>
      </c>
      <c r="D124" t="s">
        <v>426</v>
      </c>
      <c r="E124">
        <v>8963</v>
      </c>
      <c r="F124" t="s">
        <v>427</v>
      </c>
      <c r="G124">
        <v>707</v>
      </c>
      <c r="H124">
        <v>227</v>
      </c>
      <c r="I124" t="s">
        <v>428</v>
      </c>
      <c r="J124">
        <v>41</v>
      </c>
      <c r="K124">
        <v>25473914</v>
      </c>
      <c r="L124" t="s">
        <v>429</v>
      </c>
      <c r="N124" t="s">
        <v>88</v>
      </c>
      <c r="O124" t="s">
        <v>89</v>
      </c>
      <c r="P124" t="s">
        <v>432</v>
      </c>
      <c r="Q124" t="s">
        <v>61</v>
      </c>
      <c r="R124">
        <v>353000</v>
      </c>
      <c r="S124">
        <v>350030</v>
      </c>
      <c r="T124" t="s">
        <v>82</v>
      </c>
      <c r="U124" s="3">
        <v>33604</v>
      </c>
      <c r="W124">
        <v>3.15</v>
      </c>
      <c r="X124">
        <v>0</v>
      </c>
      <c r="Y124">
        <v>3.15</v>
      </c>
      <c r="Z124">
        <v>3.016</v>
      </c>
      <c r="AA124">
        <v>2.8050000000000002</v>
      </c>
      <c r="AB124">
        <v>2.8050000000000002</v>
      </c>
      <c r="AC124">
        <v>0</v>
      </c>
      <c r="AD124">
        <v>0</v>
      </c>
      <c r="AE124">
        <v>1</v>
      </c>
      <c r="AF124">
        <v>0</v>
      </c>
      <c r="AG124">
        <v>0</v>
      </c>
      <c r="AR124">
        <v>3.016</v>
      </c>
      <c r="BB124" s="4"/>
    </row>
    <row r="125" spans="1:54" hidden="1" x14ac:dyDescent="0.25">
      <c r="A125">
        <v>46</v>
      </c>
      <c r="B125" t="s">
        <v>434</v>
      </c>
      <c r="C125">
        <v>2020</v>
      </c>
      <c r="D125" t="s">
        <v>426</v>
      </c>
      <c r="E125">
        <v>8963</v>
      </c>
      <c r="F125" t="s">
        <v>427</v>
      </c>
      <c r="G125">
        <v>707</v>
      </c>
      <c r="H125">
        <v>227</v>
      </c>
      <c r="I125" t="s">
        <v>428</v>
      </c>
      <c r="J125">
        <v>41</v>
      </c>
      <c r="K125">
        <v>25473914</v>
      </c>
      <c r="L125" t="s">
        <v>429</v>
      </c>
      <c r="N125" t="s">
        <v>88</v>
      </c>
      <c r="O125" t="s">
        <v>89</v>
      </c>
      <c r="P125" t="s">
        <v>435</v>
      </c>
      <c r="Q125" t="s">
        <v>61</v>
      </c>
      <c r="R125">
        <v>353000</v>
      </c>
      <c r="S125">
        <v>350030</v>
      </c>
      <c r="T125" t="s">
        <v>82</v>
      </c>
      <c r="U125" s="3">
        <v>43842</v>
      </c>
      <c r="W125">
        <v>12</v>
      </c>
      <c r="X125">
        <v>0</v>
      </c>
      <c r="Y125">
        <v>12</v>
      </c>
      <c r="Z125">
        <v>140.11349999999999</v>
      </c>
      <c r="AA125">
        <v>134.50800000000001</v>
      </c>
      <c r="AB125">
        <v>134.50800000000001</v>
      </c>
      <c r="AC125">
        <v>0</v>
      </c>
      <c r="AD125">
        <v>0</v>
      </c>
      <c r="AE125">
        <v>1</v>
      </c>
      <c r="AF125">
        <v>0</v>
      </c>
      <c r="AG125">
        <v>0</v>
      </c>
      <c r="AR125">
        <v>140.11349999999999</v>
      </c>
      <c r="BB125" s="4"/>
    </row>
    <row r="126" spans="1:54" hidden="1" x14ac:dyDescent="0.25">
      <c r="A126">
        <v>46</v>
      </c>
      <c r="B126" t="s">
        <v>436</v>
      </c>
      <c r="C126">
        <v>2020</v>
      </c>
      <c r="D126" t="s">
        <v>426</v>
      </c>
      <c r="E126">
        <v>8963</v>
      </c>
      <c r="F126" t="s">
        <v>427</v>
      </c>
      <c r="G126">
        <v>707</v>
      </c>
      <c r="H126">
        <v>227</v>
      </c>
      <c r="I126" t="s">
        <v>428</v>
      </c>
      <c r="J126">
        <v>41</v>
      </c>
      <c r="K126">
        <v>25473914</v>
      </c>
      <c r="L126" t="s">
        <v>429</v>
      </c>
      <c r="N126" t="s">
        <v>88</v>
      </c>
      <c r="O126" t="s">
        <v>89</v>
      </c>
      <c r="P126" t="s">
        <v>252</v>
      </c>
      <c r="Q126" t="s">
        <v>61</v>
      </c>
      <c r="R126">
        <v>353000</v>
      </c>
      <c r="S126">
        <v>350030</v>
      </c>
      <c r="T126" t="s">
        <v>82</v>
      </c>
      <c r="U126" s="3">
        <v>28671</v>
      </c>
      <c r="W126">
        <v>2.15</v>
      </c>
      <c r="X126">
        <v>0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J126">
        <v>0</v>
      </c>
      <c r="BB126" s="4"/>
    </row>
    <row r="127" spans="1:54" hidden="1" x14ac:dyDescent="0.25">
      <c r="A127">
        <v>46</v>
      </c>
      <c r="B127" t="s">
        <v>437</v>
      </c>
      <c r="C127">
        <v>2020</v>
      </c>
      <c r="D127" t="s">
        <v>426</v>
      </c>
      <c r="E127">
        <v>8963</v>
      </c>
      <c r="F127" t="s">
        <v>427</v>
      </c>
      <c r="G127">
        <v>707</v>
      </c>
      <c r="H127">
        <v>227</v>
      </c>
      <c r="I127" t="s">
        <v>428</v>
      </c>
      <c r="J127">
        <v>41</v>
      </c>
      <c r="K127">
        <v>25473914</v>
      </c>
      <c r="L127" t="s">
        <v>429</v>
      </c>
      <c r="N127" t="s">
        <v>88</v>
      </c>
      <c r="O127" t="s">
        <v>89</v>
      </c>
      <c r="P127" t="s">
        <v>438</v>
      </c>
      <c r="Q127" t="s">
        <v>61</v>
      </c>
      <c r="R127">
        <v>353000</v>
      </c>
      <c r="S127">
        <v>350030</v>
      </c>
      <c r="T127" t="s">
        <v>82</v>
      </c>
      <c r="U127" s="3">
        <v>29402</v>
      </c>
      <c r="W127">
        <v>3.15</v>
      </c>
      <c r="X127">
        <v>0</v>
      </c>
      <c r="Y127">
        <v>2.91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J127">
        <v>0</v>
      </c>
      <c r="BB127" s="4"/>
    </row>
    <row r="128" spans="1:54" hidden="1" x14ac:dyDescent="0.25">
      <c r="A128">
        <v>47</v>
      </c>
      <c r="B128" t="s">
        <v>439</v>
      </c>
      <c r="C128">
        <v>2020</v>
      </c>
      <c r="D128" t="s">
        <v>440</v>
      </c>
      <c r="E128">
        <v>7860</v>
      </c>
      <c r="F128" t="s">
        <v>441</v>
      </c>
      <c r="G128">
        <v>779</v>
      </c>
      <c r="H128">
        <v>256</v>
      </c>
      <c r="I128" t="s">
        <v>442</v>
      </c>
      <c r="J128">
        <v>42</v>
      </c>
      <c r="K128">
        <v>27173012</v>
      </c>
      <c r="L128" t="s">
        <v>443</v>
      </c>
      <c r="N128" t="s">
        <v>88</v>
      </c>
      <c r="O128" t="s">
        <v>89</v>
      </c>
      <c r="P128" t="s">
        <v>444</v>
      </c>
      <c r="Q128" t="s">
        <v>61</v>
      </c>
      <c r="R128">
        <v>353000</v>
      </c>
      <c r="S128">
        <v>350030</v>
      </c>
      <c r="T128" t="s">
        <v>82</v>
      </c>
      <c r="U128" s="3">
        <v>34335</v>
      </c>
      <c r="V128" s="3">
        <v>43799</v>
      </c>
      <c r="W128">
        <v>4.5</v>
      </c>
      <c r="X128">
        <v>0</v>
      </c>
      <c r="Y128">
        <v>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L128">
        <v>0</v>
      </c>
      <c r="BB128" s="4"/>
    </row>
    <row r="129" spans="1:54" hidden="1" x14ac:dyDescent="0.25">
      <c r="A129">
        <v>47</v>
      </c>
      <c r="B129" t="s">
        <v>445</v>
      </c>
      <c r="C129">
        <v>2020</v>
      </c>
      <c r="D129" t="s">
        <v>440</v>
      </c>
      <c r="E129">
        <v>7860</v>
      </c>
      <c r="F129" t="s">
        <v>441</v>
      </c>
      <c r="G129">
        <v>779</v>
      </c>
      <c r="H129">
        <v>256</v>
      </c>
      <c r="I129" t="s">
        <v>442</v>
      </c>
      <c r="J129">
        <v>42</v>
      </c>
      <c r="K129">
        <v>27173012</v>
      </c>
      <c r="L129" t="s">
        <v>443</v>
      </c>
      <c r="N129" t="s">
        <v>88</v>
      </c>
      <c r="O129" t="s">
        <v>89</v>
      </c>
      <c r="P129" t="s">
        <v>446</v>
      </c>
      <c r="Q129" t="s">
        <v>61</v>
      </c>
      <c r="R129">
        <v>353000</v>
      </c>
      <c r="S129">
        <v>350030</v>
      </c>
      <c r="T129" t="s">
        <v>82</v>
      </c>
      <c r="U129" s="3">
        <v>34335</v>
      </c>
      <c r="V129" s="3">
        <v>43799</v>
      </c>
      <c r="W129">
        <v>4.5</v>
      </c>
      <c r="X129">
        <v>0</v>
      </c>
      <c r="Y129">
        <v>4.5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U129">
        <v>0</v>
      </c>
      <c r="BB129" s="4"/>
    </row>
    <row r="130" spans="1:54" hidden="1" x14ac:dyDescent="0.25">
      <c r="A130">
        <v>48</v>
      </c>
      <c r="B130" t="s">
        <v>447</v>
      </c>
      <c r="C130">
        <v>2020</v>
      </c>
      <c r="D130" t="s">
        <v>448</v>
      </c>
      <c r="E130">
        <v>7755</v>
      </c>
      <c r="F130" t="s">
        <v>449</v>
      </c>
      <c r="G130">
        <v>787</v>
      </c>
      <c r="H130">
        <v>258</v>
      </c>
      <c r="I130" t="s">
        <v>448</v>
      </c>
      <c r="J130">
        <v>43</v>
      </c>
      <c r="K130">
        <v>18962519</v>
      </c>
      <c r="L130" t="s">
        <v>448</v>
      </c>
      <c r="N130" t="s">
        <v>88</v>
      </c>
      <c r="O130" t="s">
        <v>89</v>
      </c>
      <c r="P130" t="s">
        <v>450</v>
      </c>
      <c r="Q130" t="s">
        <v>61</v>
      </c>
      <c r="R130">
        <v>353000</v>
      </c>
      <c r="S130">
        <v>350030</v>
      </c>
      <c r="T130" t="s">
        <v>82</v>
      </c>
      <c r="U130" s="3">
        <v>23012</v>
      </c>
      <c r="W130">
        <v>6</v>
      </c>
      <c r="X130">
        <v>0</v>
      </c>
      <c r="Y130">
        <v>5.5</v>
      </c>
      <c r="Z130">
        <v>48.611815</v>
      </c>
      <c r="AA130">
        <v>36.628920000000008</v>
      </c>
      <c r="AB130">
        <v>36.628920000000008</v>
      </c>
      <c r="AC130">
        <v>0</v>
      </c>
      <c r="AD130">
        <v>0</v>
      </c>
      <c r="AE130">
        <v>1</v>
      </c>
      <c r="AF130">
        <v>0</v>
      </c>
      <c r="AG130">
        <v>0</v>
      </c>
      <c r="AL130">
        <v>0.57431500000000002</v>
      </c>
      <c r="AU130">
        <v>48.037500000000001</v>
      </c>
      <c r="BB130" s="4"/>
    </row>
    <row r="131" spans="1:54" hidden="1" x14ac:dyDescent="0.25">
      <c r="A131">
        <v>49</v>
      </c>
      <c r="B131" t="s">
        <v>451</v>
      </c>
      <c r="C131">
        <v>2020</v>
      </c>
      <c r="D131" t="s">
        <v>452</v>
      </c>
      <c r="E131">
        <v>9881</v>
      </c>
      <c r="F131" t="s">
        <v>453</v>
      </c>
      <c r="G131">
        <v>860</v>
      </c>
      <c r="H131">
        <v>315</v>
      </c>
      <c r="I131" t="s">
        <v>454</v>
      </c>
      <c r="J131">
        <v>44</v>
      </c>
      <c r="K131">
        <v>39678810</v>
      </c>
      <c r="L131" t="s">
        <v>455</v>
      </c>
      <c r="N131" t="s">
        <v>75</v>
      </c>
      <c r="O131" t="s">
        <v>76</v>
      </c>
      <c r="P131" t="s">
        <v>452</v>
      </c>
      <c r="Q131" t="s">
        <v>61</v>
      </c>
      <c r="R131">
        <v>353000</v>
      </c>
      <c r="S131">
        <v>350030</v>
      </c>
      <c r="T131" t="s">
        <v>82</v>
      </c>
      <c r="U131" s="3">
        <v>40544</v>
      </c>
      <c r="W131">
        <v>5</v>
      </c>
      <c r="X131">
        <v>0</v>
      </c>
      <c r="Y131">
        <v>4.1500000000000004</v>
      </c>
      <c r="Z131">
        <v>1.2543696</v>
      </c>
      <c r="AA131">
        <v>1.284516</v>
      </c>
      <c r="AB131">
        <v>0.85258800000000012</v>
      </c>
      <c r="AC131">
        <v>0</v>
      </c>
      <c r="AD131">
        <v>0</v>
      </c>
      <c r="AE131">
        <v>1</v>
      </c>
      <c r="AF131">
        <v>0</v>
      </c>
      <c r="AG131">
        <v>0</v>
      </c>
      <c r="AO131">
        <v>1.2543696</v>
      </c>
      <c r="BB131" s="4"/>
    </row>
    <row r="132" spans="1:54" hidden="1" x14ac:dyDescent="0.25">
      <c r="A132">
        <v>49</v>
      </c>
      <c r="B132" t="s">
        <v>456</v>
      </c>
      <c r="C132">
        <v>2020</v>
      </c>
      <c r="D132" t="s">
        <v>452</v>
      </c>
      <c r="E132">
        <v>9881</v>
      </c>
      <c r="F132" t="s">
        <v>453</v>
      </c>
      <c r="G132">
        <v>860</v>
      </c>
      <c r="H132">
        <v>315</v>
      </c>
      <c r="I132" t="s">
        <v>454</v>
      </c>
      <c r="J132">
        <v>44</v>
      </c>
      <c r="K132">
        <v>39678810</v>
      </c>
      <c r="L132" t="s">
        <v>455</v>
      </c>
      <c r="N132" t="s">
        <v>75</v>
      </c>
      <c r="O132" t="s">
        <v>76</v>
      </c>
      <c r="P132" t="s">
        <v>457</v>
      </c>
      <c r="Q132" t="s">
        <v>109</v>
      </c>
      <c r="R132">
        <v>353000</v>
      </c>
      <c r="S132">
        <v>350030</v>
      </c>
      <c r="T132" t="s">
        <v>79</v>
      </c>
      <c r="U132" s="3">
        <v>38163</v>
      </c>
      <c r="W132">
        <v>7.15</v>
      </c>
      <c r="X132">
        <v>3.05</v>
      </c>
      <c r="Y132">
        <v>3.62</v>
      </c>
      <c r="Z132">
        <v>9.8718839999999997</v>
      </c>
      <c r="AA132">
        <v>5.4354240000000003</v>
      </c>
      <c r="AB132">
        <v>5.2783200000000008</v>
      </c>
      <c r="AC132">
        <v>4.1207760000000011</v>
      </c>
      <c r="AD132">
        <v>4.1207760000000011</v>
      </c>
      <c r="AE132">
        <v>0.27529821059999998</v>
      </c>
      <c r="AF132">
        <v>0.72470178939999996</v>
      </c>
      <c r="AG132">
        <v>0</v>
      </c>
      <c r="AO132">
        <v>9.8718839999999997</v>
      </c>
      <c r="BB132" s="4"/>
    </row>
    <row r="133" spans="1:54" hidden="1" x14ac:dyDescent="0.25">
      <c r="A133">
        <v>50</v>
      </c>
      <c r="B133" t="s">
        <v>458</v>
      </c>
      <c r="C133">
        <v>2020</v>
      </c>
      <c r="D133" t="s">
        <v>459</v>
      </c>
      <c r="E133">
        <v>6740</v>
      </c>
      <c r="F133" t="s">
        <v>460</v>
      </c>
      <c r="G133">
        <v>561</v>
      </c>
      <c r="H133">
        <v>123</v>
      </c>
      <c r="I133" t="s">
        <v>461</v>
      </c>
      <c r="J133">
        <v>45</v>
      </c>
      <c r="K133">
        <v>63446319</v>
      </c>
      <c r="L133" t="s">
        <v>462</v>
      </c>
      <c r="M133">
        <v>1</v>
      </c>
      <c r="N133" t="s">
        <v>75</v>
      </c>
      <c r="O133" t="s">
        <v>76</v>
      </c>
      <c r="P133" t="s">
        <v>463</v>
      </c>
      <c r="Q133" t="s">
        <v>109</v>
      </c>
      <c r="R133">
        <v>353000</v>
      </c>
      <c r="S133">
        <v>350030</v>
      </c>
      <c r="T133" t="s">
        <v>79</v>
      </c>
      <c r="U133" s="3">
        <v>34335</v>
      </c>
      <c r="W133">
        <v>7.34</v>
      </c>
      <c r="X133">
        <v>2.88</v>
      </c>
      <c r="Y133">
        <v>3.65</v>
      </c>
      <c r="Z133">
        <v>10.7853768</v>
      </c>
      <c r="AA133">
        <v>5.2560000000000002</v>
      </c>
      <c r="AB133">
        <v>5.2560000000000002</v>
      </c>
      <c r="AC133">
        <v>4.1219999999999999</v>
      </c>
      <c r="AD133">
        <v>4.0464000000000002</v>
      </c>
      <c r="AE133">
        <v>0.2436632534</v>
      </c>
      <c r="AF133">
        <v>0.75633674660000005</v>
      </c>
      <c r="AG133">
        <v>0</v>
      </c>
      <c r="AO133">
        <v>10.7853768</v>
      </c>
      <c r="BB133" s="4"/>
    </row>
    <row r="134" spans="1:54" hidden="1" x14ac:dyDescent="0.25">
      <c r="A134">
        <v>50</v>
      </c>
      <c r="B134" t="s">
        <v>464</v>
      </c>
      <c r="C134">
        <v>2020</v>
      </c>
      <c r="D134" t="s">
        <v>459</v>
      </c>
      <c r="E134">
        <v>6740</v>
      </c>
      <c r="F134" t="s">
        <v>460</v>
      </c>
      <c r="G134">
        <v>561</v>
      </c>
      <c r="H134">
        <v>123</v>
      </c>
      <c r="I134" t="s">
        <v>461</v>
      </c>
      <c r="J134">
        <v>45</v>
      </c>
      <c r="K134">
        <v>63446319</v>
      </c>
      <c r="L134" t="s">
        <v>462</v>
      </c>
      <c r="M134">
        <v>1</v>
      </c>
      <c r="N134" t="s">
        <v>75</v>
      </c>
      <c r="O134" t="s">
        <v>76</v>
      </c>
      <c r="P134" t="s">
        <v>465</v>
      </c>
      <c r="Q134" t="s">
        <v>61</v>
      </c>
      <c r="R134">
        <v>353000</v>
      </c>
      <c r="S134">
        <v>350030</v>
      </c>
      <c r="T134" t="s">
        <v>82</v>
      </c>
      <c r="U134" s="3">
        <v>26665</v>
      </c>
      <c r="V134" s="3">
        <v>44500</v>
      </c>
      <c r="W134">
        <v>20.75</v>
      </c>
      <c r="X134">
        <v>0</v>
      </c>
      <c r="Y134">
        <v>18.600000000000001</v>
      </c>
      <c r="Z134">
        <v>62.626212000000002</v>
      </c>
      <c r="AA134">
        <v>64.972800000000007</v>
      </c>
      <c r="AB134">
        <v>64.972800000000007</v>
      </c>
      <c r="AC134">
        <v>0</v>
      </c>
      <c r="AD134">
        <v>0</v>
      </c>
      <c r="AE134">
        <v>1</v>
      </c>
      <c r="AF134">
        <v>0</v>
      </c>
      <c r="AG134">
        <v>0</v>
      </c>
      <c r="AO134">
        <v>62.62621200000001</v>
      </c>
      <c r="AV134">
        <v>0</v>
      </c>
      <c r="BB134" s="4"/>
    </row>
    <row r="135" spans="1:54" hidden="1" x14ac:dyDescent="0.25">
      <c r="A135">
        <v>50</v>
      </c>
      <c r="B135" t="s">
        <v>466</v>
      </c>
      <c r="C135">
        <v>2020</v>
      </c>
      <c r="D135" t="s">
        <v>459</v>
      </c>
      <c r="E135">
        <v>6740</v>
      </c>
      <c r="F135" t="s">
        <v>460</v>
      </c>
      <c r="G135">
        <v>561</v>
      </c>
      <c r="H135">
        <v>123</v>
      </c>
      <c r="I135" t="s">
        <v>461</v>
      </c>
      <c r="J135">
        <v>45</v>
      </c>
      <c r="K135">
        <v>63446319</v>
      </c>
      <c r="L135" t="s">
        <v>462</v>
      </c>
      <c r="M135">
        <v>1</v>
      </c>
      <c r="N135" t="s">
        <v>75</v>
      </c>
      <c r="O135" t="s">
        <v>76</v>
      </c>
      <c r="P135" t="s">
        <v>467</v>
      </c>
      <c r="Q135" t="s">
        <v>61</v>
      </c>
      <c r="R135">
        <v>353000</v>
      </c>
      <c r="S135">
        <v>350030</v>
      </c>
      <c r="T135" t="s">
        <v>82</v>
      </c>
      <c r="U135" s="3">
        <v>28126</v>
      </c>
      <c r="V135" s="3">
        <v>44500</v>
      </c>
      <c r="W135">
        <v>10.8</v>
      </c>
      <c r="X135">
        <v>0</v>
      </c>
      <c r="Y135">
        <v>9.8000000000000007</v>
      </c>
      <c r="Z135">
        <v>0.1870308</v>
      </c>
      <c r="AA135">
        <v>0.19439999999999999</v>
      </c>
      <c r="AB135">
        <v>0.19439999999999999</v>
      </c>
      <c r="AC135">
        <v>0</v>
      </c>
      <c r="AD135">
        <v>0</v>
      </c>
      <c r="AE135">
        <v>1</v>
      </c>
      <c r="AF135">
        <v>0</v>
      </c>
      <c r="AG135">
        <v>0</v>
      </c>
      <c r="AO135">
        <v>0.1870308</v>
      </c>
      <c r="AV135">
        <v>0</v>
      </c>
      <c r="BB135" s="4"/>
    </row>
    <row r="136" spans="1:54" hidden="1" x14ac:dyDescent="0.25">
      <c r="A136">
        <v>50</v>
      </c>
      <c r="B136" t="s">
        <v>468</v>
      </c>
      <c r="C136">
        <v>2020</v>
      </c>
      <c r="D136" t="s">
        <v>459</v>
      </c>
      <c r="E136">
        <v>6740</v>
      </c>
      <c r="F136" t="s">
        <v>460</v>
      </c>
      <c r="G136">
        <v>561</v>
      </c>
      <c r="H136">
        <v>123</v>
      </c>
      <c r="I136" t="s">
        <v>461</v>
      </c>
      <c r="J136">
        <v>45</v>
      </c>
      <c r="K136">
        <v>63446319</v>
      </c>
      <c r="L136" t="s">
        <v>462</v>
      </c>
      <c r="M136">
        <v>1</v>
      </c>
      <c r="N136" t="s">
        <v>75</v>
      </c>
      <c r="O136" t="s">
        <v>76</v>
      </c>
      <c r="P136" t="s">
        <v>469</v>
      </c>
      <c r="Q136" t="s">
        <v>109</v>
      </c>
      <c r="R136">
        <v>353000</v>
      </c>
      <c r="S136">
        <v>350030</v>
      </c>
      <c r="T136" t="s">
        <v>79</v>
      </c>
      <c r="U136" s="3">
        <v>36868</v>
      </c>
      <c r="W136">
        <v>13.71</v>
      </c>
      <c r="X136">
        <v>5.95</v>
      </c>
      <c r="Y136">
        <v>6.77</v>
      </c>
      <c r="Z136">
        <v>4.6431395999999996</v>
      </c>
      <c r="AA136">
        <v>2.1671999999999998</v>
      </c>
      <c r="AB136">
        <v>2.1671999999999998</v>
      </c>
      <c r="AC136">
        <v>1.8864000000000001</v>
      </c>
      <c r="AD136">
        <v>1.8504</v>
      </c>
      <c r="AE136">
        <v>0.2333765713</v>
      </c>
      <c r="AF136">
        <v>0.7666234287</v>
      </c>
      <c r="AG136">
        <v>0</v>
      </c>
      <c r="AO136">
        <v>4.6431395999999996</v>
      </c>
      <c r="BB136" s="4"/>
    </row>
    <row r="137" spans="1:54" hidden="1" x14ac:dyDescent="0.25">
      <c r="A137">
        <v>50</v>
      </c>
      <c r="B137" t="s">
        <v>470</v>
      </c>
      <c r="C137">
        <v>2020</v>
      </c>
      <c r="D137" t="s">
        <v>459</v>
      </c>
      <c r="E137">
        <v>6740</v>
      </c>
      <c r="F137" t="s">
        <v>460</v>
      </c>
      <c r="G137">
        <v>561</v>
      </c>
      <c r="H137">
        <v>123</v>
      </c>
      <c r="I137" t="s">
        <v>461</v>
      </c>
      <c r="J137">
        <v>45</v>
      </c>
      <c r="K137">
        <v>63446319</v>
      </c>
      <c r="L137" t="s">
        <v>462</v>
      </c>
      <c r="M137">
        <v>1</v>
      </c>
      <c r="N137" t="s">
        <v>75</v>
      </c>
      <c r="O137" t="s">
        <v>76</v>
      </c>
      <c r="P137" t="s">
        <v>471</v>
      </c>
      <c r="Q137" t="s">
        <v>109</v>
      </c>
      <c r="R137">
        <v>353000</v>
      </c>
      <c r="S137">
        <v>350030</v>
      </c>
      <c r="T137" t="s">
        <v>79</v>
      </c>
      <c r="U137" s="3">
        <v>34335</v>
      </c>
      <c r="W137">
        <v>9.73</v>
      </c>
      <c r="X137">
        <v>3.85</v>
      </c>
      <c r="Y137">
        <v>4.5599999999999996</v>
      </c>
      <c r="Z137">
        <v>13.643506800000001</v>
      </c>
      <c r="AA137">
        <v>6.5952000000000002</v>
      </c>
      <c r="AB137">
        <v>6.5952000000000002</v>
      </c>
      <c r="AC137">
        <v>5.2560000000000002</v>
      </c>
      <c r="AD137">
        <v>5.1588000000000003</v>
      </c>
      <c r="AE137">
        <v>0.2416973912</v>
      </c>
      <c r="AF137">
        <v>0.7583026088</v>
      </c>
      <c r="AG137">
        <v>0</v>
      </c>
      <c r="AO137">
        <v>13.643506800000001</v>
      </c>
      <c r="BB137" s="4"/>
    </row>
    <row r="138" spans="1:54" hidden="1" x14ac:dyDescent="0.25">
      <c r="A138">
        <v>50</v>
      </c>
      <c r="B138" t="s">
        <v>472</v>
      </c>
      <c r="C138">
        <v>2020</v>
      </c>
      <c r="D138" t="s">
        <v>459</v>
      </c>
      <c r="E138">
        <v>6740</v>
      </c>
      <c r="F138" t="s">
        <v>460</v>
      </c>
      <c r="G138">
        <v>561</v>
      </c>
      <c r="H138">
        <v>123</v>
      </c>
      <c r="I138" t="s">
        <v>461</v>
      </c>
      <c r="J138">
        <v>45</v>
      </c>
      <c r="K138">
        <v>63446319</v>
      </c>
      <c r="L138" t="s">
        <v>462</v>
      </c>
      <c r="M138">
        <v>1</v>
      </c>
      <c r="N138" t="s">
        <v>75</v>
      </c>
      <c r="O138" t="s">
        <v>76</v>
      </c>
      <c r="P138" t="s">
        <v>473</v>
      </c>
      <c r="Q138" t="s">
        <v>114</v>
      </c>
      <c r="R138">
        <v>353000</v>
      </c>
      <c r="S138">
        <v>350030</v>
      </c>
      <c r="T138" t="s">
        <v>82</v>
      </c>
      <c r="U138" s="3">
        <v>43261</v>
      </c>
      <c r="W138">
        <v>11.4</v>
      </c>
      <c r="X138">
        <v>0</v>
      </c>
      <c r="Y138">
        <v>11.2</v>
      </c>
      <c r="Z138">
        <v>155.07</v>
      </c>
      <c r="AA138">
        <v>142.36920000000001</v>
      </c>
      <c r="AB138">
        <v>142.04519999999999</v>
      </c>
      <c r="AC138">
        <v>0</v>
      </c>
      <c r="AD138">
        <v>0</v>
      </c>
      <c r="AE138">
        <v>1</v>
      </c>
      <c r="AF138">
        <v>0</v>
      </c>
      <c r="AG138">
        <v>0</v>
      </c>
      <c r="AZ138">
        <v>155.07</v>
      </c>
      <c r="BB138" s="4"/>
    </row>
    <row r="139" spans="1:54" hidden="1" x14ac:dyDescent="0.25">
      <c r="A139">
        <v>50</v>
      </c>
      <c r="B139" t="s">
        <v>474</v>
      </c>
      <c r="C139">
        <v>2020</v>
      </c>
      <c r="D139" t="s">
        <v>459</v>
      </c>
      <c r="E139">
        <v>6740</v>
      </c>
      <c r="F139" t="s">
        <v>460</v>
      </c>
      <c r="G139">
        <v>561</v>
      </c>
      <c r="H139">
        <v>123</v>
      </c>
      <c r="I139" t="s">
        <v>461</v>
      </c>
      <c r="J139">
        <v>45</v>
      </c>
      <c r="K139">
        <v>63446319</v>
      </c>
      <c r="L139" t="s">
        <v>462</v>
      </c>
      <c r="M139">
        <v>1</v>
      </c>
      <c r="N139" t="s">
        <v>75</v>
      </c>
      <c r="O139" t="s">
        <v>76</v>
      </c>
      <c r="P139" t="s">
        <v>475</v>
      </c>
      <c r="Q139" t="s">
        <v>109</v>
      </c>
      <c r="R139">
        <v>353000</v>
      </c>
      <c r="S139">
        <v>350030</v>
      </c>
      <c r="T139" t="s">
        <v>79</v>
      </c>
      <c r="U139" s="3">
        <v>34335</v>
      </c>
      <c r="W139">
        <v>7.34</v>
      </c>
      <c r="X139">
        <v>2.88</v>
      </c>
      <c r="Y139">
        <v>3.65</v>
      </c>
      <c r="Z139">
        <v>10.705384799999999</v>
      </c>
      <c r="AA139">
        <v>5.2380000000000004</v>
      </c>
      <c r="AB139">
        <v>5.2380000000000004</v>
      </c>
      <c r="AC139">
        <v>4.0752000000000006</v>
      </c>
      <c r="AD139">
        <v>3.9996</v>
      </c>
      <c r="AE139">
        <v>0.2446432379</v>
      </c>
      <c r="AF139">
        <v>0.75535676210000002</v>
      </c>
      <c r="AG139">
        <v>0</v>
      </c>
      <c r="AO139">
        <v>10.705384799999999</v>
      </c>
      <c r="BB139" s="4"/>
    </row>
    <row r="140" spans="1:54" hidden="1" x14ac:dyDescent="0.25">
      <c r="A140">
        <v>51</v>
      </c>
      <c r="B140" t="s">
        <v>476</v>
      </c>
      <c r="C140">
        <v>2020</v>
      </c>
      <c r="D140" t="s">
        <v>477</v>
      </c>
      <c r="E140">
        <v>9881</v>
      </c>
      <c r="F140" t="s">
        <v>453</v>
      </c>
      <c r="G140">
        <v>860</v>
      </c>
      <c r="H140">
        <v>297</v>
      </c>
      <c r="I140" t="s">
        <v>478</v>
      </c>
      <c r="J140">
        <v>46</v>
      </c>
      <c r="K140">
        <v>12829574</v>
      </c>
      <c r="L140" t="s">
        <v>479</v>
      </c>
      <c r="N140" t="s">
        <v>58</v>
      </c>
      <c r="O140" t="s">
        <v>59</v>
      </c>
      <c r="P140" t="s">
        <v>480</v>
      </c>
      <c r="Q140" t="s">
        <v>61</v>
      </c>
      <c r="R140">
        <v>162300</v>
      </c>
      <c r="S140">
        <v>160000</v>
      </c>
      <c r="T140" t="s">
        <v>62</v>
      </c>
      <c r="U140" s="3">
        <v>32874</v>
      </c>
      <c r="W140">
        <v>2</v>
      </c>
      <c r="X140">
        <v>0</v>
      </c>
      <c r="Y140">
        <v>2</v>
      </c>
      <c r="Z140">
        <v>7.2450000000000001</v>
      </c>
      <c r="AA140">
        <v>7.2450000000000001</v>
      </c>
      <c r="AB140">
        <v>7.2450000000000001</v>
      </c>
      <c r="AC140">
        <v>0</v>
      </c>
      <c r="AD140">
        <v>0</v>
      </c>
      <c r="AE140">
        <v>1</v>
      </c>
      <c r="AF140">
        <v>0</v>
      </c>
      <c r="AG140">
        <v>0</v>
      </c>
      <c r="AT140">
        <v>7.2450000000000001</v>
      </c>
      <c r="BB140" s="4"/>
    </row>
    <row r="141" spans="1:54" hidden="1" x14ac:dyDescent="0.25">
      <c r="A141">
        <v>52</v>
      </c>
      <c r="B141" t="s">
        <v>481</v>
      </c>
      <c r="C141">
        <v>2020</v>
      </c>
      <c r="D141" t="s">
        <v>482</v>
      </c>
      <c r="E141">
        <v>8850</v>
      </c>
      <c r="F141" t="s">
        <v>483</v>
      </c>
      <c r="G141">
        <v>791</v>
      </c>
      <c r="H141">
        <v>231</v>
      </c>
      <c r="I141" t="s">
        <v>484</v>
      </c>
      <c r="J141">
        <v>47</v>
      </c>
      <c r="K141">
        <v>17256319</v>
      </c>
      <c r="L141" t="s">
        <v>485</v>
      </c>
      <c r="N141" t="s">
        <v>88</v>
      </c>
      <c r="O141" t="s">
        <v>89</v>
      </c>
      <c r="P141" t="s">
        <v>486</v>
      </c>
      <c r="Q141" t="s">
        <v>61</v>
      </c>
      <c r="R141">
        <v>353000</v>
      </c>
      <c r="S141">
        <v>350030</v>
      </c>
      <c r="T141" t="s">
        <v>82</v>
      </c>
      <c r="U141" s="3">
        <v>34389</v>
      </c>
      <c r="W141">
        <v>9</v>
      </c>
      <c r="X141">
        <v>0</v>
      </c>
      <c r="Y141">
        <v>9</v>
      </c>
      <c r="Z141">
        <v>82.108422000000004</v>
      </c>
      <c r="AA141">
        <v>71.921880000000002</v>
      </c>
      <c r="AB141">
        <v>71.921880000000002</v>
      </c>
      <c r="AC141">
        <v>0</v>
      </c>
      <c r="AD141">
        <v>0</v>
      </c>
      <c r="AE141">
        <v>1</v>
      </c>
      <c r="AF141">
        <v>0</v>
      </c>
      <c r="AG141">
        <v>0</v>
      </c>
      <c r="AO141">
        <v>82.108422000000004</v>
      </c>
      <c r="BB141" s="4"/>
    </row>
    <row r="142" spans="1:54" hidden="1" x14ac:dyDescent="0.25">
      <c r="A142">
        <v>52</v>
      </c>
      <c r="B142" t="s">
        <v>487</v>
      </c>
      <c r="C142">
        <v>2020</v>
      </c>
      <c r="D142" t="s">
        <v>482</v>
      </c>
      <c r="E142">
        <v>8850</v>
      </c>
      <c r="F142" t="s">
        <v>483</v>
      </c>
      <c r="G142">
        <v>791</v>
      </c>
      <c r="H142">
        <v>231</v>
      </c>
      <c r="I142" t="s">
        <v>484</v>
      </c>
      <c r="J142">
        <v>47</v>
      </c>
      <c r="K142">
        <v>17256319</v>
      </c>
      <c r="L142" t="s">
        <v>485</v>
      </c>
      <c r="N142" t="s">
        <v>88</v>
      </c>
      <c r="O142" t="s">
        <v>89</v>
      </c>
      <c r="P142" t="s">
        <v>488</v>
      </c>
      <c r="Q142" t="s">
        <v>61</v>
      </c>
      <c r="R142">
        <v>353000</v>
      </c>
      <c r="S142">
        <v>350030</v>
      </c>
      <c r="T142" t="s">
        <v>82</v>
      </c>
      <c r="U142" s="3">
        <v>32034</v>
      </c>
      <c r="W142">
        <v>7.33</v>
      </c>
      <c r="X142">
        <v>0</v>
      </c>
      <c r="Y142">
        <v>7.33</v>
      </c>
      <c r="Z142">
        <v>45.000766800000001</v>
      </c>
      <c r="AA142">
        <v>39.417839999999998</v>
      </c>
      <c r="AB142">
        <v>39.417839999999998</v>
      </c>
      <c r="AC142">
        <v>0</v>
      </c>
      <c r="AD142">
        <v>0</v>
      </c>
      <c r="AE142">
        <v>1</v>
      </c>
      <c r="AF142">
        <v>0</v>
      </c>
      <c r="AG142">
        <v>0</v>
      </c>
      <c r="AO142">
        <v>45.000766800000008</v>
      </c>
      <c r="BB142" s="4"/>
    </row>
    <row r="143" spans="1:54" hidden="1" x14ac:dyDescent="0.25">
      <c r="A143">
        <v>52</v>
      </c>
      <c r="B143" t="s">
        <v>489</v>
      </c>
      <c r="C143">
        <v>2020</v>
      </c>
      <c r="D143" t="s">
        <v>482</v>
      </c>
      <c r="E143">
        <v>8850</v>
      </c>
      <c r="F143" t="s">
        <v>483</v>
      </c>
      <c r="G143">
        <v>791</v>
      </c>
      <c r="H143">
        <v>231</v>
      </c>
      <c r="I143" t="s">
        <v>484</v>
      </c>
      <c r="J143">
        <v>47</v>
      </c>
      <c r="K143">
        <v>17256319</v>
      </c>
      <c r="L143" t="s">
        <v>485</v>
      </c>
      <c r="N143" t="s">
        <v>88</v>
      </c>
      <c r="O143" t="s">
        <v>89</v>
      </c>
      <c r="P143" t="s">
        <v>410</v>
      </c>
      <c r="Q143" t="s">
        <v>490</v>
      </c>
      <c r="R143">
        <v>353000</v>
      </c>
      <c r="S143">
        <v>350030</v>
      </c>
      <c r="T143" t="s">
        <v>82</v>
      </c>
      <c r="U143" s="3">
        <v>40483</v>
      </c>
      <c r="W143">
        <v>9.5000000000000001E-2</v>
      </c>
      <c r="X143">
        <v>0</v>
      </c>
      <c r="Y143">
        <v>0.5</v>
      </c>
      <c r="Z143">
        <v>0.45791999999999999</v>
      </c>
      <c r="AA143">
        <v>2.2391999999999999</v>
      </c>
      <c r="AB143">
        <v>2.2391999999999999</v>
      </c>
      <c r="AC143">
        <v>0</v>
      </c>
      <c r="AD143">
        <v>0</v>
      </c>
      <c r="AE143">
        <v>1</v>
      </c>
      <c r="AF143">
        <v>0</v>
      </c>
      <c r="AG143">
        <v>0</v>
      </c>
      <c r="AZ143">
        <v>0.45791999999999999</v>
      </c>
      <c r="BB143" s="4"/>
    </row>
    <row r="144" spans="1:54" hidden="1" x14ac:dyDescent="0.25">
      <c r="A144">
        <v>53</v>
      </c>
      <c r="B144" t="s">
        <v>491</v>
      </c>
      <c r="C144">
        <v>2020</v>
      </c>
      <c r="D144" t="s">
        <v>492</v>
      </c>
      <c r="E144">
        <v>5400</v>
      </c>
      <c r="F144" t="s">
        <v>493</v>
      </c>
      <c r="G144">
        <v>480</v>
      </c>
      <c r="H144">
        <v>72</v>
      </c>
      <c r="I144" t="s">
        <v>494</v>
      </c>
      <c r="J144">
        <v>55</v>
      </c>
      <c r="K144">
        <v>64831712</v>
      </c>
      <c r="L144" t="s">
        <v>492</v>
      </c>
      <c r="M144">
        <v>1</v>
      </c>
      <c r="N144" t="s">
        <v>75</v>
      </c>
      <c r="O144" t="s">
        <v>76</v>
      </c>
      <c r="P144" t="s">
        <v>261</v>
      </c>
      <c r="Q144" t="s">
        <v>61</v>
      </c>
      <c r="R144">
        <v>353000</v>
      </c>
      <c r="S144">
        <v>350030</v>
      </c>
      <c r="T144" t="s">
        <v>82</v>
      </c>
      <c r="U144" s="3">
        <v>31413</v>
      </c>
      <c r="W144">
        <v>11</v>
      </c>
      <c r="X144">
        <v>0</v>
      </c>
      <c r="Y144">
        <v>11.6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O144">
        <v>0</v>
      </c>
      <c r="BB144" s="4"/>
    </row>
    <row r="145" spans="1:54" hidden="1" x14ac:dyDescent="0.25">
      <c r="A145">
        <v>53</v>
      </c>
      <c r="B145" t="s">
        <v>495</v>
      </c>
      <c r="C145">
        <v>2020</v>
      </c>
      <c r="D145" t="s">
        <v>492</v>
      </c>
      <c r="E145">
        <v>5400</v>
      </c>
      <c r="F145" t="s">
        <v>493</v>
      </c>
      <c r="G145">
        <v>480</v>
      </c>
      <c r="H145">
        <v>72</v>
      </c>
      <c r="I145" t="s">
        <v>494</v>
      </c>
      <c r="J145">
        <v>55</v>
      </c>
      <c r="K145">
        <v>64831712</v>
      </c>
      <c r="L145" t="s">
        <v>492</v>
      </c>
      <c r="M145">
        <v>1</v>
      </c>
      <c r="N145" t="s">
        <v>75</v>
      </c>
      <c r="O145" t="s">
        <v>76</v>
      </c>
      <c r="P145" t="s">
        <v>92</v>
      </c>
      <c r="Q145" t="s">
        <v>61</v>
      </c>
      <c r="R145">
        <v>353000</v>
      </c>
      <c r="S145">
        <v>350030</v>
      </c>
      <c r="T145" t="s">
        <v>82</v>
      </c>
      <c r="U145" s="3">
        <v>40817</v>
      </c>
      <c r="W145">
        <v>8</v>
      </c>
      <c r="X145">
        <v>0</v>
      </c>
      <c r="Y145">
        <v>8</v>
      </c>
      <c r="Z145">
        <v>115.09199099999999</v>
      </c>
      <c r="AA145">
        <v>120.6576</v>
      </c>
      <c r="AB145">
        <v>120.6576</v>
      </c>
      <c r="AC145">
        <v>0</v>
      </c>
      <c r="AD145">
        <v>0</v>
      </c>
      <c r="AE145">
        <v>1</v>
      </c>
      <c r="AF145">
        <v>0</v>
      </c>
      <c r="AG145">
        <v>0</v>
      </c>
      <c r="AS145">
        <v>55.845888000000009</v>
      </c>
      <c r="AT145">
        <v>59.246103000000012</v>
      </c>
      <c r="BB145" s="4"/>
    </row>
    <row r="146" spans="1:54" hidden="1" x14ac:dyDescent="0.25">
      <c r="A146">
        <v>53</v>
      </c>
      <c r="B146" t="s">
        <v>496</v>
      </c>
      <c r="C146">
        <v>2020</v>
      </c>
      <c r="D146" t="s">
        <v>492</v>
      </c>
      <c r="E146">
        <v>5400</v>
      </c>
      <c r="F146" t="s">
        <v>493</v>
      </c>
      <c r="G146">
        <v>480</v>
      </c>
      <c r="H146">
        <v>72</v>
      </c>
      <c r="I146" t="s">
        <v>494</v>
      </c>
      <c r="J146">
        <v>55</v>
      </c>
      <c r="K146">
        <v>64831712</v>
      </c>
      <c r="L146" t="s">
        <v>492</v>
      </c>
      <c r="M146">
        <v>1</v>
      </c>
      <c r="N146" t="s">
        <v>75</v>
      </c>
      <c r="O146" t="s">
        <v>76</v>
      </c>
      <c r="P146" t="s">
        <v>497</v>
      </c>
      <c r="Q146" t="s">
        <v>109</v>
      </c>
      <c r="R146">
        <v>353000</v>
      </c>
      <c r="S146">
        <v>350030</v>
      </c>
      <c r="T146" t="s">
        <v>79</v>
      </c>
      <c r="U146" s="3">
        <v>34700</v>
      </c>
      <c r="V146" s="3">
        <v>44561</v>
      </c>
      <c r="W146">
        <v>7.5</v>
      </c>
      <c r="X146">
        <v>2.89</v>
      </c>
      <c r="Y146">
        <v>3.6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O146">
        <v>0</v>
      </c>
      <c r="BB146" s="4"/>
    </row>
    <row r="147" spans="1:54" hidden="1" x14ac:dyDescent="0.25">
      <c r="A147">
        <v>53</v>
      </c>
      <c r="B147" t="s">
        <v>498</v>
      </c>
      <c r="C147">
        <v>2020</v>
      </c>
      <c r="D147" t="s">
        <v>492</v>
      </c>
      <c r="E147">
        <v>5400</v>
      </c>
      <c r="F147" t="s">
        <v>493</v>
      </c>
      <c r="G147">
        <v>480</v>
      </c>
      <c r="H147">
        <v>72</v>
      </c>
      <c r="I147" t="s">
        <v>494</v>
      </c>
      <c r="J147">
        <v>55</v>
      </c>
      <c r="K147">
        <v>64831712</v>
      </c>
      <c r="L147" t="s">
        <v>492</v>
      </c>
      <c r="M147">
        <v>1</v>
      </c>
      <c r="N147" t="s">
        <v>75</v>
      </c>
      <c r="O147" t="s">
        <v>76</v>
      </c>
      <c r="P147" t="s">
        <v>499</v>
      </c>
      <c r="Q147" t="s">
        <v>109</v>
      </c>
      <c r="R147">
        <v>353000</v>
      </c>
      <c r="S147">
        <v>350030</v>
      </c>
      <c r="T147" t="s">
        <v>79</v>
      </c>
      <c r="U147" s="3">
        <v>34700</v>
      </c>
      <c r="V147" s="3">
        <v>44561</v>
      </c>
      <c r="W147">
        <v>7.5</v>
      </c>
      <c r="X147">
        <v>2.89</v>
      </c>
      <c r="Y147">
        <v>3.6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O147">
        <v>0</v>
      </c>
      <c r="BB147" s="4"/>
    </row>
    <row r="148" spans="1:54" hidden="1" x14ac:dyDescent="0.25">
      <c r="A148">
        <v>53</v>
      </c>
      <c r="B148" t="s">
        <v>500</v>
      </c>
      <c r="C148">
        <v>2020</v>
      </c>
      <c r="D148" t="s">
        <v>492</v>
      </c>
      <c r="E148">
        <v>5400</v>
      </c>
      <c r="F148" t="s">
        <v>493</v>
      </c>
      <c r="G148">
        <v>480</v>
      </c>
      <c r="H148">
        <v>72</v>
      </c>
      <c r="I148" t="s">
        <v>494</v>
      </c>
      <c r="J148">
        <v>55</v>
      </c>
      <c r="K148">
        <v>64831712</v>
      </c>
      <c r="L148" t="s">
        <v>492</v>
      </c>
      <c r="M148">
        <v>1</v>
      </c>
      <c r="N148" t="s">
        <v>75</v>
      </c>
      <c r="O148" t="s">
        <v>76</v>
      </c>
      <c r="P148" t="s">
        <v>252</v>
      </c>
      <c r="Q148" t="s">
        <v>61</v>
      </c>
      <c r="R148">
        <v>353000</v>
      </c>
      <c r="S148">
        <v>350030</v>
      </c>
      <c r="T148" t="s">
        <v>82</v>
      </c>
      <c r="U148" s="3">
        <v>38869</v>
      </c>
      <c r="W148">
        <v>4.8</v>
      </c>
      <c r="X148">
        <v>0</v>
      </c>
      <c r="Y148">
        <v>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V148">
        <v>0</v>
      </c>
      <c r="BB148" s="4"/>
    </row>
    <row r="149" spans="1:54" hidden="1" x14ac:dyDescent="0.25">
      <c r="A149">
        <v>53</v>
      </c>
      <c r="B149" t="s">
        <v>501</v>
      </c>
      <c r="C149">
        <v>2020</v>
      </c>
      <c r="D149" t="s">
        <v>492</v>
      </c>
      <c r="E149">
        <v>5400</v>
      </c>
      <c r="F149" t="s">
        <v>493</v>
      </c>
      <c r="G149">
        <v>480</v>
      </c>
      <c r="H149">
        <v>72</v>
      </c>
      <c r="I149" t="s">
        <v>494</v>
      </c>
      <c r="J149">
        <v>55</v>
      </c>
      <c r="K149">
        <v>64831712</v>
      </c>
      <c r="L149" t="s">
        <v>492</v>
      </c>
      <c r="M149">
        <v>1</v>
      </c>
      <c r="N149" t="s">
        <v>75</v>
      </c>
      <c r="O149" t="s">
        <v>76</v>
      </c>
      <c r="P149" t="s">
        <v>502</v>
      </c>
      <c r="Q149" t="s">
        <v>114</v>
      </c>
      <c r="R149">
        <v>353000</v>
      </c>
      <c r="S149">
        <v>350030</v>
      </c>
      <c r="T149" t="s">
        <v>82</v>
      </c>
      <c r="U149" s="3">
        <v>43497</v>
      </c>
      <c r="W149">
        <v>11.5</v>
      </c>
      <c r="X149">
        <v>0</v>
      </c>
      <c r="Y149">
        <v>11.5</v>
      </c>
      <c r="Z149">
        <v>20.293199999999999</v>
      </c>
      <c r="AA149">
        <v>19.925999999999998</v>
      </c>
      <c r="AB149">
        <v>19.925999999999998</v>
      </c>
      <c r="AC149">
        <v>0</v>
      </c>
      <c r="AD149">
        <v>0</v>
      </c>
      <c r="AE149">
        <v>1</v>
      </c>
      <c r="AF149">
        <v>0</v>
      </c>
      <c r="AG149">
        <v>0</v>
      </c>
      <c r="AZ149">
        <v>20.293199999999999</v>
      </c>
      <c r="BB149" s="4"/>
    </row>
    <row r="150" spans="1:54" hidden="1" x14ac:dyDescent="0.25">
      <c r="A150">
        <v>57</v>
      </c>
      <c r="B150" t="s">
        <v>503</v>
      </c>
      <c r="C150">
        <v>2020</v>
      </c>
      <c r="D150" t="s">
        <v>504</v>
      </c>
      <c r="E150">
        <v>7441</v>
      </c>
      <c r="F150" t="s">
        <v>505</v>
      </c>
      <c r="G150">
        <v>756</v>
      </c>
      <c r="H150">
        <v>163</v>
      </c>
      <c r="I150" t="s">
        <v>215</v>
      </c>
      <c r="J150">
        <v>16</v>
      </c>
      <c r="K150">
        <v>25161513</v>
      </c>
      <c r="L150" t="s">
        <v>216</v>
      </c>
      <c r="N150" t="s">
        <v>75</v>
      </c>
      <c r="O150" t="s">
        <v>76</v>
      </c>
      <c r="P150" t="s">
        <v>506</v>
      </c>
      <c r="Q150" t="s">
        <v>61</v>
      </c>
      <c r="R150">
        <v>353000</v>
      </c>
      <c r="S150">
        <v>350030</v>
      </c>
      <c r="T150" t="s">
        <v>82</v>
      </c>
      <c r="U150" s="3">
        <v>32509</v>
      </c>
      <c r="W150">
        <v>5</v>
      </c>
      <c r="X150">
        <v>0</v>
      </c>
      <c r="Y150">
        <v>5</v>
      </c>
      <c r="Z150">
        <v>29.098000800000001</v>
      </c>
      <c r="AA150">
        <v>29.6388</v>
      </c>
      <c r="AB150">
        <v>29.6388</v>
      </c>
      <c r="AC150">
        <v>0</v>
      </c>
      <c r="AD150">
        <v>0</v>
      </c>
      <c r="AE150">
        <v>1</v>
      </c>
      <c r="AF150">
        <v>0</v>
      </c>
      <c r="AG150">
        <v>0</v>
      </c>
      <c r="AO150">
        <v>29.098000800000001</v>
      </c>
      <c r="BB150" s="4"/>
    </row>
    <row r="151" spans="1:54" hidden="1" x14ac:dyDescent="0.25">
      <c r="A151">
        <v>57</v>
      </c>
      <c r="B151" t="s">
        <v>507</v>
      </c>
      <c r="C151">
        <v>2020</v>
      </c>
      <c r="D151" t="s">
        <v>504</v>
      </c>
      <c r="E151">
        <v>7441</v>
      </c>
      <c r="F151" t="s">
        <v>505</v>
      </c>
      <c r="G151">
        <v>756</v>
      </c>
      <c r="H151">
        <v>163</v>
      </c>
      <c r="I151" t="s">
        <v>215</v>
      </c>
      <c r="J151">
        <v>16</v>
      </c>
      <c r="K151">
        <v>25161513</v>
      </c>
      <c r="L151" t="s">
        <v>216</v>
      </c>
      <c r="N151" t="s">
        <v>75</v>
      </c>
      <c r="O151" t="s">
        <v>76</v>
      </c>
      <c r="P151" t="s">
        <v>508</v>
      </c>
      <c r="Q151" t="s">
        <v>61</v>
      </c>
      <c r="R151">
        <v>353000</v>
      </c>
      <c r="S151">
        <v>350030</v>
      </c>
      <c r="T151" t="s">
        <v>82</v>
      </c>
      <c r="U151" s="3">
        <v>29587</v>
      </c>
      <c r="V151" s="3">
        <v>44166</v>
      </c>
      <c r="W151">
        <v>4.5</v>
      </c>
      <c r="X151">
        <v>0</v>
      </c>
      <c r="Y151">
        <v>4.5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O151">
        <v>0</v>
      </c>
      <c r="BB151" s="4"/>
    </row>
    <row r="152" spans="1:54" hidden="1" x14ac:dyDescent="0.25">
      <c r="A152">
        <v>57</v>
      </c>
      <c r="B152" t="s">
        <v>509</v>
      </c>
      <c r="C152">
        <v>2020</v>
      </c>
      <c r="D152" t="s">
        <v>504</v>
      </c>
      <c r="E152">
        <v>7441</v>
      </c>
      <c r="F152" t="s">
        <v>505</v>
      </c>
      <c r="G152">
        <v>756</v>
      </c>
      <c r="H152">
        <v>163</v>
      </c>
      <c r="I152" t="s">
        <v>215</v>
      </c>
      <c r="J152">
        <v>16</v>
      </c>
      <c r="K152">
        <v>25161513</v>
      </c>
      <c r="L152" t="s">
        <v>216</v>
      </c>
      <c r="N152" t="s">
        <v>75</v>
      </c>
      <c r="O152" t="s">
        <v>76</v>
      </c>
      <c r="P152" t="s">
        <v>510</v>
      </c>
      <c r="Q152" t="s">
        <v>109</v>
      </c>
      <c r="R152">
        <v>353000</v>
      </c>
      <c r="S152">
        <v>350030</v>
      </c>
      <c r="T152" t="s">
        <v>79</v>
      </c>
      <c r="U152" s="3">
        <v>35400</v>
      </c>
      <c r="W152">
        <v>2.69</v>
      </c>
      <c r="X152">
        <v>1.04</v>
      </c>
      <c r="Y152">
        <v>1.5</v>
      </c>
      <c r="Z152">
        <v>2.2779107999999999</v>
      </c>
      <c r="AA152">
        <v>1.3176000000000001</v>
      </c>
      <c r="AB152">
        <v>1.3176000000000001</v>
      </c>
      <c r="AC152">
        <v>0.81248399999999998</v>
      </c>
      <c r="AD152">
        <v>0.80171999999999999</v>
      </c>
      <c r="AE152">
        <v>0.28921237830000002</v>
      </c>
      <c r="AF152">
        <v>0.71078762169999998</v>
      </c>
      <c r="AG152">
        <v>0</v>
      </c>
      <c r="AO152">
        <v>2.2779107999999999</v>
      </c>
      <c r="BB152" s="4"/>
    </row>
    <row r="153" spans="1:54" hidden="1" x14ac:dyDescent="0.25">
      <c r="A153">
        <v>57</v>
      </c>
      <c r="B153" t="s">
        <v>511</v>
      </c>
      <c r="C153">
        <v>2020</v>
      </c>
      <c r="D153" t="s">
        <v>504</v>
      </c>
      <c r="E153">
        <v>7441</v>
      </c>
      <c r="F153" t="s">
        <v>505</v>
      </c>
      <c r="G153">
        <v>756</v>
      </c>
      <c r="H153">
        <v>163</v>
      </c>
      <c r="I153" t="s">
        <v>215</v>
      </c>
      <c r="J153">
        <v>16</v>
      </c>
      <c r="K153">
        <v>25161513</v>
      </c>
      <c r="L153" t="s">
        <v>216</v>
      </c>
      <c r="N153" t="s">
        <v>75</v>
      </c>
      <c r="O153" t="s">
        <v>76</v>
      </c>
      <c r="P153" t="s">
        <v>512</v>
      </c>
      <c r="Q153" t="s">
        <v>109</v>
      </c>
      <c r="R153">
        <v>353000</v>
      </c>
      <c r="S153">
        <v>350030</v>
      </c>
      <c r="T153" t="s">
        <v>79</v>
      </c>
      <c r="U153" s="3">
        <v>35400</v>
      </c>
      <c r="W153">
        <v>2.69</v>
      </c>
      <c r="X153">
        <v>1.04</v>
      </c>
      <c r="Y153">
        <v>1.5</v>
      </c>
      <c r="Z153">
        <v>3.5067384000000001</v>
      </c>
      <c r="AA153">
        <v>1.9259999999999999</v>
      </c>
      <c r="AB153">
        <v>1.9259999999999999</v>
      </c>
      <c r="AC153">
        <v>1.2507839999999999</v>
      </c>
      <c r="AD153">
        <v>1.23516</v>
      </c>
      <c r="AE153">
        <v>0.27461415430000002</v>
      </c>
      <c r="AF153">
        <v>0.72538584569999998</v>
      </c>
      <c r="AG153">
        <v>0</v>
      </c>
      <c r="AO153">
        <v>3.5067384000000001</v>
      </c>
      <c r="BB153" s="4"/>
    </row>
    <row r="154" spans="1:54" hidden="1" x14ac:dyDescent="0.25">
      <c r="A154">
        <v>57</v>
      </c>
      <c r="B154" t="s">
        <v>513</v>
      </c>
      <c r="C154">
        <v>2020</v>
      </c>
      <c r="D154" t="s">
        <v>504</v>
      </c>
      <c r="E154">
        <v>7441</v>
      </c>
      <c r="F154" t="s">
        <v>505</v>
      </c>
      <c r="G154">
        <v>756</v>
      </c>
      <c r="H154">
        <v>163</v>
      </c>
      <c r="I154" t="s">
        <v>215</v>
      </c>
      <c r="J154">
        <v>16</v>
      </c>
      <c r="K154">
        <v>25161513</v>
      </c>
      <c r="L154" t="s">
        <v>216</v>
      </c>
      <c r="N154" t="s">
        <v>75</v>
      </c>
      <c r="O154" t="s">
        <v>76</v>
      </c>
      <c r="P154" t="s">
        <v>514</v>
      </c>
      <c r="Q154" t="s">
        <v>109</v>
      </c>
      <c r="R154">
        <v>353000</v>
      </c>
      <c r="S154">
        <v>350030</v>
      </c>
      <c r="T154" t="s">
        <v>79</v>
      </c>
      <c r="U154" s="3">
        <v>35400</v>
      </c>
      <c r="W154">
        <v>2.69</v>
      </c>
      <c r="X154">
        <v>1.04</v>
      </c>
      <c r="Y154">
        <v>1.5</v>
      </c>
      <c r="Z154">
        <v>1.8469439999999999</v>
      </c>
      <c r="AA154">
        <v>1.0511999999999999</v>
      </c>
      <c r="AB154">
        <v>1.0511999999999999</v>
      </c>
      <c r="AC154">
        <v>0.65876400000000002</v>
      </c>
      <c r="AD154">
        <v>0.65051999999999999</v>
      </c>
      <c r="AE154">
        <v>0.28457820049999999</v>
      </c>
      <c r="AF154">
        <v>0.71542179949999996</v>
      </c>
      <c r="AG154">
        <v>0</v>
      </c>
      <c r="AO154">
        <v>1.8469439999999999</v>
      </c>
      <c r="BB154" s="4"/>
    </row>
    <row r="155" spans="1:54" hidden="1" x14ac:dyDescent="0.25">
      <c r="A155">
        <v>57</v>
      </c>
      <c r="B155" t="s">
        <v>515</v>
      </c>
      <c r="C155">
        <v>2020</v>
      </c>
      <c r="D155" t="s">
        <v>504</v>
      </c>
      <c r="E155">
        <v>7441</v>
      </c>
      <c r="F155" t="s">
        <v>505</v>
      </c>
      <c r="G155">
        <v>756</v>
      </c>
      <c r="H155">
        <v>163</v>
      </c>
      <c r="I155" t="s">
        <v>215</v>
      </c>
      <c r="J155">
        <v>16</v>
      </c>
      <c r="K155">
        <v>25161513</v>
      </c>
      <c r="L155" t="s">
        <v>216</v>
      </c>
      <c r="N155" t="s">
        <v>75</v>
      </c>
      <c r="O155" t="s">
        <v>76</v>
      </c>
      <c r="P155" t="s">
        <v>516</v>
      </c>
      <c r="Q155" t="s">
        <v>109</v>
      </c>
      <c r="R155">
        <v>353000</v>
      </c>
      <c r="S155">
        <v>350030</v>
      </c>
      <c r="T155" t="s">
        <v>79</v>
      </c>
      <c r="U155" s="3">
        <v>35400</v>
      </c>
      <c r="W155">
        <v>2.69</v>
      </c>
      <c r="X155">
        <v>1.04</v>
      </c>
      <c r="Y155">
        <v>1.5</v>
      </c>
      <c r="Z155">
        <v>2.4493787999999999</v>
      </c>
      <c r="AA155">
        <v>1.4328000000000001</v>
      </c>
      <c r="AB155">
        <v>1.4328000000000001</v>
      </c>
      <c r="AC155">
        <v>0.87364799999999998</v>
      </c>
      <c r="AD155">
        <v>0.86270399999999992</v>
      </c>
      <c r="AE155">
        <v>0.2924823225</v>
      </c>
      <c r="AF155">
        <v>0.70751767750000005</v>
      </c>
      <c r="AG155">
        <v>0</v>
      </c>
      <c r="AO155">
        <v>2.4493787999999999</v>
      </c>
      <c r="BB155" s="4"/>
    </row>
    <row r="156" spans="1:54" hidden="1" x14ac:dyDescent="0.25">
      <c r="A156">
        <v>58</v>
      </c>
      <c r="B156" t="s">
        <v>517</v>
      </c>
      <c r="C156">
        <v>2020</v>
      </c>
      <c r="D156" t="s">
        <v>518</v>
      </c>
      <c r="E156">
        <v>4140</v>
      </c>
      <c r="F156" t="s">
        <v>519</v>
      </c>
      <c r="G156">
        <v>259</v>
      </c>
      <c r="H156">
        <v>23</v>
      </c>
      <c r="I156" t="s">
        <v>520</v>
      </c>
      <c r="J156">
        <v>61</v>
      </c>
      <c r="K156">
        <v>14898018</v>
      </c>
      <c r="L156" t="s">
        <v>521</v>
      </c>
      <c r="N156" t="s">
        <v>88</v>
      </c>
      <c r="O156" t="s">
        <v>89</v>
      </c>
      <c r="P156" t="s">
        <v>522</v>
      </c>
      <c r="Q156" t="s">
        <v>61</v>
      </c>
      <c r="R156">
        <v>353000</v>
      </c>
      <c r="S156">
        <v>350030</v>
      </c>
      <c r="T156" t="s">
        <v>82</v>
      </c>
      <c r="U156" s="3">
        <v>23377</v>
      </c>
      <c r="W156">
        <v>12</v>
      </c>
      <c r="X156">
        <v>0</v>
      </c>
      <c r="Y156">
        <v>10.5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L156">
        <v>0</v>
      </c>
      <c r="BB156" s="4"/>
    </row>
    <row r="157" spans="1:54" hidden="1" x14ac:dyDescent="0.25">
      <c r="A157">
        <v>60</v>
      </c>
      <c r="B157" t="s">
        <v>523</v>
      </c>
      <c r="C157">
        <v>2020</v>
      </c>
      <c r="D157" t="s">
        <v>524</v>
      </c>
      <c r="E157">
        <v>6261</v>
      </c>
      <c r="F157" t="s">
        <v>525</v>
      </c>
      <c r="G157">
        <v>550</v>
      </c>
      <c r="H157">
        <v>98</v>
      </c>
      <c r="I157" t="s">
        <v>526</v>
      </c>
      <c r="J157">
        <v>65</v>
      </c>
      <c r="K157">
        <v>22927213</v>
      </c>
      <c r="L157" t="s">
        <v>527</v>
      </c>
      <c r="N157" t="s">
        <v>75</v>
      </c>
      <c r="O157" t="s">
        <v>76</v>
      </c>
      <c r="P157" t="s">
        <v>108</v>
      </c>
      <c r="Q157" t="s">
        <v>109</v>
      </c>
      <c r="R157">
        <v>353000</v>
      </c>
      <c r="S157">
        <v>350030</v>
      </c>
      <c r="T157" t="s">
        <v>79</v>
      </c>
      <c r="U157" s="3">
        <v>34700</v>
      </c>
      <c r="W157">
        <v>7.13</v>
      </c>
      <c r="X157">
        <v>2.8</v>
      </c>
      <c r="Y157">
        <v>3.15</v>
      </c>
      <c r="Z157">
        <v>2.8519920000000001</v>
      </c>
      <c r="AA157">
        <v>1.3140000000000001</v>
      </c>
      <c r="AB157">
        <v>1.26</v>
      </c>
      <c r="AC157">
        <v>1.1843999999999999</v>
      </c>
      <c r="AD157">
        <v>1.1808000000000001</v>
      </c>
      <c r="AE157">
        <v>0.23036530259999999</v>
      </c>
      <c r="AF157">
        <v>0.76963469740000001</v>
      </c>
      <c r="AG157">
        <v>0</v>
      </c>
      <c r="AO157">
        <v>2.8519920000000001</v>
      </c>
      <c r="BB157" s="4"/>
    </row>
    <row r="158" spans="1:54" hidden="1" x14ac:dyDescent="0.25">
      <c r="A158">
        <v>60</v>
      </c>
      <c r="B158" t="s">
        <v>528</v>
      </c>
      <c r="C158">
        <v>2020</v>
      </c>
      <c r="D158" t="s">
        <v>524</v>
      </c>
      <c r="E158">
        <v>6261</v>
      </c>
      <c r="F158" t="s">
        <v>525</v>
      </c>
      <c r="G158">
        <v>550</v>
      </c>
      <c r="H158">
        <v>98</v>
      </c>
      <c r="I158" t="s">
        <v>526</v>
      </c>
      <c r="J158">
        <v>65</v>
      </c>
      <c r="K158">
        <v>22927213</v>
      </c>
      <c r="L158" t="s">
        <v>527</v>
      </c>
      <c r="N158" t="s">
        <v>75</v>
      </c>
      <c r="O158" t="s">
        <v>76</v>
      </c>
      <c r="P158" t="s">
        <v>261</v>
      </c>
      <c r="Q158" t="s">
        <v>61</v>
      </c>
      <c r="R158">
        <v>353000</v>
      </c>
      <c r="S158">
        <v>350030</v>
      </c>
      <c r="T158" t="s">
        <v>82</v>
      </c>
      <c r="U158" s="3">
        <v>34547</v>
      </c>
      <c r="W158">
        <v>4</v>
      </c>
      <c r="X158">
        <v>0</v>
      </c>
      <c r="Y158">
        <v>4</v>
      </c>
      <c r="Z158">
        <v>3.0095999999999999E-3</v>
      </c>
      <c r="AA158">
        <v>3.0240000000000002E-3</v>
      </c>
      <c r="AB158">
        <v>3.0240000000000002E-3</v>
      </c>
      <c r="AC158">
        <v>0</v>
      </c>
      <c r="AD158">
        <v>0</v>
      </c>
      <c r="AE158">
        <v>1</v>
      </c>
      <c r="AF158">
        <v>0</v>
      </c>
      <c r="AG158">
        <v>0</v>
      </c>
      <c r="AO158">
        <v>3.0095999999999999E-3</v>
      </c>
      <c r="BB158" s="4"/>
    </row>
    <row r="159" spans="1:54" hidden="1" x14ac:dyDescent="0.25">
      <c r="A159">
        <v>61</v>
      </c>
      <c r="B159" t="s">
        <v>529</v>
      </c>
      <c r="C159">
        <v>2020</v>
      </c>
      <c r="D159" t="s">
        <v>530</v>
      </c>
      <c r="E159">
        <v>7182</v>
      </c>
      <c r="F159" t="s">
        <v>531</v>
      </c>
      <c r="G159">
        <v>630</v>
      </c>
      <c r="H159">
        <v>81</v>
      </c>
      <c r="I159" t="s">
        <v>56</v>
      </c>
      <c r="J159">
        <v>66</v>
      </c>
      <c r="K159">
        <v>34938717</v>
      </c>
      <c r="L159" t="s">
        <v>532</v>
      </c>
      <c r="N159" t="s">
        <v>75</v>
      </c>
      <c r="O159" t="s">
        <v>76</v>
      </c>
      <c r="P159" t="s">
        <v>220</v>
      </c>
      <c r="Q159" t="s">
        <v>61</v>
      </c>
      <c r="R159">
        <v>353000</v>
      </c>
      <c r="S159">
        <v>350030</v>
      </c>
      <c r="T159" t="s">
        <v>82</v>
      </c>
      <c r="U159" s="3">
        <v>32874</v>
      </c>
      <c r="V159" s="3">
        <v>44287</v>
      </c>
      <c r="W159">
        <v>4.5</v>
      </c>
      <c r="X159">
        <v>0</v>
      </c>
      <c r="Y159">
        <v>4</v>
      </c>
      <c r="Z159">
        <v>0.90719640000000001</v>
      </c>
      <c r="AA159">
        <v>0.90720000000000001</v>
      </c>
      <c r="AB159">
        <v>0.90720000000000001</v>
      </c>
      <c r="AC159">
        <v>0</v>
      </c>
      <c r="AD159">
        <v>0</v>
      </c>
      <c r="AE159">
        <v>1</v>
      </c>
      <c r="AF159">
        <v>0</v>
      </c>
      <c r="AG159">
        <v>0</v>
      </c>
      <c r="AO159">
        <v>0.90719640000000001</v>
      </c>
      <c r="BB159" s="4"/>
    </row>
    <row r="160" spans="1:54" hidden="1" x14ac:dyDescent="0.25">
      <c r="A160">
        <v>61</v>
      </c>
      <c r="B160" t="s">
        <v>533</v>
      </c>
      <c r="C160">
        <v>2020</v>
      </c>
      <c r="D160" t="s">
        <v>530</v>
      </c>
      <c r="E160">
        <v>7182</v>
      </c>
      <c r="F160" t="s">
        <v>531</v>
      </c>
      <c r="G160">
        <v>630</v>
      </c>
      <c r="H160">
        <v>81</v>
      </c>
      <c r="I160" t="s">
        <v>56</v>
      </c>
      <c r="J160">
        <v>66</v>
      </c>
      <c r="K160">
        <v>34938717</v>
      </c>
      <c r="L160" t="s">
        <v>532</v>
      </c>
      <c r="N160" t="s">
        <v>75</v>
      </c>
      <c r="O160" t="s">
        <v>76</v>
      </c>
      <c r="P160" t="s">
        <v>113</v>
      </c>
      <c r="Q160" t="s">
        <v>114</v>
      </c>
      <c r="R160">
        <v>353000</v>
      </c>
      <c r="S160">
        <v>350030</v>
      </c>
      <c r="T160" t="s">
        <v>82</v>
      </c>
      <c r="U160" s="3">
        <v>40969</v>
      </c>
      <c r="W160">
        <v>3</v>
      </c>
      <c r="X160">
        <v>0</v>
      </c>
      <c r="Y160">
        <v>3</v>
      </c>
      <c r="Z160">
        <v>11.3436</v>
      </c>
      <c r="AA160">
        <v>11.1564</v>
      </c>
      <c r="AB160">
        <v>11.1564</v>
      </c>
      <c r="AC160">
        <v>0</v>
      </c>
      <c r="AD160">
        <v>0</v>
      </c>
      <c r="AE160">
        <v>1</v>
      </c>
      <c r="AF160">
        <v>0</v>
      </c>
      <c r="AG160">
        <v>0</v>
      </c>
      <c r="AZ160">
        <v>11.3436</v>
      </c>
      <c r="BB160" s="4"/>
    </row>
    <row r="161" spans="1:54" hidden="1" x14ac:dyDescent="0.25">
      <c r="A161">
        <v>61</v>
      </c>
      <c r="B161" t="s">
        <v>534</v>
      </c>
      <c r="C161">
        <v>2020</v>
      </c>
      <c r="D161" t="s">
        <v>530</v>
      </c>
      <c r="E161">
        <v>7182</v>
      </c>
      <c r="F161" t="s">
        <v>531</v>
      </c>
      <c r="G161">
        <v>630</v>
      </c>
      <c r="H161">
        <v>81</v>
      </c>
      <c r="I161" t="s">
        <v>56</v>
      </c>
      <c r="J161">
        <v>66</v>
      </c>
      <c r="K161">
        <v>34938717</v>
      </c>
      <c r="L161" t="s">
        <v>532</v>
      </c>
      <c r="N161" t="s">
        <v>75</v>
      </c>
      <c r="O161" t="s">
        <v>76</v>
      </c>
      <c r="P161" t="s">
        <v>331</v>
      </c>
      <c r="Q161" t="s">
        <v>61</v>
      </c>
      <c r="R161">
        <v>353000</v>
      </c>
      <c r="S161">
        <v>350030</v>
      </c>
      <c r="T161" t="s">
        <v>82</v>
      </c>
      <c r="U161" s="3">
        <v>38899</v>
      </c>
      <c r="W161">
        <v>6.67</v>
      </c>
      <c r="X161">
        <v>0</v>
      </c>
      <c r="Y161">
        <v>6</v>
      </c>
      <c r="Z161">
        <v>31.520213999999999</v>
      </c>
      <c r="AA161">
        <v>30.650400000000001</v>
      </c>
      <c r="AB161">
        <v>30.650400000000001</v>
      </c>
      <c r="AC161">
        <v>0</v>
      </c>
      <c r="AD161">
        <v>0</v>
      </c>
      <c r="AE161">
        <v>1</v>
      </c>
      <c r="AF161">
        <v>0</v>
      </c>
      <c r="AG161">
        <v>0</v>
      </c>
      <c r="AO161">
        <v>31.520213999999999</v>
      </c>
      <c r="BB161" s="4"/>
    </row>
    <row r="162" spans="1:54" hidden="1" x14ac:dyDescent="0.25">
      <c r="A162">
        <v>61</v>
      </c>
      <c r="B162" t="s">
        <v>535</v>
      </c>
      <c r="C162">
        <v>2020</v>
      </c>
      <c r="D162" t="s">
        <v>530</v>
      </c>
      <c r="E162">
        <v>7182</v>
      </c>
      <c r="F162" t="s">
        <v>531</v>
      </c>
      <c r="G162">
        <v>630</v>
      </c>
      <c r="H162">
        <v>81</v>
      </c>
      <c r="I162" t="s">
        <v>56</v>
      </c>
      <c r="J162">
        <v>66</v>
      </c>
      <c r="K162">
        <v>34938717</v>
      </c>
      <c r="L162" t="s">
        <v>532</v>
      </c>
      <c r="N162" t="s">
        <v>75</v>
      </c>
      <c r="O162" t="s">
        <v>76</v>
      </c>
      <c r="P162" t="s">
        <v>111</v>
      </c>
      <c r="Q162" t="s">
        <v>111</v>
      </c>
      <c r="R162">
        <v>353000</v>
      </c>
      <c r="S162">
        <v>350030</v>
      </c>
      <c r="T162" t="s">
        <v>82</v>
      </c>
      <c r="U162" s="3">
        <v>42705</v>
      </c>
      <c r="W162">
        <v>5</v>
      </c>
      <c r="X162">
        <v>0</v>
      </c>
      <c r="Y162">
        <v>5</v>
      </c>
      <c r="Z162">
        <v>13.06</v>
      </c>
      <c r="AA162">
        <v>13.0608</v>
      </c>
      <c r="AB162">
        <v>13.0608</v>
      </c>
      <c r="AC162">
        <v>0</v>
      </c>
      <c r="AD162">
        <v>0</v>
      </c>
      <c r="AE162">
        <v>1</v>
      </c>
      <c r="AF162">
        <v>0</v>
      </c>
      <c r="AG162">
        <v>0</v>
      </c>
      <c r="AX162">
        <v>13.06</v>
      </c>
      <c r="BB162" s="4"/>
    </row>
    <row r="163" spans="1:54" hidden="1" x14ac:dyDescent="0.25">
      <c r="A163">
        <v>61</v>
      </c>
      <c r="B163" t="s">
        <v>536</v>
      </c>
      <c r="C163">
        <v>2020</v>
      </c>
      <c r="D163" t="s">
        <v>530</v>
      </c>
      <c r="E163">
        <v>7182</v>
      </c>
      <c r="F163" t="s">
        <v>531</v>
      </c>
      <c r="G163">
        <v>630</v>
      </c>
      <c r="H163">
        <v>81</v>
      </c>
      <c r="I163" t="s">
        <v>56</v>
      </c>
      <c r="J163">
        <v>66</v>
      </c>
      <c r="K163">
        <v>34938717</v>
      </c>
      <c r="L163" t="s">
        <v>532</v>
      </c>
      <c r="N163" t="s">
        <v>75</v>
      </c>
      <c r="O163" t="s">
        <v>76</v>
      </c>
      <c r="P163" t="s">
        <v>537</v>
      </c>
      <c r="Q163" t="s">
        <v>109</v>
      </c>
      <c r="R163">
        <v>353000</v>
      </c>
      <c r="S163">
        <v>350030</v>
      </c>
      <c r="T163" t="s">
        <v>79</v>
      </c>
      <c r="U163" s="3">
        <v>34700</v>
      </c>
      <c r="W163">
        <v>7.3</v>
      </c>
      <c r="X163">
        <v>2.79</v>
      </c>
      <c r="Y163">
        <v>3.7</v>
      </c>
      <c r="Z163">
        <v>3.0206879999999998</v>
      </c>
      <c r="AA163">
        <v>1.3824000000000001</v>
      </c>
      <c r="AB163">
        <v>1.3824000000000001</v>
      </c>
      <c r="AC163">
        <v>1.1541600000000001</v>
      </c>
      <c r="AD163">
        <v>1.1541600000000001</v>
      </c>
      <c r="AE163">
        <v>0.22882204319999999</v>
      </c>
      <c r="AF163">
        <v>0.77117795680000001</v>
      </c>
      <c r="AG163">
        <v>0</v>
      </c>
      <c r="AO163">
        <v>3.0206879999999998</v>
      </c>
      <c r="BB163" s="4"/>
    </row>
    <row r="164" spans="1:54" hidden="1" x14ac:dyDescent="0.25">
      <c r="A164">
        <v>62</v>
      </c>
      <c r="B164" t="s">
        <v>538</v>
      </c>
      <c r="C164">
        <v>2020</v>
      </c>
      <c r="D164" t="s">
        <v>539</v>
      </c>
      <c r="E164">
        <v>6310</v>
      </c>
      <c r="F164" t="s">
        <v>540</v>
      </c>
      <c r="G164">
        <v>540</v>
      </c>
      <c r="H164">
        <v>99</v>
      </c>
      <c r="I164" t="s">
        <v>541</v>
      </c>
      <c r="J164">
        <v>67</v>
      </c>
      <c r="K164">
        <v>59352318</v>
      </c>
      <c r="L164" t="s">
        <v>542</v>
      </c>
      <c r="N164" t="s">
        <v>75</v>
      </c>
      <c r="O164" t="s">
        <v>76</v>
      </c>
      <c r="P164" t="s">
        <v>261</v>
      </c>
      <c r="Q164" t="s">
        <v>61</v>
      </c>
      <c r="R164">
        <v>353000</v>
      </c>
      <c r="S164">
        <v>350030</v>
      </c>
      <c r="T164" t="s">
        <v>82</v>
      </c>
      <c r="U164" s="3">
        <v>35796</v>
      </c>
      <c r="W164">
        <v>6.3</v>
      </c>
      <c r="X164">
        <v>0</v>
      </c>
      <c r="Y164">
        <v>6.3</v>
      </c>
      <c r="Z164">
        <v>13.572226799999999</v>
      </c>
      <c r="AA164">
        <v>13.68108</v>
      </c>
      <c r="AB164">
        <v>13.68108</v>
      </c>
      <c r="AC164">
        <v>0</v>
      </c>
      <c r="AD164">
        <v>0</v>
      </c>
      <c r="AE164">
        <v>1</v>
      </c>
      <c r="AF164">
        <v>0</v>
      </c>
      <c r="AG164">
        <v>0</v>
      </c>
      <c r="AO164">
        <v>13.572226799999999</v>
      </c>
      <c r="BB164" s="4"/>
    </row>
    <row r="165" spans="1:54" hidden="1" x14ac:dyDescent="0.25">
      <c r="A165">
        <v>62</v>
      </c>
      <c r="B165" t="s">
        <v>543</v>
      </c>
      <c r="C165">
        <v>2020</v>
      </c>
      <c r="D165" t="s">
        <v>539</v>
      </c>
      <c r="E165">
        <v>6310</v>
      </c>
      <c r="F165" t="s">
        <v>540</v>
      </c>
      <c r="G165">
        <v>540</v>
      </c>
      <c r="H165">
        <v>99</v>
      </c>
      <c r="I165" t="s">
        <v>541</v>
      </c>
      <c r="J165">
        <v>67</v>
      </c>
      <c r="K165">
        <v>59352318</v>
      </c>
      <c r="L165" t="s">
        <v>542</v>
      </c>
      <c r="N165" t="s">
        <v>75</v>
      </c>
      <c r="O165" t="s">
        <v>76</v>
      </c>
      <c r="P165" t="s">
        <v>544</v>
      </c>
      <c r="Q165" t="s">
        <v>109</v>
      </c>
      <c r="R165">
        <v>353000</v>
      </c>
      <c r="S165">
        <v>350030</v>
      </c>
      <c r="T165" t="s">
        <v>79</v>
      </c>
      <c r="U165" s="3">
        <v>34578</v>
      </c>
      <c r="W165">
        <v>7.7</v>
      </c>
      <c r="X165">
        <v>3</v>
      </c>
      <c r="Y165">
        <v>4</v>
      </c>
      <c r="Z165">
        <v>1.6343316000000001</v>
      </c>
      <c r="AA165">
        <v>0.74448000000000003</v>
      </c>
      <c r="AB165">
        <v>0.74448000000000003</v>
      </c>
      <c r="AC165">
        <v>0.66852</v>
      </c>
      <c r="AD165">
        <v>0.66852</v>
      </c>
      <c r="AE165">
        <v>0.22776283589999999</v>
      </c>
      <c r="AF165">
        <v>0.77223716409999998</v>
      </c>
      <c r="AG165">
        <v>0</v>
      </c>
      <c r="AO165">
        <v>1.6343316000000001</v>
      </c>
      <c r="BB165" s="4"/>
    </row>
    <row r="166" spans="1:54" hidden="1" x14ac:dyDescent="0.25">
      <c r="A166">
        <v>63</v>
      </c>
      <c r="B166" t="s">
        <v>545</v>
      </c>
      <c r="C166">
        <v>2020</v>
      </c>
      <c r="D166" t="s">
        <v>546</v>
      </c>
      <c r="E166">
        <v>9460</v>
      </c>
      <c r="F166" t="s">
        <v>314</v>
      </c>
      <c r="G166">
        <v>849</v>
      </c>
      <c r="H166">
        <v>273</v>
      </c>
      <c r="I166" t="s">
        <v>546</v>
      </c>
      <c r="J166">
        <v>68</v>
      </c>
      <c r="K166">
        <v>37809217</v>
      </c>
      <c r="L166" t="s">
        <v>547</v>
      </c>
      <c r="M166">
        <v>1</v>
      </c>
      <c r="N166" t="s">
        <v>75</v>
      </c>
      <c r="O166" t="s">
        <v>76</v>
      </c>
      <c r="P166" t="s">
        <v>257</v>
      </c>
      <c r="Q166" t="s">
        <v>109</v>
      </c>
      <c r="R166">
        <v>353000</v>
      </c>
      <c r="S166">
        <v>350030</v>
      </c>
      <c r="T166" t="s">
        <v>79</v>
      </c>
      <c r="U166" s="3">
        <v>34700</v>
      </c>
      <c r="V166" s="3">
        <v>44180</v>
      </c>
      <c r="W166">
        <v>7.9</v>
      </c>
      <c r="X166">
        <v>3.12</v>
      </c>
      <c r="Y166">
        <v>4.3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O166">
        <v>0</v>
      </c>
      <c r="BB166" s="4"/>
    </row>
    <row r="167" spans="1:54" hidden="1" x14ac:dyDescent="0.25">
      <c r="A167">
        <v>63</v>
      </c>
      <c r="B167" t="s">
        <v>548</v>
      </c>
      <c r="C167">
        <v>2020</v>
      </c>
      <c r="D167" t="s">
        <v>546</v>
      </c>
      <c r="E167">
        <v>9460</v>
      </c>
      <c r="F167" t="s">
        <v>314</v>
      </c>
      <c r="G167">
        <v>849</v>
      </c>
      <c r="H167">
        <v>273</v>
      </c>
      <c r="I167" t="s">
        <v>546</v>
      </c>
      <c r="J167">
        <v>68</v>
      </c>
      <c r="K167">
        <v>37809217</v>
      </c>
      <c r="L167" t="s">
        <v>547</v>
      </c>
      <c r="M167">
        <v>1</v>
      </c>
      <c r="N167" t="s">
        <v>75</v>
      </c>
      <c r="O167" t="s">
        <v>76</v>
      </c>
      <c r="P167" t="s">
        <v>211</v>
      </c>
      <c r="Q167" t="s">
        <v>61</v>
      </c>
      <c r="R167">
        <v>353000</v>
      </c>
      <c r="S167">
        <v>350030</v>
      </c>
      <c r="T167" t="s">
        <v>82</v>
      </c>
      <c r="U167" s="3">
        <v>34530</v>
      </c>
      <c r="W167">
        <v>5.4</v>
      </c>
      <c r="X167">
        <v>0</v>
      </c>
      <c r="Y167">
        <v>5</v>
      </c>
      <c r="Z167">
        <v>31.674297599999999</v>
      </c>
      <c r="AA167">
        <v>33.238799999999998</v>
      </c>
      <c r="AB167">
        <v>33.238799999999998</v>
      </c>
      <c r="AC167">
        <v>0</v>
      </c>
      <c r="AD167">
        <v>0</v>
      </c>
      <c r="AE167">
        <v>1</v>
      </c>
      <c r="AF167">
        <v>0</v>
      </c>
      <c r="AG167">
        <v>0</v>
      </c>
      <c r="AL167">
        <v>0</v>
      </c>
      <c r="AO167">
        <v>31.674297599999999</v>
      </c>
      <c r="BB167" s="4"/>
    </row>
    <row r="168" spans="1:54" hidden="1" x14ac:dyDescent="0.25">
      <c r="A168">
        <v>63</v>
      </c>
      <c r="B168" t="s">
        <v>549</v>
      </c>
      <c r="C168">
        <v>2020</v>
      </c>
      <c r="D168" t="s">
        <v>546</v>
      </c>
      <c r="E168">
        <v>9460</v>
      </c>
      <c r="F168" t="s">
        <v>314</v>
      </c>
      <c r="G168">
        <v>849</v>
      </c>
      <c r="H168">
        <v>273</v>
      </c>
      <c r="I168" t="s">
        <v>546</v>
      </c>
      <c r="J168">
        <v>68</v>
      </c>
      <c r="K168">
        <v>37809217</v>
      </c>
      <c r="L168" t="s">
        <v>547</v>
      </c>
      <c r="M168">
        <v>1</v>
      </c>
      <c r="N168" t="s">
        <v>75</v>
      </c>
      <c r="O168" t="s">
        <v>76</v>
      </c>
      <c r="P168" t="s">
        <v>116</v>
      </c>
      <c r="Q168" t="s">
        <v>98</v>
      </c>
      <c r="R168">
        <v>353000</v>
      </c>
      <c r="S168">
        <v>350030</v>
      </c>
      <c r="T168" t="s">
        <v>79</v>
      </c>
      <c r="U168" s="3">
        <v>32874</v>
      </c>
      <c r="W168">
        <v>0.21</v>
      </c>
      <c r="X168">
        <v>0</v>
      </c>
      <c r="Y168">
        <v>0</v>
      </c>
      <c r="Z168">
        <v>3.587E-5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L168">
        <v>3.587E-5</v>
      </c>
      <c r="BB168" s="4"/>
    </row>
    <row r="169" spans="1:54" hidden="1" x14ac:dyDescent="0.25">
      <c r="A169">
        <v>63</v>
      </c>
      <c r="B169" t="s">
        <v>550</v>
      </c>
      <c r="C169">
        <v>2020</v>
      </c>
      <c r="D169" t="s">
        <v>546</v>
      </c>
      <c r="E169">
        <v>9460</v>
      </c>
      <c r="F169" t="s">
        <v>314</v>
      </c>
      <c r="G169">
        <v>849</v>
      </c>
      <c r="H169">
        <v>273</v>
      </c>
      <c r="I169" t="s">
        <v>546</v>
      </c>
      <c r="J169">
        <v>68</v>
      </c>
      <c r="K169">
        <v>37809217</v>
      </c>
      <c r="L169" t="s">
        <v>547</v>
      </c>
      <c r="M169">
        <v>1</v>
      </c>
      <c r="N169" t="s">
        <v>75</v>
      </c>
      <c r="O169" t="s">
        <v>76</v>
      </c>
      <c r="P169" t="s">
        <v>113</v>
      </c>
      <c r="Q169" t="s">
        <v>114</v>
      </c>
      <c r="R169">
        <v>353000</v>
      </c>
      <c r="S169">
        <v>350030</v>
      </c>
      <c r="T169" t="s">
        <v>82</v>
      </c>
      <c r="U169" s="3">
        <v>40452</v>
      </c>
      <c r="W169">
        <v>10</v>
      </c>
      <c r="X169">
        <v>0</v>
      </c>
      <c r="Y169">
        <v>10</v>
      </c>
      <c r="Z169">
        <v>60.713999999999999</v>
      </c>
      <c r="AA169">
        <v>60.713999999999999</v>
      </c>
      <c r="AB169">
        <v>60.713999999999999</v>
      </c>
      <c r="AC169">
        <v>0</v>
      </c>
      <c r="AD169">
        <v>0</v>
      </c>
      <c r="AE169">
        <v>1</v>
      </c>
      <c r="AF169">
        <v>0</v>
      </c>
      <c r="AG169">
        <v>0</v>
      </c>
      <c r="AZ169">
        <v>60.713999999999999</v>
      </c>
      <c r="BB169" s="4"/>
    </row>
    <row r="170" spans="1:54" hidden="1" x14ac:dyDescent="0.25">
      <c r="A170">
        <v>63</v>
      </c>
      <c r="B170" t="s">
        <v>551</v>
      </c>
      <c r="C170">
        <v>2020</v>
      </c>
      <c r="D170" t="s">
        <v>546</v>
      </c>
      <c r="E170">
        <v>9460</v>
      </c>
      <c r="F170" t="s">
        <v>314</v>
      </c>
      <c r="G170">
        <v>849</v>
      </c>
      <c r="H170">
        <v>273</v>
      </c>
      <c r="I170" t="s">
        <v>546</v>
      </c>
      <c r="J170">
        <v>68</v>
      </c>
      <c r="K170">
        <v>37809217</v>
      </c>
      <c r="L170" t="s">
        <v>547</v>
      </c>
      <c r="M170">
        <v>1</v>
      </c>
      <c r="N170" t="s">
        <v>75</v>
      </c>
      <c r="O170" t="s">
        <v>76</v>
      </c>
      <c r="P170" t="s">
        <v>209</v>
      </c>
      <c r="Q170" t="s">
        <v>61</v>
      </c>
      <c r="R170">
        <v>353000</v>
      </c>
      <c r="S170">
        <v>350030</v>
      </c>
      <c r="T170" t="s">
        <v>82</v>
      </c>
      <c r="U170" s="3">
        <v>34530</v>
      </c>
      <c r="W170">
        <v>3.5</v>
      </c>
      <c r="X170">
        <v>0</v>
      </c>
      <c r="Y170">
        <v>3.5</v>
      </c>
      <c r="Z170">
        <v>17.598715200000001</v>
      </c>
      <c r="AA170">
        <v>18.468</v>
      </c>
      <c r="AB170">
        <v>18.468</v>
      </c>
      <c r="AC170">
        <v>0</v>
      </c>
      <c r="AD170">
        <v>0</v>
      </c>
      <c r="AE170">
        <v>1</v>
      </c>
      <c r="AF170">
        <v>0</v>
      </c>
      <c r="AG170">
        <v>0</v>
      </c>
      <c r="AO170">
        <v>17.598715200000001</v>
      </c>
      <c r="BB170" s="4"/>
    </row>
    <row r="171" spans="1:54" hidden="1" x14ac:dyDescent="0.25">
      <c r="A171">
        <v>63</v>
      </c>
      <c r="B171" t="s">
        <v>552</v>
      </c>
      <c r="C171">
        <v>2020</v>
      </c>
      <c r="D171" t="s">
        <v>546</v>
      </c>
      <c r="E171">
        <v>9460</v>
      </c>
      <c r="F171" t="s">
        <v>314</v>
      </c>
      <c r="G171">
        <v>849</v>
      </c>
      <c r="H171">
        <v>273</v>
      </c>
      <c r="I171" t="s">
        <v>546</v>
      </c>
      <c r="J171">
        <v>68</v>
      </c>
      <c r="K171">
        <v>37809217</v>
      </c>
      <c r="L171" t="s">
        <v>547</v>
      </c>
      <c r="M171">
        <v>1</v>
      </c>
      <c r="N171" t="s">
        <v>75</v>
      </c>
      <c r="O171" t="s">
        <v>76</v>
      </c>
      <c r="P171" t="s">
        <v>152</v>
      </c>
      <c r="Q171" t="s">
        <v>109</v>
      </c>
      <c r="R171">
        <v>353000</v>
      </c>
      <c r="S171">
        <v>350030</v>
      </c>
      <c r="T171" t="s">
        <v>79</v>
      </c>
      <c r="U171" s="3">
        <v>34700</v>
      </c>
      <c r="W171">
        <v>7.9</v>
      </c>
      <c r="X171">
        <v>3.12</v>
      </c>
      <c r="Y171">
        <v>4.3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O171">
        <v>0</v>
      </c>
      <c r="BB171" s="4"/>
    </row>
    <row r="172" spans="1:54" hidden="1" x14ac:dyDescent="0.25">
      <c r="A172">
        <v>64</v>
      </c>
      <c r="B172" t="s">
        <v>553</v>
      </c>
      <c r="C172">
        <v>2020</v>
      </c>
      <c r="D172" t="s">
        <v>554</v>
      </c>
      <c r="E172">
        <v>9700</v>
      </c>
      <c r="F172" t="s">
        <v>555</v>
      </c>
      <c r="G172">
        <v>810</v>
      </c>
      <c r="H172">
        <v>277</v>
      </c>
      <c r="I172" t="s">
        <v>556</v>
      </c>
      <c r="J172">
        <v>2070</v>
      </c>
      <c r="K172">
        <v>31157439</v>
      </c>
      <c r="L172" t="s">
        <v>557</v>
      </c>
      <c r="N172" t="s">
        <v>88</v>
      </c>
      <c r="O172" t="s">
        <v>89</v>
      </c>
      <c r="P172" t="s">
        <v>558</v>
      </c>
      <c r="Q172" t="s">
        <v>61</v>
      </c>
      <c r="R172">
        <v>353000</v>
      </c>
      <c r="S172">
        <v>350030</v>
      </c>
      <c r="T172" t="s">
        <v>82</v>
      </c>
      <c r="U172" s="3">
        <v>26177</v>
      </c>
      <c r="W172">
        <v>15.3</v>
      </c>
      <c r="X172">
        <v>0</v>
      </c>
      <c r="Y172">
        <v>11.5</v>
      </c>
      <c r="Z172">
        <v>9.7693199999999994E-2</v>
      </c>
      <c r="AA172">
        <v>0.09</v>
      </c>
      <c r="AB172">
        <v>8.6400000000000005E-2</v>
      </c>
      <c r="AC172">
        <v>0</v>
      </c>
      <c r="AD172">
        <v>0</v>
      </c>
      <c r="AE172">
        <v>1</v>
      </c>
      <c r="AF172">
        <v>0</v>
      </c>
      <c r="AG172">
        <v>0</v>
      </c>
      <c r="AO172">
        <v>9.7693200000000008E-2</v>
      </c>
      <c r="BB172" s="4"/>
    </row>
    <row r="173" spans="1:54" hidden="1" x14ac:dyDescent="0.25">
      <c r="A173">
        <v>67</v>
      </c>
      <c r="B173" t="s">
        <v>559</v>
      </c>
      <c r="C173">
        <v>2020</v>
      </c>
      <c r="D173" t="s">
        <v>560</v>
      </c>
      <c r="E173">
        <v>9700</v>
      </c>
      <c r="F173" t="s">
        <v>555</v>
      </c>
      <c r="G173">
        <v>810</v>
      </c>
      <c r="H173">
        <v>277</v>
      </c>
      <c r="I173" t="s">
        <v>556</v>
      </c>
      <c r="J173">
        <v>2070</v>
      </c>
      <c r="K173">
        <v>31157439</v>
      </c>
      <c r="L173" t="s">
        <v>557</v>
      </c>
      <c r="N173" t="s">
        <v>88</v>
      </c>
      <c r="O173" t="s">
        <v>89</v>
      </c>
      <c r="P173" t="s">
        <v>561</v>
      </c>
      <c r="Q173" t="s">
        <v>61</v>
      </c>
      <c r="R173">
        <v>353000</v>
      </c>
      <c r="S173">
        <v>350030</v>
      </c>
      <c r="T173" t="s">
        <v>82</v>
      </c>
      <c r="U173" s="3">
        <v>27638</v>
      </c>
      <c r="W173">
        <v>17.5</v>
      </c>
      <c r="X173">
        <v>0</v>
      </c>
      <c r="Y173">
        <v>14.8</v>
      </c>
      <c r="Z173">
        <v>2.50668E-2</v>
      </c>
      <c r="AA173">
        <v>1.7999999999999999E-2</v>
      </c>
      <c r="AB173">
        <v>1.7999999999999999E-2</v>
      </c>
      <c r="AC173">
        <v>0</v>
      </c>
      <c r="AD173">
        <v>0</v>
      </c>
      <c r="AE173">
        <v>1</v>
      </c>
      <c r="AF173">
        <v>0</v>
      </c>
      <c r="AG173">
        <v>0</v>
      </c>
      <c r="AO173">
        <v>2.50668E-2</v>
      </c>
      <c r="BB173" s="4"/>
    </row>
    <row r="174" spans="1:54" hidden="1" x14ac:dyDescent="0.25">
      <c r="A174">
        <v>68</v>
      </c>
      <c r="B174" t="s">
        <v>562</v>
      </c>
      <c r="C174">
        <v>2020</v>
      </c>
      <c r="D174" t="s">
        <v>563</v>
      </c>
      <c r="E174">
        <v>5290</v>
      </c>
      <c r="F174" t="s">
        <v>564</v>
      </c>
      <c r="G174">
        <v>440</v>
      </c>
      <c r="H174">
        <v>79</v>
      </c>
      <c r="I174" t="s">
        <v>565</v>
      </c>
      <c r="J174">
        <v>2031</v>
      </c>
      <c r="K174">
        <v>32077404</v>
      </c>
      <c r="L174" t="s">
        <v>566</v>
      </c>
      <c r="N174" t="s">
        <v>88</v>
      </c>
      <c r="O174" t="s">
        <v>89</v>
      </c>
      <c r="P174" t="s">
        <v>567</v>
      </c>
      <c r="Q174" t="s">
        <v>61</v>
      </c>
      <c r="R174">
        <v>353000</v>
      </c>
      <c r="S174">
        <v>350030</v>
      </c>
      <c r="T174" t="s">
        <v>82</v>
      </c>
      <c r="U174" s="3">
        <v>21916</v>
      </c>
      <c r="W174">
        <v>1</v>
      </c>
      <c r="X174">
        <v>0</v>
      </c>
      <c r="Y174">
        <v>1</v>
      </c>
      <c r="Z174">
        <v>6.5211660000000005E-2</v>
      </c>
      <c r="AA174">
        <v>6.0839999999999998E-2</v>
      </c>
      <c r="AB174">
        <v>6.0839999999999998E-2</v>
      </c>
      <c r="AC174">
        <v>0</v>
      </c>
      <c r="AD174">
        <v>0</v>
      </c>
      <c r="AE174">
        <v>1</v>
      </c>
      <c r="AF174">
        <v>0</v>
      </c>
      <c r="AG174">
        <v>0</v>
      </c>
      <c r="AL174">
        <v>6.5211659999999991E-2</v>
      </c>
      <c r="BB174" s="4"/>
    </row>
    <row r="175" spans="1:54" hidden="1" x14ac:dyDescent="0.25">
      <c r="A175">
        <v>70</v>
      </c>
      <c r="B175" t="s">
        <v>568</v>
      </c>
      <c r="C175">
        <v>2020</v>
      </c>
      <c r="D175" t="s">
        <v>569</v>
      </c>
      <c r="E175">
        <v>7650</v>
      </c>
      <c r="F175" t="s">
        <v>570</v>
      </c>
      <c r="G175">
        <v>665</v>
      </c>
      <c r="H175">
        <v>178</v>
      </c>
      <c r="I175" t="s">
        <v>571</v>
      </c>
      <c r="J175">
        <v>75</v>
      </c>
      <c r="K175">
        <v>18683814</v>
      </c>
      <c r="L175" t="s">
        <v>572</v>
      </c>
      <c r="N175" t="s">
        <v>88</v>
      </c>
      <c r="O175" t="s">
        <v>89</v>
      </c>
      <c r="P175" t="s">
        <v>573</v>
      </c>
      <c r="Q175" t="s">
        <v>61</v>
      </c>
      <c r="R175">
        <v>353000</v>
      </c>
      <c r="S175">
        <v>350030</v>
      </c>
      <c r="T175" t="s">
        <v>82</v>
      </c>
      <c r="U175" s="3">
        <v>34243</v>
      </c>
      <c r="W175">
        <v>2.5</v>
      </c>
      <c r="X175">
        <v>0</v>
      </c>
      <c r="Y175">
        <v>2.4</v>
      </c>
      <c r="Z175">
        <v>2.8695999999999999E-2</v>
      </c>
      <c r="AA175">
        <v>2.5829999999999999E-2</v>
      </c>
      <c r="AB175">
        <v>2.5829999999999999E-2</v>
      </c>
      <c r="AC175">
        <v>0</v>
      </c>
      <c r="AD175">
        <v>0</v>
      </c>
      <c r="AE175">
        <v>1</v>
      </c>
      <c r="AF175">
        <v>0</v>
      </c>
      <c r="AG175">
        <v>0</v>
      </c>
      <c r="AL175">
        <v>2.8695999999999999E-2</v>
      </c>
      <c r="BB175" s="4"/>
    </row>
    <row r="176" spans="1:54" hidden="1" x14ac:dyDescent="0.25">
      <c r="A176">
        <v>70</v>
      </c>
      <c r="B176" t="s">
        <v>574</v>
      </c>
      <c r="C176">
        <v>2020</v>
      </c>
      <c r="D176" t="s">
        <v>569</v>
      </c>
      <c r="E176">
        <v>7650</v>
      </c>
      <c r="F176" t="s">
        <v>570</v>
      </c>
      <c r="G176">
        <v>665</v>
      </c>
      <c r="H176">
        <v>178</v>
      </c>
      <c r="I176" t="s">
        <v>571</v>
      </c>
      <c r="J176">
        <v>75</v>
      </c>
      <c r="K176">
        <v>18683814</v>
      </c>
      <c r="L176" t="s">
        <v>572</v>
      </c>
      <c r="N176" t="s">
        <v>88</v>
      </c>
      <c r="O176" t="s">
        <v>89</v>
      </c>
      <c r="P176" t="s">
        <v>575</v>
      </c>
      <c r="Q176" t="s">
        <v>61</v>
      </c>
      <c r="R176">
        <v>353000</v>
      </c>
      <c r="S176">
        <v>350030</v>
      </c>
      <c r="T176" t="s">
        <v>82</v>
      </c>
      <c r="U176" s="3">
        <v>33482</v>
      </c>
      <c r="W176">
        <v>1.5</v>
      </c>
      <c r="X176">
        <v>0</v>
      </c>
      <c r="Y176">
        <v>1.6</v>
      </c>
      <c r="Z176">
        <v>0.315</v>
      </c>
      <c r="AA176">
        <v>0.28000000000000003</v>
      </c>
      <c r="AB176">
        <v>0.28000000000000003</v>
      </c>
      <c r="AC176">
        <v>0</v>
      </c>
      <c r="AD176">
        <v>0</v>
      </c>
      <c r="AE176">
        <v>1</v>
      </c>
      <c r="AF176">
        <v>0</v>
      </c>
      <c r="AG176">
        <v>0</v>
      </c>
      <c r="AU176">
        <v>0.315</v>
      </c>
      <c r="BB176" s="4"/>
    </row>
    <row r="177" spans="1:54" hidden="1" x14ac:dyDescent="0.25">
      <c r="A177">
        <v>70</v>
      </c>
      <c r="B177" t="s">
        <v>576</v>
      </c>
      <c r="C177">
        <v>2020</v>
      </c>
      <c r="D177" t="s">
        <v>569</v>
      </c>
      <c r="E177">
        <v>7650</v>
      </c>
      <c r="F177" t="s">
        <v>570</v>
      </c>
      <c r="G177">
        <v>665</v>
      </c>
      <c r="H177">
        <v>178</v>
      </c>
      <c r="I177" t="s">
        <v>571</v>
      </c>
      <c r="J177">
        <v>75</v>
      </c>
      <c r="K177">
        <v>18683814</v>
      </c>
      <c r="L177" t="s">
        <v>572</v>
      </c>
      <c r="N177" t="s">
        <v>88</v>
      </c>
      <c r="O177" t="s">
        <v>89</v>
      </c>
      <c r="P177" t="s">
        <v>92</v>
      </c>
      <c r="Q177" t="s">
        <v>61</v>
      </c>
      <c r="R177">
        <v>353000</v>
      </c>
      <c r="S177">
        <v>350030</v>
      </c>
      <c r="T177" t="s">
        <v>82</v>
      </c>
      <c r="U177" s="3">
        <v>39083</v>
      </c>
      <c r="W177">
        <v>2.4</v>
      </c>
      <c r="X177">
        <v>0</v>
      </c>
      <c r="Y177">
        <v>2.4</v>
      </c>
      <c r="Z177">
        <v>29.276399999999999</v>
      </c>
      <c r="AA177">
        <v>29.276</v>
      </c>
      <c r="AB177">
        <v>29.276</v>
      </c>
      <c r="AC177">
        <v>0</v>
      </c>
      <c r="AD177">
        <v>0</v>
      </c>
      <c r="AE177">
        <v>1</v>
      </c>
      <c r="AF177">
        <v>0</v>
      </c>
      <c r="AG177">
        <v>0</v>
      </c>
      <c r="AS177">
        <v>29.276399999999999</v>
      </c>
      <c r="BB177" s="4"/>
    </row>
    <row r="178" spans="1:54" x14ac:dyDescent="0.25">
      <c r="A178">
        <v>73</v>
      </c>
      <c r="B178" t="s">
        <v>577</v>
      </c>
      <c r="C178">
        <v>2020</v>
      </c>
      <c r="D178" t="s">
        <v>578</v>
      </c>
      <c r="E178">
        <v>2820</v>
      </c>
      <c r="F178" t="s">
        <v>579</v>
      </c>
      <c r="G178">
        <v>157</v>
      </c>
      <c r="H178">
        <v>2</v>
      </c>
      <c r="I178" t="s">
        <v>156</v>
      </c>
      <c r="J178">
        <v>77</v>
      </c>
      <c r="K178">
        <v>74132111</v>
      </c>
      <c r="L178" t="s">
        <v>580</v>
      </c>
      <c r="M178">
        <v>1</v>
      </c>
      <c r="N178" t="s">
        <v>88</v>
      </c>
      <c r="O178" t="s">
        <v>89</v>
      </c>
      <c r="P178" t="s">
        <v>581</v>
      </c>
      <c r="Q178" t="s">
        <v>114</v>
      </c>
      <c r="R178">
        <v>353000</v>
      </c>
      <c r="S178">
        <v>350030</v>
      </c>
      <c r="T178" t="s">
        <v>82</v>
      </c>
      <c r="U178" s="3">
        <v>43831</v>
      </c>
      <c r="W178">
        <v>40</v>
      </c>
      <c r="X178">
        <v>0</v>
      </c>
      <c r="Y178">
        <v>40</v>
      </c>
      <c r="Z178">
        <v>28.72757</v>
      </c>
      <c r="AA178">
        <v>27.756</v>
      </c>
      <c r="AB178">
        <v>27.756</v>
      </c>
      <c r="AC178">
        <v>0</v>
      </c>
      <c r="AD178">
        <v>0</v>
      </c>
      <c r="AE178">
        <v>1</v>
      </c>
      <c r="AF178">
        <v>0</v>
      </c>
      <c r="AG178">
        <v>0</v>
      </c>
      <c r="AZ178">
        <v>28.72757</v>
      </c>
      <c r="BB178" s="4"/>
    </row>
    <row r="179" spans="1:54" x14ac:dyDescent="0.25">
      <c r="A179">
        <v>73</v>
      </c>
      <c r="B179" t="s">
        <v>582</v>
      </c>
      <c r="C179">
        <v>2020</v>
      </c>
      <c r="D179" t="s">
        <v>578</v>
      </c>
      <c r="E179">
        <v>2820</v>
      </c>
      <c r="F179" t="s">
        <v>579</v>
      </c>
      <c r="G179">
        <v>157</v>
      </c>
      <c r="H179">
        <v>2</v>
      </c>
      <c r="I179" t="s">
        <v>156</v>
      </c>
      <c r="J179">
        <v>77</v>
      </c>
      <c r="K179">
        <v>74132111</v>
      </c>
      <c r="L179" t="s">
        <v>580</v>
      </c>
      <c r="M179">
        <v>1</v>
      </c>
      <c r="N179" t="s">
        <v>88</v>
      </c>
      <c r="O179" t="s">
        <v>89</v>
      </c>
      <c r="P179" t="s">
        <v>583</v>
      </c>
      <c r="Q179" t="s">
        <v>61</v>
      </c>
      <c r="R179">
        <v>353000</v>
      </c>
      <c r="S179">
        <v>350030</v>
      </c>
      <c r="T179" t="s">
        <v>82</v>
      </c>
      <c r="U179" s="3">
        <v>31413</v>
      </c>
      <c r="W179">
        <v>12.7</v>
      </c>
      <c r="X179">
        <v>0</v>
      </c>
      <c r="Y179">
        <v>11.6</v>
      </c>
      <c r="Z179">
        <v>3.1666789999999998</v>
      </c>
      <c r="AA179">
        <v>3.2884099999999998</v>
      </c>
      <c r="AB179">
        <v>3.2884099999999998</v>
      </c>
      <c r="AC179">
        <v>0</v>
      </c>
      <c r="AD179">
        <v>0</v>
      </c>
      <c r="AE179">
        <v>1</v>
      </c>
      <c r="AF179">
        <v>0</v>
      </c>
      <c r="AG179">
        <v>0</v>
      </c>
      <c r="AL179">
        <v>0.48567979999999988</v>
      </c>
      <c r="AO179">
        <v>2.6809992</v>
      </c>
      <c r="BB179" s="4"/>
    </row>
    <row r="180" spans="1:54" x14ac:dyDescent="0.25">
      <c r="A180">
        <v>73</v>
      </c>
      <c r="B180" t="s">
        <v>584</v>
      </c>
      <c r="C180">
        <v>2020</v>
      </c>
      <c r="D180" t="s">
        <v>578</v>
      </c>
      <c r="E180">
        <v>2820</v>
      </c>
      <c r="F180" t="s">
        <v>579</v>
      </c>
      <c r="G180">
        <v>157</v>
      </c>
      <c r="H180">
        <v>2</v>
      </c>
      <c r="I180" t="s">
        <v>156</v>
      </c>
      <c r="J180">
        <v>77</v>
      </c>
      <c r="K180">
        <v>74132111</v>
      </c>
      <c r="L180" t="s">
        <v>580</v>
      </c>
      <c r="M180">
        <v>1</v>
      </c>
      <c r="N180" t="s">
        <v>88</v>
      </c>
      <c r="O180" t="s">
        <v>89</v>
      </c>
      <c r="P180" t="s">
        <v>585</v>
      </c>
      <c r="Q180" t="s">
        <v>61</v>
      </c>
      <c r="R180">
        <v>353000</v>
      </c>
      <c r="S180">
        <v>350030</v>
      </c>
      <c r="T180" t="s">
        <v>82</v>
      </c>
      <c r="U180" s="3">
        <v>31413</v>
      </c>
      <c r="W180">
        <v>12.7</v>
      </c>
      <c r="X180">
        <v>0</v>
      </c>
      <c r="Y180">
        <v>11.6</v>
      </c>
      <c r="Z180">
        <v>0.3630044</v>
      </c>
      <c r="AA180">
        <v>0.377</v>
      </c>
      <c r="AB180">
        <v>0.377</v>
      </c>
      <c r="AC180">
        <v>0</v>
      </c>
      <c r="AD180">
        <v>0</v>
      </c>
      <c r="AE180">
        <v>1</v>
      </c>
      <c r="AF180">
        <v>0</v>
      </c>
      <c r="AG180">
        <v>0</v>
      </c>
      <c r="AL180">
        <v>0.36300439999999989</v>
      </c>
      <c r="BB180" s="4"/>
    </row>
    <row r="181" spans="1:54" x14ac:dyDescent="0.25">
      <c r="A181">
        <v>74</v>
      </c>
      <c r="B181" t="s">
        <v>586</v>
      </c>
      <c r="C181">
        <v>2020</v>
      </c>
      <c r="D181" t="s">
        <v>587</v>
      </c>
      <c r="E181">
        <v>2900</v>
      </c>
      <c r="F181" t="s">
        <v>588</v>
      </c>
      <c r="G181">
        <v>157</v>
      </c>
      <c r="H181">
        <v>2</v>
      </c>
      <c r="I181" t="s">
        <v>156</v>
      </c>
      <c r="J181">
        <v>77</v>
      </c>
      <c r="K181">
        <v>74132111</v>
      </c>
      <c r="L181" t="s">
        <v>580</v>
      </c>
      <c r="M181">
        <v>1</v>
      </c>
      <c r="N181" t="s">
        <v>88</v>
      </c>
      <c r="O181" t="s">
        <v>89</v>
      </c>
      <c r="P181" t="s">
        <v>589</v>
      </c>
      <c r="Q181" t="s">
        <v>61</v>
      </c>
      <c r="R181">
        <v>353000</v>
      </c>
      <c r="S181">
        <v>350030</v>
      </c>
      <c r="T181" t="s">
        <v>82</v>
      </c>
      <c r="U181" s="3">
        <v>32143</v>
      </c>
      <c r="W181">
        <v>14.9</v>
      </c>
      <c r="X181">
        <v>0</v>
      </c>
      <c r="Y181">
        <v>13.6</v>
      </c>
      <c r="Z181">
        <v>0.47169050000000001</v>
      </c>
      <c r="AA181">
        <v>0.49618000000000001</v>
      </c>
      <c r="AB181">
        <v>0.49618000000000001</v>
      </c>
      <c r="AC181">
        <v>0</v>
      </c>
      <c r="AD181">
        <v>0</v>
      </c>
      <c r="AE181">
        <v>1</v>
      </c>
      <c r="AF181">
        <v>0</v>
      </c>
      <c r="AG181">
        <v>0</v>
      </c>
      <c r="AL181">
        <v>0.47169050000000001</v>
      </c>
      <c r="BB181" s="4"/>
    </row>
    <row r="182" spans="1:54" x14ac:dyDescent="0.25">
      <c r="A182">
        <v>74</v>
      </c>
      <c r="B182" t="s">
        <v>590</v>
      </c>
      <c r="C182">
        <v>2020</v>
      </c>
      <c r="D182" t="s">
        <v>587</v>
      </c>
      <c r="E182">
        <v>2900</v>
      </c>
      <c r="F182" t="s">
        <v>588</v>
      </c>
      <c r="G182">
        <v>157</v>
      </c>
      <c r="H182">
        <v>2</v>
      </c>
      <c r="I182" t="s">
        <v>156</v>
      </c>
      <c r="J182">
        <v>77</v>
      </c>
      <c r="K182">
        <v>74132111</v>
      </c>
      <c r="L182" t="s">
        <v>580</v>
      </c>
      <c r="M182">
        <v>1</v>
      </c>
      <c r="N182" t="s">
        <v>88</v>
      </c>
      <c r="O182" t="s">
        <v>89</v>
      </c>
      <c r="P182" t="s">
        <v>591</v>
      </c>
      <c r="Q182" t="s">
        <v>61</v>
      </c>
      <c r="R182">
        <v>353000</v>
      </c>
      <c r="S182">
        <v>350030</v>
      </c>
      <c r="T182" t="s">
        <v>82</v>
      </c>
      <c r="U182" s="3">
        <v>32143</v>
      </c>
      <c r="W182">
        <v>14.9</v>
      </c>
      <c r="X182">
        <v>0</v>
      </c>
      <c r="Y182">
        <v>13.6</v>
      </c>
      <c r="Z182">
        <v>0.52872379999999997</v>
      </c>
      <c r="AA182">
        <v>0.55582000000000009</v>
      </c>
      <c r="AB182">
        <v>0.55582000000000009</v>
      </c>
      <c r="AC182">
        <v>0</v>
      </c>
      <c r="AD182">
        <v>0</v>
      </c>
      <c r="AE182">
        <v>1</v>
      </c>
      <c r="AF182">
        <v>0</v>
      </c>
      <c r="AG182">
        <v>0</v>
      </c>
      <c r="AL182">
        <v>0.52872379999999997</v>
      </c>
      <c r="BB182" s="4"/>
    </row>
    <row r="183" spans="1:54" x14ac:dyDescent="0.25">
      <c r="A183">
        <v>75</v>
      </c>
      <c r="B183" t="s">
        <v>592</v>
      </c>
      <c r="C183">
        <v>2020</v>
      </c>
      <c r="D183" t="s">
        <v>593</v>
      </c>
      <c r="E183">
        <v>2900</v>
      </c>
      <c r="F183" t="s">
        <v>588</v>
      </c>
      <c r="G183">
        <v>157</v>
      </c>
      <c r="H183">
        <v>2</v>
      </c>
      <c r="I183" t="s">
        <v>156</v>
      </c>
      <c r="J183">
        <v>1597</v>
      </c>
      <c r="K183">
        <v>29190623</v>
      </c>
      <c r="L183" t="s">
        <v>594</v>
      </c>
      <c r="N183" t="s">
        <v>58</v>
      </c>
      <c r="O183" t="s">
        <v>59</v>
      </c>
      <c r="P183" t="s">
        <v>595</v>
      </c>
      <c r="Q183" t="s">
        <v>61</v>
      </c>
      <c r="R183">
        <v>353000</v>
      </c>
      <c r="S183">
        <v>350030</v>
      </c>
      <c r="T183" t="s">
        <v>82</v>
      </c>
      <c r="U183" s="3">
        <v>35515</v>
      </c>
      <c r="W183">
        <v>2.4</v>
      </c>
      <c r="X183">
        <v>0</v>
      </c>
      <c r="Y183">
        <v>2.4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L183">
        <v>0</v>
      </c>
      <c r="AO183">
        <v>0</v>
      </c>
      <c r="BB183" s="4"/>
    </row>
    <row r="184" spans="1:54" x14ac:dyDescent="0.25">
      <c r="A184">
        <v>75</v>
      </c>
      <c r="B184" t="s">
        <v>596</v>
      </c>
      <c r="C184">
        <v>2020</v>
      </c>
      <c r="D184" t="s">
        <v>593</v>
      </c>
      <c r="E184">
        <v>2900</v>
      </c>
      <c r="F184" t="s">
        <v>588</v>
      </c>
      <c r="G184">
        <v>157</v>
      </c>
      <c r="H184">
        <v>2</v>
      </c>
      <c r="I184" t="s">
        <v>156</v>
      </c>
      <c r="J184">
        <v>1597</v>
      </c>
      <c r="K184">
        <v>29190623</v>
      </c>
      <c r="L184" t="s">
        <v>594</v>
      </c>
      <c r="N184" t="s">
        <v>58</v>
      </c>
      <c r="O184" t="s">
        <v>59</v>
      </c>
      <c r="P184" t="s">
        <v>597</v>
      </c>
      <c r="Q184" t="s">
        <v>61</v>
      </c>
      <c r="R184">
        <v>353000</v>
      </c>
      <c r="S184">
        <v>350030</v>
      </c>
      <c r="T184" t="s">
        <v>82</v>
      </c>
      <c r="U184" s="3">
        <v>31778</v>
      </c>
      <c r="W184">
        <v>9.3000000000000007</v>
      </c>
      <c r="X184">
        <v>0</v>
      </c>
      <c r="Y184">
        <v>8.1999999999999993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L184">
        <v>0</v>
      </c>
      <c r="AO184">
        <v>0</v>
      </c>
      <c r="BB184" s="4"/>
    </row>
    <row r="185" spans="1:54" x14ac:dyDescent="0.25">
      <c r="A185">
        <v>75</v>
      </c>
      <c r="B185" t="s">
        <v>598</v>
      </c>
      <c r="C185">
        <v>2020</v>
      </c>
      <c r="D185" t="s">
        <v>593</v>
      </c>
      <c r="E185">
        <v>2900</v>
      </c>
      <c r="F185" t="s">
        <v>588</v>
      </c>
      <c r="G185">
        <v>157</v>
      </c>
      <c r="H185">
        <v>2</v>
      </c>
      <c r="I185" t="s">
        <v>156</v>
      </c>
      <c r="J185">
        <v>1597</v>
      </c>
      <c r="K185">
        <v>29190623</v>
      </c>
      <c r="L185" t="s">
        <v>594</v>
      </c>
      <c r="N185" t="s">
        <v>58</v>
      </c>
      <c r="O185" t="s">
        <v>59</v>
      </c>
      <c r="P185" t="s">
        <v>599</v>
      </c>
      <c r="Q185" t="s">
        <v>98</v>
      </c>
      <c r="R185">
        <v>353000</v>
      </c>
      <c r="S185">
        <v>350030</v>
      </c>
      <c r="T185" t="s">
        <v>79</v>
      </c>
      <c r="U185" s="3">
        <v>38777</v>
      </c>
      <c r="W185">
        <v>4.3</v>
      </c>
      <c r="X185">
        <v>1.5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L185">
        <v>0</v>
      </c>
      <c r="BB185" s="4"/>
    </row>
    <row r="186" spans="1:54" x14ac:dyDescent="0.25">
      <c r="A186">
        <v>75</v>
      </c>
      <c r="B186" t="s">
        <v>600</v>
      </c>
      <c r="C186">
        <v>2020</v>
      </c>
      <c r="D186" t="s">
        <v>593</v>
      </c>
      <c r="E186">
        <v>2900</v>
      </c>
      <c r="F186" t="s">
        <v>588</v>
      </c>
      <c r="G186">
        <v>157</v>
      </c>
      <c r="H186">
        <v>2</v>
      </c>
      <c r="I186" t="s">
        <v>156</v>
      </c>
      <c r="J186">
        <v>1597</v>
      </c>
      <c r="K186">
        <v>29190623</v>
      </c>
      <c r="L186" t="s">
        <v>594</v>
      </c>
      <c r="N186" t="s">
        <v>58</v>
      </c>
      <c r="O186" t="s">
        <v>59</v>
      </c>
      <c r="P186" t="s">
        <v>601</v>
      </c>
      <c r="Q186" t="s">
        <v>98</v>
      </c>
      <c r="R186">
        <v>353000</v>
      </c>
      <c r="S186">
        <v>350030</v>
      </c>
      <c r="T186" t="s">
        <v>79</v>
      </c>
      <c r="U186" s="3">
        <v>38777</v>
      </c>
      <c r="W186">
        <v>4.3</v>
      </c>
      <c r="X186">
        <v>1.5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L186">
        <v>0</v>
      </c>
      <c r="AO186">
        <v>0</v>
      </c>
      <c r="BB186" s="4"/>
    </row>
    <row r="187" spans="1:54" hidden="1" x14ac:dyDescent="0.25">
      <c r="A187">
        <v>78</v>
      </c>
      <c r="B187" t="s">
        <v>602</v>
      </c>
      <c r="C187">
        <v>2020</v>
      </c>
      <c r="D187" t="s">
        <v>603</v>
      </c>
      <c r="E187">
        <v>6070</v>
      </c>
      <c r="F187" t="s">
        <v>604</v>
      </c>
      <c r="G187">
        <v>621</v>
      </c>
      <c r="H187">
        <v>100</v>
      </c>
      <c r="I187" t="s">
        <v>605</v>
      </c>
      <c r="J187">
        <v>79</v>
      </c>
      <c r="K187">
        <v>63234214</v>
      </c>
      <c r="L187" t="s">
        <v>606</v>
      </c>
      <c r="N187" t="s">
        <v>88</v>
      </c>
      <c r="O187" t="s">
        <v>89</v>
      </c>
      <c r="P187" t="s">
        <v>207</v>
      </c>
      <c r="Q187" t="s">
        <v>61</v>
      </c>
      <c r="R187">
        <v>353000</v>
      </c>
      <c r="S187">
        <v>350030</v>
      </c>
      <c r="T187" t="s">
        <v>82</v>
      </c>
      <c r="U187" s="3">
        <v>23743</v>
      </c>
      <c r="W187">
        <v>11</v>
      </c>
      <c r="X187">
        <v>0</v>
      </c>
      <c r="Y187">
        <v>11.4</v>
      </c>
      <c r="Z187">
        <v>0.26739622800000001</v>
      </c>
      <c r="AA187">
        <v>0.25019999999999998</v>
      </c>
      <c r="AB187">
        <v>0.25019999999999998</v>
      </c>
      <c r="AC187">
        <v>0</v>
      </c>
      <c r="AD187">
        <v>0</v>
      </c>
      <c r="AE187">
        <v>1</v>
      </c>
      <c r="AF187">
        <v>0</v>
      </c>
      <c r="AG187">
        <v>0</v>
      </c>
      <c r="AO187">
        <v>0.26739622800000001</v>
      </c>
      <c r="BB187" s="4"/>
    </row>
    <row r="188" spans="1:54" hidden="1" x14ac:dyDescent="0.25">
      <c r="A188">
        <v>79</v>
      </c>
      <c r="B188" t="s">
        <v>607</v>
      </c>
      <c r="C188">
        <v>2020</v>
      </c>
      <c r="D188" t="s">
        <v>608</v>
      </c>
      <c r="E188">
        <v>7870</v>
      </c>
      <c r="F188" t="s">
        <v>609</v>
      </c>
      <c r="G188">
        <v>779</v>
      </c>
      <c r="H188">
        <v>252</v>
      </c>
      <c r="I188" t="s">
        <v>608</v>
      </c>
      <c r="J188">
        <v>81</v>
      </c>
      <c r="K188">
        <v>38929119</v>
      </c>
      <c r="L188" t="s">
        <v>610</v>
      </c>
      <c r="N188" t="s">
        <v>75</v>
      </c>
      <c r="O188" t="s">
        <v>76</v>
      </c>
      <c r="P188" t="s">
        <v>537</v>
      </c>
      <c r="Q188" t="s">
        <v>109</v>
      </c>
      <c r="R188">
        <v>353000</v>
      </c>
      <c r="S188">
        <v>350030</v>
      </c>
      <c r="T188" t="s">
        <v>79</v>
      </c>
      <c r="U188" s="3">
        <v>34700</v>
      </c>
      <c r="W188">
        <v>4.9000000000000004</v>
      </c>
      <c r="X188">
        <v>2.02</v>
      </c>
      <c r="Y188">
        <v>2.38</v>
      </c>
      <c r="Z188">
        <v>10.097208</v>
      </c>
      <c r="AA188">
        <v>4.8096000000000014</v>
      </c>
      <c r="AB188">
        <v>4.8096000000000014</v>
      </c>
      <c r="AC188">
        <v>3.9851999999999999</v>
      </c>
      <c r="AD188">
        <v>3.9851999999999999</v>
      </c>
      <c r="AE188">
        <v>0.2381648472</v>
      </c>
      <c r="AF188">
        <v>0.76183515280000003</v>
      </c>
      <c r="AG188">
        <v>0</v>
      </c>
      <c r="AO188">
        <v>10.097208</v>
      </c>
      <c r="BB188" s="4"/>
    </row>
    <row r="189" spans="1:54" hidden="1" x14ac:dyDescent="0.25">
      <c r="A189">
        <v>79</v>
      </c>
      <c r="B189" t="s">
        <v>611</v>
      </c>
      <c r="C189">
        <v>2020</v>
      </c>
      <c r="D189" t="s">
        <v>608</v>
      </c>
      <c r="E189">
        <v>7870</v>
      </c>
      <c r="F189" t="s">
        <v>609</v>
      </c>
      <c r="G189">
        <v>779</v>
      </c>
      <c r="H189">
        <v>252</v>
      </c>
      <c r="I189" t="s">
        <v>608</v>
      </c>
      <c r="J189">
        <v>81</v>
      </c>
      <c r="K189">
        <v>38929119</v>
      </c>
      <c r="L189" t="s">
        <v>610</v>
      </c>
      <c r="N189" t="s">
        <v>75</v>
      </c>
      <c r="O189" t="s">
        <v>76</v>
      </c>
      <c r="P189" t="s">
        <v>111</v>
      </c>
      <c r="Q189" t="s">
        <v>111</v>
      </c>
      <c r="R189">
        <v>353000</v>
      </c>
      <c r="S189">
        <v>350030</v>
      </c>
      <c r="T189" t="s">
        <v>82</v>
      </c>
      <c r="U189" s="3">
        <v>43586</v>
      </c>
      <c r="W189">
        <v>4</v>
      </c>
      <c r="X189">
        <v>0</v>
      </c>
      <c r="Y189">
        <v>4</v>
      </c>
      <c r="Z189">
        <v>8.5427999999999997</v>
      </c>
      <c r="AA189">
        <v>8.4312000000000005</v>
      </c>
      <c r="AB189">
        <v>8.4312000000000005</v>
      </c>
      <c r="AC189">
        <v>0</v>
      </c>
      <c r="AD189">
        <v>0</v>
      </c>
      <c r="AE189">
        <v>1</v>
      </c>
      <c r="AF189">
        <v>0</v>
      </c>
      <c r="AG189">
        <v>0</v>
      </c>
      <c r="AX189">
        <v>8.4312000000000005</v>
      </c>
      <c r="AZ189">
        <v>0.1116</v>
      </c>
      <c r="BB189" s="4"/>
    </row>
    <row r="190" spans="1:54" hidden="1" x14ac:dyDescent="0.25">
      <c r="A190">
        <v>79</v>
      </c>
      <c r="B190" t="s">
        <v>612</v>
      </c>
      <c r="C190">
        <v>2020</v>
      </c>
      <c r="D190" t="s">
        <v>608</v>
      </c>
      <c r="E190">
        <v>7870</v>
      </c>
      <c r="F190" t="s">
        <v>609</v>
      </c>
      <c r="G190">
        <v>779</v>
      </c>
      <c r="H190">
        <v>252</v>
      </c>
      <c r="I190" t="s">
        <v>608</v>
      </c>
      <c r="J190">
        <v>81</v>
      </c>
      <c r="K190">
        <v>38929119</v>
      </c>
      <c r="L190" t="s">
        <v>610</v>
      </c>
      <c r="N190" t="s">
        <v>75</v>
      </c>
      <c r="O190" t="s">
        <v>76</v>
      </c>
      <c r="P190" t="s">
        <v>613</v>
      </c>
      <c r="Q190" t="s">
        <v>61</v>
      </c>
      <c r="R190">
        <v>353000</v>
      </c>
      <c r="S190">
        <v>350030</v>
      </c>
      <c r="T190" t="s">
        <v>82</v>
      </c>
      <c r="U190" s="3">
        <v>23377</v>
      </c>
      <c r="W190">
        <v>7.3</v>
      </c>
      <c r="X190">
        <v>0</v>
      </c>
      <c r="Y190">
        <v>7</v>
      </c>
      <c r="Z190">
        <v>18.358955999999999</v>
      </c>
      <c r="AA190">
        <v>17.935199999999998</v>
      </c>
      <c r="AB190">
        <v>17.935199999999998</v>
      </c>
      <c r="AC190">
        <v>0</v>
      </c>
      <c r="AD190">
        <v>0</v>
      </c>
      <c r="AE190">
        <v>1</v>
      </c>
      <c r="AF190">
        <v>0</v>
      </c>
      <c r="AG190">
        <v>0</v>
      </c>
      <c r="AO190">
        <v>18.358955999999999</v>
      </c>
      <c r="BB190" s="4"/>
    </row>
    <row r="191" spans="1:54" hidden="1" x14ac:dyDescent="0.25">
      <c r="A191">
        <v>80</v>
      </c>
      <c r="B191" t="s">
        <v>614</v>
      </c>
      <c r="C191">
        <v>2020</v>
      </c>
      <c r="D191" t="s">
        <v>615</v>
      </c>
      <c r="E191">
        <v>8700</v>
      </c>
      <c r="F191" t="s">
        <v>616</v>
      </c>
      <c r="G191">
        <v>615</v>
      </c>
      <c r="H191">
        <v>148</v>
      </c>
      <c r="I191" t="s">
        <v>617</v>
      </c>
      <c r="J191">
        <v>213</v>
      </c>
      <c r="K191">
        <v>66166228</v>
      </c>
      <c r="L191" t="s">
        <v>618</v>
      </c>
      <c r="M191">
        <v>1</v>
      </c>
      <c r="N191" t="s">
        <v>88</v>
      </c>
      <c r="O191" t="s">
        <v>89</v>
      </c>
      <c r="P191" t="s">
        <v>486</v>
      </c>
      <c r="Q191" t="s">
        <v>61</v>
      </c>
      <c r="R191">
        <v>353000</v>
      </c>
      <c r="S191">
        <v>350030</v>
      </c>
      <c r="T191" t="s">
        <v>82</v>
      </c>
      <c r="U191" s="3">
        <v>33526</v>
      </c>
      <c r="W191">
        <v>10</v>
      </c>
      <c r="X191">
        <v>0</v>
      </c>
      <c r="Y191">
        <v>10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O191">
        <v>0</v>
      </c>
      <c r="BB191" s="4"/>
    </row>
    <row r="192" spans="1:54" hidden="1" x14ac:dyDescent="0.25">
      <c r="A192">
        <v>80</v>
      </c>
      <c r="B192" t="s">
        <v>619</v>
      </c>
      <c r="C192">
        <v>2020</v>
      </c>
      <c r="D192" t="s">
        <v>615</v>
      </c>
      <c r="E192">
        <v>8700</v>
      </c>
      <c r="F192" t="s">
        <v>616</v>
      </c>
      <c r="G192">
        <v>615</v>
      </c>
      <c r="H192">
        <v>148</v>
      </c>
      <c r="I192" t="s">
        <v>617</v>
      </c>
      <c r="J192">
        <v>213</v>
      </c>
      <c r="K192">
        <v>66166228</v>
      </c>
      <c r="L192" t="s">
        <v>618</v>
      </c>
      <c r="M192">
        <v>1</v>
      </c>
      <c r="N192" t="s">
        <v>88</v>
      </c>
      <c r="O192" t="s">
        <v>89</v>
      </c>
      <c r="P192" t="s">
        <v>211</v>
      </c>
      <c r="Q192" t="s">
        <v>61</v>
      </c>
      <c r="R192">
        <v>353000</v>
      </c>
      <c r="S192">
        <v>350030</v>
      </c>
      <c r="T192" t="s">
        <v>82</v>
      </c>
      <c r="U192" s="3">
        <v>33526</v>
      </c>
      <c r="W192">
        <v>10</v>
      </c>
      <c r="X192">
        <v>0</v>
      </c>
      <c r="Y192">
        <v>10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O192">
        <v>0</v>
      </c>
      <c r="BB192" s="4"/>
    </row>
    <row r="193" spans="1:54" hidden="1" x14ac:dyDescent="0.25">
      <c r="A193">
        <v>80</v>
      </c>
      <c r="B193" t="s">
        <v>620</v>
      </c>
      <c r="C193">
        <v>2020</v>
      </c>
      <c r="D193" t="s">
        <v>615</v>
      </c>
      <c r="E193">
        <v>8700</v>
      </c>
      <c r="F193" t="s">
        <v>616</v>
      </c>
      <c r="G193">
        <v>615</v>
      </c>
      <c r="H193">
        <v>148</v>
      </c>
      <c r="I193" t="s">
        <v>617</v>
      </c>
      <c r="J193">
        <v>213</v>
      </c>
      <c r="K193">
        <v>66166228</v>
      </c>
      <c r="L193" t="s">
        <v>618</v>
      </c>
      <c r="M193">
        <v>1</v>
      </c>
      <c r="N193" t="s">
        <v>88</v>
      </c>
      <c r="O193" t="s">
        <v>89</v>
      </c>
      <c r="P193" t="s">
        <v>209</v>
      </c>
      <c r="Q193" t="s">
        <v>61</v>
      </c>
      <c r="R193">
        <v>353000</v>
      </c>
      <c r="S193">
        <v>350030</v>
      </c>
      <c r="T193" t="s">
        <v>82</v>
      </c>
      <c r="U193" s="3">
        <v>33526</v>
      </c>
      <c r="W193">
        <v>5</v>
      </c>
      <c r="X193">
        <v>0</v>
      </c>
      <c r="Y193">
        <v>5</v>
      </c>
      <c r="Z193">
        <v>4.1509511999999997</v>
      </c>
      <c r="AA193">
        <v>3.3048000000000002</v>
      </c>
      <c r="AB193">
        <v>3.3048000000000002</v>
      </c>
      <c r="AC193">
        <v>0</v>
      </c>
      <c r="AD193">
        <v>0</v>
      </c>
      <c r="AE193">
        <v>1</v>
      </c>
      <c r="AF193">
        <v>0</v>
      </c>
      <c r="AG193">
        <v>0</v>
      </c>
      <c r="AO193">
        <v>4.1509512000000006</v>
      </c>
      <c r="BB193" s="4"/>
    </row>
    <row r="194" spans="1:54" hidden="1" x14ac:dyDescent="0.25">
      <c r="A194">
        <v>81</v>
      </c>
      <c r="B194" t="s">
        <v>621</v>
      </c>
      <c r="C194">
        <v>2020</v>
      </c>
      <c r="D194" t="s">
        <v>622</v>
      </c>
      <c r="E194">
        <v>7200</v>
      </c>
      <c r="F194" t="s">
        <v>623</v>
      </c>
      <c r="G194">
        <v>530</v>
      </c>
      <c r="H194">
        <v>128</v>
      </c>
      <c r="I194" t="s">
        <v>624</v>
      </c>
      <c r="J194">
        <v>2033</v>
      </c>
      <c r="K194">
        <v>11350356</v>
      </c>
      <c r="L194" t="s">
        <v>625</v>
      </c>
      <c r="M194">
        <v>1</v>
      </c>
      <c r="N194" t="s">
        <v>58</v>
      </c>
      <c r="O194" t="s">
        <v>59</v>
      </c>
      <c r="P194" t="s">
        <v>626</v>
      </c>
      <c r="Q194" t="s">
        <v>65</v>
      </c>
      <c r="R194">
        <v>205900</v>
      </c>
      <c r="S194">
        <v>200020</v>
      </c>
      <c r="T194" t="s">
        <v>62</v>
      </c>
      <c r="U194" s="3">
        <v>40787</v>
      </c>
      <c r="W194">
        <v>3.5</v>
      </c>
      <c r="X194">
        <v>0</v>
      </c>
      <c r="Y194">
        <v>3.5</v>
      </c>
      <c r="Z194">
        <v>45.76</v>
      </c>
      <c r="AA194">
        <v>45.76</v>
      </c>
      <c r="AB194">
        <v>45.76</v>
      </c>
      <c r="AC194">
        <v>0</v>
      </c>
      <c r="AD194">
        <v>0</v>
      </c>
      <c r="AE194">
        <v>1</v>
      </c>
      <c r="AF194">
        <v>0</v>
      </c>
      <c r="AG194">
        <v>0</v>
      </c>
      <c r="AW194">
        <v>45.76</v>
      </c>
      <c r="BB194" s="4"/>
    </row>
    <row r="195" spans="1:54" hidden="1" x14ac:dyDescent="0.25">
      <c r="A195">
        <v>81</v>
      </c>
      <c r="B195" t="s">
        <v>627</v>
      </c>
      <c r="C195">
        <v>2020</v>
      </c>
      <c r="D195" t="s">
        <v>622</v>
      </c>
      <c r="E195">
        <v>7200</v>
      </c>
      <c r="F195" t="s">
        <v>623</v>
      </c>
      <c r="G195">
        <v>530</v>
      </c>
      <c r="H195">
        <v>128</v>
      </c>
      <c r="I195" t="s">
        <v>624</v>
      </c>
      <c r="J195">
        <v>2033</v>
      </c>
      <c r="K195">
        <v>11350356</v>
      </c>
      <c r="L195" t="s">
        <v>625</v>
      </c>
      <c r="M195">
        <v>1</v>
      </c>
      <c r="N195" t="s">
        <v>58</v>
      </c>
      <c r="O195" t="s">
        <v>59</v>
      </c>
      <c r="P195" t="s">
        <v>628</v>
      </c>
      <c r="Q195" t="s">
        <v>65</v>
      </c>
      <c r="R195">
        <v>205900</v>
      </c>
      <c r="S195">
        <v>200020</v>
      </c>
      <c r="T195" t="s">
        <v>62</v>
      </c>
      <c r="U195" s="3">
        <v>42745</v>
      </c>
      <c r="W195">
        <v>7.5</v>
      </c>
      <c r="X195">
        <v>0</v>
      </c>
      <c r="Y195">
        <v>7.5</v>
      </c>
      <c r="Z195">
        <v>69.78</v>
      </c>
      <c r="AA195">
        <v>69.78</v>
      </c>
      <c r="AB195">
        <v>69.78</v>
      </c>
      <c r="AC195">
        <v>0</v>
      </c>
      <c r="AD195">
        <v>0</v>
      </c>
      <c r="AE195">
        <v>1</v>
      </c>
      <c r="AF195">
        <v>0</v>
      </c>
      <c r="AG195">
        <v>0</v>
      </c>
      <c r="AW195">
        <v>69.78</v>
      </c>
      <c r="BB195" s="4"/>
    </row>
    <row r="196" spans="1:54" hidden="1" x14ac:dyDescent="0.25">
      <c r="A196">
        <v>81</v>
      </c>
      <c r="B196" t="s">
        <v>629</v>
      </c>
      <c r="C196">
        <v>2020</v>
      </c>
      <c r="D196" t="s">
        <v>622</v>
      </c>
      <c r="E196">
        <v>7200</v>
      </c>
      <c r="F196" t="s">
        <v>623</v>
      </c>
      <c r="G196">
        <v>530</v>
      </c>
      <c r="H196">
        <v>128</v>
      </c>
      <c r="I196" t="s">
        <v>624</v>
      </c>
      <c r="J196">
        <v>2033</v>
      </c>
      <c r="K196">
        <v>11350356</v>
      </c>
      <c r="L196" t="s">
        <v>625</v>
      </c>
      <c r="M196">
        <v>1</v>
      </c>
      <c r="N196" t="s">
        <v>58</v>
      </c>
      <c r="O196" t="s">
        <v>59</v>
      </c>
      <c r="P196" t="s">
        <v>220</v>
      </c>
      <c r="Q196" t="s">
        <v>78</v>
      </c>
      <c r="R196">
        <v>205900</v>
      </c>
      <c r="S196">
        <v>200020</v>
      </c>
      <c r="T196" t="s">
        <v>69</v>
      </c>
      <c r="U196" s="3">
        <v>31413</v>
      </c>
      <c r="W196">
        <v>40</v>
      </c>
      <c r="X196">
        <v>1.91</v>
      </c>
      <c r="Y196">
        <v>35</v>
      </c>
      <c r="Z196">
        <v>622.13815803</v>
      </c>
      <c r="AA196">
        <v>572.77</v>
      </c>
      <c r="AB196">
        <v>135.1</v>
      </c>
      <c r="AC196">
        <v>12.85056</v>
      </c>
      <c r="AD196">
        <v>0</v>
      </c>
      <c r="AE196">
        <v>0.22099657910000001</v>
      </c>
      <c r="AF196">
        <v>6.3062837900000002E-2</v>
      </c>
      <c r="AG196">
        <v>0.71594058299999996</v>
      </c>
      <c r="AL196">
        <v>5.5263115499999991</v>
      </c>
      <c r="AO196">
        <v>47.484003600000001</v>
      </c>
      <c r="AS196">
        <v>569.12784288</v>
      </c>
      <c r="BB196" s="4"/>
    </row>
    <row r="197" spans="1:54" hidden="1" x14ac:dyDescent="0.25">
      <c r="A197">
        <v>82</v>
      </c>
      <c r="B197" t="s">
        <v>630</v>
      </c>
      <c r="C197">
        <v>2020</v>
      </c>
      <c r="D197" t="s">
        <v>631</v>
      </c>
      <c r="E197">
        <v>5220</v>
      </c>
      <c r="F197" t="s">
        <v>632</v>
      </c>
      <c r="G197">
        <v>461</v>
      </c>
      <c r="H197">
        <v>79</v>
      </c>
      <c r="I197" t="s">
        <v>565</v>
      </c>
      <c r="J197">
        <v>2368</v>
      </c>
      <c r="K197">
        <v>39033771</v>
      </c>
      <c r="L197" t="s">
        <v>633</v>
      </c>
      <c r="N197" t="s">
        <v>75</v>
      </c>
      <c r="O197" t="s">
        <v>76</v>
      </c>
      <c r="P197" t="s">
        <v>634</v>
      </c>
      <c r="Q197" t="s">
        <v>61</v>
      </c>
      <c r="R197">
        <v>353000</v>
      </c>
      <c r="S197">
        <v>350030</v>
      </c>
      <c r="T197" t="s">
        <v>82</v>
      </c>
      <c r="U197" s="3">
        <v>31778</v>
      </c>
      <c r="V197" s="3">
        <v>45050</v>
      </c>
      <c r="W197">
        <v>0.63</v>
      </c>
      <c r="X197">
        <v>0</v>
      </c>
      <c r="Y197">
        <v>0.63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R197">
        <v>0</v>
      </c>
      <c r="BB197" s="4"/>
    </row>
    <row r="198" spans="1:54" hidden="1" x14ac:dyDescent="0.25">
      <c r="A198">
        <v>82</v>
      </c>
      <c r="B198" t="s">
        <v>635</v>
      </c>
      <c r="C198">
        <v>2020</v>
      </c>
      <c r="D198" t="s">
        <v>631</v>
      </c>
      <c r="E198">
        <v>5220</v>
      </c>
      <c r="F198" t="s">
        <v>632</v>
      </c>
      <c r="G198">
        <v>461</v>
      </c>
      <c r="H198">
        <v>79</v>
      </c>
      <c r="I198" t="s">
        <v>565</v>
      </c>
      <c r="J198">
        <v>2368</v>
      </c>
      <c r="K198">
        <v>39033771</v>
      </c>
      <c r="L198" t="s">
        <v>633</v>
      </c>
      <c r="N198" t="s">
        <v>75</v>
      </c>
      <c r="O198" t="s">
        <v>76</v>
      </c>
      <c r="P198" t="s">
        <v>636</v>
      </c>
      <c r="Q198" t="s">
        <v>61</v>
      </c>
      <c r="R198">
        <v>353000</v>
      </c>
      <c r="S198">
        <v>350030</v>
      </c>
      <c r="T198" t="s">
        <v>82</v>
      </c>
      <c r="U198" s="3">
        <v>32143</v>
      </c>
      <c r="V198" s="3">
        <v>44930</v>
      </c>
      <c r="W198">
        <v>0.6</v>
      </c>
      <c r="X198">
        <v>0</v>
      </c>
      <c r="Y198">
        <v>0.6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Q198">
        <v>0</v>
      </c>
      <c r="BB198" s="4"/>
    </row>
    <row r="199" spans="1:54" hidden="1" x14ac:dyDescent="0.25">
      <c r="A199">
        <v>84</v>
      </c>
      <c r="B199" t="s">
        <v>637</v>
      </c>
      <c r="C199">
        <v>2020</v>
      </c>
      <c r="D199" t="s">
        <v>638</v>
      </c>
      <c r="E199">
        <v>9330</v>
      </c>
      <c r="F199" t="s">
        <v>147</v>
      </c>
      <c r="G199">
        <v>810</v>
      </c>
      <c r="H199">
        <v>282</v>
      </c>
      <c r="I199" t="s">
        <v>639</v>
      </c>
      <c r="J199">
        <v>91</v>
      </c>
      <c r="K199">
        <v>12233418</v>
      </c>
      <c r="L199" t="s">
        <v>640</v>
      </c>
      <c r="N199" t="s">
        <v>75</v>
      </c>
      <c r="O199" t="s">
        <v>76</v>
      </c>
      <c r="P199" t="s">
        <v>641</v>
      </c>
      <c r="Q199" t="s">
        <v>109</v>
      </c>
      <c r="R199">
        <v>353000</v>
      </c>
      <c r="S199">
        <v>350030</v>
      </c>
      <c r="T199" t="s">
        <v>79</v>
      </c>
      <c r="U199" s="3">
        <v>32874</v>
      </c>
      <c r="W199">
        <v>10.6</v>
      </c>
      <c r="X199">
        <v>3.4</v>
      </c>
      <c r="Y199">
        <v>6</v>
      </c>
      <c r="Z199">
        <v>13.8704544</v>
      </c>
      <c r="AA199">
        <v>6.8795999999999999</v>
      </c>
      <c r="AB199">
        <v>6.8795999999999999</v>
      </c>
      <c r="AC199">
        <v>4.7628000000000004</v>
      </c>
      <c r="AD199">
        <v>4.7628000000000004</v>
      </c>
      <c r="AE199">
        <v>0.24799475930000001</v>
      </c>
      <c r="AF199">
        <v>0.75200524069999997</v>
      </c>
      <c r="AG199">
        <v>0</v>
      </c>
      <c r="AO199">
        <v>13.8704544</v>
      </c>
      <c r="BB199" s="4"/>
    </row>
    <row r="200" spans="1:54" hidden="1" x14ac:dyDescent="0.25">
      <c r="A200">
        <v>85</v>
      </c>
      <c r="B200" t="s">
        <v>642</v>
      </c>
      <c r="C200">
        <v>2020</v>
      </c>
      <c r="D200" t="s">
        <v>643</v>
      </c>
      <c r="E200">
        <v>9330</v>
      </c>
      <c r="F200" t="s">
        <v>147</v>
      </c>
      <c r="G200">
        <v>810</v>
      </c>
      <c r="H200">
        <v>282</v>
      </c>
      <c r="I200" t="s">
        <v>639</v>
      </c>
      <c r="J200">
        <v>91</v>
      </c>
      <c r="K200">
        <v>12233418</v>
      </c>
      <c r="L200" t="s">
        <v>640</v>
      </c>
      <c r="N200" t="s">
        <v>88</v>
      </c>
      <c r="O200" t="s">
        <v>89</v>
      </c>
      <c r="P200" t="s">
        <v>644</v>
      </c>
      <c r="Q200" t="s">
        <v>61</v>
      </c>
      <c r="R200">
        <v>353000</v>
      </c>
      <c r="S200">
        <v>350030</v>
      </c>
      <c r="T200" t="s">
        <v>82</v>
      </c>
      <c r="U200" s="3">
        <v>42614</v>
      </c>
      <c r="W200">
        <v>5</v>
      </c>
      <c r="X200">
        <v>0</v>
      </c>
      <c r="Y200">
        <v>5</v>
      </c>
      <c r="Z200">
        <v>41.919094800000003</v>
      </c>
      <c r="AA200">
        <v>32.349600000000002</v>
      </c>
      <c r="AB200">
        <v>32.349600000000002</v>
      </c>
      <c r="AC200">
        <v>0</v>
      </c>
      <c r="AD200">
        <v>0</v>
      </c>
      <c r="AE200">
        <v>1</v>
      </c>
      <c r="AF200">
        <v>0</v>
      </c>
      <c r="AG200">
        <v>0</v>
      </c>
      <c r="AO200">
        <v>41.919094800000003</v>
      </c>
      <c r="BB200" s="4"/>
    </row>
    <row r="201" spans="1:54" hidden="1" x14ac:dyDescent="0.25">
      <c r="A201">
        <v>85</v>
      </c>
      <c r="B201" t="s">
        <v>645</v>
      </c>
      <c r="C201">
        <v>2020</v>
      </c>
      <c r="D201" t="s">
        <v>643</v>
      </c>
      <c r="E201">
        <v>9330</v>
      </c>
      <c r="F201" t="s">
        <v>147</v>
      </c>
      <c r="G201">
        <v>810</v>
      </c>
      <c r="H201">
        <v>282</v>
      </c>
      <c r="I201" t="s">
        <v>639</v>
      </c>
      <c r="J201">
        <v>91</v>
      </c>
      <c r="K201">
        <v>12233418</v>
      </c>
      <c r="L201" t="s">
        <v>640</v>
      </c>
      <c r="N201" t="s">
        <v>88</v>
      </c>
      <c r="O201" t="s">
        <v>89</v>
      </c>
      <c r="P201" t="s">
        <v>209</v>
      </c>
      <c r="Q201" t="s">
        <v>61</v>
      </c>
      <c r="R201">
        <v>353000</v>
      </c>
      <c r="S201">
        <v>350030</v>
      </c>
      <c r="T201" t="s">
        <v>82</v>
      </c>
      <c r="U201" s="3">
        <v>27030</v>
      </c>
      <c r="W201">
        <v>15</v>
      </c>
      <c r="X201">
        <v>0</v>
      </c>
      <c r="Y201">
        <v>14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V201">
        <v>0</v>
      </c>
      <c r="BB201" s="4"/>
    </row>
    <row r="202" spans="1:54" hidden="1" x14ac:dyDescent="0.25">
      <c r="A202">
        <v>86</v>
      </c>
      <c r="B202" t="s">
        <v>646</v>
      </c>
      <c r="C202">
        <v>2020</v>
      </c>
      <c r="D202" t="s">
        <v>647</v>
      </c>
      <c r="E202">
        <v>7900</v>
      </c>
      <c r="F202" t="s">
        <v>648</v>
      </c>
      <c r="G202">
        <v>773</v>
      </c>
      <c r="H202">
        <v>246</v>
      </c>
      <c r="I202" t="s">
        <v>649</v>
      </c>
      <c r="J202">
        <v>2082</v>
      </c>
      <c r="K202">
        <v>31895901</v>
      </c>
      <c r="L202" t="s">
        <v>650</v>
      </c>
      <c r="N202" t="s">
        <v>88</v>
      </c>
      <c r="O202" t="s">
        <v>89</v>
      </c>
      <c r="P202" t="s">
        <v>651</v>
      </c>
      <c r="Q202" t="s">
        <v>61</v>
      </c>
      <c r="R202">
        <v>353000</v>
      </c>
      <c r="S202">
        <v>350030</v>
      </c>
      <c r="T202" t="s">
        <v>82</v>
      </c>
      <c r="U202" s="3">
        <v>29587</v>
      </c>
      <c r="W202">
        <v>1.8</v>
      </c>
      <c r="X202">
        <v>0</v>
      </c>
      <c r="Y202">
        <v>1.8</v>
      </c>
      <c r="Z202">
        <v>6.8127839999999997</v>
      </c>
      <c r="AA202">
        <v>6.7716000000000003</v>
      </c>
      <c r="AB202">
        <v>6.7716000000000003</v>
      </c>
      <c r="AC202">
        <v>0</v>
      </c>
      <c r="AD202">
        <v>0</v>
      </c>
      <c r="AE202">
        <v>1</v>
      </c>
      <c r="AF202">
        <v>0</v>
      </c>
      <c r="AG202">
        <v>0</v>
      </c>
      <c r="AO202">
        <v>6.8127840000000006</v>
      </c>
      <c r="BB202" s="4"/>
    </row>
    <row r="203" spans="1:54" hidden="1" x14ac:dyDescent="0.25">
      <c r="A203">
        <v>86</v>
      </c>
      <c r="B203" t="s">
        <v>652</v>
      </c>
      <c r="C203">
        <v>2020</v>
      </c>
      <c r="D203" t="s">
        <v>647</v>
      </c>
      <c r="E203">
        <v>7900</v>
      </c>
      <c r="F203" t="s">
        <v>648</v>
      </c>
      <c r="G203">
        <v>773</v>
      </c>
      <c r="H203">
        <v>246</v>
      </c>
      <c r="I203" t="s">
        <v>649</v>
      </c>
      <c r="J203">
        <v>2082</v>
      </c>
      <c r="K203">
        <v>31895901</v>
      </c>
      <c r="L203" t="s">
        <v>650</v>
      </c>
      <c r="N203" t="s">
        <v>88</v>
      </c>
      <c r="O203" t="s">
        <v>89</v>
      </c>
      <c r="P203" t="s">
        <v>209</v>
      </c>
      <c r="Q203" t="s">
        <v>61</v>
      </c>
      <c r="R203">
        <v>353000</v>
      </c>
      <c r="S203">
        <v>350030</v>
      </c>
      <c r="T203" t="s">
        <v>82</v>
      </c>
      <c r="U203" s="3">
        <v>25569</v>
      </c>
      <c r="W203">
        <v>1.2</v>
      </c>
      <c r="X203">
        <v>0</v>
      </c>
      <c r="Y203">
        <v>1.2</v>
      </c>
      <c r="Z203">
        <v>9.8037720000000004</v>
      </c>
      <c r="AA203">
        <v>9.7560000000000002</v>
      </c>
      <c r="AB203">
        <v>9.7560000000000002</v>
      </c>
      <c r="AC203">
        <v>0</v>
      </c>
      <c r="AD203">
        <v>0</v>
      </c>
      <c r="AE203">
        <v>1</v>
      </c>
      <c r="AF203">
        <v>0</v>
      </c>
      <c r="AG203">
        <v>0</v>
      </c>
      <c r="AO203">
        <v>9.8037720000000004</v>
      </c>
      <c r="BB203" s="4"/>
    </row>
    <row r="204" spans="1:54" hidden="1" x14ac:dyDescent="0.25">
      <c r="A204">
        <v>87</v>
      </c>
      <c r="B204" t="s">
        <v>653</v>
      </c>
      <c r="C204">
        <v>2020</v>
      </c>
      <c r="D204" t="s">
        <v>654</v>
      </c>
      <c r="E204">
        <v>9352</v>
      </c>
      <c r="F204" t="s">
        <v>655</v>
      </c>
      <c r="G204">
        <v>813</v>
      </c>
      <c r="H204">
        <v>328</v>
      </c>
      <c r="I204" t="s">
        <v>656</v>
      </c>
      <c r="J204">
        <v>93</v>
      </c>
      <c r="K204">
        <v>40920013</v>
      </c>
      <c r="L204" t="s">
        <v>657</v>
      </c>
      <c r="N204" t="s">
        <v>88</v>
      </c>
      <c r="O204" t="s">
        <v>89</v>
      </c>
      <c r="P204" t="s">
        <v>658</v>
      </c>
      <c r="Q204" t="s">
        <v>61</v>
      </c>
      <c r="R204">
        <v>353000</v>
      </c>
      <c r="S204">
        <v>350030</v>
      </c>
      <c r="T204" t="s">
        <v>82</v>
      </c>
      <c r="U204" s="3">
        <v>21916</v>
      </c>
      <c r="W204">
        <v>2.5</v>
      </c>
      <c r="X204">
        <v>0</v>
      </c>
      <c r="Y204">
        <v>2.5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L204">
        <v>0</v>
      </c>
      <c r="BB204" s="4"/>
    </row>
    <row r="205" spans="1:54" hidden="1" x14ac:dyDescent="0.25">
      <c r="A205">
        <v>87</v>
      </c>
      <c r="B205" t="s">
        <v>659</v>
      </c>
      <c r="C205">
        <v>2020</v>
      </c>
      <c r="D205" t="s">
        <v>654</v>
      </c>
      <c r="E205">
        <v>9352</v>
      </c>
      <c r="F205" t="s">
        <v>655</v>
      </c>
      <c r="G205">
        <v>813</v>
      </c>
      <c r="H205">
        <v>328</v>
      </c>
      <c r="I205" t="s">
        <v>656</v>
      </c>
      <c r="J205">
        <v>93</v>
      </c>
      <c r="K205">
        <v>40920013</v>
      </c>
      <c r="L205" t="s">
        <v>657</v>
      </c>
      <c r="N205" t="s">
        <v>88</v>
      </c>
      <c r="O205" t="s">
        <v>89</v>
      </c>
      <c r="P205" t="s">
        <v>660</v>
      </c>
      <c r="Q205" t="s">
        <v>61</v>
      </c>
      <c r="R205">
        <v>353000</v>
      </c>
      <c r="S205">
        <v>350030</v>
      </c>
      <c r="T205" t="s">
        <v>82</v>
      </c>
      <c r="U205" s="3">
        <v>35065</v>
      </c>
      <c r="W205">
        <v>2.5</v>
      </c>
      <c r="X205">
        <v>0</v>
      </c>
      <c r="Y205">
        <v>2.5</v>
      </c>
      <c r="Z205">
        <v>32.025500000000001</v>
      </c>
      <c r="AA205">
        <v>31.0932</v>
      </c>
      <c r="AB205">
        <v>31.0932</v>
      </c>
      <c r="AC205">
        <v>0</v>
      </c>
      <c r="AD205">
        <v>0</v>
      </c>
      <c r="AE205">
        <v>1</v>
      </c>
      <c r="AF205">
        <v>0</v>
      </c>
      <c r="AG205">
        <v>0</v>
      </c>
      <c r="AU205">
        <v>32.025499999999987</v>
      </c>
      <c r="BB205" s="4"/>
    </row>
    <row r="206" spans="1:54" hidden="1" x14ac:dyDescent="0.25">
      <c r="A206">
        <v>88</v>
      </c>
      <c r="B206" t="s">
        <v>661</v>
      </c>
      <c r="C206">
        <v>2020</v>
      </c>
      <c r="D206" t="s">
        <v>662</v>
      </c>
      <c r="E206">
        <v>8400</v>
      </c>
      <c r="F206" t="s">
        <v>663</v>
      </c>
      <c r="G206">
        <v>706</v>
      </c>
      <c r="H206">
        <v>198</v>
      </c>
      <c r="I206" t="s">
        <v>664</v>
      </c>
      <c r="J206">
        <v>2036</v>
      </c>
      <c r="K206">
        <v>22703714</v>
      </c>
      <c r="L206" t="s">
        <v>665</v>
      </c>
      <c r="N206" t="s">
        <v>88</v>
      </c>
      <c r="O206" t="s">
        <v>89</v>
      </c>
      <c r="P206" t="s">
        <v>666</v>
      </c>
      <c r="Q206" t="s">
        <v>61</v>
      </c>
      <c r="R206">
        <v>353000</v>
      </c>
      <c r="S206">
        <v>350030</v>
      </c>
      <c r="T206" t="s">
        <v>82</v>
      </c>
      <c r="U206" s="3">
        <v>38687</v>
      </c>
      <c r="W206">
        <v>10</v>
      </c>
      <c r="X206">
        <v>0</v>
      </c>
      <c r="Y206">
        <v>10</v>
      </c>
      <c r="Z206">
        <v>4.0000000000000001E-3</v>
      </c>
      <c r="AA206">
        <v>3.5999999999999999E-3</v>
      </c>
      <c r="AB206">
        <v>3.5999999999999999E-3</v>
      </c>
      <c r="AC206">
        <v>0</v>
      </c>
      <c r="AD206">
        <v>0</v>
      </c>
      <c r="AE206">
        <v>1</v>
      </c>
      <c r="AF206">
        <v>0</v>
      </c>
      <c r="AG206">
        <v>0</v>
      </c>
      <c r="AL206">
        <v>4.0000000000000001E-3</v>
      </c>
      <c r="BB206" s="4"/>
    </row>
    <row r="207" spans="1:54" hidden="1" x14ac:dyDescent="0.25">
      <c r="A207">
        <v>88</v>
      </c>
      <c r="B207" t="s">
        <v>667</v>
      </c>
      <c r="C207">
        <v>2020</v>
      </c>
      <c r="D207" t="s">
        <v>662</v>
      </c>
      <c r="E207">
        <v>8400</v>
      </c>
      <c r="F207" t="s">
        <v>663</v>
      </c>
      <c r="G207">
        <v>706</v>
      </c>
      <c r="H207">
        <v>198</v>
      </c>
      <c r="I207" t="s">
        <v>664</v>
      </c>
      <c r="J207">
        <v>2036</v>
      </c>
      <c r="K207">
        <v>22703714</v>
      </c>
      <c r="L207" t="s">
        <v>665</v>
      </c>
      <c r="N207" t="s">
        <v>88</v>
      </c>
      <c r="O207" t="s">
        <v>89</v>
      </c>
      <c r="P207" t="s">
        <v>668</v>
      </c>
      <c r="Q207" t="s">
        <v>61</v>
      </c>
      <c r="R207">
        <v>353000</v>
      </c>
      <c r="S207">
        <v>350030</v>
      </c>
      <c r="T207" t="s">
        <v>82</v>
      </c>
      <c r="U207" s="3">
        <v>32874</v>
      </c>
      <c r="W207">
        <v>8</v>
      </c>
      <c r="X207">
        <v>0</v>
      </c>
      <c r="Y207">
        <v>10</v>
      </c>
      <c r="Z207">
        <v>39.336239999999997</v>
      </c>
      <c r="AA207">
        <v>39.729599999999998</v>
      </c>
      <c r="AB207">
        <v>39.729599999999998</v>
      </c>
      <c r="AC207">
        <v>0</v>
      </c>
      <c r="AD207">
        <v>0</v>
      </c>
      <c r="AE207">
        <v>1</v>
      </c>
      <c r="AF207">
        <v>0</v>
      </c>
      <c r="AG207">
        <v>0</v>
      </c>
      <c r="AS207">
        <v>39.336239999999997</v>
      </c>
      <c r="BB207" s="4"/>
    </row>
    <row r="208" spans="1:54" hidden="1" x14ac:dyDescent="0.25">
      <c r="A208">
        <v>88</v>
      </c>
      <c r="B208" t="s">
        <v>669</v>
      </c>
      <c r="C208">
        <v>2020</v>
      </c>
      <c r="D208" t="s">
        <v>662</v>
      </c>
      <c r="E208">
        <v>8400</v>
      </c>
      <c r="F208" t="s">
        <v>663</v>
      </c>
      <c r="G208">
        <v>706</v>
      </c>
      <c r="H208">
        <v>198</v>
      </c>
      <c r="I208" t="s">
        <v>664</v>
      </c>
      <c r="J208">
        <v>2036</v>
      </c>
      <c r="K208">
        <v>22703714</v>
      </c>
      <c r="L208" t="s">
        <v>665</v>
      </c>
      <c r="N208" t="s">
        <v>88</v>
      </c>
      <c r="O208" t="s">
        <v>89</v>
      </c>
      <c r="P208" t="s">
        <v>670</v>
      </c>
      <c r="Q208" t="s">
        <v>61</v>
      </c>
      <c r="R208">
        <v>353000</v>
      </c>
      <c r="S208">
        <v>350030</v>
      </c>
      <c r="T208" t="s">
        <v>82</v>
      </c>
      <c r="U208" s="3">
        <v>42370</v>
      </c>
      <c r="W208">
        <v>10</v>
      </c>
      <c r="X208">
        <v>0</v>
      </c>
      <c r="Y208">
        <v>12.7</v>
      </c>
      <c r="Z208">
        <v>136.51430999999999</v>
      </c>
      <c r="AA208">
        <v>144.50040000000001</v>
      </c>
      <c r="AB208">
        <v>144.50040000000001</v>
      </c>
      <c r="AC208">
        <v>0</v>
      </c>
      <c r="AD208">
        <v>0</v>
      </c>
      <c r="AE208">
        <v>1</v>
      </c>
      <c r="AF208">
        <v>0</v>
      </c>
      <c r="AG208">
        <v>0</v>
      </c>
      <c r="AS208">
        <v>136.51430999999999</v>
      </c>
      <c r="BB208" s="4"/>
    </row>
    <row r="209" spans="1:54" hidden="1" x14ac:dyDescent="0.25">
      <c r="A209">
        <v>88</v>
      </c>
      <c r="B209" t="s">
        <v>671</v>
      </c>
      <c r="C209">
        <v>2020</v>
      </c>
      <c r="D209" t="s">
        <v>662</v>
      </c>
      <c r="E209">
        <v>8400</v>
      </c>
      <c r="F209" t="s">
        <v>663</v>
      </c>
      <c r="G209">
        <v>706</v>
      </c>
      <c r="H209">
        <v>198</v>
      </c>
      <c r="I209" t="s">
        <v>664</v>
      </c>
      <c r="J209">
        <v>2036</v>
      </c>
      <c r="K209">
        <v>22703714</v>
      </c>
      <c r="L209" t="s">
        <v>665</v>
      </c>
      <c r="N209" t="s">
        <v>88</v>
      </c>
      <c r="O209" t="s">
        <v>89</v>
      </c>
      <c r="P209" t="s">
        <v>672</v>
      </c>
      <c r="Q209" t="s">
        <v>61</v>
      </c>
      <c r="R209">
        <v>353000</v>
      </c>
      <c r="S209">
        <v>350030</v>
      </c>
      <c r="T209" t="s">
        <v>82</v>
      </c>
      <c r="U209" s="3">
        <v>34700</v>
      </c>
      <c r="W209">
        <v>5</v>
      </c>
      <c r="X209">
        <v>0</v>
      </c>
      <c r="Y209">
        <v>6</v>
      </c>
      <c r="Z209">
        <v>21.261389999999999</v>
      </c>
      <c r="AA209">
        <v>21.474</v>
      </c>
      <c r="AB209">
        <v>21.474</v>
      </c>
      <c r="AC209">
        <v>0</v>
      </c>
      <c r="AD209">
        <v>0</v>
      </c>
      <c r="AE209">
        <v>1</v>
      </c>
      <c r="AF209">
        <v>0</v>
      </c>
      <c r="AG209">
        <v>0</v>
      </c>
      <c r="AS209">
        <v>21.261389999999999</v>
      </c>
      <c r="BB209" s="4"/>
    </row>
    <row r="210" spans="1:54" hidden="1" x14ac:dyDescent="0.25">
      <c r="A210">
        <v>88</v>
      </c>
      <c r="B210" t="s">
        <v>673</v>
      </c>
      <c r="C210">
        <v>2020</v>
      </c>
      <c r="D210" t="s">
        <v>662</v>
      </c>
      <c r="E210">
        <v>8400</v>
      </c>
      <c r="F210" t="s">
        <v>663</v>
      </c>
      <c r="G210">
        <v>706</v>
      </c>
      <c r="H210">
        <v>198</v>
      </c>
      <c r="I210" t="s">
        <v>664</v>
      </c>
      <c r="J210">
        <v>2036</v>
      </c>
      <c r="K210">
        <v>22703714</v>
      </c>
      <c r="L210" t="s">
        <v>665</v>
      </c>
      <c r="N210" t="s">
        <v>88</v>
      </c>
      <c r="O210" t="s">
        <v>89</v>
      </c>
      <c r="P210" t="s">
        <v>254</v>
      </c>
      <c r="Q210" t="s">
        <v>61</v>
      </c>
      <c r="R210">
        <v>353000</v>
      </c>
      <c r="S210">
        <v>350030</v>
      </c>
      <c r="T210" t="s">
        <v>82</v>
      </c>
      <c r="U210" s="3">
        <v>32509</v>
      </c>
      <c r="W210">
        <v>7.3</v>
      </c>
      <c r="X210">
        <v>0</v>
      </c>
      <c r="Y210">
        <v>7.3</v>
      </c>
      <c r="Z210">
        <v>8.0000000000000002E-3</v>
      </c>
      <c r="AA210">
        <v>7.1999999999999998E-3</v>
      </c>
      <c r="AB210">
        <v>7.1999999999999998E-3</v>
      </c>
      <c r="AC210">
        <v>0</v>
      </c>
      <c r="AD210">
        <v>0</v>
      </c>
      <c r="AE210">
        <v>1</v>
      </c>
      <c r="AF210">
        <v>0</v>
      </c>
      <c r="AG210">
        <v>0</v>
      </c>
      <c r="AL210">
        <v>8.0000000000000002E-3</v>
      </c>
      <c r="BB210" s="4"/>
    </row>
    <row r="211" spans="1:54" hidden="1" x14ac:dyDescent="0.25">
      <c r="A211">
        <v>88</v>
      </c>
      <c r="B211" t="s">
        <v>674</v>
      </c>
      <c r="C211">
        <v>2020</v>
      </c>
      <c r="D211" t="s">
        <v>662</v>
      </c>
      <c r="E211">
        <v>8400</v>
      </c>
      <c r="F211" t="s">
        <v>663</v>
      </c>
      <c r="G211">
        <v>706</v>
      </c>
      <c r="H211">
        <v>198</v>
      </c>
      <c r="I211" t="s">
        <v>664</v>
      </c>
      <c r="J211">
        <v>2036</v>
      </c>
      <c r="K211">
        <v>22703714</v>
      </c>
      <c r="L211" t="s">
        <v>665</v>
      </c>
      <c r="N211" t="s">
        <v>88</v>
      </c>
      <c r="O211" t="s">
        <v>89</v>
      </c>
      <c r="P211" t="s">
        <v>116</v>
      </c>
      <c r="Q211" t="s">
        <v>98</v>
      </c>
      <c r="R211">
        <v>353000</v>
      </c>
      <c r="S211">
        <v>350030</v>
      </c>
      <c r="T211" t="s">
        <v>79</v>
      </c>
      <c r="U211" s="3">
        <v>36161</v>
      </c>
      <c r="W211">
        <v>0.31</v>
      </c>
      <c r="X211">
        <v>0.24</v>
      </c>
      <c r="Y211">
        <v>0</v>
      </c>
      <c r="Z211">
        <v>3.2000000000000002E-3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L211">
        <v>3.2000000000000002E-3</v>
      </c>
      <c r="BB211" s="4"/>
    </row>
    <row r="212" spans="1:54" hidden="1" x14ac:dyDescent="0.25">
      <c r="A212">
        <v>89</v>
      </c>
      <c r="B212" t="s">
        <v>675</v>
      </c>
      <c r="C212">
        <v>2020</v>
      </c>
      <c r="D212" t="s">
        <v>676</v>
      </c>
      <c r="E212">
        <v>5592</v>
      </c>
      <c r="F212" t="s">
        <v>677</v>
      </c>
      <c r="G212">
        <v>410</v>
      </c>
      <c r="H212">
        <v>75</v>
      </c>
      <c r="I212" t="s">
        <v>678</v>
      </c>
      <c r="J212">
        <v>247</v>
      </c>
      <c r="K212">
        <v>28621027</v>
      </c>
      <c r="L212" t="s">
        <v>679</v>
      </c>
      <c r="N212" t="s">
        <v>75</v>
      </c>
      <c r="O212" t="s">
        <v>76</v>
      </c>
      <c r="P212" t="s">
        <v>680</v>
      </c>
      <c r="Q212" t="s">
        <v>109</v>
      </c>
      <c r="R212">
        <v>351100</v>
      </c>
      <c r="S212">
        <v>350010</v>
      </c>
      <c r="T212" t="s">
        <v>79</v>
      </c>
      <c r="U212" s="3">
        <v>41183</v>
      </c>
      <c r="V212" s="3">
        <v>44231</v>
      </c>
      <c r="W212">
        <v>8</v>
      </c>
      <c r="X212">
        <v>3.35</v>
      </c>
      <c r="Y212">
        <v>4.25</v>
      </c>
      <c r="Z212">
        <v>34.088828399999997</v>
      </c>
      <c r="AA212">
        <v>18.595116000000001</v>
      </c>
      <c r="AB212">
        <v>18.595116000000001</v>
      </c>
      <c r="AC212">
        <v>14.346036</v>
      </c>
      <c r="AD212">
        <v>14.346036</v>
      </c>
      <c r="AE212">
        <v>0.2727450146</v>
      </c>
      <c r="AF212">
        <v>0.7272549854</v>
      </c>
      <c r="AG212">
        <v>0</v>
      </c>
      <c r="AO212">
        <v>34.088828399999997</v>
      </c>
      <c r="BB212" s="4"/>
    </row>
    <row r="213" spans="1:54" hidden="1" x14ac:dyDescent="0.25">
      <c r="A213">
        <v>89</v>
      </c>
      <c r="B213" t="s">
        <v>681</v>
      </c>
      <c r="C213">
        <v>2020</v>
      </c>
      <c r="D213" t="s">
        <v>676</v>
      </c>
      <c r="E213">
        <v>5592</v>
      </c>
      <c r="F213" t="s">
        <v>677</v>
      </c>
      <c r="G213">
        <v>410</v>
      </c>
      <c r="H213">
        <v>75</v>
      </c>
      <c r="I213" t="s">
        <v>678</v>
      </c>
      <c r="J213">
        <v>247</v>
      </c>
      <c r="K213">
        <v>28621027</v>
      </c>
      <c r="L213" t="s">
        <v>679</v>
      </c>
      <c r="N213" t="s">
        <v>75</v>
      </c>
      <c r="O213" t="s">
        <v>76</v>
      </c>
      <c r="P213" t="s">
        <v>211</v>
      </c>
      <c r="Q213" t="s">
        <v>61</v>
      </c>
      <c r="R213">
        <v>351100</v>
      </c>
      <c r="S213">
        <v>350010</v>
      </c>
      <c r="T213" t="s">
        <v>82</v>
      </c>
      <c r="U213" s="3">
        <v>21916</v>
      </c>
      <c r="W213">
        <v>3.19</v>
      </c>
      <c r="X213">
        <v>0</v>
      </c>
      <c r="Y213">
        <v>2.94</v>
      </c>
      <c r="Z213">
        <v>23.602233600000002</v>
      </c>
      <c r="AA213">
        <v>24.067080000000001</v>
      </c>
      <c r="AB213">
        <v>24.067080000000001</v>
      </c>
      <c r="AC213">
        <v>0</v>
      </c>
      <c r="AD213">
        <v>0</v>
      </c>
      <c r="AE213">
        <v>1</v>
      </c>
      <c r="AF213">
        <v>0</v>
      </c>
      <c r="AG213">
        <v>0</v>
      </c>
      <c r="AO213">
        <v>23.602233600000002</v>
      </c>
      <c r="BB213" s="4"/>
    </row>
    <row r="214" spans="1:54" hidden="1" x14ac:dyDescent="0.25">
      <c r="A214">
        <v>89</v>
      </c>
      <c r="B214" t="s">
        <v>682</v>
      </c>
      <c r="C214">
        <v>2020</v>
      </c>
      <c r="D214" t="s">
        <v>676</v>
      </c>
      <c r="E214">
        <v>5592</v>
      </c>
      <c r="F214" t="s">
        <v>677</v>
      </c>
      <c r="G214">
        <v>410</v>
      </c>
      <c r="H214">
        <v>75</v>
      </c>
      <c r="I214" t="s">
        <v>678</v>
      </c>
      <c r="J214">
        <v>247</v>
      </c>
      <c r="K214">
        <v>28621027</v>
      </c>
      <c r="L214" t="s">
        <v>679</v>
      </c>
      <c r="N214" t="s">
        <v>75</v>
      </c>
      <c r="O214" t="s">
        <v>76</v>
      </c>
      <c r="P214" t="s">
        <v>209</v>
      </c>
      <c r="Q214" t="s">
        <v>61</v>
      </c>
      <c r="R214">
        <v>351100</v>
      </c>
      <c r="S214">
        <v>350010</v>
      </c>
      <c r="T214" t="s">
        <v>82</v>
      </c>
      <c r="U214" s="3">
        <v>22282</v>
      </c>
      <c r="W214">
        <v>3</v>
      </c>
      <c r="X214">
        <v>0</v>
      </c>
      <c r="Y214">
        <v>3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BB214" s="4"/>
    </row>
    <row r="215" spans="1:54" hidden="1" x14ac:dyDescent="0.25">
      <c r="A215">
        <v>90</v>
      </c>
      <c r="B215" t="s">
        <v>683</v>
      </c>
      <c r="C215">
        <v>2020</v>
      </c>
      <c r="D215" t="s">
        <v>684</v>
      </c>
      <c r="E215">
        <v>7361</v>
      </c>
      <c r="F215" t="s">
        <v>685</v>
      </c>
      <c r="G215">
        <v>756</v>
      </c>
      <c r="H215">
        <v>151</v>
      </c>
      <c r="I215" t="s">
        <v>686</v>
      </c>
      <c r="J215">
        <v>101</v>
      </c>
      <c r="K215">
        <v>17727915</v>
      </c>
      <c r="L215" t="s">
        <v>687</v>
      </c>
      <c r="N215" t="s">
        <v>75</v>
      </c>
      <c r="O215" t="s">
        <v>76</v>
      </c>
      <c r="P215" t="s">
        <v>688</v>
      </c>
      <c r="Q215" t="s">
        <v>411</v>
      </c>
      <c r="R215">
        <v>353000</v>
      </c>
      <c r="S215">
        <v>350030</v>
      </c>
      <c r="T215" t="s">
        <v>82</v>
      </c>
      <c r="U215" s="3">
        <v>43502</v>
      </c>
      <c r="W215">
        <v>0.7</v>
      </c>
      <c r="X215">
        <v>0</v>
      </c>
      <c r="Y215">
        <v>2</v>
      </c>
      <c r="Z215">
        <v>29.321999999999999</v>
      </c>
      <c r="AA215">
        <v>29.321999999999999</v>
      </c>
      <c r="AB215">
        <v>28.108799999999999</v>
      </c>
      <c r="AC215">
        <v>0</v>
      </c>
      <c r="AD215">
        <v>0</v>
      </c>
      <c r="AE215">
        <v>1</v>
      </c>
      <c r="AF215">
        <v>0</v>
      </c>
      <c r="AG215">
        <v>0</v>
      </c>
      <c r="AZ215">
        <v>8.9280000000000008</v>
      </c>
      <c r="BA215">
        <v>20.393999999999998</v>
      </c>
      <c r="BB215" s="4"/>
    </row>
    <row r="216" spans="1:54" hidden="1" x14ac:dyDescent="0.25">
      <c r="A216">
        <v>90</v>
      </c>
      <c r="B216" t="s">
        <v>689</v>
      </c>
      <c r="C216">
        <v>2020</v>
      </c>
      <c r="D216" t="s">
        <v>684</v>
      </c>
      <c r="E216">
        <v>7361</v>
      </c>
      <c r="F216" t="s">
        <v>685</v>
      </c>
      <c r="G216">
        <v>756</v>
      </c>
      <c r="H216">
        <v>151</v>
      </c>
      <c r="I216" t="s">
        <v>686</v>
      </c>
      <c r="J216">
        <v>101</v>
      </c>
      <c r="K216">
        <v>17727915</v>
      </c>
      <c r="L216" t="s">
        <v>687</v>
      </c>
      <c r="N216" t="s">
        <v>75</v>
      </c>
      <c r="O216" t="s">
        <v>76</v>
      </c>
      <c r="P216" t="s">
        <v>690</v>
      </c>
      <c r="Q216" t="s">
        <v>111</v>
      </c>
      <c r="R216">
        <v>353000</v>
      </c>
      <c r="S216">
        <v>350030</v>
      </c>
      <c r="T216" t="s">
        <v>82</v>
      </c>
      <c r="U216" s="3">
        <v>40725</v>
      </c>
      <c r="W216">
        <v>5.4</v>
      </c>
      <c r="X216">
        <v>0</v>
      </c>
      <c r="Y216">
        <v>5.4</v>
      </c>
      <c r="Z216">
        <v>10.278</v>
      </c>
      <c r="AA216">
        <v>10.278</v>
      </c>
      <c r="AB216">
        <v>9.8532000000000011</v>
      </c>
      <c r="AC216">
        <v>0</v>
      </c>
      <c r="AD216">
        <v>0</v>
      </c>
      <c r="AE216">
        <v>1</v>
      </c>
      <c r="AF216">
        <v>0</v>
      </c>
      <c r="AG216">
        <v>0</v>
      </c>
      <c r="AX216">
        <v>10.278</v>
      </c>
      <c r="BB216" s="4"/>
    </row>
    <row r="217" spans="1:54" hidden="1" x14ac:dyDescent="0.25">
      <c r="A217">
        <v>90</v>
      </c>
      <c r="B217" t="s">
        <v>691</v>
      </c>
      <c r="C217">
        <v>2020</v>
      </c>
      <c r="D217" t="s">
        <v>684</v>
      </c>
      <c r="E217">
        <v>7361</v>
      </c>
      <c r="F217" t="s">
        <v>685</v>
      </c>
      <c r="G217">
        <v>756</v>
      </c>
      <c r="H217">
        <v>151</v>
      </c>
      <c r="I217" t="s">
        <v>686</v>
      </c>
      <c r="J217">
        <v>101</v>
      </c>
      <c r="K217">
        <v>17727915</v>
      </c>
      <c r="L217" t="s">
        <v>687</v>
      </c>
      <c r="N217" t="s">
        <v>75</v>
      </c>
      <c r="O217" t="s">
        <v>76</v>
      </c>
      <c r="P217" t="s">
        <v>684</v>
      </c>
      <c r="Q217" t="s">
        <v>109</v>
      </c>
      <c r="R217">
        <v>353000</v>
      </c>
      <c r="S217">
        <v>350030</v>
      </c>
      <c r="T217" t="s">
        <v>79</v>
      </c>
      <c r="U217" s="3">
        <v>38657</v>
      </c>
      <c r="W217">
        <v>8.66</v>
      </c>
      <c r="X217">
        <v>3.64</v>
      </c>
      <c r="Y217">
        <v>4.71</v>
      </c>
      <c r="Z217">
        <v>25.202390399999999</v>
      </c>
      <c r="AA217">
        <v>13.194000000000001</v>
      </c>
      <c r="AB217">
        <v>12.650399999999999</v>
      </c>
      <c r="AC217">
        <v>10.17</v>
      </c>
      <c r="AD217">
        <v>10.134</v>
      </c>
      <c r="AE217">
        <v>0.2617608844</v>
      </c>
      <c r="AF217">
        <v>0.7382391156</v>
      </c>
      <c r="AG217">
        <v>0</v>
      </c>
      <c r="AO217">
        <v>25.202390399999999</v>
      </c>
      <c r="BB217" s="4"/>
    </row>
    <row r="218" spans="1:54" hidden="1" x14ac:dyDescent="0.25">
      <c r="A218">
        <v>90</v>
      </c>
      <c r="B218" t="s">
        <v>692</v>
      </c>
      <c r="C218">
        <v>2020</v>
      </c>
      <c r="D218" t="s">
        <v>684</v>
      </c>
      <c r="E218">
        <v>7361</v>
      </c>
      <c r="F218" t="s">
        <v>685</v>
      </c>
      <c r="G218">
        <v>756</v>
      </c>
      <c r="H218">
        <v>151</v>
      </c>
      <c r="I218" t="s">
        <v>686</v>
      </c>
      <c r="J218">
        <v>101</v>
      </c>
      <c r="K218">
        <v>17727915</v>
      </c>
      <c r="L218" t="s">
        <v>687</v>
      </c>
      <c r="N218" t="s">
        <v>75</v>
      </c>
      <c r="O218" t="s">
        <v>76</v>
      </c>
      <c r="P218" t="s">
        <v>684</v>
      </c>
      <c r="Q218" t="s">
        <v>61</v>
      </c>
      <c r="R218">
        <v>353000</v>
      </c>
      <c r="S218">
        <v>350030</v>
      </c>
      <c r="T218" t="s">
        <v>82</v>
      </c>
      <c r="U218" s="3">
        <v>34335</v>
      </c>
      <c r="W218">
        <v>5</v>
      </c>
      <c r="X218">
        <v>0</v>
      </c>
      <c r="Y218">
        <v>5</v>
      </c>
      <c r="Z218">
        <v>10.6517268</v>
      </c>
      <c r="AA218">
        <v>11.307600000000001</v>
      </c>
      <c r="AB218">
        <v>10.839600000000001</v>
      </c>
      <c r="AC218">
        <v>0</v>
      </c>
      <c r="AD218">
        <v>0</v>
      </c>
      <c r="AE218">
        <v>1</v>
      </c>
      <c r="AF218">
        <v>0</v>
      </c>
      <c r="AG218">
        <v>0</v>
      </c>
      <c r="AO218">
        <v>10.6517268</v>
      </c>
      <c r="BB218" s="4"/>
    </row>
    <row r="219" spans="1:54" hidden="1" x14ac:dyDescent="0.25">
      <c r="A219">
        <v>91</v>
      </c>
      <c r="B219" t="s">
        <v>693</v>
      </c>
      <c r="C219">
        <v>2020</v>
      </c>
      <c r="D219" t="s">
        <v>694</v>
      </c>
      <c r="E219">
        <v>3730</v>
      </c>
      <c r="F219" t="s">
        <v>695</v>
      </c>
      <c r="G219">
        <v>400</v>
      </c>
      <c r="H219">
        <v>67</v>
      </c>
      <c r="I219" t="s">
        <v>696</v>
      </c>
      <c r="J219">
        <v>2019</v>
      </c>
      <c r="K219">
        <v>31582148</v>
      </c>
      <c r="L219" t="s">
        <v>697</v>
      </c>
      <c r="N219" t="s">
        <v>88</v>
      </c>
      <c r="O219" t="s">
        <v>89</v>
      </c>
      <c r="P219" t="s">
        <v>658</v>
      </c>
      <c r="Q219" t="s">
        <v>61</v>
      </c>
      <c r="R219">
        <v>353000</v>
      </c>
      <c r="S219">
        <v>350030</v>
      </c>
      <c r="T219" t="s">
        <v>82</v>
      </c>
      <c r="U219" s="3">
        <v>32599</v>
      </c>
      <c r="W219">
        <v>9</v>
      </c>
      <c r="X219">
        <v>0</v>
      </c>
      <c r="Y219">
        <v>9</v>
      </c>
      <c r="Z219">
        <v>0.50217999999999996</v>
      </c>
      <c r="AA219">
        <v>0.50217999999999996</v>
      </c>
      <c r="AB219">
        <v>0.50217999999999996</v>
      </c>
      <c r="AC219">
        <v>0</v>
      </c>
      <c r="AD219">
        <v>0</v>
      </c>
      <c r="AE219">
        <v>1</v>
      </c>
      <c r="AF219">
        <v>0</v>
      </c>
      <c r="AG219">
        <v>0</v>
      </c>
      <c r="AJ219">
        <v>0</v>
      </c>
      <c r="AL219">
        <v>0.50217999999999996</v>
      </c>
      <c r="BB219" s="4"/>
    </row>
    <row r="220" spans="1:54" hidden="1" x14ac:dyDescent="0.25">
      <c r="A220">
        <v>91</v>
      </c>
      <c r="B220" t="s">
        <v>698</v>
      </c>
      <c r="C220">
        <v>2020</v>
      </c>
      <c r="D220" t="s">
        <v>694</v>
      </c>
      <c r="E220">
        <v>3730</v>
      </c>
      <c r="F220" t="s">
        <v>695</v>
      </c>
      <c r="G220">
        <v>400</v>
      </c>
      <c r="H220">
        <v>67</v>
      </c>
      <c r="I220" t="s">
        <v>696</v>
      </c>
      <c r="J220">
        <v>2019</v>
      </c>
      <c r="K220">
        <v>31582148</v>
      </c>
      <c r="L220" t="s">
        <v>697</v>
      </c>
      <c r="N220" t="s">
        <v>88</v>
      </c>
      <c r="O220" t="s">
        <v>89</v>
      </c>
      <c r="P220" t="s">
        <v>699</v>
      </c>
      <c r="Q220" t="s">
        <v>61</v>
      </c>
      <c r="R220">
        <v>353000</v>
      </c>
      <c r="S220">
        <v>350030</v>
      </c>
      <c r="T220" t="s">
        <v>82</v>
      </c>
      <c r="U220" s="3">
        <v>32721</v>
      </c>
      <c r="W220">
        <v>5</v>
      </c>
      <c r="X220">
        <v>0</v>
      </c>
      <c r="Y220">
        <v>5</v>
      </c>
      <c r="Z220">
        <v>20.8568</v>
      </c>
      <c r="AA220">
        <v>18.11448</v>
      </c>
      <c r="AB220">
        <v>18.11448</v>
      </c>
      <c r="AC220">
        <v>0</v>
      </c>
      <c r="AD220">
        <v>0</v>
      </c>
      <c r="AE220">
        <v>1</v>
      </c>
      <c r="AF220">
        <v>0</v>
      </c>
      <c r="AG220">
        <v>0</v>
      </c>
      <c r="AR220">
        <v>20.8568</v>
      </c>
      <c r="BB220" s="4"/>
    </row>
    <row r="221" spans="1:54" hidden="1" x14ac:dyDescent="0.25">
      <c r="A221">
        <v>91</v>
      </c>
      <c r="B221" t="s">
        <v>700</v>
      </c>
      <c r="C221">
        <v>2020</v>
      </c>
      <c r="D221" t="s">
        <v>694</v>
      </c>
      <c r="E221">
        <v>3730</v>
      </c>
      <c r="F221" t="s">
        <v>695</v>
      </c>
      <c r="G221">
        <v>400</v>
      </c>
      <c r="H221">
        <v>67</v>
      </c>
      <c r="I221" t="s">
        <v>696</v>
      </c>
      <c r="J221">
        <v>2019</v>
      </c>
      <c r="K221">
        <v>31582148</v>
      </c>
      <c r="L221" t="s">
        <v>697</v>
      </c>
      <c r="N221" t="s">
        <v>88</v>
      </c>
      <c r="O221" t="s">
        <v>89</v>
      </c>
      <c r="P221" t="s">
        <v>701</v>
      </c>
      <c r="Q221" t="s">
        <v>61</v>
      </c>
      <c r="R221">
        <v>353000</v>
      </c>
      <c r="S221">
        <v>350030</v>
      </c>
      <c r="T221" t="s">
        <v>82</v>
      </c>
      <c r="U221" s="3">
        <v>42460</v>
      </c>
      <c r="W221">
        <v>12</v>
      </c>
      <c r="X221">
        <v>0</v>
      </c>
      <c r="Y221">
        <v>15</v>
      </c>
      <c r="Z221">
        <v>169.03084999999999</v>
      </c>
      <c r="AA221">
        <v>179.89236</v>
      </c>
      <c r="AB221">
        <v>179.89236</v>
      </c>
      <c r="AC221">
        <v>0</v>
      </c>
      <c r="AD221">
        <v>0</v>
      </c>
      <c r="AE221">
        <v>1</v>
      </c>
      <c r="AF221">
        <v>0</v>
      </c>
      <c r="AG221">
        <v>0</v>
      </c>
      <c r="AR221">
        <v>169.03084999999999</v>
      </c>
      <c r="BB221" s="4"/>
    </row>
    <row r="222" spans="1:54" hidden="1" x14ac:dyDescent="0.25">
      <c r="A222">
        <v>92</v>
      </c>
      <c r="B222" t="s">
        <v>702</v>
      </c>
      <c r="C222">
        <v>2020</v>
      </c>
      <c r="D222" t="s">
        <v>703</v>
      </c>
      <c r="E222">
        <v>7442</v>
      </c>
      <c r="F222" t="s">
        <v>704</v>
      </c>
      <c r="G222">
        <v>756</v>
      </c>
      <c r="H222">
        <v>174</v>
      </c>
      <c r="I222" t="s">
        <v>705</v>
      </c>
      <c r="J222">
        <v>16</v>
      </c>
      <c r="K222">
        <v>25161513</v>
      </c>
      <c r="L222" t="s">
        <v>216</v>
      </c>
      <c r="N222" t="s">
        <v>75</v>
      </c>
      <c r="O222" t="s">
        <v>76</v>
      </c>
      <c r="P222" t="s">
        <v>706</v>
      </c>
      <c r="Q222" t="s">
        <v>109</v>
      </c>
      <c r="R222">
        <v>353000</v>
      </c>
      <c r="S222">
        <v>350030</v>
      </c>
      <c r="T222" t="s">
        <v>79</v>
      </c>
      <c r="U222" s="3">
        <v>34700</v>
      </c>
      <c r="W222">
        <v>7.37</v>
      </c>
      <c r="X222">
        <v>3.06</v>
      </c>
      <c r="Y222">
        <v>3.57</v>
      </c>
      <c r="Z222">
        <v>11.131876800000001</v>
      </c>
      <c r="AA222">
        <v>5.3532000000000002</v>
      </c>
      <c r="AB222">
        <v>5.3532000000000002</v>
      </c>
      <c r="AC222">
        <v>4.4481599999999997</v>
      </c>
      <c r="AD222">
        <v>4.4481599999999997</v>
      </c>
      <c r="AE222">
        <v>0.2404446301</v>
      </c>
      <c r="AF222">
        <v>0.75955536990000005</v>
      </c>
      <c r="AG222">
        <v>0</v>
      </c>
      <c r="AO222">
        <v>11.131876800000001</v>
      </c>
      <c r="BB222" s="4"/>
    </row>
    <row r="223" spans="1:54" hidden="1" x14ac:dyDescent="0.25">
      <c r="A223">
        <v>92</v>
      </c>
      <c r="B223" t="s">
        <v>707</v>
      </c>
      <c r="C223">
        <v>2020</v>
      </c>
      <c r="D223" t="s">
        <v>703</v>
      </c>
      <c r="E223">
        <v>7442</v>
      </c>
      <c r="F223" t="s">
        <v>704</v>
      </c>
      <c r="G223">
        <v>756</v>
      </c>
      <c r="H223">
        <v>174</v>
      </c>
      <c r="I223" t="s">
        <v>705</v>
      </c>
      <c r="J223">
        <v>16</v>
      </c>
      <c r="K223">
        <v>25161513</v>
      </c>
      <c r="L223" t="s">
        <v>216</v>
      </c>
      <c r="N223" t="s">
        <v>75</v>
      </c>
      <c r="O223" t="s">
        <v>76</v>
      </c>
      <c r="P223" t="s">
        <v>613</v>
      </c>
      <c r="Q223" t="s">
        <v>61</v>
      </c>
      <c r="R223">
        <v>353000</v>
      </c>
      <c r="S223">
        <v>350030</v>
      </c>
      <c r="T223" t="s">
        <v>82</v>
      </c>
      <c r="U223" s="3">
        <v>29768</v>
      </c>
      <c r="W223">
        <v>8.1199999999999992</v>
      </c>
      <c r="X223">
        <v>0</v>
      </c>
      <c r="Y223">
        <v>7.66</v>
      </c>
      <c r="Z223">
        <v>8.0882208000000002</v>
      </c>
      <c r="AA223">
        <v>8.2872000000000003</v>
      </c>
      <c r="AB223">
        <v>8.2872000000000003</v>
      </c>
      <c r="AC223">
        <v>0</v>
      </c>
      <c r="AD223">
        <v>0</v>
      </c>
      <c r="AE223">
        <v>1</v>
      </c>
      <c r="AF223">
        <v>0</v>
      </c>
      <c r="AG223">
        <v>0</v>
      </c>
      <c r="AO223">
        <v>8.0882208000000002</v>
      </c>
      <c r="BB223" s="4"/>
    </row>
    <row r="224" spans="1:54" hidden="1" x14ac:dyDescent="0.25">
      <c r="A224">
        <v>93</v>
      </c>
      <c r="B224" t="s">
        <v>708</v>
      </c>
      <c r="C224">
        <v>2020</v>
      </c>
      <c r="D224" t="s">
        <v>709</v>
      </c>
      <c r="E224">
        <v>3450</v>
      </c>
      <c r="F224" t="s">
        <v>710</v>
      </c>
      <c r="G224">
        <v>201</v>
      </c>
      <c r="H224">
        <v>17</v>
      </c>
      <c r="I224" t="s">
        <v>711</v>
      </c>
      <c r="J224">
        <v>107</v>
      </c>
      <c r="K224">
        <v>60183112</v>
      </c>
      <c r="L224" t="s">
        <v>712</v>
      </c>
      <c r="N224" t="s">
        <v>88</v>
      </c>
      <c r="O224" t="s">
        <v>89</v>
      </c>
      <c r="P224" t="s">
        <v>713</v>
      </c>
      <c r="Q224" t="s">
        <v>61</v>
      </c>
      <c r="R224">
        <v>353000</v>
      </c>
      <c r="S224">
        <v>350030</v>
      </c>
      <c r="T224" t="s">
        <v>82</v>
      </c>
      <c r="U224" s="3">
        <v>27030</v>
      </c>
      <c r="W224">
        <v>6</v>
      </c>
      <c r="X224">
        <v>0</v>
      </c>
      <c r="Y224">
        <v>6</v>
      </c>
      <c r="Z224">
        <v>19.494683999999999</v>
      </c>
      <c r="AA224">
        <v>17.935199999999998</v>
      </c>
      <c r="AB224">
        <v>17.64396</v>
      </c>
      <c r="AC224">
        <v>0</v>
      </c>
      <c r="AD224">
        <v>0</v>
      </c>
      <c r="AE224">
        <v>1</v>
      </c>
      <c r="AF224">
        <v>0</v>
      </c>
      <c r="AG224">
        <v>0</v>
      </c>
      <c r="AO224">
        <v>19.494683999999999</v>
      </c>
      <c r="BB224" s="4"/>
    </row>
    <row r="225" spans="1:54" hidden="1" x14ac:dyDescent="0.25">
      <c r="A225">
        <v>94</v>
      </c>
      <c r="B225" t="s">
        <v>714</v>
      </c>
      <c r="C225">
        <v>2020</v>
      </c>
      <c r="D225" t="s">
        <v>715</v>
      </c>
      <c r="E225">
        <v>6715</v>
      </c>
      <c r="F225" t="s">
        <v>716</v>
      </c>
      <c r="G225">
        <v>561</v>
      </c>
      <c r="H225">
        <v>126</v>
      </c>
      <c r="I225" t="s">
        <v>717</v>
      </c>
      <c r="J225">
        <v>2047</v>
      </c>
      <c r="K225">
        <v>32662498</v>
      </c>
      <c r="L225" t="s">
        <v>718</v>
      </c>
      <c r="N225" t="s">
        <v>88</v>
      </c>
      <c r="O225" t="s">
        <v>89</v>
      </c>
      <c r="P225" t="s">
        <v>719</v>
      </c>
      <c r="Q225" t="s">
        <v>61</v>
      </c>
      <c r="R225">
        <v>353000</v>
      </c>
      <c r="S225">
        <v>350030</v>
      </c>
      <c r="T225" t="s">
        <v>82</v>
      </c>
      <c r="U225" s="3">
        <v>32143</v>
      </c>
      <c r="W225">
        <v>1.45</v>
      </c>
      <c r="X225">
        <v>0</v>
      </c>
      <c r="Y225">
        <v>1.25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L225">
        <v>0</v>
      </c>
      <c r="BB225" s="4"/>
    </row>
    <row r="226" spans="1:54" hidden="1" x14ac:dyDescent="0.25">
      <c r="A226">
        <v>96</v>
      </c>
      <c r="B226" t="s">
        <v>720</v>
      </c>
      <c r="C226">
        <v>2020</v>
      </c>
      <c r="D226" t="s">
        <v>721</v>
      </c>
      <c r="E226">
        <v>6715</v>
      </c>
      <c r="F226" t="s">
        <v>716</v>
      </c>
      <c r="G226">
        <v>561</v>
      </c>
      <c r="H226">
        <v>126</v>
      </c>
      <c r="I226" t="s">
        <v>717</v>
      </c>
      <c r="J226">
        <v>2047</v>
      </c>
      <c r="K226">
        <v>32662498</v>
      </c>
      <c r="L226" t="s">
        <v>718</v>
      </c>
      <c r="N226" t="s">
        <v>88</v>
      </c>
      <c r="O226" t="s">
        <v>89</v>
      </c>
      <c r="P226" t="s">
        <v>722</v>
      </c>
      <c r="Q226" t="s">
        <v>61</v>
      </c>
      <c r="R226">
        <v>353000</v>
      </c>
      <c r="S226">
        <v>350030</v>
      </c>
      <c r="T226" t="s">
        <v>82</v>
      </c>
      <c r="U226" s="3">
        <v>23377</v>
      </c>
      <c r="W226">
        <v>10.199999999999999</v>
      </c>
      <c r="X226">
        <v>0</v>
      </c>
      <c r="Y226">
        <v>9.3000000000000007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L226">
        <v>0</v>
      </c>
      <c r="AV226">
        <v>0</v>
      </c>
      <c r="BB226" s="4"/>
    </row>
    <row r="227" spans="1:54" hidden="1" x14ac:dyDescent="0.25">
      <c r="A227">
        <v>97</v>
      </c>
      <c r="B227" t="s">
        <v>723</v>
      </c>
      <c r="C227">
        <v>2020</v>
      </c>
      <c r="D227" t="s">
        <v>724</v>
      </c>
      <c r="E227">
        <v>6710</v>
      </c>
      <c r="F227" t="s">
        <v>725</v>
      </c>
      <c r="G227">
        <v>561</v>
      </c>
      <c r="H227">
        <v>126</v>
      </c>
      <c r="I227" t="s">
        <v>717</v>
      </c>
      <c r="J227">
        <v>2047</v>
      </c>
      <c r="K227">
        <v>32662498</v>
      </c>
      <c r="L227" t="s">
        <v>718</v>
      </c>
      <c r="N227" t="s">
        <v>88</v>
      </c>
      <c r="O227" t="s">
        <v>89</v>
      </c>
      <c r="P227" t="s">
        <v>209</v>
      </c>
      <c r="Q227" t="s">
        <v>61</v>
      </c>
      <c r="R227">
        <v>353000</v>
      </c>
      <c r="S227">
        <v>350030</v>
      </c>
      <c r="T227" t="s">
        <v>82</v>
      </c>
      <c r="U227" s="3">
        <v>26299</v>
      </c>
      <c r="W227">
        <v>7.8</v>
      </c>
      <c r="X227">
        <v>0</v>
      </c>
      <c r="Y227">
        <v>6.6</v>
      </c>
      <c r="Z227">
        <v>0.20427965000000001</v>
      </c>
      <c r="AA227">
        <v>0.17399999999999999</v>
      </c>
      <c r="AB227">
        <v>0.17399999999999999</v>
      </c>
      <c r="AC227">
        <v>0</v>
      </c>
      <c r="AD227">
        <v>0</v>
      </c>
      <c r="AE227">
        <v>1</v>
      </c>
      <c r="AF227">
        <v>0</v>
      </c>
      <c r="AG227">
        <v>0</v>
      </c>
      <c r="AL227">
        <v>0.20427965000000001</v>
      </c>
      <c r="AV227">
        <v>0</v>
      </c>
      <c r="BB227" s="4"/>
    </row>
    <row r="228" spans="1:54" hidden="1" x14ac:dyDescent="0.25">
      <c r="A228">
        <v>97</v>
      </c>
      <c r="B228" t="s">
        <v>726</v>
      </c>
      <c r="C228">
        <v>2020</v>
      </c>
      <c r="D228" t="s">
        <v>724</v>
      </c>
      <c r="E228">
        <v>6710</v>
      </c>
      <c r="F228" t="s">
        <v>725</v>
      </c>
      <c r="G228">
        <v>561</v>
      </c>
      <c r="H228">
        <v>126</v>
      </c>
      <c r="I228" t="s">
        <v>717</v>
      </c>
      <c r="J228">
        <v>2047</v>
      </c>
      <c r="K228">
        <v>32662498</v>
      </c>
      <c r="L228" t="s">
        <v>718</v>
      </c>
      <c r="N228" t="s">
        <v>88</v>
      </c>
      <c r="O228" t="s">
        <v>89</v>
      </c>
      <c r="P228" t="s">
        <v>211</v>
      </c>
      <c r="Q228" t="s">
        <v>61</v>
      </c>
      <c r="R228">
        <v>353000</v>
      </c>
      <c r="S228">
        <v>350030</v>
      </c>
      <c r="T228" t="s">
        <v>82</v>
      </c>
      <c r="U228" s="3">
        <v>26665</v>
      </c>
      <c r="W228">
        <v>11.6</v>
      </c>
      <c r="X228">
        <v>0</v>
      </c>
      <c r="Y228">
        <v>10.1</v>
      </c>
      <c r="Z228">
        <v>0.20427965000000001</v>
      </c>
      <c r="AA228">
        <v>0.17399999999999999</v>
      </c>
      <c r="AB228">
        <v>0.17399999999999999</v>
      </c>
      <c r="AC228">
        <v>0</v>
      </c>
      <c r="AD228">
        <v>0</v>
      </c>
      <c r="AE228">
        <v>1</v>
      </c>
      <c r="AF228">
        <v>0</v>
      </c>
      <c r="AG228">
        <v>0</v>
      </c>
      <c r="AL228">
        <v>0.20427965000000001</v>
      </c>
      <c r="AV228">
        <v>0</v>
      </c>
      <c r="BB228" s="4"/>
    </row>
    <row r="229" spans="1:54" hidden="1" x14ac:dyDescent="0.25">
      <c r="A229">
        <v>98</v>
      </c>
      <c r="B229" t="s">
        <v>727</v>
      </c>
      <c r="C229">
        <v>2020</v>
      </c>
      <c r="D229" t="s">
        <v>728</v>
      </c>
      <c r="E229">
        <v>6715</v>
      </c>
      <c r="F229" t="s">
        <v>716</v>
      </c>
      <c r="G229">
        <v>561</v>
      </c>
      <c r="H229">
        <v>126</v>
      </c>
      <c r="I229" t="s">
        <v>717</v>
      </c>
      <c r="J229">
        <v>2047</v>
      </c>
      <c r="K229">
        <v>32662498</v>
      </c>
      <c r="L229" t="s">
        <v>718</v>
      </c>
      <c r="M229">
        <v>1</v>
      </c>
      <c r="N229" t="s">
        <v>88</v>
      </c>
      <c r="O229" t="s">
        <v>89</v>
      </c>
      <c r="P229" t="s">
        <v>211</v>
      </c>
      <c r="Q229" t="s">
        <v>61</v>
      </c>
      <c r="R229">
        <v>353000</v>
      </c>
      <c r="S229">
        <v>350030</v>
      </c>
      <c r="T229" t="s">
        <v>82</v>
      </c>
      <c r="U229" s="3">
        <v>30682</v>
      </c>
      <c r="W229">
        <v>14.67</v>
      </c>
      <c r="X229">
        <v>0</v>
      </c>
      <c r="Y229">
        <v>12.47</v>
      </c>
      <c r="Z229">
        <v>0.44555699999999998</v>
      </c>
      <c r="AA229">
        <v>0.379</v>
      </c>
      <c r="AB229">
        <v>0.379</v>
      </c>
      <c r="AC229">
        <v>0</v>
      </c>
      <c r="AD229">
        <v>0</v>
      </c>
      <c r="AE229">
        <v>1</v>
      </c>
      <c r="AF229">
        <v>0</v>
      </c>
      <c r="AG229">
        <v>0</v>
      </c>
      <c r="AL229">
        <v>0</v>
      </c>
      <c r="AV229">
        <v>0.44555699999999998</v>
      </c>
      <c r="BB229" s="4"/>
    </row>
    <row r="230" spans="1:54" hidden="1" x14ac:dyDescent="0.25">
      <c r="A230">
        <v>98</v>
      </c>
      <c r="B230" t="s">
        <v>729</v>
      </c>
      <c r="C230">
        <v>2020</v>
      </c>
      <c r="D230" t="s">
        <v>728</v>
      </c>
      <c r="E230">
        <v>6715</v>
      </c>
      <c r="F230" t="s">
        <v>716</v>
      </c>
      <c r="G230">
        <v>561</v>
      </c>
      <c r="H230">
        <v>126</v>
      </c>
      <c r="I230" t="s">
        <v>717</v>
      </c>
      <c r="J230">
        <v>2047</v>
      </c>
      <c r="K230">
        <v>32662498</v>
      </c>
      <c r="L230" t="s">
        <v>718</v>
      </c>
      <c r="M230">
        <v>1</v>
      </c>
      <c r="N230" t="s">
        <v>88</v>
      </c>
      <c r="O230" t="s">
        <v>89</v>
      </c>
      <c r="P230" t="s">
        <v>209</v>
      </c>
      <c r="Q230" t="s">
        <v>61</v>
      </c>
      <c r="R230">
        <v>353000</v>
      </c>
      <c r="S230">
        <v>350030</v>
      </c>
      <c r="T230" t="s">
        <v>82</v>
      </c>
      <c r="U230" s="3">
        <v>26299</v>
      </c>
      <c r="W230">
        <v>12.76</v>
      </c>
      <c r="X230">
        <v>0</v>
      </c>
      <c r="Y230">
        <v>10.85</v>
      </c>
      <c r="Z230">
        <v>0.19237679999999999</v>
      </c>
      <c r="AA230">
        <v>0.16400000000000001</v>
      </c>
      <c r="AB230">
        <v>0.16400000000000001</v>
      </c>
      <c r="AC230">
        <v>0</v>
      </c>
      <c r="AD230">
        <v>0</v>
      </c>
      <c r="AE230">
        <v>1</v>
      </c>
      <c r="AF230">
        <v>0</v>
      </c>
      <c r="AG230">
        <v>0</v>
      </c>
      <c r="AL230">
        <v>0</v>
      </c>
      <c r="AO230">
        <v>0.19237679999999999</v>
      </c>
      <c r="AV230">
        <v>0</v>
      </c>
      <c r="BB230" s="4"/>
    </row>
    <row r="231" spans="1:54" hidden="1" x14ac:dyDescent="0.25">
      <c r="A231">
        <v>99</v>
      </c>
      <c r="B231" t="s">
        <v>730</v>
      </c>
      <c r="C231">
        <v>2020</v>
      </c>
      <c r="D231" t="s">
        <v>731</v>
      </c>
      <c r="E231">
        <v>6710</v>
      </c>
      <c r="F231" t="s">
        <v>725</v>
      </c>
      <c r="G231">
        <v>561</v>
      </c>
      <c r="H231">
        <v>126</v>
      </c>
      <c r="I231" t="s">
        <v>717</v>
      </c>
      <c r="J231">
        <v>2047</v>
      </c>
      <c r="K231">
        <v>32662498</v>
      </c>
      <c r="L231" t="s">
        <v>718</v>
      </c>
      <c r="M231">
        <v>1</v>
      </c>
      <c r="N231" t="s">
        <v>88</v>
      </c>
      <c r="O231" t="s">
        <v>89</v>
      </c>
      <c r="P231" t="s">
        <v>732</v>
      </c>
      <c r="Q231" t="s">
        <v>61</v>
      </c>
      <c r="R231">
        <v>353000</v>
      </c>
      <c r="S231">
        <v>350030</v>
      </c>
      <c r="T231" t="s">
        <v>82</v>
      </c>
      <c r="U231" s="3">
        <v>25569</v>
      </c>
      <c r="W231">
        <v>18.88</v>
      </c>
      <c r="X231">
        <v>0</v>
      </c>
      <c r="Y231">
        <v>16.05</v>
      </c>
      <c r="Z231">
        <v>0.4984575</v>
      </c>
      <c r="AA231">
        <v>0.42399999999999999</v>
      </c>
      <c r="AB231">
        <v>0.42399999999999999</v>
      </c>
      <c r="AC231">
        <v>0</v>
      </c>
      <c r="AD231">
        <v>0</v>
      </c>
      <c r="AE231">
        <v>1</v>
      </c>
      <c r="AF231">
        <v>0</v>
      </c>
      <c r="AG231">
        <v>0</v>
      </c>
      <c r="AL231">
        <v>1.7935E-3</v>
      </c>
      <c r="AV231">
        <v>0.49666399999999999</v>
      </c>
      <c r="BB231" s="4"/>
    </row>
    <row r="232" spans="1:54" hidden="1" x14ac:dyDescent="0.25">
      <c r="A232">
        <v>99</v>
      </c>
      <c r="B232" t="s">
        <v>733</v>
      </c>
      <c r="C232">
        <v>2020</v>
      </c>
      <c r="D232" t="s">
        <v>731</v>
      </c>
      <c r="E232">
        <v>6710</v>
      </c>
      <c r="F232" t="s">
        <v>725</v>
      </c>
      <c r="G232">
        <v>561</v>
      </c>
      <c r="H232">
        <v>126</v>
      </c>
      <c r="I232" t="s">
        <v>717</v>
      </c>
      <c r="J232">
        <v>2047</v>
      </c>
      <c r="K232">
        <v>32662498</v>
      </c>
      <c r="L232" t="s">
        <v>718</v>
      </c>
      <c r="M232">
        <v>1</v>
      </c>
      <c r="N232" t="s">
        <v>88</v>
      </c>
      <c r="O232" t="s">
        <v>89</v>
      </c>
      <c r="P232" t="s">
        <v>734</v>
      </c>
      <c r="Q232" t="s">
        <v>61</v>
      </c>
      <c r="R232">
        <v>353000</v>
      </c>
      <c r="S232">
        <v>350030</v>
      </c>
      <c r="T232" t="s">
        <v>82</v>
      </c>
      <c r="U232" s="3">
        <v>23743</v>
      </c>
      <c r="W232">
        <v>8.73</v>
      </c>
      <c r="X232">
        <v>0</v>
      </c>
      <c r="Y232">
        <v>7.42</v>
      </c>
      <c r="Z232">
        <v>0.4984575</v>
      </c>
      <c r="AA232">
        <v>0.42399999999999999</v>
      </c>
      <c r="AB232">
        <v>0.42399999999999999</v>
      </c>
      <c r="AC232">
        <v>0</v>
      </c>
      <c r="AD232">
        <v>0</v>
      </c>
      <c r="AE232">
        <v>1</v>
      </c>
      <c r="AF232">
        <v>0</v>
      </c>
      <c r="AG232">
        <v>0</v>
      </c>
      <c r="AL232">
        <v>1.7935E-3</v>
      </c>
      <c r="AV232">
        <v>0.49666399999999999</v>
      </c>
      <c r="BB232" s="4"/>
    </row>
    <row r="233" spans="1:54" hidden="1" x14ac:dyDescent="0.25">
      <c r="A233">
        <v>99</v>
      </c>
      <c r="B233" t="s">
        <v>735</v>
      </c>
      <c r="C233">
        <v>2020</v>
      </c>
      <c r="D233" t="s">
        <v>731</v>
      </c>
      <c r="E233">
        <v>6710</v>
      </c>
      <c r="F233" t="s">
        <v>725</v>
      </c>
      <c r="G233">
        <v>561</v>
      </c>
      <c r="H233">
        <v>126</v>
      </c>
      <c r="I233" t="s">
        <v>717</v>
      </c>
      <c r="J233">
        <v>2047</v>
      </c>
      <c r="K233">
        <v>32662498</v>
      </c>
      <c r="L233" t="s">
        <v>718</v>
      </c>
      <c r="M233">
        <v>1</v>
      </c>
      <c r="N233" t="s">
        <v>88</v>
      </c>
      <c r="O233" t="s">
        <v>89</v>
      </c>
      <c r="P233" t="s">
        <v>486</v>
      </c>
      <c r="Q233" t="s">
        <v>61</v>
      </c>
      <c r="R233">
        <v>353000</v>
      </c>
      <c r="S233">
        <v>350030</v>
      </c>
      <c r="T233" t="s">
        <v>82</v>
      </c>
      <c r="U233" s="3">
        <v>25569</v>
      </c>
      <c r="W233">
        <v>6.26</v>
      </c>
      <c r="X233">
        <v>0</v>
      </c>
      <c r="Y233">
        <v>5.32</v>
      </c>
      <c r="Z233">
        <v>0.4984575</v>
      </c>
      <c r="AA233">
        <v>0.42399999999999999</v>
      </c>
      <c r="AB233">
        <v>0.42399999999999999</v>
      </c>
      <c r="AC233">
        <v>0</v>
      </c>
      <c r="AD233">
        <v>0</v>
      </c>
      <c r="AE233">
        <v>1</v>
      </c>
      <c r="AF233">
        <v>0</v>
      </c>
      <c r="AG233">
        <v>0</v>
      </c>
      <c r="AL233">
        <v>1.7935E-3</v>
      </c>
      <c r="AV233">
        <v>0.49666399999999999</v>
      </c>
      <c r="BB233" s="4"/>
    </row>
    <row r="234" spans="1:54" hidden="1" x14ac:dyDescent="0.25">
      <c r="A234">
        <v>99</v>
      </c>
      <c r="B234" t="s">
        <v>736</v>
      </c>
      <c r="C234">
        <v>2020</v>
      </c>
      <c r="D234" t="s">
        <v>731</v>
      </c>
      <c r="E234">
        <v>6710</v>
      </c>
      <c r="F234" t="s">
        <v>725</v>
      </c>
      <c r="G234">
        <v>561</v>
      </c>
      <c r="H234">
        <v>126</v>
      </c>
      <c r="I234" t="s">
        <v>717</v>
      </c>
      <c r="J234">
        <v>2047</v>
      </c>
      <c r="K234">
        <v>32662498</v>
      </c>
      <c r="L234" t="s">
        <v>718</v>
      </c>
      <c r="M234">
        <v>1</v>
      </c>
      <c r="N234" t="s">
        <v>88</v>
      </c>
      <c r="O234" t="s">
        <v>89</v>
      </c>
      <c r="P234" t="s">
        <v>488</v>
      </c>
      <c r="Q234" t="s">
        <v>61</v>
      </c>
      <c r="R234">
        <v>353000</v>
      </c>
      <c r="S234">
        <v>350030</v>
      </c>
      <c r="T234" t="s">
        <v>82</v>
      </c>
      <c r="U234" s="3">
        <v>24108</v>
      </c>
      <c r="W234">
        <v>8.4600000000000009</v>
      </c>
      <c r="X234">
        <v>0</v>
      </c>
      <c r="Y234">
        <v>7.19</v>
      </c>
      <c r="Z234">
        <v>0.4984575</v>
      </c>
      <c r="AA234">
        <v>0.42399999999999999</v>
      </c>
      <c r="AB234">
        <v>0.42399999999999999</v>
      </c>
      <c r="AC234">
        <v>0</v>
      </c>
      <c r="AD234">
        <v>0</v>
      </c>
      <c r="AE234">
        <v>1</v>
      </c>
      <c r="AF234">
        <v>0</v>
      </c>
      <c r="AG234">
        <v>0</v>
      </c>
      <c r="AL234">
        <v>1.7935E-3</v>
      </c>
      <c r="AV234">
        <v>0.49666399999999999</v>
      </c>
      <c r="BB234" s="4"/>
    </row>
    <row r="235" spans="1:54" hidden="1" x14ac:dyDescent="0.25">
      <c r="A235">
        <v>100</v>
      </c>
      <c r="B235" t="s">
        <v>737</v>
      </c>
      <c r="C235">
        <v>2020</v>
      </c>
      <c r="D235" t="s">
        <v>738</v>
      </c>
      <c r="E235">
        <v>6731</v>
      </c>
      <c r="F235" t="s">
        <v>739</v>
      </c>
      <c r="G235">
        <v>561</v>
      </c>
      <c r="H235">
        <v>126</v>
      </c>
      <c r="I235" t="s">
        <v>717</v>
      </c>
      <c r="J235">
        <v>2047</v>
      </c>
      <c r="K235">
        <v>32662498</v>
      </c>
      <c r="L235" t="s">
        <v>718</v>
      </c>
      <c r="N235" t="s">
        <v>88</v>
      </c>
      <c r="O235" t="s">
        <v>89</v>
      </c>
      <c r="P235" t="s">
        <v>722</v>
      </c>
      <c r="Q235" t="s">
        <v>61</v>
      </c>
      <c r="R235">
        <v>353000</v>
      </c>
      <c r="S235">
        <v>350030</v>
      </c>
      <c r="T235" t="s">
        <v>82</v>
      </c>
      <c r="U235" s="3">
        <v>24108</v>
      </c>
      <c r="W235">
        <v>9.76</v>
      </c>
      <c r="X235">
        <v>0</v>
      </c>
      <c r="Y235">
        <v>8.76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L235">
        <v>0</v>
      </c>
      <c r="BB235" s="4"/>
    </row>
    <row r="236" spans="1:54" hidden="1" x14ac:dyDescent="0.25">
      <c r="A236">
        <v>101</v>
      </c>
      <c r="B236" t="s">
        <v>740</v>
      </c>
      <c r="C236">
        <v>2020</v>
      </c>
      <c r="D236" t="s">
        <v>741</v>
      </c>
      <c r="E236">
        <v>6705</v>
      </c>
      <c r="F236" t="s">
        <v>742</v>
      </c>
      <c r="G236">
        <v>561</v>
      </c>
      <c r="H236">
        <v>126</v>
      </c>
      <c r="I236" t="s">
        <v>717</v>
      </c>
      <c r="J236">
        <v>2047</v>
      </c>
      <c r="K236">
        <v>32662498</v>
      </c>
      <c r="L236" t="s">
        <v>718</v>
      </c>
      <c r="N236" t="s">
        <v>88</v>
      </c>
      <c r="O236" t="s">
        <v>89</v>
      </c>
      <c r="P236" t="s">
        <v>743</v>
      </c>
      <c r="Q236" t="s">
        <v>61</v>
      </c>
      <c r="R236">
        <v>353000</v>
      </c>
      <c r="S236">
        <v>350030</v>
      </c>
      <c r="T236" t="s">
        <v>82</v>
      </c>
      <c r="U236" s="3">
        <v>23377</v>
      </c>
      <c r="W236">
        <v>4.2</v>
      </c>
      <c r="X236">
        <v>0</v>
      </c>
      <c r="Y236">
        <v>3.57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L236">
        <v>0</v>
      </c>
      <c r="BB236" s="4"/>
    </row>
    <row r="237" spans="1:54" hidden="1" x14ac:dyDescent="0.25">
      <c r="A237">
        <v>102</v>
      </c>
      <c r="B237" t="s">
        <v>744</v>
      </c>
      <c r="C237">
        <v>2020</v>
      </c>
      <c r="D237" t="s">
        <v>745</v>
      </c>
      <c r="E237">
        <v>3520</v>
      </c>
      <c r="F237" t="s">
        <v>746</v>
      </c>
      <c r="G237">
        <v>190</v>
      </c>
      <c r="H237">
        <v>18</v>
      </c>
      <c r="I237" t="s">
        <v>747</v>
      </c>
      <c r="J237">
        <v>109</v>
      </c>
      <c r="K237">
        <v>10663210</v>
      </c>
      <c r="L237" t="s">
        <v>748</v>
      </c>
      <c r="M237">
        <v>1</v>
      </c>
      <c r="N237" t="s">
        <v>88</v>
      </c>
      <c r="O237" t="s">
        <v>89</v>
      </c>
      <c r="P237" t="s">
        <v>211</v>
      </c>
      <c r="Q237" t="s">
        <v>61</v>
      </c>
      <c r="R237">
        <v>353000</v>
      </c>
      <c r="S237">
        <v>350030</v>
      </c>
      <c r="T237" t="s">
        <v>82</v>
      </c>
      <c r="U237" s="3">
        <v>26977</v>
      </c>
      <c r="W237">
        <v>7.3</v>
      </c>
      <c r="X237">
        <v>0</v>
      </c>
      <c r="Y237">
        <v>8.9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L237">
        <v>0</v>
      </c>
      <c r="AO237">
        <v>0</v>
      </c>
      <c r="BB237" s="4"/>
    </row>
    <row r="238" spans="1:54" hidden="1" x14ac:dyDescent="0.25">
      <c r="A238">
        <v>102</v>
      </c>
      <c r="B238" t="s">
        <v>749</v>
      </c>
      <c r="C238">
        <v>2020</v>
      </c>
      <c r="D238" t="s">
        <v>745</v>
      </c>
      <c r="E238">
        <v>3520</v>
      </c>
      <c r="F238" t="s">
        <v>746</v>
      </c>
      <c r="G238">
        <v>190</v>
      </c>
      <c r="H238">
        <v>18</v>
      </c>
      <c r="I238" t="s">
        <v>747</v>
      </c>
      <c r="J238">
        <v>109</v>
      </c>
      <c r="K238">
        <v>10663210</v>
      </c>
      <c r="L238" t="s">
        <v>748</v>
      </c>
      <c r="M238">
        <v>1</v>
      </c>
      <c r="N238" t="s">
        <v>88</v>
      </c>
      <c r="O238" t="s">
        <v>89</v>
      </c>
      <c r="P238" t="s">
        <v>220</v>
      </c>
      <c r="Q238" t="s">
        <v>61</v>
      </c>
      <c r="R238">
        <v>353000</v>
      </c>
      <c r="S238">
        <v>350030</v>
      </c>
      <c r="T238" t="s">
        <v>82</v>
      </c>
      <c r="U238" s="3">
        <v>25934</v>
      </c>
      <c r="W238">
        <v>7.3</v>
      </c>
      <c r="X238">
        <v>0</v>
      </c>
      <c r="Y238">
        <v>8.9</v>
      </c>
      <c r="Z238">
        <v>194.45591880000001</v>
      </c>
      <c r="AA238">
        <v>178.9</v>
      </c>
      <c r="AB238">
        <v>178.9</v>
      </c>
      <c r="AC238">
        <v>0</v>
      </c>
      <c r="AD238">
        <v>0</v>
      </c>
      <c r="AE238">
        <v>1</v>
      </c>
      <c r="AF238">
        <v>0</v>
      </c>
      <c r="AG238">
        <v>0</v>
      </c>
      <c r="AL238">
        <v>0</v>
      </c>
      <c r="AO238">
        <v>194.45591880000001</v>
      </c>
      <c r="BB238" s="4"/>
    </row>
    <row r="239" spans="1:54" hidden="1" x14ac:dyDescent="0.25">
      <c r="A239">
        <v>102</v>
      </c>
      <c r="B239" t="s">
        <v>750</v>
      </c>
      <c r="C239">
        <v>2020</v>
      </c>
      <c r="D239" t="s">
        <v>745</v>
      </c>
      <c r="E239">
        <v>3520</v>
      </c>
      <c r="F239" t="s">
        <v>746</v>
      </c>
      <c r="G239">
        <v>190</v>
      </c>
      <c r="H239">
        <v>18</v>
      </c>
      <c r="I239" t="s">
        <v>747</v>
      </c>
      <c r="J239">
        <v>109</v>
      </c>
      <c r="K239">
        <v>10663210</v>
      </c>
      <c r="L239" t="s">
        <v>748</v>
      </c>
      <c r="M239">
        <v>1</v>
      </c>
      <c r="N239" t="s">
        <v>88</v>
      </c>
      <c r="O239" t="s">
        <v>89</v>
      </c>
      <c r="P239" t="s">
        <v>218</v>
      </c>
      <c r="Q239" t="s">
        <v>61</v>
      </c>
      <c r="R239">
        <v>353000</v>
      </c>
      <c r="S239">
        <v>350030</v>
      </c>
      <c r="T239" t="s">
        <v>82</v>
      </c>
      <c r="U239" s="3">
        <v>25934</v>
      </c>
      <c r="W239">
        <v>7.3</v>
      </c>
      <c r="X239">
        <v>0</v>
      </c>
      <c r="Y239">
        <v>6.8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L239">
        <v>0</v>
      </c>
      <c r="AO239">
        <v>0</v>
      </c>
      <c r="BB239" s="4"/>
    </row>
    <row r="240" spans="1:54" hidden="1" x14ac:dyDescent="0.25">
      <c r="A240">
        <v>103</v>
      </c>
      <c r="B240" t="s">
        <v>751</v>
      </c>
      <c r="C240">
        <v>2020</v>
      </c>
      <c r="D240" t="s">
        <v>752</v>
      </c>
      <c r="E240">
        <v>3520</v>
      </c>
      <c r="F240" t="s">
        <v>746</v>
      </c>
      <c r="G240">
        <v>190</v>
      </c>
      <c r="H240">
        <v>18</v>
      </c>
      <c r="I240" t="s">
        <v>747</v>
      </c>
      <c r="J240">
        <v>109</v>
      </c>
      <c r="K240">
        <v>10663210</v>
      </c>
      <c r="L240" t="s">
        <v>748</v>
      </c>
      <c r="M240">
        <v>1</v>
      </c>
      <c r="N240" t="s">
        <v>88</v>
      </c>
      <c r="O240" t="s">
        <v>89</v>
      </c>
      <c r="P240" t="s">
        <v>211</v>
      </c>
      <c r="Q240" t="s">
        <v>61</v>
      </c>
      <c r="R240">
        <v>353000</v>
      </c>
      <c r="S240">
        <v>350030</v>
      </c>
      <c r="T240" t="s">
        <v>82</v>
      </c>
      <c r="U240" s="3">
        <v>29221</v>
      </c>
      <c r="W240">
        <v>9.3000000000000007</v>
      </c>
      <c r="X240">
        <v>0</v>
      </c>
      <c r="Y240">
        <v>9.3000000000000007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O240">
        <v>0</v>
      </c>
      <c r="BB240" s="4"/>
    </row>
    <row r="241" spans="1:54" hidden="1" x14ac:dyDescent="0.25">
      <c r="A241">
        <v>103</v>
      </c>
      <c r="B241" t="s">
        <v>753</v>
      </c>
      <c r="C241">
        <v>2020</v>
      </c>
      <c r="D241" t="s">
        <v>752</v>
      </c>
      <c r="E241">
        <v>3520</v>
      </c>
      <c r="F241" t="s">
        <v>746</v>
      </c>
      <c r="G241">
        <v>190</v>
      </c>
      <c r="H241">
        <v>18</v>
      </c>
      <c r="I241" t="s">
        <v>747</v>
      </c>
      <c r="J241">
        <v>109</v>
      </c>
      <c r="K241">
        <v>10663210</v>
      </c>
      <c r="L241" t="s">
        <v>748</v>
      </c>
      <c r="M241">
        <v>1</v>
      </c>
      <c r="N241" t="s">
        <v>88</v>
      </c>
      <c r="O241" t="s">
        <v>89</v>
      </c>
      <c r="P241" t="s">
        <v>209</v>
      </c>
      <c r="Q241" t="s">
        <v>61</v>
      </c>
      <c r="R241">
        <v>353000</v>
      </c>
      <c r="S241">
        <v>350030</v>
      </c>
      <c r="T241" t="s">
        <v>82</v>
      </c>
      <c r="U241" s="3">
        <v>28126</v>
      </c>
      <c r="W241">
        <v>9.3000000000000007</v>
      </c>
      <c r="X241">
        <v>0</v>
      </c>
      <c r="Y241">
        <v>9.3000000000000007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O241">
        <v>0</v>
      </c>
      <c r="BB241" s="4"/>
    </row>
    <row r="242" spans="1:54" hidden="1" x14ac:dyDescent="0.25">
      <c r="A242">
        <v>103</v>
      </c>
      <c r="B242" t="s">
        <v>754</v>
      </c>
      <c r="C242">
        <v>2020</v>
      </c>
      <c r="D242" t="s">
        <v>752</v>
      </c>
      <c r="E242">
        <v>3520</v>
      </c>
      <c r="F242" t="s">
        <v>746</v>
      </c>
      <c r="G242">
        <v>190</v>
      </c>
      <c r="H242">
        <v>18</v>
      </c>
      <c r="I242" t="s">
        <v>747</v>
      </c>
      <c r="J242">
        <v>109</v>
      </c>
      <c r="K242">
        <v>10663210</v>
      </c>
      <c r="L242" t="s">
        <v>748</v>
      </c>
      <c r="M242">
        <v>1</v>
      </c>
      <c r="N242" t="s">
        <v>88</v>
      </c>
      <c r="O242" t="s">
        <v>89</v>
      </c>
      <c r="P242" t="s">
        <v>218</v>
      </c>
      <c r="Q242" t="s">
        <v>61</v>
      </c>
      <c r="R242">
        <v>353000</v>
      </c>
      <c r="S242">
        <v>350030</v>
      </c>
      <c r="T242" t="s">
        <v>82</v>
      </c>
      <c r="U242" s="3">
        <v>29221</v>
      </c>
      <c r="W242">
        <v>11.6</v>
      </c>
      <c r="X242">
        <v>0</v>
      </c>
      <c r="Y242">
        <v>11.6</v>
      </c>
      <c r="Z242">
        <v>65.4190416</v>
      </c>
      <c r="AA242">
        <v>65.418999999999997</v>
      </c>
      <c r="AB242">
        <v>60.186</v>
      </c>
      <c r="AC242">
        <v>0</v>
      </c>
      <c r="AD242">
        <v>0</v>
      </c>
      <c r="AE242">
        <v>1</v>
      </c>
      <c r="AF242">
        <v>0</v>
      </c>
      <c r="AG242">
        <v>0</v>
      </c>
      <c r="AO242">
        <v>65.4190416</v>
      </c>
      <c r="BB242" s="4"/>
    </row>
    <row r="243" spans="1:54" hidden="1" x14ac:dyDescent="0.25">
      <c r="A243">
        <v>104</v>
      </c>
      <c r="B243" t="s">
        <v>755</v>
      </c>
      <c r="C243">
        <v>2020</v>
      </c>
      <c r="D243" t="s">
        <v>756</v>
      </c>
      <c r="E243">
        <v>7000</v>
      </c>
      <c r="F243" t="s">
        <v>55</v>
      </c>
      <c r="G243">
        <v>607</v>
      </c>
      <c r="H243">
        <v>81</v>
      </c>
      <c r="I243" t="s">
        <v>56</v>
      </c>
      <c r="J243">
        <v>110</v>
      </c>
      <c r="K243">
        <v>35478116</v>
      </c>
      <c r="L243" t="s">
        <v>757</v>
      </c>
      <c r="M243">
        <v>1</v>
      </c>
      <c r="N243" t="s">
        <v>88</v>
      </c>
      <c r="O243" t="s">
        <v>89</v>
      </c>
      <c r="P243" t="s">
        <v>209</v>
      </c>
      <c r="Q243" t="s">
        <v>61</v>
      </c>
      <c r="R243">
        <v>353000</v>
      </c>
      <c r="S243">
        <v>350030</v>
      </c>
      <c r="T243" t="s">
        <v>82</v>
      </c>
      <c r="U243" s="3">
        <v>39398</v>
      </c>
      <c r="W243">
        <v>10</v>
      </c>
      <c r="X243">
        <v>0</v>
      </c>
      <c r="Y243">
        <v>10</v>
      </c>
      <c r="Z243">
        <v>0.10291103</v>
      </c>
      <c r="AA243">
        <v>8.7109999999999993E-2</v>
      </c>
      <c r="AB243">
        <v>8.7109999999999993E-2</v>
      </c>
      <c r="AC243">
        <v>0</v>
      </c>
      <c r="AD243">
        <v>0</v>
      </c>
      <c r="AE243">
        <v>1</v>
      </c>
      <c r="AF243">
        <v>0</v>
      </c>
      <c r="AG243">
        <v>0</v>
      </c>
      <c r="AL243">
        <v>0.10291103</v>
      </c>
      <c r="BB243" s="4"/>
    </row>
    <row r="244" spans="1:54" hidden="1" x14ac:dyDescent="0.25">
      <c r="A244">
        <v>104</v>
      </c>
      <c r="B244" t="s">
        <v>758</v>
      </c>
      <c r="C244">
        <v>2020</v>
      </c>
      <c r="D244" t="s">
        <v>756</v>
      </c>
      <c r="E244">
        <v>7000</v>
      </c>
      <c r="F244" t="s">
        <v>55</v>
      </c>
      <c r="G244">
        <v>607</v>
      </c>
      <c r="H244">
        <v>81</v>
      </c>
      <c r="I244" t="s">
        <v>56</v>
      </c>
      <c r="J244">
        <v>110</v>
      </c>
      <c r="K244">
        <v>35478116</v>
      </c>
      <c r="L244" t="s">
        <v>757</v>
      </c>
      <c r="M244">
        <v>1</v>
      </c>
      <c r="N244" t="s">
        <v>88</v>
      </c>
      <c r="O244" t="s">
        <v>89</v>
      </c>
      <c r="P244" t="s">
        <v>218</v>
      </c>
      <c r="Q244" t="s">
        <v>61</v>
      </c>
      <c r="R244">
        <v>353000</v>
      </c>
      <c r="S244">
        <v>350030</v>
      </c>
      <c r="T244" t="s">
        <v>82</v>
      </c>
      <c r="U244" s="3">
        <v>39398</v>
      </c>
      <c r="W244">
        <v>10</v>
      </c>
      <c r="X244">
        <v>0</v>
      </c>
      <c r="Y244">
        <v>10</v>
      </c>
      <c r="Z244">
        <v>0.12364389000000001</v>
      </c>
      <c r="AA244">
        <v>0.10465000000000001</v>
      </c>
      <c r="AB244">
        <v>0.10465000000000001</v>
      </c>
      <c r="AC244">
        <v>0</v>
      </c>
      <c r="AD244">
        <v>0</v>
      </c>
      <c r="AE244">
        <v>1</v>
      </c>
      <c r="AF244">
        <v>0</v>
      </c>
      <c r="AG244">
        <v>0</v>
      </c>
      <c r="AL244">
        <v>0.12364389000000001</v>
      </c>
      <c r="BB244" s="4"/>
    </row>
    <row r="245" spans="1:54" hidden="1" x14ac:dyDescent="0.25">
      <c r="A245">
        <v>104</v>
      </c>
      <c r="B245" t="s">
        <v>759</v>
      </c>
      <c r="C245">
        <v>2020</v>
      </c>
      <c r="D245" t="s">
        <v>756</v>
      </c>
      <c r="E245">
        <v>7000</v>
      </c>
      <c r="F245" t="s">
        <v>55</v>
      </c>
      <c r="G245">
        <v>607</v>
      </c>
      <c r="H245">
        <v>81</v>
      </c>
      <c r="I245" t="s">
        <v>56</v>
      </c>
      <c r="J245">
        <v>110</v>
      </c>
      <c r="K245">
        <v>35478116</v>
      </c>
      <c r="L245" t="s">
        <v>757</v>
      </c>
      <c r="M245">
        <v>1</v>
      </c>
      <c r="N245" t="s">
        <v>88</v>
      </c>
      <c r="O245" t="s">
        <v>89</v>
      </c>
      <c r="P245" t="s">
        <v>211</v>
      </c>
      <c r="Q245" t="s">
        <v>61</v>
      </c>
      <c r="R245">
        <v>353000</v>
      </c>
      <c r="S245">
        <v>350030</v>
      </c>
      <c r="T245" t="s">
        <v>82</v>
      </c>
      <c r="U245" s="3">
        <v>39398</v>
      </c>
      <c r="W245">
        <v>10</v>
      </c>
      <c r="X245">
        <v>0</v>
      </c>
      <c r="Y245">
        <v>10</v>
      </c>
      <c r="Z245">
        <v>0.14678004</v>
      </c>
      <c r="AA245">
        <v>0.12422999999999999</v>
      </c>
      <c r="AB245">
        <v>0.12422999999999999</v>
      </c>
      <c r="AC245">
        <v>0</v>
      </c>
      <c r="AD245">
        <v>0</v>
      </c>
      <c r="AE245">
        <v>1</v>
      </c>
      <c r="AF245">
        <v>0</v>
      </c>
      <c r="AG245">
        <v>0</v>
      </c>
      <c r="AL245">
        <v>0.14678004</v>
      </c>
      <c r="BB245" s="4"/>
    </row>
    <row r="246" spans="1:54" hidden="1" x14ac:dyDescent="0.25">
      <c r="A246">
        <v>105</v>
      </c>
      <c r="B246" t="s">
        <v>760</v>
      </c>
      <c r="C246">
        <v>2020</v>
      </c>
      <c r="D246" t="s">
        <v>761</v>
      </c>
      <c r="E246">
        <v>7000</v>
      </c>
      <c r="F246" t="s">
        <v>55</v>
      </c>
      <c r="G246">
        <v>607</v>
      </c>
      <c r="H246">
        <v>81</v>
      </c>
      <c r="I246" t="s">
        <v>56</v>
      </c>
      <c r="J246">
        <v>110</v>
      </c>
      <c r="K246">
        <v>35478116</v>
      </c>
      <c r="L246" t="s">
        <v>757</v>
      </c>
      <c r="M246">
        <v>1</v>
      </c>
      <c r="N246" t="s">
        <v>88</v>
      </c>
      <c r="O246" t="s">
        <v>89</v>
      </c>
      <c r="P246" t="s">
        <v>220</v>
      </c>
      <c r="Q246" t="s">
        <v>61</v>
      </c>
      <c r="R246">
        <v>353000</v>
      </c>
      <c r="S246">
        <v>350030</v>
      </c>
      <c r="T246" t="s">
        <v>82</v>
      </c>
      <c r="U246" s="3">
        <v>28856</v>
      </c>
      <c r="W246">
        <v>9.3000000000000007</v>
      </c>
      <c r="X246">
        <v>0</v>
      </c>
      <c r="Y246">
        <v>9.3000000000000007</v>
      </c>
      <c r="Z246">
        <v>0.10886545</v>
      </c>
      <c r="AA246">
        <v>9.9400000000000002E-2</v>
      </c>
      <c r="AB246">
        <v>9.9400000000000002E-2</v>
      </c>
      <c r="AC246">
        <v>0</v>
      </c>
      <c r="AD246">
        <v>0</v>
      </c>
      <c r="AE246">
        <v>1</v>
      </c>
      <c r="AF246">
        <v>0</v>
      </c>
      <c r="AG246">
        <v>0</v>
      </c>
      <c r="AL246">
        <v>0.10886545</v>
      </c>
      <c r="BB246" s="4"/>
    </row>
    <row r="247" spans="1:54" hidden="1" x14ac:dyDescent="0.25">
      <c r="A247">
        <v>105</v>
      </c>
      <c r="B247" t="s">
        <v>762</v>
      </c>
      <c r="C247">
        <v>2020</v>
      </c>
      <c r="D247" t="s">
        <v>761</v>
      </c>
      <c r="E247">
        <v>7000</v>
      </c>
      <c r="F247" t="s">
        <v>55</v>
      </c>
      <c r="G247">
        <v>607</v>
      </c>
      <c r="H247">
        <v>81</v>
      </c>
      <c r="I247" t="s">
        <v>56</v>
      </c>
      <c r="J247">
        <v>110</v>
      </c>
      <c r="K247">
        <v>35478116</v>
      </c>
      <c r="L247" t="s">
        <v>757</v>
      </c>
      <c r="M247">
        <v>1</v>
      </c>
      <c r="N247" t="s">
        <v>88</v>
      </c>
      <c r="O247" t="s">
        <v>89</v>
      </c>
      <c r="P247" t="s">
        <v>211</v>
      </c>
      <c r="Q247" t="s">
        <v>61</v>
      </c>
      <c r="R247">
        <v>353000</v>
      </c>
      <c r="S247">
        <v>350030</v>
      </c>
      <c r="T247" t="s">
        <v>82</v>
      </c>
      <c r="U247" s="3">
        <v>29952</v>
      </c>
      <c r="W247">
        <v>7.4</v>
      </c>
      <c r="X247">
        <v>0</v>
      </c>
      <c r="Y247">
        <v>7.4</v>
      </c>
      <c r="Z247">
        <v>0.41828007</v>
      </c>
      <c r="AA247">
        <v>0.38152000000000003</v>
      </c>
      <c r="AB247">
        <v>0.38152000000000003</v>
      </c>
      <c r="AC247">
        <v>0</v>
      </c>
      <c r="AD247">
        <v>0</v>
      </c>
      <c r="AE247">
        <v>1</v>
      </c>
      <c r="AF247">
        <v>0</v>
      </c>
      <c r="AG247">
        <v>0</v>
      </c>
      <c r="AL247">
        <v>0.41828006999999989</v>
      </c>
      <c r="BB247" s="4"/>
    </row>
    <row r="248" spans="1:54" hidden="1" x14ac:dyDescent="0.25">
      <c r="A248">
        <v>105</v>
      </c>
      <c r="B248" t="s">
        <v>763</v>
      </c>
      <c r="C248">
        <v>2020</v>
      </c>
      <c r="D248" t="s">
        <v>761</v>
      </c>
      <c r="E248">
        <v>7000</v>
      </c>
      <c r="F248" t="s">
        <v>55</v>
      </c>
      <c r="G248">
        <v>607</v>
      </c>
      <c r="H248">
        <v>81</v>
      </c>
      <c r="I248" t="s">
        <v>56</v>
      </c>
      <c r="J248">
        <v>110</v>
      </c>
      <c r="K248">
        <v>35478116</v>
      </c>
      <c r="L248" t="s">
        <v>757</v>
      </c>
      <c r="M248">
        <v>1</v>
      </c>
      <c r="N248" t="s">
        <v>88</v>
      </c>
      <c r="O248" t="s">
        <v>89</v>
      </c>
      <c r="P248" t="s">
        <v>218</v>
      </c>
      <c r="Q248" t="s">
        <v>61</v>
      </c>
      <c r="R248">
        <v>353000</v>
      </c>
      <c r="S248">
        <v>350030</v>
      </c>
      <c r="T248" t="s">
        <v>82</v>
      </c>
      <c r="U248" s="3">
        <v>36800</v>
      </c>
      <c r="W248">
        <v>7.5</v>
      </c>
      <c r="X248">
        <v>0</v>
      </c>
      <c r="Y248">
        <v>7.5</v>
      </c>
      <c r="Z248">
        <v>4.6882090000000001E-2</v>
      </c>
      <c r="AA248">
        <v>4.2779999999999999E-2</v>
      </c>
      <c r="AB248">
        <v>4.2779999999999999E-2</v>
      </c>
      <c r="AC248">
        <v>0</v>
      </c>
      <c r="AD248">
        <v>0</v>
      </c>
      <c r="AE248">
        <v>1</v>
      </c>
      <c r="AF248">
        <v>0</v>
      </c>
      <c r="AG248">
        <v>0</v>
      </c>
      <c r="AL248">
        <v>4.6882090000000001E-2</v>
      </c>
      <c r="BB248" s="4"/>
    </row>
    <row r="249" spans="1:54" hidden="1" x14ac:dyDescent="0.25">
      <c r="A249">
        <v>105</v>
      </c>
      <c r="B249" t="s">
        <v>764</v>
      </c>
      <c r="C249">
        <v>2020</v>
      </c>
      <c r="D249" t="s">
        <v>761</v>
      </c>
      <c r="E249">
        <v>7000</v>
      </c>
      <c r="F249" t="s">
        <v>55</v>
      </c>
      <c r="G249">
        <v>607</v>
      </c>
      <c r="H249">
        <v>81</v>
      </c>
      <c r="I249" t="s">
        <v>56</v>
      </c>
      <c r="J249">
        <v>110</v>
      </c>
      <c r="K249">
        <v>35478116</v>
      </c>
      <c r="L249" t="s">
        <v>757</v>
      </c>
      <c r="M249">
        <v>1</v>
      </c>
      <c r="N249" t="s">
        <v>88</v>
      </c>
      <c r="O249" t="s">
        <v>89</v>
      </c>
      <c r="P249" t="s">
        <v>209</v>
      </c>
      <c r="Q249" t="s">
        <v>61</v>
      </c>
      <c r="R249">
        <v>353000</v>
      </c>
      <c r="S249">
        <v>350030</v>
      </c>
      <c r="T249" t="s">
        <v>82</v>
      </c>
      <c r="U249" s="3">
        <v>36800</v>
      </c>
      <c r="W249">
        <v>6</v>
      </c>
      <c r="X249">
        <v>0</v>
      </c>
      <c r="Y249">
        <v>6</v>
      </c>
      <c r="Z249">
        <v>0.44884848399999999</v>
      </c>
      <c r="AA249">
        <v>0.4093</v>
      </c>
      <c r="AB249">
        <v>0.4093</v>
      </c>
      <c r="AC249">
        <v>0</v>
      </c>
      <c r="AD249">
        <v>0</v>
      </c>
      <c r="AE249">
        <v>1</v>
      </c>
      <c r="AF249">
        <v>0</v>
      </c>
      <c r="AG249">
        <v>0</v>
      </c>
      <c r="AL249">
        <v>0.44884848399999988</v>
      </c>
      <c r="BB249" s="4"/>
    </row>
    <row r="250" spans="1:54" hidden="1" x14ac:dyDescent="0.25">
      <c r="A250">
        <v>106</v>
      </c>
      <c r="B250" t="s">
        <v>765</v>
      </c>
      <c r="C250">
        <v>2020</v>
      </c>
      <c r="D250" t="s">
        <v>766</v>
      </c>
      <c r="E250">
        <v>7000</v>
      </c>
      <c r="F250" t="s">
        <v>55</v>
      </c>
      <c r="G250">
        <v>607</v>
      </c>
      <c r="H250">
        <v>81</v>
      </c>
      <c r="I250" t="s">
        <v>56</v>
      </c>
      <c r="J250">
        <v>110</v>
      </c>
      <c r="K250">
        <v>35478116</v>
      </c>
      <c r="L250" t="s">
        <v>757</v>
      </c>
      <c r="N250" t="s">
        <v>88</v>
      </c>
      <c r="O250" t="s">
        <v>89</v>
      </c>
      <c r="P250" t="s">
        <v>211</v>
      </c>
      <c r="Q250" t="s">
        <v>61</v>
      </c>
      <c r="R250">
        <v>353000</v>
      </c>
      <c r="S250">
        <v>350030</v>
      </c>
      <c r="T250" t="s">
        <v>82</v>
      </c>
      <c r="U250" s="3">
        <v>29221</v>
      </c>
      <c r="W250">
        <v>9</v>
      </c>
      <c r="X250">
        <v>0</v>
      </c>
      <c r="Y250">
        <v>9</v>
      </c>
      <c r="Z250">
        <v>0.47348400000000002</v>
      </c>
      <c r="AA250">
        <v>0.42499999999999999</v>
      </c>
      <c r="AB250">
        <v>0.42499999999999999</v>
      </c>
      <c r="AC250">
        <v>0</v>
      </c>
      <c r="AD250">
        <v>0</v>
      </c>
      <c r="AE250">
        <v>1</v>
      </c>
      <c r="AF250">
        <v>0</v>
      </c>
      <c r="AG250">
        <v>0</v>
      </c>
      <c r="AL250">
        <v>0.4734839999999999</v>
      </c>
      <c r="BB250" s="4"/>
    </row>
    <row r="251" spans="1:54" hidden="1" x14ac:dyDescent="0.25">
      <c r="A251">
        <v>106</v>
      </c>
      <c r="B251" t="s">
        <v>767</v>
      </c>
      <c r="C251">
        <v>2020</v>
      </c>
      <c r="D251" t="s">
        <v>766</v>
      </c>
      <c r="E251">
        <v>7000</v>
      </c>
      <c r="F251" t="s">
        <v>55</v>
      </c>
      <c r="G251">
        <v>607</v>
      </c>
      <c r="H251">
        <v>81</v>
      </c>
      <c r="I251" t="s">
        <v>56</v>
      </c>
      <c r="J251">
        <v>110</v>
      </c>
      <c r="K251">
        <v>35478116</v>
      </c>
      <c r="L251" t="s">
        <v>757</v>
      </c>
      <c r="N251" t="s">
        <v>88</v>
      </c>
      <c r="O251" t="s">
        <v>89</v>
      </c>
      <c r="P251" t="s">
        <v>209</v>
      </c>
      <c r="Q251" t="s">
        <v>61</v>
      </c>
      <c r="R251">
        <v>353000</v>
      </c>
      <c r="S251">
        <v>350030</v>
      </c>
      <c r="T251" t="s">
        <v>82</v>
      </c>
      <c r="U251" s="3">
        <v>29221</v>
      </c>
      <c r="W251">
        <v>9</v>
      </c>
      <c r="X251">
        <v>0</v>
      </c>
      <c r="Y251">
        <v>9</v>
      </c>
      <c r="Z251">
        <v>0.42685299999999998</v>
      </c>
      <c r="AA251">
        <v>0.38600000000000001</v>
      </c>
      <c r="AB251">
        <v>0.38600000000000001</v>
      </c>
      <c r="AC251">
        <v>0</v>
      </c>
      <c r="AD251">
        <v>0</v>
      </c>
      <c r="AE251">
        <v>1</v>
      </c>
      <c r="AF251">
        <v>0</v>
      </c>
      <c r="AG251">
        <v>0</v>
      </c>
      <c r="AL251">
        <v>0.42685299999999998</v>
      </c>
      <c r="BB251" s="4"/>
    </row>
    <row r="252" spans="1:54" hidden="1" x14ac:dyDescent="0.25">
      <c r="A252">
        <v>107</v>
      </c>
      <c r="B252" t="s">
        <v>768</v>
      </c>
      <c r="C252">
        <v>2020</v>
      </c>
      <c r="D252" t="s">
        <v>769</v>
      </c>
      <c r="E252">
        <v>7000</v>
      </c>
      <c r="F252" t="s">
        <v>55</v>
      </c>
      <c r="G252">
        <v>607</v>
      </c>
      <c r="H252">
        <v>81</v>
      </c>
      <c r="I252" t="s">
        <v>56</v>
      </c>
      <c r="J252">
        <v>110</v>
      </c>
      <c r="K252">
        <v>35478116</v>
      </c>
      <c r="L252" t="s">
        <v>757</v>
      </c>
      <c r="N252" t="s">
        <v>88</v>
      </c>
      <c r="O252" t="s">
        <v>89</v>
      </c>
      <c r="P252" t="s">
        <v>209</v>
      </c>
      <c r="Q252" t="s">
        <v>61</v>
      </c>
      <c r="R252">
        <v>353000</v>
      </c>
      <c r="S252">
        <v>350030</v>
      </c>
      <c r="T252" t="s">
        <v>82</v>
      </c>
      <c r="U252" s="3">
        <v>28491</v>
      </c>
      <c r="W252">
        <v>4.6500000000000004</v>
      </c>
      <c r="X252">
        <v>0</v>
      </c>
      <c r="Y252">
        <v>4.6500000000000004</v>
      </c>
      <c r="Z252">
        <v>2.2239400000000002E-3</v>
      </c>
      <c r="AA252">
        <v>1.5120000000000001E-3</v>
      </c>
      <c r="AB252">
        <v>1.5120000000000001E-3</v>
      </c>
      <c r="AC252">
        <v>0</v>
      </c>
      <c r="AD252">
        <v>0</v>
      </c>
      <c r="AE252">
        <v>1</v>
      </c>
      <c r="AF252">
        <v>0</v>
      </c>
      <c r="AG252">
        <v>0</v>
      </c>
      <c r="AL252">
        <v>2.2239400000000002E-3</v>
      </c>
      <c r="BB252" s="4"/>
    </row>
    <row r="253" spans="1:54" hidden="1" x14ac:dyDescent="0.25">
      <c r="A253">
        <v>107</v>
      </c>
      <c r="B253" t="s">
        <v>770</v>
      </c>
      <c r="C253">
        <v>2020</v>
      </c>
      <c r="D253" t="s">
        <v>769</v>
      </c>
      <c r="E253">
        <v>7000</v>
      </c>
      <c r="F253" t="s">
        <v>55</v>
      </c>
      <c r="G253">
        <v>607</v>
      </c>
      <c r="H253">
        <v>81</v>
      </c>
      <c r="I253" t="s">
        <v>56</v>
      </c>
      <c r="J253">
        <v>110</v>
      </c>
      <c r="K253">
        <v>35478116</v>
      </c>
      <c r="L253" t="s">
        <v>757</v>
      </c>
      <c r="N253" t="s">
        <v>88</v>
      </c>
      <c r="O253" t="s">
        <v>89</v>
      </c>
      <c r="P253" t="s">
        <v>211</v>
      </c>
      <c r="Q253" t="s">
        <v>61</v>
      </c>
      <c r="R253">
        <v>353000</v>
      </c>
      <c r="S253">
        <v>350030</v>
      </c>
      <c r="T253" t="s">
        <v>82</v>
      </c>
      <c r="U253" s="3">
        <v>30682</v>
      </c>
      <c r="W253">
        <v>2.33</v>
      </c>
      <c r="X253">
        <v>0</v>
      </c>
      <c r="Y253">
        <v>2.33</v>
      </c>
      <c r="Z253">
        <v>2.8947090000000002E-2</v>
      </c>
      <c r="AA253">
        <v>1.9467000000000002E-2</v>
      </c>
      <c r="AB253">
        <v>1.9467000000000002E-2</v>
      </c>
      <c r="AC253">
        <v>0</v>
      </c>
      <c r="AD253">
        <v>0</v>
      </c>
      <c r="AE253">
        <v>1</v>
      </c>
      <c r="AF253">
        <v>0</v>
      </c>
      <c r="AG253">
        <v>0</v>
      </c>
      <c r="AL253">
        <v>2.8947090000000002E-2</v>
      </c>
      <c r="BB253" s="4"/>
    </row>
    <row r="254" spans="1:54" hidden="1" x14ac:dyDescent="0.25">
      <c r="A254">
        <v>110</v>
      </c>
      <c r="B254" t="s">
        <v>771</v>
      </c>
      <c r="C254">
        <v>2020</v>
      </c>
      <c r="D254" t="s">
        <v>772</v>
      </c>
      <c r="E254">
        <v>5260</v>
      </c>
      <c r="F254" t="s">
        <v>773</v>
      </c>
      <c r="G254">
        <v>461</v>
      </c>
      <c r="H254">
        <v>79</v>
      </c>
      <c r="I254" t="s">
        <v>565</v>
      </c>
      <c r="J254">
        <v>111</v>
      </c>
      <c r="K254">
        <v>26262119</v>
      </c>
      <c r="L254" t="s">
        <v>774</v>
      </c>
      <c r="N254" t="s">
        <v>75</v>
      </c>
      <c r="O254" t="s">
        <v>76</v>
      </c>
      <c r="P254" t="s">
        <v>775</v>
      </c>
      <c r="Q254" t="s">
        <v>109</v>
      </c>
      <c r="R254">
        <v>351100</v>
      </c>
      <c r="S254">
        <v>350010</v>
      </c>
      <c r="T254" t="s">
        <v>79</v>
      </c>
      <c r="U254" s="3">
        <v>42064</v>
      </c>
      <c r="W254">
        <v>7.1660000000000004</v>
      </c>
      <c r="X254">
        <v>3.0470000000000002</v>
      </c>
      <c r="Y254">
        <v>3.7629999999999999</v>
      </c>
      <c r="Z254">
        <v>187.42099999999999</v>
      </c>
      <c r="AA254">
        <v>80.938800000000001</v>
      </c>
      <c r="AB254">
        <v>79.797600000000003</v>
      </c>
      <c r="AC254">
        <v>80.5908996</v>
      </c>
      <c r="AD254">
        <v>80.5908996</v>
      </c>
      <c r="AE254">
        <v>0.21592777760000001</v>
      </c>
      <c r="AF254">
        <v>0.78407222239999996</v>
      </c>
      <c r="AG254">
        <v>0</v>
      </c>
      <c r="AQ254">
        <v>187.42099999999999</v>
      </c>
      <c r="BB254" s="4"/>
    </row>
    <row r="255" spans="1:54" hidden="1" x14ac:dyDescent="0.25">
      <c r="A255">
        <v>110</v>
      </c>
      <c r="B255" t="s">
        <v>776</v>
      </c>
      <c r="C255">
        <v>2020</v>
      </c>
      <c r="D255" t="s">
        <v>772</v>
      </c>
      <c r="E255">
        <v>5260</v>
      </c>
      <c r="F255" t="s">
        <v>773</v>
      </c>
      <c r="G255">
        <v>461</v>
      </c>
      <c r="H255">
        <v>79</v>
      </c>
      <c r="I255" t="s">
        <v>565</v>
      </c>
      <c r="J255">
        <v>111</v>
      </c>
      <c r="K255">
        <v>26262119</v>
      </c>
      <c r="L255" t="s">
        <v>774</v>
      </c>
      <c r="N255" t="s">
        <v>75</v>
      </c>
      <c r="O255" t="s">
        <v>76</v>
      </c>
      <c r="P255" t="s">
        <v>261</v>
      </c>
      <c r="Q255" t="s">
        <v>61</v>
      </c>
      <c r="R255">
        <v>351100</v>
      </c>
      <c r="S255">
        <v>350010</v>
      </c>
      <c r="T255" t="s">
        <v>82</v>
      </c>
      <c r="U255" s="3">
        <v>32174</v>
      </c>
      <c r="W255">
        <v>1.8</v>
      </c>
      <c r="X255">
        <v>0</v>
      </c>
      <c r="Y255">
        <v>1.4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Q255">
        <v>0</v>
      </c>
      <c r="BB255" s="4"/>
    </row>
    <row r="256" spans="1:54" hidden="1" x14ac:dyDescent="0.25">
      <c r="A256">
        <v>110</v>
      </c>
      <c r="B256" t="s">
        <v>777</v>
      </c>
      <c r="C256">
        <v>2020</v>
      </c>
      <c r="D256" t="s">
        <v>772</v>
      </c>
      <c r="E256">
        <v>5260</v>
      </c>
      <c r="F256" t="s">
        <v>773</v>
      </c>
      <c r="G256">
        <v>461</v>
      </c>
      <c r="H256">
        <v>79</v>
      </c>
      <c r="I256" t="s">
        <v>565</v>
      </c>
      <c r="J256">
        <v>111</v>
      </c>
      <c r="K256">
        <v>26262119</v>
      </c>
      <c r="L256" t="s">
        <v>774</v>
      </c>
      <c r="N256" t="s">
        <v>75</v>
      </c>
      <c r="O256" t="s">
        <v>76</v>
      </c>
      <c r="P256" t="s">
        <v>778</v>
      </c>
      <c r="Q256" t="s">
        <v>109</v>
      </c>
      <c r="R256">
        <v>351100</v>
      </c>
      <c r="S256">
        <v>350010</v>
      </c>
      <c r="T256" t="s">
        <v>79</v>
      </c>
      <c r="U256" s="3">
        <v>40909</v>
      </c>
      <c r="W256">
        <v>2.2400000000000002</v>
      </c>
      <c r="X256">
        <v>0.81</v>
      </c>
      <c r="Y256">
        <v>1.1000000000000001</v>
      </c>
      <c r="Z256">
        <v>18.632000000000001</v>
      </c>
      <c r="AA256">
        <v>7.83</v>
      </c>
      <c r="AB256">
        <v>7.4376000000000007</v>
      </c>
      <c r="AC256">
        <v>6.8938955999999996</v>
      </c>
      <c r="AD256">
        <v>6.8938955999999996</v>
      </c>
      <c r="AE256">
        <v>0.21012237010000001</v>
      </c>
      <c r="AF256">
        <v>0.78987762989999999</v>
      </c>
      <c r="AG256">
        <v>0</v>
      </c>
      <c r="AQ256">
        <v>18.632000000000001</v>
      </c>
      <c r="BB256" s="4"/>
    </row>
    <row r="257" spans="1:54" hidden="1" x14ac:dyDescent="0.25">
      <c r="A257">
        <v>110</v>
      </c>
      <c r="B257" t="s">
        <v>779</v>
      </c>
      <c r="C257">
        <v>2020</v>
      </c>
      <c r="D257" t="s">
        <v>772</v>
      </c>
      <c r="E257">
        <v>5260</v>
      </c>
      <c r="F257" t="s">
        <v>773</v>
      </c>
      <c r="G257">
        <v>461</v>
      </c>
      <c r="H257">
        <v>79</v>
      </c>
      <c r="I257" t="s">
        <v>565</v>
      </c>
      <c r="J257">
        <v>111</v>
      </c>
      <c r="K257">
        <v>26262119</v>
      </c>
      <c r="L257" t="s">
        <v>774</v>
      </c>
      <c r="N257" t="s">
        <v>75</v>
      </c>
      <c r="O257" t="s">
        <v>76</v>
      </c>
      <c r="P257" t="s">
        <v>780</v>
      </c>
      <c r="Q257" t="s">
        <v>109</v>
      </c>
      <c r="R257">
        <v>351100</v>
      </c>
      <c r="S257">
        <v>350010</v>
      </c>
      <c r="T257" t="s">
        <v>79</v>
      </c>
      <c r="U257" s="3">
        <v>43811</v>
      </c>
      <c r="W257">
        <v>6.9509999999999996</v>
      </c>
      <c r="X257">
        <v>2.9990000000000001</v>
      </c>
      <c r="Y257">
        <v>3.61</v>
      </c>
      <c r="Z257">
        <v>170.417</v>
      </c>
      <c r="AA257">
        <v>74.293199999999999</v>
      </c>
      <c r="AB257">
        <v>72.558000000000007</v>
      </c>
      <c r="AC257">
        <v>73.279278000000005</v>
      </c>
      <c r="AD257">
        <v>73.279278000000005</v>
      </c>
      <c r="AE257">
        <v>0.2179747326</v>
      </c>
      <c r="AF257">
        <v>0.7820252674</v>
      </c>
      <c r="AG257">
        <v>0</v>
      </c>
      <c r="AQ257">
        <v>170.417</v>
      </c>
      <c r="BB257" s="4"/>
    </row>
    <row r="258" spans="1:54" hidden="1" x14ac:dyDescent="0.25">
      <c r="A258">
        <v>110</v>
      </c>
      <c r="B258" t="s">
        <v>781</v>
      </c>
      <c r="C258">
        <v>2020</v>
      </c>
      <c r="D258" t="s">
        <v>772</v>
      </c>
      <c r="E258">
        <v>5260</v>
      </c>
      <c r="F258" t="s">
        <v>773</v>
      </c>
      <c r="G258">
        <v>461</v>
      </c>
      <c r="H258">
        <v>79</v>
      </c>
      <c r="I258" t="s">
        <v>565</v>
      </c>
      <c r="J258">
        <v>111</v>
      </c>
      <c r="K258">
        <v>26262119</v>
      </c>
      <c r="L258" t="s">
        <v>774</v>
      </c>
      <c r="N258" t="s">
        <v>75</v>
      </c>
      <c r="O258" t="s">
        <v>76</v>
      </c>
      <c r="P258" t="s">
        <v>782</v>
      </c>
      <c r="Q258" t="s">
        <v>109</v>
      </c>
      <c r="R258">
        <v>351100</v>
      </c>
      <c r="S258">
        <v>350010</v>
      </c>
      <c r="T258" t="s">
        <v>79</v>
      </c>
      <c r="U258" s="3">
        <v>39248</v>
      </c>
      <c r="W258">
        <v>3.56</v>
      </c>
      <c r="X258">
        <v>1.47</v>
      </c>
      <c r="Y258">
        <v>1.75</v>
      </c>
      <c r="Z258">
        <v>66.304000000000002</v>
      </c>
      <c r="AA258">
        <v>30.333600000000001</v>
      </c>
      <c r="AB258">
        <v>28.818000000000001</v>
      </c>
      <c r="AC258">
        <v>27.8475012</v>
      </c>
      <c r="AD258">
        <v>27.8475012</v>
      </c>
      <c r="AE258">
        <v>0.2287463803</v>
      </c>
      <c r="AF258">
        <v>0.77125361969999995</v>
      </c>
      <c r="AG258">
        <v>0</v>
      </c>
      <c r="AQ258">
        <v>66.304000000000002</v>
      </c>
      <c r="BB258" s="4"/>
    </row>
    <row r="259" spans="1:54" hidden="1" x14ac:dyDescent="0.25">
      <c r="A259">
        <v>111</v>
      </c>
      <c r="B259" t="s">
        <v>783</v>
      </c>
      <c r="C259">
        <v>2020</v>
      </c>
      <c r="D259" t="s">
        <v>784</v>
      </c>
      <c r="E259">
        <v>9640</v>
      </c>
      <c r="F259" t="s">
        <v>785</v>
      </c>
      <c r="G259">
        <v>820</v>
      </c>
      <c r="H259">
        <v>286</v>
      </c>
      <c r="I259" t="s">
        <v>786</v>
      </c>
      <c r="J259">
        <v>112</v>
      </c>
      <c r="K259">
        <v>53464718</v>
      </c>
      <c r="L259" t="s">
        <v>787</v>
      </c>
      <c r="N259" t="s">
        <v>88</v>
      </c>
      <c r="O259" t="s">
        <v>89</v>
      </c>
      <c r="P259" t="s">
        <v>788</v>
      </c>
      <c r="Q259" t="s">
        <v>61</v>
      </c>
      <c r="R259">
        <v>353000</v>
      </c>
      <c r="S259">
        <v>350030</v>
      </c>
      <c r="T259" t="s">
        <v>82</v>
      </c>
      <c r="U259" s="3">
        <v>38341</v>
      </c>
      <c r="W259">
        <v>5</v>
      </c>
      <c r="X259">
        <v>0</v>
      </c>
      <c r="Y259">
        <v>6</v>
      </c>
      <c r="Z259">
        <v>49.900799999999997</v>
      </c>
      <c r="AA259">
        <v>54.406799999999997</v>
      </c>
      <c r="AB259">
        <v>54.406799999999997</v>
      </c>
      <c r="AC259">
        <v>0</v>
      </c>
      <c r="AD259">
        <v>0</v>
      </c>
      <c r="AE259">
        <v>1</v>
      </c>
      <c r="AF259">
        <v>0</v>
      </c>
      <c r="AG259">
        <v>0</v>
      </c>
      <c r="AS259">
        <v>49.900799999999997</v>
      </c>
      <c r="BB259" s="4"/>
    </row>
    <row r="260" spans="1:54" hidden="1" x14ac:dyDescent="0.25">
      <c r="A260">
        <v>111</v>
      </c>
      <c r="B260" t="s">
        <v>789</v>
      </c>
      <c r="C260">
        <v>2020</v>
      </c>
      <c r="D260" t="s">
        <v>784</v>
      </c>
      <c r="E260">
        <v>9640</v>
      </c>
      <c r="F260" t="s">
        <v>785</v>
      </c>
      <c r="G260">
        <v>820</v>
      </c>
      <c r="H260">
        <v>286</v>
      </c>
      <c r="I260" t="s">
        <v>786</v>
      </c>
      <c r="J260">
        <v>112</v>
      </c>
      <c r="K260">
        <v>53464718</v>
      </c>
      <c r="L260" t="s">
        <v>787</v>
      </c>
      <c r="N260" t="s">
        <v>88</v>
      </c>
      <c r="O260" t="s">
        <v>89</v>
      </c>
      <c r="P260" t="s">
        <v>790</v>
      </c>
      <c r="Q260" t="s">
        <v>61</v>
      </c>
      <c r="R260">
        <v>353000</v>
      </c>
      <c r="S260">
        <v>350030</v>
      </c>
      <c r="T260" t="s">
        <v>82</v>
      </c>
      <c r="U260" s="3">
        <v>31260</v>
      </c>
      <c r="W260">
        <v>5</v>
      </c>
      <c r="X260">
        <v>0</v>
      </c>
      <c r="Y260">
        <v>6</v>
      </c>
      <c r="Z260">
        <v>41.161999999999999</v>
      </c>
      <c r="AA260">
        <v>46.386000000000003</v>
      </c>
      <c r="AB260">
        <v>46.386000000000003</v>
      </c>
      <c r="AC260">
        <v>0</v>
      </c>
      <c r="AD260">
        <v>0</v>
      </c>
      <c r="AE260">
        <v>1</v>
      </c>
      <c r="AF260">
        <v>0</v>
      </c>
      <c r="AG260">
        <v>0</v>
      </c>
      <c r="AS260">
        <v>41.161999999999999</v>
      </c>
      <c r="BB260" s="4"/>
    </row>
    <row r="261" spans="1:54" hidden="1" x14ac:dyDescent="0.25">
      <c r="A261">
        <v>111</v>
      </c>
      <c r="B261" t="s">
        <v>791</v>
      </c>
      <c r="C261">
        <v>2020</v>
      </c>
      <c r="D261" t="s">
        <v>784</v>
      </c>
      <c r="E261">
        <v>9640</v>
      </c>
      <c r="F261" t="s">
        <v>785</v>
      </c>
      <c r="G261">
        <v>820</v>
      </c>
      <c r="H261">
        <v>286</v>
      </c>
      <c r="I261" t="s">
        <v>786</v>
      </c>
      <c r="J261">
        <v>112</v>
      </c>
      <c r="K261">
        <v>53464718</v>
      </c>
      <c r="L261" t="s">
        <v>787</v>
      </c>
      <c r="N261" t="s">
        <v>88</v>
      </c>
      <c r="O261" t="s">
        <v>89</v>
      </c>
      <c r="P261" t="s">
        <v>261</v>
      </c>
      <c r="Q261" t="s">
        <v>61</v>
      </c>
      <c r="R261">
        <v>353000</v>
      </c>
      <c r="S261">
        <v>350030</v>
      </c>
      <c r="T261" t="s">
        <v>82</v>
      </c>
      <c r="U261" s="3">
        <v>32143</v>
      </c>
      <c r="W261">
        <v>5</v>
      </c>
      <c r="X261">
        <v>0</v>
      </c>
      <c r="Y261">
        <v>5</v>
      </c>
      <c r="Z261">
        <v>2.0948399999999999E-2</v>
      </c>
      <c r="AA261">
        <v>1.7999999999999999E-2</v>
      </c>
      <c r="AB261">
        <v>1.7999999999999999E-2</v>
      </c>
      <c r="AC261">
        <v>0</v>
      </c>
      <c r="AD261">
        <v>0</v>
      </c>
      <c r="AE261">
        <v>1</v>
      </c>
      <c r="AF261">
        <v>0</v>
      </c>
      <c r="AG261">
        <v>0</v>
      </c>
      <c r="AO261">
        <v>2.0948399999999999E-2</v>
      </c>
      <c r="BB261" s="4"/>
    </row>
    <row r="262" spans="1:54" hidden="1" x14ac:dyDescent="0.25">
      <c r="A262">
        <v>112</v>
      </c>
      <c r="B262" t="s">
        <v>792</v>
      </c>
      <c r="C262">
        <v>2020</v>
      </c>
      <c r="D262" t="s">
        <v>793</v>
      </c>
      <c r="E262">
        <v>4640</v>
      </c>
      <c r="F262" t="s">
        <v>794</v>
      </c>
      <c r="G262">
        <v>320</v>
      </c>
      <c r="H262">
        <v>42</v>
      </c>
      <c r="I262" t="s">
        <v>795</v>
      </c>
      <c r="J262">
        <v>113</v>
      </c>
      <c r="K262">
        <v>70831112</v>
      </c>
      <c r="L262" t="s">
        <v>796</v>
      </c>
      <c r="N262" t="s">
        <v>88</v>
      </c>
      <c r="O262" t="s">
        <v>89</v>
      </c>
      <c r="P262" t="s">
        <v>797</v>
      </c>
      <c r="Q262" t="s">
        <v>61</v>
      </c>
      <c r="R262">
        <v>353000</v>
      </c>
      <c r="S262">
        <v>350030</v>
      </c>
      <c r="T262" t="s">
        <v>82</v>
      </c>
      <c r="U262" s="3">
        <v>33604</v>
      </c>
      <c r="W262">
        <v>2</v>
      </c>
      <c r="X262">
        <v>0</v>
      </c>
      <c r="Y262">
        <v>2</v>
      </c>
      <c r="Z262">
        <v>0.13060079999999999</v>
      </c>
      <c r="AA262">
        <v>0.12239999999999999</v>
      </c>
      <c r="AB262">
        <v>0.12239999999999999</v>
      </c>
      <c r="AC262">
        <v>0</v>
      </c>
      <c r="AD262">
        <v>0</v>
      </c>
      <c r="AE262">
        <v>1</v>
      </c>
      <c r="AF262">
        <v>0</v>
      </c>
      <c r="AG262">
        <v>0</v>
      </c>
      <c r="AO262">
        <v>0.13060079999999999</v>
      </c>
      <c r="BB262" s="4"/>
    </row>
    <row r="263" spans="1:54" hidden="1" x14ac:dyDescent="0.25">
      <c r="A263">
        <v>112</v>
      </c>
      <c r="B263" t="s">
        <v>798</v>
      </c>
      <c r="C263">
        <v>2020</v>
      </c>
      <c r="D263" t="s">
        <v>793</v>
      </c>
      <c r="E263">
        <v>4640</v>
      </c>
      <c r="F263" t="s">
        <v>794</v>
      </c>
      <c r="G263">
        <v>320</v>
      </c>
      <c r="H263">
        <v>42</v>
      </c>
      <c r="I263" t="s">
        <v>795</v>
      </c>
      <c r="J263">
        <v>113</v>
      </c>
      <c r="K263">
        <v>70831112</v>
      </c>
      <c r="L263" t="s">
        <v>796</v>
      </c>
      <c r="N263" t="s">
        <v>88</v>
      </c>
      <c r="O263" t="s">
        <v>89</v>
      </c>
      <c r="P263" t="s">
        <v>799</v>
      </c>
      <c r="Q263" t="s">
        <v>61</v>
      </c>
      <c r="R263">
        <v>353000</v>
      </c>
      <c r="S263">
        <v>350030</v>
      </c>
      <c r="T263" t="s">
        <v>82</v>
      </c>
      <c r="U263" s="3">
        <v>28856</v>
      </c>
      <c r="W263">
        <v>3.67</v>
      </c>
      <c r="X263">
        <v>0</v>
      </c>
      <c r="Y263">
        <v>3.67</v>
      </c>
      <c r="Z263">
        <v>1.25136E-2</v>
      </c>
      <c r="AA263">
        <v>1.0800000000000001E-2</v>
      </c>
      <c r="AB263">
        <v>1.0800000000000001E-2</v>
      </c>
      <c r="AC263">
        <v>0</v>
      </c>
      <c r="AD263">
        <v>0</v>
      </c>
      <c r="AE263">
        <v>1</v>
      </c>
      <c r="AF263">
        <v>0</v>
      </c>
      <c r="AG263">
        <v>0</v>
      </c>
      <c r="AO263">
        <v>1.25136E-2</v>
      </c>
      <c r="BB263" s="4"/>
    </row>
    <row r="264" spans="1:54" hidden="1" x14ac:dyDescent="0.25">
      <c r="A264">
        <v>112</v>
      </c>
      <c r="B264" t="s">
        <v>800</v>
      </c>
      <c r="C264">
        <v>2020</v>
      </c>
      <c r="D264" t="s">
        <v>793</v>
      </c>
      <c r="E264">
        <v>4640</v>
      </c>
      <c r="F264" t="s">
        <v>794</v>
      </c>
      <c r="G264">
        <v>320</v>
      </c>
      <c r="H264">
        <v>42</v>
      </c>
      <c r="I264" t="s">
        <v>795</v>
      </c>
      <c r="J264">
        <v>113</v>
      </c>
      <c r="K264">
        <v>70831112</v>
      </c>
      <c r="L264" t="s">
        <v>796</v>
      </c>
      <c r="N264" t="s">
        <v>88</v>
      </c>
      <c r="O264" t="s">
        <v>89</v>
      </c>
      <c r="P264" t="s">
        <v>211</v>
      </c>
      <c r="Q264" t="s">
        <v>61</v>
      </c>
      <c r="R264">
        <v>353000</v>
      </c>
      <c r="S264">
        <v>350030</v>
      </c>
      <c r="T264" t="s">
        <v>82</v>
      </c>
      <c r="U264" s="3">
        <v>28856</v>
      </c>
      <c r="W264">
        <v>3.67</v>
      </c>
      <c r="X264">
        <v>0</v>
      </c>
      <c r="Y264">
        <v>3.67</v>
      </c>
      <c r="Z264">
        <v>1.2474000000000001E-2</v>
      </c>
      <c r="AA264">
        <v>1.0800000000000001E-2</v>
      </c>
      <c r="AB264">
        <v>1.0800000000000001E-2</v>
      </c>
      <c r="AC264">
        <v>0</v>
      </c>
      <c r="AD264">
        <v>0</v>
      </c>
      <c r="AE264">
        <v>1</v>
      </c>
      <c r="AF264">
        <v>0</v>
      </c>
      <c r="AG264">
        <v>0</v>
      </c>
      <c r="AO264">
        <v>1.2474000000000001E-2</v>
      </c>
      <c r="BB264" s="4"/>
    </row>
    <row r="265" spans="1:54" hidden="1" x14ac:dyDescent="0.25">
      <c r="A265">
        <v>114</v>
      </c>
      <c r="B265" t="s">
        <v>801</v>
      </c>
      <c r="C265">
        <v>2020</v>
      </c>
      <c r="D265" t="s">
        <v>802</v>
      </c>
      <c r="E265">
        <v>4684</v>
      </c>
      <c r="F265" t="s">
        <v>803</v>
      </c>
      <c r="G265">
        <v>370</v>
      </c>
      <c r="H265">
        <v>44</v>
      </c>
      <c r="I265" t="s">
        <v>804</v>
      </c>
      <c r="J265">
        <v>115</v>
      </c>
      <c r="K265">
        <v>40402314</v>
      </c>
      <c r="L265" t="s">
        <v>805</v>
      </c>
      <c r="N265" t="s">
        <v>75</v>
      </c>
      <c r="O265" t="s">
        <v>76</v>
      </c>
      <c r="P265" t="s">
        <v>61</v>
      </c>
      <c r="Q265" t="s">
        <v>61</v>
      </c>
      <c r="R265">
        <v>353000</v>
      </c>
      <c r="S265">
        <v>350030</v>
      </c>
      <c r="T265" t="s">
        <v>82</v>
      </c>
      <c r="U265" s="3">
        <v>35851</v>
      </c>
      <c r="W265">
        <v>6.9</v>
      </c>
      <c r="X265">
        <v>0</v>
      </c>
      <c r="Y265">
        <v>6.9</v>
      </c>
      <c r="Z265">
        <v>22.6784052</v>
      </c>
      <c r="AA265">
        <v>22.492799999999999</v>
      </c>
      <c r="AB265">
        <v>22.492799999999999</v>
      </c>
      <c r="AC265">
        <v>0</v>
      </c>
      <c r="AD265">
        <v>0</v>
      </c>
      <c r="AE265">
        <v>1</v>
      </c>
      <c r="AF265">
        <v>0</v>
      </c>
      <c r="AG265">
        <v>0</v>
      </c>
      <c r="AO265">
        <v>22.6784052</v>
      </c>
      <c r="BB265" s="4"/>
    </row>
    <row r="266" spans="1:54" hidden="1" x14ac:dyDescent="0.25">
      <c r="A266">
        <v>114</v>
      </c>
      <c r="B266" t="s">
        <v>806</v>
      </c>
      <c r="C266">
        <v>2020</v>
      </c>
      <c r="D266" t="s">
        <v>802</v>
      </c>
      <c r="E266">
        <v>4684</v>
      </c>
      <c r="F266" t="s">
        <v>803</v>
      </c>
      <c r="G266">
        <v>370</v>
      </c>
      <c r="H266">
        <v>44</v>
      </c>
      <c r="I266" t="s">
        <v>804</v>
      </c>
      <c r="J266">
        <v>115</v>
      </c>
      <c r="K266">
        <v>40402314</v>
      </c>
      <c r="L266" t="s">
        <v>805</v>
      </c>
      <c r="N266" t="s">
        <v>75</v>
      </c>
      <c r="O266" t="s">
        <v>76</v>
      </c>
      <c r="P266" t="s">
        <v>410</v>
      </c>
      <c r="Q266" t="s">
        <v>807</v>
      </c>
      <c r="R266">
        <v>353000</v>
      </c>
      <c r="S266">
        <v>350030</v>
      </c>
      <c r="T266" t="s">
        <v>82</v>
      </c>
      <c r="U266" s="3">
        <v>44075</v>
      </c>
      <c r="W266">
        <v>0.6</v>
      </c>
      <c r="X266">
        <v>0</v>
      </c>
      <c r="Y266">
        <v>2.5</v>
      </c>
      <c r="Z266">
        <v>25.480799999999999</v>
      </c>
      <c r="AA266">
        <v>12.740399999999999</v>
      </c>
      <c r="AB266">
        <v>12.740399999999999</v>
      </c>
      <c r="AC266">
        <v>0</v>
      </c>
      <c r="AD266">
        <v>0</v>
      </c>
      <c r="AE266">
        <v>1</v>
      </c>
      <c r="AF266">
        <v>0</v>
      </c>
      <c r="AG266">
        <v>0</v>
      </c>
      <c r="AW266">
        <v>23.072399999999998</v>
      </c>
      <c r="AZ266">
        <v>2.4083999999999999</v>
      </c>
      <c r="BB266" s="4"/>
    </row>
    <row r="267" spans="1:54" hidden="1" x14ac:dyDescent="0.25">
      <c r="A267">
        <v>114</v>
      </c>
      <c r="B267" t="s">
        <v>808</v>
      </c>
      <c r="C267">
        <v>2020</v>
      </c>
      <c r="D267" t="s">
        <v>802</v>
      </c>
      <c r="E267">
        <v>4684</v>
      </c>
      <c r="F267" t="s">
        <v>803</v>
      </c>
      <c r="G267">
        <v>370</v>
      </c>
      <c r="H267">
        <v>44</v>
      </c>
      <c r="I267" t="s">
        <v>804</v>
      </c>
      <c r="J267">
        <v>115</v>
      </c>
      <c r="K267">
        <v>40402314</v>
      </c>
      <c r="L267" t="s">
        <v>805</v>
      </c>
      <c r="N267" t="s">
        <v>75</v>
      </c>
      <c r="O267" t="s">
        <v>76</v>
      </c>
      <c r="P267" t="s">
        <v>393</v>
      </c>
      <c r="Q267" t="s">
        <v>109</v>
      </c>
      <c r="R267">
        <v>353000</v>
      </c>
      <c r="S267">
        <v>350030</v>
      </c>
      <c r="T267" t="s">
        <v>79</v>
      </c>
      <c r="U267" s="3">
        <v>35851</v>
      </c>
      <c r="V267" s="3">
        <v>43646</v>
      </c>
      <c r="W267">
        <v>7.4</v>
      </c>
      <c r="X267">
        <v>3.1</v>
      </c>
      <c r="Y267">
        <v>4.0999999999999996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O267">
        <v>0</v>
      </c>
      <c r="BB267" s="4"/>
    </row>
    <row r="268" spans="1:54" hidden="1" x14ac:dyDescent="0.25">
      <c r="A268">
        <v>115</v>
      </c>
      <c r="B268" t="s">
        <v>809</v>
      </c>
      <c r="C268">
        <v>2020</v>
      </c>
      <c r="D268" t="s">
        <v>810</v>
      </c>
      <c r="E268">
        <v>5863</v>
      </c>
      <c r="F268" t="s">
        <v>811</v>
      </c>
      <c r="G268">
        <v>430</v>
      </c>
      <c r="H268">
        <v>79</v>
      </c>
      <c r="I268" t="s">
        <v>565</v>
      </c>
      <c r="J268">
        <v>350</v>
      </c>
      <c r="K268">
        <v>30174968</v>
      </c>
      <c r="L268" t="s">
        <v>812</v>
      </c>
      <c r="N268" t="s">
        <v>75</v>
      </c>
      <c r="O268" t="s">
        <v>76</v>
      </c>
      <c r="P268" t="s">
        <v>813</v>
      </c>
      <c r="Q268" t="s">
        <v>61</v>
      </c>
      <c r="R268">
        <v>353000</v>
      </c>
      <c r="S268">
        <v>350030</v>
      </c>
      <c r="T268" t="s">
        <v>82</v>
      </c>
      <c r="U268" s="3">
        <v>31778</v>
      </c>
      <c r="W268">
        <v>2.5</v>
      </c>
      <c r="X268">
        <v>0</v>
      </c>
      <c r="Y268">
        <v>2</v>
      </c>
      <c r="Z268">
        <v>1.6830000000000001E-2</v>
      </c>
      <c r="AA268">
        <v>1.6E-2</v>
      </c>
      <c r="AB268">
        <v>1.6E-2</v>
      </c>
      <c r="AC268">
        <v>0</v>
      </c>
      <c r="AD268">
        <v>0</v>
      </c>
      <c r="AE268">
        <v>1</v>
      </c>
      <c r="AF268">
        <v>0</v>
      </c>
      <c r="AG268">
        <v>0</v>
      </c>
      <c r="AO268">
        <v>1.6830000000000001E-2</v>
      </c>
      <c r="BB268" s="4"/>
    </row>
    <row r="269" spans="1:54" hidden="1" x14ac:dyDescent="0.25">
      <c r="A269">
        <v>115</v>
      </c>
      <c r="B269" t="s">
        <v>814</v>
      </c>
      <c r="C269">
        <v>2020</v>
      </c>
      <c r="D269" t="s">
        <v>810</v>
      </c>
      <c r="E269">
        <v>5863</v>
      </c>
      <c r="F269" t="s">
        <v>811</v>
      </c>
      <c r="G269">
        <v>430</v>
      </c>
      <c r="H269">
        <v>79</v>
      </c>
      <c r="I269" t="s">
        <v>565</v>
      </c>
      <c r="J269">
        <v>350</v>
      </c>
      <c r="K269">
        <v>30174968</v>
      </c>
      <c r="L269" t="s">
        <v>812</v>
      </c>
      <c r="N269" t="s">
        <v>75</v>
      </c>
      <c r="O269" t="s">
        <v>76</v>
      </c>
      <c r="P269" t="s">
        <v>207</v>
      </c>
      <c r="Q269" t="s">
        <v>109</v>
      </c>
      <c r="R269">
        <v>353000</v>
      </c>
      <c r="S269">
        <v>350030</v>
      </c>
      <c r="T269" t="s">
        <v>79</v>
      </c>
      <c r="U269" s="3">
        <v>35411</v>
      </c>
      <c r="W269">
        <v>2.1</v>
      </c>
      <c r="X269">
        <v>0.9</v>
      </c>
      <c r="Y269">
        <v>1.2</v>
      </c>
      <c r="Z269">
        <v>1.9008000000000001E-2</v>
      </c>
      <c r="AA269">
        <v>0.01</v>
      </c>
      <c r="AB269">
        <v>0.01</v>
      </c>
      <c r="AC269">
        <v>4.0356000000000003E-3</v>
      </c>
      <c r="AD269">
        <v>4.0356000000000003E-3</v>
      </c>
      <c r="AE269">
        <v>0.26304713800000001</v>
      </c>
      <c r="AF269">
        <v>0.73695286199999999</v>
      </c>
      <c r="AG269">
        <v>0</v>
      </c>
      <c r="AO269">
        <v>1.9008000000000001E-2</v>
      </c>
      <c r="BB269" s="4"/>
    </row>
    <row r="270" spans="1:54" hidden="1" x14ac:dyDescent="0.25">
      <c r="A270">
        <v>116</v>
      </c>
      <c r="B270" t="s">
        <v>815</v>
      </c>
      <c r="C270">
        <v>2020</v>
      </c>
      <c r="D270" t="s">
        <v>816</v>
      </c>
      <c r="E270">
        <v>9990</v>
      </c>
      <c r="F270" t="s">
        <v>817</v>
      </c>
      <c r="G270">
        <v>813</v>
      </c>
      <c r="H270">
        <v>317</v>
      </c>
      <c r="I270" t="s">
        <v>818</v>
      </c>
      <c r="J270">
        <v>117</v>
      </c>
      <c r="K270">
        <v>53686214</v>
      </c>
      <c r="L270" t="s">
        <v>819</v>
      </c>
      <c r="M270">
        <v>1</v>
      </c>
      <c r="N270" t="s">
        <v>58</v>
      </c>
      <c r="O270" t="s">
        <v>59</v>
      </c>
      <c r="P270" t="s">
        <v>820</v>
      </c>
      <c r="Q270" t="s">
        <v>68</v>
      </c>
      <c r="R270">
        <v>102010</v>
      </c>
      <c r="S270">
        <v>100020</v>
      </c>
      <c r="T270" t="s">
        <v>69</v>
      </c>
      <c r="U270" s="3">
        <v>35431</v>
      </c>
      <c r="V270" s="3">
        <v>44468</v>
      </c>
      <c r="W270">
        <v>20.3</v>
      </c>
      <c r="X270">
        <v>6.2</v>
      </c>
      <c r="Y270">
        <v>9.5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O270">
        <v>0</v>
      </c>
      <c r="BB270" s="4"/>
    </row>
    <row r="271" spans="1:54" hidden="1" x14ac:dyDescent="0.25">
      <c r="A271">
        <v>116</v>
      </c>
      <c r="B271" t="s">
        <v>821</v>
      </c>
      <c r="C271">
        <v>2020</v>
      </c>
      <c r="D271" t="s">
        <v>816</v>
      </c>
      <c r="E271">
        <v>9990</v>
      </c>
      <c r="F271" t="s">
        <v>817</v>
      </c>
      <c r="G271">
        <v>813</v>
      </c>
      <c r="H271">
        <v>317</v>
      </c>
      <c r="I271" t="s">
        <v>818</v>
      </c>
      <c r="J271">
        <v>117</v>
      </c>
      <c r="K271">
        <v>53686214</v>
      </c>
      <c r="L271" t="s">
        <v>819</v>
      </c>
      <c r="M271">
        <v>1</v>
      </c>
      <c r="N271" t="s">
        <v>58</v>
      </c>
      <c r="O271" t="s">
        <v>59</v>
      </c>
      <c r="P271" t="s">
        <v>822</v>
      </c>
      <c r="Q271" t="s">
        <v>65</v>
      </c>
      <c r="R271">
        <v>102010</v>
      </c>
      <c r="S271">
        <v>100020</v>
      </c>
      <c r="T271" t="s">
        <v>62</v>
      </c>
      <c r="U271" s="3">
        <v>34335</v>
      </c>
      <c r="W271">
        <v>14</v>
      </c>
      <c r="X271">
        <v>0</v>
      </c>
      <c r="Y271">
        <v>14</v>
      </c>
      <c r="Z271">
        <v>56.999879999999997</v>
      </c>
      <c r="AA271">
        <v>56.999879999999997</v>
      </c>
      <c r="AB271">
        <v>56.999879999999997</v>
      </c>
      <c r="AC271">
        <v>0</v>
      </c>
      <c r="AD271">
        <v>0</v>
      </c>
      <c r="AE271">
        <v>1</v>
      </c>
      <c r="AF271">
        <v>0</v>
      </c>
      <c r="AG271">
        <v>0</v>
      </c>
      <c r="AW271">
        <v>56.999879999999997</v>
      </c>
      <c r="BB271" s="4"/>
    </row>
    <row r="272" spans="1:54" hidden="1" x14ac:dyDescent="0.25">
      <c r="A272">
        <v>118</v>
      </c>
      <c r="B272" t="s">
        <v>823</v>
      </c>
      <c r="C272">
        <v>2020</v>
      </c>
      <c r="D272" t="s">
        <v>824</v>
      </c>
      <c r="E272">
        <v>9690</v>
      </c>
      <c r="F272" t="s">
        <v>825</v>
      </c>
      <c r="G272">
        <v>849</v>
      </c>
      <c r="H272">
        <v>288</v>
      </c>
      <c r="I272" t="s">
        <v>826</v>
      </c>
      <c r="J272">
        <v>120</v>
      </c>
      <c r="K272">
        <v>45602516</v>
      </c>
      <c r="L272" t="s">
        <v>827</v>
      </c>
      <c r="N272" t="s">
        <v>88</v>
      </c>
      <c r="O272" t="s">
        <v>89</v>
      </c>
      <c r="P272" t="s">
        <v>581</v>
      </c>
      <c r="Q272" t="s">
        <v>114</v>
      </c>
      <c r="R272">
        <v>353000</v>
      </c>
      <c r="S272">
        <v>350030</v>
      </c>
      <c r="T272" t="s">
        <v>82</v>
      </c>
      <c r="U272" s="3">
        <v>41136</v>
      </c>
      <c r="W272">
        <v>12</v>
      </c>
      <c r="X272">
        <v>0</v>
      </c>
      <c r="Y272">
        <v>12</v>
      </c>
      <c r="Z272">
        <v>5.22072</v>
      </c>
      <c r="AA272">
        <v>5.22072</v>
      </c>
      <c r="AB272">
        <v>5.22072</v>
      </c>
      <c r="AC272">
        <v>0</v>
      </c>
      <c r="AD272">
        <v>0</v>
      </c>
      <c r="AE272">
        <v>1</v>
      </c>
      <c r="AF272">
        <v>0</v>
      </c>
      <c r="AG272">
        <v>0</v>
      </c>
      <c r="AZ272">
        <v>5.22072</v>
      </c>
      <c r="BB272" s="4"/>
    </row>
    <row r="273" spans="1:54" hidden="1" x14ac:dyDescent="0.25">
      <c r="A273">
        <v>118</v>
      </c>
      <c r="B273" t="s">
        <v>828</v>
      </c>
      <c r="C273">
        <v>2020</v>
      </c>
      <c r="D273" t="s">
        <v>824</v>
      </c>
      <c r="E273">
        <v>9690</v>
      </c>
      <c r="F273" t="s">
        <v>825</v>
      </c>
      <c r="G273">
        <v>849</v>
      </c>
      <c r="H273">
        <v>288</v>
      </c>
      <c r="I273" t="s">
        <v>826</v>
      </c>
      <c r="J273">
        <v>120</v>
      </c>
      <c r="K273">
        <v>45602516</v>
      </c>
      <c r="L273" t="s">
        <v>827</v>
      </c>
      <c r="N273" t="s">
        <v>88</v>
      </c>
      <c r="O273" t="s">
        <v>89</v>
      </c>
      <c r="P273" t="s">
        <v>829</v>
      </c>
      <c r="Q273" t="s">
        <v>61</v>
      </c>
      <c r="R273">
        <v>353000</v>
      </c>
      <c r="S273">
        <v>350030</v>
      </c>
      <c r="T273" t="s">
        <v>82</v>
      </c>
      <c r="U273" s="3">
        <v>38261</v>
      </c>
      <c r="W273">
        <v>8</v>
      </c>
      <c r="X273">
        <v>0</v>
      </c>
      <c r="Y273">
        <v>10</v>
      </c>
      <c r="Z273">
        <v>53.83305</v>
      </c>
      <c r="AA273">
        <v>68.27328</v>
      </c>
      <c r="AB273">
        <v>68.27328</v>
      </c>
      <c r="AC273">
        <v>0</v>
      </c>
      <c r="AD273">
        <v>0</v>
      </c>
      <c r="AE273">
        <v>1</v>
      </c>
      <c r="AF273">
        <v>0</v>
      </c>
      <c r="AG273">
        <v>0</v>
      </c>
      <c r="AS273">
        <v>53.83305</v>
      </c>
      <c r="BB273" s="4"/>
    </row>
    <row r="274" spans="1:54" hidden="1" x14ac:dyDescent="0.25">
      <c r="A274">
        <v>118</v>
      </c>
      <c r="B274" t="s">
        <v>830</v>
      </c>
      <c r="C274">
        <v>2020</v>
      </c>
      <c r="D274" t="s">
        <v>824</v>
      </c>
      <c r="E274">
        <v>9690</v>
      </c>
      <c r="F274" t="s">
        <v>825</v>
      </c>
      <c r="G274">
        <v>849</v>
      </c>
      <c r="H274">
        <v>288</v>
      </c>
      <c r="I274" t="s">
        <v>826</v>
      </c>
      <c r="J274">
        <v>120</v>
      </c>
      <c r="K274">
        <v>45602516</v>
      </c>
      <c r="L274" t="s">
        <v>827</v>
      </c>
      <c r="N274" t="s">
        <v>88</v>
      </c>
      <c r="O274" t="s">
        <v>89</v>
      </c>
      <c r="P274" t="s">
        <v>92</v>
      </c>
      <c r="Q274" t="s">
        <v>61</v>
      </c>
      <c r="R274">
        <v>353000</v>
      </c>
      <c r="S274">
        <v>350030</v>
      </c>
      <c r="T274" t="s">
        <v>82</v>
      </c>
      <c r="U274" s="3">
        <v>41207</v>
      </c>
      <c r="W274">
        <v>10</v>
      </c>
      <c r="X274">
        <v>0</v>
      </c>
      <c r="Y274">
        <v>12</v>
      </c>
      <c r="Z274">
        <v>124.95945</v>
      </c>
      <c r="AA274">
        <v>159.30431999999999</v>
      </c>
      <c r="AB274">
        <v>159.30431999999999</v>
      </c>
      <c r="AC274">
        <v>0</v>
      </c>
      <c r="AD274">
        <v>0</v>
      </c>
      <c r="AE274">
        <v>1</v>
      </c>
      <c r="AF274">
        <v>0</v>
      </c>
      <c r="AG274">
        <v>0</v>
      </c>
      <c r="AS274">
        <v>124.95945</v>
      </c>
      <c r="BB274" s="4"/>
    </row>
    <row r="275" spans="1:54" hidden="1" x14ac:dyDescent="0.25">
      <c r="A275">
        <v>119</v>
      </c>
      <c r="B275" t="s">
        <v>831</v>
      </c>
      <c r="C275">
        <v>2020</v>
      </c>
      <c r="D275" t="s">
        <v>832</v>
      </c>
      <c r="E275">
        <v>8200</v>
      </c>
      <c r="F275" t="s">
        <v>833</v>
      </c>
      <c r="G275">
        <v>751</v>
      </c>
      <c r="H275">
        <v>206</v>
      </c>
      <c r="I275" t="s">
        <v>232</v>
      </c>
      <c r="J275">
        <v>2375</v>
      </c>
      <c r="K275">
        <v>40844260</v>
      </c>
      <c r="L275" t="s">
        <v>834</v>
      </c>
      <c r="M275">
        <v>1</v>
      </c>
      <c r="N275" t="s">
        <v>58</v>
      </c>
      <c r="O275" t="s">
        <v>59</v>
      </c>
      <c r="P275" t="s">
        <v>835</v>
      </c>
      <c r="Q275" t="s">
        <v>78</v>
      </c>
      <c r="R275">
        <v>382110</v>
      </c>
      <c r="S275">
        <v>383900</v>
      </c>
      <c r="T275" t="s">
        <v>69</v>
      </c>
      <c r="U275" s="3">
        <v>38261</v>
      </c>
      <c r="W275">
        <v>54</v>
      </c>
      <c r="X275">
        <v>11.3</v>
      </c>
      <c r="Y275">
        <v>39.5</v>
      </c>
      <c r="Z275">
        <v>1356.0265674</v>
      </c>
      <c r="AA275">
        <v>1151.2174319999999</v>
      </c>
      <c r="AB275">
        <v>1144.981548</v>
      </c>
      <c r="AC275">
        <v>219.42104399999999</v>
      </c>
      <c r="AD275">
        <v>178.84875600000001</v>
      </c>
      <c r="AE275">
        <v>0.6327680832</v>
      </c>
      <c r="AF275">
        <v>0.3637856881</v>
      </c>
      <c r="AG275">
        <v>3.4462287999999998E-3</v>
      </c>
      <c r="AL275">
        <v>3.2376261999999998</v>
      </c>
      <c r="AP275">
        <v>1352.7889412</v>
      </c>
      <c r="BB275" s="4"/>
    </row>
    <row r="276" spans="1:54" hidden="1" x14ac:dyDescent="0.25">
      <c r="A276">
        <v>119</v>
      </c>
      <c r="B276" t="s">
        <v>836</v>
      </c>
      <c r="C276">
        <v>2020</v>
      </c>
      <c r="D276" t="s">
        <v>832</v>
      </c>
      <c r="E276">
        <v>8200</v>
      </c>
      <c r="F276" t="s">
        <v>833</v>
      </c>
      <c r="G276">
        <v>751</v>
      </c>
      <c r="H276">
        <v>206</v>
      </c>
      <c r="I276" t="s">
        <v>232</v>
      </c>
      <c r="J276">
        <v>2375</v>
      </c>
      <c r="K276">
        <v>40844260</v>
      </c>
      <c r="L276" t="s">
        <v>834</v>
      </c>
      <c r="M276">
        <v>1</v>
      </c>
      <c r="N276" t="s">
        <v>58</v>
      </c>
      <c r="O276" t="s">
        <v>59</v>
      </c>
      <c r="P276" t="s">
        <v>337</v>
      </c>
      <c r="Q276" t="s">
        <v>78</v>
      </c>
      <c r="R276">
        <v>382110</v>
      </c>
      <c r="S276">
        <v>383900</v>
      </c>
      <c r="T276" t="s">
        <v>69</v>
      </c>
      <c r="U276" s="3">
        <v>28856</v>
      </c>
      <c r="W276">
        <v>24.3</v>
      </c>
      <c r="X276">
        <v>4.5</v>
      </c>
      <c r="Y276">
        <v>18</v>
      </c>
      <c r="Z276">
        <v>651.69268299999999</v>
      </c>
      <c r="AA276">
        <v>554.23990800000001</v>
      </c>
      <c r="AB276">
        <v>551.23768799999993</v>
      </c>
      <c r="AC276">
        <v>85.796351999999999</v>
      </c>
      <c r="AD276">
        <v>69.932088000000007</v>
      </c>
      <c r="AE276">
        <v>0.6791744904</v>
      </c>
      <c r="AF276">
        <v>0.31712650409999998</v>
      </c>
      <c r="AG276">
        <v>3.6990055000000002E-3</v>
      </c>
      <c r="AL276">
        <v>0.40855930000000001</v>
      </c>
      <c r="AP276">
        <v>651.28412370000001</v>
      </c>
      <c r="BB276" s="4"/>
    </row>
    <row r="277" spans="1:54" hidden="1" x14ac:dyDescent="0.25">
      <c r="A277">
        <v>119</v>
      </c>
      <c r="B277" t="s">
        <v>837</v>
      </c>
      <c r="C277">
        <v>2020</v>
      </c>
      <c r="D277" t="s">
        <v>832</v>
      </c>
      <c r="E277">
        <v>8200</v>
      </c>
      <c r="F277" t="s">
        <v>833</v>
      </c>
      <c r="G277">
        <v>751</v>
      </c>
      <c r="H277">
        <v>206</v>
      </c>
      <c r="I277" t="s">
        <v>232</v>
      </c>
      <c r="J277">
        <v>2375</v>
      </c>
      <c r="K277">
        <v>40844260</v>
      </c>
      <c r="L277" t="s">
        <v>834</v>
      </c>
      <c r="M277">
        <v>1</v>
      </c>
      <c r="N277" t="s">
        <v>58</v>
      </c>
      <c r="O277" t="s">
        <v>59</v>
      </c>
      <c r="P277" t="s">
        <v>339</v>
      </c>
      <c r="Q277" t="s">
        <v>78</v>
      </c>
      <c r="R277">
        <v>382110</v>
      </c>
      <c r="S277">
        <v>383900</v>
      </c>
      <c r="T277" t="s">
        <v>69</v>
      </c>
      <c r="U277" s="3">
        <v>28856</v>
      </c>
      <c r="W277">
        <v>24.3</v>
      </c>
      <c r="X277">
        <v>4.5</v>
      </c>
      <c r="Y277">
        <v>18</v>
      </c>
      <c r="Z277">
        <v>639.47689109999999</v>
      </c>
      <c r="AA277">
        <v>543.89289599999995</v>
      </c>
      <c r="AB277">
        <v>540.94672800000001</v>
      </c>
      <c r="AC277">
        <v>87.159816000000006</v>
      </c>
      <c r="AD277">
        <v>71.043444000000008</v>
      </c>
      <c r="AE277">
        <v>0.6716728381</v>
      </c>
      <c r="AF277">
        <v>0.32466901790000002</v>
      </c>
      <c r="AG277">
        <v>3.6581439999999999E-3</v>
      </c>
      <c r="AL277">
        <v>0.35152600000000001</v>
      </c>
      <c r="AP277">
        <v>639.12536510000007</v>
      </c>
      <c r="BB277" s="4"/>
    </row>
    <row r="278" spans="1:54" hidden="1" x14ac:dyDescent="0.25">
      <c r="A278">
        <v>120</v>
      </c>
      <c r="B278" t="s">
        <v>838</v>
      </c>
      <c r="C278">
        <v>2020</v>
      </c>
      <c r="D278" t="s">
        <v>839</v>
      </c>
      <c r="E278">
        <v>7470</v>
      </c>
      <c r="F278" t="s">
        <v>840</v>
      </c>
      <c r="G278">
        <v>791</v>
      </c>
      <c r="H278">
        <v>240</v>
      </c>
      <c r="I278" t="s">
        <v>841</v>
      </c>
      <c r="J278">
        <v>127</v>
      </c>
      <c r="K278">
        <v>18552310</v>
      </c>
      <c r="L278" t="s">
        <v>842</v>
      </c>
      <c r="N278" t="s">
        <v>75</v>
      </c>
      <c r="O278" t="s">
        <v>76</v>
      </c>
      <c r="P278" t="s">
        <v>843</v>
      </c>
      <c r="Q278" t="s">
        <v>109</v>
      </c>
      <c r="R278">
        <v>353000</v>
      </c>
      <c r="S278">
        <v>350030</v>
      </c>
      <c r="T278" t="s">
        <v>79</v>
      </c>
      <c r="U278" s="3">
        <v>43900</v>
      </c>
      <c r="W278">
        <v>4.5449999999999999</v>
      </c>
      <c r="X278">
        <v>2</v>
      </c>
      <c r="Y278">
        <v>2.2999999999999998</v>
      </c>
      <c r="Z278">
        <v>19.553094000000002</v>
      </c>
      <c r="AA278">
        <v>10.28736</v>
      </c>
      <c r="AB278">
        <v>10.08432</v>
      </c>
      <c r="AC278">
        <v>8.2814399999999999</v>
      </c>
      <c r="AD278">
        <v>8.2043999999999997</v>
      </c>
      <c r="AE278">
        <v>0.26306220390000001</v>
      </c>
      <c r="AF278">
        <v>0.73693779609999999</v>
      </c>
      <c r="AG278">
        <v>0</v>
      </c>
      <c r="AO278">
        <v>19.553094000000002</v>
      </c>
      <c r="BB278" s="4"/>
    </row>
    <row r="279" spans="1:54" hidden="1" x14ac:dyDescent="0.25">
      <c r="A279">
        <v>120</v>
      </c>
      <c r="B279" t="s">
        <v>844</v>
      </c>
      <c r="C279">
        <v>2020</v>
      </c>
      <c r="D279" t="s">
        <v>839</v>
      </c>
      <c r="E279">
        <v>7470</v>
      </c>
      <c r="F279" t="s">
        <v>840</v>
      </c>
      <c r="G279">
        <v>791</v>
      </c>
      <c r="H279">
        <v>240</v>
      </c>
      <c r="I279" t="s">
        <v>841</v>
      </c>
      <c r="J279">
        <v>127</v>
      </c>
      <c r="K279">
        <v>18552310</v>
      </c>
      <c r="L279" t="s">
        <v>842</v>
      </c>
      <c r="N279" t="s">
        <v>75</v>
      </c>
      <c r="O279" t="s">
        <v>76</v>
      </c>
      <c r="P279" t="s">
        <v>845</v>
      </c>
      <c r="Q279" t="s">
        <v>61</v>
      </c>
      <c r="R279">
        <v>353000</v>
      </c>
      <c r="S279">
        <v>350030</v>
      </c>
      <c r="T279" t="s">
        <v>82</v>
      </c>
      <c r="U279" s="3">
        <v>31574</v>
      </c>
      <c r="W279">
        <v>5.8</v>
      </c>
      <c r="X279">
        <v>0</v>
      </c>
      <c r="Y279">
        <v>5.6</v>
      </c>
      <c r="Z279">
        <v>24.2036388</v>
      </c>
      <c r="AA279">
        <v>24.391439999999999</v>
      </c>
      <c r="AB279">
        <v>23.949359999999999</v>
      </c>
      <c r="AC279">
        <v>0</v>
      </c>
      <c r="AD279">
        <v>0</v>
      </c>
      <c r="AE279">
        <v>1</v>
      </c>
      <c r="AF279">
        <v>0</v>
      </c>
      <c r="AG279">
        <v>0</v>
      </c>
      <c r="AO279">
        <v>24.2036388</v>
      </c>
      <c r="BB279" s="4"/>
    </row>
    <row r="280" spans="1:54" hidden="1" x14ac:dyDescent="0.25">
      <c r="A280">
        <v>120</v>
      </c>
      <c r="B280" t="s">
        <v>846</v>
      </c>
      <c r="C280">
        <v>2020</v>
      </c>
      <c r="D280" t="s">
        <v>839</v>
      </c>
      <c r="E280">
        <v>7470</v>
      </c>
      <c r="F280" t="s">
        <v>840</v>
      </c>
      <c r="G280">
        <v>791</v>
      </c>
      <c r="H280">
        <v>240</v>
      </c>
      <c r="I280" t="s">
        <v>841</v>
      </c>
      <c r="J280">
        <v>127</v>
      </c>
      <c r="K280">
        <v>18552310</v>
      </c>
      <c r="L280" t="s">
        <v>842</v>
      </c>
      <c r="N280" t="s">
        <v>75</v>
      </c>
      <c r="O280" t="s">
        <v>76</v>
      </c>
      <c r="P280" t="s">
        <v>847</v>
      </c>
      <c r="Q280" t="s">
        <v>109</v>
      </c>
      <c r="R280">
        <v>353000</v>
      </c>
      <c r="S280">
        <v>350030</v>
      </c>
      <c r="T280" t="s">
        <v>79</v>
      </c>
      <c r="U280" s="3">
        <v>38565</v>
      </c>
      <c r="W280">
        <v>4.2</v>
      </c>
      <c r="X280">
        <v>1.82</v>
      </c>
      <c r="Y280">
        <v>2.2000000000000002</v>
      </c>
      <c r="Z280">
        <v>23.807718000000001</v>
      </c>
      <c r="AA280">
        <v>12.83616</v>
      </c>
      <c r="AB280">
        <v>12.46752</v>
      </c>
      <c r="AC280">
        <v>9.7759080000000012</v>
      </c>
      <c r="AD280">
        <v>9.685296000000001</v>
      </c>
      <c r="AE280">
        <v>0.26957980599999998</v>
      </c>
      <c r="AF280">
        <v>0.73042019400000002</v>
      </c>
      <c r="AG280">
        <v>0</v>
      </c>
      <c r="AO280">
        <v>23.807718000000001</v>
      </c>
      <c r="BB280" s="4"/>
    </row>
    <row r="281" spans="1:54" hidden="1" x14ac:dyDescent="0.25">
      <c r="A281">
        <v>120</v>
      </c>
      <c r="B281" t="s">
        <v>848</v>
      </c>
      <c r="C281">
        <v>2020</v>
      </c>
      <c r="D281" t="s">
        <v>839</v>
      </c>
      <c r="E281">
        <v>7470</v>
      </c>
      <c r="F281" t="s">
        <v>840</v>
      </c>
      <c r="G281">
        <v>791</v>
      </c>
      <c r="H281">
        <v>240</v>
      </c>
      <c r="I281" t="s">
        <v>841</v>
      </c>
      <c r="J281">
        <v>127</v>
      </c>
      <c r="K281">
        <v>18552310</v>
      </c>
      <c r="L281" t="s">
        <v>842</v>
      </c>
      <c r="N281" t="s">
        <v>75</v>
      </c>
      <c r="O281" t="s">
        <v>76</v>
      </c>
      <c r="P281" t="s">
        <v>849</v>
      </c>
      <c r="Q281" t="s">
        <v>111</v>
      </c>
      <c r="R281">
        <v>353000</v>
      </c>
      <c r="S281">
        <v>350030</v>
      </c>
      <c r="T281" t="s">
        <v>82</v>
      </c>
      <c r="U281" s="3">
        <v>41426</v>
      </c>
      <c r="W281">
        <v>6.3</v>
      </c>
      <c r="X281">
        <v>0</v>
      </c>
      <c r="Y281">
        <v>6.3</v>
      </c>
      <c r="Z281">
        <v>12.164400000000001</v>
      </c>
      <c r="AA281">
        <v>12.164400000000001</v>
      </c>
      <c r="AB281">
        <v>12.164400000000001</v>
      </c>
      <c r="AC281">
        <v>0</v>
      </c>
      <c r="AD281">
        <v>0</v>
      </c>
      <c r="AE281">
        <v>1</v>
      </c>
      <c r="AF281">
        <v>0</v>
      </c>
      <c r="AG281">
        <v>0</v>
      </c>
      <c r="AX281">
        <v>12.164400000000001</v>
      </c>
      <c r="AZ281">
        <v>0</v>
      </c>
      <c r="BB281" s="4"/>
    </row>
    <row r="282" spans="1:54" x14ac:dyDescent="0.25">
      <c r="A282">
        <v>121</v>
      </c>
      <c r="B282" t="s">
        <v>850</v>
      </c>
      <c r="C282">
        <v>2020</v>
      </c>
      <c r="D282" t="s">
        <v>851</v>
      </c>
      <c r="E282">
        <v>2000</v>
      </c>
      <c r="F282" t="s">
        <v>852</v>
      </c>
      <c r="G282">
        <v>147</v>
      </c>
      <c r="H282">
        <v>2</v>
      </c>
      <c r="I282" t="s">
        <v>156</v>
      </c>
      <c r="J282">
        <v>77</v>
      </c>
      <c r="K282">
        <v>74132111</v>
      </c>
      <c r="L282" t="s">
        <v>580</v>
      </c>
      <c r="M282">
        <v>1</v>
      </c>
      <c r="N282" t="s">
        <v>88</v>
      </c>
      <c r="O282" t="s">
        <v>89</v>
      </c>
      <c r="P282" t="s">
        <v>853</v>
      </c>
      <c r="Q282" t="s">
        <v>61</v>
      </c>
      <c r="R282">
        <v>353000</v>
      </c>
      <c r="S282">
        <v>350030</v>
      </c>
      <c r="T282" t="s">
        <v>82</v>
      </c>
      <c r="U282" s="3">
        <v>35065</v>
      </c>
      <c r="W282">
        <v>54</v>
      </c>
      <c r="X282">
        <v>0</v>
      </c>
      <c r="Y282">
        <v>50</v>
      </c>
      <c r="Z282">
        <v>3.3689103999999999</v>
      </c>
      <c r="AA282">
        <v>2.9525600000000001</v>
      </c>
      <c r="AB282">
        <v>2.9525600000000001</v>
      </c>
      <c r="AC282">
        <v>0</v>
      </c>
      <c r="AD282">
        <v>0</v>
      </c>
      <c r="AE282">
        <v>1</v>
      </c>
      <c r="AF282">
        <v>0</v>
      </c>
      <c r="AG282">
        <v>0</v>
      </c>
      <c r="AL282">
        <v>3.3689103999999999</v>
      </c>
      <c r="AN282">
        <v>0</v>
      </c>
      <c r="BB282" s="4"/>
    </row>
    <row r="283" spans="1:54" x14ac:dyDescent="0.25">
      <c r="A283">
        <v>121</v>
      </c>
      <c r="B283" t="s">
        <v>854</v>
      </c>
      <c r="C283">
        <v>2020</v>
      </c>
      <c r="D283" t="s">
        <v>851</v>
      </c>
      <c r="E283">
        <v>2000</v>
      </c>
      <c r="F283" t="s">
        <v>852</v>
      </c>
      <c r="G283">
        <v>147</v>
      </c>
      <c r="H283">
        <v>2</v>
      </c>
      <c r="I283" t="s">
        <v>156</v>
      </c>
      <c r="J283">
        <v>77</v>
      </c>
      <c r="K283">
        <v>74132111</v>
      </c>
      <c r="L283" t="s">
        <v>580</v>
      </c>
      <c r="M283">
        <v>1</v>
      </c>
      <c r="N283" t="s">
        <v>88</v>
      </c>
      <c r="O283" t="s">
        <v>89</v>
      </c>
      <c r="P283" t="s">
        <v>855</v>
      </c>
      <c r="Q283" t="s">
        <v>61</v>
      </c>
      <c r="R283">
        <v>353000</v>
      </c>
      <c r="S283">
        <v>350030</v>
      </c>
      <c r="T283" t="s">
        <v>82</v>
      </c>
      <c r="U283" s="3">
        <v>35065</v>
      </c>
      <c r="W283">
        <v>54</v>
      </c>
      <c r="X283">
        <v>0</v>
      </c>
      <c r="Y283">
        <v>50</v>
      </c>
      <c r="Z283">
        <v>3.6045763000000002</v>
      </c>
      <c r="AA283">
        <v>3.1590099999999999</v>
      </c>
      <c r="AB283">
        <v>3.1590099999999999</v>
      </c>
      <c r="AC283">
        <v>0</v>
      </c>
      <c r="AD283">
        <v>0</v>
      </c>
      <c r="AE283">
        <v>1</v>
      </c>
      <c r="AF283">
        <v>0</v>
      </c>
      <c r="AG283">
        <v>0</v>
      </c>
      <c r="AL283">
        <v>3.6045763000000002</v>
      </c>
      <c r="AN283">
        <v>0</v>
      </c>
      <c r="BB283" s="4"/>
    </row>
    <row r="284" spans="1:54" x14ac:dyDescent="0.25">
      <c r="A284">
        <v>121</v>
      </c>
      <c r="B284" t="s">
        <v>856</v>
      </c>
      <c r="C284">
        <v>2020</v>
      </c>
      <c r="D284" t="s">
        <v>851</v>
      </c>
      <c r="E284">
        <v>2000</v>
      </c>
      <c r="F284" t="s">
        <v>852</v>
      </c>
      <c r="G284">
        <v>147</v>
      </c>
      <c r="H284">
        <v>2</v>
      </c>
      <c r="I284" t="s">
        <v>156</v>
      </c>
      <c r="J284">
        <v>77</v>
      </c>
      <c r="K284">
        <v>74132111</v>
      </c>
      <c r="L284" t="s">
        <v>580</v>
      </c>
      <c r="M284">
        <v>1</v>
      </c>
      <c r="N284" t="s">
        <v>88</v>
      </c>
      <c r="O284" t="s">
        <v>89</v>
      </c>
      <c r="P284" t="s">
        <v>857</v>
      </c>
      <c r="Q284" t="s">
        <v>61</v>
      </c>
      <c r="R284">
        <v>353000</v>
      </c>
      <c r="S284">
        <v>350030</v>
      </c>
      <c r="T284" t="s">
        <v>82</v>
      </c>
      <c r="U284" s="3">
        <v>36404</v>
      </c>
      <c r="W284">
        <v>54</v>
      </c>
      <c r="X284">
        <v>0</v>
      </c>
      <c r="Y284">
        <v>50</v>
      </c>
      <c r="Z284">
        <v>6.6377435</v>
      </c>
      <c r="AA284">
        <v>5.81745</v>
      </c>
      <c r="AB284">
        <v>5.81745</v>
      </c>
      <c r="AC284">
        <v>0</v>
      </c>
      <c r="AD284">
        <v>0</v>
      </c>
      <c r="AE284">
        <v>1</v>
      </c>
      <c r="AF284">
        <v>0</v>
      </c>
      <c r="AG284">
        <v>0</v>
      </c>
      <c r="AL284">
        <v>6.6377435</v>
      </c>
      <c r="AN284">
        <v>0</v>
      </c>
      <c r="BB284" s="4"/>
    </row>
    <row r="285" spans="1:54" x14ac:dyDescent="0.25">
      <c r="A285">
        <v>121</v>
      </c>
      <c r="B285" t="s">
        <v>858</v>
      </c>
      <c r="C285">
        <v>2020</v>
      </c>
      <c r="D285" t="s">
        <v>851</v>
      </c>
      <c r="E285">
        <v>2000</v>
      </c>
      <c r="F285" t="s">
        <v>852</v>
      </c>
      <c r="G285">
        <v>147</v>
      </c>
      <c r="H285">
        <v>2</v>
      </c>
      <c r="I285" t="s">
        <v>156</v>
      </c>
      <c r="J285">
        <v>77</v>
      </c>
      <c r="K285">
        <v>74132111</v>
      </c>
      <c r="L285" t="s">
        <v>580</v>
      </c>
      <c r="M285">
        <v>1</v>
      </c>
      <c r="N285" t="s">
        <v>88</v>
      </c>
      <c r="O285" t="s">
        <v>89</v>
      </c>
      <c r="P285" t="s">
        <v>98</v>
      </c>
      <c r="Q285" t="s">
        <v>98</v>
      </c>
      <c r="R285">
        <v>353000</v>
      </c>
      <c r="S285">
        <v>350030</v>
      </c>
      <c r="T285" t="s">
        <v>79</v>
      </c>
      <c r="U285" s="3">
        <v>40909</v>
      </c>
      <c r="W285">
        <v>0.15</v>
      </c>
      <c r="X285">
        <v>0</v>
      </c>
      <c r="Y285">
        <v>0</v>
      </c>
      <c r="Z285">
        <v>2.5385198999999998E-3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L285">
        <v>2.5385198999999998E-3</v>
      </c>
      <c r="BB285" s="4"/>
    </row>
    <row r="286" spans="1:54" x14ac:dyDescent="0.25">
      <c r="A286">
        <v>121</v>
      </c>
      <c r="B286" t="s">
        <v>859</v>
      </c>
      <c r="C286">
        <v>2020</v>
      </c>
      <c r="D286" t="s">
        <v>851</v>
      </c>
      <c r="E286">
        <v>2000</v>
      </c>
      <c r="F286" t="s">
        <v>852</v>
      </c>
      <c r="G286">
        <v>147</v>
      </c>
      <c r="H286">
        <v>2</v>
      </c>
      <c r="I286" t="s">
        <v>156</v>
      </c>
      <c r="J286">
        <v>77</v>
      </c>
      <c r="K286">
        <v>74132111</v>
      </c>
      <c r="L286" t="s">
        <v>580</v>
      </c>
      <c r="M286">
        <v>1</v>
      </c>
      <c r="N286" t="s">
        <v>88</v>
      </c>
      <c r="O286" t="s">
        <v>89</v>
      </c>
      <c r="P286" t="s">
        <v>860</v>
      </c>
      <c r="Q286" t="s">
        <v>61</v>
      </c>
      <c r="R286">
        <v>353000</v>
      </c>
      <c r="S286">
        <v>350030</v>
      </c>
      <c r="T286" t="s">
        <v>82</v>
      </c>
      <c r="U286" s="3">
        <v>36404</v>
      </c>
      <c r="W286">
        <v>54</v>
      </c>
      <c r="X286">
        <v>0</v>
      </c>
      <c r="Y286">
        <v>50</v>
      </c>
      <c r="Z286">
        <v>8.5700603999999991</v>
      </c>
      <c r="AA286">
        <v>7.51098</v>
      </c>
      <c r="AB286">
        <v>7.51098</v>
      </c>
      <c r="AC286">
        <v>0</v>
      </c>
      <c r="AD286">
        <v>0</v>
      </c>
      <c r="AE286">
        <v>1</v>
      </c>
      <c r="AF286">
        <v>0</v>
      </c>
      <c r="AG286">
        <v>0</v>
      </c>
      <c r="AL286">
        <v>8.5700603999999991</v>
      </c>
      <c r="AN286">
        <v>0</v>
      </c>
      <c r="BB286" s="4"/>
    </row>
    <row r="287" spans="1:54" hidden="1" x14ac:dyDescent="0.25">
      <c r="A287">
        <v>122</v>
      </c>
      <c r="B287" t="s">
        <v>861</v>
      </c>
      <c r="C287">
        <v>2020</v>
      </c>
      <c r="D287" t="s">
        <v>862</v>
      </c>
      <c r="E287">
        <v>9900</v>
      </c>
      <c r="F287" t="s">
        <v>863</v>
      </c>
      <c r="G287">
        <v>813</v>
      </c>
      <c r="H287">
        <v>289</v>
      </c>
      <c r="I287" t="s">
        <v>864</v>
      </c>
      <c r="J287">
        <v>1858</v>
      </c>
      <c r="K287">
        <v>30173929</v>
      </c>
      <c r="L287" t="s">
        <v>865</v>
      </c>
      <c r="M287">
        <v>1</v>
      </c>
      <c r="N287" t="s">
        <v>88</v>
      </c>
      <c r="O287" t="s">
        <v>89</v>
      </c>
      <c r="P287" t="s">
        <v>486</v>
      </c>
      <c r="Q287" t="s">
        <v>61</v>
      </c>
      <c r="R287">
        <v>353000</v>
      </c>
      <c r="S287">
        <v>350030</v>
      </c>
      <c r="T287" t="s">
        <v>82</v>
      </c>
      <c r="U287" s="3">
        <v>40909</v>
      </c>
      <c r="W287">
        <v>9.25</v>
      </c>
      <c r="X287">
        <v>0</v>
      </c>
      <c r="Y287">
        <v>9</v>
      </c>
      <c r="Z287">
        <v>7.5279600000000002</v>
      </c>
      <c r="AA287">
        <v>6.4980000000000002</v>
      </c>
      <c r="AB287">
        <v>6.4980000000000002</v>
      </c>
      <c r="AC287">
        <v>0</v>
      </c>
      <c r="AD287">
        <v>0</v>
      </c>
      <c r="AE287">
        <v>1</v>
      </c>
      <c r="AF287">
        <v>0</v>
      </c>
      <c r="AG287">
        <v>0</v>
      </c>
      <c r="AO287">
        <v>7.5279600000000011</v>
      </c>
      <c r="BB287" s="4"/>
    </row>
    <row r="288" spans="1:54" hidden="1" x14ac:dyDescent="0.25">
      <c r="A288">
        <v>122</v>
      </c>
      <c r="B288" t="s">
        <v>866</v>
      </c>
      <c r="C288">
        <v>2020</v>
      </c>
      <c r="D288" t="s">
        <v>862</v>
      </c>
      <c r="E288">
        <v>9900</v>
      </c>
      <c r="F288" t="s">
        <v>863</v>
      </c>
      <c r="G288">
        <v>813</v>
      </c>
      <c r="H288">
        <v>289</v>
      </c>
      <c r="I288" t="s">
        <v>864</v>
      </c>
      <c r="J288">
        <v>1858</v>
      </c>
      <c r="K288">
        <v>30173929</v>
      </c>
      <c r="L288" t="s">
        <v>865</v>
      </c>
      <c r="M288">
        <v>1</v>
      </c>
      <c r="N288" t="s">
        <v>88</v>
      </c>
      <c r="O288" t="s">
        <v>89</v>
      </c>
      <c r="P288" t="s">
        <v>734</v>
      </c>
      <c r="Q288" t="s">
        <v>61</v>
      </c>
      <c r="R288">
        <v>353000</v>
      </c>
      <c r="S288">
        <v>350030</v>
      </c>
      <c r="T288" t="s">
        <v>82</v>
      </c>
      <c r="U288" s="3">
        <v>40909</v>
      </c>
      <c r="V288" s="3">
        <v>44378</v>
      </c>
      <c r="W288">
        <v>9.25</v>
      </c>
      <c r="X288">
        <v>0</v>
      </c>
      <c r="Y288">
        <v>9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O288">
        <v>0</v>
      </c>
      <c r="BB288" s="4"/>
    </row>
    <row r="289" spans="1:54" hidden="1" x14ac:dyDescent="0.25">
      <c r="A289">
        <v>122</v>
      </c>
      <c r="B289" t="s">
        <v>867</v>
      </c>
      <c r="C289">
        <v>2020</v>
      </c>
      <c r="D289" t="s">
        <v>862</v>
      </c>
      <c r="E289">
        <v>9900</v>
      </c>
      <c r="F289" t="s">
        <v>863</v>
      </c>
      <c r="G289">
        <v>813</v>
      </c>
      <c r="H289">
        <v>289</v>
      </c>
      <c r="I289" t="s">
        <v>864</v>
      </c>
      <c r="J289">
        <v>1858</v>
      </c>
      <c r="K289">
        <v>30173929</v>
      </c>
      <c r="L289" t="s">
        <v>865</v>
      </c>
      <c r="M289">
        <v>1</v>
      </c>
      <c r="N289" t="s">
        <v>88</v>
      </c>
      <c r="O289" t="s">
        <v>89</v>
      </c>
      <c r="P289" t="s">
        <v>868</v>
      </c>
      <c r="Q289" t="s">
        <v>61</v>
      </c>
      <c r="R289">
        <v>353000</v>
      </c>
      <c r="S289">
        <v>350030</v>
      </c>
      <c r="T289" t="s">
        <v>82</v>
      </c>
      <c r="U289" s="3">
        <v>41244</v>
      </c>
      <c r="W289">
        <v>16.350000000000001</v>
      </c>
      <c r="X289">
        <v>0</v>
      </c>
      <c r="Y289">
        <v>16.350000000000001</v>
      </c>
      <c r="Z289">
        <v>134.24732639999999</v>
      </c>
      <c r="AA289">
        <v>136.71791999999999</v>
      </c>
      <c r="AB289">
        <v>136.71791999999999</v>
      </c>
      <c r="AC289">
        <v>0</v>
      </c>
      <c r="AD289">
        <v>0</v>
      </c>
      <c r="AE289">
        <v>1</v>
      </c>
      <c r="AF289">
        <v>0</v>
      </c>
      <c r="AG289">
        <v>0</v>
      </c>
      <c r="AO289">
        <v>134.24732639999999</v>
      </c>
      <c r="BB289" s="4"/>
    </row>
    <row r="290" spans="1:54" hidden="1" x14ac:dyDescent="0.25">
      <c r="A290">
        <v>122</v>
      </c>
      <c r="B290" t="s">
        <v>869</v>
      </c>
      <c r="C290">
        <v>2020</v>
      </c>
      <c r="D290" t="s">
        <v>862</v>
      </c>
      <c r="E290">
        <v>9900</v>
      </c>
      <c r="F290" t="s">
        <v>863</v>
      </c>
      <c r="G290">
        <v>813</v>
      </c>
      <c r="H290">
        <v>289</v>
      </c>
      <c r="I290" t="s">
        <v>864</v>
      </c>
      <c r="J290">
        <v>1858</v>
      </c>
      <c r="K290">
        <v>30173929</v>
      </c>
      <c r="L290" t="s">
        <v>865</v>
      </c>
      <c r="M290">
        <v>1</v>
      </c>
      <c r="N290" t="s">
        <v>88</v>
      </c>
      <c r="O290" t="s">
        <v>89</v>
      </c>
      <c r="P290" t="s">
        <v>211</v>
      </c>
      <c r="Q290" t="s">
        <v>61</v>
      </c>
      <c r="R290">
        <v>353000</v>
      </c>
      <c r="S290">
        <v>350030</v>
      </c>
      <c r="T290" t="s">
        <v>82</v>
      </c>
      <c r="U290" s="3">
        <v>40909</v>
      </c>
      <c r="V290" s="3">
        <v>44378</v>
      </c>
      <c r="W290">
        <v>9.25</v>
      </c>
      <c r="X290">
        <v>0</v>
      </c>
      <c r="Y290">
        <v>9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O290">
        <v>0</v>
      </c>
      <c r="BB290" s="4"/>
    </row>
    <row r="291" spans="1:54" hidden="1" x14ac:dyDescent="0.25">
      <c r="A291">
        <v>122</v>
      </c>
      <c r="B291" t="s">
        <v>870</v>
      </c>
      <c r="C291">
        <v>2020</v>
      </c>
      <c r="D291" t="s">
        <v>862</v>
      </c>
      <c r="E291">
        <v>9900</v>
      </c>
      <c r="F291" t="s">
        <v>863</v>
      </c>
      <c r="G291">
        <v>813</v>
      </c>
      <c r="H291">
        <v>289</v>
      </c>
      <c r="I291" t="s">
        <v>864</v>
      </c>
      <c r="J291">
        <v>1858</v>
      </c>
      <c r="K291">
        <v>30173929</v>
      </c>
      <c r="L291" t="s">
        <v>865</v>
      </c>
      <c r="M291">
        <v>1</v>
      </c>
      <c r="N291" t="s">
        <v>88</v>
      </c>
      <c r="O291" t="s">
        <v>89</v>
      </c>
      <c r="P291" t="s">
        <v>732</v>
      </c>
      <c r="Q291" t="s">
        <v>61</v>
      </c>
      <c r="R291">
        <v>353000</v>
      </c>
      <c r="S291">
        <v>350030</v>
      </c>
      <c r="T291" t="s">
        <v>82</v>
      </c>
      <c r="U291" s="3">
        <v>40909</v>
      </c>
      <c r="W291">
        <v>9.25</v>
      </c>
      <c r="X291">
        <v>0</v>
      </c>
      <c r="Y291">
        <v>9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O291">
        <v>0</v>
      </c>
      <c r="BB291" s="4"/>
    </row>
    <row r="292" spans="1:54" hidden="1" x14ac:dyDescent="0.25">
      <c r="A292">
        <v>122</v>
      </c>
      <c r="B292" t="s">
        <v>871</v>
      </c>
      <c r="C292">
        <v>2020</v>
      </c>
      <c r="D292" t="s">
        <v>862</v>
      </c>
      <c r="E292">
        <v>9900</v>
      </c>
      <c r="F292" t="s">
        <v>863</v>
      </c>
      <c r="G292">
        <v>813</v>
      </c>
      <c r="H292">
        <v>289</v>
      </c>
      <c r="I292" t="s">
        <v>864</v>
      </c>
      <c r="J292">
        <v>1858</v>
      </c>
      <c r="K292">
        <v>30173929</v>
      </c>
      <c r="L292" t="s">
        <v>865</v>
      </c>
      <c r="M292">
        <v>1</v>
      </c>
      <c r="N292" t="s">
        <v>88</v>
      </c>
      <c r="O292" t="s">
        <v>89</v>
      </c>
      <c r="P292" t="s">
        <v>872</v>
      </c>
      <c r="Q292" t="s">
        <v>61</v>
      </c>
      <c r="R292">
        <v>353000</v>
      </c>
      <c r="S292">
        <v>350030</v>
      </c>
      <c r="T292" t="s">
        <v>82</v>
      </c>
      <c r="U292" s="3">
        <v>41244</v>
      </c>
      <c r="W292">
        <v>16.350000000000001</v>
      </c>
      <c r="X292">
        <v>0</v>
      </c>
      <c r="Y292">
        <v>17</v>
      </c>
      <c r="Z292">
        <v>175.722725</v>
      </c>
      <c r="AA292">
        <v>178.95384000000001</v>
      </c>
      <c r="AB292">
        <v>178.95384000000001</v>
      </c>
      <c r="AC292">
        <v>0</v>
      </c>
      <c r="AD292">
        <v>0</v>
      </c>
      <c r="AE292">
        <v>1</v>
      </c>
      <c r="AF292">
        <v>0</v>
      </c>
      <c r="AG292">
        <v>0</v>
      </c>
      <c r="AO292">
        <v>175.722725</v>
      </c>
      <c r="BB292" s="4"/>
    </row>
    <row r="293" spans="1:54" hidden="1" x14ac:dyDescent="0.25">
      <c r="A293">
        <v>123</v>
      </c>
      <c r="B293" t="s">
        <v>873</v>
      </c>
      <c r="C293">
        <v>2020</v>
      </c>
      <c r="D293" t="s">
        <v>874</v>
      </c>
      <c r="E293">
        <v>9900</v>
      </c>
      <c r="F293" t="s">
        <v>863</v>
      </c>
      <c r="G293">
        <v>813</v>
      </c>
      <c r="H293">
        <v>289</v>
      </c>
      <c r="I293" t="s">
        <v>864</v>
      </c>
      <c r="J293">
        <v>1858</v>
      </c>
      <c r="K293">
        <v>30173929</v>
      </c>
      <c r="L293" t="s">
        <v>865</v>
      </c>
      <c r="M293">
        <v>1</v>
      </c>
      <c r="N293" t="s">
        <v>88</v>
      </c>
      <c r="O293" t="s">
        <v>89</v>
      </c>
      <c r="P293" t="s">
        <v>732</v>
      </c>
      <c r="Q293" t="s">
        <v>61</v>
      </c>
      <c r="R293">
        <v>353000</v>
      </c>
      <c r="S293">
        <v>350030</v>
      </c>
      <c r="T293" t="s">
        <v>82</v>
      </c>
      <c r="U293" s="3">
        <v>40909</v>
      </c>
      <c r="W293">
        <v>9.75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BB293" s="4"/>
    </row>
    <row r="294" spans="1:54" hidden="1" x14ac:dyDescent="0.25">
      <c r="A294">
        <v>123</v>
      </c>
      <c r="B294" t="s">
        <v>875</v>
      </c>
      <c r="C294">
        <v>2020</v>
      </c>
      <c r="D294" t="s">
        <v>874</v>
      </c>
      <c r="E294">
        <v>9900</v>
      </c>
      <c r="F294" t="s">
        <v>863</v>
      </c>
      <c r="G294">
        <v>813</v>
      </c>
      <c r="H294">
        <v>289</v>
      </c>
      <c r="I294" t="s">
        <v>864</v>
      </c>
      <c r="J294">
        <v>1858</v>
      </c>
      <c r="K294">
        <v>30173929</v>
      </c>
      <c r="L294" t="s">
        <v>865</v>
      </c>
      <c r="M294">
        <v>1</v>
      </c>
      <c r="N294" t="s">
        <v>88</v>
      </c>
      <c r="O294" t="s">
        <v>89</v>
      </c>
      <c r="P294" t="s">
        <v>486</v>
      </c>
      <c r="Q294" t="s">
        <v>61</v>
      </c>
      <c r="R294">
        <v>353000</v>
      </c>
      <c r="S294">
        <v>350030</v>
      </c>
      <c r="T294" t="s">
        <v>82</v>
      </c>
      <c r="U294" s="3">
        <v>40909</v>
      </c>
      <c r="W294">
        <v>9.75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BB294" s="4"/>
    </row>
    <row r="295" spans="1:54" hidden="1" x14ac:dyDescent="0.25">
      <c r="A295">
        <v>123</v>
      </c>
      <c r="B295" t="s">
        <v>876</v>
      </c>
      <c r="C295">
        <v>2020</v>
      </c>
      <c r="D295" t="s">
        <v>874</v>
      </c>
      <c r="E295">
        <v>9900</v>
      </c>
      <c r="F295" t="s">
        <v>863</v>
      </c>
      <c r="G295">
        <v>813</v>
      </c>
      <c r="H295">
        <v>289</v>
      </c>
      <c r="I295" t="s">
        <v>864</v>
      </c>
      <c r="J295">
        <v>1858</v>
      </c>
      <c r="K295">
        <v>30173929</v>
      </c>
      <c r="L295" t="s">
        <v>865</v>
      </c>
      <c r="M295">
        <v>1</v>
      </c>
      <c r="N295" t="s">
        <v>88</v>
      </c>
      <c r="O295" t="s">
        <v>89</v>
      </c>
      <c r="P295" t="s">
        <v>211</v>
      </c>
      <c r="Q295" t="s">
        <v>61</v>
      </c>
      <c r="R295">
        <v>353000</v>
      </c>
      <c r="S295">
        <v>350030</v>
      </c>
      <c r="T295" t="s">
        <v>82</v>
      </c>
      <c r="U295" s="3">
        <v>40909</v>
      </c>
      <c r="W295">
        <v>9.75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BB295" s="4"/>
    </row>
    <row r="296" spans="1:54" hidden="1" x14ac:dyDescent="0.25">
      <c r="A296">
        <v>123</v>
      </c>
      <c r="B296" t="s">
        <v>877</v>
      </c>
      <c r="C296">
        <v>2020</v>
      </c>
      <c r="D296" t="s">
        <v>874</v>
      </c>
      <c r="E296">
        <v>9900</v>
      </c>
      <c r="F296" t="s">
        <v>863</v>
      </c>
      <c r="G296">
        <v>813</v>
      </c>
      <c r="H296">
        <v>289</v>
      </c>
      <c r="I296" t="s">
        <v>864</v>
      </c>
      <c r="J296">
        <v>1858</v>
      </c>
      <c r="K296">
        <v>30173929</v>
      </c>
      <c r="L296" t="s">
        <v>865</v>
      </c>
      <c r="M296">
        <v>1</v>
      </c>
      <c r="N296" t="s">
        <v>88</v>
      </c>
      <c r="O296" t="s">
        <v>89</v>
      </c>
      <c r="P296" t="s">
        <v>734</v>
      </c>
      <c r="Q296" t="s">
        <v>61</v>
      </c>
      <c r="R296">
        <v>353000</v>
      </c>
      <c r="S296">
        <v>350030</v>
      </c>
      <c r="T296" t="s">
        <v>82</v>
      </c>
      <c r="U296" s="3">
        <v>40909</v>
      </c>
      <c r="W296">
        <v>3.75</v>
      </c>
      <c r="X296">
        <v>0</v>
      </c>
      <c r="Y296">
        <v>33</v>
      </c>
      <c r="Z296">
        <v>40.548301199999997</v>
      </c>
      <c r="AA296">
        <v>37.868400000000001</v>
      </c>
      <c r="AB296">
        <v>37.868400000000001</v>
      </c>
      <c r="AC296">
        <v>0</v>
      </c>
      <c r="AD296">
        <v>0</v>
      </c>
      <c r="AE296">
        <v>1</v>
      </c>
      <c r="AF296">
        <v>0</v>
      </c>
      <c r="AG296">
        <v>0</v>
      </c>
      <c r="AO296">
        <v>40.548301199999997</v>
      </c>
      <c r="BB296" s="4"/>
    </row>
    <row r="297" spans="1:54" hidden="1" x14ac:dyDescent="0.25">
      <c r="A297">
        <v>124</v>
      </c>
      <c r="B297" t="s">
        <v>878</v>
      </c>
      <c r="C297">
        <v>2020</v>
      </c>
      <c r="D297" t="s">
        <v>879</v>
      </c>
      <c r="E297">
        <v>3600</v>
      </c>
      <c r="F297" t="s">
        <v>880</v>
      </c>
      <c r="G297">
        <v>250</v>
      </c>
      <c r="H297">
        <v>12</v>
      </c>
      <c r="I297" t="s">
        <v>881</v>
      </c>
      <c r="J297">
        <v>1810</v>
      </c>
      <c r="K297">
        <v>25580230</v>
      </c>
      <c r="L297" t="s">
        <v>882</v>
      </c>
      <c r="M297">
        <v>1</v>
      </c>
      <c r="N297" t="s">
        <v>75</v>
      </c>
      <c r="O297" t="s">
        <v>76</v>
      </c>
      <c r="P297" t="s">
        <v>497</v>
      </c>
      <c r="Q297" t="s">
        <v>109</v>
      </c>
      <c r="R297">
        <v>351100</v>
      </c>
      <c r="S297">
        <v>350010</v>
      </c>
      <c r="T297" t="s">
        <v>79</v>
      </c>
      <c r="U297" s="3">
        <v>35065</v>
      </c>
      <c r="W297">
        <v>13.75</v>
      </c>
      <c r="X297">
        <v>5.4</v>
      </c>
      <c r="Y297">
        <v>5.87</v>
      </c>
      <c r="Z297">
        <v>18.505872</v>
      </c>
      <c r="AA297">
        <v>7.8336000000000006</v>
      </c>
      <c r="AB297">
        <v>7.8336000000000006</v>
      </c>
      <c r="AC297">
        <v>7.1456400000000002</v>
      </c>
      <c r="AD297">
        <v>7.1456400000000002</v>
      </c>
      <c r="AE297">
        <v>0.21165173949999999</v>
      </c>
      <c r="AF297">
        <v>0.78834826049999995</v>
      </c>
      <c r="AG297">
        <v>0</v>
      </c>
      <c r="AO297">
        <v>18.505872</v>
      </c>
      <c r="BB297" s="4"/>
    </row>
    <row r="298" spans="1:54" hidden="1" x14ac:dyDescent="0.25">
      <c r="A298">
        <v>124</v>
      </c>
      <c r="B298" t="s">
        <v>883</v>
      </c>
      <c r="C298">
        <v>2020</v>
      </c>
      <c r="D298" t="s">
        <v>879</v>
      </c>
      <c r="E298">
        <v>3600</v>
      </c>
      <c r="F298" t="s">
        <v>880</v>
      </c>
      <c r="G298">
        <v>250</v>
      </c>
      <c r="H298">
        <v>12</v>
      </c>
      <c r="I298" t="s">
        <v>881</v>
      </c>
      <c r="J298">
        <v>1810</v>
      </c>
      <c r="K298">
        <v>25580230</v>
      </c>
      <c r="L298" t="s">
        <v>882</v>
      </c>
      <c r="M298">
        <v>1</v>
      </c>
      <c r="N298" t="s">
        <v>75</v>
      </c>
      <c r="O298" t="s">
        <v>76</v>
      </c>
      <c r="P298" t="s">
        <v>884</v>
      </c>
      <c r="Q298" t="s">
        <v>109</v>
      </c>
      <c r="R298">
        <v>351100</v>
      </c>
      <c r="S298">
        <v>350010</v>
      </c>
      <c r="T298" t="s">
        <v>79</v>
      </c>
      <c r="U298" s="3">
        <v>35065</v>
      </c>
      <c r="W298">
        <v>13.75</v>
      </c>
      <c r="X298">
        <v>5.4</v>
      </c>
      <c r="Y298">
        <v>5.87</v>
      </c>
      <c r="Z298">
        <v>18.505872</v>
      </c>
      <c r="AA298">
        <v>7.8336000000000006</v>
      </c>
      <c r="AB298">
        <v>7.8336000000000006</v>
      </c>
      <c r="AC298">
        <v>7.1456400000000002</v>
      </c>
      <c r="AD298">
        <v>7.1456400000000002</v>
      </c>
      <c r="AE298">
        <v>0.21165173949999999</v>
      </c>
      <c r="AF298">
        <v>0.78834826049999995</v>
      </c>
      <c r="AG298">
        <v>0</v>
      </c>
      <c r="AO298">
        <v>18.505872</v>
      </c>
      <c r="BB298" s="4"/>
    </row>
    <row r="299" spans="1:54" hidden="1" x14ac:dyDescent="0.25">
      <c r="A299">
        <v>124</v>
      </c>
      <c r="B299" t="s">
        <v>885</v>
      </c>
      <c r="C299">
        <v>2020</v>
      </c>
      <c r="D299" t="s">
        <v>879</v>
      </c>
      <c r="E299">
        <v>3600</v>
      </c>
      <c r="F299" t="s">
        <v>880</v>
      </c>
      <c r="G299">
        <v>250</v>
      </c>
      <c r="H299">
        <v>12</v>
      </c>
      <c r="I299" t="s">
        <v>881</v>
      </c>
      <c r="J299">
        <v>1810</v>
      </c>
      <c r="K299">
        <v>25580230</v>
      </c>
      <c r="L299" t="s">
        <v>882</v>
      </c>
      <c r="M299">
        <v>1</v>
      </c>
      <c r="N299" t="s">
        <v>75</v>
      </c>
      <c r="O299" t="s">
        <v>76</v>
      </c>
      <c r="P299" t="s">
        <v>218</v>
      </c>
      <c r="Q299" t="s">
        <v>61</v>
      </c>
      <c r="R299">
        <v>351100</v>
      </c>
      <c r="S299">
        <v>350010</v>
      </c>
      <c r="T299" t="s">
        <v>82</v>
      </c>
      <c r="U299" s="3">
        <v>31413</v>
      </c>
      <c r="W299">
        <v>6.3</v>
      </c>
      <c r="X299">
        <v>0</v>
      </c>
      <c r="Y299">
        <v>6.3</v>
      </c>
      <c r="Z299">
        <v>12.0374892</v>
      </c>
      <c r="AA299">
        <v>12.15936</v>
      </c>
      <c r="AB299">
        <v>12.15936</v>
      </c>
      <c r="AC299">
        <v>0</v>
      </c>
      <c r="AD299">
        <v>0</v>
      </c>
      <c r="AE299">
        <v>1</v>
      </c>
      <c r="AF299">
        <v>0</v>
      </c>
      <c r="AG299">
        <v>0</v>
      </c>
      <c r="AO299">
        <v>12.0374892</v>
      </c>
      <c r="BB299" s="4"/>
    </row>
    <row r="300" spans="1:54" hidden="1" x14ac:dyDescent="0.25">
      <c r="A300">
        <v>124</v>
      </c>
      <c r="B300" t="s">
        <v>886</v>
      </c>
      <c r="C300">
        <v>2020</v>
      </c>
      <c r="D300" t="s">
        <v>879</v>
      </c>
      <c r="E300">
        <v>3600</v>
      </c>
      <c r="F300" t="s">
        <v>880</v>
      </c>
      <c r="G300">
        <v>250</v>
      </c>
      <c r="H300">
        <v>12</v>
      </c>
      <c r="I300" t="s">
        <v>881</v>
      </c>
      <c r="J300">
        <v>1810</v>
      </c>
      <c r="K300">
        <v>25580230</v>
      </c>
      <c r="L300" t="s">
        <v>882</v>
      </c>
      <c r="M300">
        <v>1</v>
      </c>
      <c r="N300" t="s">
        <v>75</v>
      </c>
      <c r="O300" t="s">
        <v>76</v>
      </c>
      <c r="P300" t="s">
        <v>211</v>
      </c>
      <c r="Q300" t="s">
        <v>61</v>
      </c>
      <c r="R300">
        <v>351100</v>
      </c>
      <c r="S300">
        <v>350010</v>
      </c>
      <c r="T300" t="s">
        <v>82</v>
      </c>
      <c r="U300" s="3">
        <v>31413</v>
      </c>
      <c r="W300">
        <v>6.3</v>
      </c>
      <c r="X300">
        <v>0</v>
      </c>
      <c r="Y300">
        <v>6.2</v>
      </c>
      <c r="Z300">
        <v>2.3500619999999999</v>
      </c>
      <c r="AA300">
        <v>2.37384</v>
      </c>
      <c r="AB300">
        <v>2.37384</v>
      </c>
      <c r="AC300">
        <v>0</v>
      </c>
      <c r="AD300">
        <v>0</v>
      </c>
      <c r="AE300">
        <v>1</v>
      </c>
      <c r="AF300">
        <v>0</v>
      </c>
      <c r="AG300">
        <v>0</v>
      </c>
      <c r="AO300">
        <v>2.3500619999999999</v>
      </c>
      <c r="BB300" s="4"/>
    </row>
    <row r="301" spans="1:54" hidden="1" x14ac:dyDescent="0.25">
      <c r="A301">
        <v>124</v>
      </c>
      <c r="B301" t="s">
        <v>887</v>
      </c>
      <c r="C301">
        <v>2020</v>
      </c>
      <c r="D301" t="s">
        <v>879</v>
      </c>
      <c r="E301">
        <v>3600</v>
      </c>
      <c r="F301" t="s">
        <v>880</v>
      </c>
      <c r="G301">
        <v>250</v>
      </c>
      <c r="H301">
        <v>12</v>
      </c>
      <c r="I301" t="s">
        <v>881</v>
      </c>
      <c r="J301">
        <v>1810</v>
      </c>
      <c r="K301">
        <v>25580230</v>
      </c>
      <c r="L301" t="s">
        <v>882</v>
      </c>
      <c r="M301">
        <v>1</v>
      </c>
      <c r="N301" t="s">
        <v>75</v>
      </c>
      <c r="O301" t="s">
        <v>76</v>
      </c>
      <c r="P301" t="s">
        <v>220</v>
      </c>
      <c r="Q301" t="s">
        <v>61</v>
      </c>
      <c r="R301">
        <v>351100</v>
      </c>
      <c r="S301">
        <v>350010</v>
      </c>
      <c r="T301" t="s">
        <v>82</v>
      </c>
      <c r="U301" s="3">
        <v>33239</v>
      </c>
      <c r="W301">
        <v>8</v>
      </c>
      <c r="X301">
        <v>0</v>
      </c>
      <c r="Y301">
        <v>8.3000000000000007</v>
      </c>
      <c r="Z301">
        <v>31.317778799999999</v>
      </c>
      <c r="AA301">
        <v>32.02758</v>
      </c>
      <c r="AB301">
        <v>32.02758</v>
      </c>
      <c r="AC301">
        <v>0</v>
      </c>
      <c r="AD301">
        <v>0</v>
      </c>
      <c r="AE301">
        <v>1</v>
      </c>
      <c r="AF301">
        <v>0</v>
      </c>
      <c r="AG301">
        <v>0</v>
      </c>
      <c r="AO301">
        <v>31.317778799999999</v>
      </c>
      <c r="BB301" s="4"/>
    </row>
    <row r="302" spans="1:54" hidden="1" x14ac:dyDescent="0.25">
      <c r="A302">
        <v>124</v>
      </c>
      <c r="B302" t="s">
        <v>888</v>
      </c>
      <c r="C302">
        <v>2020</v>
      </c>
      <c r="D302" t="s">
        <v>879</v>
      </c>
      <c r="E302">
        <v>3600</v>
      </c>
      <c r="F302" t="s">
        <v>880</v>
      </c>
      <c r="G302">
        <v>250</v>
      </c>
      <c r="H302">
        <v>12</v>
      </c>
      <c r="I302" t="s">
        <v>881</v>
      </c>
      <c r="J302">
        <v>1810</v>
      </c>
      <c r="K302">
        <v>25580230</v>
      </c>
      <c r="L302" t="s">
        <v>882</v>
      </c>
      <c r="M302">
        <v>1</v>
      </c>
      <c r="N302" t="s">
        <v>75</v>
      </c>
      <c r="O302" t="s">
        <v>76</v>
      </c>
      <c r="P302" t="s">
        <v>209</v>
      </c>
      <c r="Q302" t="s">
        <v>61</v>
      </c>
      <c r="R302">
        <v>351100</v>
      </c>
      <c r="S302">
        <v>350010</v>
      </c>
      <c r="T302" t="s">
        <v>82</v>
      </c>
      <c r="U302" s="3">
        <v>31413</v>
      </c>
      <c r="W302">
        <v>6.3</v>
      </c>
      <c r="X302">
        <v>0</v>
      </c>
      <c r="Y302">
        <v>6.2</v>
      </c>
      <c r="Z302">
        <v>0.22310640000000001</v>
      </c>
      <c r="AA302">
        <v>0.22536</v>
      </c>
      <c r="AB302">
        <v>0.22536</v>
      </c>
      <c r="AC302">
        <v>0</v>
      </c>
      <c r="AD302">
        <v>0</v>
      </c>
      <c r="AE302">
        <v>1</v>
      </c>
      <c r="AF302">
        <v>0</v>
      </c>
      <c r="AG302">
        <v>0</v>
      </c>
      <c r="AO302">
        <v>0.22310640000000001</v>
      </c>
      <c r="BB302" s="4"/>
    </row>
    <row r="303" spans="1:54" hidden="1" x14ac:dyDescent="0.25">
      <c r="A303">
        <v>124</v>
      </c>
      <c r="B303" t="s">
        <v>889</v>
      </c>
      <c r="C303">
        <v>2020</v>
      </c>
      <c r="D303" t="s">
        <v>879</v>
      </c>
      <c r="E303">
        <v>3600</v>
      </c>
      <c r="F303" t="s">
        <v>880</v>
      </c>
      <c r="G303">
        <v>250</v>
      </c>
      <c r="H303">
        <v>12</v>
      </c>
      <c r="I303" t="s">
        <v>881</v>
      </c>
      <c r="J303">
        <v>1810</v>
      </c>
      <c r="K303">
        <v>25580230</v>
      </c>
      <c r="L303" t="s">
        <v>882</v>
      </c>
      <c r="M303">
        <v>1</v>
      </c>
      <c r="N303" t="s">
        <v>75</v>
      </c>
      <c r="O303" t="s">
        <v>76</v>
      </c>
      <c r="P303" t="s">
        <v>581</v>
      </c>
      <c r="Q303" t="s">
        <v>114</v>
      </c>
      <c r="R303">
        <v>351100</v>
      </c>
      <c r="S303">
        <v>350010</v>
      </c>
      <c r="T303" t="s">
        <v>82</v>
      </c>
      <c r="U303" s="3">
        <v>40909</v>
      </c>
      <c r="W303">
        <v>10</v>
      </c>
      <c r="X303">
        <v>0</v>
      </c>
      <c r="Y303">
        <v>9.9</v>
      </c>
      <c r="Z303">
        <v>28.437695999999999</v>
      </c>
      <c r="AA303">
        <v>28.37772</v>
      </c>
      <c r="AB303">
        <v>28.37772</v>
      </c>
      <c r="AC303">
        <v>0</v>
      </c>
      <c r="AD303">
        <v>0</v>
      </c>
      <c r="AE303">
        <v>1</v>
      </c>
      <c r="AF303">
        <v>0</v>
      </c>
      <c r="AG303">
        <v>0</v>
      </c>
      <c r="AZ303">
        <v>28.437695999999999</v>
      </c>
      <c r="BB303" s="4"/>
    </row>
    <row r="304" spans="1:54" hidden="1" x14ac:dyDescent="0.25">
      <c r="A304">
        <v>124</v>
      </c>
      <c r="B304" t="s">
        <v>890</v>
      </c>
      <c r="C304">
        <v>2020</v>
      </c>
      <c r="D304" t="s">
        <v>879</v>
      </c>
      <c r="E304">
        <v>3600</v>
      </c>
      <c r="F304" t="s">
        <v>880</v>
      </c>
      <c r="G304">
        <v>250</v>
      </c>
      <c r="H304">
        <v>12</v>
      </c>
      <c r="I304" t="s">
        <v>881</v>
      </c>
      <c r="J304">
        <v>1810</v>
      </c>
      <c r="K304">
        <v>25580230</v>
      </c>
      <c r="L304" t="s">
        <v>882</v>
      </c>
      <c r="M304">
        <v>1</v>
      </c>
      <c r="N304" t="s">
        <v>75</v>
      </c>
      <c r="O304" t="s">
        <v>76</v>
      </c>
      <c r="P304" t="s">
        <v>891</v>
      </c>
      <c r="Q304" t="s">
        <v>411</v>
      </c>
      <c r="R304">
        <v>351100</v>
      </c>
      <c r="S304">
        <v>350010</v>
      </c>
      <c r="T304" t="s">
        <v>82</v>
      </c>
      <c r="U304" s="3">
        <v>42005</v>
      </c>
      <c r="W304">
        <v>0.15</v>
      </c>
      <c r="X304">
        <v>0</v>
      </c>
      <c r="Y304">
        <v>0.8</v>
      </c>
      <c r="Z304">
        <v>1.90602</v>
      </c>
      <c r="AA304">
        <v>1.90602</v>
      </c>
      <c r="AB304">
        <v>1.90602</v>
      </c>
      <c r="AC304">
        <v>0</v>
      </c>
      <c r="AD304">
        <v>0</v>
      </c>
      <c r="AE304">
        <v>1</v>
      </c>
      <c r="AF304">
        <v>0</v>
      </c>
      <c r="AG304">
        <v>0</v>
      </c>
      <c r="AZ304">
        <v>0.36579600000000001</v>
      </c>
      <c r="BA304">
        <v>1.540224</v>
      </c>
      <c r="BB304" s="4"/>
    </row>
    <row r="305" spans="1:54" hidden="1" x14ac:dyDescent="0.25">
      <c r="A305">
        <v>125</v>
      </c>
      <c r="B305" t="s">
        <v>892</v>
      </c>
      <c r="C305">
        <v>2020</v>
      </c>
      <c r="D305" t="s">
        <v>893</v>
      </c>
      <c r="E305">
        <v>3300</v>
      </c>
      <c r="F305" t="s">
        <v>894</v>
      </c>
      <c r="G305">
        <v>260</v>
      </c>
      <c r="H305">
        <v>13</v>
      </c>
      <c r="I305" t="s">
        <v>895</v>
      </c>
      <c r="J305">
        <v>2088</v>
      </c>
      <c r="K305">
        <v>33033575</v>
      </c>
      <c r="L305" t="s">
        <v>896</v>
      </c>
      <c r="N305" t="s">
        <v>88</v>
      </c>
      <c r="O305" t="s">
        <v>89</v>
      </c>
      <c r="P305" t="s">
        <v>897</v>
      </c>
      <c r="Q305" t="s">
        <v>61</v>
      </c>
      <c r="R305">
        <v>353000</v>
      </c>
      <c r="S305">
        <v>350030</v>
      </c>
      <c r="T305" t="s">
        <v>82</v>
      </c>
      <c r="U305" s="3">
        <v>38133</v>
      </c>
      <c r="W305">
        <v>8.6999999999999993</v>
      </c>
      <c r="X305">
        <v>0</v>
      </c>
      <c r="Y305">
        <v>8.6999999999999993</v>
      </c>
      <c r="Z305">
        <v>177.21624</v>
      </c>
      <c r="AA305">
        <v>174.3588</v>
      </c>
      <c r="AB305">
        <v>174.3588</v>
      </c>
      <c r="AC305">
        <v>0</v>
      </c>
      <c r="AD305">
        <v>0</v>
      </c>
      <c r="AE305">
        <v>1</v>
      </c>
      <c r="AF305">
        <v>0</v>
      </c>
      <c r="AG305">
        <v>0</v>
      </c>
      <c r="AS305">
        <v>177.21624</v>
      </c>
      <c r="BB305" s="4"/>
    </row>
    <row r="306" spans="1:54" hidden="1" x14ac:dyDescent="0.25">
      <c r="A306">
        <v>125</v>
      </c>
      <c r="B306" t="s">
        <v>898</v>
      </c>
      <c r="C306">
        <v>2020</v>
      </c>
      <c r="D306" t="s">
        <v>893</v>
      </c>
      <c r="E306">
        <v>3300</v>
      </c>
      <c r="F306" t="s">
        <v>894</v>
      </c>
      <c r="G306">
        <v>260</v>
      </c>
      <c r="H306">
        <v>13</v>
      </c>
      <c r="I306" t="s">
        <v>895</v>
      </c>
      <c r="J306">
        <v>2088</v>
      </c>
      <c r="K306">
        <v>33033575</v>
      </c>
      <c r="L306" t="s">
        <v>896</v>
      </c>
      <c r="N306" t="s">
        <v>88</v>
      </c>
      <c r="O306" t="s">
        <v>89</v>
      </c>
      <c r="P306" t="s">
        <v>668</v>
      </c>
      <c r="Q306" t="s">
        <v>61</v>
      </c>
      <c r="R306">
        <v>353000</v>
      </c>
      <c r="S306">
        <v>350030</v>
      </c>
      <c r="T306" t="s">
        <v>82</v>
      </c>
      <c r="U306" s="3">
        <v>37257</v>
      </c>
      <c r="W306">
        <v>8.6999999999999993</v>
      </c>
      <c r="X306">
        <v>0</v>
      </c>
      <c r="Y306">
        <v>8.6999999999999993</v>
      </c>
      <c r="Z306">
        <v>142.72499999999999</v>
      </c>
      <c r="AA306">
        <v>116.298</v>
      </c>
      <c r="AB306">
        <v>116.298</v>
      </c>
      <c r="AC306">
        <v>0</v>
      </c>
      <c r="AD306">
        <v>0</v>
      </c>
      <c r="AE306">
        <v>1</v>
      </c>
      <c r="AF306">
        <v>0</v>
      </c>
      <c r="AG306">
        <v>0</v>
      </c>
      <c r="AS306">
        <v>142.72499999999999</v>
      </c>
      <c r="BB306" s="4"/>
    </row>
    <row r="307" spans="1:54" hidden="1" x14ac:dyDescent="0.25">
      <c r="A307">
        <v>125</v>
      </c>
      <c r="B307" t="s">
        <v>899</v>
      </c>
      <c r="C307">
        <v>2020</v>
      </c>
      <c r="D307" t="s">
        <v>893</v>
      </c>
      <c r="E307">
        <v>3300</v>
      </c>
      <c r="F307" t="s">
        <v>894</v>
      </c>
      <c r="G307">
        <v>260</v>
      </c>
      <c r="H307">
        <v>13</v>
      </c>
      <c r="I307" t="s">
        <v>895</v>
      </c>
      <c r="J307">
        <v>2088</v>
      </c>
      <c r="K307">
        <v>33033575</v>
      </c>
      <c r="L307" t="s">
        <v>896</v>
      </c>
      <c r="N307" t="s">
        <v>88</v>
      </c>
      <c r="O307" t="s">
        <v>89</v>
      </c>
      <c r="P307" t="s">
        <v>343</v>
      </c>
      <c r="Q307" t="s">
        <v>61</v>
      </c>
      <c r="R307">
        <v>353000</v>
      </c>
      <c r="S307">
        <v>350030</v>
      </c>
      <c r="T307" t="s">
        <v>82</v>
      </c>
      <c r="U307" s="3">
        <v>41579</v>
      </c>
      <c r="W307">
        <v>10</v>
      </c>
      <c r="X307">
        <v>0</v>
      </c>
      <c r="Y307">
        <v>10</v>
      </c>
      <c r="Z307">
        <v>64.462999999999994</v>
      </c>
      <c r="AA307">
        <v>60.344279999999998</v>
      </c>
      <c r="AB307">
        <v>60.344279999999998</v>
      </c>
      <c r="AC307">
        <v>0</v>
      </c>
      <c r="AD307">
        <v>0</v>
      </c>
      <c r="AE307">
        <v>1</v>
      </c>
      <c r="AF307">
        <v>0</v>
      </c>
      <c r="AG307">
        <v>0</v>
      </c>
      <c r="AU307">
        <v>64.462999999999994</v>
      </c>
      <c r="BB307" s="4"/>
    </row>
    <row r="308" spans="1:54" hidden="1" x14ac:dyDescent="0.25">
      <c r="A308">
        <v>125</v>
      </c>
      <c r="B308" t="s">
        <v>900</v>
      </c>
      <c r="C308">
        <v>2020</v>
      </c>
      <c r="D308" t="s">
        <v>893</v>
      </c>
      <c r="E308">
        <v>3300</v>
      </c>
      <c r="F308" t="s">
        <v>894</v>
      </c>
      <c r="G308">
        <v>260</v>
      </c>
      <c r="H308">
        <v>13</v>
      </c>
      <c r="I308" t="s">
        <v>895</v>
      </c>
      <c r="J308">
        <v>2088</v>
      </c>
      <c r="K308">
        <v>33033575</v>
      </c>
      <c r="L308" t="s">
        <v>896</v>
      </c>
      <c r="N308" t="s">
        <v>88</v>
      </c>
      <c r="O308" t="s">
        <v>89</v>
      </c>
      <c r="P308" t="s">
        <v>658</v>
      </c>
      <c r="Q308" t="s">
        <v>61</v>
      </c>
      <c r="R308">
        <v>353000</v>
      </c>
      <c r="S308">
        <v>350030</v>
      </c>
      <c r="T308" t="s">
        <v>82</v>
      </c>
      <c r="U308" s="3">
        <v>42675</v>
      </c>
      <c r="W308">
        <v>10</v>
      </c>
      <c r="X308">
        <v>0</v>
      </c>
      <c r="Y308">
        <v>10</v>
      </c>
      <c r="Z308">
        <v>1.85</v>
      </c>
      <c r="AA308">
        <v>1.2312000000000001</v>
      </c>
      <c r="AB308">
        <v>1.2312000000000001</v>
      </c>
      <c r="AC308">
        <v>0</v>
      </c>
      <c r="AD308">
        <v>0</v>
      </c>
      <c r="AE308">
        <v>1</v>
      </c>
      <c r="AF308">
        <v>0</v>
      </c>
      <c r="AG308">
        <v>0</v>
      </c>
      <c r="AV308">
        <v>1.85</v>
      </c>
      <c r="BB308" s="4"/>
    </row>
    <row r="309" spans="1:54" hidden="1" x14ac:dyDescent="0.25">
      <c r="A309">
        <v>125</v>
      </c>
      <c r="B309" t="s">
        <v>901</v>
      </c>
      <c r="C309">
        <v>2020</v>
      </c>
      <c r="D309" t="s">
        <v>893</v>
      </c>
      <c r="E309">
        <v>3300</v>
      </c>
      <c r="F309" t="s">
        <v>894</v>
      </c>
      <c r="G309">
        <v>260</v>
      </c>
      <c r="H309">
        <v>13</v>
      </c>
      <c r="I309" t="s">
        <v>895</v>
      </c>
      <c r="J309">
        <v>2088</v>
      </c>
      <c r="K309">
        <v>33033575</v>
      </c>
      <c r="L309" t="s">
        <v>896</v>
      </c>
      <c r="N309" t="s">
        <v>88</v>
      </c>
      <c r="O309" t="s">
        <v>89</v>
      </c>
      <c r="P309" t="s">
        <v>902</v>
      </c>
      <c r="Q309" t="s">
        <v>61</v>
      </c>
      <c r="R309">
        <v>353000</v>
      </c>
      <c r="S309">
        <v>350030</v>
      </c>
      <c r="T309" t="s">
        <v>82</v>
      </c>
      <c r="U309" s="3">
        <v>32051</v>
      </c>
      <c r="W309">
        <v>7.3</v>
      </c>
      <c r="X309">
        <v>0</v>
      </c>
      <c r="Y309">
        <v>7.5</v>
      </c>
      <c r="Z309">
        <v>1.7595000000000001</v>
      </c>
      <c r="AA309">
        <v>1.2945599999999999</v>
      </c>
      <c r="AB309">
        <v>1.2945599999999999</v>
      </c>
      <c r="AC309">
        <v>0</v>
      </c>
      <c r="AD309">
        <v>0</v>
      </c>
      <c r="AE309">
        <v>1</v>
      </c>
      <c r="AF309">
        <v>0</v>
      </c>
      <c r="AG309">
        <v>0</v>
      </c>
      <c r="AV309">
        <v>1.7595000000000001</v>
      </c>
      <c r="BB309" s="4"/>
    </row>
    <row r="310" spans="1:54" hidden="1" x14ac:dyDescent="0.25">
      <c r="A310">
        <v>126</v>
      </c>
      <c r="B310" t="s">
        <v>903</v>
      </c>
      <c r="C310">
        <v>2020</v>
      </c>
      <c r="D310" t="s">
        <v>904</v>
      </c>
      <c r="E310">
        <v>3300</v>
      </c>
      <c r="F310" t="s">
        <v>894</v>
      </c>
      <c r="G310">
        <v>260</v>
      </c>
      <c r="H310">
        <v>13</v>
      </c>
      <c r="I310" t="s">
        <v>895</v>
      </c>
      <c r="J310">
        <v>2088</v>
      </c>
      <c r="K310">
        <v>33033575</v>
      </c>
      <c r="L310" t="s">
        <v>896</v>
      </c>
      <c r="N310" t="s">
        <v>88</v>
      </c>
      <c r="O310" t="s">
        <v>89</v>
      </c>
      <c r="P310" t="s">
        <v>252</v>
      </c>
      <c r="Q310" t="s">
        <v>61</v>
      </c>
      <c r="R310">
        <v>353000</v>
      </c>
      <c r="S310">
        <v>350030</v>
      </c>
      <c r="T310" t="s">
        <v>82</v>
      </c>
      <c r="U310" s="3">
        <v>31413</v>
      </c>
      <c r="W310">
        <v>2.9</v>
      </c>
      <c r="X310">
        <v>0</v>
      </c>
      <c r="Y310">
        <v>2.9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L310">
        <v>0</v>
      </c>
      <c r="BB310" s="4"/>
    </row>
    <row r="311" spans="1:54" hidden="1" x14ac:dyDescent="0.25">
      <c r="A311">
        <v>126</v>
      </c>
      <c r="B311" t="s">
        <v>905</v>
      </c>
      <c r="C311">
        <v>2020</v>
      </c>
      <c r="D311" t="s">
        <v>904</v>
      </c>
      <c r="E311">
        <v>3300</v>
      </c>
      <c r="F311" t="s">
        <v>894</v>
      </c>
      <c r="G311">
        <v>260</v>
      </c>
      <c r="H311">
        <v>13</v>
      </c>
      <c r="I311" t="s">
        <v>895</v>
      </c>
      <c r="J311">
        <v>2088</v>
      </c>
      <c r="K311">
        <v>33033575</v>
      </c>
      <c r="L311" t="s">
        <v>896</v>
      </c>
      <c r="N311" t="s">
        <v>88</v>
      </c>
      <c r="O311" t="s">
        <v>89</v>
      </c>
      <c r="P311" t="s">
        <v>438</v>
      </c>
      <c r="Q311" t="s">
        <v>61</v>
      </c>
      <c r="R311">
        <v>353000</v>
      </c>
      <c r="S311">
        <v>350030</v>
      </c>
      <c r="T311" t="s">
        <v>82</v>
      </c>
      <c r="U311" s="3">
        <v>31413</v>
      </c>
      <c r="W311">
        <v>7.5</v>
      </c>
      <c r="X311">
        <v>0</v>
      </c>
      <c r="Y311">
        <v>7.5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L311">
        <v>0</v>
      </c>
      <c r="BB311" s="4"/>
    </row>
    <row r="312" spans="1:54" hidden="1" x14ac:dyDescent="0.25">
      <c r="A312">
        <v>127</v>
      </c>
      <c r="B312" t="s">
        <v>906</v>
      </c>
      <c r="C312">
        <v>2020</v>
      </c>
      <c r="D312" t="s">
        <v>907</v>
      </c>
      <c r="E312">
        <v>4250</v>
      </c>
      <c r="F312" t="s">
        <v>908</v>
      </c>
      <c r="G312">
        <v>370</v>
      </c>
      <c r="H312">
        <v>27</v>
      </c>
      <c r="I312" t="s">
        <v>907</v>
      </c>
      <c r="J312">
        <v>134</v>
      </c>
      <c r="K312">
        <v>29580715</v>
      </c>
      <c r="L312" t="s">
        <v>909</v>
      </c>
      <c r="N312" t="s">
        <v>88</v>
      </c>
      <c r="O312" t="s">
        <v>89</v>
      </c>
      <c r="P312" t="s">
        <v>111</v>
      </c>
      <c r="Q312" t="s">
        <v>111</v>
      </c>
      <c r="R312">
        <v>353000</v>
      </c>
      <c r="S312">
        <v>350030</v>
      </c>
      <c r="T312" t="s">
        <v>82</v>
      </c>
      <c r="U312" s="3">
        <v>42614</v>
      </c>
      <c r="W312">
        <v>6.8</v>
      </c>
      <c r="X312">
        <v>0</v>
      </c>
      <c r="Y312">
        <v>6.8</v>
      </c>
      <c r="Z312">
        <v>21.782879999999999</v>
      </c>
      <c r="AA312">
        <v>21.782879999999999</v>
      </c>
      <c r="AB312">
        <v>21.782879999999999</v>
      </c>
      <c r="AC312">
        <v>0</v>
      </c>
      <c r="AD312">
        <v>0</v>
      </c>
      <c r="AE312">
        <v>1</v>
      </c>
      <c r="AF312">
        <v>0</v>
      </c>
      <c r="AG312">
        <v>0</v>
      </c>
      <c r="AX312">
        <v>21.782879999999999</v>
      </c>
      <c r="BB312" s="4"/>
    </row>
    <row r="313" spans="1:54" hidden="1" x14ac:dyDescent="0.25">
      <c r="A313">
        <v>127</v>
      </c>
      <c r="B313" t="s">
        <v>910</v>
      </c>
      <c r="C313">
        <v>2020</v>
      </c>
      <c r="D313" t="s">
        <v>907</v>
      </c>
      <c r="E313">
        <v>4250</v>
      </c>
      <c r="F313" t="s">
        <v>908</v>
      </c>
      <c r="G313">
        <v>370</v>
      </c>
      <c r="H313">
        <v>27</v>
      </c>
      <c r="I313" t="s">
        <v>907</v>
      </c>
      <c r="J313">
        <v>134</v>
      </c>
      <c r="K313">
        <v>29580715</v>
      </c>
      <c r="L313" t="s">
        <v>909</v>
      </c>
      <c r="N313" t="s">
        <v>88</v>
      </c>
      <c r="O313" t="s">
        <v>89</v>
      </c>
      <c r="P313" t="s">
        <v>672</v>
      </c>
      <c r="Q313" t="s">
        <v>61</v>
      </c>
      <c r="R313">
        <v>353000</v>
      </c>
      <c r="S313">
        <v>350030</v>
      </c>
      <c r="T313" t="s">
        <v>82</v>
      </c>
      <c r="U313" s="3">
        <v>40827</v>
      </c>
      <c r="W313">
        <v>4</v>
      </c>
      <c r="X313">
        <v>0</v>
      </c>
      <c r="Y313">
        <v>5</v>
      </c>
      <c r="Z313">
        <v>16.595849999999999</v>
      </c>
      <c r="AA313">
        <v>20.072520000000001</v>
      </c>
      <c r="AB313">
        <v>20.072520000000001</v>
      </c>
      <c r="AC313">
        <v>0</v>
      </c>
      <c r="AD313">
        <v>0</v>
      </c>
      <c r="AE313">
        <v>1</v>
      </c>
      <c r="AF313">
        <v>0</v>
      </c>
      <c r="AG313">
        <v>0</v>
      </c>
      <c r="AS313">
        <v>16.595849999999999</v>
      </c>
      <c r="BB313" s="4"/>
    </row>
    <row r="314" spans="1:54" hidden="1" x14ac:dyDescent="0.25">
      <c r="A314">
        <v>127</v>
      </c>
      <c r="B314" t="s">
        <v>911</v>
      </c>
      <c r="C314">
        <v>2020</v>
      </c>
      <c r="D314" t="s">
        <v>907</v>
      </c>
      <c r="E314">
        <v>4250</v>
      </c>
      <c r="F314" t="s">
        <v>908</v>
      </c>
      <c r="G314">
        <v>370</v>
      </c>
      <c r="H314">
        <v>27</v>
      </c>
      <c r="I314" t="s">
        <v>907</v>
      </c>
      <c r="J314">
        <v>134</v>
      </c>
      <c r="K314">
        <v>29580715</v>
      </c>
      <c r="L314" t="s">
        <v>909</v>
      </c>
      <c r="N314" t="s">
        <v>88</v>
      </c>
      <c r="O314" t="s">
        <v>89</v>
      </c>
      <c r="P314" t="s">
        <v>92</v>
      </c>
      <c r="Q314" t="s">
        <v>61</v>
      </c>
      <c r="R314">
        <v>353000</v>
      </c>
      <c r="S314">
        <v>350030</v>
      </c>
      <c r="T314" t="s">
        <v>82</v>
      </c>
      <c r="U314" s="3">
        <v>37170</v>
      </c>
      <c r="W314">
        <v>5.5</v>
      </c>
      <c r="X314">
        <v>0</v>
      </c>
      <c r="Y314">
        <v>6.8</v>
      </c>
      <c r="Z314">
        <v>41.236199999999997</v>
      </c>
      <c r="AA314">
        <v>47.397599999999997</v>
      </c>
      <c r="AB314">
        <v>47.397599999999997</v>
      </c>
      <c r="AC314">
        <v>0</v>
      </c>
      <c r="AD314">
        <v>0</v>
      </c>
      <c r="AE314">
        <v>1</v>
      </c>
      <c r="AF314">
        <v>0</v>
      </c>
      <c r="AG314">
        <v>0</v>
      </c>
      <c r="AS314">
        <v>41.236199999999997</v>
      </c>
      <c r="BB314" s="4"/>
    </row>
    <row r="315" spans="1:54" hidden="1" x14ac:dyDescent="0.25">
      <c r="A315">
        <v>129</v>
      </c>
      <c r="B315" t="s">
        <v>912</v>
      </c>
      <c r="C315">
        <v>2020</v>
      </c>
      <c r="D315" t="s">
        <v>913</v>
      </c>
      <c r="E315">
        <v>5600</v>
      </c>
      <c r="F315" t="s">
        <v>914</v>
      </c>
      <c r="G315">
        <v>430</v>
      </c>
      <c r="H315">
        <v>76</v>
      </c>
      <c r="I315" t="s">
        <v>915</v>
      </c>
      <c r="J315">
        <v>135</v>
      </c>
      <c r="K315">
        <v>26721059</v>
      </c>
      <c r="L315" t="s">
        <v>916</v>
      </c>
      <c r="M315">
        <v>1</v>
      </c>
      <c r="N315" t="s">
        <v>75</v>
      </c>
      <c r="O315" t="s">
        <v>76</v>
      </c>
      <c r="P315" t="s">
        <v>152</v>
      </c>
      <c r="Q315" t="s">
        <v>109</v>
      </c>
      <c r="R315">
        <v>353000</v>
      </c>
      <c r="S315">
        <v>350030</v>
      </c>
      <c r="T315" t="s">
        <v>79</v>
      </c>
      <c r="U315" s="3">
        <v>34700</v>
      </c>
      <c r="W315">
        <v>9.85</v>
      </c>
      <c r="X315">
        <v>3.75</v>
      </c>
      <c r="Y315">
        <v>4.7300000000000004</v>
      </c>
      <c r="Z315">
        <v>23.3586144</v>
      </c>
      <c r="AA315">
        <v>10.058400000000001</v>
      </c>
      <c r="AB315">
        <v>9.4896000000000011</v>
      </c>
      <c r="AC315">
        <v>8.0207999999999995</v>
      </c>
      <c r="AD315">
        <v>8.0207999999999995</v>
      </c>
      <c r="AE315">
        <v>0.21530386670000001</v>
      </c>
      <c r="AF315">
        <v>0.78469613329999999</v>
      </c>
      <c r="AG315">
        <v>0</v>
      </c>
      <c r="AO315">
        <v>23.3586144</v>
      </c>
      <c r="BB315" s="4"/>
    </row>
    <row r="316" spans="1:54" hidden="1" x14ac:dyDescent="0.25">
      <c r="A316">
        <v>129</v>
      </c>
      <c r="B316" t="s">
        <v>917</v>
      </c>
      <c r="C316">
        <v>2020</v>
      </c>
      <c r="D316" t="s">
        <v>913</v>
      </c>
      <c r="E316">
        <v>5600</v>
      </c>
      <c r="F316" t="s">
        <v>914</v>
      </c>
      <c r="G316">
        <v>430</v>
      </c>
      <c r="H316">
        <v>76</v>
      </c>
      <c r="I316" t="s">
        <v>915</v>
      </c>
      <c r="J316">
        <v>135</v>
      </c>
      <c r="K316">
        <v>26721059</v>
      </c>
      <c r="L316" t="s">
        <v>916</v>
      </c>
      <c r="M316">
        <v>1</v>
      </c>
      <c r="N316" t="s">
        <v>75</v>
      </c>
      <c r="O316" t="s">
        <v>76</v>
      </c>
      <c r="P316" t="s">
        <v>918</v>
      </c>
      <c r="Q316" t="s">
        <v>61</v>
      </c>
      <c r="R316">
        <v>353000</v>
      </c>
      <c r="S316">
        <v>350030</v>
      </c>
      <c r="T316" t="s">
        <v>82</v>
      </c>
      <c r="U316" s="3">
        <v>39022</v>
      </c>
      <c r="V316" s="3">
        <v>44169</v>
      </c>
      <c r="W316">
        <v>13.33</v>
      </c>
      <c r="X316">
        <v>0</v>
      </c>
      <c r="Y316">
        <v>13.61</v>
      </c>
      <c r="Z316">
        <v>24.659672400000002</v>
      </c>
      <c r="AA316">
        <v>25.5168</v>
      </c>
      <c r="AB316">
        <v>25.5168</v>
      </c>
      <c r="AC316">
        <v>0</v>
      </c>
      <c r="AD316">
        <v>0</v>
      </c>
      <c r="AE316">
        <v>1</v>
      </c>
      <c r="AF316">
        <v>0</v>
      </c>
      <c r="AG316">
        <v>0</v>
      </c>
      <c r="AL316">
        <v>0</v>
      </c>
      <c r="AO316">
        <v>24.659672400000002</v>
      </c>
      <c r="BB316" s="4"/>
    </row>
    <row r="317" spans="1:54" hidden="1" x14ac:dyDescent="0.25">
      <c r="A317">
        <v>129</v>
      </c>
      <c r="B317" t="s">
        <v>919</v>
      </c>
      <c r="C317">
        <v>2020</v>
      </c>
      <c r="D317" t="s">
        <v>913</v>
      </c>
      <c r="E317">
        <v>5600</v>
      </c>
      <c r="F317" t="s">
        <v>914</v>
      </c>
      <c r="G317">
        <v>430</v>
      </c>
      <c r="H317">
        <v>76</v>
      </c>
      <c r="I317" t="s">
        <v>915</v>
      </c>
      <c r="J317">
        <v>135</v>
      </c>
      <c r="K317">
        <v>26721059</v>
      </c>
      <c r="L317" t="s">
        <v>916</v>
      </c>
      <c r="M317">
        <v>1</v>
      </c>
      <c r="N317" t="s">
        <v>75</v>
      </c>
      <c r="O317" t="s">
        <v>76</v>
      </c>
      <c r="P317" t="s">
        <v>920</v>
      </c>
      <c r="Q317" t="s">
        <v>61</v>
      </c>
      <c r="R317">
        <v>353000</v>
      </c>
      <c r="S317">
        <v>350030</v>
      </c>
      <c r="T317" t="s">
        <v>82</v>
      </c>
      <c r="U317" s="3">
        <v>31048</v>
      </c>
      <c r="V317" s="3">
        <v>44169</v>
      </c>
      <c r="W317">
        <v>7.5</v>
      </c>
      <c r="X317">
        <v>0</v>
      </c>
      <c r="Y317">
        <v>7.8</v>
      </c>
      <c r="Z317">
        <v>84.6319716</v>
      </c>
      <c r="AA317">
        <v>87.573599999999999</v>
      </c>
      <c r="AB317">
        <v>87.573599999999999</v>
      </c>
      <c r="AC317">
        <v>0</v>
      </c>
      <c r="AD317">
        <v>0</v>
      </c>
      <c r="AE317">
        <v>1</v>
      </c>
      <c r="AF317">
        <v>0</v>
      </c>
      <c r="AG317">
        <v>0</v>
      </c>
      <c r="AO317">
        <v>84.6319716</v>
      </c>
      <c r="BB317" s="4"/>
    </row>
    <row r="318" spans="1:54" hidden="1" x14ac:dyDescent="0.25">
      <c r="A318">
        <v>129</v>
      </c>
      <c r="B318" t="s">
        <v>921</v>
      </c>
      <c r="C318">
        <v>2020</v>
      </c>
      <c r="D318" t="s">
        <v>913</v>
      </c>
      <c r="E318">
        <v>5600</v>
      </c>
      <c r="F318" t="s">
        <v>914</v>
      </c>
      <c r="G318">
        <v>430</v>
      </c>
      <c r="H318">
        <v>76</v>
      </c>
      <c r="I318" t="s">
        <v>915</v>
      </c>
      <c r="J318">
        <v>135</v>
      </c>
      <c r="K318">
        <v>26721059</v>
      </c>
      <c r="L318" t="s">
        <v>916</v>
      </c>
      <c r="M318">
        <v>1</v>
      </c>
      <c r="N318" t="s">
        <v>75</v>
      </c>
      <c r="O318" t="s">
        <v>76</v>
      </c>
      <c r="P318" t="s">
        <v>257</v>
      </c>
      <c r="Q318" t="s">
        <v>109</v>
      </c>
      <c r="R318">
        <v>353000</v>
      </c>
      <c r="S318">
        <v>350030</v>
      </c>
      <c r="T318" t="s">
        <v>79</v>
      </c>
      <c r="U318" s="3">
        <v>34700</v>
      </c>
      <c r="W318">
        <v>9.85</v>
      </c>
      <c r="X318">
        <v>3.75</v>
      </c>
      <c r="Y318">
        <v>4.7300000000000004</v>
      </c>
      <c r="Z318">
        <v>20.691712800000001</v>
      </c>
      <c r="AA318">
        <v>8.91</v>
      </c>
      <c r="AB318">
        <v>8.4060000000000006</v>
      </c>
      <c r="AC318">
        <v>7.4880000000000004</v>
      </c>
      <c r="AD318">
        <v>7.4880000000000004</v>
      </c>
      <c r="AE318">
        <v>0.21530358760000001</v>
      </c>
      <c r="AF318">
        <v>0.78469641239999999</v>
      </c>
      <c r="AG318">
        <v>0</v>
      </c>
      <c r="AO318">
        <v>20.691712800000001</v>
      </c>
      <c r="BB318" s="4"/>
    </row>
    <row r="319" spans="1:54" hidden="1" x14ac:dyDescent="0.25">
      <c r="A319">
        <v>129</v>
      </c>
      <c r="B319" t="s">
        <v>922</v>
      </c>
      <c r="C319">
        <v>2020</v>
      </c>
      <c r="D319" t="s">
        <v>913</v>
      </c>
      <c r="E319">
        <v>5600</v>
      </c>
      <c r="F319" t="s">
        <v>914</v>
      </c>
      <c r="G319">
        <v>430</v>
      </c>
      <c r="H319">
        <v>76</v>
      </c>
      <c r="I319" t="s">
        <v>915</v>
      </c>
      <c r="J319">
        <v>135</v>
      </c>
      <c r="K319">
        <v>26721059</v>
      </c>
      <c r="L319" t="s">
        <v>916</v>
      </c>
      <c r="M319">
        <v>1</v>
      </c>
      <c r="N319" t="s">
        <v>75</v>
      </c>
      <c r="O319" t="s">
        <v>76</v>
      </c>
      <c r="P319" t="s">
        <v>923</v>
      </c>
      <c r="Q319" t="s">
        <v>61</v>
      </c>
      <c r="R319">
        <v>353000</v>
      </c>
      <c r="S319">
        <v>350030</v>
      </c>
      <c r="T319" t="s">
        <v>82</v>
      </c>
      <c r="U319" s="3">
        <v>31048</v>
      </c>
      <c r="V319" s="3">
        <v>44169</v>
      </c>
      <c r="W319">
        <v>5.2</v>
      </c>
      <c r="X319">
        <v>0</v>
      </c>
      <c r="Y319">
        <v>4.7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L319">
        <v>0</v>
      </c>
      <c r="BB319" s="4"/>
    </row>
    <row r="320" spans="1:54" hidden="1" x14ac:dyDescent="0.25">
      <c r="A320">
        <v>131</v>
      </c>
      <c r="B320" t="s">
        <v>924</v>
      </c>
      <c r="C320">
        <v>2020</v>
      </c>
      <c r="D320" t="s">
        <v>925</v>
      </c>
      <c r="E320">
        <v>8882</v>
      </c>
      <c r="F320" t="s">
        <v>926</v>
      </c>
      <c r="G320">
        <v>740</v>
      </c>
      <c r="H320">
        <v>204</v>
      </c>
      <c r="I320" t="s">
        <v>927</v>
      </c>
      <c r="J320">
        <v>184</v>
      </c>
      <c r="K320">
        <v>42272612</v>
      </c>
      <c r="L320" t="s">
        <v>928</v>
      </c>
      <c r="N320" t="s">
        <v>88</v>
      </c>
      <c r="O320" t="s">
        <v>89</v>
      </c>
      <c r="P320" t="s">
        <v>929</v>
      </c>
      <c r="Q320" t="s">
        <v>61</v>
      </c>
      <c r="R320">
        <v>353000</v>
      </c>
      <c r="S320">
        <v>350030</v>
      </c>
      <c r="T320" t="s">
        <v>82</v>
      </c>
      <c r="U320" s="3">
        <v>40483</v>
      </c>
      <c r="W320">
        <v>4.5</v>
      </c>
      <c r="X320">
        <v>0</v>
      </c>
      <c r="Y320">
        <v>4.25</v>
      </c>
      <c r="Z320">
        <v>1.6787159999999999E-2</v>
      </c>
      <c r="AA320">
        <v>1.44E-2</v>
      </c>
      <c r="AB320">
        <v>1.44E-2</v>
      </c>
      <c r="AC320">
        <v>0</v>
      </c>
      <c r="AD320">
        <v>0</v>
      </c>
      <c r="AE320">
        <v>1</v>
      </c>
      <c r="AF320">
        <v>0</v>
      </c>
      <c r="AG320">
        <v>0</v>
      </c>
      <c r="AL320">
        <v>1.6787159999999999E-2</v>
      </c>
      <c r="BB320" s="4"/>
    </row>
    <row r="321" spans="1:54" hidden="1" x14ac:dyDescent="0.25">
      <c r="A321">
        <v>131</v>
      </c>
      <c r="B321" t="s">
        <v>930</v>
      </c>
      <c r="C321">
        <v>2020</v>
      </c>
      <c r="D321" t="s">
        <v>925</v>
      </c>
      <c r="E321">
        <v>8882</v>
      </c>
      <c r="F321" t="s">
        <v>926</v>
      </c>
      <c r="G321">
        <v>740</v>
      </c>
      <c r="H321">
        <v>204</v>
      </c>
      <c r="I321" t="s">
        <v>927</v>
      </c>
      <c r="J321">
        <v>184</v>
      </c>
      <c r="K321">
        <v>42272612</v>
      </c>
      <c r="L321" t="s">
        <v>928</v>
      </c>
      <c r="N321" t="s">
        <v>88</v>
      </c>
      <c r="O321" t="s">
        <v>89</v>
      </c>
      <c r="P321" t="s">
        <v>788</v>
      </c>
      <c r="Q321" t="s">
        <v>61</v>
      </c>
      <c r="R321">
        <v>353000</v>
      </c>
      <c r="S321">
        <v>350030</v>
      </c>
      <c r="T321" t="s">
        <v>82</v>
      </c>
      <c r="U321" s="3">
        <v>38301</v>
      </c>
      <c r="W321">
        <v>3.2280000000000002</v>
      </c>
      <c r="X321">
        <v>0</v>
      </c>
      <c r="Y321">
        <v>3.5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S321">
        <v>0</v>
      </c>
      <c r="BB321" s="4"/>
    </row>
    <row r="322" spans="1:54" hidden="1" x14ac:dyDescent="0.25">
      <c r="A322">
        <v>131</v>
      </c>
      <c r="B322" t="s">
        <v>931</v>
      </c>
      <c r="C322">
        <v>2020</v>
      </c>
      <c r="D322" t="s">
        <v>925</v>
      </c>
      <c r="E322">
        <v>8882</v>
      </c>
      <c r="F322" t="s">
        <v>926</v>
      </c>
      <c r="G322">
        <v>740</v>
      </c>
      <c r="H322">
        <v>204</v>
      </c>
      <c r="I322" t="s">
        <v>927</v>
      </c>
      <c r="J322">
        <v>184</v>
      </c>
      <c r="K322">
        <v>42272612</v>
      </c>
      <c r="L322" t="s">
        <v>928</v>
      </c>
      <c r="N322" t="s">
        <v>88</v>
      </c>
      <c r="O322" t="s">
        <v>89</v>
      </c>
      <c r="P322" t="s">
        <v>788</v>
      </c>
      <c r="Q322" t="s">
        <v>61</v>
      </c>
      <c r="R322">
        <v>353000</v>
      </c>
      <c r="S322">
        <v>350030</v>
      </c>
      <c r="T322" t="s">
        <v>82</v>
      </c>
      <c r="U322" s="3">
        <v>38336</v>
      </c>
      <c r="W322">
        <v>1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U322">
        <v>0</v>
      </c>
      <c r="BB322" s="4"/>
    </row>
    <row r="323" spans="1:54" hidden="1" x14ac:dyDescent="0.25">
      <c r="A323">
        <v>132</v>
      </c>
      <c r="B323" t="s">
        <v>932</v>
      </c>
      <c r="C323">
        <v>2020</v>
      </c>
      <c r="D323" t="s">
        <v>933</v>
      </c>
      <c r="E323">
        <v>7080</v>
      </c>
      <c r="F323" t="s">
        <v>934</v>
      </c>
      <c r="G323">
        <v>630</v>
      </c>
      <c r="H323">
        <v>81</v>
      </c>
      <c r="I323" t="s">
        <v>56</v>
      </c>
      <c r="J323">
        <v>138</v>
      </c>
      <c r="K323">
        <v>18150913</v>
      </c>
      <c r="L323" t="s">
        <v>935</v>
      </c>
      <c r="N323" t="s">
        <v>88</v>
      </c>
      <c r="O323" t="s">
        <v>89</v>
      </c>
      <c r="P323" t="s">
        <v>936</v>
      </c>
      <c r="Q323" t="s">
        <v>61</v>
      </c>
      <c r="R323">
        <v>353000</v>
      </c>
      <c r="S323">
        <v>350030</v>
      </c>
      <c r="T323" t="s">
        <v>82</v>
      </c>
      <c r="U323" s="3">
        <v>41731</v>
      </c>
      <c r="W323">
        <v>16</v>
      </c>
      <c r="X323">
        <v>0</v>
      </c>
      <c r="Y323">
        <v>15</v>
      </c>
      <c r="Z323">
        <v>0.1883175</v>
      </c>
      <c r="AA323">
        <v>0.17899000000000001</v>
      </c>
      <c r="AB323">
        <v>0.17899000000000001</v>
      </c>
      <c r="AC323">
        <v>0</v>
      </c>
      <c r="AD323">
        <v>0</v>
      </c>
      <c r="AE323">
        <v>1</v>
      </c>
      <c r="AF323">
        <v>0</v>
      </c>
      <c r="AG323">
        <v>0</v>
      </c>
      <c r="AL323">
        <v>0.1883175</v>
      </c>
      <c r="BB323" s="4"/>
    </row>
    <row r="324" spans="1:54" hidden="1" x14ac:dyDescent="0.25">
      <c r="A324">
        <v>133</v>
      </c>
      <c r="B324" t="s">
        <v>937</v>
      </c>
      <c r="C324">
        <v>2020</v>
      </c>
      <c r="D324" t="s">
        <v>938</v>
      </c>
      <c r="E324">
        <v>7080</v>
      </c>
      <c r="F324" t="s">
        <v>934</v>
      </c>
      <c r="G324">
        <v>630</v>
      </c>
      <c r="H324">
        <v>81</v>
      </c>
      <c r="I324" t="s">
        <v>56</v>
      </c>
      <c r="J324">
        <v>138</v>
      </c>
      <c r="K324">
        <v>18150913</v>
      </c>
      <c r="L324" t="s">
        <v>935</v>
      </c>
      <c r="N324" t="s">
        <v>88</v>
      </c>
      <c r="O324" t="s">
        <v>89</v>
      </c>
      <c r="P324" t="s">
        <v>939</v>
      </c>
      <c r="Q324" t="s">
        <v>61</v>
      </c>
      <c r="R324">
        <v>353000</v>
      </c>
      <c r="S324">
        <v>350030</v>
      </c>
      <c r="T324" t="s">
        <v>82</v>
      </c>
      <c r="U324" s="3">
        <v>23377</v>
      </c>
      <c r="W324">
        <v>6.5</v>
      </c>
      <c r="X324">
        <v>0</v>
      </c>
      <c r="Y324">
        <v>5.9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L324">
        <v>0</v>
      </c>
      <c r="BB324" s="4"/>
    </row>
    <row r="325" spans="1:54" hidden="1" x14ac:dyDescent="0.25">
      <c r="A325">
        <v>135</v>
      </c>
      <c r="B325" t="s">
        <v>940</v>
      </c>
      <c r="C325">
        <v>2020</v>
      </c>
      <c r="D325" t="s">
        <v>941</v>
      </c>
      <c r="E325">
        <v>7323</v>
      </c>
      <c r="F325" t="s">
        <v>942</v>
      </c>
      <c r="G325">
        <v>630</v>
      </c>
      <c r="H325">
        <v>145</v>
      </c>
      <c r="I325" t="s">
        <v>943</v>
      </c>
      <c r="J325">
        <v>140</v>
      </c>
      <c r="K325">
        <v>38664018</v>
      </c>
      <c r="L325" t="s">
        <v>944</v>
      </c>
      <c r="N325" t="s">
        <v>88</v>
      </c>
      <c r="O325" t="s">
        <v>89</v>
      </c>
      <c r="P325" t="s">
        <v>943</v>
      </c>
      <c r="Q325" t="s">
        <v>61</v>
      </c>
      <c r="R325">
        <v>353000</v>
      </c>
      <c r="S325">
        <v>350030</v>
      </c>
      <c r="T325" t="s">
        <v>82</v>
      </c>
      <c r="U325" s="3">
        <v>40909</v>
      </c>
      <c r="W325">
        <v>14.95</v>
      </c>
      <c r="X325">
        <v>0</v>
      </c>
      <c r="Y325">
        <v>14.95</v>
      </c>
      <c r="Z325">
        <v>14.434912799999999</v>
      </c>
      <c r="AA325">
        <v>13.90194</v>
      </c>
      <c r="AB325">
        <v>13.90194</v>
      </c>
      <c r="AC325">
        <v>0</v>
      </c>
      <c r="AD325">
        <v>0</v>
      </c>
      <c r="AE325">
        <v>1</v>
      </c>
      <c r="AF325">
        <v>0</v>
      </c>
      <c r="AG325">
        <v>0</v>
      </c>
      <c r="AO325">
        <v>14.434912799999999</v>
      </c>
      <c r="BB325" s="4"/>
    </row>
    <row r="326" spans="1:54" hidden="1" x14ac:dyDescent="0.25">
      <c r="A326">
        <v>136</v>
      </c>
      <c r="B326" t="s">
        <v>945</v>
      </c>
      <c r="C326">
        <v>2020</v>
      </c>
      <c r="D326" t="s">
        <v>946</v>
      </c>
      <c r="E326">
        <v>8464</v>
      </c>
      <c r="F326" t="s">
        <v>947</v>
      </c>
      <c r="G326">
        <v>746</v>
      </c>
      <c r="H326">
        <v>199</v>
      </c>
      <c r="I326" t="s">
        <v>948</v>
      </c>
      <c r="J326">
        <v>141</v>
      </c>
      <c r="K326">
        <v>43727516</v>
      </c>
      <c r="L326" t="s">
        <v>949</v>
      </c>
      <c r="N326" t="s">
        <v>88</v>
      </c>
      <c r="O326" t="s">
        <v>89</v>
      </c>
      <c r="P326" t="s">
        <v>950</v>
      </c>
      <c r="Q326" t="s">
        <v>61</v>
      </c>
      <c r="R326">
        <v>353000</v>
      </c>
      <c r="S326">
        <v>350030</v>
      </c>
      <c r="T326" t="s">
        <v>82</v>
      </c>
      <c r="U326" s="3">
        <v>34335</v>
      </c>
      <c r="W326">
        <v>7.6</v>
      </c>
      <c r="X326">
        <v>0</v>
      </c>
      <c r="Y326">
        <v>7.6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O326">
        <v>0</v>
      </c>
      <c r="BB326" s="4"/>
    </row>
    <row r="327" spans="1:54" hidden="1" x14ac:dyDescent="0.25">
      <c r="A327">
        <v>137</v>
      </c>
      <c r="B327" t="s">
        <v>951</v>
      </c>
      <c r="C327">
        <v>2020</v>
      </c>
      <c r="D327" t="s">
        <v>952</v>
      </c>
      <c r="E327">
        <v>9310</v>
      </c>
      <c r="F327" t="s">
        <v>953</v>
      </c>
      <c r="G327">
        <v>851</v>
      </c>
      <c r="H327">
        <v>295</v>
      </c>
      <c r="I327" t="s">
        <v>133</v>
      </c>
      <c r="J327">
        <v>2267</v>
      </c>
      <c r="K327">
        <v>37271616</v>
      </c>
      <c r="L327" t="s">
        <v>954</v>
      </c>
      <c r="N327" t="s">
        <v>88</v>
      </c>
      <c r="O327" t="s">
        <v>89</v>
      </c>
      <c r="P327" t="s">
        <v>955</v>
      </c>
      <c r="Q327" t="s">
        <v>61</v>
      </c>
      <c r="R327">
        <v>353000</v>
      </c>
      <c r="S327">
        <v>350030</v>
      </c>
      <c r="T327" t="s">
        <v>82</v>
      </c>
      <c r="U327" s="3">
        <v>40544</v>
      </c>
      <c r="W327">
        <v>8</v>
      </c>
      <c r="X327">
        <v>0</v>
      </c>
      <c r="Y327">
        <v>8</v>
      </c>
      <c r="Z327">
        <v>0.12554499999999999</v>
      </c>
      <c r="AA327">
        <v>0.11550000000000001</v>
      </c>
      <c r="AB327">
        <v>0.11550000000000001</v>
      </c>
      <c r="AC327">
        <v>0</v>
      </c>
      <c r="AD327">
        <v>0</v>
      </c>
      <c r="AE327">
        <v>1</v>
      </c>
      <c r="AF327">
        <v>0</v>
      </c>
      <c r="AG327">
        <v>0</v>
      </c>
      <c r="AL327">
        <v>0.12554499999999999</v>
      </c>
      <c r="BB327" s="4"/>
    </row>
    <row r="328" spans="1:54" hidden="1" x14ac:dyDescent="0.25">
      <c r="A328">
        <v>137</v>
      </c>
      <c r="B328" t="s">
        <v>956</v>
      </c>
      <c r="C328">
        <v>2020</v>
      </c>
      <c r="D328" t="s">
        <v>952</v>
      </c>
      <c r="E328">
        <v>9310</v>
      </c>
      <c r="F328" t="s">
        <v>953</v>
      </c>
      <c r="G328">
        <v>851</v>
      </c>
      <c r="H328">
        <v>295</v>
      </c>
      <c r="I328" t="s">
        <v>133</v>
      </c>
      <c r="J328">
        <v>2267</v>
      </c>
      <c r="K328">
        <v>37271616</v>
      </c>
      <c r="L328" t="s">
        <v>954</v>
      </c>
      <c r="N328" t="s">
        <v>88</v>
      </c>
      <c r="O328" t="s">
        <v>89</v>
      </c>
      <c r="P328" t="s">
        <v>957</v>
      </c>
      <c r="Q328" t="s">
        <v>61</v>
      </c>
      <c r="R328">
        <v>353000</v>
      </c>
      <c r="S328">
        <v>350030</v>
      </c>
      <c r="T328" t="s">
        <v>82</v>
      </c>
      <c r="U328" s="3">
        <v>40909</v>
      </c>
      <c r="V328" s="3">
        <v>44561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BB328" s="4"/>
    </row>
    <row r="329" spans="1:54" hidden="1" x14ac:dyDescent="0.25">
      <c r="A329">
        <v>138</v>
      </c>
      <c r="B329" t="s">
        <v>958</v>
      </c>
      <c r="C329">
        <v>2020</v>
      </c>
      <c r="D329" t="s">
        <v>959</v>
      </c>
      <c r="E329">
        <v>9362</v>
      </c>
      <c r="F329" t="s">
        <v>960</v>
      </c>
      <c r="G329">
        <v>851</v>
      </c>
      <c r="H329">
        <v>295</v>
      </c>
      <c r="I329" t="s">
        <v>133</v>
      </c>
      <c r="J329">
        <v>2267</v>
      </c>
      <c r="K329">
        <v>37271616</v>
      </c>
      <c r="L329" t="s">
        <v>954</v>
      </c>
      <c r="N329" t="s">
        <v>88</v>
      </c>
      <c r="O329" t="s">
        <v>89</v>
      </c>
      <c r="P329" t="s">
        <v>961</v>
      </c>
      <c r="Q329" t="s">
        <v>61</v>
      </c>
      <c r="R329">
        <v>353000</v>
      </c>
      <c r="S329">
        <v>350030</v>
      </c>
      <c r="T329" t="s">
        <v>82</v>
      </c>
      <c r="U329" s="3">
        <v>32509</v>
      </c>
      <c r="W329">
        <v>3</v>
      </c>
      <c r="X329">
        <v>0</v>
      </c>
      <c r="Y329">
        <v>3</v>
      </c>
      <c r="Z329">
        <v>1.6117200000000002E-2</v>
      </c>
      <c r="AA329">
        <v>1.6119999999999999E-2</v>
      </c>
      <c r="AB329">
        <v>1.6119999999999999E-2</v>
      </c>
      <c r="AC329">
        <v>0</v>
      </c>
      <c r="AD329">
        <v>0</v>
      </c>
      <c r="AE329">
        <v>1</v>
      </c>
      <c r="AF329">
        <v>0</v>
      </c>
      <c r="AG329">
        <v>0</v>
      </c>
      <c r="AO329">
        <v>1.6117200000000002E-2</v>
      </c>
      <c r="BB329" s="4"/>
    </row>
    <row r="330" spans="1:54" hidden="1" x14ac:dyDescent="0.25">
      <c r="A330">
        <v>139</v>
      </c>
      <c r="B330" t="s">
        <v>962</v>
      </c>
      <c r="C330">
        <v>2020</v>
      </c>
      <c r="D330" t="s">
        <v>963</v>
      </c>
      <c r="E330">
        <v>4874</v>
      </c>
      <c r="F330" t="s">
        <v>964</v>
      </c>
      <c r="G330">
        <v>376</v>
      </c>
      <c r="H330">
        <v>64</v>
      </c>
      <c r="I330" t="s">
        <v>965</v>
      </c>
      <c r="J330">
        <v>2274</v>
      </c>
      <c r="K330">
        <v>36890444</v>
      </c>
      <c r="L330" t="s">
        <v>963</v>
      </c>
      <c r="N330" t="s">
        <v>88</v>
      </c>
      <c r="O330" t="s">
        <v>89</v>
      </c>
      <c r="P330" t="s">
        <v>61</v>
      </c>
      <c r="Q330" t="s">
        <v>61</v>
      </c>
      <c r="R330">
        <v>353000</v>
      </c>
      <c r="S330">
        <v>350030</v>
      </c>
      <c r="T330" t="s">
        <v>82</v>
      </c>
      <c r="U330" s="3">
        <v>40909</v>
      </c>
      <c r="W330">
        <v>4.5</v>
      </c>
      <c r="X330">
        <v>0</v>
      </c>
      <c r="Y330">
        <v>3.8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L330">
        <v>0</v>
      </c>
      <c r="BB330" s="4"/>
    </row>
    <row r="331" spans="1:54" hidden="1" x14ac:dyDescent="0.25">
      <c r="A331">
        <v>140</v>
      </c>
      <c r="B331" t="s">
        <v>966</v>
      </c>
      <c r="C331">
        <v>2020</v>
      </c>
      <c r="D331" t="s">
        <v>963</v>
      </c>
      <c r="E331">
        <v>4874</v>
      </c>
      <c r="F331" t="s">
        <v>964</v>
      </c>
      <c r="G331">
        <v>376</v>
      </c>
      <c r="H331">
        <v>64</v>
      </c>
      <c r="I331" t="s">
        <v>965</v>
      </c>
      <c r="J331">
        <v>2274</v>
      </c>
      <c r="K331">
        <v>36890444</v>
      </c>
      <c r="L331" t="s">
        <v>963</v>
      </c>
      <c r="N331" t="s">
        <v>88</v>
      </c>
      <c r="O331" t="s">
        <v>89</v>
      </c>
      <c r="P331" t="s">
        <v>967</v>
      </c>
      <c r="Q331" t="s">
        <v>111</v>
      </c>
      <c r="R331">
        <v>353000</v>
      </c>
      <c r="S331">
        <v>350030</v>
      </c>
      <c r="T331" t="s">
        <v>82</v>
      </c>
      <c r="U331" s="3">
        <v>42644</v>
      </c>
      <c r="W331">
        <v>1</v>
      </c>
      <c r="X331">
        <v>0</v>
      </c>
      <c r="Y331">
        <v>1</v>
      </c>
      <c r="Z331">
        <v>7.5780000000000003</v>
      </c>
      <c r="AA331">
        <v>7.5780000000000003</v>
      </c>
      <c r="AB331">
        <v>7.3259999999999996</v>
      </c>
      <c r="AC331">
        <v>0</v>
      </c>
      <c r="AD331">
        <v>0</v>
      </c>
      <c r="AE331">
        <v>1</v>
      </c>
      <c r="AF331">
        <v>0</v>
      </c>
      <c r="AG331">
        <v>0</v>
      </c>
      <c r="AX331">
        <v>7.5780000000000003</v>
      </c>
      <c r="BB331" s="4"/>
    </row>
    <row r="332" spans="1:54" hidden="1" x14ac:dyDescent="0.25">
      <c r="A332">
        <v>140</v>
      </c>
      <c r="B332" t="s">
        <v>968</v>
      </c>
      <c r="C332">
        <v>2020</v>
      </c>
      <c r="D332" t="s">
        <v>963</v>
      </c>
      <c r="E332">
        <v>4874</v>
      </c>
      <c r="F332" t="s">
        <v>964</v>
      </c>
      <c r="G332">
        <v>376</v>
      </c>
      <c r="H332">
        <v>64</v>
      </c>
      <c r="I332" t="s">
        <v>965</v>
      </c>
      <c r="J332">
        <v>2274</v>
      </c>
      <c r="K332">
        <v>36890444</v>
      </c>
      <c r="L332" t="s">
        <v>963</v>
      </c>
      <c r="N332" t="s">
        <v>88</v>
      </c>
      <c r="O332" t="s">
        <v>89</v>
      </c>
      <c r="P332" t="s">
        <v>432</v>
      </c>
      <c r="Q332" t="s">
        <v>61</v>
      </c>
      <c r="R332">
        <v>353000</v>
      </c>
      <c r="S332">
        <v>350030</v>
      </c>
      <c r="T332" t="s">
        <v>82</v>
      </c>
      <c r="U332" s="3">
        <v>40909</v>
      </c>
      <c r="W332">
        <v>3.5</v>
      </c>
      <c r="X332">
        <v>0</v>
      </c>
      <c r="Y332">
        <v>3.5</v>
      </c>
      <c r="Z332">
        <v>28.971</v>
      </c>
      <c r="AA332">
        <v>28.971</v>
      </c>
      <c r="AB332">
        <v>25.416</v>
      </c>
      <c r="AC332">
        <v>0</v>
      </c>
      <c r="AD332">
        <v>0</v>
      </c>
      <c r="AE332">
        <v>1</v>
      </c>
      <c r="AF332">
        <v>0</v>
      </c>
      <c r="AG332">
        <v>0</v>
      </c>
      <c r="AR332">
        <v>28.971</v>
      </c>
      <c r="BB332" s="4"/>
    </row>
    <row r="333" spans="1:54" hidden="1" x14ac:dyDescent="0.25">
      <c r="A333">
        <v>141</v>
      </c>
      <c r="B333" t="s">
        <v>969</v>
      </c>
      <c r="C333">
        <v>2020</v>
      </c>
      <c r="D333" t="s">
        <v>970</v>
      </c>
      <c r="E333">
        <v>9631</v>
      </c>
      <c r="F333" t="s">
        <v>971</v>
      </c>
      <c r="G333">
        <v>820</v>
      </c>
      <c r="H333">
        <v>271</v>
      </c>
      <c r="I333" t="s">
        <v>972</v>
      </c>
      <c r="J333">
        <v>147</v>
      </c>
      <c r="K333">
        <v>38864114</v>
      </c>
      <c r="L333" t="s">
        <v>973</v>
      </c>
      <c r="N333" t="s">
        <v>75</v>
      </c>
      <c r="O333" t="s">
        <v>76</v>
      </c>
      <c r="P333" t="s">
        <v>974</v>
      </c>
      <c r="Q333" t="s">
        <v>61</v>
      </c>
      <c r="R333">
        <v>353000</v>
      </c>
      <c r="S333">
        <v>350030</v>
      </c>
      <c r="T333" t="s">
        <v>82</v>
      </c>
      <c r="U333" s="3">
        <v>40909</v>
      </c>
      <c r="W333">
        <v>3.5</v>
      </c>
      <c r="X333">
        <v>0</v>
      </c>
      <c r="Y333">
        <v>3.5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BB333" s="4"/>
    </row>
    <row r="334" spans="1:54" hidden="1" x14ac:dyDescent="0.25">
      <c r="A334">
        <v>141</v>
      </c>
      <c r="B334" t="s">
        <v>975</v>
      </c>
      <c r="C334">
        <v>2020</v>
      </c>
      <c r="D334" t="s">
        <v>970</v>
      </c>
      <c r="E334">
        <v>9631</v>
      </c>
      <c r="F334" t="s">
        <v>971</v>
      </c>
      <c r="G334">
        <v>820</v>
      </c>
      <c r="H334">
        <v>271</v>
      </c>
      <c r="I334" t="s">
        <v>972</v>
      </c>
      <c r="J334">
        <v>147</v>
      </c>
      <c r="K334">
        <v>38864114</v>
      </c>
      <c r="L334" t="s">
        <v>973</v>
      </c>
      <c r="N334" t="s">
        <v>75</v>
      </c>
      <c r="O334" t="s">
        <v>76</v>
      </c>
      <c r="P334" t="s">
        <v>976</v>
      </c>
      <c r="Q334" t="s">
        <v>61</v>
      </c>
      <c r="R334">
        <v>353000</v>
      </c>
      <c r="S334">
        <v>350030</v>
      </c>
      <c r="T334" t="s">
        <v>82</v>
      </c>
      <c r="U334" s="3">
        <v>32440</v>
      </c>
      <c r="W334">
        <v>3.5</v>
      </c>
      <c r="X334">
        <v>0</v>
      </c>
      <c r="Y334">
        <v>3.5</v>
      </c>
      <c r="Z334">
        <v>0.34701480000000001</v>
      </c>
      <c r="AA334">
        <v>0.36</v>
      </c>
      <c r="AB334">
        <v>0.36</v>
      </c>
      <c r="AC334">
        <v>0</v>
      </c>
      <c r="AD334">
        <v>0</v>
      </c>
      <c r="AE334">
        <v>1</v>
      </c>
      <c r="AF334">
        <v>0</v>
      </c>
      <c r="AG334">
        <v>0</v>
      </c>
      <c r="AO334">
        <v>0.34701480000000001</v>
      </c>
      <c r="BB334" s="4"/>
    </row>
    <row r="335" spans="1:54" hidden="1" x14ac:dyDescent="0.25">
      <c r="A335">
        <v>141</v>
      </c>
      <c r="B335" t="s">
        <v>977</v>
      </c>
      <c r="C335">
        <v>2020</v>
      </c>
      <c r="D335" t="s">
        <v>970</v>
      </c>
      <c r="E335">
        <v>9631</v>
      </c>
      <c r="F335" t="s">
        <v>971</v>
      </c>
      <c r="G335">
        <v>820</v>
      </c>
      <c r="H335">
        <v>271</v>
      </c>
      <c r="I335" t="s">
        <v>972</v>
      </c>
      <c r="J335">
        <v>147</v>
      </c>
      <c r="K335">
        <v>38864114</v>
      </c>
      <c r="L335" t="s">
        <v>973</v>
      </c>
      <c r="N335" t="s">
        <v>75</v>
      </c>
      <c r="O335" t="s">
        <v>76</v>
      </c>
      <c r="P335" t="s">
        <v>92</v>
      </c>
      <c r="Q335" t="s">
        <v>61</v>
      </c>
      <c r="R335">
        <v>353000</v>
      </c>
      <c r="S335">
        <v>350030</v>
      </c>
      <c r="T335" t="s">
        <v>82</v>
      </c>
      <c r="U335" s="3">
        <v>42571</v>
      </c>
      <c r="W335">
        <v>1.5</v>
      </c>
      <c r="X335">
        <v>0</v>
      </c>
      <c r="Y335">
        <v>1.5</v>
      </c>
      <c r="Z335">
        <v>21.446999999999999</v>
      </c>
      <c r="AA335">
        <v>20.771999999999998</v>
      </c>
      <c r="AB335">
        <v>20.771999999999998</v>
      </c>
      <c r="AC335">
        <v>0</v>
      </c>
      <c r="AD335">
        <v>0</v>
      </c>
      <c r="AE335">
        <v>1</v>
      </c>
      <c r="AF335">
        <v>0</v>
      </c>
      <c r="AG335">
        <v>0</v>
      </c>
      <c r="AS335">
        <v>21.446999999999999</v>
      </c>
      <c r="BB335" s="4"/>
    </row>
    <row r="336" spans="1:54" hidden="1" x14ac:dyDescent="0.25">
      <c r="A336">
        <v>141</v>
      </c>
      <c r="B336" t="s">
        <v>978</v>
      </c>
      <c r="C336">
        <v>2020</v>
      </c>
      <c r="D336" t="s">
        <v>970</v>
      </c>
      <c r="E336">
        <v>9631</v>
      </c>
      <c r="F336" t="s">
        <v>971</v>
      </c>
      <c r="G336">
        <v>820</v>
      </c>
      <c r="H336">
        <v>271</v>
      </c>
      <c r="I336" t="s">
        <v>972</v>
      </c>
      <c r="J336">
        <v>147</v>
      </c>
      <c r="K336">
        <v>38864114</v>
      </c>
      <c r="L336" t="s">
        <v>973</v>
      </c>
      <c r="N336" t="s">
        <v>75</v>
      </c>
      <c r="O336" t="s">
        <v>76</v>
      </c>
      <c r="P336" t="s">
        <v>499</v>
      </c>
      <c r="Q336" t="s">
        <v>109</v>
      </c>
      <c r="R336">
        <v>353000</v>
      </c>
      <c r="S336">
        <v>350030</v>
      </c>
      <c r="T336" t="s">
        <v>79</v>
      </c>
      <c r="U336" s="3">
        <v>34604</v>
      </c>
      <c r="W336">
        <v>1.8</v>
      </c>
      <c r="X336">
        <v>0.74</v>
      </c>
      <c r="Y336">
        <v>0.98</v>
      </c>
      <c r="Z336">
        <v>5.32</v>
      </c>
      <c r="AA336">
        <v>2.9087999999999998</v>
      </c>
      <c r="AB336">
        <v>2.9087999999999998</v>
      </c>
      <c r="AC336">
        <v>2.2644000000000002</v>
      </c>
      <c r="AD336">
        <v>2.2644000000000002</v>
      </c>
      <c r="AE336">
        <v>0.27338345860000002</v>
      </c>
      <c r="AF336">
        <v>0.72661654139999998</v>
      </c>
      <c r="AG336">
        <v>0</v>
      </c>
      <c r="AO336">
        <v>0</v>
      </c>
      <c r="AQ336">
        <v>5.32</v>
      </c>
      <c r="BB336" s="4"/>
    </row>
    <row r="337" spans="1:54" hidden="1" x14ac:dyDescent="0.25">
      <c r="A337">
        <v>141</v>
      </c>
      <c r="B337" t="s">
        <v>979</v>
      </c>
      <c r="C337">
        <v>2020</v>
      </c>
      <c r="D337" t="s">
        <v>970</v>
      </c>
      <c r="E337">
        <v>9631</v>
      </c>
      <c r="F337" t="s">
        <v>971</v>
      </c>
      <c r="G337">
        <v>820</v>
      </c>
      <c r="H337">
        <v>271</v>
      </c>
      <c r="I337" t="s">
        <v>972</v>
      </c>
      <c r="J337">
        <v>147</v>
      </c>
      <c r="K337">
        <v>38864114</v>
      </c>
      <c r="L337" t="s">
        <v>973</v>
      </c>
      <c r="N337" t="s">
        <v>75</v>
      </c>
      <c r="O337" t="s">
        <v>76</v>
      </c>
      <c r="P337" t="s">
        <v>980</v>
      </c>
      <c r="Q337" t="s">
        <v>109</v>
      </c>
      <c r="R337">
        <v>353000</v>
      </c>
      <c r="S337">
        <v>350030</v>
      </c>
      <c r="T337" t="s">
        <v>79</v>
      </c>
      <c r="U337" s="3">
        <v>40179</v>
      </c>
      <c r="W337">
        <v>2.38</v>
      </c>
      <c r="X337">
        <v>0.98</v>
      </c>
      <c r="Y337">
        <v>1.33</v>
      </c>
      <c r="Z337">
        <v>28.016999999999999</v>
      </c>
      <c r="AA337">
        <v>16.365600000000001</v>
      </c>
      <c r="AB337">
        <v>16.365600000000001</v>
      </c>
      <c r="AC337">
        <v>11.465999999999999</v>
      </c>
      <c r="AD337">
        <v>11.465999999999999</v>
      </c>
      <c r="AE337">
        <v>0.29206553159999998</v>
      </c>
      <c r="AF337">
        <v>0.70793446839999996</v>
      </c>
      <c r="AG337">
        <v>0</v>
      </c>
      <c r="AO337">
        <v>0</v>
      </c>
      <c r="AQ337">
        <v>28.016999999999999</v>
      </c>
      <c r="BB337" s="4"/>
    </row>
    <row r="338" spans="1:54" hidden="1" x14ac:dyDescent="0.25">
      <c r="A338">
        <v>142</v>
      </c>
      <c r="B338" t="s">
        <v>981</v>
      </c>
      <c r="C338">
        <v>2020</v>
      </c>
      <c r="D338" t="s">
        <v>982</v>
      </c>
      <c r="E338">
        <v>5591</v>
      </c>
      <c r="F338" t="s">
        <v>983</v>
      </c>
      <c r="G338">
        <v>410</v>
      </c>
      <c r="H338">
        <v>347</v>
      </c>
      <c r="I338" t="s">
        <v>984</v>
      </c>
      <c r="J338">
        <v>148</v>
      </c>
      <c r="K338">
        <v>13148228</v>
      </c>
      <c r="L338" t="s">
        <v>985</v>
      </c>
      <c r="N338" t="s">
        <v>75</v>
      </c>
      <c r="O338" t="s">
        <v>76</v>
      </c>
      <c r="P338" t="s">
        <v>986</v>
      </c>
      <c r="Q338" t="s">
        <v>61</v>
      </c>
      <c r="R338">
        <v>353000</v>
      </c>
      <c r="S338">
        <v>350030</v>
      </c>
      <c r="T338" t="s">
        <v>82</v>
      </c>
      <c r="U338" s="3">
        <v>25934</v>
      </c>
      <c r="W338">
        <v>4</v>
      </c>
      <c r="X338">
        <v>0</v>
      </c>
      <c r="Y338">
        <v>3.5</v>
      </c>
      <c r="Z338">
        <v>6.0068447999999997</v>
      </c>
      <c r="AA338">
        <v>4.3848000000000003</v>
      </c>
      <c r="AB338">
        <v>4.3559999999999999</v>
      </c>
      <c r="AC338">
        <v>0</v>
      </c>
      <c r="AD338">
        <v>0</v>
      </c>
      <c r="AE338">
        <v>1</v>
      </c>
      <c r="AF338">
        <v>0</v>
      </c>
      <c r="AG338">
        <v>0</v>
      </c>
      <c r="AO338">
        <v>6.0068448000000014</v>
      </c>
      <c r="BB338" s="4"/>
    </row>
    <row r="339" spans="1:54" hidden="1" x14ac:dyDescent="0.25">
      <c r="A339">
        <v>142</v>
      </c>
      <c r="B339" t="s">
        <v>987</v>
      </c>
      <c r="C339">
        <v>2020</v>
      </c>
      <c r="D339" t="s">
        <v>982</v>
      </c>
      <c r="E339">
        <v>5591</v>
      </c>
      <c r="F339" t="s">
        <v>983</v>
      </c>
      <c r="G339">
        <v>410</v>
      </c>
      <c r="H339">
        <v>347</v>
      </c>
      <c r="I339" t="s">
        <v>984</v>
      </c>
      <c r="J339">
        <v>148</v>
      </c>
      <c r="K339">
        <v>13148228</v>
      </c>
      <c r="L339" t="s">
        <v>985</v>
      </c>
      <c r="N339" t="s">
        <v>75</v>
      </c>
      <c r="O339" t="s">
        <v>76</v>
      </c>
      <c r="P339" t="s">
        <v>988</v>
      </c>
      <c r="Q339" t="s">
        <v>61</v>
      </c>
      <c r="R339">
        <v>353000</v>
      </c>
      <c r="S339">
        <v>350030</v>
      </c>
      <c r="T339" t="s">
        <v>82</v>
      </c>
      <c r="U339" s="3">
        <v>43739</v>
      </c>
      <c r="W339">
        <v>3.4</v>
      </c>
      <c r="X339">
        <v>0</v>
      </c>
      <c r="Y339">
        <v>3.4</v>
      </c>
      <c r="Z339">
        <v>46.256500000000003</v>
      </c>
      <c r="AA339">
        <v>40.815359999999998</v>
      </c>
      <c r="AB339">
        <v>40.815359999999998</v>
      </c>
      <c r="AC339">
        <v>0</v>
      </c>
      <c r="AD339">
        <v>0</v>
      </c>
      <c r="AE339">
        <v>1</v>
      </c>
      <c r="AF339">
        <v>0</v>
      </c>
      <c r="AG339">
        <v>0</v>
      </c>
      <c r="AS339">
        <v>46.256500000000003</v>
      </c>
      <c r="BB339" s="4"/>
    </row>
    <row r="340" spans="1:54" hidden="1" x14ac:dyDescent="0.25">
      <c r="A340">
        <v>142</v>
      </c>
      <c r="B340" t="s">
        <v>989</v>
      </c>
      <c r="C340">
        <v>2020</v>
      </c>
      <c r="D340" t="s">
        <v>982</v>
      </c>
      <c r="E340">
        <v>5591</v>
      </c>
      <c r="F340" t="s">
        <v>983</v>
      </c>
      <c r="G340">
        <v>410</v>
      </c>
      <c r="H340">
        <v>347</v>
      </c>
      <c r="I340" t="s">
        <v>984</v>
      </c>
      <c r="J340">
        <v>148</v>
      </c>
      <c r="K340">
        <v>13148228</v>
      </c>
      <c r="L340" t="s">
        <v>985</v>
      </c>
      <c r="N340" t="s">
        <v>75</v>
      </c>
      <c r="O340" t="s">
        <v>76</v>
      </c>
      <c r="P340" t="s">
        <v>982</v>
      </c>
      <c r="Q340" t="s">
        <v>109</v>
      </c>
      <c r="R340">
        <v>353000</v>
      </c>
      <c r="S340">
        <v>350030</v>
      </c>
      <c r="T340" t="s">
        <v>79</v>
      </c>
      <c r="U340" s="3">
        <v>34335</v>
      </c>
      <c r="V340" s="3">
        <v>44926</v>
      </c>
      <c r="W340">
        <v>3.5</v>
      </c>
      <c r="X340">
        <v>1</v>
      </c>
      <c r="Y340">
        <v>1.7</v>
      </c>
      <c r="Z340">
        <v>1.3780799999999999E-2</v>
      </c>
      <c r="AA340">
        <v>7.1999999999999998E-3</v>
      </c>
      <c r="AB340">
        <v>7.1999999999999998E-3</v>
      </c>
      <c r="AC340">
        <v>4.1399999999999996E-3</v>
      </c>
      <c r="AD340">
        <v>4.1399999999999996E-3</v>
      </c>
      <c r="AE340">
        <v>0.26123301989999997</v>
      </c>
      <c r="AF340">
        <v>0.73876698009999997</v>
      </c>
      <c r="AG340">
        <v>0</v>
      </c>
      <c r="AO340">
        <v>1.3780799999999999E-2</v>
      </c>
      <c r="BB340" s="4"/>
    </row>
    <row r="341" spans="1:54" hidden="1" x14ac:dyDescent="0.25">
      <c r="A341">
        <v>143</v>
      </c>
      <c r="B341" t="s">
        <v>990</v>
      </c>
      <c r="C341">
        <v>2020</v>
      </c>
      <c r="D341" t="s">
        <v>991</v>
      </c>
      <c r="E341">
        <v>7323</v>
      </c>
      <c r="F341" t="s">
        <v>942</v>
      </c>
      <c r="G341">
        <v>630</v>
      </c>
      <c r="H341">
        <v>145</v>
      </c>
      <c r="I341" t="s">
        <v>943</v>
      </c>
      <c r="J341">
        <v>150</v>
      </c>
      <c r="K341">
        <v>10052947</v>
      </c>
      <c r="L341" t="s">
        <v>992</v>
      </c>
      <c r="N341" t="s">
        <v>75</v>
      </c>
      <c r="O341" t="s">
        <v>76</v>
      </c>
      <c r="P341" t="s">
        <v>581</v>
      </c>
      <c r="Q341" t="s">
        <v>114</v>
      </c>
      <c r="R341">
        <v>353000</v>
      </c>
      <c r="S341">
        <v>350030</v>
      </c>
      <c r="T341" t="s">
        <v>82</v>
      </c>
      <c r="U341" s="3">
        <v>43863</v>
      </c>
      <c r="W341">
        <v>7</v>
      </c>
      <c r="X341">
        <v>0</v>
      </c>
      <c r="Y341">
        <v>7</v>
      </c>
      <c r="Z341">
        <v>6.0364800000000001</v>
      </c>
      <c r="AA341">
        <v>6.0364799999999992</v>
      </c>
      <c r="AB341">
        <v>6.0364799999999992</v>
      </c>
      <c r="AC341">
        <v>0</v>
      </c>
      <c r="AD341">
        <v>0</v>
      </c>
      <c r="AE341">
        <v>1</v>
      </c>
      <c r="AF341">
        <v>0</v>
      </c>
      <c r="AG341">
        <v>0</v>
      </c>
      <c r="AZ341">
        <v>6.0364799999999992</v>
      </c>
      <c r="BB341" s="4"/>
    </row>
    <row r="342" spans="1:54" hidden="1" x14ac:dyDescent="0.25">
      <c r="A342">
        <v>143</v>
      </c>
      <c r="B342" t="s">
        <v>993</v>
      </c>
      <c r="C342">
        <v>2020</v>
      </c>
      <c r="D342" t="s">
        <v>991</v>
      </c>
      <c r="E342">
        <v>7323</v>
      </c>
      <c r="F342" t="s">
        <v>942</v>
      </c>
      <c r="G342">
        <v>630</v>
      </c>
      <c r="H342">
        <v>145</v>
      </c>
      <c r="I342" t="s">
        <v>943</v>
      </c>
      <c r="J342">
        <v>150</v>
      </c>
      <c r="K342">
        <v>10052947</v>
      </c>
      <c r="L342" t="s">
        <v>992</v>
      </c>
      <c r="N342" t="s">
        <v>75</v>
      </c>
      <c r="O342" t="s">
        <v>76</v>
      </c>
      <c r="P342" t="s">
        <v>994</v>
      </c>
      <c r="Q342" t="s">
        <v>109</v>
      </c>
      <c r="R342">
        <v>353000</v>
      </c>
      <c r="S342">
        <v>350030</v>
      </c>
      <c r="T342" t="s">
        <v>79</v>
      </c>
      <c r="U342" s="3">
        <v>38930</v>
      </c>
      <c r="V342" s="3">
        <v>43976</v>
      </c>
      <c r="W342">
        <v>4</v>
      </c>
      <c r="X342">
        <v>1.82</v>
      </c>
      <c r="Y342">
        <v>2.2999999999999998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O342">
        <v>0</v>
      </c>
      <c r="BB342" s="4"/>
    </row>
    <row r="343" spans="1:54" hidden="1" x14ac:dyDescent="0.25">
      <c r="A343">
        <v>143</v>
      </c>
      <c r="B343" t="s">
        <v>995</v>
      </c>
      <c r="C343">
        <v>2020</v>
      </c>
      <c r="D343" t="s">
        <v>991</v>
      </c>
      <c r="E343">
        <v>7323</v>
      </c>
      <c r="F343" t="s">
        <v>942</v>
      </c>
      <c r="G343">
        <v>630</v>
      </c>
      <c r="H343">
        <v>145</v>
      </c>
      <c r="I343" t="s">
        <v>943</v>
      </c>
      <c r="J343">
        <v>150</v>
      </c>
      <c r="K343">
        <v>10052947</v>
      </c>
      <c r="L343" t="s">
        <v>992</v>
      </c>
      <c r="N343" t="s">
        <v>75</v>
      </c>
      <c r="O343" t="s">
        <v>76</v>
      </c>
      <c r="P343" t="s">
        <v>996</v>
      </c>
      <c r="Q343" t="s">
        <v>109</v>
      </c>
      <c r="R343">
        <v>353000</v>
      </c>
      <c r="S343">
        <v>350030</v>
      </c>
      <c r="T343" t="s">
        <v>79</v>
      </c>
      <c r="U343" s="3">
        <v>36251</v>
      </c>
      <c r="V343" s="3">
        <v>44341</v>
      </c>
      <c r="W343">
        <v>7</v>
      </c>
      <c r="X343">
        <v>3.1</v>
      </c>
      <c r="Y343">
        <v>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O343">
        <v>0</v>
      </c>
      <c r="BB343" s="4"/>
    </row>
    <row r="344" spans="1:54" hidden="1" x14ac:dyDescent="0.25">
      <c r="A344">
        <v>144</v>
      </c>
      <c r="B344" t="s">
        <v>997</v>
      </c>
      <c r="C344">
        <v>2020</v>
      </c>
      <c r="D344" t="s">
        <v>998</v>
      </c>
      <c r="E344">
        <v>8983</v>
      </c>
      <c r="F344" t="s">
        <v>999</v>
      </c>
      <c r="G344">
        <v>730</v>
      </c>
      <c r="H344">
        <v>215</v>
      </c>
      <c r="I344" t="s">
        <v>1000</v>
      </c>
      <c r="J344">
        <v>151</v>
      </c>
      <c r="K344">
        <v>14492984</v>
      </c>
      <c r="L344" t="s">
        <v>1001</v>
      </c>
      <c r="N344" t="s">
        <v>88</v>
      </c>
      <c r="O344" t="s">
        <v>89</v>
      </c>
      <c r="P344" t="s">
        <v>1002</v>
      </c>
      <c r="Q344" t="s">
        <v>111</v>
      </c>
      <c r="R344">
        <v>353000</v>
      </c>
      <c r="S344">
        <v>350030</v>
      </c>
      <c r="T344" t="s">
        <v>82</v>
      </c>
      <c r="U344" s="3">
        <v>41855</v>
      </c>
      <c r="W344">
        <v>2.5</v>
      </c>
      <c r="X344">
        <v>0</v>
      </c>
      <c r="Y344">
        <v>2.5</v>
      </c>
      <c r="Z344">
        <v>5.3067599999999997</v>
      </c>
      <c r="AA344">
        <v>5.3067600000000006</v>
      </c>
      <c r="AB344">
        <v>5.3067600000000006</v>
      </c>
      <c r="AC344">
        <v>0</v>
      </c>
      <c r="AD344">
        <v>0</v>
      </c>
      <c r="AE344">
        <v>1</v>
      </c>
      <c r="AF344">
        <v>0</v>
      </c>
      <c r="AG344">
        <v>0</v>
      </c>
      <c r="AX344">
        <v>5.3067600000000006</v>
      </c>
      <c r="BB344" s="4"/>
    </row>
    <row r="345" spans="1:54" hidden="1" x14ac:dyDescent="0.25">
      <c r="A345">
        <v>144</v>
      </c>
      <c r="B345" t="s">
        <v>1003</v>
      </c>
      <c r="C345">
        <v>2020</v>
      </c>
      <c r="D345" t="s">
        <v>998</v>
      </c>
      <c r="E345">
        <v>8983</v>
      </c>
      <c r="F345" t="s">
        <v>999</v>
      </c>
      <c r="G345">
        <v>730</v>
      </c>
      <c r="H345">
        <v>215</v>
      </c>
      <c r="I345" t="s">
        <v>1000</v>
      </c>
      <c r="J345">
        <v>151</v>
      </c>
      <c r="K345">
        <v>14492984</v>
      </c>
      <c r="L345" t="s">
        <v>1001</v>
      </c>
      <c r="N345" t="s">
        <v>88</v>
      </c>
      <c r="O345" t="s">
        <v>89</v>
      </c>
      <c r="P345" t="s">
        <v>1004</v>
      </c>
      <c r="Q345" t="s">
        <v>61</v>
      </c>
      <c r="R345">
        <v>353000</v>
      </c>
      <c r="S345">
        <v>350030</v>
      </c>
      <c r="T345" t="s">
        <v>82</v>
      </c>
      <c r="U345" s="3">
        <v>43748</v>
      </c>
      <c r="W345">
        <v>2</v>
      </c>
      <c r="X345">
        <v>0</v>
      </c>
      <c r="Y345">
        <v>2</v>
      </c>
      <c r="Z345">
        <v>19.9375</v>
      </c>
      <c r="AA345">
        <v>18.878399999999999</v>
      </c>
      <c r="AB345">
        <v>18.878399999999999</v>
      </c>
      <c r="AC345">
        <v>0</v>
      </c>
      <c r="AD345">
        <v>0</v>
      </c>
      <c r="AE345">
        <v>1</v>
      </c>
      <c r="AF345">
        <v>0</v>
      </c>
      <c r="AG345">
        <v>0</v>
      </c>
      <c r="AR345">
        <v>19.9375</v>
      </c>
      <c r="BB345" s="4"/>
    </row>
    <row r="346" spans="1:54" hidden="1" x14ac:dyDescent="0.25">
      <c r="A346">
        <v>144</v>
      </c>
      <c r="B346" t="s">
        <v>1005</v>
      </c>
      <c r="C346">
        <v>2020</v>
      </c>
      <c r="D346" t="s">
        <v>998</v>
      </c>
      <c r="E346">
        <v>8983</v>
      </c>
      <c r="F346" t="s">
        <v>999</v>
      </c>
      <c r="G346">
        <v>730</v>
      </c>
      <c r="H346">
        <v>215</v>
      </c>
      <c r="I346" t="s">
        <v>1000</v>
      </c>
      <c r="J346">
        <v>151</v>
      </c>
      <c r="K346">
        <v>14492984</v>
      </c>
      <c r="L346" t="s">
        <v>1001</v>
      </c>
      <c r="N346" t="s">
        <v>88</v>
      </c>
      <c r="O346" t="s">
        <v>89</v>
      </c>
      <c r="P346" t="s">
        <v>573</v>
      </c>
      <c r="Q346" t="s">
        <v>61</v>
      </c>
      <c r="R346">
        <v>353000</v>
      </c>
      <c r="S346">
        <v>350030</v>
      </c>
      <c r="T346" t="s">
        <v>82</v>
      </c>
      <c r="U346" s="3">
        <v>32874</v>
      </c>
      <c r="W346">
        <v>2</v>
      </c>
      <c r="X346">
        <v>0</v>
      </c>
      <c r="Y346">
        <v>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L346">
        <v>0</v>
      </c>
      <c r="BB346" s="4"/>
    </row>
    <row r="347" spans="1:54" hidden="1" x14ac:dyDescent="0.25">
      <c r="A347">
        <v>145</v>
      </c>
      <c r="B347" t="s">
        <v>1006</v>
      </c>
      <c r="C347">
        <v>2020</v>
      </c>
      <c r="D347" t="s">
        <v>1007</v>
      </c>
      <c r="E347">
        <v>8883</v>
      </c>
      <c r="F347" t="s">
        <v>1008</v>
      </c>
      <c r="G347">
        <v>740</v>
      </c>
      <c r="H347">
        <v>204</v>
      </c>
      <c r="I347" t="s">
        <v>927</v>
      </c>
      <c r="J347">
        <v>184</v>
      </c>
      <c r="K347">
        <v>42272612</v>
      </c>
      <c r="L347" t="s">
        <v>928</v>
      </c>
      <c r="N347" t="s">
        <v>88</v>
      </c>
      <c r="O347" t="s">
        <v>89</v>
      </c>
      <c r="P347" t="s">
        <v>209</v>
      </c>
      <c r="Q347" t="s">
        <v>61</v>
      </c>
      <c r="R347">
        <v>353000</v>
      </c>
      <c r="S347">
        <v>350030</v>
      </c>
      <c r="T347" t="s">
        <v>82</v>
      </c>
      <c r="U347" s="3">
        <v>40909</v>
      </c>
      <c r="W347">
        <v>13</v>
      </c>
      <c r="X347">
        <v>0</v>
      </c>
      <c r="Y347">
        <v>13</v>
      </c>
      <c r="Z347">
        <v>1.5822457400000001</v>
      </c>
      <c r="AA347">
        <v>1.296</v>
      </c>
      <c r="AB347">
        <v>1.296</v>
      </c>
      <c r="AC347">
        <v>0</v>
      </c>
      <c r="AD347">
        <v>0</v>
      </c>
      <c r="AE347">
        <v>1</v>
      </c>
      <c r="AF347">
        <v>0</v>
      </c>
      <c r="AG347">
        <v>0</v>
      </c>
      <c r="AL347">
        <v>7.2457399999999996E-3</v>
      </c>
      <c r="AU347">
        <v>1.575</v>
      </c>
      <c r="BB347" s="4"/>
    </row>
    <row r="348" spans="1:54" hidden="1" x14ac:dyDescent="0.25">
      <c r="A348">
        <v>147</v>
      </c>
      <c r="B348" t="s">
        <v>1009</v>
      </c>
      <c r="C348">
        <v>2020</v>
      </c>
      <c r="D348" t="s">
        <v>1010</v>
      </c>
      <c r="E348">
        <v>7870</v>
      </c>
      <c r="F348" t="s">
        <v>609</v>
      </c>
      <c r="G348">
        <v>779</v>
      </c>
      <c r="H348">
        <v>251</v>
      </c>
      <c r="I348" t="s">
        <v>1011</v>
      </c>
      <c r="J348">
        <v>155</v>
      </c>
      <c r="K348">
        <v>57762918</v>
      </c>
      <c r="L348" t="s">
        <v>1012</v>
      </c>
      <c r="N348" t="s">
        <v>75</v>
      </c>
      <c r="O348" t="s">
        <v>76</v>
      </c>
      <c r="P348" t="s">
        <v>108</v>
      </c>
      <c r="Q348" t="s">
        <v>109</v>
      </c>
      <c r="R348">
        <v>353000</v>
      </c>
      <c r="S348">
        <v>350030</v>
      </c>
      <c r="T348" t="s">
        <v>79</v>
      </c>
      <c r="U348" s="3">
        <v>35087</v>
      </c>
      <c r="W348">
        <v>2.4</v>
      </c>
      <c r="X348">
        <v>0.9</v>
      </c>
      <c r="Y348">
        <v>1.2</v>
      </c>
      <c r="Z348">
        <v>12.131539200000001</v>
      </c>
      <c r="AA348">
        <v>6.6456</v>
      </c>
      <c r="AB348">
        <v>6.6456</v>
      </c>
      <c r="AC348">
        <v>4.4064000000000014</v>
      </c>
      <c r="AD348">
        <v>4.4064000000000014</v>
      </c>
      <c r="AE348">
        <v>0.27389764360000002</v>
      </c>
      <c r="AF348">
        <v>0.72610235639999998</v>
      </c>
      <c r="AG348">
        <v>0</v>
      </c>
      <c r="AO348">
        <v>12.131539200000001</v>
      </c>
      <c r="BB348" s="4"/>
    </row>
    <row r="349" spans="1:54" hidden="1" x14ac:dyDescent="0.25">
      <c r="A349">
        <v>147</v>
      </c>
      <c r="B349" t="s">
        <v>1013</v>
      </c>
      <c r="C349">
        <v>2020</v>
      </c>
      <c r="D349" t="s">
        <v>1010</v>
      </c>
      <c r="E349">
        <v>7870</v>
      </c>
      <c r="F349" t="s">
        <v>609</v>
      </c>
      <c r="G349">
        <v>779</v>
      </c>
      <c r="H349">
        <v>251</v>
      </c>
      <c r="I349" t="s">
        <v>1011</v>
      </c>
      <c r="J349">
        <v>155</v>
      </c>
      <c r="K349">
        <v>57762918</v>
      </c>
      <c r="L349" t="s">
        <v>1012</v>
      </c>
      <c r="N349" t="s">
        <v>75</v>
      </c>
      <c r="O349" t="s">
        <v>76</v>
      </c>
      <c r="P349" t="s">
        <v>61</v>
      </c>
      <c r="Q349" t="s">
        <v>61</v>
      </c>
      <c r="R349">
        <v>353000</v>
      </c>
      <c r="S349">
        <v>350030</v>
      </c>
      <c r="T349" t="s">
        <v>82</v>
      </c>
      <c r="U349" s="3">
        <v>35087</v>
      </c>
      <c r="W349">
        <v>2.5</v>
      </c>
      <c r="X349">
        <v>0</v>
      </c>
      <c r="Y349">
        <v>2.5</v>
      </c>
      <c r="Z349">
        <v>13.3274592</v>
      </c>
      <c r="AA349">
        <v>13.2552</v>
      </c>
      <c r="AB349">
        <v>13.2552</v>
      </c>
      <c r="AC349">
        <v>0</v>
      </c>
      <c r="AD349">
        <v>0</v>
      </c>
      <c r="AE349">
        <v>1</v>
      </c>
      <c r="AF349">
        <v>0</v>
      </c>
      <c r="AG349">
        <v>0</v>
      </c>
      <c r="AO349">
        <v>13.3274592</v>
      </c>
      <c r="BB349" s="4"/>
    </row>
    <row r="350" spans="1:54" hidden="1" x14ac:dyDescent="0.25">
      <c r="A350">
        <v>152</v>
      </c>
      <c r="B350" t="s">
        <v>1014</v>
      </c>
      <c r="C350">
        <v>2020</v>
      </c>
      <c r="D350" t="s">
        <v>1015</v>
      </c>
      <c r="E350">
        <v>8500</v>
      </c>
      <c r="F350" t="s">
        <v>1016</v>
      </c>
      <c r="G350">
        <v>707</v>
      </c>
      <c r="H350">
        <v>202</v>
      </c>
      <c r="I350" t="s">
        <v>1017</v>
      </c>
      <c r="J350">
        <v>160</v>
      </c>
      <c r="K350">
        <v>43774417</v>
      </c>
      <c r="L350" t="s">
        <v>1018</v>
      </c>
      <c r="N350" t="s">
        <v>88</v>
      </c>
      <c r="O350" t="s">
        <v>89</v>
      </c>
      <c r="P350" t="s">
        <v>98</v>
      </c>
      <c r="Q350" t="s">
        <v>98</v>
      </c>
      <c r="R350">
        <v>353000</v>
      </c>
      <c r="S350">
        <v>350030</v>
      </c>
      <c r="T350" t="s">
        <v>79</v>
      </c>
      <c r="U350" s="3">
        <v>39722</v>
      </c>
      <c r="W350">
        <v>0.61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L350">
        <v>0</v>
      </c>
      <c r="BB350" s="4"/>
    </row>
    <row r="351" spans="1:54" hidden="1" x14ac:dyDescent="0.25">
      <c r="A351">
        <v>152</v>
      </c>
      <c r="B351" t="s">
        <v>1019</v>
      </c>
      <c r="C351">
        <v>2020</v>
      </c>
      <c r="D351" t="s">
        <v>1015</v>
      </c>
      <c r="E351">
        <v>8500</v>
      </c>
      <c r="F351" t="s">
        <v>1016</v>
      </c>
      <c r="G351">
        <v>707</v>
      </c>
      <c r="H351">
        <v>202</v>
      </c>
      <c r="I351" t="s">
        <v>1017</v>
      </c>
      <c r="J351">
        <v>160</v>
      </c>
      <c r="K351">
        <v>43774417</v>
      </c>
      <c r="L351" t="s">
        <v>1018</v>
      </c>
      <c r="N351" t="s">
        <v>88</v>
      </c>
      <c r="O351" t="s">
        <v>89</v>
      </c>
      <c r="P351" t="s">
        <v>209</v>
      </c>
      <c r="Q351" t="s">
        <v>61</v>
      </c>
      <c r="R351">
        <v>353000</v>
      </c>
      <c r="S351">
        <v>350030</v>
      </c>
      <c r="T351" t="s">
        <v>82</v>
      </c>
      <c r="U351" s="3">
        <v>40909</v>
      </c>
      <c r="W351">
        <v>8.6</v>
      </c>
      <c r="X351">
        <v>0</v>
      </c>
      <c r="Y351">
        <v>8.6</v>
      </c>
      <c r="Z351">
        <v>0.64049999999999996</v>
      </c>
      <c r="AA351">
        <v>0.57645000000000002</v>
      </c>
      <c r="AB351">
        <v>0.57645000000000002</v>
      </c>
      <c r="AC351">
        <v>0</v>
      </c>
      <c r="AD351">
        <v>0</v>
      </c>
      <c r="AE351">
        <v>1</v>
      </c>
      <c r="AF351">
        <v>0</v>
      </c>
      <c r="AG351">
        <v>0</v>
      </c>
      <c r="AL351">
        <v>0.64049999999999996</v>
      </c>
      <c r="BB351" s="4"/>
    </row>
    <row r="352" spans="1:54" hidden="1" x14ac:dyDescent="0.25">
      <c r="A352">
        <v>152</v>
      </c>
      <c r="B352" t="s">
        <v>1020</v>
      </c>
      <c r="C352">
        <v>2020</v>
      </c>
      <c r="D352" t="s">
        <v>1015</v>
      </c>
      <c r="E352">
        <v>8500</v>
      </c>
      <c r="F352" t="s">
        <v>1016</v>
      </c>
      <c r="G352">
        <v>707</v>
      </c>
      <c r="H352">
        <v>202</v>
      </c>
      <c r="I352" t="s">
        <v>1017</v>
      </c>
      <c r="J352">
        <v>160</v>
      </c>
      <c r="K352">
        <v>43774417</v>
      </c>
      <c r="L352" t="s">
        <v>1018</v>
      </c>
      <c r="N352" t="s">
        <v>88</v>
      </c>
      <c r="O352" t="s">
        <v>89</v>
      </c>
      <c r="P352" t="s">
        <v>218</v>
      </c>
      <c r="Q352" t="s">
        <v>61</v>
      </c>
      <c r="R352">
        <v>353000</v>
      </c>
      <c r="S352">
        <v>350030</v>
      </c>
      <c r="T352" t="s">
        <v>82</v>
      </c>
      <c r="U352" s="3">
        <v>40909</v>
      </c>
      <c r="W352">
        <v>8.6</v>
      </c>
      <c r="X352">
        <v>0</v>
      </c>
      <c r="Y352">
        <v>8.6</v>
      </c>
      <c r="Z352">
        <v>0.42699999999999999</v>
      </c>
      <c r="AA352">
        <v>0.38429999999999997</v>
      </c>
      <c r="AB352">
        <v>0.38429999999999997</v>
      </c>
      <c r="AC352">
        <v>0</v>
      </c>
      <c r="AD352">
        <v>0</v>
      </c>
      <c r="AE352">
        <v>1</v>
      </c>
      <c r="AF352">
        <v>0</v>
      </c>
      <c r="AG352">
        <v>0</v>
      </c>
      <c r="AL352">
        <v>0.42699999999999999</v>
      </c>
      <c r="BB352" s="4"/>
    </row>
    <row r="353" spans="1:54" hidden="1" x14ac:dyDescent="0.25">
      <c r="A353">
        <v>154</v>
      </c>
      <c r="B353" t="s">
        <v>1021</v>
      </c>
      <c r="C353">
        <v>2020</v>
      </c>
      <c r="D353" t="s">
        <v>1022</v>
      </c>
      <c r="E353">
        <v>7200</v>
      </c>
      <c r="F353" t="s">
        <v>623</v>
      </c>
      <c r="G353">
        <v>530</v>
      </c>
      <c r="H353">
        <v>128</v>
      </c>
      <c r="I353" t="s">
        <v>624</v>
      </c>
      <c r="J353">
        <v>162</v>
      </c>
      <c r="K353">
        <v>25525795</v>
      </c>
      <c r="L353" t="s">
        <v>1023</v>
      </c>
      <c r="M353">
        <v>1</v>
      </c>
      <c r="N353" t="s">
        <v>75</v>
      </c>
      <c r="O353" t="s">
        <v>76</v>
      </c>
      <c r="P353" t="s">
        <v>209</v>
      </c>
      <c r="Q353" t="s">
        <v>61</v>
      </c>
      <c r="R353">
        <v>353000</v>
      </c>
      <c r="S353">
        <v>350030</v>
      </c>
      <c r="T353" t="s">
        <v>82</v>
      </c>
      <c r="U353" s="3">
        <v>36312</v>
      </c>
      <c r="W353">
        <v>6</v>
      </c>
      <c r="X353">
        <v>0</v>
      </c>
      <c r="Y353">
        <v>6</v>
      </c>
      <c r="Z353">
        <v>8.9235249840000002</v>
      </c>
      <c r="AA353">
        <v>9.345600000000001</v>
      </c>
      <c r="AB353">
        <v>8.766</v>
      </c>
      <c r="AC353">
        <v>0</v>
      </c>
      <c r="AD353">
        <v>0</v>
      </c>
      <c r="AE353">
        <v>1</v>
      </c>
      <c r="AF353">
        <v>0</v>
      </c>
      <c r="AG353">
        <v>0</v>
      </c>
      <c r="AL353">
        <v>0</v>
      </c>
      <c r="AO353">
        <v>8.9235249840000019</v>
      </c>
      <c r="BB353" s="4"/>
    </row>
    <row r="354" spans="1:54" hidden="1" x14ac:dyDescent="0.25">
      <c r="A354">
        <v>154</v>
      </c>
      <c r="B354" t="s">
        <v>1024</v>
      </c>
      <c r="C354">
        <v>2020</v>
      </c>
      <c r="D354" t="s">
        <v>1022</v>
      </c>
      <c r="E354">
        <v>7200</v>
      </c>
      <c r="F354" t="s">
        <v>623</v>
      </c>
      <c r="G354">
        <v>530</v>
      </c>
      <c r="H354">
        <v>128</v>
      </c>
      <c r="I354" t="s">
        <v>624</v>
      </c>
      <c r="J354">
        <v>162</v>
      </c>
      <c r="K354">
        <v>25525795</v>
      </c>
      <c r="L354" t="s">
        <v>1023</v>
      </c>
      <c r="M354">
        <v>1</v>
      </c>
      <c r="N354" t="s">
        <v>75</v>
      </c>
      <c r="O354" t="s">
        <v>76</v>
      </c>
      <c r="P354" t="s">
        <v>211</v>
      </c>
      <c r="Q354" t="s">
        <v>61</v>
      </c>
      <c r="R354">
        <v>353000</v>
      </c>
      <c r="S354">
        <v>350030</v>
      </c>
      <c r="T354" t="s">
        <v>82</v>
      </c>
      <c r="U354" s="3">
        <v>36312</v>
      </c>
      <c r="W354">
        <v>6</v>
      </c>
      <c r="X354">
        <v>0</v>
      </c>
      <c r="Y354">
        <v>6</v>
      </c>
      <c r="Z354">
        <v>6.460362216</v>
      </c>
      <c r="AA354">
        <v>7.2324000000000002</v>
      </c>
      <c r="AB354">
        <v>7.2324000000000002</v>
      </c>
      <c r="AC354">
        <v>0</v>
      </c>
      <c r="AD354">
        <v>0</v>
      </c>
      <c r="AE354">
        <v>1</v>
      </c>
      <c r="AF354">
        <v>0</v>
      </c>
      <c r="AG354">
        <v>0</v>
      </c>
      <c r="AJ354">
        <v>0</v>
      </c>
      <c r="AL354">
        <v>0</v>
      </c>
      <c r="AO354">
        <v>6.460362216</v>
      </c>
      <c r="BB354" s="4"/>
    </row>
    <row r="355" spans="1:54" hidden="1" x14ac:dyDescent="0.25">
      <c r="A355">
        <v>154</v>
      </c>
      <c r="B355" t="s">
        <v>1025</v>
      </c>
      <c r="C355">
        <v>2020</v>
      </c>
      <c r="D355" t="s">
        <v>1022</v>
      </c>
      <c r="E355">
        <v>7200</v>
      </c>
      <c r="F355" t="s">
        <v>623</v>
      </c>
      <c r="G355">
        <v>530</v>
      </c>
      <c r="H355">
        <v>128</v>
      </c>
      <c r="I355" t="s">
        <v>624</v>
      </c>
      <c r="J355">
        <v>162</v>
      </c>
      <c r="K355">
        <v>25525795</v>
      </c>
      <c r="L355" t="s">
        <v>1023</v>
      </c>
      <c r="M355">
        <v>1</v>
      </c>
      <c r="N355" t="s">
        <v>75</v>
      </c>
      <c r="O355" t="s">
        <v>76</v>
      </c>
      <c r="P355" t="s">
        <v>1026</v>
      </c>
      <c r="Q355" t="s">
        <v>109</v>
      </c>
      <c r="R355">
        <v>353000</v>
      </c>
      <c r="S355">
        <v>350030</v>
      </c>
      <c r="T355" t="s">
        <v>79</v>
      </c>
      <c r="U355" s="3">
        <v>36305</v>
      </c>
      <c r="W355">
        <v>15</v>
      </c>
      <c r="X355">
        <v>6.1</v>
      </c>
      <c r="Y355">
        <v>7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L355">
        <v>0</v>
      </c>
      <c r="AO355">
        <v>0</v>
      </c>
      <c r="BB355" s="4"/>
    </row>
    <row r="356" spans="1:54" hidden="1" x14ac:dyDescent="0.25">
      <c r="A356">
        <v>155</v>
      </c>
      <c r="B356" t="s">
        <v>1027</v>
      </c>
      <c r="C356">
        <v>2020</v>
      </c>
      <c r="D356" t="s">
        <v>1028</v>
      </c>
      <c r="E356">
        <v>7200</v>
      </c>
      <c r="F356" t="s">
        <v>623</v>
      </c>
      <c r="G356">
        <v>530</v>
      </c>
      <c r="H356">
        <v>128</v>
      </c>
      <c r="I356" t="s">
        <v>624</v>
      </c>
      <c r="J356">
        <v>162</v>
      </c>
      <c r="K356">
        <v>25525795</v>
      </c>
      <c r="L356" t="s">
        <v>1023</v>
      </c>
      <c r="N356" t="s">
        <v>88</v>
      </c>
      <c r="O356" t="s">
        <v>89</v>
      </c>
      <c r="P356" t="s">
        <v>1029</v>
      </c>
      <c r="Q356" t="s">
        <v>61</v>
      </c>
      <c r="R356">
        <v>353000</v>
      </c>
      <c r="S356">
        <v>350030</v>
      </c>
      <c r="T356" t="s">
        <v>82</v>
      </c>
      <c r="U356" s="3">
        <v>40817</v>
      </c>
      <c r="W356">
        <v>0.4</v>
      </c>
      <c r="X356">
        <v>0</v>
      </c>
      <c r="Y356">
        <v>0.4</v>
      </c>
      <c r="Z356">
        <v>4.2695999999999996</v>
      </c>
      <c r="AA356">
        <v>4.2696000000000014</v>
      </c>
      <c r="AB356">
        <v>4.2696000000000014</v>
      </c>
      <c r="AC356">
        <v>0</v>
      </c>
      <c r="AD356">
        <v>0</v>
      </c>
      <c r="AE356">
        <v>1</v>
      </c>
      <c r="AF356">
        <v>0</v>
      </c>
      <c r="AG356">
        <v>0</v>
      </c>
      <c r="AQ356">
        <v>4.2696000000000014</v>
      </c>
      <c r="BB356" s="4"/>
    </row>
    <row r="357" spans="1:54" hidden="1" x14ac:dyDescent="0.25">
      <c r="A357">
        <v>155</v>
      </c>
      <c r="B357" t="s">
        <v>1030</v>
      </c>
      <c r="C357">
        <v>2020</v>
      </c>
      <c r="D357" t="s">
        <v>1028</v>
      </c>
      <c r="E357">
        <v>7200</v>
      </c>
      <c r="F357" t="s">
        <v>623</v>
      </c>
      <c r="G357">
        <v>530</v>
      </c>
      <c r="H357">
        <v>128</v>
      </c>
      <c r="I357" t="s">
        <v>624</v>
      </c>
      <c r="J357">
        <v>162</v>
      </c>
      <c r="K357">
        <v>25525795</v>
      </c>
      <c r="L357" t="s">
        <v>1023</v>
      </c>
      <c r="N357" t="s">
        <v>88</v>
      </c>
      <c r="O357" t="s">
        <v>89</v>
      </c>
      <c r="P357" t="s">
        <v>254</v>
      </c>
      <c r="Q357" t="s">
        <v>61</v>
      </c>
      <c r="R357">
        <v>353000</v>
      </c>
      <c r="S357">
        <v>350030</v>
      </c>
      <c r="T357" t="s">
        <v>82</v>
      </c>
      <c r="U357" s="3">
        <v>42170</v>
      </c>
      <c r="W357">
        <v>6</v>
      </c>
      <c r="X357">
        <v>0</v>
      </c>
      <c r="Y357">
        <v>6</v>
      </c>
      <c r="Z357">
        <v>1.8286884699999999</v>
      </c>
      <c r="AA357">
        <v>1.4543999999999999</v>
      </c>
      <c r="AB357">
        <v>1.4543999999999999</v>
      </c>
      <c r="AC357">
        <v>0</v>
      </c>
      <c r="AD357">
        <v>0</v>
      </c>
      <c r="AE357">
        <v>1</v>
      </c>
      <c r="AF357">
        <v>0</v>
      </c>
      <c r="AG357">
        <v>0</v>
      </c>
      <c r="AL357">
        <v>1.8286884699999999</v>
      </c>
      <c r="BB357" s="4"/>
    </row>
    <row r="358" spans="1:54" hidden="1" x14ac:dyDescent="0.25">
      <c r="A358">
        <v>155</v>
      </c>
      <c r="B358" t="s">
        <v>1031</v>
      </c>
      <c r="C358">
        <v>2020</v>
      </c>
      <c r="D358" t="s">
        <v>1028</v>
      </c>
      <c r="E358">
        <v>7200</v>
      </c>
      <c r="F358" t="s">
        <v>623</v>
      </c>
      <c r="G358">
        <v>530</v>
      </c>
      <c r="H358">
        <v>128</v>
      </c>
      <c r="I358" t="s">
        <v>624</v>
      </c>
      <c r="J358">
        <v>162</v>
      </c>
      <c r="K358">
        <v>25525795</v>
      </c>
      <c r="L358" t="s">
        <v>1023</v>
      </c>
      <c r="N358" t="s">
        <v>88</v>
      </c>
      <c r="O358" t="s">
        <v>89</v>
      </c>
      <c r="P358" t="s">
        <v>1032</v>
      </c>
      <c r="Q358" t="s">
        <v>61</v>
      </c>
      <c r="R358">
        <v>353000</v>
      </c>
      <c r="S358">
        <v>350030</v>
      </c>
      <c r="T358" t="s">
        <v>82</v>
      </c>
      <c r="U358" s="3">
        <v>29465</v>
      </c>
      <c r="W358">
        <v>7.4</v>
      </c>
      <c r="X358">
        <v>0</v>
      </c>
      <c r="Y358">
        <v>7.4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L358">
        <v>0</v>
      </c>
      <c r="AV358">
        <v>0</v>
      </c>
      <c r="BB358" s="4"/>
    </row>
    <row r="359" spans="1:54" hidden="1" x14ac:dyDescent="0.25">
      <c r="A359">
        <v>156</v>
      </c>
      <c r="B359" t="s">
        <v>1033</v>
      </c>
      <c r="C359">
        <v>2020</v>
      </c>
      <c r="D359" t="s">
        <v>1034</v>
      </c>
      <c r="E359">
        <v>6300</v>
      </c>
      <c r="F359" t="s">
        <v>1035</v>
      </c>
      <c r="G359">
        <v>540</v>
      </c>
      <c r="H359">
        <v>102</v>
      </c>
      <c r="I359" t="s">
        <v>1036</v>
      </c>
      <c r="J359">
        <v>2057</v>
      </c>
      <c r="K359">
        <v>32648541</v>
      </c>
      <c r="L359" t="s">
        <v>1037</v>
      </c>
      <c r="M359">
        <v>1</v>
      </c>
      <c r="N359" t="s">
        <v>75</v>
      </c>
      <c r="O359" t="s">
        <v>76</v>
      </c>
      <c r="P359" t="s">
        <v>1038</v>
      </c>
      <c r="Q359" t="s">
        <v>109</v>
      </c>
      <c r="R359">
        <v>353000</v>
      </c>
      <c r="S359">
        <v>350030</v>
      </c>
      <c r="T359" t="s">
        <v>79</v>
      </c>
      <c r="U359" s="3">
        <v>40909</v>
      </c>
      <c r="W359">
        <v>6.6</v>
      </c>
      <c r="X359">
        <v>2.7</v>
      </c>
      <c r="Y359">
        <v>3.6</v>
      </c>
      <c r="Z359">
        <v>1.10731896</v>
      </c>
      <c r="AA359">
        <v>0.56879999999999997</v>
      </c>
      <c r="AB359">
        <v>0.56879999999999997</v>
      </c>
      <c r="AC359">
        <v>0.54396</v>
      </c>
      <c r="AD359">
        <v>0.54396</v>
      </c>
      <c r="AE359">
        <v>0.2568365668</v>
      </c>
      <c r="AF359">
        <v>0.7431634332</v>
      </c>
      <c r="AG359">
        <v>0</v>
      </c>
      <c r="AO359">
        <v>1.10731896</v>
      </c>
      <c r="BB359" s="4"/>
    </row>
    <row r="360" spans="1:54" hidden="1" x14ac:dyDescent="0.25">
      <c r="A360">
        <v>156</v>
      </c>
      <c r="B360" t="s">
        <v>1039</v>
      </c>
      <c r="C360">
        <v>2020</v>
      </c>
      <c r="D360" t="s">
        <v>1034</v>
      </c>
      <c r="E360">
        <v>6300</v>
      </c>
      <c r="F360" t="s">
        <v>1035</v>
      </c>
      <c r="G360">
        <v>540</v>
      </c>
      <c r="H360">
        <v>102</v>
      </c>
      <c r="I360" t="s">
        <v>1036</v>
      </c>
      <c r="J360">
        <v>2057</v>
      </c>
      <c r="K360">
        <v>32648541</v>
      </c>
      <c r="L360" t="s">
        <v>1037</v>
      </c>
      <c r="M360">
        <v>1</v>
      </c>
      <c r="N360" t="s">
        <v>75</v>
      </c>
      <c r="O360" t="s">
        <v>76</v>
      </c>
      <c r="P360" t="s">
        <v>1040</v>
      </c>
      <c r="Q360" t="s">
        <v>61</v>
      </c>
      <c r="R360">
        <v>353000</v>
      </c>
      <c r="S360">
        <v>350030</v>
      </c>
      <c r="T360" t="s">
        <v>82</v>
      </c>
      <c r="U360" s="3">
        <v>20090</v>
      </c>
      <c r="W360">
        <v>5.8</v>
      </c>
      <c r="X360">
        <v>0</v>
      </c>
      <c r="Y360">
        <v>5.5</v>
      </c>
      <c r="Z360">
        <v>0.36091440000000002</v>
      </c>
      <c r="AA360">
        <v>0.28199999999999997</v>
      </c>
      <c r="AB360">
        <v>0.28199999999999997</v>
      </c>
      <c r="AC360">
        <v>0</v>
      </c>
      <c r="AD360">
        <v>0</v>
      </c>
      <c r="AE360">
        <v>1</v>
      </c>
      <c r="AF360">
        <v>0</v>
      </c>
      <c r="AG360">
        <v>0</v>
      </c>
      <c r="AO360">
        <v>0.36091440000000008</v>
      </c>
      <c r="BB360" s="4"/>
    </row>
    <row r="361" spans="1:54" hidden="1" x14ac:dyDescent="0.25">
      <c r="A361">
        <v>156</v>
      </c>
      <c r="B361" t="s">
        <v>1041</v>
      </c>
      <c r="C361">
        <v>2020</v>
      </c>
      <c r="D361" t="s">
        <v>1034</v>
      </c>
      <c r="E361">
        <v>6300</v>
      </c>
      <c r="F361" t="s">
        <v>1035</v>
      </c>
      <c r="G361">
        <v>540</v>
      </c>
      <c r="H361">
        <v>102</v>
      </c>
      <c r="I361" t="s">
        <v>1036</v>
      </c>
      <c r="J361">
        <v>2057</v>
      </c>
      <c r="K361">
        <v>32648541</v>
      </c>
      <c r="L361" t="s">
        <v>1037</v>
      </c>
      <c r="M361">
        <v>1</v>
      </c>
      <c r="N361" t="s">
        <v>75</v>
      </c>
      <c r="O361" t="s">
        <v>76</v>
      </c>
      <c r="P361" t="s">
        <v>1040</v>
      </c>
      <c r="Q361" t="s">
        <v>61</v>
      </c>
      <c r="R361">
        <v>353000</v>
      </c>
      <c r="S361">
        <v>350030</v>
      </c>
      <c r="T361" t="s">
        <v>82</v>
      </c>
      <c r="U361" s="3">
        <v>40909</v>
      </c>
      <c r="W361">
        <v>3.7</v>
      </c>
      <c r="X361">
        <v>0</v>
      </c>
      <c r="Y361">
        <v>3.51</v>
      </c>
      <c r="Z361">
        <v>0.36091440000000002</v>
      </c>
      <c r="AA361">
        <v>0.28199999999999997</v>
      </c>
      <c r="AB361">
        <v>0.28199999999999997</v>
      </c>
      <c r="AC361">
        <v>0</v>
      </c>
      <c r="AD361">
        <v>0</v>
      </c>
      <c r="AE361">
        <v>1</v>
      </c>
      <c r="AF361">
        <v>0</v>
      </c>
      <c r="AG361">
        <v>0</v>
      </c>
      <c r="AO361">
        <v>0.36091440000000008</v>
      </c>
      <c r="BB361" s="4"/>
    </row>
    <row r="362" spans="1:54" hidden="1" x14ac:dyDescent="0.25">
      <c r="A362">
        <v>156</v>
      </c>
      <c r="B362" t="s">
        <v>1042</v>
      </c>
      <c r="C362">
        <v>2020</v>
      </c>
      <c r="D362" t="s">
        <v>1034</v>
      </c>
      <c r="E362">
        <v>6300</v>
      </c>
      <c r="F362" t="s">
        <v>1035</v>
      </c>
      <c r="G362">
        <v>540</v>
      </c>
      <c r="H362">
        <v>102</v>
      </c>
      <c r="I362" t="s">
        <v>1036</v>
      </c>
      <c r="J362">
        <v>2057</v>
      </c>
      <c r="K362">
        <v>32648541</v>
      </c>
      <c r="L362" t="s">
        <v>1037</v>
      </c>
      <c r="M362">
        <v>1</v>
      </c>
      <c r="N362" t="s">
        <v>75</v>
      </c>
      <c r="O362" t="s">
        <v>76</v>
      </c>
      <c r="P362" t="s">
        <v>1040</v>
      </c>
      <c r="Q362" t="s">
        <v>61</v>
      </c>
      <c r="R362">
        <v>353000</v>
      </c>
      <c r="S362">
        <v>350030</v>
      </c>
      <c r="T362" t="s">
        <v>82</v>
      </c>
      <c r="U362" s="3">
        <v>34639</v>
      </c>
      <c r="W362">
        <v>5.8</v>
      </c>
      <c r="X362">
        <v>0</v>
      </c>
      <c r="Y362">
        <v>5.5</v>
      </c>
      <c r="Z362">
        <v>0.36091440000000002</v>
      </c>
      <c r="AA362">
        <v>0.28199999999999997</v>
      </c>
      <c r="AB362">
        <v>0.28199999999999997</v>
      </c>
      <c r="AC362">
        <v>0</v>
      </c>
      <c r="AD362">
        <v>0</v>
      </c>
      <c r="AE362">
        <v>1</v>
      </c>
      <c r="AF362">
        <v>0</v>
      </c>
      <c r="AG362">
        <v>0</v>
      </c>
      <c r="AO362">
        <v>0.36091440000000008</v>
      </c>
      <c r="BB362" s="4"/>
    </row>
    <row r="363" spans="1:54" hidden="1" x14ac:dyDescent="0.25">
      <c r="A363">
        <v>156</v>
      </c>
      <c r="B363" t="s">
        <v>1043</v>
      </c>
      <c r="C363">
        <v>2020</v>
      </c>
      <c r="D363" t="s">
        <v>1034</v>
      </c>
      <c r="E363">
        <v>6300</v>
      </c>
      <c r="F363" t="s">
        <v>1035</v>
      </c>
      <c r="G363">
        <v>540</v>
      </c>
      <c r="H363">
        <v>102</v>
      </c>
      <c r="I363" t="s">
        <v>1036</v>
      </c>
      <c r="J363">
        <v>2057</v>
      </c>
      <c r="K363">
        <v>32648541</v>
      </c>
      <c r="L363" t="s">
        <v>1037</v>
      </c>
      <c r="M363">
        <v>1</v>
      </c>
      <c r="N363" t="s">
        <v>75</v>
      </c>
      <c r="O363" t="s">
        <v>76</v>
      </c>
      <c r="P363" t="s">
        <v>1038</v>
      </c>
      <c r="Q363" t="s">
        <v>109</v>
      </c>
      <c r="R363">
        <v>353000</v>
      </c>
      <c r="S363">
        <v>350030</v>
      </c>
      <c r="T363" t="s">
        <v>79</v>
      </c>
      <c r="U363" s="3">
        <v>40909</v>
      </c>
      <c r="W363">
        <v>6.6</v>
      </c>
      <c r="X363">
        <v>2.7</v>
      </c>
      <c r="Y363">
        <v>3.6</v>
      </c>
      <c r="Z363">
        <v>1.0897286399999999</v>
      </c>
      <c r="AA363">
        <v>0.6048</v>
      </c>
      <c r="AB363">
        <v>0.6048</v>
      </c>
      <c r="AC363">
        <v>0.53531999999999991</v>
      </c>
      <c r="AD363">
        <v>0.53531999999999991</v>
      </c>
      <c r="AE363">
        <v>0.2775002775</v>
      </c>
      <c r="AF363">
        <v>0.72249972250000005</v>
      </c>
      <c r="AG363">
        <v>0</v>
      </c>
      <c r="AO363">
        <v>1.0897286399999999</v>
      </c>
      <c r="BB363" s="4"/>
    </row>
    <row r="364" spans="1:54" hidden="1" x14ac:dyDescent="0.25">
      <c r="A364">
        <v>158</v>
      </c>
      <c r="B364" t="s">
        <v>1044</v>
      </c>
      <c r="C364">
        <v>2020</v>
      </c>
      <c r="D364" t="s">
        <v>1045</v>
      </c>
      <c r="E364">
        <v>6690</v>
      </c>
      <c r="F364" t="s">
        <v>1046</v>
      </c>
      <c r="G364">
        <v>561</v>
      </c>
      <c r="H364">
        <v>124</v>
      </c>
      <c r="I364" t="s">
        <v>1047</v>
      </c>
      <c r="J364">
        <v>167</v>
      </c>
      <c r="K364">
        <v>20049928</v>
      </c>
      <c r="L364" t="s">
        <v>1048</v>
      </c>
      <c r="N364" t="s">
        <v>88</v>
      </c>
      <c r="O364" t="s">
        <v>89</v>
      </c>
      <c r="P364" t="s">
        <v>1049</v>
      </c>
      <c r="Q364" t="s">
        <v>61</v>
      </c>
      <c r="R364">
        <v>353000</v>
      </c>
      <c r="S364">
        <v>350030</v>
      </c>
      <c r="T364" t="s">
        <v>82</v>
      </c>
      <c r="U364" s="3">
        <v>25934</v>
      </c>
      <c r="W364">
        <v>6.3</v>
      </c>
      <c r="X364">
        <v>0</v>
      </c>
      <c r="Y364">
        <v>6.3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L364">
        <v>0</v>
      </c>
      <c r="BB364" s="4"/>
    </row>
    <row r="365" spans="1:54" hidden="1" x14ac:dyDescent="0.25">
      <c r="A365">
        <v>159</v>
      </c>
      <c r="B365" t="s">
        <v>1050</v>
      </c>
      <c r="C365">
        <v>2020</v>
      </c>
      <c r="D365" t="s">
        <v>1051</v>
      </c>
      <c r="E365">
        <v>6690</v>
      </c>
      <c r="F365" t="s">
        <v>1046</v>
      </c>
      <c r="G365">
        <v>561</v>
      </c>
      <c r="H365">
        <v>124</v>
      </c>
      <c r="I365" t="s">
        <v>1047</v>
      </c>
      <c r="J365">
        <v>167</v>
      </c>
      <c r="K365">
        <v>20049928</v>
      </c>
      <c r="L365" t="s">
        <v>1048</v>
      </c>
      <c r="N365" t="s">
        <v>88</v>
      </c>
      <c r="O365" t="s">
        <v>89</v>
      </c>
      <c r="P365" t="s">
        <v>1052</v>
      </c>
      <c r="Q365" t="s">
        <v>111</v>
      </c>
      <c r="R365">
        <v>353000</v>
      </c>
      <c r="S365">
        <v>350030</v>
      </c>
      <c r="T365" t="s">
        <v>82</v>
      </c>
      <c r="U365" s="3">
        <v>41030</v>
      </c>
      <c r="W365">
        <v>5.2</v>
      </c>
      <c r="X365">
        <v>0</v>
      </c>
      <c r="Y365">
        <v>5.2</v>
      </c>
      <c r="Z365">
        <v>13.933835999999999</v>
      </c>
      <c r="AA365">
        <v>13.93384</v>
      </c>
      <c r="AB365">
        <v>13.93384</v>
      </c>
      <c r="AC365">
        <v>0</v>
      </c>
      <c r="AD365">
        <v>0</v>
      </c>
      <c r="AE365">
        <v>1</v>
      </c>
      <c r="AF365">
        <v>0</v>
      </c>
      <c r="AG365">
        <v>0</v>
      </c>
      <c r="AX365">
        <v>13.933835999999999</v>
      </c>
      <c r="BB365" s="4"/>
    </row>
    <row r="366" spans="1:54" hidden="1" x14ac:dyDescent="0.25">
      <c r="A366">
        <v>159</v>
      </c>
      <c r="B366" t="s">
        <v>1053</v>
      </c>
      <c r="C366">
        <v>2020</v>
      </c>
      <c r="D366" t="s">
        <v>1051</v>
      </c>
      <c r="E366">
        <v>6690</v>
      </c>
      <c r="F366" t="s">
        <v>1046</v>
      </c>
      <c r="G366">
        <v>561</v>
      </c>
      <c r="H366">
        <v>124</v>
      </c>
      <c r="I366" t="s">
        <v>1047</v>
      </c>
      <c r="J366">
        <v>167</v>
      </c>
      <c r="K366">
        <v>20049928</v>
      </c>
      <c r="L366" t="s">
        <v>1048</v>
      </c>
      <c r="N366" t="s">
        <v>88</v>
      </c>
      <c r="O366" t="s">
        <v>89</v>
      </c>
      <c r="P366" t="s">
        <v>1054</v>
      </c>
      <c r="Q366" t="s">
        <v>61</v>
      </c>
      <c r="R366">
        <v>353000</v>
      </c>
      <c r="S366">
        <v>350030</v>
      </c>
      <c r="T366" t="s">
        <v>82</v>
      </c>
      <c r="U366" s="3">
        <v>32051</v>
      </c>
      <c r="W366">
        <v>4.6500000000000004</v>
      </c>
      <c r="X366">
        <v>0</v>
      </c>
      <c r="Y366">
        <v>4.6500000000000004</v>
      </c>
      <c r="Z366">
        <v>57.902500000000003</v>
      </c>
      <c r="AA366">
        <v>50.62</v>
      </c>
      <c r="AB366">
        <v>50.62</v>
      </c>
      <c r="AC366">
        <v>0</v>
      </c>
      <c r="AD366">
        <v>0</v>
      </c>
      <c r="AE366">
        <v>1</v>
      </c>
      <c r="AF366">
        <v>0</v>
      </c>
      <c r="AG366">
        <v>0</v>
      </c>
      <c r="AS366">
        <v>57.902500000000003</v>
      </c>
      <c r="BB366" s="4"/>
    </row>
    <row r="367" spans="1:54" hidden="1" x14ac:dyDescent="0.25">
      <c r="A367">
        <v>160</v>
      </c>
      <c r="B367" t="s">
        <v>1055</v>
      </c>
      <c r="C367">
        <v>2020</v>
      </c>
      <c r="D367" t="s">
        <v>1056</v>
      </c>
      <c r="E367">
        <v>4690</v>
      </c>
      <c r="F367" t="s">
        <v>1057</v>
      </c>
      <c r="G367">
        <v>320</v>
      </c>
      <c r="H367">
        <v>28</v>
      </c>
      <c r="I367" t="s">
        <v>1058</v>
      </c>
      <c r="J367">
        <v>168</v>
      </c>
      <c r="K367">
        <v>54121016</v>
      </c>
      <c r="L367" t="s">
        <v>1059</v>
      </c>
      <c r="N367" t="s">
        <v>88</v>
      </c>
      <c r="O367" t="s">
        <v>89</v>
      </c>
      <c r="P367" t="s">
        <v>1060</v>
      </c>
      <c r="Q367" t="s">
        <v>61</v>
      </c>
      <c r="R367">
        <v>353000</v>
      </c>
      <c r="S367">
        <v>350030</v>
      </c>
      <c r="T367" t="s">
        <v>82</v>
      </c>
      <c r="U367" s="3">
        <v>22282</v>
      </c>
      <c r="W367">
        <v>25.5</v>
      </c>
      <c r="X367">
        <v>0</v>
      </c>
      <c r="Y367">
        <v>18.600000000000001</v>
      </c>
      <c r="Z367">
        <v>14.62032</v>
      </c>
      <c r="AA367">
        <v>14.6196</v>
      </c>
      <c r="AB367">
        <v>14.6196</v>
      </c>
      <c r="AC367">
        <v>0</v>
      </c>
      <c r="AD367">
        <v>0</v>
      </c>
      <c r="AE367">
        <v>1</v>
      </c>
      <c r="AF367">
        <v>0</v>
      </c>
      <c r="AG367">
        <v>0</v>
      </c>
      <c r="AO367">
        <v>14.62032</v>
      </c>
      <c r="BB367" s="4"/>
    </row>
    <row r="368" spans="1:54" hidden="1" x14ac:dyDescent="0.25">
      <c r="A368">
        <v>161</v>
      </c>
      <c r="B368" t="s">
        <v>1061</v>
      </c>
      <c r="C368">
        <v>2020</v>
      </c>
      <c r="D368" t="s">
        <v>1062</v>
      </c>
      <c r="E368">
        <v>8382</v>
      </c>
      <c r="F368" t="s">
        <v>1063</v>
      </c>
      <c r="G368">
        <v>710</v>
      </c>
      <c r="H368">
        <v>204</v>
      </c>
      <c r="I368" t="s">
        <v>927</v>
      </c>
      <c r="J368">
        <v>169</v>
      </c>
      <c r="K368">
        <v>10411912</v>
      </c>
      <c r="L368" t="s">
        <v>1064</v>
      </c>
      <c r="N368" t="s">
        <v>88</v>
      </c>
      <c r="O368" t="s">
        <v>89</v>
      </c>
      <c r="P368" t="s">
        <v>1065</v>
      </c>
      <c r="Q368" t="s">
        <v>61</v>
      </c>
      <c r="R368">
        <v>353000</v>
      </c>
      <c r="S368">
        <v>350030</v>
      </c>
      <c r="T368" t="s">
        <v>82</v>
      </c>
      <c r="U368" s="3">
        <v>36382</v>
      </c>
      <c r="W368">
        <v>12</v>
      </c>
      <c r="X368">
        <v>0</v>
      </c>
      <c r="Y368">
        <v>10</v>
      </c>
      <c r="Z368">
        <v>23.315999999999999</v>
      </c>
      <c r="AA368">
        <v>21.895199999999999</v>
      </c>
      <c r="AB368">
        <v>21.895199999999999</v>
      </c>
      <c r="AC368">
        <v>0</v>
      </c>
      <c r="AD368">
        <v>0</v>
      </c>
      <c r="AE368">
        <v>1</v>
      </c>
      <c r="AF368">
        <v>0</v>
      </c>
      <c r="AG368">
        <v>0</v>
      </c>
      <c r="AR368">
        <v>23.315999999999999</v>
      </c>
      <c r="BB368" s="4"/>
    </row>
    <row r="369" spans="1:54" hidden="1" x14ac:dyDescent="0.25">
      <c r="A369">
        <v>161</v>
      </c>
      <c r="B369" t="s">
        <v>1066</v>
      </c>
      <c r="C369">
        <v>2020</v>
      </c>
      <c r="D369" t="s">
        <v>1062</v>
      </c>
      <c r="E369">
        <v>8382</v>
      </c>
      <c r="F369" t="s">
        <v>1063</v>
      </c>
      <c r="G369">
        <v>710</v>
      </c>
      <c r="H369">
        <v>204</v>
      </c>
      <c r="I369" t="s">
        <v>927</v>
      </c>
      <c r="J369">
        <v>169</v>
      </c>
      <c r="K369">
        <v>10411912</v>
      </c>
      <c r="L369" t="s">
        <v>1064</v>
      </c>
      <c r="N369" t="s">
        <v>88</v>
      </c>
      <c r="O369" t="s">
        <v>89</v>
      </c>
      <c r="P369" t="s">
        <v>98</v>
      </c>
      <c r="Q369" t="s">
        <v>98</v>
      </c>
      <c r="R369">
        <v>353000</v>
      </c>
      <c r="S369">
        <v>350030</v>
      </c>
      <c r="T369" t="s">
        <v>79</v>
      </c>
      <c r="U369" s="3">
        <v>38718</v>
      </c>
      <c r="W369">
        <v>0.32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L369">
        <v>0</v>
      </c>
      <c r="BB369" s="4"/>
    </row>
    <row r="370" spans="1:54" hidden="1" x14ac:dyDescent="0.25">
      <c r="A370">
        <v>161</v>
      </c>
      <c r="B370" t="s">
        <v>1067</v>
      </c>
      <c r="C370">
        <v>2020</v>
      </c>
      <c r="D370" t="s">
        <v>1062</v>
      </c>
      <c r="E370">
        <v>8382</v>
      </c>
      <c r="F370" t="s">
        <v>1063</v>
      </c>
      <c r="G370">
        <v>710</v>
      </c>
      <c r="H370">
        <v>204</v>
      </c>
      <c r="I370" t="s">
        <v>927</v>
      </c>
      <c r="J370">
        <v>169</v>
      </c>
      <c r="K370">
        <v>10411912</v>
      </c>
      <c r="L370" t="s">
        <v>1064</v>
      </c>
      <c r="N370" t="s">
        <v>88</v>
      </c>
      <c r="O370" t="s">
        <v>89</v>
      </c>
      <c r="P370" t="s">
        <v>1068</v>
      </c>
      <c r="Q370" t="s">
        <v>61</v>
      </c>
      <c r="R370">
        <v>353000</v>
      </c>
      <c r="S370">
        <v>350030</v>
      </c>
      <c r="T370" t="s">
        <v>82</v>
      </c>
      <c r="U370" s="3">
        <v>32387</v>
      </c>
      <c r="W370">
        <v>6.16</v>
      </c>
      <c r="X370">
        <v>0</v>
      </c>
      <c r="Y370">
        <v>6.16</v>
      </c>
      <c r="Z370">
        <v>2.04732E-2</v>
      </c>
      <c r="AA370">
        <v>2.4479999999999998E-2</v>
      </c>
      <c r="AB370">
        <v>2.4479999999999998E-2</v>
      </c>
      <c r="AC370">
        <v>0</v>
      </c>
      <c r="AD370">
        <v>0</v>
      </c>
      <c r="AE370">
        <v>1</v>
      </c>
      <c r="AF370">
        <v>0</v>
      </c>
      <c r="AG370">
        <v>0</v>
      </c>
      <c r="AO370">
        <v>2.04732E-2</v>
      </c>
      <c r="BB370" s="4"/>
    </row>
    <row r="371" spans="1:54" hidden="1" x14ac:dyDescent="0.25">
      <c r="A371">
        <v>161</v>
      </c>
      <c r="B371" t="s">
        <v>1069</v>
      </c>
      <c r="C371">
        <v>2020</v>
      </c>
      <c r="D371" t="s">
        <v>1062</v>
      </c>
      <c r="E371">
        <v>8382</v>
      </c>
      <c r="F371" t="s">
        <v>1063</v>
      </c>
      <c r="G371">
        <v>710</v>
      </c>
      <c r="H371">
        <v>204</v>
      </c>
      <c r="I371" t="s">
        <v>927</v>
      </c>
      <c r="J371">
        <v>169</v>
      </c>
      <c r="K371">
        <v>10411912</v>
      </c>
      <c r="L371" t="s">
        <v>1064</v>
      </c>
      <c r="N371" t="s">
        <v>88</v>
      </c>
      <c r="O371" t="s">
        <v>89</v>
      </c>
      <c r="P371" t="s">
        <v>1070</v>
      </c>
      <c r="Q371" t="s">
        <v>61</v>
      </c>
      <c r="R371">
        <v>353000</v>
      </c>
      <c r="S371">
        <v>350030</v>
      </c>
      <c r="T371" t="s">
        <v>82</v>
      </c>
      <c r="U371" s="3">
        <v>32660</v>
      </c>
      <c r="W371">
        <v>4.78</v>
      </c>
      <c r="X371">
        <v>0</v>
      </c>
      <c r="Y371">
        <v>4.78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O371">
        <v>0</v>
      </c>
      <c r="BB371" s="4"/>
    </row>
    <row r="372" spans="1:54" hidden="1" x14ac:dyDescent="0.25">
      <c r="A372">
        <v>161</v>
      </c>
      <c r="B372" t="s">
        <v>1071</v>
      </c>
      <c r="C372">
        <v>2020</v>
      </c>
      <c r="D372" t="s">
        <v>1062</v>
      </c>
      <c r="E372">
        <v>8382</v>
      </c>
      <c r="F372" t="s">
        <v>1063</v>
      </c>
      <c r="G372">
        <v>710</v>
      </c>
      <c r="H372">
        <v>204</v>
      </c>
      <c r="I372" t="s">
        <v>927</v>
      </c>
      <c r="J372">
        <v>169</v>
      </c>
      <c r="K372">
        <v>10411912</v>
      </c>
      <c r="L372" t="s">
        <v>1064</v>
      </c>
      <c r="N372" t="s">
        <v>88</v>
      </c>
      <c r="O372" t="s">
        <v>89</v>
      </c>
      <c r="P372" t="s">
        <v>1072</v>
      </c>
      <c r="Q372" t="s">
        <v>61</v>
      </c>
      <c r="R372">
        <v>353000</v>
      </c>
      <c r="S372">
        <v>350030</v>
      </c>
      <c r="T372" t="s">
        <v>82</v>
      </c>
      <c r="U372" s="3">
        <v>43191</v>
      </c>
      <c r="W372">
        <v>13</v>
      </c>
      <c r="X372">
        <v>0</v>
      </c>
      <c r="Y372">
        <v>12</v>
      </c>
      <c r="Z372">
        <v>209.94550000000001</v>
      </c>
      <c r="AA372">
        <v>196.93799999999999</v>
      </c>
      <c r="AB372">
        <v>196.93799999999999</v>
      </c>
      <c r="AC372">
        <v>0</v>
      </c>
      <c r="AD372">
        <v>0</v>
      </c>
      <c r="AE372">
        <v>1</v>
      </c>
      <c r="AF372">
        <v>0</v>
      </c>
      <c r="AG372">
        <v>0</v>
      </c>
      <c r="AR372">
        <v>209.94550000000001</v>
      </c>
      <c r="BB372" s="4"/>
    </row>
    <row r="373" spans="1:54" hidden="1" x14ac:dyDescent="0.25">
      <c r="A373">
        <v>161</v>
      </c>
      <c r="B373" t="s">
        <v>1073</v>
      </c>
      <c r="C373">
        <v>2020</v>
      </c>
      <c r="D373" t="s">
        <v>1062</v>
      </c>
      <c r="E373">
        <v>8382</v>
      </c>
      <c r="F373" t="s">
        <v>1063</v>
      </c>
      <c r="G373">
        <v>710</v>
      </c>
      <c r="H373">
        <v>204</v>
      </c>
      <c r="I373" t="s">
        <v>927</v>
      </c>
      <c r="J373">
        <v>169</v>
      </c>
      <c r="K373">
        <v>10411912</v>
      </c>
      <c r="L373" t="s">
        <v>1064</v>
      </c>
      <c r="N373" t="s">
        <v>88</v>
      </c>
      <c r="O373" t="s">
        <v>89</v>
      </c>
      <c r="P373" t="s">
        <v>1074</v>
      </c>
      <c r="Q373" t="s">
        <v>61</v>
      </c>
      <c r="R373">
        <v>353000</v>
      </c>
      <c r="S373">
        <v>350030</v>
      </c>
      <c r="T373" t="s">
        <v>82</v>
      </c>
      <c r="U373" s="3">
        <v>35239</v>
      </c>
      <c r="W373">
        <v>5.82</v>
      </c>
      <c r="X373">
        <v>0</v>
      </c>
      <c r="Y373">
        <v>5.82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O373">
        <v>0</v>
      </c>
      <c r="BB373" s="4"/>
    </row>
    <row r="374" spans="1:54" hidden="1" x14ac:dyDescent="0.25">
      <c r="A374">
        <v>162</v>
      </c>
      <c r="B374" t="s">
        <v>1075</v>
      </c>
      <c r="C374">
        <v>2020</v>
      </c>
      <c r="D374" t="s">
        <v>1076</v>
      </c>
      <c r="E374">
        <v>8382</v>
      </c>
      <c r="F374" t="s">
        <v>1063</v>
      </c>
      <c r="G374">
        <v>710</v>
      </c>
      <c r="H374">
        <v>204</v>
      </c>
      <c r="I374" t="s">
        <v>927</v>
      </c>
      <c r="J374">
        <v>169</v>
      </c>
      <c r="K374">
        <v>10411912</v>
      </c>
      <c r="L374" t="s">
        <v>1064</v>
      </c>
      <c r="N374" t="s">
        <v>88</v>
      </c>
      <c r="O374" t="s">
        <v>89</v>
      </c>
      <c r="P374" t="s">
        <v>658</v>
      </c>
      <c r="Q374" t="s">
        <v>61</v>
      </c>
      <c r="R374">
        <v>353000</v>
      </c>
      <c r="S374">
        <v>350030</v>
      </c>
      <c r="T374" t="s">
        <v>82</v>
      </c>
      <c r="U374" s="3">
        <v>30926</v>
      </c>
      <c r="W374">
        <v>8</v>
      </c>
      <c r="X374">
        <v>0</v>
      </c>
      <c r="Y374">
        <v>7.5</v>
      </c>
      <c r="Z374">
        <v>4.5554900000000002E-2</v>
      </c>
      <c r="AA374">
        <v>4.104E-2</v>
      </c>
      <c r="AB374">
        <v>4.104E-2</v>
      </c>
      <c r="AC374">
        <v>0</v>
      </c>
      <c r="AD374">
        <v>0</v>
      </c>
      <c r="AE374">
        <v>1</v>
      </c>
      <c r="AF374">
        <v>0</v>
      </c>
      <c r="AG374">
        <v>0</v>
      </c>
      <c r="AL374">
        <v>4.5554900000000002E-2</v>
      </c>
      <c r="BB374" s="4"/>
    </row>
    <row r="375" spans="1:54" hidden="1" x14ac:dyDescent="0.25">
      <c r="A375">
        <v>162</v>
      </c>
      <c r="B375" t="s">
        <v>1077</v>
      </c>
      <c r="C375">
        <v>2020</v>
      </c>
      <c r="D375" t="s">
        <v>1076</v>
      </c>
      <c r="E375">
        <v>8382</v>
      </c>
      <c r="F375" t="s">
        <v>1063</v>
      </c>
      <c r="G375">
        <v>710</v>
      </c>
      <c r="H375">
        <v>204</v>
      </c>
      <c r="I375" t="s">
        <v>927</v>
      </c>
      <c r="J375">
        <v>169</v>
      </c>
      <c r="K375">
        <v>10411912</v>
      </c>
      <c r="L375" t="s">
        <v>1064</v>
      </c>
      <c r="N375" t="s">
        <v>88</v>
      </c>
      <c r="O375" t="s">
        <v>89</v>
      </c>
      <c r="P375" t="s">
        <v>1078</v>
      </c>
      <c r="Q375" t="s">
        <v>61</v>
      </c>
      <c r="R375">
        <v>353000</v>
      </c>
      <c r="S375">
        <v>350030</v>
      </c>
      <c r="T375" t="s">
        <v>82</v>
      </c>
      <c r="U375" s="3">
        <v>39022</v>
      </c>
      <c r="W375">
        <v>5</v>
      </c>
      <c r="X375">
        <v>0</v>
      </c>
      <c r="Y375">
        <v>6</v>
      </c>
      <c r="Z375">
        <v>61.073999999999998</v>
      </c>
      <c r="AA375">
        <v>60.004800000000003</v>
      </c>
      <c r="AB375">
        <v>60.004800000000003</v>
      </c>
      <c r="AC375">
        <v>0</v>
      </c>
      <c r="AD375">
        <v>0</v>
      </c>
      <c r="AE375">
        <v>1</v>
      </c>
      <c r="AF375">
        <v>0</v>
      </c>
      <c r="AG375">
        <v>0</v>
      </c>
      <c r="AS375">
        <v>61.073999999999998</v>
      </c>
      <c r="BB375" s="4"/>
    </row>
    <row r="376" spans="1:54" hidden="1" x14ac:dyDescent="0.25">
      <c r="A376">
        <v>163</v>
      </c>
      <c r="B376" t="s">
        <v>1079</v>
      </c>
      <c r="C376">
        <v>2020</v>
      </c>
      <c r="D376" t="s">
        <v>1080</v>
      </c>
      <c r="E376">
        <v>4960</v>
      </c>
      <c r="F376" t="s">
        <v>1081</v>
      </c>
      <c r="G376">
        <v>360</v>
      </c>
      <c r="H376">
        <v>43</v>
      </c>
      <c r="I376" t="s">
        <v>1082</v>
      </c>
      <c r="J376">
        <v>171</v>
      </c>
      <c r="K376">
        <v>62082313</v>
      </c>
      <c r="L376" t="s">
        <v>1082</v>
      </c>
      <c r="N376" t="s">
        <v>88</v>
      </c>
      <c r="O376" t="s">
        <v>89</v>
      </c>
      <c r="P376" t="s">
        <v>1082</v>
      </c>
      <c r="Q376" t="s">
        <v>61</v>
      </c>
      <c r="R376">
        <v>353000</v>
      </c>
      <c r="S376">
        <v>350030</v>
      </c>
      <c r="T376" t="s">
        <v>82</v>
      </c>
      <c r="U376" s="3">
        <v>40909</v>
      </c>
      <c r="W376">
        <v>5.6</v>
      </c>
      <c r="X376">
        <v>0</v>
      </c>
      <c r="Y376">
        <v>5.6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L376">
        <v>0</v>
      </c>
      <c r="BB376" s="4"/>
    </row>
    <row r="377" spans="1:54" hidden="1" x14ac:dyDescent="0.25">
      <c r="A377">
        <v>164</v>
      </c>
      <c r="B377" t="s">
        <v>1083</v>
      </c>
      <c r="C377">
        <v>2020</v>
      </c>
      <c r="D377" t="s">
        <v>1084</v>
      </c>
      <c r="E377">
        <v>2850</v>
      </c>
      <c r="F377" t="s">
        <v>1085</v>
      </c>
      <c r="G377">
        <v>230</v>
      </c>
      <c r="H377">
        <v>5</v>
      </c>
      <c r="I377" t="s">
        <v>1086</v>
      </c>
      <c r="J377">
        <v>172</v>
      </c>
      <c r="K377">
        <v>18968614</v>
      </c>
      <c r="L377" t="s">
        <v>1087</v>
      </c>
      <c r="N377" t="s">
        <v>88</v>
      </c>
      <c r="O377" t="s">
        <v>89</v>
      </c>
      <c r="P377" t="s">
        <v>1088</v>
      </c>
      <c r="Q377" t="s">
        <v>61</v>
      </c>
      <c r="R377">
        <v>353000</v>
      </c>
      <c r="S377">
        <v>350030</v>
      </c>
      <c r="T377" t="s">
        <v>82</v>
      </c>
      <c r="U377" s="3">
        <v>24259</v>
      </c>
      <c r="W377">
        <v>12.2</v>
      </c>
      <c r="X377">
        <v>0</v>
      </c>
      <c r="Y377">
        <v>11.6</v>
      </c>
      <c r="Z377">
        <v>27.6324048</v>
      </c>
      <c r="AA377">
        <v>27.014399999999998</v>
      </c>
      <c r="AB377">
        <v>27.014399999999998</v>
      </c>
      <c r="AC377">
        <v>0</v>
      </c>
      <c r="AD377">
        <v>0</v>
      </c>
      <c r="AE377">
        <v>1</v>
      </c>
      <c r="AF377">
        <v>0</v>
      </c>
      <c r="AG377">
        <v>0</v>
      </c>
      <c r="AO377">
        <v>27.6324048</v>
      </c>
      <c r="BB377" s="4"/>
    </row>
    <row r="378" spans="1:54" hidden="1" x14ac:dyDescent="0.25">
      <c r="A378">
        <v>165</v>
      </c>
      <c r="B378" t="s">
        <v>1089</v>
      </c>
      <c r="C378">
        <v>2020</v>
      </c>
      <c r="D378" t="s">
        <v>1090</v>
      </c>
      <c r="E378">
        <v>2840</v>
      </c>
      <c r="F378" t="s">
        <v>1091</v>
      </c>
      <c r="G378">
        <v>230</v>
      </c>
      <c r="H378">
        <v>5</v>
      </c>
      <c r="I378" t="s">
        <v>1086</v>
      </c>
      <c r="J378">
        <v>172</v>
      </c>
      <c r="K378">
        <v>18968614</v>
      </c>
      <c r="L378" t="s">
        <v>1087</v>
      </c>
      <c r="N378" t="s">
        <v>88</v>
      </c>
      <c r="O378" t="s">
        <v>89</v>
      </c>
      <c r="P378" t="s">
        <v>1088</v>
      </c>
      <c r="Q378" t="s">
        <v>61</v>
      </c>
      <c r="R378">
        <v>353000</v>
      </c>
      <c r="S378">
        <v>350030</v>
      </c>
      <c r="T378" t="s">
        <v>82</v>
      </c>
      <c r="U378" s="3">
        <v>25569</v>
      </c>
      <c r="W378">
        <v>14.2</v>
      </c>
      <c r="X378">
        <v>0</v>
      </c>
      <c r="Y378">
        <v>13.5</v>
      </c>
      <c r="Z378">
        <v>32.619351600000002</v>
      </c>
      <c r="AA378">
        <v>31.885200000000001</v>
      </c>
      <c r="AB378">
        <v>31.885200000000001</v>
      </c>
      <c r="AC378">
        <v>0</v>
      </c>
      <c r="AD378">
        <v>0</v>
      </c>
      <c r="AE378">
        <v>1</v>
      </c>
      <c r="AF378">
        <v>0</v>
      </c>
      <c r="AG378">
        <v>0</v>
      </c>
      <c r="AO378">
        <v>32.619351600000002</v>
      </c>
      <c r="BB378" s="4"/>
    </row>
    <row r="379" spans="1:54" hidden="1" x14ac:dyDescent="0.25">
      <c r="A379">
        <v>166</v>
      </c>
      <c r="B379" t="s">
        <v>1092</v>
      </c>
      <c r="C379">
        <v>2020</v>
      </c>
      <c r="D379" t="s">
        <v>1093</v>
      </c>
      <c r="E379">
        <v>9600</v>
      </c>
      <c r="F379" t="s">
        <v>334</v>
      </c>
      <c r="G379">
        <v>820</v>
      </c>
      <c r="H379">
        <v>334</v>
      </c>
      <c r="I379" t="s">
        <v>335</v>
      </c>
      <c r="J379">
        <v>2265</v>
      </c>
      <c r="K379">
        <v>54442912</v>
      </c>
      <c r="L379" t="s">
        <v>336</v>
      </c>
      <c r="N379" t="s">
        <v>75</v>
      </c>
      <c r="O379" t="s">
        <v>76</v>
      </c>
      <c r="P379" t="s">
        <v>1094</v>
      </c>
      <c r="Q379" t="s">
        <v>114</v>
      </c>
      <c r="R379">
        <v>353000</v>
      </c>
      <c r="S379">
        <v>350030</v>
      </c>
      <c r="T379" t="s">
        <v>82</v>
      </c>
      <c r="U379" s="3">
        <v>39814</v>
      </c>
      <c r="W379">
        <v>1</v>
      </c>
      <c r="X379">
        <v>0</v>
      </c>
      <c r="Y379">
        <v>1</v>
      </c>
      <c r="Z379">
        <v>0.95399999999999996</v>
      </c>
      <c r="AA379">
        <v>0.95399999999999996</v>
      </c>
      <c r="AB379">
        <v>0.95399999999999996</v>
      </c>
      <c r="AC379">
        <v>0</v>
      </c>
      <c r="AD379">
        <v>0</v>
      </c>
      <c r="AE379">
        <v>1</v>
      </c>
      <c r="AF379">
        <v>0</v>
      </c>
      <c r="AG379">
        <v>0</v>
      </c>
      <c r="AZ379">
        <v>0.95399999999999996</v>
      </c>
      <c r="BB379" s="4"/>
    </row>
    <row r="380" spans="1:54" hidden="1" x14ac:dyDescent="0.25">
      <c r="A380">
        <v>166</v>
      </c>
      <c r="B380" t="s">
        <v>1095</v>
      </c>
      <c r="C380">
        <v>2020</v>
      </c>
      <c r="D380" t="s">
        <v>1093</v>
      </c>
      <c r="E380">
        <v>9600</v>
      </c>
      <c r="F380" t="s">
        <v>334</v>
      </c>
      <c r="G380">
        <v>820</v>
      </c>
      <c r="H380">
        <v>334</v>
      </c>
      <c r="I380" t="s">
        <v>335</v>
      </c>
      <c r="J380">
        <v>2265</v>
      </c>
      <c r="K380">
        <v>54442912</v>
      </c>
      <c r="L380" t="s">
        <v>336</v>
      </c>
      <c r="N380" t="s">
        <v>75</v>
      </c>
      <c r="O380" t="s">
        <v>76</v>
      </c>
      <c r="P380" t="s">
        <v>257</v>
      </c>
      <c r="Q380" t="s">
        <v>109</v>
      </c>
      <c r="R380">
        <v>353000</v>
      </c>
      <c r="S380">
        <v>350030</v>
      </c>
      <c r="T380" t="s">
        <v>79</v>
      </c>
      <c r="U380" s="3">
        <v>34700</v>
      </c>
      <c r="W380">
        <v>1.8</v>
      </c>
      <c r="X380">
        <v>0.74</v>
      </c>
      <c r="Y380">
        <v>1</v>
      </c>
      <c r="Z380">
        <v>1.1642400000000001E-2</v>
      </c>
      <c r="AA380">
        <v>3.5999999999999999E-3</v>
      </c>
      <c r="AB380">
        <v>3.5999999999999999E-3</v>
      </c>
      <c r="AC380">
        <v>4.0679999999999996E-3</v>
      </c>
      <c r="AD380">
        <v>4.0679999999999996E-3</v>
      </c>
      <c r="AE380">
        <v>0.15460729749999999</v>
      </c>
      <c r="AF380">
        <v>0.84539270249999998</v>
      </c>
      <c r="AG380">
        <v>0</v>
      </c>
      <c r="AO380">
        <v>1.1642400000000001E-2</v>
      </c>
      <c r="BB380" s="4"/>
    </row>
    <row r="381" spans="1:54" hidden="1" x14ac:dyDescent="0.25">
      <c r="A381">
        <v>166</v>
      </c>
      <c r="B381" t="s">
        <v>1096</v>
      </c>
      <c r="C381">
        <v>2020</v>
      </c>
      <c r="D381" t="s">
        <v>1093</v>
      </c>
      <c r="E381">
        <v>9600</v>
      </c>
      <c r="F381" t="s">
        <v>334</v>
      </c>
      <c r="G381">
        <v>820</v>
      </c>
      <c r="H381">
        <v>334</v>
      </c>
      <c r="I381" t="s">
        <v>335</v>
      </c>
      <c r="J381">
        <v>2265</v>
      </c>
      <c r="K381">
        <v>54442912</v>
      </c>
      <c r="L381" t="s">
        <v>336</v>
      </c>
      <c r="N381" t="s">
        <v>75</v>
      </c>
      <c r="O381" t="s">
        <v>76</v>
      </c>
      <c r="P381" t="s">
        <v>152</v>
      </c>
      <c r="Q381" t="s">
        <v>109</v>
      </c>
      <c r="R381">
        <v>353000</v>
      </c>
      <c r="S381">
        <v>350030</v>
      </c>
      <c r="T381" t="s">
        <v>79</v>
      </c>
      <c r="U381" s="3">
        <v>34700</v>
      </c>
      <c r="W381">
        <v>1.8</v>
      </c>
      <c r="X381">
        <v>0.74</v>
      </c>
      <c r="Y381">
        <v>1</v>
      </c>
      <c r="Z381">
        <v>1.4691600000000001E-2</v>
      </c>
      <c r="AA381">
        <v>4.176E-3</v>
      </c>
      <c r="AB381">
        <v>4.176E-3</v>
      </c>
      <c r="AC381">
        <v>5.4720000000000003E-3</v>
      </c>
      <c r="AD381">
        <v>5.4720000000000003E-3</v>
      </c>
      <c r="AE381">
        <v>0.1421220289</v>
      </c>
      <c r="AF381">
        <v>0.85787797109999997</v>
      </c>
      <c r="AG381">
        <v>0</v>
      </c>
      <c r="AO381">
        <v>1.4691600000000001E-2</v>
      </c>
      <c r="BB381" s="4"/>
    </row>
    <row r="382" spans="1:54" hidden="1" x14ac:dyDescent="0.25">
      <c r="A382">
        <v>166</v>
      </c>
      <c r="B382" t="s">
        <v>1097</v>
      </c>
      <c r="C382">
        <v>2020</v>
      </c>
      <c r="D382" t="s">
        <v>1093</v>
      </c>
      <c r="E382">
        <v>9600</v>
      </c>
      <c r="F382" t="s">
        <v>334</v>
      </c>
      <c r="G382">
        <v>820</v>
      </c>
      <c r="H382">
        <v>334</v>
      </c>
      <c r="I382" t="s">
        <v>335</v>
      </c>
      <c r="J382">
        <v>2265</v>
      </c>
      <c r="K382">
        <v>54442912</v>
      </c>
      <c r="L382" t="s">
        <v>336</v>
      </c>
      <c r="N382" t="s">
        <v>75</v>
      </c>
      <c r="O382" t="s">
        <v>76</v>
      </c>
      <c r="P382" t="s">
        <v>209</v>
      </c>
      <c r="Q382" t="s">
        <v>61</v>
      </c>
      <c r="R382">
        <v>353000</v>
      </c>
      <c r="S382">
        <v>350030</v>
      </c>
      <c r="T382" t="s">
        <v>82</v>
      </c>
      <c r="U382" s="3">
        <v>32417</v>
      </c>
      <c r="W382">
        <v>3.1</v>
      </c>
      <c r="X382">
        <v>0</v>
      </c>
      <c r="Y382">
        <v>3.1</v>
      </c>
      <c r="Z382">
        <v>0.1240668</v>
      </c>
      <c r="AA382">
        <v>0.124128</v>
      </c>
      <c r="AB382">
        <v>0.124128</v>
      </c>
      <c r="AC382">
        <v>0</v>
      </c>
      <c r="AD382">
        <v>0</v>
      </c>
      <c r="AE382">
        <v>1</v>
      </c>
      <c r="AF382">
        <v>0</v>
      </c>
      <c r="AG382">
        <v>0</v>
      </c>
      <c r="AO382">
        <v>0.1240668</v>
      </c>
      <c r="BB382" s="4"/>
    </row>
    <row r="383" spans="1:54" hidden="1" x14ac:dyDescent="0.25">
      <c r="A383">
        <v>167</v>
      </c>
      <c r="B383" t="s">
        <v>1098</v>
      </c>
      <c r="C383">
        <v>2020</v>
      </c>
      <c r="D383" t="s">
        <v>1099</v>
      </c>
      <c r="E383">
        <v>7790</v>
      </c>
      <c r="F383" t="s">
        <v>1100</v>
      </c>
      <c r="G383">
        <v>671</v>
      </c>
      <c r="H383">
        <v>186</v>
      </c>
      <c r="I383" t="s">
        <v>1101</v>
      </c>
      <c r="J383">
        <v>175</v>
      </c>
      <c r="K383">
        <v>24557413</v>
      </c>
      <c r="L383" t="s">
        <v>1102</v>
      </c>
      <c r="N383" t="s">
        <v>88</v>
      </c>
      <c r="O383" t="s">
        <v>89</v>
      </c>
      <c r="P383" t="s">
        <v>1103</v>
      </c>
      <c r="Q383" t="s">
        <v>61</v>
      </c>
      <c r="R383">
        <v>353000</v>
      </c>
      <c r="S383">
        <v>350030</v>
      </c>
      <c r="T383" t="s">
        <v>82</v>
      </c>
      <c r="U383" s="3">
        <v>38601</v>
      </c>
      <c r="W383">
        <v>4.9800000000000004</v>
      </c>
      <c r="X383">
        <v>0</v>
      </c>
      <c r="Y383">
        <v>4.9800000000000004</v>
      </c>
      <c r="Z383">
        <v>58.391500000000001</v>
      </c>
      <c r="AA383">
        <v>52.999200000000002</v>
      </c>
      <c r="AB383">
        <v>52.344000000000001</v>
      </c>
      <c r="AC383">
        <v>0</v>
      </c>
      <c r="AD383">
        <v>0</v>
      </c>
      <c r="AE383">
        <v>1</v>
      </c>
      <c r="AF383">
        <v>0</v>
      </c>
      <c r="AG383">
        <v>0</v>
      </c>
      <c r="AR383">
        <v>58.391500000000001</v>
      </c>
      <c r="BB383" s="4"/>
    </row>
    <row r="384" spans="1:54" hidden="1" x14ac:dyDescent="0.25">
      <c r="A384">
        <v>167</v>
      </c>
      <c r="B384" t="s">
        <v>1104</v>
      </c>
      <c r="C384">
        <v>2020</v>
      </c>
      <c r="D384" t="s">
        <v>1099</v>
      </c>
      <c r="E384">
        <v>7790</v>
      </c>
      <c r="F384" t="s">
        <v>1100</v>
      </c>
      <c r="G384">
        <v>671</v>
      </c>
      <c r="H384">
        <v>186</v>
      </c>
      <c r="I384" t="s">
        <v>1101</v>
      </c>
      <c r="J384">
        <v>175</v>
      </c>
      <c r="K384">
        <v>24557413</v>
      </c>
      <c r="L384" t="s">
        <v>1102</v>
      </c>
      <c r="N384" t="s">
        <v>88</v>
      </c>
      <c r="O384" t="s">
        <v>89</v>
      </c>
      <c r="P384" t="s">
        <v>658</v>
      </c>
      <c r="Q384" t="s">
        <v>61</v>
      </c>
      <c r="R384">
        <v>353000</v>
      </c>
      <c r="S384">
        <v>350030</v>
      </c>
      <c r="T384" t="s">
        <v>82</v>
      </c>
      <c r="U384" s="3">
        <v>38261</v>
      </c>
      <c r="W384">
        <v>4.9800000000000004</v>
      </c>
      <c r="X384">
        <v>0</v>
      </c>
      <c r="Y384">
        <v>4.9800000000000004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L384">
        <v>0</v>
      </c>
      <c r="BB384" s="4"/>
    </row>
    <row r="385" spans="1:54" hidden="1" x14ac:dyDescent="0.25">
      <c r="A385">
        <v>169</v>
      </c>
      <c r="B385" t="s">
        <v>1105</v>
      </c>
      <c r="C385">
        <v>2020</v>
      </c>
      <c r="D385" t="s">
        <v>1106</v>
      </c>
      <c r="E385">
        <v>6100</v>
      </c>
      <c r="F385" t="s">
        <v>1107</v>
      </c>
      <c r="G385">
        <v>510</v>
      </c>
      <c r="H385">
        <v>103</v>
      </c>
      <c r="I385" t="s">
        <v>1108</v>
      </c>
      <c r="J385">
        <v>176</v>
      </c>
      <c r="K385">
        <v>58061212</v>
      </c>
      <c r="L385" t="s">
        <v>1108</v>
      </c>
      <c r="M385">
        <v>1</v>
      </c>
      <c r="N385" t="s">
        <v>88</v>
      </c>
      <c r="O385" t="s">
        <v>89</v>
      </c>
      <c r="P385" t="s">
        <v>211</v>
      </c>
      <c r="Q385" t="s">
        <v>61</v>
      </c>
      <c r="R385">
        <v>353000</v>
      </c>
      <c r="S385">
        <v>350030</v>
      </c>
      <c r="T385" t="s">
        <v>82</v>
      </c>
      <c r="U385" s="3">
        <v>22160</v>
      </c>
      <c r="V385" s="3">
        <v>44926</v>
      </c>
      <c r="W385">
        <v>7.37</v>
      </c>
      <c r="X385">
        <v>0</v>
      </c>
      <c r="Y385">
        <v>7.37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O385">
        <v>0</v>
      </c>
      <c r="BB385" s="4"/>
    </row>
    <row r="386" spans="1:54" hidden="1" x14ac:dyDescent="0.25">
      <c r="A386">
        <v>169</v>
      </c>
      <c r="B386" t="s">
        <v>1109</v>
      </c>
      <c r="C386">
        <v>2020</v>
      </c>
      <c r="D386" t="s">
        <v>1106</v>
      </c>
      <c r="E386">
        <v>6100</v>
      </c>
      <c r="F386" t="s">
        <v>1107</v>
      </c>
      <c r="G386">
        <v>510</v>
      </c>
      <c r="H386">
        <v>103</v>
      </c>
      <c r="I386" t="s">
        <v>1108</v>
      </c>
      <c r="J386">
        <v>176</v>
      </c>
      <c r="K386">
        <v>58061212</v>
      </c>
      <c r="L386" t="s">
        <v>1108</v>
      </c>
      <c r="M386">
        <v>1</v>
      </c>
      <c r="N386" t="s">
        <v>88</v>
      </c>
      <c r="O386" t="s">
        <v>89</v>
      </c>
      <c r="P386" t="s">
        <v>218</v>
      </c>
      <c r="Q386" t="s">
        <v>61</v>
      </c>
      <c r="R386">
        <v>353000</v>
      </c>
      <c r="S386">
        <v>350030</v>
      </c>
      <c r="T386" t="s">
        <v>82</v>
      </c>
      <c r="U386" s="3">
        <v>33970</v>
      </c>
      <c r="W386">
        <v>9.3000000000000007</v>
      </c>
      <c r="X386">
        <v>0</v>
      </c>
      <c r="Y386">
        <v>9.3000000000000007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O386">
        <v>0</v>
      </c>
      <c r="BB386" s="4"/>
    </row>
    <row r="387" spans="1:54" hidden="1" x14ac:dyDescent="0.25">
      <c r="A387">
        <v>169</v>
      </c>
      <c r="B387" t="s">
        <v>1110</v>
      </c>
      <c r="C387">
        <v>2020</v>
      </c>
      <c r="D387" t="s">
        <v>1106</v>
      </c>
      <c r="E387">
        <v>6100</v>
      </c>
      <c r="F387" t="s">
        <v>1107</v>
      </c>
      <c r="G387">
        <v>510</v>
      </c>
      <c r="H387">
        <v>103</v>
      </c>
      <c r="I387" t="s">
        <v>1108</v>
      </c>
      <c r="J387">
        <v>176</v>
      </c>
      <c r="K387">
        <v>58061212</v>
      </c>
      <c r="L387" t="s">
        <v>1108</v>
      </c>
      <c r="M387">
        <v>1</v>
      </c>
      <c r="N387" t="s">
        <v>88</v>
      </c>
      <c r="O387" t="s">
        <v>89</v>
      </c>
      <c r="P387" t="s">
        <v>220</v>
      </c>
      <c r="Q387" t="s">
        <v>61</v>
      </c>
      <c r="R387">
        <v>353000</v>
      </c>
      <c r="S387">
        <v>350030</v>
      </c>
      <c r="T387" t="s">
        <v>82</v>
      </c>
      <c r="U387" s="3">
        <v>23743</v>
      </c>
      <c r="W387">
        <v>11.7</v>
      </c>
      <c r="X387">
        <v>0</v>
      </c>
      <c r="Y387">
        <v>11.7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O387">
        <v>0</v>
      </c>
      <c r="BB387" s="4"/>
    </row>
    <row r="388" spans="1:54" hidden="1" x14ac:dyDescent="0.25">
      <c r="A388">
        <v>169</v>
      </c>
      <c r="B388" t="s">
        <v>1111</v>
      </c>
      <c r="C388">
        <v>2020</v>
      </c>
      <c r="D388" t="s">
        <v>1106</v>
      </c>
      <c r="E388">
        <v>6100</v>
      </c>
      <c r="F388" t="s">
        <v>1107</v>
      </c>
      <c r="G388">
        <v>510</v>
      </c>
      <c r="H388">
        <v>103</v>
      </c>
      <c r="I388" t="s">
        <v>1108</v>
      </c>
      <c r="J388">
        <v>176</v>
      </c>
      <c r="K388">
        <v>58061212</v>
      </c>
      <c r="L388" t="s">
        <v>1108</v>
      </c>
      <c r="M388">
        <v>1</v>
      </c>
      <c r="N388" t="s">
        <v>88</v>
      </c>
      <c r="O388" t="s">
        <v>89</v>
      </c>
      <c r="P388" t="s">
        <v>209</v>
      </c>
      <c r="Q388" t="s">
        <v>61</v>
      </c>
      <c r="R388">
        <v>353000</v>
      </c>
      <c r="S388">
        <v>350030</v>
      </c>
      <c r="T388" t="s">
        <v>82</v>
      </c>
      <c r="U388" s="3">
        <v>21794</v>
      </c>
      <c r="W388">
        <v>5.85</v>
      </c>
      <c r="X388">
        <v>0</v>
      </c>
      <c r="Y388">
        <v>5.85</v>
      </c>
      <c r="Z388">
        <v>0.41136479999999997</v>
      </c>
      <c r="AA388">
        <v>0.39960000000000001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O388">
        <v>0.41136480000000009</v>
      </c>
      <c r="BB388" s="4"/>
    </row>
    <row r="389" spans="1:54" hidden="1" x14ac:dyDescent="0.25">
      <c r="A389">
        <v>170</v>
      </c>
      <c r="B389" t="s">
        <v>1112</v>
      </c>
      <c r="C389">
        <v>2020</v>
      </c>
      <c r="D389" t="s">
        <v>1113</v>
      </c>
      <c r="E389">
        <v>6100</v>
      </c>
      <c r="F389" t="s">
        <v>1107</v>
      </c>
      <c r="G389">
        <v>510</v>
      </c>
      <c r="H389">
        <v>103</v>
      </c>
      <c r="I389" t="s">
        <v>1108</v>
      </c>
      <c r="J389">
        <v>176</v>
      </c>
      <c r="K389">
        <v>58061212</v>
      </c>
      <c r="L389" t="s">
        <v>1108</v>
      </c>
      <c r="M389">
        <v>1</v>
      </c>
      <c r="N389" t="s">
        <v>75</v>
      </c>
      <c r="O389" t="s">
        <v>76</v>
      </c>
      <c r="P389" t="s">
        <v>218</v>
      </c>
      <c r="Q389" t="s">
        <v>61</v>
      </c>
      <c r="R389">
        <v>351100</v>
      </c>
      <c r="S389">
        <v>350010</v>
      </c>
      <c r="T389" t="s">
        <v>82</v>
      </c>
      <c r="U389" s="3">
        <v>24716</v>
      </c>
      <c r="W389">
        <v>7.37</v>
      </c>
      <c r="X389">
        <v>0</v>
      </c>
      <c r="Y389">
        <v>7.37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O389">
        <v>0</v>
      </c>
      <c r="BB389" s="4"/>
    </row>
    <row r="390" spans="1:54" hidden="1" x14ac:dyDescent="0.25">
      <c r="A390">
        <v>170</v>
      </c>
      <c r="B390" t="s">
        <v>1114</v>
      </c>
      <c r="C390">
        <v>2020</v>
      </c>
      <c r="D390" t="s">
        <v>1113</v>
      </c>
      <c r="E390">
        <v>6100</v>
      </c>
      <c r="F390" t="s">
        <v>1107</v>
      </c>
      <c r="G390">
        <v>510</v>
      </c>
      <c r="H390">
        <v>103</v>
      </c>
      <c r="I390" t="s">
        <v>1108</v>
      </c>
      <c r="J390">
        <v>176</v>
      </c>
      <c r="K390">
        <v>58061212</v>
      </c>
      <c r="L390" t="s">
        <v>1108</v>
      </c>
      <c r="M390">
        <v>1</v>
      </c>
      <c r="N390" t="s">
        <v>75</v>
      </c>
      <c r="O390" t="s">
        <v>76</v>
      </c>
      <c r="P390" t="s">
        <v>1115</v>
      </c>
      <c r="Q390" t="s">
        <v>109</v>
      </c>
      <c r="R390">
        <v>351100</v>
      </c>
      <c r="S390">
        <v>350010</v>
      </c>
      <c r="T390" t="s">
        <v>82</v>
      </c>
      <c r="U390" s="3">
        <v>39234</v>
      </c>
      <c r="W390">
        <v>0.06</v>
      </c>
      <c r="X390">
        <v>0</v>
      </c>
      <c r="Y390">
        <v>0.06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  <c r="AO390">
        <v>0</v>
      </c>
      <c r="BB390" s="4"/>
    </row>
    <row r="391" spans="1:54" hidden="1" x14ac:dyDescent="0.25">
      <c r="A391">
        <v>170</v>
      </c>
      <c r="B391" t="s">
        <v>1116</v>
      </c>
      <c r="C391">
        <v>2020</v>
      </c>
      <c r="D391" t="s">
        <v>1113</v>
      </c>
      <c r="E391">
        <v>6100</v>
      </c>
      <c r="F391" t="s">
        <v>1107</v>
      </c>
      <c r="G391">
        <v>510</v>
      </c>
      <c r="H391">
        <v>103</v>
      </c>
      <c r="I391" t="s">
        <v>1108</v>
      </c>
      <c r="J391">
        <v>176</v>
      </c>
      <c r="K391">
        <v>58061212</v>
      </c>
      <c r="L391" t="s">
        <v>1108</v>
      </c>
      <c r="M391">
        <v>1</v>
      </c>
      <c r="N391" t="s">
        <v>75</v>
      </c>
      <c r="O391" t="s">
        <v>76</v>
      </c>
      <c r="P391" t="s">
        <v>209</v>
      </c>
      <c r="Q391" t="s">
        <v>61</v>
      </c>
      <c r="R391">
        <v>351100</v>
      </c>
      <c r="S391">
        <v>350010</v>
      </c>
      <c r="T391" t="s">
        <v>82</v>
      </c>
      <c r="U391" s="3">
        <v>24473</v>
      </c>
      <c r="W391">
        <v>4.68</v>
      </c>
      <c r="X391">
        <v>0</v>
      </c>
      <c r="Y391">
        <v>4.68</v>
      </c>
      <c r="Z391">
        <v>1.0790207999999999</v>
      </c>
      <c r="AA391">
        <v>1.0980000000000001</v>
      </c>
      <c r="AB391">
        <v>0.66959999999999997</v>
      </c>
      <c r="AC391">
        <v>0</v>
      </c>
      <c r="AD391">
        <v>0</v>
      </c>
      <c r="AE391">
        <v>1</v>
      </c>
      <c r="AF391">
        <v>0</v>
      </c>
      <c r="AG391">
        <v>0</v>
      </c>
      <c r="AO391">
        <v>1.0790207999999999</v>
      </c>
      <c r="BB391" s="4"/>
    </row>
    <row r="392" spans="1:54" hidden="1" x14ac:dyDescent="0.25">
      <c r="A392">
        <v>170</v>
      </c>
      <c r="B392" t="s">
        <v>1117</v>
      </c>
      <c r="C392">
        <v>2020</v>
      </c>
      <c r="D392" t="s">
        <v>1113</v>
      </c>
      <c r="E392">
        <v>6100</v>
      </c>
      <c r="F392" t="s">
        <v>1107</v>
      </c>
      <c r="G392">
        <v>510</v>
      </c>
      <c r="H392">
        <v>103</v>
      </c>
      <c r="I392" t="s">
        <v>1108</v>
      </c>
      <c r="J392">
        <v>176</v>
      </c>
      <c r="K392">
        <v>58061212</v>
      </c>
      <c r="L392" t="s">
        <v>1108</v>
      </c>
      <c r="M392">
        <v>1</v>
      </c>
      <c r="N392" t="s">
        <v>75</v>
      </c>
      <c r="O392" t="s">
        <v>76</v>
      </c>
      <c r="P392" t="s">
        <v>211</v>
      </c>
      <c r="Q392" t="s">
        <v>61</v>
      </c>
      <c r="R392">
        <v>351100</v>
      </c>
      <c r="S392">
        <v>350010</v>
      </c>
      <c r="T392" t="s">
        <v>82</v>
      </c>
      <c r="U392" s="3">
        <v>24685</v>
      </c>
      <c r="V392" s="3">
        <v>44999</v>
      </c>
      <c r="W392">
        <v>7.37</v>
      </c>
      <c r="X392">
        <v>0</v>
      </c>
      <c r="Y392">
        <v>7.37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O392">
        <v>0</v>
      </c>
      <c r="BB392" s="4"/>
    </row>
    <row r="393" spans="1:54" hidden="1" x14ac:dyDescent="0.25">
      <c r="A393">
        <v>170</v>
      </c>
      <c r="B393" t="s">
        <v>1118</v>
      </c>
      <c r="C393">
        <v>2020</v>
      </c>
      <c r="D393" t="s">
        <v>1113</v>
      </c>
      <c r="E393">
        <v>6100</v>
      </c>
      <c r="F393" t="s">
        <v>1107</v>
      </c>
      <c r="G393">
        <v>510</v>
      </c>
      <c r="H393">
        <v>103</v>
      </c>
      <c r="I393" t="s">
        <v>1108</v>
      </c>
      <c r="J393">
        <v>176</v>
      </c>
      <c r="K393">
        <v>58061212</v>
      </c>
      <c r="L393" t="s">
        <v>1108</v>
      </c>
      <c r="M393">
        <v>1</v>
      </c>
      <c r="N393" t="s">
        <v>75</v>
      </c>
      <c r="O393" t="s">
        <v>76</v>
      </c>
      <c r="P393" t="s">
        <v>152</v>
      </c>
      <c r="Q393" t="s">
        <v>109</v>
      </c>
      <c r="R393">
        <v>351100</v>
      </c>
      <c r="S393">
        <v>350010</v>
      </c>
      <c r="T393" t="s">
        <v>79</v>
      </c>
      <c r="U393" s="3">
        <v>39142</v>
      </c>
      <c r="W393">
        <v>7.42</v>
      </c>
      <c r="X393">
        <v>3.02</v>
      </c>
      <c r="Y393">
        <v>3.95</v>
      </c>
      <c r="Z393">
        <v>0.124344</v>
      </c>
      <c r="AA393">
        <v>6.8400000000000002E-2</v>
      </c>
      <c r="AB393">
        <v>0</v>
      </c>
      <c r="AC393">
        <v>4.6800000000000001E-2</v>
      </c>
      <c r="AD393">
        <v>4.6800000000000001E-2</v>
      </c>
      <c r="AE393">
        <v>0.27504342790000003</v>
      </c>
      <c r="AF393">
        <v>0.72495657209999997</v>
      </c>
      <c r="AG393">
        <v>0</v>
      </c>
      <c r="AO393">
        <v>0.124344</v>
      </c>
      <c r="BB393" s="4"/>
    </row>
    <row r="394" spans="1:54" hidden="1" x14ac:dyDescent="0.25">
      <c r="A394">
        <v>170</v>
      </c>
      <c r="B394" t="s">
        <v>1119</v>
      </c>
      <c r="C394">
        <v>2020</v>
      </c>
      <c r="D394" t="s">
        <v>1113</v>
      </c>
      <c r="E394">
        <v>6100</v>
      </c>
      <c r="F394" t="s">
        <v>1107</v>
      </c>
      <c r="G394">
        <v>510</v>
      </c>
      <c r="H394">
        <v>103</v>
      </c>
      <c r="I394" t="s">
        <v>1108</v>
      </c>
      <c r="J394">
        <v>176</v>
      </c>
      <c r="K394">
        <v>58061212</v>
      </c>
      <c r="L394" t="s">
        <v>1108</v>
      </c>
      <c r="M394">
        <v>1</v>
      </c>
      <c r="N394" t="s">
        <v>75</v>
      </c>
      <c r="O394" t="s">
        <v>76</v>
      </c>
      <c r="P394" t="s">
        <v>257</v>
      </c>
      <c r="Q394" t="s">
        <v>109</v>
      </c>
      <c r="R394">
        <v>351100</v>
      </c>
      <c r="S394">
        <v>350010</v>
      </c>
      <c r="T394" t="s">
        <v>79</v>
      </c>
      <c r="U394" s="3">
        <v>39142</v>
      </c>
      <c r="W394">
        <v>7.42</v>
      </c>
      <c r="X394">
        <v>3.02</v>
      </c>
      <c r="Y394">
        <v>3.95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O394">
        <v>0</v>
      </c>
      <c r="BB394" s="4"/>
    </row>
    <row r="395" spans="1:54" hidden="1" x14ac:dyDescent="0.25">
      <c r="A395">
        <v>171</v>
      </c>
      <c r="B395" t="s">
        <v>1120</v>
      </c>
      <c r="C395">
        <v>2020</v>
      </c>
      <c r="D395" t="s">
        <v>1121</v>
      </c>
      <c r="E395">
        <v>6100</v>
      </c>
      <c r="F395" t="s">
        <v>1107</v>
      </c>
      <c r="G395">
        <v>510</v>
      </c>
      <c r="H395">
        <v>103</v>
      </c>
      <c r="I395" t="s">
        <v>1108</v>
      </c>
      <c r="J395">
        <v>176</v>
      </c>
      <c r="K395">
        <v>58061212</v>
      </c>
      <c r="L395" t="s">
        <v>1108</v>
      </c>
      <c r="N395" t="s">
        <v>88</v>
      </c>
      <c r="O395" t="s">
        <v>89</v>
      </c>
      <c r="P395" t="s">
        <v>1122</v>
      </c>
      <c r="Q395" t="s">
        <v>61</v>
      </c>
      <c r="R395">
        <v>353000</v>
      </c>
      <c r="S395">
        <v>350030</v>
      </c>
      <c r="T395" t="s">
        <v>82</v>
      </c>
      <c r="U395" s="3">
        <v>31656</v>
      </c>
      <c r="W395">
        <v>2.6</v>
      </c>
      <c r="X395">
        <v>0</v>
      </c>
      <c r="Y395">
        <v>2.6</v>
      </c>
      <c r="Z395">
        <v>0.59728680000000001</v>
      </c>
      <c r="AA395">
        <v>0.59760000000000002</v>
      </c>
      <c r="AB395">
        <v>0.53639999999999999</v>
      </c>
      <c r="AC395">
        <v>0</v>
      </c>
      <c r="AD395">
        <v>0</v>
      </c>
      <c r="AE395">
        <v>1</v>
      </c>
      <c r="AF395">
        <v>0</v>
      </c>
      <c r="AG395">
        <v>0</v>
      </c>
      <c r="AO395">
        <v>0.59728680000000012</v>
      </c>
      <c r="BB395" s="4"/>
    </row>
    <row r="396" spans="1:54" hidden="1" x14ac:dyDescent="0.25">
      <c r="A396">
        <v>172</v>
      </c>
      <c r="B396" t="s">
        <v>1123</v>
      </c>
      <c r="C396">
        <v>2020</v>
      </c>
      <c r="D396" t="s">
        <v>1124</v>
      </c>
      <c r="E396">
        <v>8370</v>
      </c>
      <c r="F396" t="s">
        <v>1125</v>
      </c>
      <c r="G396">
        <v>710</v>
      </c>
      <c r="H396">
        <v>203</v>
      </c>
      <c r="I396" t="s">
        <v>1126</v>
      </c>
      <c r="J396">
        <v>178</v>
      </c>
      <c r="K396">
        <v>67750411</v>
      </c>
      <c r="L396" t="s">
        <v>1127</v>
      </c>
      <c r="N396" t="s">
        <v>88</v>
      </c>
      <c r="O396" t="s">
        <v>89</v>
      </c>
      <c r="P396" t="s">
        <v>1128</v>
      </c>
      <c r="Q396" t="s">
        <v>61</v>
      </c>
      <c r="R396">
        <v>353000</v>
      </c>
      <c r="S396">
        <v>350030</v>
      </c>
      <c r="T396" t="s">
        <v>82</v>
      </c>
      <c r="U396" s="3">
        <v>39022</v>
      </c>
      <c r="W396">
        <v>9</v>
      </c>
      <c r="X396">
        <v>0</v>
      </c>
      <c r="Y396">
        <v>8</v>
      </c>
      <c r="Z396">
        <v>129.8466</v>
      </c>
      <c r="AA396">
        <v>114.273</v>
      </c>
      <c r="AB396">
        <v>113.84099999999999</v>
      </c>
      <c r="AC396">
        <v>0</v>
      </c>
      <c r="AD396">
        <v>0</v>
      </c>
      <c r="AE396">
        <v>1</v>
      </c>
      <c r="AF396">
        <v>0</v>
      </c>
      <c r="AG396">
        <v>0</v>
      </c>
      <c r="AR396">
        <v>129.8466</v>
      </c>
      <c r="BB396" s="4"/>
    </row>
    <row r="397" spans="1:54" hidden="1" x14ac:dyDescent="0.25">
      <c r="A397">
        <v>172</v>
      </c>
      <c r="B397" t="s">
        <v>1129</v>
      </c>
      <c r="C397">
        <v>2020</v>
      </c>
      <c r="D397" t="s">
        <v>1124</v>
      </c>
      <c r="E397">
        <v>8370</v>
      </c>
      <c r="F397" t="s">
        <v>1125</v>
      </c>
      <c r="G397">
        <v>710</v>
      </c>
      <c r="H397">
        <v>203</v>
      </c>
      <c r="I397" t="s">
        <v>1126</v>
      </c>
      <c r="J397">
        <v>178</v>
      </c>
      <c r="K397">
        <v>67750411</v>
      </c>
      <c r="L397" t="s">
        <v>1127</v>
      </c>
      <c r="N397" t="s">
        <v>88</v>
      </c>
      <c r="O397" t="s">
        <v>89</v>
      </c>
      <c r="P397" t="s">
        <v>1130</v>
      </c>
      <c r="Q397" t="s">
        <v>61</v>
      </c>
      <c r="R397">
        <v>353000</v>
      </c>
      <c r="S397">
        <v>350030</v>
      </c>
      <c r="T397" t="s">
        <v>82</v>
      </c>
      <c r="U397" s="3">
        <v>32143</v>
      </c>
      <c r="W397">
        <v>4.0999999999999996</v>
      </c>
      <c r="X397">
        <v>0</v>
      </c>
      <c r="Y397">
        <v>3.6</v>
      </c>
      <c r="Z397">
        <v>4.2253199999999998E-2</v>
      </c>
      <c r="AA397">
        <v>3.2399999999999998E-2</v>
      </c>
      <c r="AB397">
        <v>3.2399999999999998E-2</v>
      </c>
      <c r="AC397">
        <v>0</v>
      </c>
      <c r="AD397">
        <v>0</v>
      </c>
      <c r="AE397">
        <v>1</v>
      </c>
      <c r="AF397">
        <v>0</v>
      </c>
      <c r="AG397">
        <v>0</v>
      </c>
      <c r="AO397">
        <v>4.2253199999999998E-2</v>
      </c>
      <c r="BB397" s="4"/>
    </row>
    <row r="398" spans="1:54" hidden="1" x14ac:dyDescent="0.25">
      <c r="A398">
        <v>172</v>
      </c>
      <c r="B398" t="s">
        <v>1131</v>
      </c>
      <c r="C398">
        <v>2020</v>
      </c>
      <c r="D398" t="s">
        <v>1124</v>
      </c>
      <c r="E398">
        <v>8370</v>
      </c>
      <c r="F398" t="s">
        <v>1125</v>
      </c>
      <c r="G398">
        <v>710</v>
      </c>
      <c r="H398">
        <v>203</v>
      </c>
      <c r="I398" t="s">
        <v>1126</v>
      </c>
      <c r="J398">
        <v>178</v>
      </c>
      <c r="K398">
        <v>67750411</v>
      </c>
      <c r="L398" t="s">
        <v>1127</v>
      </c>
      <c r="N398" t="s">
        <v>88</v>
      </c>
      <c r="O398" t="s">
        <v>89</v>
      </c>
      <c r="P398" t="s">
        <v>1132</v>
      </c>
      <c r="Q398" t="s">
        <v>61</v>
      </c>
      <c r="R398">
        <v>353000</v>
      </c>
      <c r="S398">
        <v>350030</v>
      </c>
      <c r="T398" t="s">
        <v>82</v>
      </c>
      <c r="U398" s="3">
        <v>37926</v>
      </c>
      <c r="W398">
        <v>9</v>
      </c>
      <c r="X398">
        <v>0</v>
      </c>
      <c r="Y398">
        <v>8</v>
      </c>
      <c r="Z398">
        <v>129.8466</v>
      </c>
      <c r="AA398">
        <v>114.273</v>
      </c>
      <c r="AB398">
        <v>114.273</v>
      </c>
      <c r="AC398">
        <v>0</v>
      </c>
      <c r="AD398">
        <v>0</v>
      </c>
      <c r="AE398">
        <v>1</v>
      </c>
      <c r="AF398">
        <v>0</v>
      </c>
      <c r="AG398">
        <v>0</v>
      </c>
      <c r="AR398">
        <v>129.8466</v>
      </c>
      <c r="BB398" s="4"/>
    </row>
    <row r="399" spans="1:54" hidden="1" x14ac:dyDescent="0.25">
      <c r="A399">
        <v>172</v>
      </c>
      <c r="B399" t="s">
        <v>1133</v>
      </c>
      <c r="C399">
        <v>2020</v>
      </c>
      <c r="D399" t="s">
        <v>1124</v>
      </c>
      <c r="E399">
        <v>8370</v>
      </c>
      <c r="F399" t="s">
        <v>1125</v>
      </c>
      <c r="G399">
        <v>710</v>
      </c>
      <c r="H399">
        <v>203</v>
      </c>
      <c r="I399" t="s">
        <v>1126</v>
      </c>
      <c r="J399">
        <v>178</v>
      </c>
      <c r="K399">
        <v>67750411</v>
      </c>
      <c r="L399" t="s">
        <v>1127</v>
      </c>
      <c r="N399" t="s">
        <v>88</v>
      </c>
      <c r="O399" t="s">
        <v>89</v>
      </c>
      <c r="P399" t="s">
        <v>1134</v>
      </c>
      <c r="Q399" t="s">
        <v>61</v>
      </c>
      <c r="R399">
        <v>353000</v>
      </c>
      <c r="S399">
        <v>350030</v>
      </c>
      <c r="T399" t="s">
        <v>82</v>
      </c>
      <c r="U399" s="3">
        <v>32143</v>
      </c>
      <c r="W399">
        <v>5.8</v>
      </c>
      <c r="X399">
        <v>0</v>
      </c>
      <c r="Y399">
        <v>5.8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O399">
        <v>0</v>
      </c>
      <c r="BB399" s="4"/>
    </row>
    <row r="400" spans="1:54" hidden="1" x14ac:dyDescent="0.25">
      <c r="A400">
        <v>172</v>
      </c>
      <c r="B400" t="s">
        <v>1135</v>
      </c>
      <c r="C400">
        <v>2020</v>
      </c>
      <c r="D400" t="s">
        <v>1124</v>
      </c>
      <c r="E400">
        <v>8370</v>
      </c>
      <c r="F400" t="s">
        <v>1125</v>
      </c>
      <c r="G400">
        <v>710</v>
      </c>
      <c r="H400">
        <v>203</v>
      </c>
      <c r="I400" t="s">
        <v>1126</v>
      </c>
      <c r="J400">
        <v>178</v>
      </c>
      <c r="K400">
        <v>67750411</v>
      </c>
      <c r="L400" t="s">
        <v>1127</v>
      </c>
      <c r="N400" t="s">
        <v>88</v>
      </c>
      <c r="O400" t="s">
        <v>89</v>
      </c>
      <c r="P400" t="s">
        <v>1136</v>
      </c>
      <c r="Q400" t="s">
        <v>61</v>
      </c>
      <c r="R400">
        <v>353000</v>
      </c>
      <c r="S400">
        <v>350030</v>
      </c>
      <c r="T400" t="s">
        <v>82</v>
      </c>
      <c r="U400" s="3">
        <v>32143</v>
      </c>
      <c r="W400">
        <v>2.8</v>
      </c>
      <c r="X400">
        <v>0</v>
      </c>
      <c r="Y400">
        <v>2.5</v>
      </c>
      <c r="Z400">
        <v>0.73499999999999999</v>
      </c>
      <c r="AA400">
        <v>0.65160000000000007</v>
      </c>
      <c r="AB400">
        <v>0.65160000000000007</v>
      </c>
      <c r="AC400">
        <v>0</v>
      </c>
      <c r="AD400">
        <v>0</v>
      </c>
      <c r="AE400">
        <v>1</v>
      </c>
      <c r="AF400">
        <v>0</v>
      </c>
      <c r="AG400">
        <v>0</v>
      </c>
      <c r="AU400">
        <v>0.73499999999999999</v>
      </c>
      <c r="BB400" s="4"/>
    </row>
    <row r="401" spans="1:54" hidden="1" x14ac:dyDescent="0.25">
      <c r="A401">
        <v>173</v>
      </c>
      <c r="B401" t="s">
        <v>1137</v>
      </c>
      <c r="C401">
        <v>2020</v>
      </c>
      <c r="D401" t="s">
        <v>1138</v>
      </c>
      <c r="E401">
        <v>9560</v>
      </c>
      <c r="F401" t="s">
        <v>183</v>
      </c>
      <c r="G401">
        <v>846</v>
      </c>
      <c r="H401">
        <v>291</v>
      </c>
      <c r="I401" t="s">
        <v>1139</v>
      </c>
      <c r="J401">
        <v>179</v>
      </c>
      <c r="K401">
        <v>60567719</v>
      </c>
      <c r="L401" t="s">
        <v>1140</v>
      </c>
      <c r="N401" t="s">
        <v>88</v>
      </c>
      <c r="O401" t="s">
        <v>89</v>
      </c>
      <c r="P401" t="s">
        <v>1141</v>
      </c>
      <c r="Q401" t="s">
        <v>61</v>
      </c>
      <c r="R401">
        <v>353000</v>
      </c>
      <c r="S401">
        <v>350030</v>
      </c>
      <c r="T401" t="s">
        <v>82</v>
      </c>
      <c r="U401" s="3">
        <v>39066</v>
      </c>
      <c r="W401">
        <v>6.52</v>
      </c>
      <c r="X401">
        <v>0</v>
      </c>
      <c r="Y401">
        <v>6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L401">
        <v>0</v>
      </c>
      <c r="BB401" s="4"/>
    </row>
    <row r="402" spans="1:54" hidden="1" x14ac:dyDescent="0.25">
      <c r="A402">
        <v>173</v>
      </c>
      <c r="B402" t="s">
        <v>1142</v>
      </c>
      <c r="C402">
        <v>2020</v>
      </c>
      <c r="D402" t="s">
        <v>1138</v>
      </c>
      <c r="E402">
        <v>9560</v>
      </c>
      <c r="F402" t="s">
        <v>183</v>
      </c>
      <c r="G402">
        <v>846</v>
      </c>
      <c r="H402">
        <v>291</v>
      </c>
      <c r="I402" t="s">
        <v>1139</v>
      </c>
      <c r="J402">
        <v>179</v>
      </c>
      <c r="K402">
        <v>60567719</v>
      </c>
      <c r="L402" t="s">
        <v>1140</v>
      </c>
      <c r="N402" t="s">
        <v>88</v>
      </c>
      <c r="O402" t="s">
        <v>89</v>
      </c>
      <c r="P402" t="s">
        <v>1143</v>
      </c>
      <c r="Q402" t="s">
        <v>61</v>
      </c>
      <c r="R402">
        <v>353000</v>
      </c>
      <c r="S402">
        <v>350030</v>
      </c>
      <c r="T402" t="s">
        <v>82</v>
      </c>
      <c r="U402" s="3">
        <v>39066</v>
      </c>
      <c r="W402">
        <v>6.52</v>
      </c>
      <c r="X402">
        <v>0</v>
      </c>
      <c r="Y402">
        <v>6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L402">
        <v>0</v>
      </c>
      <c r="BB402" s="4"/>
    </row>
    <row r="403" spans="1:54" hidden="1" x14ac:dyDescent="0.25">
      <c r="A403">
        <v>174</v>
      </c>
      <c r="B403" t="s">
        <v>1144</v>
      </c>
      <c r="C403">
        <v>2020</v>
      </c>
      <c r="D403" t="s">
        <v>1140</v>
      </c>
      <c r="E403">
        <v>9560</v>
      </c>
      <c r="F403" t="s">
        <v>183</v>
      </c>
      <c r="G403">
        <v>846</v>
      </c>
      <c r="H403">
        <v>291</v>
      </c>
      <c r="I403" t="s">
        <v>1139</v>
      </c>
      <c r="J403">
        <v>179</v>
      </c>
      <c r="K403">
        <v>60567719</v>
      </c>
      <c r="L403" t="s">
        <v>1140</v>
      </c>
      <c r="N403" t="s">
        <v>88</v>
      </c>
      <c r="O403" t="s">
        <v>89</v>
      </c>
      <c r="P403" t="s">
        <v>668</v>
      </c>
      <c r="Q403" t="s">
        <v>61</v>
      </c>
      <c r="R403">
        <v>353000</v>
      </c>
      <c r="S403">
        <v>350030</v>
      </c>
      <c r="T403" t="s">
        <v>82</v>
      </c>
      <c r="U403" s="3">
        <v>38701</v>
      </c>
      <c r="W403">
        <v>5.83</v>
      </c>
      <c r="X403">
        <v>0</v>
      </c>
      <c r="Y403">
        <v>6.24</v>
      </c>
      <c r="Z403">
        <v>109.9635976</v>
      </c>
      <c r="AA403">
        <v>104.86799999999999</v>
      </c>
      <c r="AB403">
        <v>104.86799999999999</v>
      </c>
      <c r="AC403">
        <v>0</v>
      </c>
      <c r="AD403">
        <v>0</v>
      </c>
      <c r="AE403">
        <v>1</v>
      </c>
      <c r="AF403">
        <v>0</v>
      </c>
      <c r="AG403">
        <v>0</v>
      </c>
      <c r="AS403">
        <v>109.9635976</v>
      </c>
      <c r="BB403" s="4"/>
    </row>
    <row r="404" spans="1:54" hidden="1" x14ac:dyDescent="0.25">
      <c r="A404">
        <v>174</v>
      </c>
      <c r="B404" t="s">
        <v>1145</v>
      </c>
      <c r="C404">
        <v>2020</v>
      </c>
      <c r="D404" t="s">
        <v>1140</v>
      </c>
      <c r="E404">
        <v>9560</v>
      </c>
      <c r="F404" t="s">
        <v>183</v>
      </c>
      <c r="G404">
        <v>846</v>
      </c>
      <c r="H404">
        <v>291</v>
      </c>
      <c r="I404" t="s">
        <v>1139</v>
      </c>
      <c r="J404">
        <v>179</v>
      </c>
      <c r="K404">
        <v>60567719</v>
      </c>
      <c r="L404" t="s">
        <v>1140</v>
      </c>
      <c r="N404" t="s">
        <v>88</v>
      </c>
      <c r="O404" t="s">
        <v>89</v>
      </c>
      <c r="P404" t="s">
        <v>672</v>
      </c>
      <c r="Q404" t="s">
        <v>61</v>
      </c>
      <c r="R404">
        <v>353000</v>
      </c>
      <c r="S404">
        <v>350030</v>
      </c>
      <c r="T404" t="s">
        <v>82</v>
      </c>
      <c r="U404" s="3">
        <v>38701</v>
      </c>
      <c r="W404">
        <v>5.83</v>
      </c>
      <c r="X404">
        <v>0</v>
      </c>
      <c r="Y404">
        <v>6.24</v>
      </c>
      <c r="Z404">
        <v>105.707273724</v>
      </c>
      <c r="AA404">
        <v>101.646</v>
      </c>
      <c r="AB404">
        <v>101.646</v>
      </c>
      <c r="AC404">
        <v>0</v>
      </c>
      <c r="AD404">
        <v>0</v>
      </c>
      <c r="AE404">
        <v>1</v>
      </c>
      <c r="AF404">
        <v>0</v>
      </c>
      <c r="AG404">
        <v>0</v>
      </c>
      <c r="AS404">
        <v>105.707273724</v>
      </c>
      <c r="BB404" s="4"/>
    </row>
    <row r="405" spans="1:54" hidden="1" x14ac:dyDescent="0.25">
      <c r="A405">
        <v>175</v>
      </c>
      <c r="B405" t="s">
        <v>1146</v>
      </c>
      <c r="C405">
        <v>2020</v>
      </c>
      <c r="D405" t="s">
        <v>1147</v>
      </c>
      <c r="E405">
        <v>9560</v>
      </c>
      <c r="F405" t="s">
        <v>183</v>
      </c>
      <c r="G405">
        <v>846</v>
      </c>
      <c r="H405">
        <v>291</v>
      </c>
      <c r="I405" t="s">
        <v>1139</v>
      </c>
      <c r="J405">
        <v>179</v>
      </c>
      <c r="K405">
        <v>60567719</v>
      </c>
      <c r="L405" t="s">
        <v>1140</v>
      </c>
      <c r="N405" t="s">
        <v>88</v>
      </c>
      <c r="O405" t="s">
        <v>89</v>
      </c>
      <c r="P405" t="s">
        <v>1148</v>
      </c>
      <c r="Q405" t="s">
        <v>61</v>
      </c>
      <c r="R405">
        <v>353000</v>
      </c>
      <c r="S405">
        <v>350030</v>
      </c>
      <c r="T405" t="s">
        <v>82</v>
      </c>
      <c r="U405" s="3">
        <v>42305</v>
      </c>
      <c r="W405">
        <v>2.15</v>
      </c>
      <c r="X405">
        <v>0</v>
      </c>
      <c r="Y405">
        <v>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L405">
        <v>0</v>
      </c>
      <c r="BB405" s="4"/>
    </row>
    <row r="406" spans="1:54" hidden="1" x14ac:dyDescent="0.25">
      <c r="A406">
        <v>176</v>
      </c>
      <c r="B406" t="s">
        <v>1149</v>
      </c>
      <c r="C406">
        <v>2020</v>
      </c>
      <c r="D406" t="s">
        <v>1150</v>
      </c>
      <c r="E406">
        <v>9560</v>
      </c>
      <c r="F406" t="s">
        <v>183</v>
      </c>
      <c r="G406">
        <v>846</v>
      </c>
      <c r="H406">
        <v>291</v>
      </c>
      <c r="I406" t="s">
        <v>1139</v>
      </c>
      <c r="J406">
        <v>179</v>
      </c>
      <c r="K406">
        <v>60567719</v>
      </c>
      <c r="L406" t="s">
        <v>1140</v>
      </c>
      <c r="N406" t="s">
        <v>88</v>
      </c>
      <c r="O406" t="s">
        <v>89</v>
      </c>
      <c r="P406" t="s">
        <v>1150</v>
      </c>
      <c r="Q406" t="s">
        <v>61</v>
      </c>
      <c r="R406">
        <v>353000</v>
      </c>
      <c r="S406">
        <v>350030</v>
      </c>
      <c r="T406" t="s">
        <v>82</v>
      </c>
      <c r="U406" s="3">
        <v>41365</v>
      </c>
      <c r="W406">
        <v>2.15</v>
      </c>
      <c r="X406">
        <v>0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L406">
        <v>0</v>
      </c>
      <c r="BB406" s="4"/>
    </row>
    <row r="407" spans="1:54" hidden="1" x14ac:dyDescent="0.25">
      <c r="A407">
        <v>176</v>
      </c>
      <c r="B407" t="s">
        <v>1151</v>
      </c>
      <c r="C407">
        <v>2020</v>
      </c>
      <c r="D407" t="s">
        <v>1150</v>
      </c>
      <c r="E407">
        <v>9560</v>
      </c>
      <c r="F407" t="s">
        <v>183</v>
      </c>
      <c r="G407">
        <v>846</v>
      </c>
      <c r="H407">
        <v>291</v>
      </c>
      <c r="I407" t="s">
        <v>1139</v>
      </c>
      <c r="J407">
        <v>179</v>
      </c>
      <c r="K407">
        <v>60567719</v>
      </c>
      <c r="L407" t="s">
        <v>1140</v>
      </c>
      <c r="N407" t="s">
        <v>88</v>
      </c>
      <c r="O407" t="s">
        <v>89</v>
      </c>
      <c r="P407" t="s">
        <v>1150</v>
      </c>
      <c r="Q407" t="s">
        <v>61</v>
      </c>
      <c r="R407">
        <v>353000</v>
      </c>
      <c r="S407">
        <v>350030</v>
      </c>
      <c r="T407" t="s">
        <v>82</v>
      </c>
      <c r="U407" s="3">
        <v>41365</v>
      </c>
      <c r="W407">
        <v>2.15</v>
      </c>
      <c r="X407">
        <v>0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L407">
        <v>0</v>
      </c>
      <c r="BB407" s="4"/>
    </row>
    <row r="408" spans="1:54" hidden="1" x14ac:dyDescent="0.25">
      <c r="A408">
        <v>178</v>
      </c>
      <c r="B408" t="s">
        <v>1152</v>
      </c>
      <c r="C408">
        <v>2020</v>
      </c>
      <c r="D408" t="s">
        <v>1153</v>
      </c>
      <c r="E408">
        <v>4140</v>
      </c>
      <c r="F408" t="s">
        <v>519</v>
      </c>
      <c r="G408">
        <v>259</v>
      </c>
      <c r="H408">
        <v>23</v>
      </c>
      <c r="I408" t="s">
        <v>520</v>
      </c>
      <c r="J408">
        <v>61</v>
      </c>
      <c r="K408">
        <v>14898018</v>
      </c>
      <c r="L408" t="s">
        <v>521</v>
      </c>
      <c r="N408" t="s">
        <v>88</v>
      </c>
      <c r="O408" t="s">
        <v>89</v>
      </c>
      <c r="P408" t="s">
        <v>1154</v>
      </c>
      <c r="Q408" t="s">
        <v>61</v>
      </c>
      <c r="R408">
        <v>353000</v>
      </c>
      <c r="S408">
        <v>350030</v>
      </c>
      <c r="T408" t="s">
        <v>82</v>
      </c>
      <c r="U408" s="3">
        <v>38936</v>
      </c>
      <c r="W408">
        <v>7.5</v>
      </c>
      <c r="X408">
        <v>0</v>
      </c>
      <c r="Y408">
        <v>7.5</v>
      </c>
      <c r="Z408">
        <v>16.152999999999999</v>
      </c>
      <c r="AA408">
        <v>14.5656</v>
      </c>
      <c r="AB408">
        <v>14.5656</v>
      </c>
      <c r="AC408">
        <v>0</v>
      </c>
      <c r="AD408">
        <v>0</v>
      </c>
      <c r="AE408">
        <v>1</v>
      </c>
      <c r="AF408">
        <v>0</v>
      </c>
      <c r="AG408">
        <v>0</v>
      </c>
      <c r="AR408">
        <v>16.152999999999999</v>
      </c>
      <c r="BB408" s="4"/>
    </row>
    <row r="409" spans="1:54" hidden="1" x14ac:dyDescent="0.25">
      <c r="A409">
        <v>178</v>
      </c>
      <c r="B409" t="s">
        <v>1155</v>
      </c>
      <c r="C409">
        <v>2020</v>
      </c>
      <c r="D409" t="s">
        <v>1153</v>
      </c>
      <c r="E409">
        <v>4140</v>
      </c>
      <c r="F409" t="s">
        <v>519</v>
      </c>
      <c r="G409">
        <v>259</v>
      </c>
      <c r="H409">
        <v>23</v>
      </c>
      <c r="I409" t="s">
        <v>520</v>
      </c>
      <c r="J409">
        <v>61</v>
      </c>
      <c r="K409">
        <v>14898018</v>
      </c>
      <c r="L409" t="s">
        <v>521</v>
      </c>
      <c r="N409" t="s">
        <v>88</v>
      </c>
      <c r="O409" t="s">
        <v>89</v>
      </c>
      <c r="P409" t="s">
        <v>1156</v>
      </c>
      <c r="Q409" t="s">
        <v>61</v>
      </c>
      <c r="R409">
        <v>353000</v>
      </c>
      <c r="S409">
        <v>350030</v>
      </c>
      <c r="T409" t="s">
        <v>82</v>
      </c>
      <c r="U409" s="3">
        <v>42446</v>
      </c>
      <c r="W409">
        <v>7.5</v>
      </c>
      <c r="X409">
        <v>0</v>
      </c>
      <c r="Y409">
        <v>7.5</v>
      </c>
      <c r="Z409">
        <v>111.3745</v>
      </c>
      <c r="AA409">
        <v>99.478800000000007</v>
      </c>
      <c r="AB409">
        <v>99.478800000000007</v>
      </c>
      <c r="AC409">
        <v>0</v>
      </c>
      <c r="AD409">
        <v>0</v>
      </c>
      <c r="AE409">
        <v>1</v>
      </c>
      <c r="AF409">
        <v>0</v>
      </c>
      <c r="AG409">
        <v>0</v>
      </c>
      <c r="AR409">
        <v>111.3745</v>
      </c>
      <c r="BB409" s="4"/>
    </row>
    <row r="410" spans="1:54" hidden="1" x14ac:dyDescent="0.25">
      <c r="A410">
        <v>179</v>
      </c>
      <c r="B410" t="s">
        <v>1157</v>
      </c>
      <c r="C410">
        <v>2020</v>
      </c>
      <c r="D410" t="s">
        <v>1158</v>
      </c>
      <c r="E410">
        <v>9370</v>
      </c>
      <c r="F410" t="s">
        <v>1159</v>
      </c>
      <c r="G410">
        <v>851</v>
      </c>
      <c r="H410">
        <v>293</v>
      </c>
      <c r="I410" t="s">
        <v>1160</v>
      </c>
      <c r="J410">
        <v>182</v>
      </c>
      <c r="K410">
        <v>22662910</v>
      </c>
      <c r="L410" t="s">
        <v>1158</v>
      </c>
      <c r="N410" t="s">
        <v>88</v>
      </c>
      <c r="O410" t="s">
        <v>89</v>
      </c>
      <c r="P410" t="s">
        <v>432</v>
      </c>
      <c r="Q410" t="s">
        <v>61</v>
      </c>
      <c r="R410">
        <v>353000</v>
      </c>
      <c r="S410">
        <v>350030</v>
      </c>
      <c r="T410" t="s">
        <v>82</v>
      </c>
      <c r="U410" s="3">
        <v>42170</v>
      </c>
      <c r="W410">
        <v>4</v>
      </c>
      <c r="X410">
        <v>0</v>
      </c>
      <c r="Y410">
        <v>4</v>
      </c>
      <c r="Z410">
        <v>25.751999999999999</v>
      </c>
      <c r="AA410">
        <v>25.372800000000002</v>
      </c>
      <c r="AB410">
        <v>25.372800000000002</v>
      </c>
      <c r="AC410">
        <v>0</v>
      </c>
      <c r="AD410">
        <v>0</v>
      </c>
      <c r="AE410">
        <v>1</v>
      </c>
      <c r="AF410">
        <v>0</v>
      </c>
      <c r="AG410">
        <v>0</v>
      </c>
      <c r="AR410">
        <v>25.751999999999999</v>
      </c>
      <c r="BB410" s="4"/>
    </row>
    <row r="411" spans="1:54" hidden="1" x14ac:dyDescent="0.25">
      <c r="A411">
        <v>179</v>
      </c>
      <c r="B411" t="s">
        <v>1161</v>
      </c>
      <c r="C411">
        <v>2020</v>
      </c>
      <c r="D411" t="s">
        <v>1158</v>
      </c>
      <c r="E411">
        <v>9370</v>
      </c>
      <c r="F411" t="s">
        <v>1159</v>
      </c>
      <c r="G411">
        <v>851</v>
      </c>
      <c r="H411">
        <v>293</v>
      </c>
      <c r="I411" t="s">
        <v>1160</v>
      </c>
      <c r="J411">
        <v>182</v>
      </c>
      <c r="K411">
        <v>22662910</v>
      </c>
      <c r="L411" t="s">
        <v>1158</v>
      </c>
      <c r="N411" t="s">
        <v>88</v>
      </c>
      <c r="O411" t="s">
        <v>89</v>
      </c>
      <c r="P411" t="s">
        <v>658</v>
      </c>
      <c r="Q411" t="s">
        <v>61</v>
      </c>
      <c r="R411">
        <v>353000</v>
      </c>
      <c r="S411">
        <v>350030</v>
      </c>
      <c r="T411" t="s">
        <v>82</v>
      </c>
      <c r="U411" s="3">
        <v>40960</v>
      </c>
      <c r="W411">
        <v>10</v>
      </c>
      <c r="X411">
        <v>0</v>
      </c>
      <c r="Y411">
        <v>10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J411">
        <v>0</v>
      </c>
      <c r="BB411" s="4"/>
    </row>
    <row r="412" spans="1:54" hidden="1" x14ac:dyDescent="0.25">
      <c r="A412">
        <v>179</v>
      </c>
      <c r="B412" t="s">
        <v>1162</v>
      </c>
      <c r="C412">
        <v>2020</v>
      </c>
      <c r="D412" t="s">
        <v>1158</v>
      </c>
      <c r="E412">
        <v>9370</v>
      </c>
      <c r="F412" t="s">
        <v>1159</v>
      </c>
      <c r="G412">
        <v>851</v>
      </c>
      <c r="H412">
        <v>293</v>
      </c>
      <c r="I412" t="s">
        <v>1160</v>
      </c>
      <c r="J412">
        <v>182</v>
      </c>
      <c r="K412">
        <v>22662910</v>
      </c>
      <c r="L412" t="s">
        <v>1158</v>
      </c>
      <c r="N412" t="s">
        <v>88</v>
      </c>
      <c r="O412" t="s">
        <v>89</v>
      </c>
      <c r="P412" t="s">
        <v>1163</v>
      </c>
      <c r="Q412" t="s">
        <v>61</v>
      </c>
      <c r="R412">
        <v>353000</v>
      </c>
      <c r="S412">
        <v>350030</v>
      </c>
      <c r="T412" t="s">
        <v>82</v>
      </c>
      <c r="U412" s="3">
        <v>37243</v>
      </c>
      <c r="W412">
        <v>5.2</v>
      </c>
      <c r="X412">
        <v>0</v>
      </c>
      <c r="Y412">
        <v>6</v>
      </c>
      <c r="Z412">
        <v>56.058660000000003</v>
      </c>
      <c r="AA412">
        <v>56.084400000000002</v>
      </c>
      <c r="AB412">
        <v>56.084400000000002</v>
      </c>
      <c r="AC412">
        <v>0</v>
      </c>
      <c r="AD412">
        <v>0</v>
      </c>
      <c r="AE412">
        <v>1</v>
      </c>
      <c r="AF412">
        <v>0</v>
      </c>
      <c r="AG412">
        <v>0</v>
      </c>
      <c r="AS412">
        <v>56.058660000000003</v>
      </c>
      <c r="BB412" s="4"/>
    </row>
    <row r="413" spans="1:54" hidden="1" x14ac:dyDescent="0.25">
      <c r="A413">
        <v>182</v>
      </c>
      <c r="B413" t="s">
        <v>1164</v>
      </c>
      <c r="C413">
        <v>2020</v>
      </c>
      <c r="D413" t="s">
        <v>1165</v>
      </c>
      <c r="E413">
        <v>8450</v>
      </c>
      <c r="F413" t="s">
        <v>1166</v>
      </c>
      <c r="G413">
        <v>710</v>
      </c>
      <c r="H413">
        <v>204</v>
      </c>
      <c r="I413" t="s">
        <v>927</v>
      </c>
      <c r="J413">
        <v>184</v>
      </c>
      <c r="K413">
        <v>42272612</v>
      </c>
      <c r="L413" t="s">
        <v>928</v>
      </c>
      <c r="M413">
        <v>1</v>
      </c>
      <c r="N413" t="s">
        <v>88</v>
      </c>
      <c r="O413" t="s">
        <v>89</v>
      </c>
      <c r="P413" t="s">
        <v>1167</v>
      </c>
      <c r="Q413" t="s">
        <v>61</v>
      </c>
      <c r="R413">
        <v>353000</v>
      </c>
      <c r="S413">
        <v>350030</v>
      </c>
      <c r="T413" t="s">
        <v>82</v>
      </c>
      <c r="U413" s="3">
        <v>33512</v>
      </c>
      <c r="V413" s="3">
        <v>44213</v>
      </c>
      <c r="W413">
        <v>7.4</v>
      </c>
      <c r="X413">
        <v>0</v>
      </c>
      <c r="Y413">
        <v>6.66</v>
      </c>
      <c r="Z413">
        <v>3.366E-4</v>
      </c>
      <c r="AA413">
        <v>3.6000000000000002E-4</v>
      </c>
      <c r="AB413">
        <v>3.6000000000000002E-4</v>
      </c>
      <c r="AC413">
        <v>0</v>
      </c>
      <c r="AD413">
        <v>0</v>
      </c>
      <c r="AE413">
        <v>1</v>
      </c>
      <c r="AF413">
        <v>0</v>
      </c>
      <c r="AG413">
        <v>0</v>
      </c>
      <c r="AL413">
        <v>0</v>
      </c>
      <c r="AV413">
        <v>3.3659999999999989E-4</v>
      </c>
      <c r="BB413" s="4"/>
    </row>
    <row r="414" spans="1:54" hidden="1" x14ac:dyDescent="0.25">
      <c r="A414">
        <v>182</v>
      </c>
      <c r="B414" t="s">
        <v>1168</v>
      </c>
      <c r="C414">
        <v>2020</v>
      </c>
      <c r="D414" t="s">
        <v>1165</v>
      </c>
      <c r="E414">
        <v>8450</v>
      </c>
      <c r="F414" t="s">
        <v>1166</v>
      </c>
      <c r="G414">
        <v>710</v>
      </c>
      <c r="H414">
        <v>204</v>
      </c>
      <c r="I414" t="s">
        <v>927</v>
      </c>
      <c r="J414">
        <v>184</v>
      </c>
      <c r="K414">
        <v>42272612</v>
      </c>
      <c r="L414" t="s">
        <v>928</v>
      </c>
      <c r="M414">
        <v>1</v>
      </c>
      <c r="N414" t="s">
        <v>88</v>
      </c>
      <c r="O414" t="s">
        <v>89</v>
      </c>
      <c r="P414" t="s">
        <v>261</v>
      </c>
      <c r="Q414" t="s">
        <v>61</v>
      </c>
      <c r="R414">
        <v>353000</v>
      </c>
      <c r="S414">
        <v>350030</v>
      </c>
      <c r="T414" t="s">
        <v>82</v>
      </c>
      <c r="U414" s="3">
        <v>42389</v>
      </c>
      <c r="V414" s="3">
        <v>44561</v>
      </c>
      <c r="W414">
        <v>12.6</v>
      </c>
      <c r="X414">
        <v>0</v>
      </c>
      <c r="Y414">
        <v>12</v>
      </c>
      <c r="Z414">
        <v>2.3840783999999999</v>
      </c>
      <c r="AA414">
        <v>2.1762000000000001</v>
      </c>
      <c r="AB414">
        <v>2.1762000000000001</v>
      </c>
      <c r="AC414">
        <v>0</v>
      </c>
      <c r="AD414">
        <v>0</v>
      </c>
      <c r="AE414">
        <v>1</v>
      </c>
      <c r="AF414">
        <v>0</v>
      </c>
      <c r="AG414">
        <v>0</v>
      </c>
      <c r="AO414">
        <v>2.3840783999999999</v>
      </c>
      <c r="BB414" s="4"/>
    </row>
    <row r="415" spans="1:54" hidden="1" x14ac:dyDescent="0.25">
      <c r="A415">
        <v>182</v>
      </c>
      <c r="B415" t="s">
        <v>1169</v>
      </c>
      <c r="C415">
        <v>2020</v>
      </c>
      <c r="D415" t="s">
        <v>1165</v>
      </c>
      <c r="E415">
        <v>8450</v>
      </c>
      <c r="F415" t="s">
        <v>1166</v>
      </c>
      <c r="G415">
        <v>710</v>
      </c>
      <c r="H415">
        <v>204</v>
      </c>
      <c r="I415" t="s">
        <v>927</v>
      </c>
      <c r="J415">
        <v>184</v>
      </c>
      <c r="K415">
        <v>42272612</v>
      </c>
      <c r="L415" t="s">
        <v>928</v>
      </c>
      <c r="M415">
        <v>1</v>
      </c>
      <c r="N415" t="s">
        <v>88</v>
      </c>
      <c r="O415" t="s">
        <v>89</v>
      </c>
      <c r="P415" t="s">
        <v>1170</v>
      </c>
      <c r="Q415" t="s">
        <v>61</v>
      </c>
      <c r="R415">
        <v>353000</v>
      </c>
      <c r="S415">
        <v>350030</v>
      </c>
      <c r="T415" t="s">
        <v>82</v>
      </c>
      <c r="U415" s="3">
        <v>32665</v>
      </c>
      <c r="W415">
        <v>7.4</v>
      </c>
      <c r="X415">
        <v>0</v>
      </c>
      <c r="Y415">
        <v>6.66</v>
      </c>
      <c r="Z415">
        <v>1.1956E-2</v>
      </c>
      <c r="AA415">
        <v>8.9999999999999993E-3</v>
      </c>
      <c r="AB415">
        <v>8.9999999999999993E-3</v>
      </c>
      <c r="AC415">
        <v>0</v>
      </c>
      <c r="AD415">
        <v>0</v>
      </c>
      <c r="AE415">
        <v>1</v>
      </c>
      <c r="AF415">
        <v>0</v>
      </c>
      <c r="AG415">
        <v>0</v>
      </c>
      <c r="AL415">
        <v>1.1956E-2</v>
      </c>
      <c r="BB415" s="4"/>
    </row>
    <row r="416" spans="1:54" hidden="1" x14ac:dyDescent="0.25">
      <c r="A416">
        <v>182</v>
      </c>
      <c r="B416" t="s">
        <v>1171</v>
      </c>
      <c r="C416">
        <v>2020</v>
      </c>
      <c r="D416" t="s">
        <v>1165</v>
      </c>
      <c r="E416">
        <v>8450</v>
      </c>
      <c r="F416" t="s">
        <v>1166</v>
      </c>
      <c r="G416">
        <v>710</v>
      </c>
      <c r="H416">
        <v>204</v>
      </c>
      <c r="I416" t="s">
        <v>927</v>
      </c>
      <c r="J416">
        <v>184</v>
      </c>
      <c r="K416">
        <v>42272612</v>
      </c>
      <c r="L416" t="s">
        <v>928</v>
      </c>
      <c r="M416">
        <v>1</v>
      </c>
      <c r="N416" t="s">
        <v>88</v>
      </c>
      <c r="O416" t="s">
        <v>89</v>
      </c>
      <c r="P416" t="s">
        <v>1172</v>
      </c>
      <c r="Q416" t="s">
        <v>490</v>
      </c>
      <c r="R416">
        <v>353000</v>
      </c>
      <c r="S416">
        <v>350030</v>
      </c>
      <c r="T416" t="s">
        <v>82</v>
      </c>
      <c r="U416" s="3">
        <v>44193</v>
      </c>
      <c r="W416">
        <v>0.33</v>
      </c>
      <c r="X416">
        <v>0</v>
      </c>
      <c r="Y416">
        <v>1</v>
      </c>
      <c r="Z416">
        <v>0.19800000000000001</v>
      </c>
      <c r="AA416">
        <v>0.59399999999999997</v>
      </c>
      <c r="AB416">
        <v>0.59399999999999997</v>
      </c>
      <c r="AC416">
        <v>0</v>
      </c>
      <c r="AD416">
        <v>0</v>
      </c>
      <c r="AE416">
        <v>1</v>
      </c>
      <c r="AF416">
        <v>0</v>
      </c>
      <c r="AG416">
        <v>0</v>
      </c>
      <c r="AZ416">
        <v>0.19800000000000001</v>
      </c>
      <c r="BB416" s="4"/>
    </row>
    <row r="417" spans="1:54" hidden="1" x14ac:dyDescent="0.25">
      <c r="A417">
        <v>182</v>
      </c>
      <c r="B417" t="s">
        <v>1173</v>
      </c>
      <c r="C417">
        <v>2020</v>
      </c>
      <c r="D417" t="s">
        <v>1165</v>
      </c>
      <c r="E417">
        <v>8450</v>
      </c>
      <c r="F417" t="s">
        <v>1166</v>
      </c>
      <c r="G417">
        <v>710</v>
      </c>
      <c r="H417">
        <v>204</v>
      </c>
      <c r="I417" t="s">
        <v>927</v>
      </c>
      <c r="J417">
        <v>184</v>
      </c>
      <c r="K417">
        <v>42272612</v>
      </c>
      <c r="L417" t="s">
        <v>928</v>
      </c>
      <c r="M417">
        <v>1</v>
      </c>
      <c r="N417" t="s">
        <v>88</v>
      </c>
      <c r="O417" t="s">
        <v>89</v>
      </c>
      <c r="P417" t="s">
        <v>1174</v>
      </c>
      <c r="Q417" t="s">
        <v>61</v>
      </c>
      <c r="R417">
        <v>353000</v>
      </c>
      <c r="S417">
        <v>350030</v>
      </c>
      <c r="T417" t="s">
        <v>82</v>
      </c>
      <c r="U417" s="3">
        <v>41611</v>
      </c>
      <c r="W417">
        <v>10.87</v>
      </c>
      <c r="X417">
        <v>0</v>
      </c>
      <c r="Y417">
        <v>10</v>
      </c>
      <c r="Z417">
        <v>113.8878</v>
      </c>
      <c r="AA417">
        <v>132.8724</v>
      </c>
      <c r="AB417">
        <v>132.8724</v>
      </c>
      <c r="AC417">
        <v>0</v>
      </c>
      <c r="AD417">
        <v>0</v>
      </c>
      <c r="AE417">
        <v>1</v>
      </c>
      <c r="AF417">
        <v>0</v>
      </c>
      <c r="AG417">
        <v>0</v>
      </c>
      <c r="AS417">
        <v>113.8878</v>
      </c>
      <c r="AT417">
        <v>0</v>
      </c>
      <c r="BB417" s="4"/>
    </row>
    <row r="418" spans="1:54" hidden="1" x14ac:dyDescent="0.25">
      <c r="A418">
        <v>182</v>
      </c>
      <c r="B418" t="s">
        <v>1175</v>
      </c>
      <c r="C418">
        <v>2020</v>
      </c>
      <c r="D418" t="s">
        <v>1165</v>
      </c>
      <c r="E418">
        <v>8450</v>
      </c>
      <c r="F418" t="s">
        <v>1166</v>
      </c>
      <c r="G418">
        <v>710</v>
      </c>
      <c r="H418">
        <v>204</v>
      </c>
      <c r="I418" t="s">
        <v>927</v>
      </c>
      <c r="J418">
        <v>184</v>
      </c>
      <c r="K418">
        <v>42272612</v>
      </c>
      <c r="L418" t="s">
        <v>928</v>
      </c>
      <c r="M418">
        <v>1</v>
      </c>
      <c r="N418" t="s">
        <v>88</v>
      </c>
      <c r="O418" t="s">
        <v>89</v>
      </c>
      <c r="P418" t="s">
        <v>1176</v>
      </c>
      <c r="Q418" t="s">
        <v>106</v>
      </c>
      <c r="R418">
        <v>353000</v>
      </c>
      <c r="S418">
        <v>350030</v>
      </c>
      <c r="T418" t="s">
        <v>82</v>
      </c>
      <c r="U418" s="3">
        <v>44193</v>
      </c>
      <c r="W418">
        <v>0.13</v>
      </c>
      <c r="X418">
        <v>0</v>
      </c>
      <c r="Y418">
        <v>0.4</v>
      </c>
      <c r="Z418">
        <v>0.42336000000000001</v>
      </c>
      <c r="AA418">
        <v>0.42336000000000001</v>
      </c>
      <c r="AB418">
        <v>0.42336000000000001</v>
      </c>
      <c r="AC418">
        <v>0</v>
      </c>
      <c r="AD418">
        <v>0</v>
      </c>
      <c r="AE418">
        <v>1</v>
      </c>
      <c r="AF418">
        <v>0</v>
      </c>
      <c r="AG418">
        <v>0</v>
      </c>
      <c r="AZ418">
        <v>0.108</v>
      </c>
      <c r="BA418">
        <v>0.31535999999999997</v>
      </c>
      <c r="BB418" s="4"/>
    </row>
    <row r="419" spans="1:54" hidden="1" x14ac:dyDescent="0.25">
      <c r="A419">
        <v>182</v>
      </c>
      <c r="B419" t="s">
        <v>1177</v>
      </c>
      <c r="C419">
        <v>2020</v>
      </c>
      <c r="D419" t="s">
        <v>1165</v>
      </c>
      <c r="E419">
        <v>8450</v>
      </c>
      <c r="F419" t="s">
        <v>1166</v>
      </c>
      <c r="G419">
        <v>710</v>
      </c>
      <c r="H419">
        <v>204</v>
      </c>
      <c r="I419" t="s">
        <v>927</v>
      </c>
      <c r="J419">
        <v>184</v>
      </c>
      <c r="K419">
        <v>42272612</v>
      </c>
      <c r="L419" t="s">
        <v>928</v>
      </c>
      <c r="M419">
        <v>1</v>
      </c>
      <c r="N419" t="s">
        <v>88</v>
      </c>
      <c r="O419" t="s">
        <v>89</v>
      </c>
      <c r="P419" t="s">
        <v>1178</v>
      </c>
      <c r="Q419" t="s">
        <v>61</v>
      </c>
      <c r="R419">
        <v>353000</v>
      </c>
      <c r="S419">
        <v>350030</v>
      </c>
      <c r="T419" t="s">
        <v>82</v>
      </c>
      <c r="U419" s="3">
        <v>31686</v>
      </c>
      <c r="W419">
        <v>3.7</v>
      </c>
      <c r="X419">
        <v>0</v>
      </c>
      <c r="Y419">
        <v>3.33</v>
      </c>
      <c r="Z419">
        <v>6.4050000000000001E-3</v>
      </c>
      <c r="AA419">
        <v>5.0400000000000002E-3</v>
      </c>
      <c r="AB419">
        <v>5.0400000000000002E-3</v>
      </c>
      <c r="AC419">
        <v>0</v>
      </c>
      <c r="AD419">
        <v>0</v>
      </c>
      <c r="AE419">
        <v>1</v>
      </c>
      <c r="AF419">
        <v>0</v>
      </c>
      <c r="AG419">
        <v>0</v>
      </c>
      <c r="AL419">
        <v>6.4050000000000001E-3</v>
      </c>
      <c r="BB419" s="4"/>
    </row>
    <row r="420" spans="1:54" hidden="1" x14ac:dyDescent="0.25">
      <c r="A420">
        <v>182</v>
      </c>
      <c r="B420" t="s">
        <v>1179</v>
      </c>
      <c r="C420">
        <v>2020</v>
      </c>
      <c r="D420" t="s">
        <v>1165</v>
      </c>
      <c r="E420">
        <v>8450</v>
      </c>
      <c r="F420" t="s">
        <v>1166</v>
      </c>
      <c r="G420">
        <v>710</v>
      </c>
      <c r="H420">
        <v>204</v>
      </c>
      <c r="I420" t="s">
        <v>927</v>
      </c>
      <c r="J420">
        <v>184</v>
      </c>
      <c r="K420">
        <v>42272612</v>
      </c>
      <c r="L420" t="s">
        <v>928</v>
      </c>
      <c r="M420">
        <v>1</v>
      </c>
      <c r="N420" t="s">
        <v>88</v>
      </c>
      <c r="O420" t="s">
        <v>89</v>
      </c>
      <c r="P420" t="s">
        <v>1180</v>
      </c>
      <c r="Q420" t="s">
        <v>61</v>
      </c>
      <c r="R420">
        <v>353000</v>
      </c>
      <c r="S420">
        <v>350030</v>
      </c>
      <c r="T420" t="s">
        <v>82</v>
      </c>
      <c r="U420" s="3">
        <v>31656</v>
      </c>
      <c r="W420">
        <v>6.4</v>
      </c>
      <c r="X420">
        <v>0</v>
      </c>
      <c r="Y420">
        <v>6.66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P420">
        <v>0</v>
      </c>
      <c r="AT420">
        <v>0</v>
      </c>
      <c r="BB420" s="4"/>
    </row>
    <row r="421" spans="1:54" hidden="1" x14ac:dyDescent="0.25">
      <c r="A421">
        <v>182</v>
      </c>
      <c r="B421" t="s">
        <v>1181</v>
      </c>
      <c r="C421">
        <v>2020</v>
      </c>
      <c r="D421" t="s">
        <v>1165</v>
      </c>
      <c r="E421">
        <v>8450</v>
      </c>
      <c r="F421" t="s">
        <v>1166</v>
      </c>
      <c r="G421">
        <v>710</v>
      </c>
      <c r="H421">
        <v>204</v>
      </c>
      <c r="I421" t="s">
        <v>927</v>
      </c>
      <c r="J421">
        <v>184</v>
      </c>
      <c r="K421">
        <v>42272612</v>
      </c>
      <c r="L421" t="s">
        <v>928</v>
      </c>
      <c r="M421">
        <v>1</v>
      </c>
      <c r="N421" t="s">
        <v>88</v>
      </c>
      <c r="O421" t="s">
        <v>89</v>
      </c>
      <c r="P421" t="s">
        <v>1182</v>
      </c>
      <c r="Q421" t="s">
        <v>61</v>
      </c>
      <c r="R421">
        <v>353000</v>
      </c>
      <c r="S421">
        <v>350030</v>
      </c>
      <c r="T421" t="s">
        <v>82</v>
      </c>
      <c r="U421" s="3">
        <v>37500</v>
      </c>
      <c r="W421">
        <v>14</v>
      </c>
      <c r="X421">
        <v>0</v>
      </c>
      <c r="Y421">
        <v>15.5</v>
      </c>
      <c r="Z421">
        <v>351.18749000000003</v>
      </c>
      <c r="AA421">
        <v>425.4588</v>
      </c>
      <c r="AB421">
        <v>421.44479999999999</v>
      </c>
      <c r="AC421">
        <v>0</v>
      </c>
      <c r="AD421">
        <v>0</v>
      </c>
      <c r="AE421">
        <v>1</v>
      </c>
      <c r="AF421">
        <v>0</v>
      </c>
      <c r="AG421">
        <v>0</v>
      </c>
      <c r="AL421">
        <v>1.65249</v>
      </c>
      <c r="AP421">
        <v>349.53500000000003</v>
      </c>
      <c r="AT421">
        <v>0</v>
      </c>
      <c r="BB421" s="4"/>
    </row>
    <row r="422" spans="1:54" hidden="1" x14ac:dyDescent="0.25">
      <c r="A422">
        <v>183</v>
      </c>
      <c r="B422" t="s">
        <v>1183</v>
      </c>
      <c r="C422">
        <v>2020</v>
      </c>
      <c r="D422" t="s">
        <v>1184</v>
      </c>
      <c r="E422">
        <v>8450</v>
      </c>
      <c r="F422" t="s">
        <v>1166</v>
      </c>
      <c r="G422">
        <v>710</v>
      </c>
      <c r="H422">
        <v>204</v>
      </c>
      <c r="I422" t="s">
        <v>927</v>
      </c>
      <c r="J422">
        <v>184</v>
      </c>
      <c r="K422">
        <v>42272612</v>
      </c>
      <c r="L422" t="s">
        <v>928</v>
      </c>
      <c r="N422" t="s">
        <v>88</v>
      </c>
      <c r="O422" t="s">
        <v>89</v>
      </c>
      <c r="P422" t="s">
        <v>1185</v>
      </c>
      <c r="Q422" t="s">
        <v>61</v>
      </c>
      <c r="R422">
        <v>353000</v>
      </c>
      <c r="S422">
        <v>350030</v>
      </c>
      <c r="T422" t="s">
        <v>82</v>
      </c>
      <c r="U422" s="3">
        <v>21064</v>
      </c>
      <c r="W422">
        <v>12</v>
      </c>
      <c r="X422">
        <v>0</v>
      </c>
      <c r="Y422">
        <v>12</v>
      </c>
      <c r="Z422">
        <v>6.7228000000000001E-3</v>
      </c>
      <c r="AA422">
        <v>5.7600000000000004E-3</v>
      </c>
      <c r="AB422">
        <v>5.7600000000000004E-3</v>
      </c>
      <c r="AC422">
        <v>0</v>
      </c>
      <c r="AD422">
        <v>0</v>
      </c>
      <c r="AE422">
        <v>1</v>
      </c>
      <c r="AF422">
        <v>0</v>
      </c>
      <c r="AG422">
        <v>0</v>
      </c>
      <c r="AV422">
        <v>6.7227999999999993E-3</v>
      </c>
      <c r="BB422" s="4"/>
    </row>
    <row r="423" spans="1:54" hidden="1" x14ac:dyDescent="0.25">
      <c r="A423">
        <v>184</v>
      </c>
      <c r="B423" t="s">
        <v>1186</v>
      </c>
      <c r="C423">
        <v>2020</v>
      </c>
      <c r="D423" t="s">
        <v>1187</v>
      </c>
      <c r="E423">
        <v>8830</v>
      </c>
      <c r="F423" t="s">
        <v>1188</v>
      </c>
      <c r="G423">
        <v>791</v>
      </c>
      <c r="H423">
        <v>265</v>
      </c>
      <c r="I423" t="s">
        <v>1189</v>
      </c>
      <c r="J423">
        <v>185</v>
      </c>
      <c r="K423">
        <v>23067919</v>
      </c>
      <c r="L423" t="s">
        <v>1190</v>
      </c>
      <c r="N423" t="s">
        <v>75</v>
      </c>
      <c r="O423" t="s">
        <v>76</v>
      </c>
      <c r="P423" t="s">
        <v>1191</v>
      </c>
      <c r="Q423" t="s">
        <v>61</v>
      </c>
      <c r="R423">
        <v>353000</v>
      </c>
      <c r="S423">
        <v>350030</v>
      </c>
      <c r="T423" t="s">
        <v>82</v>
      </c>
      <c r="U423" s="3">
        <v>31686</v>
      </c>
      <c r="W423">
        <v>2.2999999999999998</v>
      </c>
      <c r="X423">
        <v>0</v>
      </c>
      <c r="Y423">
        <v>2.33</v>
      </c>
      <c r="Z423">
        <v>16.9659072</v>
      </c>
      <c r="AA423">
        <v>15.602399999999999</v>
      </c>
      <c r="AB423">
        <v>14.483879999999999</v>
      </c>
      <c r="AC423">
        <v>0</v>
      </c>
      <c r="AD423">
        <v>0</v>
      </c>
      <c r="AE423">
        <v>1</v>
      </c>
      <c r="AF423">
        <v>0</v>
      </c>
      <c r="AG423">
        <v>0</v>
      </c>
      <c r="AO423">
        <v>16.9659072</v>
      </c>
      <c r="BB423" s="4"/>
    </row>
    <row r="424" spans="1:54" hidden="1" x14ac:dyDescent="0.25">
      <c r="A424">
        <v>184</v>
      </c>
      <c r="B424" t="s">
        <v>1192</v>
      </c>
      <c r="C424">
        <v>2020</v>
      </c>
      <c r="D424" t="s">
        <v>1187</v>
      </c>
      <c r="E424">
        <v>8830</v>
      </c>
      <c r="F424" t="s">
        <v>1188</v>
      </c>
      <c r="G424">
        <v>791</v>
      </c>
      <c r="H424">
        <v>265</v>
      </c>
      <c r="I424" t="s">
        <v>1189</v>
      </c>
      <c r="J424">
        <v>185</v>
      </c>
      <c r="K424">
        <v>23067919</v>
      </c>
      <c r="L424" t="s">
        <v>1190</v>
      </c>
      <c r="N424" t="s">
        <v>75</v>
      </c>
      <c r="O424" t="s">
        <v>76</v>
      </c>
      <c r="P424" t="s">
        <v>404</v>
      </c>
      <c r="Q424" t="s">
        <v>109</v>
      </c>
      <c r="R424">
        <v>353000</v>
      </c>
      <c r="S424">
        <v>350030</v>
      </c>
      <c r="T424" t="s">
        <v>79</v>
      </c>
      <c r="U424" s="3">
        <v>39058</v>
      </c>
      <c r="W424">
        <v>4.5</v>
      </c>
      <c r="X424">
        <v>2</v>
      </c>
      <c r="Y424">
        <v>2.5499999999999998</v>
      </c>
      <c r="Z424">
        <v>11.9941668</v>
      </c>
      <c r="AA424">
        <v>6.1559999999999997</v>
      </c>
      <c r="AB424">
        <v>5.7276000000000007</v>
      </c>
      <c r="AC424">
        <v>4.8672000000000004</v>
      </c>
      <c r="AD424">
        <v>4.8600000000000003</v>
      </c>
      <c r="AE424">
        <v>0.25662474530000001</v>
      </c>
      <c r="AF424">
        <v>0.74337525469999999</v>
      </c>
      <c r="AG424">
        <v>0</v>
      </c>
      <c r="AO424">
        <v>11.9941668</v>
      </c>
      <c r="BB424" s="4"/>
    </row>
    <row r="425" spans="1:54" hidden="1" x14ac:dyDescent="0.25">
      <c r="A425">
        <v>185</v>
      </c>
      <c r="B425" t="s">
        <v>1193</v>
      </c>
      <c r="C425">
        <v>2020</v>
      </c>
      <c r="D425" t="s">
        <v>1194</v>
      </c>
      <c r="E425">
        <v>7730</v>
      </c>
      <c r="F425" t="s">
        <v>1195</v>
      </c>
      <c r="G425">
        <v>787</v>
      </c>
      <c r="H425">
        <v>234</v>
      </c>
      <c r="I425" t="s">
        <v>1196</v>
      </c>
      <c r="J425">
        <v>186</v>
      </c>
      <c r="K425">
        <v>23011514</v>
      </c>
      <c r="L425" t="s">
        <v>1197</v>
      </c>
      <c r="N425" t="s">
        <v>88</v>
      </c>
      <c r="O425" t="s">
        <v>89</v>
      </c>
      <c r="P425" t="s">
        <v>1198</v>
      </c>
      <c r="Q425" t="s">
        <v>61</v>
      </c>
      <c r="R425">
        <v>353000</v>
      </c>
      <c r="S425">
        <v>350030</v>
      </c>
      <c r="T425" t="s">
        <v>82</v>
      </c>
      <c r="U425" s="3">
        <v>39447</v>
      </c>
      <c r="V425" s="3">
        <v>44562</v>
      </c>
      <c r="W425">
        <v>4.5999999999999996</v>
      </c>
      <c r="X425">
        <v>0</v>
      </c>
      <c r="Y425">
        <v>4.5999999999999996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V425">
        <v>0</v>
      </c>
      <c r="BB425" s="4"/>
    </row>
    <row r="426" spans="1:54" hidden="1" x14ac:dyDescent="0.25">
      <c r="A426">
        <v>185</v>
      </c>
      <c r="B426" t="s">
        <v>1199</v>
      </c>
      <c r="C426">
        <v>2020</v>
      </c>
      <c r="D426" t="s">
        <v>1194</v>
      </c>
      <c r="E426">
        <v>7730</v>
      </c>
      <c r="F426" t="s">
        <v>1195</v>
      </c>
      <c r="G426">
        <v>787</v>
      </c>
      <c r="H426">
        <v>234</v>
      </c>
      <c r="I426" t="s">
        <v>1196</v>
      </c>
      <c r="J426">
        <v>186</v>
      </c>
      <c r="K426">
        <v>23011514</v>
      </c>
      <c r="L426" t="s">
        <v>1197</v>
      </c>
      <c r="N426" t="s">
        <v>88</v>
      </c>
      <c r="O426" t="s">
        <v>89</v>
      </c>
      <c r="P426" t="s">
        <v>1200</v>
      </c>
      <c r="Q426" t="s">
        <v>61</v>
      </c>
      <c r="R426">
        <v>353000</v>
      </c>
      <c r="S426">
        <v>350030</v>
      </c>
      <c r="T426" t="s">
        <v>82</v>
      </c>
      <c r="U426" s="3">
        <v>31413</v>
      </c>
      <c r="W426">
        <v>6.3</v>
      </c>
      <c r="X426">
        <v>0</v>
      </c>
      <c r="Y426">
        <v>6.3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O426">
        <v>0</v>
      </c>
      <c r="AV426">
        <v>0</v>
      </c>
      <c r="BB426" s="4"/>
    </row>
    <row r="427" spans="1:54" hidden="1" x14ac:dyDescent="0.25">
      <c r="A427">
        <v>185</v>
      </c>
      <c r="B427" t="s">
        <v>1201</v>
      </c>
      <c r="C427">
        <v>2020</v>
      </c>
      <c r="D427" t="s">
        <v>1194</v>
      </c>
      <c r="E427">
        <v>7730</v>
      </c>
      <c r="F427" t="s">
        <v>1195</v>
      </c>
      <c r="G427">
        <v>787</v>
      </c>
      <c r="H427">
        <v>234</v>
      </c>
      <c r="I427" t="s">
        <v>1196</v>
      </c>
      <c r="J427">
        <v>186</v>
      </c>
      <c r="K427">
        <v>23011514</v>
      </c>
      <c r="L427" t="s">
        <v>1197</v>
      </c>
      <c r="N427" t="s">
        <v>88</v>
      </c>
      <c r="O427" t="s">
        <v>89</v>
      </c>
      <c r="P427" t="s">
        <v>1202</v>
      </c>
      <c r="Q427" t="s">
        <v>61</v>
      </c>
      <c r="R427">
        <v>353000</v>
      </c>
      <c r="S427">
        <v>350030</v>
      </c>
      <c r="T427" t="s">
        <v>82</v>
      </c>
      <c r="U427" s="3">
        <v>33604</v>
      </c>
      <c r="W427">
        <v>3.6</v>
      </c>
      <c r="X427">
        <v>0</v>
      </c>
      <c r="Y427">
        <v>3.6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O427">
        <v>0</v>
      </c>
      <c r="BB427" s="4"/>
    </row>
    <row r="428" spans="1:54" hidden="1" x14ac:dyDescent="0.25">
      <c r="A428">
        <v>187</v>
      </c>
      <c r="B428" t="s">
        <v>1203</v>
      </c>
      <c r="C428">
        <v>2020</v>
      </c>
      <c r="D428" t="s">
        <v>1204</v>
      </c>
      <c r="E428">
        <v>9610</v>
      </c>
      <c r="F428" t="s">
        <v>1205</v>
      </c>
      <c r="G428">
        <v>840</v>
      </c>
      <c r="H428">
        <v>334</v>
      </c>
      <c r="I428" t="s">
        <v>335</v>
      </c>
      <c r="J428">
        <v>2265</v>
      </c>
      <c r="K428">
        <v>54442912</v>
      </c>
      <c r="L428" t="s">
        <v>336</v>
      </c>
      <c r="N428" t="s">
        <v>75</v>
      </c>
      <c r="O428" t="s">
        <v>76</v>
      </c>
      <c r="P428" t="s">
        <v>1206</v>
      </c>
      <c r="Q428" t="s">
        <v>61</v>
      </c>
      <c r="R428">
        <v>353000</v>
      </c>
      <c r="S428">
        <v>350030</v>
      </c>
      <c r="T428" t="s">
        <v>82</v>
      </c>
      <c r="U428" s="3">
        <v>32509</v>
      </c>
      <c r="W428">
        <v>4.3</v>
      </c>
      <c r="X428">
        <v>0</v>
      </c>
      <c r="Y428">
        <v>4</v>
      </c>
      <c r="Z428">
        <v>1.9681199999999999E-2</v>
      </c>
      <c r="AA428">
        <v>9.360000000000002E-3</v>
      </c>
      <c r="AB428">
        <v>9.360000000000002E-3</v>
      </c>
      <c r="AC428">
        <v>0</v>
      </c>
      <c r="AD428">
        <v>0</v>
      </c>
      <c r="AE428">
        <v>1</v>
      </c>
      <c r="AF428">
        <v>0</v>
      </c>
      <c r="AG428">
        <v>0</v>
      </c>
      <c r="AO428">
        <v>1.9681199999999999E-2</v>
      </c>
      <c r="BB428" s="4"/>
    </row>
    <row r="429" spans="1:54" hidden="1" x14ac:dyDescent="0.25">
      <c r="A429">
        <v>187</v>
      </c>
      <c r="B429" t="s">
        <v>1207</v>
      </c>
      <c r="C429">
        <v>2020</v>
      </c>
      <c r="D429" t="s">
        <v>1204</v>
      </c>
      <c r="E429">
        <v>9610</v>
      </c>
      <c r="F429" t="s">
        <v>1205</v>
      </c>
      <c r="G429">
        <v>840</v>
      </c>
      <c r="H429">
        <v>334</v>
      </c>
      <c r="I429" t="s">
        <v>335</v>
      </c>
      <c r="J429">
        <v>2265</v>
      </c>
      <c r="K429">
        <v>54442912</v>
      </c>
      <c r="L429" t="s">
        <v>336</v>
      </c>
      <c r="N429" t="s">
        <v>75</v>
      </c>
      <c r="O429" t="s">
        <v>76</v>
      </c>
      <c r="P429" t="s">
        <v>1208</v>
      </c>
      <c r="Q429" t="s">
        <v>109</v>
      </c>
      <c r="R429">
        <v>353000</v>
      </c>
      <c r="S429">
        <v>350030</v>
      </c>
      <c r="T429" t="s">
        <v>79</v>
      </c>
      <c r="U429" s="3">
        <v>32509</v>
      </c>
      <c r="W429">
        <v>2.86</v>
      </c>
      <c r="X429">
        <v>1.02</v>
      </c>
      <c r="Y429">
        <v>1.5</v>
      </c>
      <c r="Z429">
        <v>7.4685600000000005E-2</v>
      </c>
      <c r="AA429">
        <v>3.5999999999999997E-2</v>
      </c>
      <c r="AB429">
        <v>3.5999999999999997E-2</v>
      </c>
      <c r="AC429">
        <v>2.6603999999999999E-2</v>
      </c>
      <c r="AD429">
        <v>2.6603999999999999E-2</v>
      </c>
      <c r="AE429">
        <v>0.24101031519999999</v>
      </c>
      <c r="AF429">
        <v>0.75898968479999995</v>
      </c>
      <c r="AG429">
        <v>0</v>
      </c>
      <c r="AO429">
        <v>7.4685600000000005E-2</v>
      </c>
      <c r="BB429" s="4"/>
    </row>
    <row r="430" spans="1:54" hidden="1" x14ac:dyDescent="0.25">
      <c r="A430">
        <v>188</v>
      </c>
      <c r="B430" t="s">
        <v>1209</v>
      </c>
      <c r="C430">
        <v>2020</v>
      </c>
      <c r="D430" t="s">
        <v>1210</v>
      </c>
      <c r="E430">
        <v>8722</v>
      </c>
      <c r="F430" t="s">
        <v>1211</v>
      </c>
      <c r="G430">
        <v>766</v>
      </c>
      <c r="H430">
        <v>146</v>
      </c>
      <c r="I430" t="s">
        <v>1212</v>
      </c>
      <c r="J430">
        <v>192</v>
      </c>
      <c r="K430">
        <v>41529911</v>
      </c>
      <c r="L430" t="s">
        <v>1213</v>
      </c>
      <c r="M430">
        <v>1</v>
      </c>
      <c r="N430" t="s">
        <v>75</v>
      </c>
      <c r="O430" t="s">
        <v>76</v>
      </c>
      <c r="P430" t="s">
        <v>98</v>
      </c>
      <c r="Q430" t="s">
        <v>98</v>
      </c>
      <c r="R430">
        <v>353000</v>
      </c>
      <c r="S430">
        <v>350030</v>
      </c>
      <c r="T430" t="s">
        <v>79</v>
      </c>
      <c r="U430" s="3">
        <v>38230</v>
      </c>
      <c r="W430">
        <v>0.18</v>
      </c>
      <c r="X430">
        <v>0.18</v>
      </c>
      <c r="Y430">
        <v>0</v>
      </c>
      <c r="Z430">
        <v>1.2913200000000001E-4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L430">
        <v>1.2913200000000001E-4</v>
      </c>
      <c r="BB430" s="4"/>
    </row>
    <row r="431" spans="1:54" hidden="1" x14ac:dyDescent="0.25">
      <c r="A431">
        <v>188</v>
      </c>
      <c r="B431" t="s">
        <v>1214</v>
      </c>
      <c r="C431">
        <v>2020</v>
      </c>
      <c r="D431" t="s">
        <v>1210</v>
      </c>
      <c r="E431">
        <v>8722</v>
      </c>
      <c r="F431" t="s">
        <v>1211</v>
      </c>
      <c r="G431">
        <v>766</v>
      </c>
      <c r="H431">
        <v>146</v>
      </c>
      <c r="I431" t="s">
        <v>1212</v>
      </c>
      <c r="J431">
        <v>192</v>
      </c>
      <c r="K431">
        <v>41529911</v>
      </c>
      <c r="L431" t="s">
        <v>1213</v>
      </c>
      <c r="M431">
        <v>1</v>
      </c>
      <c r="N431" t="s">
        <v>75</v>
      </c>
      <c r="O431" t="s">
        <v>76</v>
      </c>
      <c r="P431" t="s">
        <v>488</v>
      </c>
      <c r="Q431" t="s">
        <v>61</v>
      </c>
      <c r="R431">
        <v>353000</v>
      </c>
      <c r="S431">
        <v>350030</v>
      </c>
      <c r="T431" t="s">
        <v>82</v>
      </c>
      <c r="U431" s="3">
        <v>38230</v>
      </c>
      <c r="W431">
        <v>4.25</v>
      </c>
      <c r="X431">
        <v>0</v>
      </c>
      <c r="Y431">
        <v>4.25</v>
      </c>
      <c r="Z431">
        <v>1.8514188</v>
      </c>
      <c r="AA431">
        <v>1.9396800000000001</v>
      </c>
      <c r="AB431">
        <v>1.9396800000000001</v>
      </c>
      <c r="AC431">
        <v>0</v>
      </c>
      <c r="AD431">
        <v>0</v>
      </c>
      <c r="AE431">
        <v>1</v>
      </c>
      <c r="AF431">
        <v>0</v>
      </c>
      <c r="AG431">
        <v>0</v>
      </c>
      <c r="AO431">
        <v>1.8514188</v>
      </c>
      <c r="BB431" s="4"/>
    </row>
    <row r="432" spans="1:54" hidden="1" x14ac:dyDescent="0.25">
      <c r="A432">
        <v>188</v>
      </c>
      <c r="B432" t="s">
        <v>1215</v>
      </c>
      <c r="C432">
        <v>2020</v>
      </c>
      <c r="D432" t="s">
        <v>1210</v>
      </c>
      <c r="E432">
        <v>8722</v>
      </c>
      <c r="F432" t="s">
        <v>1211</v>
      </c>
      <c r="G432">
        <v>766</v>
      </c>
      <c r="H432">
        <v>146</v>
      </c>
      <c r="I432" t="s">
        <v>1212</v>
      </c>
      <c r="J432">
        <v>192</v>
      </c>
      <c r="K432">
        <v>41529911</v>
      </c>
      <c r="L432" t="s">
        <v>1213</v>
      </c>
      <c r="M432">
        <v>1</v>
      </c>
      <c r="N432" t="s">
        <v>75</v>
      </c>
      <c r="O432" t="s">
        <v>76</v>
      </c>
      <c r="P432" t="s">
        <v>1216</v>
      </c>
      <c r="Q432" t="s">
        <v>109</v>
      </c>
      <c r="R432">
        <v>353000</v>
      </c>
      <c r="S432">
        <v>350030</v>
      </c>
      <c r="T432" t="s">
        <v>79</v>
      </c>
      <c r="U432" s="3">
        <v>33970</v>
      </c>
      <c r="V432" s="3">
        <v>44348</v>
      </c>
      <c r="W432">
        <v>3.8</v>
      </c>
      <c r="X432">
        <v>1.4</v>
      </c>
      <c r="Y432">
        <v>2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O432">
        <v>0</v>
      </c>
      <c r="BB432" s="4"/>
    </row>
    <row r="433" spans="1:54" hidden="1" x14ac:dyDescent="0.25">
      <c r="A433">
        <v>188</v>
      </c>
      <c r="B433" t="s">
        <v>1217</v>
      </c>
      <c r="C433">
        <v>2020</v>
      </c>
      <c r="D433" t="s">
        <v>1210</v>
      </c>
      <c r="E433">
        <v>8722</v>
      </c>
      <c r="F433" t="s">
        <v>1211</v>
      </c>
      <c r="G433">
        <v>766</v>
      </c>
      <c r="H433">
        <v>146</v>
      </c>
      <c r="I433" t="s">
        <v>1212</v>
      </c>
      <c r="J433">
        <v>192</v>
      </c>
      <c r="K433">
        <v>41529911</v>
      </c>
      <c r="L433" t="s">
        <v>1213</v>
      </c>
      <c r="M433">
        <v>1</v>
      </c>
      <c r="N433" t="s">
        <v>75</v>
      </c>
      <c r="O433" t="s">
        <v>76</v>
      </c>
      <c r="P433" t="s">
        <v>734</v>
      </c>
      <c r="Q433" t="s">
        <v>61</v>
      </c>
      <c r="R433">
        <v>353000</v>
      </c>
      <c r="S433">
        <v>350030</v>
      </c>
      <c r="T433" t="s">
        <v>82</v>
      </c>
      <c r="U433" s="3">
        <v>38230</v>
      </c>
      <c r="W433">
        <v>10</v>
      </c>
      <c r="X433">
        <v>0</v>
      </c>
      <c r="Y433">
        <v>10</v>
      </c>
      <c r="Z433">
        <v>59.720324400000003</v>
      </c>
      <c r="AA433">
        <v>63.309600000000003</v>
      </c>
      <c r="AB433">
        <v>63.309600000000003</v>
      </c>
      <c r="AC433">
        <v>0</v>
      </c>
      <c r="AD433">
        <v>0</v>
      </c>
      <c r="AE433">
        <v>1</v>
      </c>
      <c r="AF433">
        <v>0</v>
      </c>
      <c r="AG433">
        <v>0</v>
      </c>
      <c r="AJ433">
        <v>0</v>
      </c>
      <c r="AK433">
        <v>0</v>
      </c>
      <c r="AO433">
        <v>59.720324400000003</v>
      </c>
      <c r="AV433">
        <v>0</v>
      </c>
      <c r="BB433" s="4"/>
    </row>
    <row r="434" spans="1:54" hidden="1" x14ac:dyDescent="0.25">
      <c r="A434">
        <v>188</v>
      </c>
      <c r="B434" t="s">
        <v>1218</v>
      </c>
      <c r="C434">
        <v>2020</v>
      </c>
      <c r="D434" t="s">
        <v>1210</v>
      </c>
      <c r="E434">
        <v>8722</v>
      </c>
      <c r="F434" t="s">
        <v>1211</v>
      </c>
      <c r="G434">
        <v>766</v>
      </c>
      <c r="H434">
        <v>146</v>
      </c>
      <c r="I434" t="s">
        <v>1212</v>
      </c>
      <c r="J434">
        <v>192</v>
      </c>
      <c r="K434">
        <v>41529911</v>
      </c>
      <c r="L434" t="s">
        <v>1213</v>
      </c>
      <c r="M434">
        <v>1</v>
      </c>
      <c r="N434" t="s">
        <v>75</v>
      </c>
      <c r="O434" t="s">
        <v>76</v>
      </c>
      <c r="P434" t="s">
        <v>1219</v>
      </c>
      <c r="Q434" t="s">
        <v>109</v>
      </c>
      <c r="R434">
        <v>353000</v>
      </c>
      <c r="S434">
        <v>350030</v>
      </c>
      <c r="T434" t="s">
        <v>79</v>
      </c>
      <c r="U434" s="3">
        <v>33970</v>
      </c>
      <c r="V434" s="3">
        <v>44348</v>
      </c>
      <c r="W434">
        <v>3.8</v>
      </c>
      <c r="X434">
        <v>1.4</v>
      </c>
      <c r="Y434">
        <v>2</v>
      </c>
      <c r="Z434">
        <v>0.1088208</v>
      </c>
      <c r="AA434">
        <v>5.3999999999999999E-2</v>
      </c>
      <c r="AB434">
        <v>5.3999999999999999E-2</v>
      </c>
      <c r="AC434">
        <v>3.8159999999999999E-2</v>
      </c>
      <c r="AD434">
        <v>3.8159999999999999E-2</v>
      </c>
      <c r="AE434">
        <v>0.2481143311</v>
      </c>
      <c r="AF434">
        <v>0.75188566889999997</v>
      </c>
      <c r="AG434">
        <v>0</v>
      </c>
      <c r="AO434">
        <v>0.1088208</v>
      </c>
      <c r="BB434" s="4"/>
    </row>
    <row r="435" spans="1:54" hidden="1" x14ac:dyDescent="0.25">
      <c r="A435">
        <v>188</v>
      </c>
      <c r="B435" t="s">
        <v>1220</v>
      </c>
      <c r="C435">
        <v>2020</v>
      </c>
      <c r="D435" t="s">
        <v>1210</v>
      </c>
      <c r="E435">
        <v>8722</v>
      </c>
      <c r="F435" t="s">
        <v>1211</v>
      </c>
      <c r="G435">
        <v>766</v>
      </c>
      <c r="H435">
        <v>146</v>
      </c>
      <c r="I435" t="s">
        <v>1212</v>
      </c>
      <c r="J435">
        <v>192</v>
      </c>
      <c r="K435">
        <v>41529911</v>
      </c>
      <c r="L435" t="s">
        <v>1213</v>
      </c>
      <c r="M435">
        <v>1</v>
      </c>
      <c r="N435" t="s">
        <v>75</v>
      </c>
      <c r="O435" t="s">
        <v>76</v>
      </c>
      <c r="P435" t="s">
        <v>1221</v>
      </c>
      <c r="Q435" t="s">
        <v>109</v>
      </c>
      <c r="R435">
        <v>353000</v>
      </c>
      <c r="S435">
        <v>350030</v>
      </c>
      <c r="T435" t="s">
        <v>79</v>
      </c>
      <c r="U435" s="3">
        <v>36892</v>
      </c>
      <c r="W435">
        <v>4.96</v>
      </c>
      <c r="X435">
        <v>1.9</v>
      </c>
      <c r="Y435">
        <v>2.6</v>
      </c>
      <c r="Z435">
        <v>14.582462400000001</v>
      </c>
      <c r="AA435">
        <v>7.52616</v>
      </c>
      <c r="AB435">
        <v>7.52616</v>
      </c>
      <c r="AC435">
        <v>5.7304799999999991</v>
      </c>
      <c r="AD435">
        <v>5.7304799999999991</v>
      </c>
      <c r="AE435">
        <v>0.2580551828</v>
      </c>
      <c r="AF435">
        <v>0.74194481720000005</v>
      </c>
      <c r="AG435">
        <v>0</v>
      </c>
      <c r="AO435">
        <v>14.582462400000001</v>
      </c>
      <c r="BB435" s="4"/>
    </row>
    <row r="436" spans="1:54" hidden="1" x14ac:dyDescent="0.25">
      <c r="A436">
        <v>188</v>
      </c>
      <c r="B436" t="s">
        <v>1222</v>
      </c>
      <c r="C436">
        <v>2020</v>
      </c>
      <c r="D436" t="s">
        <v>1210</v>
      </c>
      <c r="E436">
        <v>8722</v>
      </c>
      <c r="F436" t="s">
        <v>1211</v>
      </c>
      <c r="G436">
        <v>766</v>
      </c>
      <c r="H436">
        <v>146</v>
      </c>
      <c r="I436" t="s">
        <v>1212</v>
      </c>
      <c r="J436">
        <v>192</v>
      </c>
      <c r="K436">
        <v>41529911</v>
      </c>
      <c r="L436" t="s">
        <v>1213</v>
      </c>
      <c r="M436">
        <v>1</v>
      </c>
      <c r="N436" t="s">
        <v>75</v>
      </c>
      <c r="O436" t="s">
        <v>76</v>
      </c>
      <c r="P436" t="s">
        <v>1223</v>
      </c>
      <c r="Q436" t="s">
        <v>109</v>
      </c>
      <c r="R436">
        <v>353000</v>
      </c>
      <c r="S436">
        <v>350030</v>
      </c>
      <c r="T436" t="s">
        <v>79</v>
      </c>
      <c r="U436" s="3">
        <v>33970</v>
      </c>
      <c r="V436" s="3">
        <v>44348</v>
      </c>
      <c r="W436">
        <v>3.8</v>
      </c>
      <c r="X436">
        <v>1.4</v>
      </c>
      <c r="Y436">
        <v>2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O436">
        <v>0</v>
      </c>
      <c r="BB436" s="4"/>
    </row>
    <row r="437" spans="1:54" hidden="1" x14ac:dyDescent="0.25">
      <c r="A437">
        <v>189</v>
      </c>
      <c r="B437" t="s">
        <v>1224</v>
      </c>
      <c r="C437">
        <v>2020</v>
      </c>
      <c r="D437" t="s">
        <v>1225</v>
      </c>
      <c r="E437">
        <v>7250</v>
      </c>
      <c r="F437" t="s">
        <v>1226</v>
      </c>
      <c r="G437">
        <v>530</v>
      </c>
      <c r="H437">
        <v>130</v>
      </c>
      <c r="I437" t="s">
        <v>1227</v>
      </c>
      <c r="J437">
        <v>194</v>
      </c>
      <c r="K437">
        <v>15978538</v>
      </c>
      <c r="L437" t="s">
        <v>1228</v>
      </c>
      <c r="N437" t="s">
        <v>75</v>
      </c>
      <c r="O437" t="s">
        <v>76</v>
      </c>
      <c r="P437" t="s">
        <v>1229</v>
      </c>
      <c r="Q437" t="s">
        <v>61</v>
      </c>
      <c r="R437">
        <v>353000</v>
      </c>
      <c r="S437">
        <v>350030</v>
      </c>
      <c r="T437" t="s">
        <v>82</v>
      </c>
      <c r="U437" s="3">
        <v>42644</v>
      </c>
      <c r="W437">
        <v>1.6</v>
      </c>
      <c r="X437">
        <v>0</v>
      </c>
      <c r="Y437">
        <v>1.6</v>
      </c>
      <c r="Z437">
        <v>24.768000000000001</v>
      </c>
      <c r="AA437">
        <v>24.768000000000001</v>
      </c>
      <c r="AB437">
        <v>24.768000000000001</v>
      </c>
      <c r="AC437">
        <v>0</v>
      </c>
      <c r="AD437">
        <v>0</v>
      </c>
      <c r="AE437">
        <v>1</v>
      </c>
      <c r="AF437">
        <v>0</v>
      </c>
      <c r="AG437">
        <v>0</v>
      </c>
      <c r="AU437">
        <v>24.768000000000001</v>
      </c>
      <c r="BB437" s="4"/>
    </row>
    <row r="438" spans="1:54" hidden="1" x14ac:dyDescent="0.25">
      <c r="A438">
        <v>189</v>
      </c>
      <c r="B438" t="s">
        <v>1230</v>
      </c>
      <c r="C438">
        <v>2020</v>
      </c>
      <c r="D438" t="s">
        <v>1225</v>
      </c>
      <c r="E438">
        <v>7250</v>
      </c>
      <c r="F438" t="s">
        <v>1226</v>
      </c>
      <c r="G438">
        <v>530</v>
      </c>
      <c r="H438">
        <v>130</v>
      </c>
      <c r="I438" t="s">
        <v>1227</v>
      </c>
      <c r="J438">
        <v>194</v>
      </c>
      <c r="K438">
        <v>15978538</v>
      </c>
      <c r="L438" t="s">
        <v>1228</v>
      </c>
      <c r="N438" t="s">
        <v>75</v>
      </c>
      <c r="O438" t="s">
        <v>76</v>
      </c>
      <c r="P438" t="s">
        <v>1231</v>
      </c>
      <c r="Q438" t="s">
        <v>111</v>
      </c>
      <c r="R438">
        <v>353000</v>
      </c>
      <c r="S438">
        <v>350030</v>
      </c>
      <c r="T438" t="s">
        <v>82</v>
      </c>
      <c r="U438" s="3">
        <v>40330</v>
      </c>
      <c r="W438">
        <v>4.2</v>
      </c>
      <c r="X438">
        <v>0</v>
      </c>
      <c r="Y438">
        <v>4.2</v>
      </c>
      <c r="Z438">
        <v>8.3520000000000003</v>
      </c>
      <c r="AA438">
        <v>8.3520000000000003</v>
      </c>
      <c r="AB438">
        <v>8.3520000000000003</v>
      </c>
      <c r="AC438">
        <v>0</v>
      </c>
      <c r="AD438">
        <v>0</v>
      </c>
      <c r="AE438">
        <v>1</v>
      </c>
      <c r="AF438">
        <v>0</v>
      </c>
      <c r="AG438">
        <v>0</v>
      </c>
      <c r="AX438">
        <v>8.3520000000000003</v>
      </c>
      <c r="BB438" s="4"/>
    </row>
    <row r="439" spans="1:54" hidden="1" x14ac:dyDescent="0.25">
      <c r="A439">
        <v>189</v>
      </c>
      <c r="B439" t="s">
        <v>1232</v>
      </c>
      <c r="C439">
        <v>2020</v>
      </c>
      <c r="D439" t="s">
        <v>1225</v>
      </c>
      <c r="E439">
        <v>7250</v>
      </c>
      <c r="F439" t="s">
        <v>1226</v>
      </c>
      <c r="G439">
        <v>530</v>
      </c>
      <c r="H439">
        <v>130</v>
      </c>
      <c r="I439" t="s">
        <v>1227</v>
      </c>
      <c r="J439">
        <v>194</v>
      </c>
      <c r="K439">
        <v>15978538</v>
      </c>
      <c r="L439" t="s">
        <v>1228</v>
      </c>
      <c r="N439" t="s">
        <v>75</v>
      </c>
      <c r="O439" t="s">
        <v>76</v>
      </c>
      <c r="P439" t="s">
        <v>108</v>
      </c>
      <c r="Q439" t="s">
        <v>109</v>
      </c>
      <c r="R439">
        <v>353000</v>
      </c>
      <c r="S439">
        <v>350030</v>
      </c>
      <c r="T439" t="s">
        <v>79</v>
      </c>
      <c r="U439" s="3">
        <v>33604</v>
      </c>
      <c r="V439" s="3">
        <v>44469</v>
      </c>
      <c r="W439">
        <v>5.7</v>
      </c>
      <c r="X439">
        <v>2.08</v>
      </c>
      <c r="Y439">
        <v>3.2</v>
      </c>
      <c r="Z439">
        <v>2.052E-2</v>
      </c>
      <c r="AA439">
        <v>7.5600000000000007E-3</v>
      </c>
      <c r="AB439">
        <v>7.5600000000000007E-3</v>
      </c>
      <c r="AC439">
        <v>7.5600000000000007E-3</v>
      </c>
      <c r="AD439">
        <v>7.5600000000000007E-3</v>
      </c>
      <c r="AE439">
        <v>0.18421052630000001</v>
      </c>
      <c r="AF439">
        <v>0.81578947369999999</v>
      </c>
      <c r="AG439">
        <v>0</v>
      </c>
      <c r="AO439">
        <v>2.052E-2</v>
      </c>
      <c r="BB439" s="4"/>
    </row>
    <row r="440" spans="1:54" hidden="1" x14ac:dyDescent="0.25">
      <c r="A440">
        <v>189</v>
      </c>
      <c r="B440" t="s">
        <v>1233</v>
      </c>
      <c r="C440">
        <v>2020</v>
      </c>
      <c r="D440" t="s">
        <v>1225</v>
      </c>
      <c r="E440">
        <v>7250</v>
      </c>
      <c r="F440" t="s">
        <v>1226</v>
      </c>
      <c r="G440">
        <v>530</v>
      </c>
      <c r="H440">
        <v>130</v>
      </c>
      <c r="I440" t="s">
        <v>1227</v>
      </c>
      <c r="J440">
        <v>194</v>
      </c>
      <c r="K440">
        <v>15978538</v>
      </c>
      <c r="L440" t="s">
        <v>1228</v>
      </c>
      <c r="N440" t="s">
        <v>75</v>
      </c>
      <c r="O440" t="s">
        <v>76</v>
      </c>
      <c r="P440" t="s">
        <v>261</v>
      </c>
      <c r="Q440" t="s">
        <v>61</v>
      </c>
      <c r="R440">
        <v>353000</v>
      </c>
      <c r="S440">
        <v>350030</v>
      </c>
      <c r="T440" t="s">
        <v>82</v>
      </c>
      <c r="U440" s="3">
        <v>40909</v>
      </c>
      <c r="W440">
        <v>2.5</v>
      </c>
      <c r="X440">
        <v>0</v>
      </c>
      <c r="Y440">
        <v>2.5</v>
      </c>
      <c r="Z440">
        <v>0.26571600000000001</v>
      </c>
      <c r="AA440">
        <v>0.24156</v>
      </c>
      <c r="AB440">
        <v>0.24156</v>
      </c>
      <c r="AC440">
        <v>0</v>
      </c>
      <c r="AD440">
        <v>0</v>
      </c>
      <c r="AE440">
        <v>1</v>
      </c>
      <c r="AF440">
        <v>0</v>
      </c>
      <c r="AG440">
        <v>0</v>
      </c>
      <c r="AO440">
        <v>0.26571600000000001</v>
      </c>
      <c r="BB440" s="4"/>
    </row>
    <row r="441" spans="1:54" hidden="1" x14ac:dyDescent="0.25">
      <c r="A441">
        <v>190</v>
      </c>
      <c r="B441" t="s">
        <v>1234</v>
      </c>
      <c r="C441">
        <v>2020</v>
      </c>
      <c r="D441" t="s">
        <v>1235</v>
      </c>
      <c r="E441">
        <v>3000</v>
      </c>
      <c r="F441" t="s">
        <v>1236</v>
      </c>
      <c r="G441">
        <v>217</v>
      </c>
      <c r="H441">
        <v>17</v>
      </c>
      <c r="I441" t="s">
        <v>711</v>
      </c>
      <c r="J441">
        <v>2068</v>
      </c>
      <c r="K441">
        <v>32654193</v>
      </c>
      <c r="L441" t="s">
        <v>1237</v>
      </c>
      <c r="M441">
        <v>1</v>
      </c>
      <c r="N441" t="s">
        <v>88</v>
      </c>
      <c r="O441" t="s">
        <v>89</v>
      </c>
      <c r="P441" t="s">
        <v>1238</v>
      </c>
      <c r="Q441" t="s">
        <v>61</v>
      </c>
      <c r="R441">
        <v>353000</v>
      </c>
      <c r="S441">
        <v>350030</v>
      </c>
      <c r="T441" t="s">
        <v>82</v>
      </c>
      <c r="U441" s="3">
        <v>24473</v>
      </c>
      <c r="W441">
        <v>11.6</v>
      </c>
      <c r="X441">
        <v>0</v>
      </c>
      <c r="Y441">
        <v>13.5</v>
      </c>
      <c r="Z441">
        <v>16.086510000000001</v>
      </c>
      <c r="AA441">
        <v>15.565</v>
      </c>
      <c r="AB441">
        <v>15.565</v>
      </c>
      <c r="AC441">
        <v>0</v>
      </c>
      <c r="AD441">
        <v>0</v>
      </c>
      <c r="AE441">
        <v>1</v>
      </c>
      <c r="AF441">
        <v>0</v>
      </c>
      <c r="AG441">
        <v>0</v>
      </c>
      <c r="AL441">
        <v>0</v>
      </c>
      <c r="AO441">
        <v>16.086510000000001</v>
      </c>
      <c r="AS441">
        <v>0</v>
      </c>
      <c r="BB441" s="4"/>
    </row>
    <row r="442" spans="1:54" hidden="1" x14ac:dyDescent="0.25">
      <c r="A442">
        <v>190</v>
      </c>
      <c r="B442" t="s">
        <v>1239</v>
      </c>
      <c r="C442">
        <v>2020</v>
      </c>
      <c r="D442" t="s">
        <v>1235</v>
      </c>
      <c r="E442">
        <v>3000</v>
      </c>
      <c r="F442" t="s">
        <v>1236</v>
      </c>
      <c r="G442">
        <v>217</v>
      </c>
      <c r="H442">
        <v>17</v>
      </c>
      <c r="I442" t="s">
        <v>711</v>
      </c>
      <c r="J442">
        <v>2068</v>
      </c>
      <c r="K442">
        <v>32654193</v>
      </c>
      <c r="L442" t="s">
        <v>1237</v>
      </c>
      <c r="M442">
        <v>1</v>
      </c>
      <c r="N442" t="s">
        <v>88</v>
      </c>
      <c r="O442" t="s">
        <v>89</v>
      </c>
      <c r="P442" t="s">
        <v>1240</v>
      </c>
      <c r="Q442" t="s">
        <v>61</v>
      </c>
      <c r="R442">
        <v>353000</v>
      </c>
      <c r="S442">
        <v>350030</v>
      </c>
      <c r="T442" t="s">
        <v>82</v>
      </c>
      <c r="U442" s="3">
        <v>39814</v>
      </c>
      <c r="W442">
        <v>5</v>
      </c>
      <c r="X442">
        <v>0</v>
      </c>
      <c r="Y442">
        <v>6.5</v>
      </c>
      <c r="Z442">
        <v>40.34272</v>
      </c>
      <c r="AA442">
        <v>43.273000000000003</v>
      </c>
      <c r="AB442">
        <v>43.273000000000003</v>
      </c>
      <c r="AC442">
        <v>0</v>
      </c>
      <c r="AD442">
        <v>0</v>
      </c>
      <c r="AE442">
        <v>1</v>
      </c>
      <c r="AF442">
        <v>0</v>
      </c>
      <c r="AG442">
        <v>0</v>
      </c>
      <c r="AS442">
        <v>40.34272</v>
      </c>
      <c r="BB442" s="4"/>
    </row>
    <row r="443" spans="1:54" hidden="1" x14ac:dyDescent="0.25">
      <c r="A443">
        <v>190</v>
      </c>
      <c r="B443" t="s">
        <v>1241</v>
      </c>
      <c r="C443">
        <v>2020</v>
      </c>
      <c r="D443" t="s">
        <v>1235</v>
      </c>
      <c r="E443">
        <v>3000</v>
      </c>
      <c r="F443" t="s">
        <v>1236</v>
      </c>
      <c r="G443">
        <v>217</v>
      </c>
      <c r="H443">
        <v>17</v>
      </c>
      <c r="I443" t="s">
        <v>711</v>
      </c>
      <c r="J443">
        <v>2068</v>
      </c>
      <c r="K443">
        <v>32654193</v>
      </c>
      <c r="L443" t="s">
        <v>1237</v>
      </c>
      <c r="M443">
        <v>1</v>
      </c>
      <c r="N443" t="s">
        <v>88</v>
      </c>
      <c r="O443" t="s">
        <v>89</v>
      </c>
      <c r="P443" t="s">
        <v>1242</v>
      </c>
      <c r="Q443" t="s">
        <v>61</v>
      </c>
      <c r="R443">
        <v>353000</v>
      </c>
      <c r="S443">
        <v>350030</v>
      </c>
      <c r="T443" t="s">
        <v>82</v>
      </c>
      <c r="U443" s="3">
        <v>40483</v>
      </c>
      <c r="W443">
        <v>10</v>
      </c>
      <c r="X443">
        <v>0</v>
      </c>
      <c r="Y443">
        <v>11</v>
      </c>
      <c r="Z443">
        <v>7.3252476</v>
      </c>
      <c r="AA443">
        <v>7.0880000000000001</v>
      </c>
      <c r="AB443">
        <v>7.0880000000000001</v>
      </c>
      <c r="AC443">
        <v>0</v>
      </c>
      <c r="AD443">
        <v>0</v>
      </c>
      <c r="AE443">
        <v>1</v>
      </c>
      <c r="AF443">
        <v>0</v>
      </c>
      <c r="AG443">
        <v>0</v>
      </c>
      <c r="AL443">
        <v>0</v>
      </c>
      <c r="AO443">
        <v>7.3252476000000009</v>
      </c>
      <c r="BB443" s="4"/>
    </row>
    <row r="444" spans="1:54" hidden="1" x14ac:dyDescent="0.25">
      <c r="A444">
        <v>190</v>
      </c>
      <c r="B444" t="s">
        <v>1243</v>
      </c>
      <c r="C444">
        <v>2020</v>
      </c>
      <c r="D444" t="s">
        <v>1235</v>
      </c>
      <c r="E444">
        <v>3000</v>
      </c>
      <c r="F444" t="s">
        <v>1236</v>
      </c>
      <c r="G444">
        <v>217</v>
      </c>
      <c r="H444">
        <v>17</v>
      </c>
      <c r="I444" t="s">
        <v>711</v>
      </c>
      <c r="J444">
        <v>2068</v>
      </c>
      <c r="K444">
        <v>32654193</v>
      </c>
      <c r="L444" t="s">
        <v>1237</v>
      </c>
      <c r="M444">
        <v>1</v>
      </c>
      <c r="N444" t="s">
        <v>88</v>
      </c>
      <c r="O444" t="s">
        <v>89</v>
      </c>
      <c r="P444" t="s">
        <v>98</v>
      </c>
      <c r="Q444" t="s">
        <v>98</v>
      </c>
      <c r="R444">
        <v>353000</v>
      </c>
      <c r="S444">
        <v>350030</v>
      </c>
      <c r="T444" t="s">
        <v>79</v>
      </c>
      <c r="U444" s="3">
        <v>39814</v>
      </c>
      <c r="W444">
        <v>0.24</v>
      </c>
      <c r="X444">
        <v>0.24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L444">
        <v>0</v>
      </c>
      <c r="BB444" s="4"/>
    </row>
    <row r="445" spans="1:54" hidden="1" x14ac:dyDescent="0.25">
      <c r="A445">
        <v>190</v>
      </c>
      <c r="B445" t="s">
        <v>1244</v>
      </c>
      <c r="C445">
        <v>2020</v>
      </c>
      <c r="D445" t="s">
        <v>1235</v>
      </c>
      <c r="E445">
        <v>3000</v>
      </c>
      <c r="F445" t="s">
        <v>1236</v>
      </c>
      <c r="G445">
        <v>217</v>
      </c>
      <c r="H445">
        <v>17</v>
      </c>
      <c r="I445" t="s">
        <v>711</v>
      </c>
      <c r="J445">
        <v>2068</v>
      </c>
      <c r="K445">
        <v>32654193</v>
      </c>
      <c r="L445" t="s">
        <v>1237</v>
      </c>
      <c r="M445">
        <v>1</v>
      </c>
      <c r="N445" t="s">
        <v>88</v>
      </c>
      <c r="O445" t="s">
        <v>89</v>
      </c>
      <c r="P445" t="s">
        <v>1245</v>
      </c>
      <c r="Q445" t="s">
        <v>61</v>
      </c>
      <c r="R445">
        <v>353000</v>
      </c>
      <c r="S445">
        <v>350030</v>
      </c>
      <c r="T445" t="s">
        <v>82</v>
      </c>
      <c r="U445" s="3">
        <v>39814</v>
      </c>
      <c r="W445">
        <v>9.3000000000000007</v>
      </c>
      <c r="X445">
        <v>0</v>
      </c>
      <c r="Y445">
        <v>10.5</v>
      </c>
      <c r="Z445">
        <v>7.3364148</v>
      </c>
      <c r="AA445">
        <v>7.0979999999999999</v>
      </c>
      <c r="AB445">
        <v>7.0979999999999999</v>
      </c>
      <c r="AC445">
        <v>0</v>
      </c>
      <c r="AD445">
        <v>0</v>
      </c>
      <c r="AE445">
        <v>1</v>
      </c>
      <c r="AF445">
        <v>0</v>
      </c>
      <c r="AG445">
        <v>0</v>
      </c>
      <c r="AL445">
        <v>0</v>
      </c>
      <c r="AO445">
        <v>7.3364148000000009</v>
      </c>
      <c r="BB445" s="4"/>
    </row>
    <row r="446" spans="1:54" hidden="1" x14ac:dyDescent="0.25">
      <c r="A446">
        <v>191</v>
      </c>
      <c r="B446" t="s">
        <v>1246</v>
      </c>
      <c r="C446">
        <v>2020</v>
      </c>
      <c r="D446" t="s">
        <v>1247</v>
      </c>
      <c r="E446">
        <v>3000</v>
      </c>
      <c r="F446" t="s">
        <v>1236</v>
      </c>
      <c r="G446">
        <v>217</v>
      </c>
      <c r="H446">
        <v>17</v>
      </c>
      <c r="I446" t="s">
        <v>711</v>
      </c>
      <c r="J446">
        <v>2068</v>
      </c>
      <c r="K446">
        <v>32654193</v>
      </c>
      <c r="L446" t="s">
        <v>1237</v>
      </c>
      <c r="M446">
        <v>1</v>
      </c>
      <c r="N446" t="s">
        <v>88</v>
      </c>
      <c r="O446" t="s">
        <v>89</v>
      </c>
      <c r="P446" t="s">
        <v>1248</v>
      </c>
      <c r="Q446" t="s">
        <v>61</v>
      </c>
      <c r="R446">
        <v>353000</v>
      </c>
      <c r="S446">
        <v>350030</v>
      </c>
      <c r="T446" t="s">
        <v>82</v>
      </c>
      <c r="U446" s="3">
        <v>23743</v>
      </c>
      <c r="W446">
        <v>9.3000000000000007</v>
      </c>
      <c r="X446">
        <v>0</v>
      </c>
      <c r="Y446">
        <v>9.3000000000000007</v>
      </c>
      <c r="Z446">
        <v>0.56109240000000005</v>
      </c>
      <c r="AA446">
        <v>0.45</v>
      </c>
      <c r="AB446">
        <v>0.45</v>
      </c>
      <c r="AC446">
        <v>0</v>
      </c>
      <c r="AD446">
        <v>0</v>
      </c>
      <c r="AE446">
        <v>1</v>
      </c>
      <c r="AF446">
        <v>0</v>
      </c>
      <c r="AG446">
        <v>0</v>
      </c>
      <c r="AL446">
        <v>0</v>
      </c>
      <c r="AO446">
        <v>0.56109240000000005</v>
      </c>
      <c r="BB446" s="4"/>
    </row>
    <row r="447" spans="1:54" hidden="1" x14ac:dyDescent="0.25">
      <c r="A447">
        <v>191</v>
      </c>
      <c r="B447" t="s">
        <v>1249</v>
      </c>
      <c r="C447">
        <v>2020</v>
      </c>
      <c r="D447" t="s">
        <v>1247</v>
      </c>
      <c r="E447">
        <v>3000</v>
      </c>
      <c r="F447" t="s">
        <v>1236</v>
      </c>
      <c r="G447">
        <v>217</v>
      </c>
      <c r="H447">
        <v>17</v>
      </c>
      <c r="I447" t="s">
        <v>711</v>
      </c>
      <c r="J447">
        <v>2068</v>
      </c>
      <c r="K447">
        <v>32654193</v>
      </c>
      <c r="L447" t="s">
        <v>1237</v>
      </c>
      <c r="M447">
        <v>1</v>
      </c>
      <c r="N447" t="s">
        <v>88</v>
      </c>
      <c r="O447" t="s">
        <v>89</v>
      </c>
      <c r="P447" t="s">
        <v>1250</v>
      </c>
      <c r="Q447" t="s">
        <v>61</v>
      </c>
      <c r="R447">
        <v>353000</v>
      </c>
      <c r="S447">
        <v>350030</v>
      </c>
      <c r="T447" t="s">
        <v>82</v>
      </c>
      <c r="U447" s="3">
        <v>23743</v>
      </c>
      <c r="W447">
        <v>7.3</v>
      </c>
      <c r="X447">
        <v>0</v>
      </c>
      <c r="Y447">
        <v>7.3</v>
      </c>
      <c r="Z447">
        <v>2.0710800000000001E-2</v>
      </c>
      <c r="AA447">
        <v>1.7999999999999999E-2</v>
      </c>
      <c r="AB447">
        <v>1.7999999999999999E-2</v>
      </c>
      <c r="AC447">
        <v>0</v>
      </c>
      <c r="AD447">
        <v>0</v>
      </c>
      <c r="AE447">
        <v>1</v>
      </c>
      <c r="AF447">
        <v>0</v>
      </c>
      <c r="AG447">
        <v>0</v>
      </c>
      <c r="AL447">
        <v>0</v>
      </c>
      <c r="AO447">
        <v>2.0710800000000001E-2</v>
      </c>
      <c r="BB447" s="4"/>
    </row>
    <row r="448" spans="1:54" hidden="1" x14ac:dyDescent="0.25">
      <c r="A448">
        <v>191</v>
      </c>
      <c r="B448" t="s">
        <v>1251</v>
      </c>
      <c r="C448">
        <v>2020</v>
      </c>
      <c r="D448" t="s">
        <v>1247</v>
      </c>
      <c r="E448">
        <v>3000</v>
      </c>
      <c r="F448" t="s">
        <v>1236</v>
      </c>
      <c r="G448">
        <v>217</v>
      </c>
      <c r="H448">
        <v>17</v>
      </c>
      <c r="I448" t="s">
        <v>711</v>
      </c>
      <c r="J448">
        <v>2068</v>
      </c>
      <c r="K448">
        <v>32654193</v>
      </c>
      <c r="L448" t="s">
        <v>1237</v>
      </c>
      <c r="M448">
        <v>1</v>
      </c>
      <c r="N448" t="s">
        <v>88</v>
      </c>
      <c r="O448" t="s">
        <v>89</v>
      </c>
      <c r="P448" t="s">
        <v>488</v>
      </c>
      <c r="Q448" t="s">
        <v>61</v>
      </c>
      <c r="R448">
        <v>353000</v>
      </c>
      <c r="S448">
        <v>350030</v>
      </c>
      <c r="T448" t="s">
        <v>82</v>
      </c>
      <c r="U448" s="3">
        <v>23743</v>
      </c>
      <c r="W448">
        <v>7.3</v>
      </c>
      <c r="X448">
        <v>0</v>
      </c>
      <c r="Y448">
        <v>7.3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L448">
        <v>0</v>
      </c>
      <c r="AO448">
        <v>0</v>
      </c>
      <c r="BB448" s="4"/>
    </row>
    <row r="449" spans="1:54" hidden="1" x14ac:dyDescent="0.25">
      <c r="A449">
        <v>191</v>
      </c>
      <c r="B449" t="s">
        <v>1252</v>
      </c>
      <c r="C449">
        <v>2020</v>
      </c>
      <c r="D449" t="s">
        <v>1247</v>
      </c>
      <c r="E449">
        <v>3000</v>
      </c>
      <c r="F449" t="s">
        <v>1236</v>
      </c>
      <c r="G449">
        <v>217</v>
      </c>
      <c r="H449">
        <v>17</v>
      </c>
      <c r="I449" t="s">
        <v>711</v>
      </c>
      <c r="J449">
        <v>2068</v>
      </c>
      <c r="K449">
        <v>32654193</v>
      </c>
      <c r="L449" t="s">
        <v>1237</v>
      </c>
      <c r="M449">
        <v>1</v>
      </c>
      <c r="N449" t="s">
        <v>88</v>
      </c>
      <c r="O449" t="s">
        <v>89</v>
      </c>
      <c r="P449" t="s">
        <v>1253</v>
      </c>
      <c r="Q449" t="s">
        <v>61</v>
      </c>
      <c r="R449">
        <v>353000</v>
      </c>
      <c r="S449">
        <v>350030</v>
      </c>
      <c r="T449" t="s">
        <v>82</v>
      </c>
      <c r="U449" s="3">
        <v>23743</v>
      </c>
      <c r="W449">
        <v>9.3000000000000007</v>
      </c>
      <c r="X449">
        <v>0</v>
      </c>
      <c r="Y449">
        <v>10.5</v>
      </c>
      <c r="Z449">
        <v>1.1696652000000001</v>
      </c>
      <c r="AA449">
        <v>1.147</v>
      </c>
      <c r="AB449">
        <v>1.147</v>
      </c>
      <c r="AC449">
        <v>0</v>
      </c>
      <c r="AD449">
        <v>0</v>
      </c>
      <c r="AE449">
        <v>1</v>
      </c>
      <c r="AF449">
        <v>0</v>
      </c>
      <c r="AG449">
        <v>0</v>
      </c>
      <c r="AL449">
        <v>0</v>
      </c>
      <c r="AO449">
        <v>1.1696652000000001</v>
      </c>
      <c r="BB449" s="4"/>
    </row>
    <row r="450" spans="1:54" hidden="1" x14ac:dyDescent="0.25">
      <c r="A450">
        <v>191</v>
      </c>
      <c r="B450" t="s">
        <v>1254</v>
      </c>
      <c r="C450">
        <v>2020</v>
      </c>
      <c r="D450" t="s">
        <v>1247</v>
      </c>
      <c r="E450">
        <v>3000</v>
      </c>
      <c r="F450" t="s">
        <v>1236</v>
      </c>
      <c r="G450">
        <v>217</v>
      </c>
      <c r="H450">
        <v>17</v>
      </c>
      <c r="I450" t="s">
        <v>711</v>
      </c>
      <c r="J450">
        <v>2068</v>
      </c>
      <c r="K450">
        <v>32654193</v>
      </c>
      <c r="L450" t="s">
        <v>1237</v>
      </c>
      <c r="M450">
        <v>1</v>
      </c>
      <c r="N450" t="s">
        <v>88</v>
      </c>
      <c r="O450" t="s">
        <v>89</v>
      </c>
      <c r="P450" t="s">
        <v>1238</v>
      </c>
      <c r="Q450" t="s">
        <v>61</v>
      </c>
      <c r="R450">
        <v>353000</v>
      </c>
      <c r="S450">
        <v>350030</v>
      </c>
      <c r="T450" t="s">
        <v>82</v>
      </c>
      <c r="U450" s="3">
        <v>40483</v>
      </c>
      <c r="W450">
        <v>10</v>
      </c>
      <c r="X450">
        <v>0</v>
      </c>
      <c r="Y450">
        <v>10</v>
      </c>
      <c r="Z450">
        <v>0.99439560000000005</v>
      </c>
      <c r="AA450">
        <v>0.86199999999999999</v>
      </c>
      <c r="AB450">
        <v>0.86199999999999999</v>
      </c>
      <c r="AC450">
        <v>0</v>
      </c>
      <c r="AD450">
        <v>0</v>
      </c>
      <c r="AE450">
        <v>1</v>
      </c>
      <c r="AF450">
        <v>0</v>
      </c>
      <c r="AG450">
        <v>0</v>
      </c>
      <c r="AL450">
        <v>0</v>
      </c>
      <c r="AO450">
        <v>0.99439560000000005</v>
      </c>
      <c r="AV450">
        <v>0</v>
      </c>
      <c r="BB450" s="4"/>
    </row>
    <row r="451" spans="1:54" hidden="1" x14ac:dyDescent="0.25">
      <c r="A451">
        <v>192</v>
      </c>
      <c r="B451" t="s">
        <v>1255</v>
      </c>
      <c r="C451">
        <v>2020</v>
      </c>
      <c r="D451" t="s">
        <v>1256</v>
      </c>
      <c r="E451">
        <v>7400</v>
      </c>
      <c r="F451" t="s">
        <v>1257</v>
      </c>
      <c r="G451">
        <v>657</v>
      </c>
      <c r="H451">
        <v>163</v>
      </c>
      <c r="I451" t="s">
        <v>215</v>
      </c>
      <c r="J451">
        <v>200</v>
      </c>
      <c r="K451">
        <v>25809807</v>
      </c>
      <c r="L451" t="s">
        <v>1258</v>
      </c>
      <c r="M451">
        <v>1</v>
      </c>
      <c r="N451" t="s">
        <v>88</v>
      </c>
      <c r="O451" t="s">
        <v>89</v>
      </c>
      <c r="P451" t="s">
        <v>220</v>
      </c>
      <c r="Q451" t="s">
        <v>61</v>
      </c>
      <c r="R451">
        <v>353000</v>
      </c>
      <c r="S451">
        <v>350030</v>
      </c>
      <c r="T451" t="s">
        <v>82</v>
      </c>
      <c r="U451" s="3">
        <v>40909</v>
      </c>
      <c r="W451">
        <v>25</v>
      </c>
      <c r="X451">
        <v>0</v>
      </c>
      <c r="Y451">
        <v>25</v>
      </c>
      <c r="Z451">
        <v>61.723490400000003</v>
      </c>
      <c r="AA451">
        <v>65.823999999999998</v>
      </c>
      <c r="AB451">
        <v>65.823999999999998</v>
      </c>
      <c r="AC451">
        <v>0</v>
      </c>
      <c r="AD451">
        <v>0</v>
      </c>
      <c r="AE451">
        <v>1</v>
      </c>
      <c r="AF451">
        <v>0</v>
      </c>
      <c r="AG451">
        <v>0</v>
      </c>
      <c r="AO451">
        <v>61.723490400000003</v>
      </c>
      <c r="BB451" s="4"/>
    </row>
    <row r="452" spans="1:54" hidden="1" x14ac:dyDescent="0.25">
      <c r="A452">
        <v>192</v>
      </c>
      <c r="B452" t="s">
        <v>1259</v>
      </c>
      <c r="C452">
        <v>2020</v>
      </c>
      <c r="D452" t="s">
        <v>1256</v>
      </c>
      <c r="E452">
        <v>7400</v>
      </c>
      <c r="F452" t="s">
        <v>1257</v>
      </c>
      <c r="G452">
        <v>657</v>
      </c>
      <c r="H452">
        <v>163</v>
      </c>
      <c r="I452" t="s">
        <v>215</v>
      </c>
      <c r="J452">
        <v>200</v>
      </c>
      <c r="K452">
        <v>25809807</v>
      </c>
      <c r="L452" t="s">
        <v>1258</v>
      </c>
      <c r="M452">
        <v>1</v>
      </c>
      <c r="N452" t="s">
        <v>88</v>
      </c>
      <c r="O452" t="s">
        <v>89</v>
      </c>
      <c r="P452" t="s">
        <v>209</v>
      </c>
      <c r="Q452" t="s">
        <v>61</v>
      </c>
      <c r="R452">
        <v>353000</v>
      </c>
      <c r="S452">
        <v>350030</v>
      </c>
      <c r="T452" t="s">
        <v>82</v>
      </c>
      <c r="U452" s="3">
        <v>31413</v>
      </c>
      <c r="W452">
        <v>29</v>
      </c>
      <c r="X452">
        <v>0</v>
      </c>
      <c r="Y452">
        <v>29</v>
      </c>
      <c r="Z452">
        <v>14.598421200000001</v>
      </c>
      <c r="AA452">
        <v>14.86</v>
      </c>
      <c r="AB452">
        <v>14.86</v>
      </c>
      <c r="AC452">
        <v>0</v>
      </c>
      <c r="AD452">
        <v>0</v>
      </c>
      <c r="AE452">
        <v>1</v>
      </c>
      <c r="AF452">
        <v>0</v>
      </c>
      <c r="AG452">
        <v>0</v>
      </c>
      <c r="AO452">
        <v>14.598421200000001</v>
      </c>
      <c r="BB452" s="4"/>
    </row>
    <row r="453" spans="1:54" hidden="1" x14ac:dyDescent="0.25">
      <c r="A453">
        <v>192</v>
      </c>
      <c r="B453" t="s">
        <v>1260</v>
      </c>
      <c r="C453">
        <v>2020</v>
      </c>
      <c r="D453" t="s">
        <v>1256</v>
      </c>
      <c r="E453">
        <v>7400</v>
      </c>
      <c r="F453" t="s">
        <v>1257</v>
      </c>
      <c r="G453">
        <v>657</v>
      </c>
      <c r="H453">
        <v>163</v>
      </c>
      <c r="I453" t="s">
        <v>215</v>
      </c>
      <c r="J453">
        <v>200</v>
      </c>
      <c r="K453">
        <v>25809807</v>
      </c>
      <c r="L453" t="s">
        <v>1258</v>
      </c>
      <c r="M453">
        <v>1</v>
      </c>
      <c r="N453" t="s">
        <v>88</v>
      </c>
      <c r="O453" t="s">
        <v>89</v>
      </c>
      <c r="P453" t="s">
        <v>218</v>
      </c>
      <c r="Q453" t="s">
        <v>61</v>
      </c>
      <c r="R453">
        <v>353000</v>
      </c>
      <c r="S453">
        <v>350030</v>
      </c>
      <c r="T453" t="s">
        <v>82</v>
      </c>
      <c r="U453" s="3">
        <v>25204</v>
      </c>
      <c r="W453">
        <v>18.600000000000001</v>
      </c>
      <c r="X453">
        <v>0</v>
      </c>
      <c r="Y453">
        <v>18.600000000000001</v>
      </c>
      <c r="Z453">
        <v>0.190111</v>
      </c>
      <c r="AA453">
        <v>0.16700000000000001</v>
      </c>
      <c r="AB453">
        <v>0.16700000000000001</v>
      </c>
      <c r="AC453">
        <v>0</v>
      </c>
      <c r="AD453">
        <v>0</v>
      </c>
      <c r="AE453">
        <v>1</v>
      </c>
      <c r="AF453">
        <v>0</v>
      </c>
      <c r="AG453">
        <v>0</v>
      </c>
      <c r="AL453">
        <v>0.190111</v>
      </c>
      <c r="AO453">
        <v>0</v>
      </c>
      <c r="BB453" s="4"/>
    </row>
    <row r="454" spans="1:54" hidden="1" x14ac:dyDescent="0.25">
      <c r="A454">
        <v>192</v>
      </c>
      <c r="B454" t="s">
        <v>1261</v>
      </c>
      <c r="C454">
        <v>2020</v>
      </c>
      <c r="D454" t="s">
        <v>1256</v>
      </c>
      <c r="E454">
        <v>7400</v>
      </c>
      <c r="F454" t="s">
        <v>1257</v>
      </c>
      <c r="G454">
        <v>657</v>
      </c>
      <c r="H454">
        <v>163</v>
      </c>
      <c r="I454" t="s">
        <v>215</v>
      </c>
      <c r="J454">
        <v>200</v>
      </c>
      <c r="K454">
        <v>25809807</v>
      </c>
      <c r="L454" t="s">
        <v>1258</v>
      </c>
      <c r="M454">
        <v>1</v>
      </c>
      <c r="N454" t="s">
        <v>88</v>
      </c>
      <c r="O454" t="s">
        <v>89</v>
      </c>
      <c r="P454" t="s">
        <v>211</v>
      </c>
      <c r="Q454" t="s">
        <v>61</v>
      </c>
      <c r="R454">
        <v>353000</v>
      </c>
      <c r="S454">
        <v>350030</v>
      </c>
      <c r="T454" t="s">
        <v>82</v>
      </c>
      <c r="U454" s="3">
        <v>26665</v>
      </c>
      <c r="W454">
        <v>23.6</v>
      </c>
      <c r="X454">
        <v>0</v>
      </c>
      <c r="Y454">
        <v>23.6</v>
      </c>
      <c r="Z454">
        <v>0.31565599999999999</v>
      </c>
      <c r="AA454">
        <v>0.27800000000000002</v>
      </c>
      <c r="AB454">
        <v>0.27800000000000002</v>
      </c>
      <c r="AC454">
        <v>0</v>
      </c>
      <c r="AD454">
        <v>0</v>
      </c>
      <c r="AE454">
        <v>1</v>
      </c>
      <c r="AF454">
        <v>0</v>
      </c>
      <c r="AG454">
        <v>0</v>
      </c>
      <c r="AL454">
        <v>0.31565599999999999</v>
      </c>
      <c r="BB454" s="4"/>
    </row>
    <row r="455" spans="1:54" hidden="1" x14ac:dyDescent="0.25">
      <c r="A455">
        <v>193</v>
      </c>
      <c r="B455" t="s">
        <v>1262</v>
      </c>
      <c r="C455">
        <v>2020</v>
      </c>
      <c r="D455" t="s">
        <v>1263</v>
      </c>
      <c r="E455">
        <v>7400</v>
      </c>
      <c r="F455" t="s">
        <v>1257</v>
      </c>
      <c r="G455">
        <v>657</v>
      </c>
      <c r="H455">
        <v>163</v>
      </c>
      <c r="I455" t="s">
        <v>215</v>
      </c>
      <c r="J455">
        <v>200</v>
      </c>
      <c r="K455">
        <v>25809807</v>
      </c>
      <c r="L455" t="s">
        <v>1258</v>
      </c>
      <c r="M455">
        <v>1</v>
      </c>
      <c r="N455" t="s">
        <v>88</v>
      </c>
      <c r="O455" t="s">
        <v>89</v>
      </c>
      <c r="P455" t="s">
        <v>220</v>
      </c>
      <c r="Q455" t="s">
        <v>61</v>
      </c>
      <c r="R455">
        <v>353000</v>
      </c>
      <c r="S455">
        <v>350030</v>
      </c>
      <c r="T455" t="s">
        <v>82</v>
      </c>
      <c r="U455" s="3">
        <v>39937</v>
      </c>
      <c r="W455">
        <v>21.8</v>
      </c>
      <c r="X455">
        <v>0</v>
      </c>
      <c r="Y455">
        <v>21.8</v>
      </c>
      <c r="Z455">
        <v>46.360630800000003</v>
      </c>
      <c r="AA455">
        <v>48.018000000000001</v>
      </c>
      <c r="AB455">
        <v>48.018000000000001</v>
      </c>
      <c r="AC455">
        <v>0</v>
      </c>
      <c r="AD455">
        <v>0</v>
      </c>
      <c r="AE455">
        <v>1</v>
      </c>
      <c r="AF455">
        <v>0</v>
      </c>
      <c r="AG455">
        <v>0</v>
      </c>
      <c r="AO455">
        <v>46.36063080000001</v>
      </c>
      <c r="BB455" s="4"/>
    </row>
    <row r="456" spans="1:54" hidden="1" x14ac:dyDescent="0.25">
      <c r="A456">
        <v>193</v>
      </c>
      <c r="B456" t="s">
        <v>1264</v>
      </c>
      <c r="C456">
        <v>2020</v>
      </c>
      <c r="D456" t="s">
        <v>1263</v>
      </c>
      <c r="E456">
        <v>7400</v>
      </c>
      <c r="F456" t="s">
        <v>1257</v>
      </c>
      <c r="G456">
        <v>657</v>
      </c>
      <c r="H456">
        <v>163</v>
      </c>
      <c r="I456" t="s">
        <v>215</v>
      </c>
      <c r="J456">
        <v>200</v>
      </c>
      <c r="K456">
        <v>25809807</v>
      </c>
      <c r="L456" t="s">
        <v>1258</v>
      </c>
      <c r="M456">
        <v>1</v>
      </c>
      <c r="N456" t="s">
        <v>88</v>
      </c>
      <c r="O456" t="s">
        <v>89</v>
      </c>
      <c r="P456" t="s">
        <v>211</v>
      </c>
      <c r="Q456" t="s">
        <v>61</v>
      </c>
      <c r="R456">
        <v>353000</v>
      </c>
      <c r="S456">
        <v>350030</v>
      </c>
      <c r="T456" t="s">
        <v>82</v>
      </c>
      <c r="U456" s="3">
        <v>24108</v>
      </c>
      <c r="W456">
        <v>9.3000000000000007</v>
      </c>
      <c r="X456">
        <v>0</v>
      </c>
      <c r="Y456">
        <v>9.3000000000000007</v>
      </c>
      <c r="Z456">
        <v>4.0554360000000003</v>
      </c>
      <c r="AA456">
        <v>3.4580000000000002</v>
      </c>
      <c r="AB456">
        <v>3.4580000000000002</v>
      </c>
      <c r="AC456">
        <v>0</v>
      </c>
      <c r="AD456">
        <v>0</v>
      </c>
      <c r="AE456">
        <v>1</v>
      </c>
      <c r="AF456">
        <v>0</v>
      </c>
      <c r="AG456">
        <v>0</v>
      </c>
      <c r="AO456">
        <v>4.0554360000000003</v>
      </c>
      <c r="BB456" s="4"/>
    </row>
    <row r="457" spans="1:54" hidden="1" x14ac:dyDescent="0.25">
      <c r="A457">
        <v>193</v>
      </c>
      <c r="B457" t="s">
        <v>1265</v>
      </c>
      <c r="C457">
        <v>2020</v>
      </c>
      <c r="D457" t="s">
        <v>1263</v>
      </c>
      <c r="E457">
        <v>7400</v>
      </c>
      <c r="F457" t="s">
        <v>1257</v>
      </c>
      <c r="G457">
        <v>657</v>
      </c>
      <c r="H457">
        <v>163</v>
      </c>
      <c r="I457" t="s">
        <v>215</v>
      </c>
      <c r="J457">
        <v>200</v>
      </c>
      <c r="K457">
        <v>25809807</v>
      </c>
      <c r="L457" t="s">
        <v>1258</v>
      </c>
      <c r="M457">
        <v>1</v>
      </c>
      <c r="N457" t="s">
        <v>88</v>
      </c>
      <c r="O457" t="s">
        <v>89</v>
      </c>
      <c r="P457" t="s">
        <v>209</v>
      </c>
      <c r="Q457" t="s">
        <v>61</v>
      </c>
      <c r="R457">
        <v>353000</v>
      </c>
      <c r="S457">
        <v>350030</v>
      </c>
      <c r="T457" t="s">
        <v>82</v>
      </c>
      <c r="U457" s="3">
        <v>31413</v>
      </c>
      <c r="W457">
        <v>18.600000000000001</v>
      </c>
      <c r="X457">
        <v>0</v>
      </c>
      <c r="Y457">
        <v>18.600000000000001</v>
      </c>
      <c r="Z457">
        <v>12.098631599999999</v>
      </c>
      <c r="AA457">
        <v>11.654999999999999</v>
      </c>
      <c r="AB457">
        <v>11.654999999999999</v>
      </c>
      <c r="AC457">
        <v>0</v>
      </c>
      <c r="AD457">
        <v>0</v>
      </c>
      <c r="AE457">
        <v>1</v>
      </c>
      <c r="AF457">
        <v>0</v>
      </c>
      <c r="AG457">
        <v>0</v>
      </c>
      <c r="AO457">
        <v>12.098631599999999</v>
      </c>
      <c r="BB457" s="4"/>
    </row>
    <row r="458" spans="1:54" hidden="1" x14ac:dyDescent="0.25">
      <c r="A458">
        <v>193</v>
      </c>
      <c r="B458" t="s">
        <v>1266</v>
      </c>
      <c r="C458">
        <v>2020</v>
      </c>
      <c r="D458" t="s">
        <v>1263</v>
      </c>
      <c r="E458">
        <v>7400</v>
      </c>
      <c r="F458" t="s">
        <v>1257</v>
      </c>
      <c r="G458">
        <v>657</v>
      </c>
      <c r="H458">
        <v>163</v>
      </c>
      <c r="I458" t="s">
        <v>215</v>
      </c>
      <c r="J458">
        <v>200</v>
      </c>
      <c r="K458">
        <v>25809807</v>
      </c>
      <c r="L458" t="s">
        <v>1258</v>
      </c>
      <c r="M458">
        <v>1</v>
      </c>
      <c r="N458" t="s">
        <v>88</v>
      </c>
      <c r="O458" t="s">
        <v>89</v>
      </c>
      <c r="P458" t="s">
        <v>218</v>
      </c>
      <c r="Q458" t="s">
        <v>61</v>
      </c>
      <c r="R458">
        <v>353000</v>
      </c>
      <c r="S458">
        <v>350030</v>
      </c>
      <c r="T458" t="s">
        <v>82</v>
      </c>
      <c r="U458" s="3">
        <v>24108</v>
      </c>
      <c r="W458">
        <v>9.3000000000000007</v>
      </c>
      <c r="X458">
        <v>0</v>
      </c>
      <c r="Y458">
        <v>9.3000000000000007</v>
      </c>
      <c r="Z458">
        <v>8.9099999999999999E-2</v>
      </c>
      <c r="AA458">
        <v>8.2000000000000003E-2</v>
      </c>
      <c r="AB458">
        <v>8.2000000000000003E-2</v>
      </c>
      <c r="AC458">
        <v>0</v>
      </c>
      <c r="AD458">
        <v>0</v>
      </c>
      <c r="AE458">
        <v>1</v>
      </c>
      <c r="AF458">
        <v>0</v>
      </c>
      <c r="AG458">
        <v>0</v>
      </c>
      <c r="AO458">
        <v>8.9100000000000013E-2</v>
      </c>
      <c r="BB458" s="4"/>
    </row>
    <row r="459" spans="1:54" hidden="1" x14ac:dyDescent="0.25">
      <c r="A459">
        <v>194</v>
      </c>
      <c r="B459" t="s">
        <v>1267</v>
      </c>
      <c r="C459">
        <v>2020</v>
      </c>
      <c r="D459" t="s">
        <v>1268</v>
      </c>
      <c r="E459">
        <v>7400</v>
      </c>
      <c r="F459" t="s">
        <v>1257</v>
      </c>
      <c r="G459">
        <v>657</v>
      </c>
      <c r="H459">
        <v>163</v>
      </c>
      <c r="I459" t="s">
        <v>215</v>
      </c>
      <c r="J459">
        <v>200</v>
      </c>
      <c r="K459">
        <v>25809807</v>
      </c>
      <c r="L459" t="s">
        <v>1258</v>
      </c>
      <c r="N459" t="s">
        <v>88</v>
      </c>
      <c r="O459" t="s">
        <v>89</v>
      </c>
      <c r="P459" t="s">
        <v>1269</v>
      </c>
      <c r="Q459" t="s">
        <v>61</v>
      </c>
      <c r="R459">
        <v>353000</v>
      </c>
      <c r="S459">
        <v>350030</v>
      </c>
      <c r="T459" t="s">
        <v>82</v>
      </c>
      <c r="U459" s="3">
        <v>23377</v>
      </c>
      <c r="W459">
        <v>9.3000000000000007</v>
      </c>
      <c r="X459">
        <v>0</v>
      </c>
      <c r="Y459">
        <v>9.3000000000000007</v>
      </c>
      <c r="Z459">
        <v>1.7899130000000001</v>
      </c>
      <c r="AA459">
        <v>1.5569999999999999</v>
      </c>
      <c r="AB459">
        <v>1.5569999999999999</v>
      </c>
      <c r="AC459">
        <v>0</v>
      </c>
      <c r="AD459">
        <v>0</v>
      </c>
      <c r="AE459">
        <v>1</v>
      </c>
      <c r="AF459">
        <v>0</v>
      </c>
      <c r="AG459">
        <v>0</v>
      </c>
      <c r="AL459">
        <v>1.7899130000000001</v>
      </c>
      <c r="BB459" s="4"/>
    </row>
    <row r="460" spans="1:54" hidden="1" x14ac:dyDescent="0.25">
      <c r="A460">
        <v>194</v>
      </c>
      <c r="B460" t="s">
        <v>1270</v>
      </c>
      <c r="C460">
        <v>2020</v>
      </c>
      <c r="D460" t="s">
        <v>1268</v>
      </c>
      <c r="E460">
        <v>7400</v>
      </c>
      <c r="F460" t="s">
        <v>1257</v>
      </c>
      <c r="G460">
        <v>657</v>
      </c>
      <c r="H460">
        <v>163</v>
      </c>
      <c r="I460" t="s">
        <v>215</v>
      </c>
      <c r="J460">
        <v>200</v>
      </c>
      <c r="K460">
        <v>25809807</v>
      </c>
      <c r="L460" t="s">
        <v>1258</v>
      </c>
      <c r="N460" t="s">
        <v>88</v>
      </c>
      <c r="O460" t="s">
        <v>89</v>
      </c>
      <c r="P460" t="s">
        <v>1271</v>
      </c>
      <c r="Q460" t="s">
        <v>61</v>
      </c>
      <c r="R460">
        <v>353000</v>
      </c>
      <c r="S460">
        <v>350030</v>
      </c>
      <c r="T460" t="s">
        <v>82</v>
      </c>
      <c r="U460" s="3">
        <v>26665</v>
      </c>
      <c r="W460">
        <v>7.3</v>
      </c>
      <c r="X460">
        <v>0</v>
      </c>
      <c r="Y460">
        <v>7.3</v>
      </c>
      <c r="Z460">
        <v>1.1227309999999999</v>
      </c>
      <c r="AA460">
        <v>0.94299999999999995</v>
      </c>
      <c r="AB460">
        <v>0.94299999999999995</v>
      </c>
      <c r="AC460">
        <v>0</v>
      </c>
      <c r="AD460">
        <v>0</v>
      </c>
      <c r="AE460">
        <v>1</v>
      </c>
      <c r="AF460">
        <v>0</v>
      </c>
      <c r="AG460">
        <v>0</v>
      </c>
      <c r="AL460">
        <v>1.1227309999999999</v>
      </c>
      <c r="BB460" s="4"/>
    </row>
    <row r="461" spans="1:54" hidden="1" x14ac:dyDescent="0.25">
      <c r="A461">
        <v>195</v>
      </c>
      <c r="B461" t="s">
        <v>1272</v>
      </c>
      <c r="C461">
        <v>2020</v>
      </c>
      <c r="D461" t="s">
        <v>1273</v>
      </c>
      <c r="E461">
        <v>7400</v>
      </c>
      <c r="F461" t="s">
        <v>1257</v>
      </c>
      <c r="G461">
        <v>657</v>
      </c>
      <c r="H461">
        <v>169</v>
      </c>
      <c r="I461" t="s">
        <v>1274</v>
      </c>
      <c r="J461">
        <v>200</v>
      </c>
      <c r="K461">
        <v>25809807</v>
      </c>
      <c r="L461" t="s">
        <v>1258</v>
      </c>
      <c r="N461" t="s">
        <v>88</v>
      </c>
      <c r="O461" t="s">
        <v>89</v>
      </c>
      <c r="P461" t="s">
        <v>1275</v>
      </c>
      <c r="Q461" t="s">
        <v>61</v>
      </c>
      <c r="R461">
        <v>353000</v>
      </c>
      <c r="S461">
        <v>350030</v>
      </c>
      <c r="T461" t="s">
        <v>82</v>
      </c>
      <c r="U461" s="3">
        <v>42005</v>
      </c>
      <c r="W461">
        <v>0.95</v>
      </c>
      <c r="X461">
        <v>0</v>
      </c>
      <c r="Y461">
        <v>0.95</v>
      </c>
      <c r="Z461">
        <v>10.605</v>
      </c>
      <c r="AA461">
        <v>9.5510000000000002</v>
      </c>
      <c r="AB461">
        <v>9.5510000000000002</v>
      </c>
      <c r="AC461">
        <v>0</v>
      </c>
      <c r="AD461">
        <v>0</v>
      </c>
      <c r="AE461">
        <v>1</v>
      </c>
      <c r="AF461">
        <v>0</v>
      </c>
      <c r="AG461">
        <v>0</v>
      </c>
      <c r="AU461">
        <v>10.605</v>
      </c>
      <c r="BB461" s="4"/>
    </row>
    <row r="462" spans="1:54" hidden="1" x14ac:dyDescent="0.25">
      <c r="A462">
        <v>195</v>
      </c>
      <c r="B462" t="s">
        <v>1276</v>
      </c>
      <c r="C462">
        <v>2020</v>
      </c>
      <c r="D462" t="s">
        <v>1273</v>
      </c>
      <c r="E462">
        <v>7400</v>
      </c>
      <c r="F462" t="s">
        <v>1257</v>
      </c>
      <c r="G462">
        <v>657</v>
      </c>
      <c r="H462">
        <v>169</v>
      </c>
      <c r="I462" t="s">
        <v>1274</v>
      </c>
      <c r="J462">
        <v>200</v>
      </c>
      <c r="K462">
        <v>25809807</v>
      </c>
      <c r="L462" t="s">
        <v>1258</v>
      </c>
      <c r="N462" t="s">
        <v>88</v>
      </c>
      <c r="O462" t="s">
        <v>89</v>
      </c>
      <c r="P462" t="s">
        <v>1277</v>
      </c>
      <c r="Q462" t="s">
        <v>61</v>
      </c>
      <c r="R462">
        <v>353000</v>
      </c>
      <c r="S462">
        <v>350030</v>
      </c>
      <c r="T462" t="s">
        <v>82</v>
      </c>
      <c r="U462" s="3">
        <v>39083</v>
      </c>
      <c r="W462">
        <v>1.5</v>
      </c>
      <c r="X462">
        <v>0</v>
      </c>
      <c r="Y462">
        <v>1.5</v>
      </c>
      <c r="Z462">
        <v>0.16500200000000001</v>
      </c>
      <c r="AA462">
        <v>0.153</v>
      </c>
      <c r="AB462">
        <v>0.153</v>
      </c>
      <c r="AC462">
        <v>0</v>
      </c>
      <c r="AD462">
        <v>0</v>
      </c>
      <c r="AE462">
        <v>1</v>
      </c>
      <c r="AF462">
        <v>0</v>
      </c>
      <c r="AG462">
        <v>0</v>
      </c>
      <c r="AL462">
        <v>0.16500200000000001</v>
      </c>
      <c r="BB462" s="4"/>
    </row>
    <row r="463" spans="1:54" hidden="1" x14ac:dyDescent="0.25">
      <c r="A463">
        <v>196</v>
      </c>
      <c r="B463" t="s">
        <v>1278</v>
      </c>
      <c r="C463">
        <v>2020</v>
      </c>
      <c r="D463" t="s">
        <v>1279</v>
      </c>
      <c r="E463">
        <v>7451</v>
      </c>
      <c r="F463" t="s">
        <v>1280</v>
      </c>
      <c r="G463">
        <v>657</v>
      </c>
      <c r="H463">
        <v>170</v>
      </c>
      <c r="I463" t="s">
        <v>1281</v>
      </c>
      <c r="J463">
        <v>200</v>
      </c>
      <c r="K463">
        <v>25809807</v>
      </c>
      <c r="L463" t="s">
        <v>1258</v>
      </c>
      <c r="N463" t="s">
        <v>88</v>
      </c>
      <c r="O463" t="s">
        <v>89</v>
      </c>
      <c r="P463" t="s">
        <v>1282</v>
      </c>
      <c r="Q463" t="s">
        <v>61</v>
      </c>
      <c r="R463">
        <v>353000</v>
      </c>
      <c r="S463">
        <v>350030</v>
      </c>
      <c r="T463" t="s">
        <v>82</v>
      </c>
      <c r="U463" s="3">
        <v>39083</v>
      </c>
      <c r="W463">
        <v>0.95</v>
      </c>
      <c r="X463">
        <v>0</v>
      </c>
      <c r="Y463">
        <v>0.95</v>
      </c>
      <c r="Z463">
        <v>10.9816</v>
      </c>
      <c r="AA463">
        <v>9.5060000000000002</v>
      </c>
      <c r="AB463">
        <v>9.5060000000000002</v>
      </c>
      <c r="AC463">
        <v>0</v>
      </c>
      <c r="AD463">
        <v>0</v>
      </c>
      <c r="AE463">
        <v>1</v>
      </c>
      <c r="AF463">
        <v>0</v>
      </c>
      <c r="AG463">
        <v>0</v>
      </c>
      <c r="AU463">
        <v>10.9816</v>
      </c>
      <c r="BB463" s="4"/>
    </row>
    <row r="464" spans="1:54" hidden="1" x14ac:dyDescent="0.25">
      <c r="A464">
        <v>196</v>
      </c>
      <c r="B464" t="s">
        <v>1283</v>
      </c>
      <c r="C464">
        <v>2020</v>
      </c>
      <c r="D464" t="s">
        <v>1279</v>
      </c>
      <c r="E464">
        <v>7451</v>
      </c>
      <c r="F464" t="s">
        <v>1280</v>
      </c>
      <c r="G464">
        <v>657</v>
      </c>
      <c r="H464">
        <v>170</v>
      </c>
      <c r="I464" t="s">
        <v>1281</v>
      </c>
      <c r="J464">
        <v>200</v>
      </c>
      <c r="K464">
        <v>25809807</v>
      </c>
      <c r="L464" t="s">
        <v>1258</v>
      </c>
      <c r="N464" t="s">
        <v>88</v>
      </c>
      <c r="O464" t="s">
        <v>89</v>
      </c>
      <c r="P464" t="s">
        <v>1284</v>
      </c>
      <c r="Q464" t="s">
        <v>61</v>
      </c>
      <c r="R464">
        <v>353000</v>
      </c>
      <c r="S464">
        <v>350030</v>
      </c>
      <c r="T464" t="s">
        <v>82</v>
      </c>
      <c r="U464" s="3">
        <v>33239</v>
      </c>
      <c r="W464">
        <v>1</v>
      </c>
      <c r="X464">
        <v>0</v>
      </c>
      <c r="Y464">
        <v>1</v>
      </c>
      <c r="Z464">
        <v>9.6849000000000005E-2</v>
      </c>
      <c r="AA464">
        <v>8.7999999999999995E-2</v>
      </c>
      <c r="AB464">
        <v>8.7999999999999995E-2</v>
      </c>
      <c r="AC464">
        <v>0</v>
      </c>
      <c r="AD464">
        <v>0</v>
      </c>
      <c r="AE464">
        <v>1</v>
      </c>
      <c r="AF464">
        <v>0</v>
      </c>
      <c r="AG464">
        <v>0</v>
      </c>
      <c r="AL464">
        <v>9.6849000000000005E-2</v>
      </c>
      <c r="BB464" s="4"/>
    </row>
    <row r="465" spans="1:54" hidden="1" x14ac:dyDescent="0.25">
      <c r="A465">
        <v>197</v>
      </c>
      <c r="B465" t="s">
        <v>1285</v>
      </c>
      <c r="C465">
        <v>2020</v>
      </c>
      <c r="D465" t="s">
        <v>1286</v>
      </c>
      <c r="E465">
        <v>7330</v>
      </c>
      <c r="F465" t="s">
        <v>1287</v>
      </c>
      <c r="G465">
        <v>657</v>
      </c>
      <c r="H465">
        <v>165</v>
      </c>
      <c r="I465" t="s">
        <v>1288</v>
      </c>
      <c r="J465">
        <v>200</v>
      </c>
      <c r="K465">
        <v>25809807</v>
      </c>
      <c r="L465" t="s">
        <v>1258</v>
      </c>
      <c r="N465" t="s">
        <v>88</v>
      </c>
      <c r="O465" t="s">
        <v>89</v>
      </c>
      <c r="P465" t="s">
        <v>1289</v>
      </c>
      <c r="Q465" t="s">
        <v>61</v>
      </c>
      <c r="R465">
        <v>353000</v>
      </c>
      <c r="S465">
        <v>350030</v>
      </c>
      <c r="T465" t="s">
        <v>82</v>
      </c>
      <c r="U465" s="3">
        <v>38718</v>
      </c>
      <c r="W465">
        <v>0.95</v>
      </c>
      <c r="X465">
        <v>0</v>
      </c>
      <c r="Y465">
        <v>0.95</v>
      </c>
      <c r="Z465">
        <v>13.055</v>
      </c>
      <c r="AA465">
        <v>12.272</v>
      </c>
      <c r="AB465">
        <v>12.272</v>
      </c>
      <c r="AC465">
        <v>0</v>
      </c>
      <c r="AD465">
        <v>0</v>
      </c>
      <c r="AE465">
        <v>1</v>
      </c>
      <c r="AF465">
        <v>0</v>
      </c>
      <c r="AG465">
        <v>0</v>
      </c>
      <c r="AU465">
        <v>13.055</v>
      </c>
      <c r="BB465" s="4"/>
    </row>
    <row r="466" spans="1:54" hidden="1" x14ac:dyDescent="0.25">
      <c r="A466">
        <v>197</v>
      </c>
      <c r="B466" t="s">
        <v>1290</v>
      </c>
      <c r="C466">
        <v>2020</v>
      </c>
      <c r="D466" t="s">
        <v>1286</v>
      </c>
      <c r="E466">
        <v>7330</v>
      </c>
      <c r="F466" t="s">
        <v>1287</v>
      </c>
      <c r="G466">
        <v>657</v>
      </c>
      <c r="H466">
        <v>165</v>
      </c>
      <c r="I466" t="s">
        <v>1288</v>
      </c>
      <c r="J466">
        <v>200</v>
      </c>
      <c r="K466">
        <v>25809807</v>
      </c>
      <c r="L466" t="s">
        <v>1258</v>
      </c>
      <c r="N466" t="s">
        <v>88</v>
      </c>
      <c r="O466" t="s">
        <v>89</v>
      </c>
      <c r="P466" t="s">
        <v>1291</v>
      </c>
      <c r="Q466" t="s">
        <v>61</v>
      </c>
      <c r="R466">
        <v>353000</v>
      </c>
      <c r="S466">
        <v>350030</v>
      </c>
      <c r="T466" t="s">
        <v>82</v>
      </c>
      <c r="U466" s="3">
        <v>33604</v>
      </c>
      <c r="W466">
        <v>0.95</v>
      </c>
      <c r="X466">
        <v>0</v>
      </c>
      <c r="Y466">
        <v>0.95</v>
      </c>
      <c r="Z466">
        <v>0.12554499999999999</v>
      </c>
      <c r="AA466">
        <v>0.112</v>
      </c>
      <c r="AB466">
        <v>0.112</v>
      </c>
      <c r="AC466">
        <v>0</v>
      </c>
      <c r="AD466">
        <v>0</v>
      </c>
      <c r="AE466">
        <v>1</v>
      </c>
      <c r="AF466">
        <v>0</v>
      </c>
      <c r="AG466">
        <v>0</v>
      </c>
      <c r="AL466">
        <v>0.12554499999999999</v>
      </c>
      <c r="BB466" s="4"/>
    </row>
    <row r="467" spans="1:54" hidden="1" x14ac:dyDescent="0.25">
      <c r="A467">
        <v>198</v>
      </c>
      <c r="B467" t="s">
        <v>1292</v>
      </c>
      <c r="C467">
        <v>2020</v>
      </c>
      <c r="D467" t="s">
        <v>1293</v>
      </c>
      <c r="E467">
        <v>7400</v>
      </c>
      <c r="F467" t="s">
        <v>1257</v>
      </c>
      <c r="G467">
        <v>657</v>
      </c>
      <c r="H467">
        <v>164</v>
      </c>
      <c r="I467" t="s">
        <v>1294</v>
      </c>
      <c r="J467">
        <v>200</v>
      </c>
      <c r="K467">
        <v>25809807</v>
      </c>
      <c r="L467" t="s">
        <v>1258</v>
      </c>
      <c r="N467" t="s">
        <v>88</v>
      </c>
      <c r="O467" t="s">
        <v>89</v>
      </c>
      <c r="P467" t="s">
        <v>1295</v>
      </c>
      <c r="Q467" t="s">
        <v>61</v>
      </c>
      <c r="R467">
        <v>353000</v>
      </c>
      <c r="S467">
        <v>350030</v>
      </c>
      <c r="T467" t="s">
        <v>82</v>
      </c>
      <c r="U467" s="3">
        <v>23743</v>
      </c>
      <c r="W467">
        <v>1.4</v>
      </c>
      <c r="X467">
        <v>0</v>
      </c>
      <c r="Y467">
        <v>1.4</v>
      </c>
      <c r="Z467">
        <v>0.44837500000000002</v>
      </c>
      <c r="AA467">
        <v>0.40100000000000002</v>
      </c>
      <c r="AB467">
        <v>0.40100000000000002</v>
      </c>
      <c r="AC467">
        <v>0</v>
      </c>
      <c r="AD467">
        <v>0</v>
      </c>
      <c r="AE467">
        <v>1</v>
      </c>
      <c r="AF467">
        <v>0</v>
      </c>
      <c r="AG467">
        <v>0</v>
      </c>
      <c r="AL467">
        <v>0.44837500000000002</v>
      </c>
      <c r="BB467" s="4"/>
    </row>
    <row r="468" spans="1:54" hidden="1" x14ac:dyDescent="0.25">
      <c r="A468">
        <v>198</v>
      </c>
      <c r="B468" t="s">
        <v>1296</v>
      </c>
      <c r="C468">
        <v>2020</v>
      </c>
      <c r="D468" t="s">
        <v>1293</v>
      </c>
      <c r="E468">
        <v>7400</v>
      </c>
      <c r="F468" t="s">
        <v>1257</v>
      </c>
      <c r="G468">
        <v>657</v>
      </c>
      <c r="H468">
        <v>164</v>
      </c>
      <c r="I468" t="s">
        <v>1294</v>
      </c>
      <c r="J468">
        <v>200</v>
      </c>
      <c r="K468">
        <v>25809807</v>
      </c>
      <c r="L468" t="s">
        <v>1258</v>
      </c>
      <c r="N468" t="s">
        <v>88</v>
      </c>
      <c r="O468" t="s">
        <v>89</v>
      </c>
      <c r="P468" t="s">
        <v>1297</v>
      </c>
      <c r="Q468" t="s">
        <v>61</v>
      </c>
      <c r="R468">
        <v>353000</v>
      </c>
      <c r="S468">
        <v>350030</v>
      </c>
      <c r="T468" t="s">
        <v>82</v>
      </c>
      <c r="U468" s="3">
        <v>41275</v>
      </c>
      <c r="W468">
        <v>0.95</v>
      </c>
      <c r="X468">
        <v>0</v>
      </c>
      <c r="Y468">
        <v>0.95</v>
      </c>
      <c r="Z468">
        <v>9.3000000000000007</v>
      </c>
      <c r="AA468">
        <v>7.9210000000000003</v>
      </c>
      <c r="AB468">
        <v>7.9210000000000003</v>
      </c>
      <c r="AC468">
        <v>0</v>
      </c>
      <c r="AD468">
        <v>0</v>
      </c>
      <c r="AE468">
        <v>1</v>
      </c>
      <c r="AF468">
        <v>0</v>
      </c>
      <c r="AG468">
        <v>0</v>
      </c>
      <c r="AS468">
        <v>9.3000000000000007</v>
      </c>
      <c r="BB468" s="4"/>
    </row>
    <row r="469" spans="1:54" hidden="1" x14ac:dyDescent="0.25">
      <c r="A469">
        <v>199</v>
      </c>
      <c r="B469" t="s">
        <v>1298</v>
      </c>
      <c r="C469">
        <v>2020</v>
      </c>
      <c r="D469" t="s">
        <v>1299</v>
      </c>
      <c r="E469">
        <v>7400</v>
      </c>
      <c r="F469" t="s">
        <v>1257</v>
      </c>
      <c r="G469">
        <v>657</v>
      </c>
      <c r="H469">
        <v>163</v>
      </c>
      <c r="I469" t="s">
        <v>215</v>
      </c>
      <c r="J469">
        <v>200</v>
      </c>
      <c r="K469">
        <v>25809807</v>
      </c>
      <c r="L469" t="s">
        <v>1258</v>
      </c>
      <c r="N469" t="s">
        <v>88</v>
      </c>
      <c r="O469" t="s">
        <v>89</v>
      </c>
      <c r="P469" t="s">
        <v>1300</v>
      </c>
      <c r="Q469" t="s">
        <v>61</v>
      </c>
      <c r="R469">
        <v>353000</v>
      </c>
      <c r="S469">
        <v>350030</v>
      </c>
      <c r="T469" t="s">
        <v>82</v>
      </c>
      <c r="U469" s="3">
        <v>40909</v>
      </c>
      <c r="W469">
        <v>2</v>
      </c>
      <c r="X469">
        <v>0</v>
      </c>
      <c r="Y469">
        <v>2</v>
      </c>
      <c r="Z469">
        <v>16.887499999999999</v>
      </c>
      <c r="AA469">
        <v>15.6</v>
      </c>
      <c r="AB469">
        <v>15.6</v>
      </c>
      <c r="AC469">
        <v>0</v>
      </c>
      <c r="AD469">
        <v>0</v>
      </c>
      <c r="AE469">
        <v>1</v>
      </c>
      <c r="AF469">
        <v>0</v>
      </c>
      <c r="AG469">
        <v>0</v>
      </c>
      <c r="AU469">
        <v>16.887499999999999</v>
      </c>
      <c r="BB469" s="4"/>
    </row>
    <row r="470" spans="1:54" hidden="1" x14ac:dyDescent="0.25">
      <c r="A470">
        <v>199</v>
      </c>
      <c r="B470" t="s">
        <v>1301</v>
      </c>
      <c r="C470">
        <v>2020</v>
      </c>
      <c r="D470" t="s">
        <v>1299</v>
      </c>
      <c r="E470">
        <v>7400</v>
      </c>
      <c r="F470" t="s">
        <v>1257</v>
      </c>
      <c r="G470">
        <v>657</v>
      </c>
      <c r="H470">
        <v>163</v>
      </c>
      <c r="I470" t="s">
        <v>215</v>
      </c>
      <c r="J470">
        <v>200</v>
      </c>
      <c r="K470">
        <v>25809807</v>
      </c>
      <c r="L470" t="s">
        <v>1258</v>
      </c>
      <c r="N470" t="s">
        <v>88</v>
      </c>
      <c r="O470" t="s">
        <v>89</v>
      </c>
      <c r="P470" t="s">
        <v>1302</v>
      </c>
      <c r="Q470" t="s">
        <v>111</v>
      </c>
      <c r="R470">
        <v>353000</v>
      </c>
      <c r="S470">
        <v>350030</v>
      </c>
      <c r="T470" t="s">
        <v>82</v>
      </c>
      <c r="U470" s="3">
        <v>42491</v>
      </c>
      <c r="W470">
        <v>2</v>
      </c>
      <c r="X470">
        <v>0</v>
      </c>
      <c r="Y470">
        <v>2</v>
      </c>
      <c r="Z470">
        <v>4.0179999999999998</v>
      </c>
      <c r="AA470">
        <v>4.0179999999999998</v>
      </c>
      <c r="AB470">
        <v>4.0179999999999998</v>
      </c>
      <c r="AC470">
        <v>0</v>
      </c>
      <c r="AD470">
        <v>0</v>
      </c>
      <c r="AE470">
        <v>1</v>
      </c>
      <c r="AF470">
        <v>0</v>
      </c>
      <c r="AG470">
        <v>0</v>
      </c>
      <c r="AX470">
        <v>4.0179999999999998</v>
      </c>
      <c r="BB470" s="4"/>
    </row>
    <row r="471" spans="1:54" hidden="1" x14ac:dyDescent="0.25">
      <c r="A471">
        <v>199</v>
      </c>
      <c r="B471" t="s">
        <v>1303</v>
      </c>
      <c r="C471">
        <v>2020</v>
      </c>
      <c r="D471" t="s">
        <v>1299</v>
      </c>
      <c r="E471">
        <v>7400</v>
      </c>
      <c r="F471" t="s">
        <v>1257</v>
      </c>
      <c r="G471">
        <v>657</v>
      </c>
      <c r="H471">
        <v>163</v>
      </c>
      <c r="I471" t="s">
        <v>215</v>
      </c>
      <c r="J471">
        <v>200</v>
      </c>
      <c r="K471">
        <v>25809807</v>
      </c>
      <c r="L471" t="s">
        <v>1258</v>
      </c>
      <c r="N471" t="s">
        <v>88</v>
      </c>
      <c r="O471" t="s">
        <v>89</v>
      </c>
      <c r="P471" t="s">
        <v>1304</v>
      </c>
      <c r="Q471" t="s">
        <v>61</v>
      </c>
      <c r="R471">
        <v>353000</v>
      </c>
      <c r="S471">
        <v>350030</v>
      </c>
      <c r="T471" t="s">
        <v>82</v>
      </c>
      <c r="U471" s="3">
        <v>33604</v>
      </c>
      <c r="W471">
        <v>1.5</v>
      </c>
      <c r="X471">
        <v>0</v>
      </c>
      <c r="Y471">
        <v>1.5</v>
      </c>
      <c r="Z471">
        <v>1.4348E-2</v>
      </c>
      <c r="AA471">
        <v>1.2E-2</v>
      </c>
      <c r="AB471">
        <v>1.2E-2</v>
      </c>
      <c r="AC471">
        <v>0</v>
      </c>
      <c r="AD471">
        <v>0</v>
      </c>
      <c r="AE471">
        <v>1</v>
      </c>
      <c r="AF471">
        <v>0</v>
      </c>
      <c r="AG471">
        <v>0</v>
      </c>
      <c r="AL471">
        <v>1.4348E-2</v>
      </c>
      <c r="BB471" s="4"/>
    </row>
    <row r="472" spans="1:54" hidden="1" x14ac:dyDescent="0.25">
      <c r="A472">
        <v>200</v>
      </c>
      <c r="B472" t="s">
        <v>1305</v>
      </c>
      <c r="C472">
        <v>2020</v>
      </c>
      <c r="D472" t="s">
        <v>1306</v>
      </c>
      <c r="E472">
        <v>7400</v>
      </c>
      <c r="F472" t="s">
        <v>1257</v>
      </c>
      <c r="G472">
        <v>657</v>
      </c>
      <c r="H472">
        <v>166</v>
      </c>
      <c r="I472" t="s">
        <v>1307</v>
      </c>
      <c r="J472">
        <v>200</v>
      </c>
      <c r="K472">
        <v>25809807</v>
      </c>
      <c r="L472" t="s">
        <v>1258</v>
      </c>
      <c r="N472" t="s">
        <v>75</v>
      </c>
      <c r="O472" t="s">
        <v>76</v>
      </c>
      <c r="P472" t="s">
        <v>1308</v>
      </c>
      <c r="Q472" t="s">
        <v>61</v>
      </c>
      <c r="R472">
        <v>353000</v>
      </c>
      <c r="S472">
        <v>350030</v>
      </c>
      <c r="T472" t="s">
        <v>82</v>
      </c>
      <c r="U472" s="3">
        <v>23377</v>
      </c>
      <c r="W472">
        <v>1.8</v>
      </c>
      <c r="X472">
        <v>0</v>
      </c>
      <c r="Y472">
        <v>1.8</v>
      </c>
      <c r="Z472">
        <v>0.48424499999999998</v>
      </c>
      <c r="AA472">
        <v>0.43</v>
      </c>
      <c r="AB472">
        <v>0.43</v>
      </c>
      <c r="AC472">
        <v>0</v>
      </c>
      <c r="AD472">
        <v>0</v>
      </c>
      <c r="AE472">
        <v>1</v>
      </c>
      <c r="AF472">
        <v>0</v>
      </c>
      <c r="AG472">
        <v>0</v>
      </c>
      <c r="AL472">
        <v>0.48424499999999993</v>
      </c>
      <c r="BB472" s="4"/>
    </row>
    <row r="473" spans="1:54" hidden="1" x14ac:dyDescent="0.25">
      <c r="A473">
        <v>200</v>
      </c>
      <c r="B473" t="s">
        <v>1309</v>
      </c>
      <c r="C473">
        <v>2020</v>
      </c>
      <c r="D473" t="s">
        <v>1306</v>
      </c>
      <c r="E473">
        <v>7400</v>
      </c>
      <c r="F473" t="s">
        <v>1257</v>
      </c>
      <c r="G473">
        <v>657</v>
      </c>
      <c r="H473">
        <v>166</v>
      </c>
      <c r="I473" t="s">
        <v>1307</v>
      </c>
      <c r="J473">
        <v>200</v>
      </c>
      <c r="K473">
        <v>25809807</v>
      </c>
      <c r="L473" t="s">
        <v>1258</v>
      </c>
      <c r="N473" t="s">
        <v>75</v>
      </c>
      <c r="O473" t="s">
        <v>76</v>
      </c>
      <c r="P473" t="s">
        <v>1310</v>
      </c>
      <c r="Q473" t="s">
        <v>61</v>
      </c>
      <c r="R473">
        <v>353000</v>
      </c>
      <c r="S473">
        <v>350030</v>
      </c>
      <c r="T473" t="s">
        <v>82</v>
      </c>
      <c r="U473" s="3">
        <v>39448</v>
      </c>
      <c r="W473">
        <v>0.95</v>
      </c>
      <c r="X473">
        <v>0</v>
      </c>
      <c r="Y473">
        <v>1.1499999999999999</v>
      </c>
      <c r="Z473">
        <v>25.8475</v>
      </c>
      <c r="AA473">
        <v>23.387</v>
      </c>
      <c r="AB473">
        <v>23.387</v>
      </c>
      <c r="AC473">
        <v>0</v>
      </c>
      <c r="AD473">
        <v>0</v>
      </c>
      <c r="AE473">
        <v>1</v>
      </c>
      <c r="AF473">
        <v>0</v>
      </c>
      <c r="AG473">
        <v>0</v>
      </c>
      <c r="AU473">
        <v>25.8475</v>
      </c>
      <c r="BB473" s="4"/>
    </row>
    <row r="474" spans="1:54" hidden="1" x14ac:dyDescent="0.25">
      <c r="A474">
        <v>202</v>
      </c>
      <c r="B474" t="s">
        <v>1311</v>
      </c>
      <c r="C474">
        <v>2020</v>
      </c>
      <c r="D474" t="s">
        <v>1312</v>
      </c>
      <c r="E474">
        <v>7400</v>
      </c>
      <c r="F474" t="s">
        <v>1257</v>
      </c>
      <c r="G474">
        <v>657</v>
      </c>
      <c r="H474">
        <v>163</v>
      </c>
      <c r="I474" t="s">
        <v>215</v>
      </c>
      <c r="J474">
        <v>200</v>
      </c>
      <c r="K474">
        <v>25809807</v>
      </c>
      <c r="L474" t="s">
        <v>1258</v>
      </c>
      <c r="N474" t="s">
        <v>88</v>
      </c>
      <c r="O474" t="s">
        <v>89</v>
      </c>
      <c r="P474" t="s">
        <v>1313</v>
      </c>
      <c r="Q474" t="s">
        <v>61</v>
      </c>
      <c r="R474">
        <v>353000</v>
      </c>
      <c r="S474">
        <v>350030</v>
      </c>
      <c r="T474" t="s">
        <v>82</v>
      </c>
      <c r="U474" s="3">
        <v>23743</v>
      </c>
      <c r="W474">
        <v>17.5</v>
      </c>
      <c r="X474">
        <v>0</v>
      </c>
      <c r="Y474">
        <v>17.5</v>
      </c>
      <c r="Z474">
        <v>0.58468100000000001</v>
      </c>
      <c r="AA474">
        <v>0.503</v>
      </c>
      <c r="AB474">
        <v>0.503</v>
      </c>
      <c r="AC474">
        <v>0</v>
      </c>
      <c r="AD474">
        <v>0</v>
      </c>
      <c r="AE474">
        <v>1</v>
      </c>
      <c r="AF474">
        <v>0</v>
      </c>
      <c r="AG474">
        <v>0</v>
      </c>
      <c r="AL474">
        <v>0.58468100000000001</v>
      </c>
      <c r="BB474" s="4"/>
    </row>
    <row r="475" spans="1:54" hidden="1" x14ac:dyDescent="0.25">
      <c r="A475">
        <v>203</v>
      </c>
      <c r="B475" t="s">
        <v>1314</v>
      </c>
      <c r="C475">
        <v>2020</v>
      </c>
      <c r="D475" t="s">
        <v>1315</v>
      </c>
      <c r="E475">
        <v>3400</v>
      </c>
      <c r="F475" t="s">
        <v>1316</v>
      </c>
      <c r="G475">
        <v>219</v>
      </c>
      <c r="H475">
        <v>18</v>
      </c>
      <c r="I475" t="s">
        <v>747</v>
      </c>
      <c r="J475">
        <v>2014</v>
      </c>
      <c r="K475">
        <v>31592488</v>
      </c>
      <c r="L475" t="s">
        <v>1317</v>
      </c>
      <c r="M475">
        <v>1</v>
      </c>
      <c r="N475" t="s">
        <v>88</v>
      </c>
      <c r="O475" t="s">
        <v>89</v>
      </c>
      <c r="P475" t="s">
        <v>211</v>
      </c>
      <c r="Q475" t="s">
        <v>61</v>
      </c>
      <c r="R475">
        <v>353000</v>
      </c>
      <c r="S475">
        <v>350030</v>
      </c>
      <c r="T475" t="s">
        <v>82</v>
      </c>
      <c r="U475" s="3">
        <v>38718</v>
      </c>
      <c r="W475">
        <v>17.5</v>
      </c>
      <c r="X475">
        <v>0</v>
      </c>
      <c r="Y475">
        <v>12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O475">
        <v>0</v>
      </c>
      <c r="BB475" s="4"/>
    </row>
    <row r="476" spans="1:54" hidden="1" x14ac:dyDescent="0.25">
      <c r="A476">
        <v>203</v>
      </c>
      <c r="B476" t="s">
        <v>1318</v>
      </c>
      <c r="C476">
        <v>2020</v>
      </c>
      <c r="D476" t="s">
        <v>1315</v>
      </c>
      <c r="E476">
        <v>3400</v>
      </c>
      <c r="F476" t="s">
        <v>1316</v>
      </c>
      <c r="G476">
        <v>219</v>
      </c>
      <c r="H476">
        <v>18</v>
      </c>
      <c r="I476" t="s">
        <v>747</v>
      </c>
      <c r="J476">
        <v>2014</v>
      </c>
      <c r="K476">
        <v>31592488</v>
      </c>
      <c r="L476" t="s">
        <v>1317</v>
      </c>
      <c r="M476">
        <v>1</v>
      </c>
      <c r="N476" t="s">
        <v>88</v>
      </c>
      <c r="O476" t="s">
        <v>89</v>
      </c>
      <c r="P476" t="s">
        <v>220</v>
      </c>
      <c r="Q476" t="s">
        <v>61</v>
      </c>
      <c r="R476">
        <v>353000</v>
      </c>
      <c r="S476">
        <v>350030</v>
      </c>
      <c r="T476" t="s">
        <v>82</v>
      </c>
      <c r="U476" s="3">
        <v>24473</v>
      </c>
      <c r="W476">
        <v>11</v>
      </c>
      <c r="X476">
        <v>0</v>
      </c>
      <c r="Y476">
        <v>9.3000000000000007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O476">
        <v>0</v>
      </c>
      <c r="BB476" s="4"/>
    </row>
    <row r="477" spans="1:54" hidden="1" x14ac:dyDescent="0.25">
      <c r="A477">
        <v>203</v>
      </c>
      <c r="B477" t="s">
        <v>1319</v>
      </c>
      <c r="C477">
        <v>2020</v>
      </c>
      <c r="D477" t="s">
        <v>1315</v>
      </c>
      <c r="E477">
        <v>3400</v>
      </c>
      <c r="F477" t="s">
        <v>1316</v>
      </c>
      <c r="G477">
        <v>219</v>
      </c>
      <c r="H477">
        <v>18</v>
      </c>
      <c r="I477" t="s">
        <v>747</v>
      </c>
      <c r="J477">
        <v>2014</v>
      </c>
      <c r="K477">
        <v>31592488</v>
      </c>
      <c r="L477" t="s">
        <v>1317</v>
      </c>
      <c r="M477">
        <v>1</v>
      </c>
      <c r="N477" t="s">
        <v>88</v>
      </c>
      <c r="O477" t="s">
        <v>89</v>
      </c>
      <c r="P477" t="s">
        <v>218</v>
      </c>
      <c r="Q477" t="s">
        <v>61</v>
      </c>
      <c r="R477">
        <v>353000</v>
      </c>
      <c r="S477">
        <v>350030</v>
      </c>
      <c r="T477" t="s">
        <v>82</v>
      </c>
      <c r="U477" s="3">
        <v>38718</v>
      </c>
      <c r="W477">
        <v>17.5</v>
      </c>
      <c r="X477">
        <v>0</v>
      </c>
      <c r="Y477">
        <v>12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O477">
        <v>0</v>
      </c>
      <c r="BB477" s="4"/>
    </row>
    <row r="478" spans="1:54" hidden="1" x14ac:dyDescent="0.25">
      <c r="A478">
        <v>203</v>
      </c>
      <c r="B478" t="s">
        <v>1320</v>
      </c>
      <c r="C478">
        <v>2020</v>
      </c>
      <c r="D478" t="s">
        <v>1315</v>
      </c>
      <c r="E478">
        <v>3400</v>
      </c>
      <c r="F478" t="s">
        <v>1316</v>
      </c>
      <c r="G478">
        <v>219</v>
      </c>
      <c r="H478">
        <v>18</v>
      </c>
      <c r="I478" t="s">
        <v>747</v>
      </c>
      <c r="J478">
        <v>2014</v>
      </c>
      <c r="K478">
        <v>31592488</v>
      </c>
      <c r="L478" t="s">
        <v>1317</v>
      </c>
      <c r="M478">
        <v>1</v>
      </c>
      <c r="N478" t="s">
        <v>88</v>
      </c>
      <c r="O478" t="s">
        <v>89</v>
      </c>
      <c r="P478" t="s">
        <v>209</v>
      </c>
      <c r="Q478" t="s">
        <v>61</v>
      </c>
      <c r="R478">
        <v>353000</v>
      </c>
      <c r="S478">
        <v>350030</v>
      </c>
      <c r="T478" t="s">
        <v>82</v>
      </c>
      <c r="U478" s="3">
        <v>25204</v>
      </c>
      <c r="W478">
        <v>10.72</v>
      </c>
      <c r="X478">
        <v>0</v>
      </c>
      <c r="Y478">
        <v>8</v>
      </c>
      <c r="Z478">
        <v>99.723967200000004</v>
      </c>
      <c r="AA478">
        <v>80.028999999999996</v>
      </c>
      <c r="AB478">
        <v>80.028999999999996</v>
      </c>
      <c r="AC478">
        <v>0</v>
      </c>
      <c r="AD478">
        <v>0</v>
      </c>
      <c r="AE478">
        <v>1</v>
      </c>
      <c r="AF478">
        <v>0</v>
      </c>
      <c r="AG478">
        <v>0</v>
      </c>
      <c r="AO478">
        <v>99.723967200000018</v>
      </c>
      <c r="BB478" s="4"/>
    </row>
    <row r="479" spans="1:54" hidden="1" x14ac:dyDescent="0.25">
      <c r="A479">
        <v>203</v>
      </c>
      <c r="B479" t="s">
        <v>1321</v>
      </c>
      <c r="C479">
        <v>2020</v>
      </c>
      <c r="D479" t="s">
        <v>1315</v>
      </c>
      <c r="E479">
        <v>3400</v>
      </c>
      <c r="F479" t="s">
        <v>1316</v>
      </c>
      <c r="G479">
        <v>219</v>
      </c>
      <c r="H479">
        <v>18</v>
      </c>
      <c r="I479" t="s">
        <v>747</v>
      </c>
      <c r="J479">
        <v>2014</v>
      </c>
      <c r="K479">
        <v>31592488</v>
      </c>
      <c r="L479" t="s">
        <v>1317</v>
      </c>
      <c r="M479">
        <v>1</v>
      </c>
      <c r="N479" t="s">
        <v>88</v>
      </c>
      <c r="O479" t="s">
        <v>89</v>
      </c>
      <c r="P479" t="s">
        <v>331</v>
      </c>
      <c r="Q479" t="s">
        <v>61</v>
      </c>
      <c r="R479">
        <v>353000</v>
      </c>
      <c r="S479">
        <v>350030</v>
      </c>
      <c r="T479" t="s">
        <v>82</v>
      </c>
      <c r="U479" s="3">
        <v>24473</v>
      </c>
      <c r="W479">
        <v>13.5</v>
      </c>
      <c r="X479">
        <v>0</v>
      </c>
      <c r="Y479">
        <v>9.3000000000000007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O479">
        <v>0</v>
      </c>
      <c r="BB479" s="4"/>
    </row>
    <row r="480" spans="1:54" hidden="1" x14ac:dyDescent="0.25">
      <c r="A480">
        <v>204</v>
      </c>
      <c r="B480" t="s">
        <v>1322</v>
      </c>
      <c r="C480">
        <v>2020</v>
      </c>
      <c r="D480" t="s">
        <v>1323</v>
      </c>
      <c r="E480">
        <v>3400</v>
      </c>
      <c r="F480" t="s">
        <v>1316</v>
      </c>
      <c r="G480">
        <v>219</v>
      </c>
      <c r="H480">
        <v>18</v>
      </c>
      <c r="I480" t="s">
        <v>747</v>
      </c>
      <c r="J480">
        <v>2014</v>
      </c>
      <c r="K480">
        <v>31592488</v>
      </c>
      <c r="L480" t="s">
        <v>1317</v>
      </c>
      <c r="M480">
        <v>1</v>
      </c>
      <c r="N480" t="s">
        <v>88</v>
      </c>
      <c r="O480" t="s">
        <v>89</v>
      </c>
      <c r="P480" t="s">
        <v>1324</v>
      </c>
      <c r="Q480" t="s">
        <v>61</v>
      </c>
      <c r="R480">
        <v>353000</v>
      </c>
      <c r="S480">
        <v>350030</v>
      </c>
      <c r="T480" t="s">
        <v>82</v>
      </c>
      <c r="U480" s="3">
        <v>27030</v>
      </c>
      <c r="W480">
        <v>10.5</v>
      </c>
      <c r="X480">
        <v>0</v>
      </c>
      <c r="Y480">
        <v>10.5</v>
      </c>
      <c r="Z480">
        <v>2.0790000000000002</v>
      </c>
      <c r="AA480">
        <v>1.9958400000000001</v>
      </c>
      <c r="AB480">
        <v>1.9958400000000001</v>
      </c>
      <c r="AC480">
        <v>0</v>
      </c>
      <c r="AD480">
        <v>0</v>
      </c>
      <c r="AE480">
        <v>1</v>
      </c>
      <c r="AF480">
        <v>0</v>
      </c>
      <c r="AG480">
        <v>0</v>
      </c>
      <c r="AO480">
        <v>2.0790000000000002</v>
      </c>
      <c r="BB480" s="4"/>
    </row>
    <row r="481" spans="1:54" hidden="1" x14ac:dyDescent="0.25">
      <c r="A481">
        <v>204</v>
      </c>
      <c r="B481" t="s">
        <v>1325</v>
      </c>
      <c r="C481">
        <v>2020</v>
      </c>
      <c r="D481" t="s">
        <v>1323</v>
      </c>
      <c r="E481">
        <v>3400</v>
      </c>
      <c r="F481" t="s">
        <v>1316</v>
      </c>
      <c r="G481">
        <v>219</v>
      </c>
      <c r="H481">
        <v>18</v>
      </c>
      <c r="I481" t="s">
        <v>747</v>
      </c>
      <c r="J481">
        <v>2014</v>
      </c>
      <c r="K481">
        <v>31592488</v>
      </c>
      <c r="L481" t="s">
        <v>1317</v>
      </c>
      <c r="M481">
        <v>1</v>
      </c>
      <c r="N481" t="s">
        <v>88</v>
      </c>
      <c r="O481" t="s">
        <v>89</v>
      </c>
      <c r="P481" t="s">
        <v>1326</v>
      </c>
      <c r="Q481" t="s">
        <v>61</v>
      </c>
      <c r="R481">
        <v>353000</v>
      </c>
      <c r="S481">
        <v>350030</v>
      </c>
      <c r="T481" t="s">
        <v>82</v>
      </c>
      <c r="U481" s="3">
        <v>28491</v>
      </c>
      <c r="W481">
        <v>10.5</v>
      </c>
      <c r="X481">
        <v>0</v>
      </c>
      <c r="Y481">
        <v>10.5</v>
      </c>
      <c r="Z481">
        <v>2.9795832</v>
      </c>
      <c r="AA481">
        <v>2.8603999999999998</v>
      </c>
      <c r="AB481">
        <v>2.8603999999999998</v>
      </c>
      <c r="AC481">
        <v>0</v>
      </c>
      <c r="AD481">
        <v>0</v>
      </c>
      <c r="AE481">
        <v>1</v>
      </c>
      <c r="AF481">
        <v>0</v>
      </c>
      <c r="AG481">
        <v>0</v>
      </c>
      <c r="AO481">
        <v>2.9795832</v>
      </c>
      <c r="BB481" s="4"/>
    </row>
    <row r="482" spans="1:54" hidden="1" x14ac:dyDescent="0.25">
      <c r="A482">
        <v>204</v>
      </c>
      <c r="B482" t="s">
        <v>1327</v>
      </c>
      <c r="C482">
        <v>2020</v>
      </c>
      <c r="D482" t="s">
        <v>1323</v>
      </c>
      <c r="E482">
        <v>3400</v>
      </c>
      <c r="F482" t="s">
        <v>1316</v>
      </c>
      <c r="G482">
        <v>219</v>
      </c>
      <c r="H482">
        <v>18</v>
      </c>
      <c r="I482" t="s">
        <v>747</v>
      </c>
      <c r="J482">
        <v>2014</v>
      </c>
      <c r="K482">
        <v>31592488</v>
      </c>
      <c r="L482" t="s">
        <v>1317</v>
      </c>
      <c r="M482">
        <v>1</v>
      </c>
      <c r="N482" t="s">
        <v>88</v>
      </c>
      <c r="O482" t="s">
        <v>89</v>
      </c>
      <c r="P482" t="s">
        <v>1328</v>
      </c>
      <c r="Q482" t="s">
        <v>61</v>
      </c>
      <c r="R482">
        <v>353000</v>
      </c>
      <c r="S482">
        <v>350030</v>
      </c>
      <c r="T482" t="s">
        <v>82</v>
      </c>
      <c r="U482" s="3">
        <v>27030</v>
      </c>
      <c r="W482">
        <v>13.5</v>
      </c>
      <c r="X482">
        <v>0</v>
      </c>
      <c r="Y482">
        <v>10.5</v>
      </c>
      <c r="Z482">
        <v>0.99</v>
      </c>
      <c r="AA482">
        <v>0.95040000000000002</v>
      </c>
      <c r="AB482">
        <v>0.95040000000000002</v>
      </c>
      <c r="AC482">
        <v>0</v>
      </c>
      <c r="AD482">
        <v>0</v>
      </c>
      <c r="AE482">
        <v>1</v>
      </c>
      <c r="AF482">
        <v>0</v>
      </c>
      <c r="AG482">
        <v>0</v>
      </c>
      <c r="AO482">
        <v>0.9900000000000001</v>
      </c>
      <c r="BB482" s="4"/>
    </row>
    <row r="483" spans="1:54" hidden="1" x14ac:dyDescent="0.25">
      <c r="A483">
        <v>204</v>
      </c>
      <c r="B483" t="s">
        <v>1329</v>
      </c>
      <c r="C483">
        <v>2020</v>
      </c>
      <c r="D483" t="s">
        <v>1323</v>
      </c>
      <c r="E483">
        <v>3400</v>
      </c>
      <c r="F483" t="s">
        <v>1316</v>
      </c>
      <c r="G483">
        <v>219</v>
      </c>
      <c r="H483">
        <v>18</v>
      </c>
      <c r="I483" t="s">
        <v>747</v>
      </c>
      <c r="J483">
        <v>2014</v>
      </c>
      <c r="K483">
        <v>31592488</v>
      </c>
      <c r="L483" t="s">
        <v>1317</v>
      </c>
      <c r="M483">
        <v>1</v>
      </c>
      <c r="N483" t="s">
        <v>88</v>
      </c>
      <c r="O483" t="s">
        <v>89</v>
      </c>
      <c r="P483" t="s">
        <v>1330</v>
      </c>
      <c r="Q483" t="s">
        <v>111</v>
      </c>
      <c r="R483">
        <v>353000</v>
      </c>
      <c r="S483">
        <v>350030</v>
      </c>
      <c r="T483" t="s">
        <v>82</v>
      </c>
      <c r="U483" s="3">
        <v>40179</v>
      </c>
      <c r="W483">
        <v>0.78</v>
      </c>
      <c r="X483">
        <v>0</v>
      </c>
      <c r="Y483">
        <v>0.78</v>
      </c>
      <c r="Z483">
        <v>1.323</v>
      </c>
      <c r="AA483">
        <v>1.323</v>
      </c>
      <c r="AB483">
        <v>1.323</v>
      </c>
      <c r="AC483">
        <v>0</v>
      </c>
      <c r="AD483">
        <v>0</v>
      </c>
      <c r="AE483">
        <v>1</v>
      </c>
      <c r="AF483">
        <v>0</v>
      </c>
      <c r="AG483">
        <v>0</v>
      </c>
      <c r="AX483">
        <v>1.323</v>
      </c>
      <c r="BB483" s="4"/>
    </row>
    <row r="484" spans="1:54" hidden="1" x14ac:dyDescent="0.25">
      <c r="A484">
        <v>205</v>
      </c>
      <c r="B484" t="s">
        <v>1331</v>
      </c>
      <c r="C484">
        <v>2020</v>
      </c>
      <c r="D484" t="s">
        <v>1332</v>
      </c>
      <c r="E484">
        <v>3400</v>
      </c>
      <c r="F484" t="s">
        <v>1316</v>
      </c>
      <c r="G484">
        <v>219</v>
      </c>
      <c r="H484">
        <v>18</v>
      </c>
      <c r="I484" t="s">
        <v>747</v>
      </c>
      <c r="J484">
        <v>2014</v>
      </c>
      <c r="K484">
        <v>31592488</v>
      </c>
      <c r="L484" t="s">
        <v>1317</v>
      </c>
      <c r="M484">
        <v>1</v>
      </c>
      <c r="N484" t="s">
        <v>88</v>
      </c>
      <c r="O484" t="s">
        <v>89</v>
      </c>
      <c r="P484" t="s">
        <v>1333</v>
      </c>
      <c r="Q484" t="s">
        <v>61</v>
      </c>
      <c r="R484">
        <v>353000</v>
      </c>
      <c r="S484">
        <v>350030</v>
      </c>
      <c r="T484" t="s">
        <v>82</v>
      </c>
      <c r="U484" s="3">
        <v>27030</v>
      </c>
      <c r="W484">
        <v>13.5</v>
      </c>
      <c r="X484">
        <v>0</v>
      </c>
      <c r="Y484">
        <v>9.3000000000000007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O484">
        <v>0</v>
      </c>
      <c r="BB484" s="4"/>
    </row>
    <row r="485" spans="1:54" hidden="1" x14ac:dyDescent="0.25">
      <c r="A485">
        <v>205</v>
      </c>
      <c r="B485" t="s">
        <v>1334</v>
      </c>
      <c r="C485">
        <v>2020</v>
      </c>
      <c r="D485" t="s">
        <v>1332</v>
      </c>
      <c r="E485">
        <v>3400</v>
      </c>
      <c r="F485" t="s">
        <v>1316</v>
      </c>
      <c r="G485">
        <v>219</v>
      </c>
      <c r="H485">
        <v>18</v>
      </c>
      <c r="I485" t="s">
        <v>747</v>
      </c>
      <c r="J485">
        <v>2014</v>
      </c>
      <c r="K485">
        <v>31592488</v>
      </c>
      <c r="L485" t="s">
        <v>1317</v>
      </c>
      <c r="M485">
        <v>1</v>
      </c>
      <c r="N485" t="s">
        <v>88</v>
      </c>
      <c r="O485" t="s">
        <v>89</v>
      </c>
      <c r="P485" t="s">
        <v>1335</v>
      </c>
      <c r="Q485" t="s">
        <v>111</v>
      </c>
      <c r="R485">
        <v>353000</v>
      </c>
      <c r="S485">
        <v>350030</v>
      </c>
      <c r="T485" t="s">
        <v>82</v>
      </c>
      <c r="U485" s="3">
        <v>40179</v>
      </c>
      <c r="V485" s="3">
        <v>43831</v>
      </c>
      <c r="W485">
        <v>0.22</v>
      </c>
      <c r="X485">
        <v>0</v>
      </c>
      <c r="Y485">
        <v>0.22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X485">
        <v>0</v>
      </c>
      <c r="BB485" s="4"/>
    </row>
    <row r="486" spans="1:54" hidden="1" x14ac:dyDescent="0.25">
      <c r="A486">
        <v>205</v>
      </c>
      <c r="B486" t="s">
        <v>1336</v>
      </c>
      <c r="C486">
        <v>2020</v>
      </c>
      <c r="D486" t="s">
        <v>1332</v>
      </c>
      <c r="E486">
        <v>3400</v>
      </c>
      <c r="F486" t="s">
        <v>1316</v>
      </c>
      <c r="G486">
        <v>219</v>
      </c>
      <c r="H486">
        <v>18</v>
      </c>
      <c r="I486" t="s">
        <v>747</v>
      </c>
      <c r="J486">
        <v>2014</v>
      </c>
      <c r="K486">
        <v>31592488</v>
      </c>
      <c r="L486" t="s">
        <v>1317</v>
      </c>
      <c r="M486">
        <v>1</v>
      </c>
      <c r="N486" t="s">
        <v>88</v>
      </c>
      <c r="O486" t="s">
        <v>89</v>
      </c>
      <c r="P486" t="s">
        <v>1337</v>
      </c>
      <c r="Q486" t="s">
        <v>61</v>
      </c>
      <c r="R486">
        <v>353000</v>
      </c>
      <c r="S486">
        <v>350030</v>
      </c>
      <c r="T486" t="s">
        <v>82</v>
      </c>
      <c r="U486" s="3">
        <v>27030</v>
      </c>
      <c r="V486" s="3">
        <v>44915</v>
      </c>
      <c r="W486">
        <v>13.5</v>
      </c>
      <c r="X486">
        <v>0</v>
      </c>
      <c r="Y486">
        <v>9.3000000000000007</v>
      </c>
      <c r="Z486">
        <v>59.552182799999997</v>
      </c>
      <c r="AA486">
        <v>59.085000000000001</v>
      </c>
      <c r="AB486">
        <v>59.085000000000001</v>
      </c>
      <c r="AC486">
        <v>0</v>
      </c>
      <c r="AD486">
        <v>0</v>
      </c>
      <c r="AE486">
        <v>1</v>
      </c>
      <c r="AF486">
        <v>0</v>
      </c>
      <c r="AG486">
        <v>0</v>
      </c>
      <c r="AO486">
        <v>59.552182799999997</v>
      </c>
      <c r="BB486" s="4"/>
    </row>
    <row r="487" spans="1:54" hidden="1" x14ac:dyDescent="0.25">
      <c r="A487">
        <v>205</v>
      </c>
      <c r="B487" t="s">
        <v>1338</v>
      </c>
      <c r="C487">
        <v>2020</v>
      </c>
      <c r="D487" t="s">
        <v>1332</v>
      </c>
      <c r="E487">
        <v>3400</v>
      </c>
      <c r="F487" t="s">
        <v>1316</v>
      </c>
      <c r="G487">
        <v>219</v>
      </c>
      <c r="H487">
        <v>18</v>
      </c>
      <c r="I487" t="s">
        <v>747</v>
      </c>
      <c r="J487">
        <v>2014</v>
      </c>
      <c r="K487">
        <v>31592488</v>
      </c>
      <c r="L487" t="s">
        <v>1317</v>
      </c>
      <c r="M487">
        <v>1</v>
      </c>
      <c r="N487" t="s">
        <v>88</v>
      </c>
      <c r="O487" t="s">
        <v>89</v>
      </c>
      <c r="P487" t="s">
        <v>1339</v>
      </c>
      <c r="Q487" t="s">
        <v>61</v>
      </c>
      <c r="R487">
        <v>353000</v>
      </c>
      <c r="S487">
        <v>350030</v>
      </c>
      <c r="T487" t="s">
        <v>82</v>
      </c>
      <c r="U487" s="3">
        <v>27030</v>
      </c>
      <c r="W487">
        <v>13.5</v>
      </c>
      <c r="X487">
        <v>0</v>
      </c>
      <c r="Y487">
        <v>9.3000000000000007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O487">
        <v>0</v>
      </c>
      <c r="BB487" s="4"/>
    </row>
    <row r="488" spans="1:54" hidden="1" x14ac:dyDescent="0.25">
      <c r="A488">
        <v>206</v>
      </c>
      <c r="B488" t="s">
        <v>1340</v>
      </c>
      <c r="C488">
        <v>2020</v>
      </c>
      <c r="D488" t="s">
        <v>1341</v>
      </c>
      <c r="E488">
        <v>3400</v>
      </c>
      <c r="F488" t="s">
        <v>1316</v>
      </c>
      <c r="G488">
        <v>219</v>
      </c>
      <c r="H488">
        <v>18</v>
      </c>
      <c r="I488" t="s">
        <v>747</v>
      </c>
      <c r="J488">
        <v>2014</v>
      </c>
      <c r="K488">
        <v>31592488</v>
      </c>
      <c r="L488" t="s">
        <v>1317</v>
      </c>
      <c r="M488">
        <v>1</v>
      </c>
      <c r="N488" t="s">
        <v>88</v>
      </c>
      <c r="O488" t="s">
        <v>89</v>
      </c>
      <c r="P488" t="s">
        <v>1342</v>
      </c>
      <c r="Q488" t="s">
        <v>61</v>
      </c>
      <c r="R488">
        <v>353000</v>
      </c>
      <c r="S488">
        <v>350030</v>
      </c>
      <c r="T488" t="s">
        <v>82</v>
      </c>
      <c r="U488" s="3">
        <v>26299</v>
      </c>
      <c r="V488" s="3">
        <v>44044</v>
      </c>
      <c r="W488">
        <v>12</v>
      </c>
      <c r="X488">
        <v>0</v>
      </c>
      <c r="Y488">
        <v>9.3000000000000007</v>
      </c>
      <c r="Z488">
        <v>99.4079196</v>
      </c>
      <c r="AA488">
        <v>92.126999999999995</v>
      </c>
      <c r="AB488">
        <v>92.126999999999995</v>
      </c>
      <c r="AC488">
        <v>0</v>
      </c>
      <c r="AD488">
        <v>0</v>
      </c>
      <c r="AE488">
        <v>1</v>
      </c>
      <c r="AF488">
        <v>0</v>
      </c>
      <c r="AG488">
        <v>0</v>
      </c>
      <c r="AO488">
        <v>99.407919600000014</v>
      </c>
      <c r="BB488" s="4"/>
    </row>
    <row r="489" spans="1:54" hidden="1" x14ac:dyDescent="0.25">
      <c r="A489">
        <v>206</v>
      </c>
      <c r="B489" t="s">
        <v>1343</v>
      </c>
      <c r="C489">
        <v>2020</v>
      </c>
      <c r="D489" t="s">
        <v>1341</v>
      </c>
      <c r="E489">
        <v>3400</v>
      </c>
      <c r="F489" t="s">
        <v>1316</v>
      </c>
      <c r="G489">
        <v>219</v>
      </c>
      <c r="H489">
        <v>18</v>
      </c>
      <c r="I489" t="s">
        <v>747</v>
      </c>
      <c r="J489">
        <v>2014</v>
      </c>
      <c r="K489">
        <v>31592488</v>
      </c>
      <c r="L489" t="s">
        <v>1317</v>
      </c>
      <c r="M489">
        <v>1</v>
      </c>
      <c r="N489" t="s">
        <v>88</v>
      </c>
      <c r="O489" t="s">
        <v>89</v>
      </c>
      <c r="P489" t="s">
        <v>1344</v>
      </c>
      <c r="Q489" t="s">
        <v>61</v>
      </c>
      <c r="R489">
        <v>353000</v>
      </c>
      <c r="S489">
        <v>350030</v>
      </c>
      <c r="T489" t="s">
        <v>82</v>
      </c>
      <c r="U489" s="3">
        <v>25204</v>
      </c>
      <c r="W489">
        <v>13</v>
      </c>
      <c r="X489">
        <v>0</v>
      </c>
      <c r="Y489">
        <v>9.3000000000000007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O489">
        <v>0</v>
      </c>
      <c r="BB489" s="4"/>
    </row>
    <row r="490" spans="1:54" hidden="1" x14ac:dyDescent="0.25">
      <c r="A490">
        <v>206</v>
      </c>
      <c r="B490" t="s">
        <v>1345</v>
      </c>
      <c r="C490">
        <v>2020</v>
      </c>
      <c r="D490" t="s">
        <v>1341</v>
      </c>
      <c r="E490">
        <v>3400</v>
      </c>
      <c r="F490" t="s">
        <v>1316</v>
      </c>
      <c r="G490">
        <v>219</v>
      </c>
      <c r="H490">
        <v>18</v>
      </c>
      <c r="I490" t="s">
        <v>747</v>
      </c>
      <c r="J490">
        <v>2014</v>
      </c>
      <c r="K490">
        <v>31592488</v>
      </c>
      <c r="L490" t="s">
        <v>1317</v>
      </c>
      <c r="M490">
        <v>1</v>
      </c>
      <c r="N490" t="s">
        <v>88</v>
      </c>
      <c r="O490" t="s">
        <v>89</v>
      </c>
      <c r="P490" t="s">
        <v>1346</v>
      </c>
      <c r="Q490" t="s">
        <v>61</v>
      </c>
      <c r="R490">
        <v>353000</v>
      </c>
      <c r="S490">
        <v>350030</v>
      </c>
      <c r="T490" t="s">
        <v>82</v>
      </c>
      <c r="U490" s="3">
        <v>24473</v>
      </c>
      <c r="W490">
        <v>10.4</v>
      </c>
      <c r="X490">
        <v>0</v>
      </c>
      <c r="Y490">
        <v>7.3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O490">
        <v>0</v>
      </c>
      <c r="BB490" s="4"/>
    </row>
    <row r="491" spans="1:54" hidden="1" x14ac:dyDescent="0.25">
      <c r="A491">
        <v>206</v>
      </c>
      <c r="B491" t="s">
        <v>1347</v>
      </c>
      <c r="C491">
        <v>2020</v>
      </c>
      <c r="D491" t="s">
        <v>1341</v>
      </c>
      <c r="E491">
        <v>3400</v>
      </c>
      <c r="F491" t="s">
        <v>1316</v>
      </c>
      <c r="G491">
        <v>219</v>
      </c>
      <c r="H491">
        <v>18</v>
      </c>
      <c r="I491" t="s">
        <v>747</v>
      </c>
      <c r="J491">
        <v>2014</v>
      </c>
      <c r="K491">
        <v>31592488</v>
      </c>
      <c r="L491" t="s">
        <v>1317</v>
      </c>
      <c r="M491">
        <v>1</v>
      </c>
      <c r="N491" t="s">
        <v>88</v>
      </c>
      <c r="O491" t="s">
        <v>89</v>
      </c>
      <c r="P491" t="s">
        <v>1348</v>
      </c>
      <c r="Q491" t="s">
        <v>61</v>
      </c>
      <c r="R491">
        <v>353000</v>
      </c>
      <c r="S491">
        <v>350030</v>
      </c>
      <c r="T491" t="s">
        <v>82</v>
      </c>
      <c r="U491" s="3">
        <v>23743</v>
      </c>
      <c r="W491">
        <v>10.4</v>
      </c>
      <c r="X491">
        <v>0</v>
      </c>
      <c r="Y491">
        <v>7.3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O491">
        <v>0</v>
      </c>
      <c r="BB491" s="4"/>
    </row>
    <row r="492" spans="1:54" hidden="1" x14ac:dyDescent="0.25">
      <c r="A492">
        <v>206</v>
      </c>
      <c r="B492" t="s">
        <v>1349</v>
      </c>
      <c r="C492">
        <v>2020</v>
      </c>
      <c r="D492" t="s">
        <v>1341</v>
      </c>
      <c r="E492">
        <v>3400</v>
      </c>
      <c r="F492" t="s">
        <v>1316</v>
      </c>
      <c r="G492">
        <v>219</v>
      </c>
      <c r="H492">
        <v>18</v>
      </c>
      <c r="I492" t="s">
        <v>747</v>
      </c>
      <c r="J492">
        <v>2014</v>
      </c>
      <c r="K492">
        <v>31592488</v>
      </c>
      <c r="L492" t="s">
        <v>1317</v>
      </c>
      <c r="M492">
        <v>1</v>
      </c>
      <c r="N492" t="s">
        <v>88</v>
      </c>
      <c r="O492" t="s">
        <v>89</v>
      </c>
      <c r="P492" t="s">
        <v>1350</v>
      </c>
      <c r="Q492" t="s">
        <v>111</v>
      </c>
      <c r="R492">
        <v>353000</v>
      </c>
      <c r="S492">
        <v>350030</v>
      </c>
      <c r="T492" t="s">
        <v>82</v>
      </c>
      <c r="U492" s="3">
        <v>40179</v>
      </c>
      <c r="V492" s="3">
        <v>43831</v>
      </c>
      <c r="W492">
        <v>0.81</v>
      </c>
      <c r="X492">
        <v>0</v>
      </c>
      <c r="Y492">
        <v>0.81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X492">
        <v>0</v>
      </c>
      <c r="BB492" s="4"/>
    </row>
    <row r="493" spans="1:54" hidden="1" x14ac:dyDescent="0.25">
      <c r="A493">
        <v>207</v>
      </c>
      <c r="B493" t="s">
        <v>1351</v>
      </c>
      <c r="C493">
        <v>2020</v>
      </c>
      <c r="D493" t="s">
        <v>1352</v>
      </c>
      <c r="E493">
        <v>9320</v>
      </c>
      <c r="F493" t="s">
        <v>1353</v>
      </c>
      <c r="G493">
        <v>810</v>
      </c>
      <c r="H493">
        <v>284</v>
      </c>
      <c r="I493" t="s">
        <v>1354</v>
      </c>
      <c r="J493">
        <v>202</v>
      </c>
      <c r="K493">
        <v>34681228</v>
      </c>
      <c r="L493" t="s">
        <v>1355</v>
      </c>
      <c r="M493">
        <v>1</v>
      </c>
      <c r="N493" t="s">
        <v>75</v>
      </c>
      <c r="O493" t="s">
        <v>76</v>
      </c>
      <c r="P493" t="s">
        <v>98</v>
      </c>
      <c r="Q493" t="s">
        <v>98</v>
      </c>
      <c r="R493">
        <v>353000</v>
      </c>
      <c r="S493">
        <v>350030</v>
      </c>
      <c r="T493" t="s">
        <v>79</v>
      </c>
      <c r="U493" s="3">
        <v>31413</v>
      </c>
      <c r="W493">
        <v>0.13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L493">
        <v>0</v>
      </c>
      <c r="BB493" s="4"/>
    </row>
    <row r="494" spans="1:54" hidden="1" x14ac:dyDescent="0.25">
      <c r="A494">
        <v>207</v>
      </c>
      <c r="B494" t="s">
        <v>1356</v>
      </c>
      <c r="C494">
        <v>2020</v>
      </c>
      <c r="D494" t="s">
        <v>1352</v>
      </c>
      <c r="E494">
        <v>9320</v>
      </c>
      <c r="F494" t="s">
        <v>1353</v>
      </c>
      <c r="G494">
        <v>810</v>
      </c>
      <c r="H494">
        <v>284</v>
      </c>
      <c r="I494" t="s">
        <v>1354</v>
      </c>
      <c r="J494">
        <v>202</v>
      </c>
      <c r="K494">
        <v>34681228</v>
      </c>
      <c r="L494" t="s">
        <v>1355</v>
      </c>
      <c r="M494">
        <v>1</v>
      </c>
      <c r="N494" t="s">
        <v>75</v>
      </c>
      <c r="O494" t="s">
        <v>76</v>
      </c>
      <c r="P494" t="s">
        <v>261</v>
      </c>
      <c r="Q494" t="s">
        <v>61</v>
      </c>
      <c r="R494">
        <v>353000</v>
      </c>
      <c r="S494">
        <v>350030</v>
      </c>
      <c r="T494" t="s">
        <v>82</v>
      </c>
      <c r="U494" s="3">
        <v>31686</v>
      </c>
      <c r="V494" s="3">
        <v>44875</v>
      </c>
      <c r="W494">
        <v>10.8</v>
      </c>
      <c r="X494">
        <v>0</v>
      </c>
      <c r="Y494">
        <v>9</v>
      </c>
      <c r="Z494">
        <v>0.90434519999999996</v>
      </c>
      <c r="AA494">
        <v>0.91080000000000005</v>
      </c>
      <c r="AB494">
        <v>0.90360000000000007</v>
      </c>
      <c r="AC494">
        <v>0</v>
      </c>
      <c r="AD494">
        <v>0</v>
      </c>
      <c r="AE494">
        <v>1</v>
      </c>
      <c r="AF494">
        <v>0</v>
      </c>
      <c r="AG494">
        <v>0</v>
      </c>
      <c r="AO494">
        <v>0.90434520000000007</v>
      </c>
      <c r="BB494" s="4"/>
    </row>
    <row r="495" spans="1:54" hidden="1" x14ac:dyDescent="0.25">
      <c r="A495">
        <v>207</v>
      </c>
      <c r="B495" t="s">
        <v>1357</v>
      </c>
      <c r="C495">
        <v>2020</v>
      </c>
      <c r="D495" t="s">
        <v>1352</v>
      </c>
      <c r="E495">
        <v>9320</v>
      </c>
      <c r="F495" t="s">
        <v>1353</v>
      </c>
      <c r="G495">
        <v>810</v>
      </c>
      <c r="H495">
        <v>284</v>
      </c>
      <c r="I495" t="s">
        <v>1354</v>
      </c>
      <c r="J495">
        <v>202</v>
      </c>
      <c r="K495">
        <v>34681228</v>
      </c>
      <c r="L495" t="s">
        <v>1355</v>
      </c>
      <c r="M495">
        <v>1</v>
      </c>
      <c r="N495" t="s">
        <v>75</v>
      </c>
      <c r="O495" t="s">
        <v>76</v>
      </c>
      <c r="P495" t="s">
        <v>499</v>
      </c>
      <c r="Q495" t="s">
        <v>109</v>
      </c>
      <c r="R495">
        <v>353000</v>
      </c>
      <c r="S495">
        <v>350030</v>
      </c>
      <c r="T495" t="s">
        <v>79</v>
      </c>
      <c r="U495" s="3">
        <v>41153</v>
      </c>
      <c r="W495">
        <v>7.57</v>
      </c>
      <c r="X495">
        <v>2.8</v>
      </c>
      <c r="Y495">
        <v>3.7</v>
      </c>
      <c r="Z495">
        <v>33.799233600000001</v>
      </c>
      <c r="AA495">
        <v>18.0108</v>
      </c>
      <c r="AB495">
        <v>17.8416</v>
      </c>
      <c r="AC495">
        <v>14.0976</v>
      </c>
      <c r="AD495">
        <v>13.788</v>
      </c>
      <c r="AE495">
        <v>0.26643799400000001</v>
      </c>
      <c r="AF495">
        <v>0.73356200599999999</v>
      </c>
      <c r="AG495">
        <v>0</v>
      </c>
      <c r="AO495">
        <v>33.799233600000001</v>
      </c>
      <c r="BB495" s="4"/>
    </row>
    <row r="496" spans="1:54" hidden="1" x14ac:dyDescent="0.25">
      <c r="A496">
        <v>207</v>
      </c>
      <c r="B496" t="s">
        <v>1358</v>
      </c>
      <c r="C496">
        <v>2020</v>
      </c>
      <c r="D496" t="s">
        <v>1352</v>
      </c>
      <c r="E496">
        <v>9320</v>
      </c>
      <c r="F496" t="s">
        <v>1353</v>
      </c>
      <c r="G496">
        <v>810</v>
      </c>
      <c r="H496">
        <v>284</v>
      </c>
      <c r="I496" t="s">
        <v>1354</v>
      </c>
      <c r="J496">
        <v>202</v>
      </c>
      <c r="K496">
        <v>34681228</v>
      </c>
      <c r="L496" t="s">
        <v>1355</v>
      </c>
      <c r="M496">
        <v>1</v>
      </c>
      <c r="N496" t="s">
        <v>75</v>
      </c>
      <c r="O496" t="s">
        <v>76</v>
      </c>
      <c r="P496" t="s">
        <v>497</v>
      </c>
      <c r="Q496" t="s">
        <v>109</v>
      </c>
      <c r="R496">
        <v>353000</v>
      </c>
      <c r="S496">
        <v>350030</v>
      </c>
      <c r="T496" t="s">
        <v>79</v>
      </c>
      <c r="U496" s="3">
        <v>41153</v>
      </c>
      <c r="W496">
        <v>7.57</v>
      </c>
      <c r="X496">
        <v>2.8</v>
      </c>
      <c r="Y496">
        <v>3.7</v>
      </c>
      <c r="Z496">
        <v>38.251303200000002</v>
      </c>
      <c r="AA496">
        <v>20.383199999999999</v>
      </c>
      <c r="AB496">
        <v>20.192399999999999</v>
      </c>
      <c r="AC496">
        <v>16.1892</v>
      </c>
      <c r="AD496">
        <v>15.832800000000001</v>
      </c>
      <c r="AE496">
        <v>0.2664379811</v>
      </c>
      <c r="AF496">
        <v>0.73356201889999995</v>
      </c>
      <c r="AG496">
        <v>0</v>
      </c>
      <c r="AO496">
        <v>38.251303200000002</v>
      </c>
      <c r="BB496" s="4"/>
    </row>
    <row r="497" spans="1:54" hidden="1" x14ac:dyDescent="0.25">
      <c r="A497">
        <v>207</v>
      </c>
      <c r="B497" t="s">
        <v>1359</v>
      </c>
      <c r="C497">
        <v>2020</v>
      </c>
      <c r="D497" t="s">
        <v>1352</v>
      </c>
      <c r="E497">
        <v>9320</v>
      </c>
      <c r="F497" t="s">
        <v>1353</v>
      </c>
      <c r="G497">
        <v>810</v>
      </c>
      <c r="H497">
        <v>284</v>
      </c>
      <c r="I497" t="s">
        <v>1354</v>
      </c>
      <c r="J497">
        <v>202</v>
      </c>
      <c r="K497">
        <v>34681228</v>
      </c>
      <c r="L497" t="s">
        <v>1355</v>
      </c>
      <c r="M497">
        <v>1</v>
      </c>
      <c r="N497" t="s">
        <v>75</v>
      </c>
      <c r="O497" t="s">
        <v>76</v>
      </c>
      <c r="P497" t="s">
        <v>1360</v>
      </c>
      <c r="Q497" t="s">
        <v>114</v>
      </c>
      <c r="R497">
        <v>353000</v>
      </c>
      <c r="S497">
        <v>350030</v>
      </c>
      <c r="T497" t="s">
        <v>82</v>
      </c>
      <c r="U497" s="3">
        <v>41054</v>
      </c>
      <c r="W497">
        <v>6</v>
      </c>
      <c r="X497">
        <v>0</v>
      </c>
      <c r="Y497">
        <v>6</v>
      </c>
      <c r="Z497">
        <v>36.129600000000003</v>
      </c>
      <c r="AA497">
        <v>36.450000000000003</v>
      </c>
      <c r="AB497">
        <v>36.107999999999997</v>
      </c>
      <c r="AC497">
        <v>0</v>
      </c>
      <c r="AD497">
        <v>0</v>
      </c>
      <c r="AE497">
        <v>1</v>
      </c>
      <c r="AF497">
        <v>0</v>
      </c>
      <c r="AG497">
        <v>0</v>
      </c>
      <c r="AZ497">
        <v>36.129600000000003</v>
      </c>
      <c r="BB497" s="4"/>
    </row>
    <row r="498" spans="1:54" hidden="1" x14ac:dyDescent="0.25">
      <c r="A498">
        <v>208</v>
      </c>
      <c r="B498" t="s">
        <v>1361</v>
      </c>
      <c r="C498">
        <v>2020</v>
      </c>
      <c r="D498" t="s">
        <v>1362</v>
      </c>
      <c r="E498">
        <v>6230</v>
      </c>
      <c r="F498" t="s">
        <v>1363</v>
      </c>
      <c r="G498">
        <v>580</v>
      </c>
      <c r="H498">
        <v>117</v>
      </c>
      <c r="I498" t="s">
        <v>1364</v>
      </c>
      <c r="J498">
        <v>203</v>
      </c>
      <c r="K498">
        <v>12389132</v>
      </c>
      <c r="L498" t="s">
        <v>1365</v>
      </c>
      <c r="N498" t="s">
        <v>75</v>
      </c>
      <c r="O498" t="s">
        <v>76</v>
      </c>
      <c r="P498" t="s">
        <v>92</v>
      </c>
      <c r="Q498" t="s">
        <v>61</v>
      </c>
      <c r="R498">
        <v>353000</v>
      </c>
      <c r="S498">
        <v>350030</v>
      </c>
      <c r="T498" t="s">
        <v>82</v>
      </c>
      <c r="U498" s="3">
        <v>39818</v>
      </c>
      <c r="W498">
        <v>0.95</v>
      </c>
      <c r="X498">
        <v>0</v>
      </c>
      <c r="Y498">
        <v>0.8</v>
      </c>
      <c r="Z498">
        <v>3.5830000000000002</v>
      </c>
      <c r="AA498">
        <v>3.0455999999999999</v>
      </c>
      <c r="AB498">
        <v>3.0455999999999999</v>
      </c>
      <c r="AC498">
        <v>0</v>
      </c>
      <c r="AD498">
        <v>0</v>
      </c>
      <c r="AE498">
        <v>1</v>
      </c>
      <c r="AF498">
        <v>0</v>
      </c>
      <c r="AG498">
        <v>0</v>
      </c>
      <c r="AS498">
        <v>3.5830000000000002</v>
      </c>
      <c r="BB498" s="4"/>
    </row>
    <row r="499" spans="1:54" hidden="1" x14ac:dyDescent="0.25">
      <c r="A499">
        <v>208</v>
      </c>
      <c r="B499" t="s">
        <v>1366</v>
      </c>
      <c r="C499">
        <v>2020</v>
      </c>
      <c r="D499" t="s">
        <v>1362</v>
      </c>
      <c r="E499">
        <v>6230</v>
      </c>
      <c r="F499" t="s">
        <v>1363</v>
      </c>
      <c r="G499">
        <v>580</v>
      </c>
      <c r="H499">
        <v>117</v>
      </c>
      <c r="I499" t="s">
        <v>1364</v>
      </c>
      <c r="J499">
        <v>203</v>
      </c>
      <c r="K499">
        <v>12389132</v>
      </c>
      <c r="L499" t="s">
        <v>1365</v>
      </c>
      <c r="N499" t="s">
        <v>75</v>
      </c>
      <c r="O499" t="s">
        <v>76</v>
      </c>
      <c r="P499" t="s">
        <v>706</v>
      </c>
      <c r="Q499" t="s">
        <v>78</v>
      </c>
      <c r="R499">
        <v>353000</v>
      </c>
      <c r="S499">
        <v>350030</v>
      </c>
      <c r="T499" t="s">
        <v>79</v>
      </c>
      <c r="U499" s="3">
        <v>35674</v>
      </c>
      <c r="W499">
        <v>4</v>
      </c>
      <c r="X499">
        <v>0.6</v>
      </c>
      <c r="Y499">
        <v>3.4</v>
      </c>
      <c r="Z499">
        <v>69.120999999999995</v>
      </c>
      <c r="AA499">
        <v>63.252000000000002</v>
      </c>
      <c r="AB499">
        <v>63.252000000000002</v>
      </c>
      <c r="AC499">
        <v>0</v>
      </c>
      <c r="AD499">
        <v>0</v>
      </c>
      <c r="AE499">
        <v>1</v>
      </c>
      <c r="AF499">
        <v>0</v>
      </c>
      <c r="AG499">
        <v>0</v>
      </c>
      <c r="AS499">
        <v>69.120999999999995</v>
      </c>
      <c r="BB499" s="4"/>
    </row>
    <row r="500" spans="1:54" hidden="1" x14ac:dyDescent="0.25">
      <c r="A500">
        <v>208</v>
      </c>
      <c r="B500" t="s">
        <v>1367</v>
      </c>
      <c r="C500">
        <v>2020</v>
      </c>
      <c r="D500" t="s">
        <v>1362</v>
      </c>
      <c r="E500">
        <v>6230</v>
      </c>
      <c r="F500" t="s">
        <v>1363</v>
      </c>
      <c r="G500">
        <v>580</v>
      </c>
      <c r="H500">
        <v>117</v>
      </c>
      <c r="I500" t="s">
        <v>1364</v>
      </c>
      <c r="J500">
        <v>203</v>
      </c>
      <c r="K500">
        <v>12389132</v>
      </c>
      <c r="L500" t="s">
        <v>1365</v>
      </c>
      <c r="N500" t="s">
        <v>75</v>
      </c>
      <c r="O500" t="s">
        <v>76</v>
      </c>
      <c r="P500" t="s">
        <v>658</v>
      </c>
      <c r="Q500" t="s">
        <v>61</v>
      </c>
      <c r="R500">
        <v>353000</v>
      </c>
      <c r="S500">
        <v>350030</v>
      </c>
      <c r="T500" t="s">
        <v>82</v>
      </c>
      <c r="U500" s="3">
        <v>41361</v>
      </c>
      <c r="W500">
        <v>6.15</v>
      </c>
      <c r="X500">
        <v>0</v>
      </c>
      <c r="Y500">
        <v>5.9</v>
      </c>
      <c r="Z500">
        <v>1.0656000000000001E-2</v>
      </c>
      <c r="AA500">
        <v>6.1199999999999996E-3</v>
      </c>
      <c r="AB500">
        <v>6.1199999999999996E-3</v>
      </c>
      <c r="AC500">
        <v>0</v>
      </c>
      <c r="AD500">
        <v>0</v>
      </c>
      <c r="AE500">
        <v>1</v>
      </c>
      <c r="AF500">
        <v>0</v>
      </c>
      <c r="AG500">
        <v>0</v>
      </c>
      <c r="AL500">
        <v>1.0656000000000001E-2</v>
      </c>
      <c r="BB500" s="4"/>
    </row>
    <row r="501" spans="1:54" hidden="1" x14ac:dyDescent="0.25">
      <c r="A501">
        <v>209</v>
      </c>
      <c r="B501" t="s">
        <v>1368</v>
      </c>
      <c r="C501">
        <v>2020</v>
      </c>
      <c r="D501" t="s">
        <v>1369</v>
      </c>
      <c r="E501">
        <v>9800</v>
      </c>
      <c r="F501" t="s">
        <v>139</v>
      </c>
      <c r="G501">
        <v>860</v>
      </c>
      <c r="H501">
        <v>298</v>
      </c>
      <c r="I501" t="s">
        <v>140</v>
      </c>
      <c r="J501">
        <v>204</v>
      </c>
      <c r="K501">
        <v>64544616</v>
      </c>
      <c r="L501" t="s">
        <v>1370</v>
      </c>
      <c r="N501" t="s">
        <v>88</v>
      </c>
      <c r="O501" t="s">
        <v>89</v>
      </c>
      <c r="P501" t="s">
        <v>1371</v>
      </c>
      <c r="Q501" t="s">
        <v>61</v>
      </c>
      <c r="R501">
        <v>353000</v>
      </c>
      <c r="S501">
        <v>350030</v>
      </c>
      <c r="T501" t="s">
        <v>82</v>
      </c>
      <c r="U501" s="3">
        <v>21916</v>
      </c>
      <c r="W501">
        <v>18.440000000000001</v>
      </c>
      <c r="X501">
        <v>0</v>
      </c>
      <c r="Y501">
        <v>16.3</v>
      </c>
      <c r="Z501">
        <v>1.3305600000000001E-2</v>
      </c>
      <c r="AA501">
        <v>1.3968E-2</v>
      </c>
      <c r="AB501">
        <v>1.3608E-2</v>
      </c>
      <c r="AC501">
        <v>0</v>
      </c>
      <c r="AD501">
        <v>0</v>
      </c>
      <c r="AE501">
        <v>1</v>
      </c>
      <c r="AF501">
        <v>0</v>
      </c>
      <c r="AG501">
        <v>0</v>
      </c>
      <c r="AO501">
        <v>1.3305600000000001E-2</v>
      </c>
      <c r="BB501" s="4"/>
    </row>
    <row r="502" spans="1:54" hidden="1" x14ac:dyDescent="0.25">
      <c r="A502">
        <v>210</v>
      </c>
      <c r="B502" t="s">
        <v>1372</v>
      </c>
      <c r="C502">
        <v>2020</v>
      </c>
      <c r="D502" t="s">
        <v>1373</v>
      </c>
      <c r="E502">
        <v>9800</v>
      </c>
      <c r="F502" t="s">
        <v>139</v>
      </c>
      <c r="G502">
        <v>860</v>
      </c>
      <c r="H502">
        <v>298</v>
      </c>
      <c r="I502" t="s">
        <v>140</v>
      </c>
      <c r="J502">
        <v>204</v>
      </c>
      <c r="K502">
        <v>64544616</v>
      </c>
      <c r="L502" t="s">
        <v>1370</v>
      </c>
      <c r="M502">
        <v>1</v>
      </c>
      <c r="N502" t="s">
        <v>75</v>
      </c>
      <c r="O502" t="s">
        <v>76</v>
      </c>
      <c r="P502" t="s">
        <v>1374</v>
      </c>
      <c r="Q502" t="s">
        <v>61</v>
      </c>
      <c r="R502">
        <v>353000</v>
      </c>
      <c r="S502">
        <v>350030</v>
      </c>
      <c r="T502" t="s">
        <v>82</v>
      </c>
      <c r="U502" s="3">
        <v>38018</v>
      </c>
      <c r="W502">
        <v>20</v>
      </c>
      <c r="X502">
        <v>0</v>
      </c>
      <c r="Y502">
        <v>18</v>
      </c>
      <c r="Z502">
        <v>56.746427500000003</v>
      </c>
      <c r="AA502">
        <v>54.99</v>
      </c>
      <c r="AB502">
        <v>53.614800000000002</v>
      </c>
      <c r="AC502">
        <v>0</v>
      </c>
      <c r="AD502">
        <v>0</v>
      </c>
      <c r="AE502">
        <v>1</v>
      </c>
      <c r="AF502">
        <v>0</v>
      </c>
      <c r="AG502">
        <v>0</v>
      </c>
      <c r="AU502">
        <v>56.746427500000003</v>
      </c>
      <c r="BB502" s="4"/>
    </row>
    <row r="503" spans="1:54" hidden="1" x14ac:dyDescent="0.25">
      <c r="A503">
        <v>210</v>
      </c>
      <c r="B503" t="s">
        <v>1375</v>
      </c>
      <c r="C503">
        <v>2020</v>
      </c>
      <c r="D503" t="s">
        <v>1373</v>
      </c>
      <c r="E503">
        <v>9800</v>
      </c>
      <c r="F503" t="s">
        <v>139</v>
      </c>
      <c r="G503">
        <v>860</v>
      </c>
      <c r="H503">
        <v>298</v>
      </c>
      <c r="I503" t="s">
        <v>140</v>
      </c>
      <c r="J503">
        <v>204</v>
      </c>
      <c r="K503">
        <v>64544616</v>
      </c>
      <c r="L503" t="s">
        <v>1370</v>
      </c>
      <c r="M503">
        <v>1</v>
      </c>
      <c r="N503" t="s">
        <v>75</v>
      </c>
      <c r="O503" t="s">
        <v>76</v>
      </c>
      <c r="P503" t="s">
        <v>1376</v>
      </c>
      <c r="Q503" t="s">
        <v>98</v>
      </c>
      <c r="R503">
        <v>353000</v>
      </c>
      <c r="S503">
        <v>350030</v>
      </c>
      <c r="T503" t="s">
        <v>79</v>
      </c>
      <c r="U503" s="3">
        <v>41687</v>
      </c>
      <c r="W503">
        <v>0.15</v>
      </c>
      <c r="X503">
        <v>0</v>
      </c>
      <c r="Y503">
        <v>0</v>
      </c>
      <c r="Z503">
        <v>2.5108999999999999E-3</v>
      </c>
      <c r="AA503">
        <v>0</v>
      </c>
      <c r="AB503">
        <v>0</v>
      </c>
      <c r="AC503">
        <v>9.5040000000000001E-4</v>
      </c>
      <c r="AD503">
        <v>7.092E-4</v>
      </c>
      <c r="AE503">
        <v>0</v>
      </c>
      <c r="AF503">
        <v>1</v>
      </c>
      <c r="AG503">
        <v>0</v>
      </c>
      <c r="AL503">
        <v>2.5108999999999999E-3</v>
      </c>
      <c r="BB503" s="4"/>
    </row>
    <row r="504" spans="1:54" hidden="1" x14ac:dyDescent="0.25">
      <c r="A504">
        <v>210</v>
      </c>
      <c r="B504" t="s">
        <v>1377</v>
      </c>
      <c r="C504">
        <v>2020</v>
      </c>
      <c r="D504" t="s">
        <v>1373</v>
      </c>
      <c r="E504">
        <v>9800</v>
      </c>
      <c r="F504" t="s">
        <v>139</v>
      </c>
      <c r="G504">
        <v>860</v>
      </c>
      <c r="H504">
        <v>298</v>
      </c>
      <c r="I504" t="s">
        <v>140</v>
      </c>
      <c r="J504">
        <v>204</v>
      </c>
      <c r="K504">
        <v>64544616</v>
      </c>
      <c r="L504" t="s">
        <v>1370</v>
      </c>
      <c r="M504">
        <v>1</v>
      </c>
      <c r="N504" t="s">
        <v>75</v>
      </c>
      <c r="O504" t="s">
        <v>76</v>
      </c>
      <c r="P504" t="s">
        <v>1378</v>
      </c>
      <c r="Q504" t="s">
        <v>1378</v>
      </c>
      <c r="R504">
        <v>353000</v>
      </c>
      <c r="S504">
        <v>350030</v>
      </c>
      <c r="T504" t="s">
        <v>79</v>
      </c>
      <c r="U504" s="3">
        <v>35065</v>
      </c>
      <c r="W504">
        <v>132</v>
      </c>
      <c r="X504">
        <v>56.15</v>
      </c>
      <c r="Y504">
        <v>48.2</v>
      </c>
      <c r="Z504">
        <v>9.1080000000000002E-4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O504">
        <v>9.1080000000000002E-4</v>
      </c>
      <c r="BB504" s="4"/>
    </row>
    <row r="505" spans="1:54" hidden="1" x14ac:dyDescent="0.25">
      <c r="A505">
        <v>210</v>
      </c>
      <c r="B505" t="s">
        <v>1379</v>
      </c>
      <c r="C505">
        <v>2020</v>
      </c>
      <c r="D505" t="s">
        <v>1373</v>
      </c>
      <c r="E505">
        <v>9800</v>
      </c>
      <c r="F505" t="s">
        <v>139</v>
      </c>
      <c r="G505">
        <v>860</v>
      </c>
      <c r="H505">
        <v>298</v>
      </c>
      <c r="I505" t="s">
        <v>140</v>
      </c>
      <c r="J505">
        <v>204</v>
      </c>
      <c r="K505">
        <v>64544616</v>
      </c>
      <c r="L505" t="s">
        <v>1370</v>
      </c>
      <c r="M505">
        <v>1</v>
      </c>
      <c r="N505" t="s">
        <v>75</v>
      </c>
      <c r="O505" t="s">
        <v>76</v>
      </c>
      <c r="P505" t="s">
        <v>1380</v>
      </c>
      <c r="Q505" t="s">
        <v>61</v>
      </c>
      <c r="R505">
        <v>353000</v>
      </c>
      <c r="S505">
        <v>350030</v>
      </c>
      <c r="T505" t="s">
        <v>82</v>
      </c>
      <c r="U505" s="3">
        <v>41680</v>
      </c>
      <c r="W505">
        <v>32</v>
      </c>
      <c r="X505">
        <v>0</v>
      </c>
      <c r="Y505">
        <v>25</v>
      </c>
      <c r="Z505">
        <v>236.6281391</v>
      </c>
      <c r="AA505">
        <v>248.06232</v>
      </c>
      <c r="AB505">
        <v>241.86060000000001</v>
      </c>
      <c r="AC505">
        <v>0</v>
      </c>
      <c r="AD505">
        <v>0</v>
      </c>
      <c r="AE505">
        <v>1</v>
      </c>
      <c r="AF505">
        <v>0</v>
      </c>
      <c r="AG505">
        <v>0</v>
      </c>
      <c r="AR505">
        <v>0</v>
      </c>
      <c r="AS505">
        <v>236.6281391</v>
      </c>
      <c r="AT505">
        <v>0</v>
      </c>
      <c r="AU505">
        <v>0</v>
      </c>
      <c r="BB505" s="4"/>
    </row>
    <row r="506" spans="1:54" hidden="1" x14ac:dyDescent="0.25">
      <c r="A506">
        <v>210</v>
      </c>
      <c r="B506" t="s">
        <v>1381</v>
      </c>
      <c r="C506">
        <v>2020</v>
      </c>
      <c r="D506" t="s">
        <v>1373</v>
      </c>
      <c r="E506">
        <v>9800</v>
      </c>
      <c r="F506" t="s">
        <v>139</v>
      </c>
      <c r="G506">
        <v>860</v>
      </c>
      <c r="H506">
        <v>298</v>
      </c>
      <c r="I506" t="s">
        <v>140</v>
      </c>
      <c r="J506">
        <v>204</v>
      </c>
      <c r="K506">
        <v>64544616</v>
      </c>
      <c r="L506" t="s">
        <v>1370</v>
      </c>
      <c r="M506">
        <v>1</v>
      </c>
      <c r="N506" t="s">
        <v>75</v>
      </c>
      <c r="O506" t="s">
        <v>76</v>
      </c>
      <c r="P506" t="s">
        <v>1382</v>
      </c>
      <c r="Q506" t="s">
        <v>98</v>
      </c>
      <c r="R506">
        <v>353000</v>
      </c>
      <c r="S506">
        <v>350030</v>
      </c>
      <c r="T506" t="s">
        <v>79</v>
      </c>
      <c r="U506" s="3">
        <v>35065</v>
      </c>
      <c r="W506">
        <v>0.14000000000000001</v>
      </c>
      <c r="X506">
        <v>0</v>
      </c>
      <c r="Y506">
        <v>0</v>
      </c>
      <c r="Z506">
        <v>7.1739999999999998E-4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L506">
        <v>7.1739999999999987E-4</v>
      </c>
      <c r="BB506" s="4"/>
    </row>
    <row r="507" spans="1:54" hidden="1" x14ac:dyDescent="0.25">
      <c r="A507">
        <v>211</v>
      </c>
      <c r="B507" t="s">
        <v>1383</v>
      </c>
      <c r="C507">
        <v>2020</v>
      </c>
      <c r="D507" t="s">
        <v>1384</v>
      </c>
      <c r="E507">
        <v>9800</v>
      </c>
      <c r="F507" t="s">
        <v>139</v>
      </c>
      <c r="G507">
        <v>860</v>
      </c>
      <c r="H507">
        <v>298</v>
      </c>
      <c r="I507" t="s">
        <v>140</v>
      </c>
      <c r="J507">
        <v>204</v>
      </c>
      <c r="K507">
        <v>64544616</v>
      </c>
      <c r="L507" t="s">
        <v>1370</v>
      </c>
      <c r="N507" t="s">
        <v>88</v>
      </c>
      <c r="O507" t="s">
        <v>89</v>
      </c>
      <c r="P507" t="s">
        <v>1385</v>
      </c>
      <c r="Q507" t="s">
        <v>61</v>
      </c>
      <c r="R507">
        <v>353000</v>
      </c>
      <c r="S507">
        <v>350030</v>
      </c>
      <c r="T507" t="s">
        <v>82</v>
      </c>
      <c r="U507" s="3">
        <v>23012</v>
      </c>
      <c r="W507">
        <v>8.8000000000000007</v>
      </c>
      <c r="X507">
        <v>0</v>
      </c>
      <c r="Y507">
        <v>7</v>
      </c>
      <c r="Z507">
        <v>1.9602000000000001E-2</v>
      </c>
      <c r="AA507">
        <v>1.512E-2</v>
      </c>
      <c r="AB507">
        <v>1.4760000000000001E-2</v>
      </c>
      <c r="AC507">
        <v>0</v>
      </c>
      <c r="AD507">
        <v>0</v>
      </c>
      <c r="AE507">
        <v>1</v>
      </c>
      <c r="AF507">
        <v>0</v>
      </c>
      <c r="AG507">
        <v>0</v>
      </c>
      <c r="AO507">
        <v>1.9602000000000001E-2</v>
      </c>
      <c r="BB507" s="4"/>
    </row>
    <row r="508" spans="1:54" hidden="1" x14ac:dyDescent="0.25">
      <c r="A508">
        <v>212</v>
      </c>
      <c r="B508" t="s">
        <v>1386</v>
      </c>
      <c r="C508">
        <v>2020</v>
      </c>
      <c r="D508" t="s">
        <v>1387</v>
      </c>
      <c r="E508">
        <v>9800</v>
      </c>
      <c r="F508" t="s">
        <v>139</v>
      </c>
      <c r="G508">
        <v>860</v>
      </c>
      <c r="H508">
        <v>298</v>
      </c>
      <c r="I508" t="s">
        <v>140</v>
      </c>
      <c r="J508">
        <v>204</v>
      </c>
      <c r="K508">
        <v>64544616</v>
      </c>
      <c r="L508" t="s">
        <v>1370</v>
      </c>
      <c r="N508" t="s">
        <v>88</v>
      </c>
      <c r="O508" t="s">
        <v>89</v>
      </c>
      <c r="P508" t="s">
        <v>1388</v>
      </c>
      <c r="Q508" t="s">
        <v>61</v>
      </c>
      <c r="R508">
        <v>353000</v>
      </c>
      <c r="S508">
        <v>350030</v>
      </c>
      <c r="T508" t="s">
        <v>82</v>
      </c>
      <c r="U508" s="3">
        <v>26299</v>
      </c>
      <c r="W508">
        <v>5.86</v>
      </c>
      <c r="X508">
        <v>0</v>
      </c>
      <c r="Y508">
        <v>5.3</v>
      </c>
      <c r="Z508">
        <v>0.4982472</v>
      </c>
      <c r="AA508">
        <v>0.51696000000000009</v>
      </c>
      <c r="AB508">
        <v>0.504</v>
      </c>
      <c r="AC508">
        <v>0</v>
      </c>
      <c r="AD508">
        <v>0</v>
      </c>
      <c r="AE508">
        <v>1</v>
      </c>
      <c r="AF508">
        <v>0</v>
      </c>
      <c r="AG508">
        <v>0</v>
      </c>
      <c r="AO508">
        <v>0.4982472</v>
      </c>
      <c r="BB508" s="4"/>
    </row>
    <row r="509" spans="1:54" hidden="1" x14ac:dyDescent="0.25">
      <c r="A509">
        <v>213</v>
      </c>
      <c r="B509" t="s">
        <v>1389</v>
      </c>
      <c r="C509">
        <v>2020</v>
      </c>
      <c r="D509" t="s">
        <v>1390</v>
      </c>
      <c r="E509">
        <v>9800</v>
      </c>
      <c r="F509" t="s">
        <v>139</v>
      </c>
      <c r="G509">
        <v>860</v>
      </c>
      <c r="H509">
        <v>298</v>
      </c>
      <c r="I509" t="s">
        <v>140</v>
      </c>
      <c r="J509">
        <v>204</v>
      </c>
      <c r="K509">
        <v>64544616</v>
      </c>
      <c r="L509" t="s">
        <v>1370</v>
      </c>
      <c r="N509" t="s">
        <v>88</v>
      </c>
      <c r="O509" t="s">
        <v>89</v>
      </c>
      <c r="P509" t="s">
        <v>1391</v>
      </c>
      <c r="Q509" t="s">
        <v>61</v>
      </c>
      <c r="R509">
        <v>353000</v>
      </c>
      <c r="S509">
        <v>350030</v>
      </c>
      <c r="T509" t="s">
        <v>82</v>
      </c>
      <c r="U509" s="3">
        <v>27030</v>
      </c>
      <c r="W509">
        <v>8.8000000000000007</v>
      </c>
      <c r="X509">
        <v>0</v>
      </c>
      <c r="Y509">
        <v>7</v>
      </c>
      <c r="Z509">
        <v>9.8247600000000004E-2</v>
      </c>
      <c r="AA509">
        <v>0.10332</v>
      </c>
      <c r="AB509">
        <v>0.10044</v>
      </c>
      <c r="AC509">
        <v>0</v>
      </c>
      <c r="AD509">
        <v>0</v>
      </c>
      <c r="AE509">
        <v>1</v>
      </c>
      <c r="AF509">
        <v>0</v>
      </c>
      <c r="AG509">
        <v>0</v>
      </c>
      <c r="AO509">
        <v>9.8247600000000004E-2</v>
      </c>
      <c r="BB509" s="4"/>
    </row>
    <row r="510" spans="1:54" hidden="1" x14ac:dyDescent="0.25">
      <c r="A510">
        <v>214</v>
      </c>
      <c r="B510" t="s">
        <v>1392</v>
      </c>
      <c r="C510">
        <v>2020</v>
      </c>
      <c r="D510" t="s">
        <v>1393</v>
      </c>
      <c r="E510">
        <v>9800</v>
      </c>
      <c r="F510" t="s">
        <v>139</v>
      </c>
      <c r="G510">
        <v>860</v>
      </c>
      <c r="H510">
        <v>298</v>
      </c>
      <c r="I510" t="s">
        <v>140</v>
      </c>
      <c r="J510">
        <v>204</v>
      </c>
      <c r="K510">
        <v>64544616</v>
      </c>
      <c r="L510" t="s">
        <v>1370</v>
      </c>
      <c r="M510">
        <v>1</v>
      </c>
      <c r="N510" t="s">
        <v>88</v>
      </c>
      <c r="O510" t="s">
        <v>89</v>
      </c>
      <c r="P510" t="s">
        <v>1394</v>
      </c>
      <c r="Q510" t="s">
        <v>61</v>
      </c>
      <c r="R510">
        <v>353000</v>
      </c>
      <c r="S510">
        <v>350030</v>
      </c>
      <c r="T510" t="s">
        <v>82</v>
      </c>
      <c r="U510" s="3">
        <v>40909</v>
      </c>
      <c r="W510">
        <v>10.64</v>
      </c>
      <c r="X510">
        <v>0</v>
      </c>
      <c r="Y510">
        <v>9.58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O510">
        <v>0</v>
      </c>
      <c r="BB510" s="4"/>
    </row>
    <row r="511" spans="1:54" hidden="1" x14ac:dyDescent="0.25">
      <c r="A511">
        <v>214</v>
      </c>
      <c r="B511" t="s">
        <v>1395</v>
      </c>
      <c r="C511">
        <v>2020</v>
      </c>
      <c r="D511" t="s">
        <v>1393</v>
      </c>
      <c r="E511">
        <v>9800</v>
      </c>
      <c r="F511" t="s">
        <v>139</v>
      </c>
      <c r="G511">
        <v>860</v>
      </c>
      <c r="H511">
        <v>298</v>
      </c>
      <c r="I511" t="s">
        <v>140</v>
      </c>
      <c r="J511">
        <v>204</v>
      </c>
      <c r="K511">
        <v>64544616</v>
      </c>
      <c r="L511" t="s">
        <v>1370</v>
      </c>
      <c r="M511">
        <v>1</v>
      </c>
      <c r="N511" t="s">
        <v>88</v>
      </c>
      <c r="O511" t="s">
        <v>89</v>
      </c>
      <c r="P511" t="s">
        <v>1394</v>
      </c>
      <c r="Q511" t="s">
        <v>61</v>
      </c>
      <c r="R511">
        <v>353000</v>
      </c>
      <c r="S511">
        <v>350030</v>
      </c>
      <c r="T511" t="s">
        <v>82</v>
      </c>
      <c r="U511" s="3">
        <v>40909</v>
      </c>
      <c r="W511">
        <v>7.78</v>
      </c>
      <c r="X511">
        <v>0</v>
      </c>
      <c r="Y511">
        <v>7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O511">
        <v>0</v>
      </c>
      <c r="BB511" s="4"/>
    </row>
    <row r="512" spans="1:54" hidden="1" x14ac:dyDescent="0.25">
      <c r="A512">
        <v>214</v>
      </c>
      <c r="B512" t="s">
        <v>1396</v>
      </c>
      <c r="C512">
        <v>2020</v>
      </c>
      <c r="D512" t="s">
        <v>1393</v>
      </c>
      <c r="E512">
        <v>9800</v>
      </c>
      <c r="F512" t="s">
        <v>139</v>
      </c>
      <c r="G512">
        <v>860</v>
      </c>
      <c r="H512">
        <v>298</v>
      </c>
      <c r="I512" t="s">
        <v>140</v>
      </c>
      <c r="J512">
        <v>204</v>
      </c>
      <c r="K512">
        <v>64544616</v>
      </c>
      <c r="L512" t="s">
        <v>1370</v>
      </c>
      <c r="M512">
        <v>1</v>
      </c>
      <c r="N512" t="s">
        <v>88</v>
      </c>
      <c r="O512" t="s">
        <v>89</v>
      </c>
      <c r="P512" t="s">
        <v>1394</v>
      </c>
      <c r="Q512" t="s">
        <v>61</v>
      </c>
      <c r="R512">
        <v>353000</v>
      </c>
      <c r="S512">
        <v>350030</v>
      </c>
      <c r="T512" t="s">
        <v>82</v>
      </c>
      <c r="U512" s="3">
        <v>23377</v>
      </c>
      <c r="W512">
        <v>8.01</v>
      </c>
      <c r="X512">
        <v>0</v>
      </c>
      <c r="Y512">
        <v>7.21</v>
      </c>
      <c r="Z512">
        <v>1.4846832000000001</v>
      </c>
      <c r="AA512">
        <v>1.54332</v>
      </c>
      <c r="AB512">
        <v>1.5047999999999999</v>
      </c>
      <c r="AC512">
        <v>0</v>
      </c>
      <c r="AD512">
        <v>0</v>
      </c>
      <c r="AE512">
        <v>1</v>
      </c>
      <c r="AF512">
        <v>0</v>
      </c>
      <c r="AG512">
        <v>0</v>
      </c>
      <c r="AO512">
        <v>1.4846832000000001</v>
      </c>
      <c r="BB512" s="4"/>
    </row>
    <row r="513" spans="1:54" hidden="1" x14ac:dyDescent="0.25">
      <c r="A513">
        <v>215</v>
      </c>
      <c r="B513" t="s">
        <v>1397</v>
      </c>
      <c r="C513">
        <v>2020</v>
      </c>
      <c r="D513" t="s">
        <v>1398</v>
      </c>
      <c r="E513">
        <v>9500</v>
      </c>
      <c r="F513" t="s">
        <v>1399</v>
      </c>
      <c r="G513">
        <v>846</v>
      </c>
      <c r="H513">
        <v>300</v>
      </c>
      <c r="I513" t="s">
        <v>1400</v>
      </c>
      <c r="J513">
        <v>205</v>
      </c>
      <c r="K513">
        <v>41429615</v>
      </c>
      <c r="L513" t="s">
        <v>1401</v>
      </c>
      <c r="N513" t="s">
        <v>88</v>
      </c>
      <c r="O513" t="s">
        <v>89</v>
      </c>
      <c r="P513" t="s">
        <v>1402</v>
      </c>
      <c r="Q513" t="s">
        <v>61</v>
      </c>
      <c r="R513">
        <v>353000</v>
      </c>
      <c r="S513">
        <v>350030</v>
      </c>
      <c r="T513" t="s">
        <v>82</v>
      </c>
      <c r="U513" s="3">
        <v>23743</v>
      </c>
      <c r="W513">
        <v>19.399999999999999</v>
      </c>
      <c r="X513">
        <v>0</v>
      </c>
      <c r="Y513">
        <v>16.399999999999999</v>
      </c>
      <c r="Z513">
        <v>1.0162500000000001</v>
      </c>
      <c r="AA513">
        <v>0.86399999999999999</v>
      </c>
      <c r="AB513">
        <v>0.86399999999999999</v>
      </c>
      <c r="AC513">
        <v>0</v>
      </c>
      <c r="AD513">
        <v>0</v>
      </c>
      <c r="AE513">
        <v>1</v>
      </c>
      <c r="AF513">
        <v>0</v>
      </c>
      <c r="AG513">
        <v>0</v>
      </c>
      <c r="AJ513">
        <v>1.0162500000000001</v>
      </c>
      <c r="BB513" s="4"/>
    </row>
    <row r="514" spans="1:54" hidden="1" x14ac:dyDescent="0.25">
      <c r="A514">
        <v>216</v>
      </c>
      <c r="B514" t="s">
        <v>1403</v>
      </c>
      <c r="C514">
        <v>2020</v>
      </c>
      <c r="D514" t="s">
        <v>1404</v>
      </c>
      <c r="E514">
        <v>7500</v>
      </c>
      <c r="F514" t="s">
        <v>1405</v>
      </c>
      <c r="G514">
        <v>661</v>
      </c>
      <c r="H514">
        <v>172</v>
      </c>
      <c r="I514" t="s">
        <v>1406</v>
      </c>
      <c r="J514">
        <v>208</v>
      </c>
      <c r="K514">
        <v>26704065</v>
      </c>
      <c r="L514" t="s">
        <v>1407</v>
      </c>
      <c r="M514">
        <v>1</v>
      </c>
      <c r="N514" t="s">
        <v>88</v>
      </c>
      <c r="O514" t="s">
        <v>89</v>
      </c>
      <c r="P514" t="s">
        <v>209</v>
      </c>
      <c r="Q514" t="s">
        <v>61</v>
      </c>
      <c r="R514">
        <v>353000</v>
      </c>
      <c r="S514">
        <v>350030</v>
      </c>
      <c r="T514" t="s">
        <v>82</v>
      </c>
      <c r="U514" s="3">
        <v>23012</v>
      </c>
      <c r="W514">
        <v>3.5</v>
      </c>
      <c r="X514">
        <v>0</v>
      </c>
      <c r="Y514">
        <v>3.5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BB514" s="4"/>
    </row>
    <row r="515" spans="1:54" hidden="1" x14ac:dyDescent="0.25">
      <c r="A515">
        <v>216</v>
      </c>
      <c r="B515" t="s">
        <v>1408</v>
      </c>
      <c r="C515">
        <v>2020</v>
      </c>
      <c r="D515" t="s">
        <v>1404</v>
      </c>
      <c r="E515">
        <v>7500</v>
      </c>
      <c r="F515" t="s">
        <v>1405</v>
      </c>
      <c r="G515">
        <v>661</v>
      </c>
      <c r="H515">
        <v>172</v>
      </c>
      <c r="I515" t="s">
        <v>1406</v>
      </c>
      <c r="J515">
        <v>208</v>
      </c>
      <c r="K515">
        <v>26704065</v>
      </c>
      <c r="L515" t="s">
        <v>1407</v>
      </c>
      <c r="M515">
        <v>1</v>
      </c>
      <c r="N515" t="s">
        <v>88</v>
      </c>
      <c r="O515" t="s">
        <v>89</v>
      </c>
      <c r="P515" t="s">
        <v>732</v>
      </c>
      <c r="Q515" t="s">
        <v>61</v>
      </c>
      <c r="R515">
        <v>353000</v>
      </c>
      <c r="S515">
        <v>350030</v>
      </c>
      <c r="T515" t="s">
        <v>82</v>
      </c>
      <c r="U515" s="3">
        <v>23743</v>
      </c>
      <c r="W515">
        <v>7.3</v>
      </c>
      <c r="X515">
        <v>0</v>
      </c>
      <c r="Y515">
        <v>7.3</v>
      </c>
      <c r="Z515">
        <v>0.36467640000000001</v>
      </c>
      <c r="AA515">
        <v>0.33263999999999999</v>
      </c>
      <c r="AB515">
        <v>0.33263999999999999</v>
      </c>
      <c r="AC515">
        <v>0</v>
      </c>
      <c r="AD515">
        <v>0</v>
      </c>
      <c r="AE515">
        <v>1</v>
      </c>
      <c r="AF515">
        <v>0</v>
      </c>
      <c r="AG515">
        <v>0</v>
      </c>
      <c r="AO515">
        <v>0.36467640000000012</v>
      </c>
      <c r="BB515" s="4"/>
    </row>
    <row r="516" spans="1:54" hidden="1" x14ac:dyDescent="0.25">
      <c r="A516">
        <v>216</v>
      </c>
      <c r="B516" t="s">
        <v>1409</v>
      </c>
      <c r="C516">
        <v>2020</v>
      </c>
      <c r="D516" t="s">
        <v>1404</v>
      </c>
      <c r="E516">
        <v>7500</v>
      </c>
      <c r="F516" t="s">
        <v>1405</v>
      </c>
      <c r="G516">
        <v>661</v>
      </c>
      <c r="H516">
        <v>172</v>
      </c>
      <c r="I516" t="s">
        <v>1406</v>
      </c>
      <c r="J516">
        <v>208</v>
      </c>
      <c r="K516">
        <v>26704065</v>
      </c>
      <c r="L516" t="s">
        <v>1407</v>
      </c>
      <c r="M516">
        <v>1</v>
      </c>
      <c r="N516" t="s">
        <v>88</v>
      </c>
      <c r="O516" t="s">
        <v>89</v>
      </c>
      <c r="P516" t="s">
        <v>872</v>
      </c>
      <c r="Q516" t="s">
        <v>61</v>
      </c>
      <c r="R516">
        <v>353000</v>
      </c>
      <c r="S516">
        <v>350030</v>
      </c>
      <c r="T516" t="s">
        <v>82</v>
      </c>
      <c r="U516" s="3">
        <v>24108</v>
      </c>
      <c r="W516">
        <v>7.3</v>
      </c>
      <c r="X516">
        <v>0</v>
      </c>
      <c r="Y516">
        <v>7.3</v>
      </c>
      <c r="Z516">
        <v>1.5910488</v>
      </c>
      <c r="AA516">
        <v>1.45044</v>
      </c>
      <c r="AB516">
        <v>1.45044</v>
      </c>
      <c r="AC516">
        <v>0</v>
      </c>
      <c r="AD516">
        <v>0</v>
      </c>
      <c r="AE516">
        <v>1</v>
      </c>
      <c r="AF516">
        <v>0</v>
      </c>
      <c r="AG516">
        <v>0</v>
      </c>
      <c r="AO516">
        <v>1.5910488</v>
      </c>
      <c r="BB516" s="4"/>
    </row>
    <row r="517" spans="1:54" hidden="1" x14ac:dyDescent="0.25">
      <c r="A517">
        <v>216</v>
      </c>
      <c r="B517" t="s">
        <v>1410</v>
      </c>
      <c r="C517">
        <v>2020</v>
      </c>
      <c r="D517" t="s">
        <v>1404</v>
      </c>
      <c r="E517">
        <v>7500</v>
      </c>
      <c r="F517" t="s">
        <v>1405</v>
      </c>
      <c r="G517">
        <v>661</v>
      </c>
      <c r="H517">
        <v>172</v>
      </c>
      <c r="I517" t="s">
        <v>1406</v>
      </c>
      <c r="J517">
        <v>208</v>
      </c>
      <c r="K517">
        <v>26704065</v>
      </c>
      <c r="L517" t="s">
        <v>1407</v>
      </c>
      <c r="M517">
        <v>1</v>
      </c>
      <c r="N517" t="s">
        <v>88</v>
      </c>
      <c r="O517" t="s">
        <v>89</v>
      </c>
      <c r="P517" t="s">
        <v>488</v>
      </c>
      <c r="Q517" t="s">
        <v>61</v>
      </c>
      <c r="R517">
        <v>353000</v>
      </c>
      <c r="S517">
        <v>350030</v>
      </c>
      <c r="T517" t="s">
        <v>82</v>
      </c>
      <c r="U517" s="3">
        <v>23012</v>
      </c>
      <c r="W517">
        <v>7.3</v>
      </c>
      <c r="X517">
        <v>0</v>
      </c>
      <c r="Y517">
        <v>7.3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BB517" s="4"/>
    </row>
    <row r="518" spans="1:54" hidden="1" x14ac:dyDescent="0.25">
      <c r="A518">
        <v>216</v>
      </c>
      <c r="B518" t="s">
        <v>1411</v>
      </c>
      <c r="C518">
        <v>2020</v>
      </c>
      <c r="D518" t="s">
        <v>1404</v>
      </c>
      <c r="E518">
        <v>7500</v>
      </c>
      <c r="F518" t="s">
        <v>1405</v>
      </c>
      <c r="G518">
        <v>661</v>
      </c>
      <c r="H518">
        <v>172</v>
      </c>
      <c r="I518" t="s">
        <v>1406</v>
      </c>
      <c r="J518">
        <v>208</v>
      </c>
      <c r="K518">
        <v>26704065</v>
      </c>
      <c r="L518" t="s">
        <v>1407</v>
      </c>
      <c r="M518">
        <v>1</v>
      </c>
      <c r="N518" t="s">
        <v>88</v>
      </c>
      <c r="O518" t="s">
        <v>89</v>
      </c>
      <c r="P518" t="s">
        <v>486</v>
      </c>
      <c r="Q518" t="s">
        <v>61</v>
      </c>
      <c r="R518">
        <v>353000</v>
      </c>
      <c r="S518">
        <v>350030</v>
      </c>
      <c r="T518" t="s">
        <v>82</v>
      </c>
      <c r="U518" s="3">
        <v>23377</v>
      </c>
      <c r="W518">
        <v>7.3</v>
      </c>
      <c r="X518">
        <v>0</v>
      </c>
      <c r="Y518">
        <v>7.3</v>
      </c>
      <c r="Z518">
        <v>0.17340839999999999</v>
      </c>
      <c r="AA518">
        <v>0.15804000000000001</v>
      </c>
      <c r="AB518">
        <v>0.15804000000000001</v>
      </c>
      <c r="AC518">
        <v>0</v>
      </c>
      <c r="AD518">
        <v>0</v>
      </c>
      <c r="AE518">
        <v>1</v>
      </c>
      <c r="AF518">
        <v>0</v>
      </c>
      <c r="AG518">
        <v>0</v>
      </c>
      <c r="AO518">
        <v>0.17340839999999999</v>
      </c>
      <c r="BB518" s="4"/>
    </row>
    <row r="519" spans="1:54" hidden="1" x14ac:dyDescent="0.25">
      <c r="A519">
        <v>217</v>
      </c>
      <c r="B519" t="s">
        <v>1412</v>
      </c>
      <c r="C519">
        <v>2020</v>
      </c>
      <c r="D519" t="s">
        <v>1413</v>
      </c>
      <c r="E519">
        <v>7500</v>
      </c>
      <c r="F519" t="s">
        <v>1405</v>
      </c>
      <c r="G519">
        <v>661</v>
      </c>
      <c r="H519">
        <v>172</v>
      </c>
      <c r="I519" t="s">
        <v>1406</v>
      </c>
      <c r="J519">
        <v>208</v>
      </c>
      <c r="K519">
        <v>26704065</v>
      </c>
      <c r="L519" t="s">
        <v>1407</v>
      </c>
      <c r="M519">
        <v>1</v>
      </c>
      <c r="N519" t="s">
        <v>88</v>
      </c>
      <c r="O519" t="s">
        <v>89</v>
      </c>
      <c r="P519" t="s">
        <v>220</v>
      </c>
      <c r="Q519" t="s">
        <v>61</v>
      </c>
      <c r="R519">
        <v>353000</v>
      </c>
      <c r="S519">
        <v>350030</v>
      </c>
      <c r="T519" t="s">
        <v>82</v>
      </c>
      <c r="U519" s="3">
        <v>24838</v>
      </c>
      <c r="W519">
        <v>7.3</v>
      </c>
      <c r="X519">
        <v>0</v>
      </c>
      <c r="Y519">
        <v>7.3</v>
      </c>
      <c r="Z519">
        <v>0.55154879999999995</v>
      </c>
      <c r="AA519">
        <v>0.49608000000000002</v>
      </c>
      <c r="AB519">
        <v>0.49608000000000002</v>
      </c>
      <c r="AC519">
        <v>0</v>
      </c>
      <c r="AD519">
        <v>0</v>
      </c>
      <c r="AE519">
        <v>1</v>
      </c>
      <c r="AF519">
        <v>0</v>
      </c>
      <c r="AG519">
        <v>0</v>
      </c>
      <c r="AO519">
        <v>0.55154880000000006</v>
      </c>
      <c r="BB519" s="4"/>
    </row>
    <row r="520" spans="1:54" hidden="1" x14ac:dyDescent="0.25">
      <c r="A520">
        <v>217</v>
      </c>
      <c r="B520" t="s">
        <v>1414</v>
      </c>
      <c r="C520">
        <v>2020</v>
      </c>
      <c r="D520" t="s">
        <v>1413</v>
      </c>
      <c r="E520">
        <v>7500</v>
      </c>
      <c r="F520" t="s">
        <v>1405</v>
      </c>
      <c r="G520">
        <v>661</v>
      </c>
      <c r="H520">
        <v>172</v>
      </c>
      <c r="I520" t="s">
        <v>1406</v>
      </c>
      <c r="J520">
        <v>208</v>
      </c>
      <c r="K520">
        <v>26704065</v>
      </c>
      <c r="L520" t="s">
        <v>1407</v>
      </c>
      <c r="M520">
        <v>1</v>
      </c>
      <c r="N520" t="s">
        <v>88</v>
      </c>
      <c r="O520" t="s">
        <v>89</v>
      </c>
      <c r="P520" t="s">
        <v>218</v>
      </c>
      <c r="Q520" t="s">
        <v>61</v>
      </c>
      <c r="R520">
        <v>353000</v>
      </c>
      <c r="S520">
        <v>350030</v>
      </c>
      <c r="T520" t="s">
        <v>82</v>
      </c>
      <c r="U520" s="3">
        <v>24838</v>
      </c>
      <c r="W520">
        <v>7.3</v>
      </c>
      <c r="X520">
        <v>0</v>
      </c>
      <c r="Y520">
        <v>7.3</v>
      </c>
      <c r="Z520">
        <v>0.45963720000000002</v>
      </c>
      <c r="AA520">
        <v>0.41327999999999998</v>
      </c>
      <c r="AB520">
        <v>0.41327999999999998</v>
      </c>
      <c r="AC520">
        <v>0</v>
      </c>
      <c r="AD520">
        <v>0</v>
      </c>
      <c r="AE520">
        <v>1</v>
      </c>
      <c r="AF520">
        <v>0</v>
      </c>
      <c r="AG520">
        <v>0</v>
      </c>
      <c r="AO520">
        <v>0.45963720000000008</v>
      </c>
      <c r="BB520" s="4"/>
    </row>
    <row r="521" spans="1:54" hidden="1" x14ac:dyDescent="0.25">
      <c r="A521">
        <v>217</v>
      </c>
      <c r="B521" t="s">
        <v>1415</v>
      </c>
      <c r="C521">
        <v>2020</v>
      </c>
      <c r="D521" t="s">
        <v>1413</v>
      </c>
      <c r="E521">
        <v>7500</v>
      </c>
      <c r="F521" t="s">
        <v>1405</v>
      </c>
      <c r="G521">
        <v>661</v>
      </c>
      <c r="H521">
        <v>172</v>
      </c>
      <c r="I521" t="s">
        <v>1406</v>
      </c>
      <c r="J521">
        <v>208</v>
      </c>
      <c r="K521">
        <v>26704065</v>
      </c>
      <c r="L521" t="s">
        <v>1407</v>
      </c>
      <c r="M521">
        <v>1</v>
      </c>
      <c r="N521" t="s">
        <v>88</v>
      </c>
      <c r="O521" t="s">
        <v>89</v>
      </c>
      <c r="P521" t="s">
        <v>211</v>
      </c>
      <c r="Q521" t="s">
        <v>61</v>
      </c>
      <c r="R521">
        <v>353000</v>
      </c>
      <c r="S521">
        <v>350030</v>
      </c>
      <c r="T521" t="s">
        <v>82</v>
      </c>
      <c r="U521" s="3">
        <v>24473</v>
      </c>
      <c r="W521">
        <v>7.3</v>
      </c>
      <c r="X521">
        <v>0</v>
      </c>
      <c r="Y521">
        <v>7.3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L521">
        <v>0</v>
      </c>
      <c r="AN521">
        <v>0</v>
      </c>
      <c r="BB521" s="4"/>
    </row>
    <row r="522" spans="1:54" hidden="1" x14ac:dyDescent="0.25">
      <c r="A522">
        <v>217</v>
      </c>
      <c r="B522" t="s">
        <v>1416</v>
      </c>
      <c r="C522">
        <v>2020</v>
      </c>
      <c r="D522" t="s">
        <v>1413</v>
      </c>
      <c r="E522">
        <v>7500</v>
      </c>
      <c r="F522" t="s">
        <v>1405</v>
      </c>
      <c r="G522">
        <v>661</v>
      </c>
      <c r="H522">
        <v>172</v>
      </c>
      <c r="I522" t="s">
        <v>1406</v>
      </c>
      <c r="J522">
        <v>208</v>
      </c>
      <c r="K522">
        <v>26704065</v>
      </c>
      <c r="L522" t="s">
        <v>1407</v>
      </c>
      <c r="M522">
        <v>1</v>
      </c>
      <c r="N522" t="s">
        <v>88</v>
      </c>
      <c r="O522" t="s">
        <v>89</v>
      </c>
      <c r="P522" t="s">
        <v>209</v>
      </c>
      <c r="Q522" t="s">
        <v>61</v>
      </c>
      <c r="R522">
        <v>353000</v>
      </c>
      <c r="S522">
        <v>350030</v>
      </c>
      <c r="T522" t="s">
        <v>82</v>
      </c>
      <c r="U522" s="3">
        <v>24473</v>
      </c>
      <c r="W522">
        <v>7.3</v>
      </c>
      <c r="X522">
        <v>0</v>
      </c>
      <c r="Y522">
        <v>7.3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L522">
        <v>0</v>
      </c>
      <c r="AN522">
        <v>0</v>
      </c>
      <c r="BB522" s="4"/>
    </row>
    <row r="523" spans="1:54" hidden="1" x14ac:dyDescent="0.25">
      <c r="A523">
        <v>218</v>
      </c>
      <c r="B523" t="s">
        <v>1417</v>
      </c>
      <c r="C523">
        <v>2020</v>
      </c>
      <c r="D523" t="s">
        <v>1418</v>
      </c>
      <c r="E523">
        <v>7500</v>
      </c>
      <c r="F523" t="s">
        <v>1405</v>
      </c>
      <c r="G523">
        <v>661</v>
      </c>
      <c r="H523">
        <v>172</v>
      </c>
      <c r="I523" t="s">
        <v>1406</v>
      </c>
      <c r="J523">
        <v>208</v>
      </c>
      <c r="K523">
        <v>26704065</v>
      </c>
      <c r="L523" t="s">
        <v>1407</v>
      </c>
      <c r="M523">
        <v>1</v>
      </c>
      <c r="N523" t="s">
        <v>88</v>
      </c>
      <c r="O523" t="s">
        <v>89</v>
      </c>
      <c r="P523" t="s">
        <v>211</v>
      </c>
      <c r="Q523" t="s">
        <v>61</v>
      </c>
      <c r="R523">
        <v>353000</v>
      </c>
      <c r="S523">
        <v>350030</v>
      </c>
      <c r="T523" t="s">
        <v>82</v>
      </c>
      <c r="U523" s="3">
        <v>42036</v>
      </c>
      <c r="W523">
        <v>10</v>
      </c>
      <c r="X523">
        <v>0</v>
      </c>
      <c r="Y523">
        <v>10</v>
      </c>
      <c r="Z523">
        <v>10.157875199999999</v>
      </c>
      <c r="AA523">
        <v>10.451879999999999</v>
      </c>
      <c r="AB523">
        <v>10.451879999999999</v>
      </c>
      <c r="AC523">
        <v>0</v>
      </c>
      <c r="AD523">
        <v>0</v>
      </c>
      <c r="AE523">
        <v>1</v>
      </c>
      <c r="AF523">
        <v>0</v>
      </c>
      <c r="AG523">
        <v>0</v>
      </c>
      <c r="AL523">
        <v>0</v>
      </c>
      <c r="AO523">
        <v>10.157875199999999</v>
      </c>
      <c r="BB523" s="4"/>
    </row>
    <row r="524" spans="1:54" hidden="1" x14ac:dyDescent="0.25">
      <c r="A524">
        <v>218</v>
      </c>
      <c r="B524" t="s">
        <v>1419</v>
      </c>
      <c r="C524">
        <v>2020</v>
      </c>
      <c r="D524" t="s">
        <v>1418</v>
      </c>
      <c r="E524">
        <v>7500</v>
      </c>
      <c r="F524" t="s">
        <v>1405</v>
      </c>
      <c r="G524">
        <v>661</v>
      </c>
      <c r="H524">
        <v>172</v>
      </c>
      <c r="I524" t="s">
        <v>1406</v>
      </c>
      <c r="J524">
        <v>208</v>
      </c>
      <c r="K524">
        <v>26704065</v>
      </c>
      <c r="L524" t="s">
        <v>1407</v>
      </c>
      <c r="M524">
        <v>1</v>
      </c>
      <c r="N524" t="s">
        <v>88</v>
      </c>
      <c r="O524" t="s">
        <v>89</v>
      </c>
      <c r="P524" t="s">
        <v>486</v>
      </c>
      <c r="Q524" t="s">
        <v>61</v>
      </c>
      <c r="R524">
        <v>353000</v>
      </c>
      <c r="S524">
        <v>350030</v>
      </c>
      <c r="T524" t="s">
        <v>82</v>
      </c>
      <c r="U524" s="3">
        <v>28126</v>
      </c>
      <c r="W524">
        <v>9.3000000000000007</v>
      </c>
      <c r="X524">
        <v>0</v>
      </c>
      <c r="Y524">
        <v>9.3000000000000007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L524">
        <v>0</v>
      </c>
      <c r="AN524">
        <v>0</v>
      </c>
      <c r="BB524" s="4"/>
    </row>
    <row r="525" spans="1:54" hidden="1" x14ac:dyDescent="0.25">
      <c r="A525">
        <v>218</v>
      </c>
      <c r="B525" t="s">
        <v>1420</v>
      </c>
      <c r="C525">
        <v>2020</v>
      </c>
      <c r="D525" t="s">
        <v>1418</v>
      </c>
      <c r="E525">
        <v>7500</v>
      </c>
      <c r="F525" t="s">
        <v>1405</v>
      </c>
      <c r="G525">
        <v>661</v>
      </c>
      <c r="H525">
        <v>172</v>
      </c>
      <c r="I525" t="s">
        <v>1406</v>
      </c>
      <c r="J525">
        <v>208</v>
      </c>
      <c r="K525">
        <v>26704065</v>
      </c>
      <c r="L525" t="s">
        <v>1407</v>
      </c>
      <c r="M525">
        <v>1</v>
      </c>
      <c r="N525" t="s">
        <v>88</v>
      </c>
      <c r="O525" t="s">
        <v>89</v>
      </c>
      <c r="P525" t="s">
        <v>732</v>
      </c>
      <c r="Q525" t="s">
        <v>61</v>
      </c>
      <c r="R525">
        <v>353000</v>
      </c>
      <c r="S525">
        <v>350030</v>
      </c>
      <c r="T525" t="s">
        <v>82</v>
      </c>
      <c r="U525" s="3">
        <v>28856</v>
      </c>
      <c r="W525">
        <v>9.3000000000000007</v>
      </c>
      <c r="X525">
        <v>0</v>
      </c>
      <c r="Y525">
        <v>9.3000000000000007</v>
      </c>
      <c r="Z525">
        <v>0.12600720000000001</v>
      </c>
      <c r="AA525">
        <v>0.12959999999999999</v>
      </c>
      <c r="AB525">
        <v>0.12959999999999999</v>
      </c>
      <c r="AC525">
        <v>0</v>
      </c>
      <c r="AD525">
        <v>0</v>
      </c>
      <c r="AE525">
        <v>1</v>
      </c>
      <c r="AF525">
        <v>0</v>
      </c>
      <c r="AG525">
        <v>0</v>
      </c>
      <c r="AO525">
        <v>0.12600720000000001</v>
      </c>
      <c r="BB525" s="4"/>
    </row>
    <row r="526" spans="1:54" hidden="1" x14ac:dyDescent="0.25">
      <c r="A526">
        <v>219</v>
      </c>
      <c r="B526" t="s">
        <v>1421</v>
      </c>
      <c r="C526">
        <v>2020</v>
      </c>
      <c r="D526" t="s">
        <v>1422</v>
      </c>
      <c r="E526">
        <v>7500</v>
      </c>
      <c r="F526" t="s">
        <v>1405</v>
      </c>
      <c r="G526">
        <v>661</v>
      </c>
      <c r="H526">
        <v>172</v>
      </c>
      <c r="I526" t="s">
        <v>1406</v>
      </c>
      <c r="J526">
        <v>208</v>
      </c>
      <c r="K526">
        <v>26704065</v>
      </c>
      <c r="L526" t="s">
        <v>1407</v>
      </c>
      <c r="M526">
        <v>1</v>
      </c>
      <c r="N526" t="s">
        <v>88</v>
      </c>
      <c r="O526" t="s">
        <v>89</v>
      </c>
      <c r="P526" t="s">
        <v>209</v>
      </c>
      <c r="Q526" t="s">
        <v>61</v>
      </c>
      <c r="R526">
        <v>353000</v>
      </c>
      <c r="S526">
        <v>350030</v>
      </c>
      <c r="T526" t="s">
        <v>82</v>
      </c>
      <c r="U526" s="3">
        <v>25569</v>
      </c>
      <c r="W526">
        <v>4.5999999999999996</v>
      </c>
      <c r="X526">
        <v>0</v>
      </c>
      <c r="Y526">
        <v>4.5999999999999996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L526">
        <v>0</v>
      </c>
      <c r="AO526">
        <v>0</v>
      </c>
      <c r="BB526" s="4"/>
    </row>
    <row r="527" spans="1:54" hidden="1" x14ac:dyDescent="0.25">
      <c r="A527">
        <v>219</v>
      </c>
      <c r="B527" t="s">
        <v>1423</v>
      </c>
      <c r="C527">
        <v>2020</v>
      </c>
      <c r="D527" t="s">
        <v>1422</v>
      </c>
      <c r="E527">
        <v>7500</v>
      </c>
      <c r="F527" t="s">
        <v>1405</v>
      </c>
      <c r="G527">
        <v>661</v>
      </c>
      <c r="H527">
        <v>172</v>
      </c>
      <c r="I527" t="s">
        <v>1406</v>
      </c>
      <c r="J527">
        <v>208</v>
      </c>
      <c r="K527">
        <v>26704065</v>
      </c>
      <c r="L527" t="s">
        <v>1407</v>
      </c>
      <c r="M527">
        <v>1</v>
      </c>
      <c r="N527" t="s">
        <v>88</v>
      </c>
      <c r="O527" t="s">
        <v>89</v>
      </c>
      <c r="P527" t="s">
        <v>488</v>
      </c>
      <c r="Q527" t="s">
        <v>61</v>
      </c>
      <c r="R527">
        <v>353000</v>
      </c>
      <c r="S527">
        <v>350030</v>
      </c>
      <c r="T527" t="s">
        <v>82</v>
      </c>
      <c r="U527" s="3">
        <v>31778</v>
      </c>
      <c r="W527">
        <v>12.5</v>
      </c>
      <c r="X527">
        <v>0</v>
      </c>
      <c r="Y527">
        <v>12.5</v>
      </c>
      <c r="Z527">
        <v>0.16148879999999999</v>
      </c>
      <c r="AA527">
        <v>0.12995999999999999</v>
      </c>
      <c r="AB527">
        <v>0.12995999999999999</v>
      </c>
      <c r="AC527">
        <v>0</v>
      </c>
      <c r="AD527">
        <v>0</v>
      </c>
      <c r="AE527">
        <v>1</v>
      </c>
      <c r="AF527">
        <v>0</v>
      </c>
      <c r="AG527">
        <v>0</v>
      </c>
      <c r="AO527">
        <v>0.16148879999999999</v>
      </c>
      <c r="BB527" s="4"/>
    </row>
    <row r="528" spans="1:54" hidden="1" x14ac:dyDescent="0.25">
      <c r="A528">
        <v>219</v>
      </c>
      <c r="B528" t="s">
        <v>1424</v>
      </c>
      <c r="C528">
        <v>2020</v>
      </c>
      <c r="D528" t="s">
        <v>1422</v>
      </c>
      <c r="E528">
        <v>7500</v>
      </c>
      <c r="F528" t="s">
        <v>1405</v>
      </c>
      <c r="G528">
        <v>661</v>
      </c>
      <c r="H528">
        <v>172</v>
      </c>
      <c r="I528" t="s">
        <v>1406</v>
      </c>
      <c r="J528">
        <v>208</v>
      </c>
      <c r="K528">
        <v>26704065</v>
      </c>
      <c r="L528" t="s">
        <v>1407</v>
      </c>
      <c r="M528">
        <v>1</v>
      </c>
      <c r="N528" t="s">
        <v>88</v>
      </c>
      <c r="O528" t="s">
        <v>89</v>
      </c>
      <c r="P528" t="s">
        <v>486</v>
      </c>
      <c r="Q528" t="s">
        <v>61</v>
      </c>
      <c r="R528">
        <v>353000</v>
      </c>
      <c r="S528">
        <v>350030</v>
      </c>
      <c r="T528" t="s">
        <v>82</v>
      </c>
      <c r="U528" s="3">
        <v>27760</v>
      </c>
      <c r="W528">
        <v>9.3000000000000007</v>
      </c>
      <c r="X528">
        <v>0</v>
      </c>
      <c r="Y528">
        <v>9.3000000000000007</v>
      </c>
      <c r="Z528">
        <v>0.21482999999999999</v>
      </c>
      <c r="AA528">
        <v>0.17280000000000001</v>
      </c>
      <c r="AB528">
        <v>0.17280000000000001</v>
      </c>
      <c r="AC528">
        <v>0</v>
      </c>
      <c r="AD528">
        <v>0</v>
      </c>
      <c r="AE528">
        <v>1</v>
      </c>
      <c r="AF528">
        <v>0</v>
      </c>
      <c r="AG528">
        <v>0</v>
      </c>
      <c r="AL528">
        <v>0</v>
      </c>
      <c r="AO528">
        <v>0.21482999999999999</v>
      </c>
      <c r="BB528" s="4"/>
    </row>
    <row r="529" spans="1:54" hidden="1" x14ac:dyDescent="0.25">
      <c r="A529">
        <v>220</v>
      </c>
      <c r="B529" t="s">
        <v>1425</v>
      </c>
      <c r="C529">
        <v>2020</v>
      </c>
      <c r="D529" t="s">
        <v>1426</v>
      </c>
      <c r="E529">
        <v>7500</v>
      </c>
      <c r="F529" t="s">
        <v>1405</v>
      </c>
      <c r="G529">
        <v>661</v>
      </c>
      <c r="H529">
        <v>172</v>
      </c>
      <c r="I529" t="s">
        <v>1406</v>
      </c>
      <c r="J529">
        <v>208</v>
      </c>
      <c r="K529">
        <v>26704065</v>
      </c>
      <c r="L529" t="s">
        <v>1407</v>
      </c>
      <c r="M529">
        <v>1</v>
      </c>
      <c r="N529" t="s">
        <v>88</v>
      </c>
      <c r="O529" t="s">
        <v>89</v>
      </c>
      <c r="P529" t="s">
        <v>488</v>
      </c>
      <c r="Q529" t="s">
        <v>61</v>
      </c>
      <c r="R529">
        <v>353000</v>
      </c>
      <c r="S529">
        <v>350030</v>
      </c>
      <c r="T529" t="s">
        <v>82</v>
      </c>
      <c r="U529" s="3">
        <v>41289</v>
      </c>
      <c r="W529">
        <v>12</v>
      </c>
      <c r="X529">
        <v>0</v>
      </c>
      <c r="Y529">
        <v>12</v>
      </c>
      <c r="Z529">
        <v>8.80536472</v>
      </c>
      <c r="AA529">
        <v>8.9330400000000001</v>
      </c>
      <c r="AB529">
        <v>8.9330400000000001</v>
      </c>
      <c r="AC529">
        <v>0</v>
      </c>
      <c r="AD529">
        <v>0</v>
      </c>
      <c r="AE529">
        <v>1</v>
      </c>
      <c r="AF529">
        <v>0</v>
      </c>
      <c r="AG529">
        <v>0</v>
      </c>
      <c r="AL529">
        <v>4.5052719999999991E-2</v>
      </c>
      <c r="AO529">
        <v>8.7603120000000008</v>
      </c>
      <c r="BB529" s="4"/>
    </row>
    <row r="530" spans="1:54" hidden="1" x14ac:dyDescent="0.25">
      <c r="A530">
        <v>220</v>
      </c>
      <c r="B530" t="s">
        <v>1427</v>
      </c>
      <c r="C530">
        <v>2020</v>
      </c>
      <c r="D530" t="s">
        <v>1426</v>
      </c>
      <c r="E530">
        <v>7500</v>
      </c>
      <c r="F530" t="s">
        <v>1405</v>
      </c>
      <c r="G530">
        <v>661</v>
      </c>
      <c r="H530">
        <v>172</v>
      </c>
      <c r="I530" t="s">
        <v>1406</v>
      </c>
      <c r="J530">
        <v>208</v>
      </c>
      <c r="K530">
        <v>26704065</v>
      </c>
      <c r="L530" t="s">
        <v>1407</v>
      </c>
      <c r="M530">
        <v>1</v>
      </c>
      <c r="N530" t="s">
        <v>88</v>
      </c>
      <c r="O530" t="s">
        <v>89</v>
      </c>
      <c r="P530" t="s">
        <v>209</v>
      </c>
      <c r="Q530" t="s">
        <v>61</v>
      </c>
      <c r="R530">
        <v>353000</v>
      </c>
      <c r="S530">
        <v>350030</v>
      </c>
      <c r="T530" t="s">
        <v>82</v>
      </c>
      <c r="U530" s="3">
        <v>31778</v>
      </c>
      <c r="W530">
        <v>10</v>
      </c>
      <c r="X530">
        <v>0</v>
      </c>
      <c r="Y530">
        <v>10</v>
      </c>
      <c r="Z530">
        <v>0.48276360000000001</v>
      </c>
      <c r="AA530">
        <v>0.49211999999999989</v>
      </c>
      <c r="AB530">
        <v>0.49211999999999989</v>
      </c>
      <c r="AC530">
        <v>0</v>
      </c>
      <c r="AD530">
        <v>0</v>
      </c>
      <c r="AE530">
        <v>1</v>
      </c>
      <c r="AF530">
        <v>0</v>
      </c>
      <c r="AG530">
        <v>0</v>
      </c>
      <c r="AO530">
        <v>0.48276360000000013</v>
      </c>
      <c r="BB530" s="4"/>
    </row>
    <row r="531" spans="1:54" hidden="1" x14ac:dyDescent="0.25">
      <c r="A531">
        <v>221</v>
      </c>
      <c r="B531" t="s">
        <v>1428</v>
      </c>
      <c r="C531">
        <v>2020</v>
      </c>
      <c r="D531" t="s">
        <v>1429</v>
      </c>
      <c r="E531">
        <v>7500</v>
      </c>
      <c r="F531" t="s">
        <v>1405</v>
      </c>
      <c r="G531">
        <v>661</v>
      </c>
      <c r="H531">
        <v>172</v>
      </c>
      <c r="I531" t="s">
        <v>1406</v>
      </c>
      <c r="J531">
        <v>208</v>
      </c>
      <c r="K531">
        <v>26704065</v>
      </c>
      <c r="L531" t="s">
        <v>1407</v>
      </c>
      <c r="N531" t="s">
        <v>88</v>
      </c>
      <c r="O531" t="s">
        <v>89</v>
      </c>
      <c r="P531" t="s">
        <v>1430</v>
      </c>
      <c r="Q531" t="s">
        <v>61</v>
      </c>
      <c r="R531">
        <v>353000</v>
      </c>
      <c r="S531">
        <v>350030</v>
      </c>
      <c r="T531" t="s">
        <v>82</v>
      </c>
      <c r="U531" s="3">
        <v>33239</v>
      </c>
      <c r="W531">
        <v>5</v>
      </c>
      <c r="X531">
        <v>0</v>
      </c>
      <c r="Y531">
        <v>5</v>
      </c>
      <c r="Z531">
        <v>1.4620716</v>
      </c>
      <c r="AA531">
        <v>1.4616</v>
      </c>
      <c r="AB531">
        <v>1.4616</v>
      </c>
      <c r="AC531">
        <v>0</v>
      </c>
      <c r="AD531">
        <v>0</v>
      </c>
      <c r="AE531">
        <v>1</v>
      </c>
      <c r="AF531">
        <v>0</v>
      </c>
      <c r="AG531">
        <v>0</v>
      </c>
      <c r="AO531">
        <v>1.4620716</v>
      </c>
      <c r="BB531" s="4"/>
    </row>
    <row r="532" spans="1:54" hidden="1" x14ac:dyDescent="0.25">
      <c r="A532">
        <v>222</v>
      </c>
      <c r="B532" t="s">
        <v>1431</v>
      </c>
      <c r="C532">
        <v>2020</v>
      </c>
      <c r="D532" t="s">
        <v>1432</v>
      </c>
      <c r="E532">
        <v>7500</v>
      </c>
      <c r="F532" t="s">
        <v>1405</v>
      </c>
      <c r="G532">
        <v>661</v>
      </c>
      <c r="H532">
        <v>172</v>
      </c>
      <c r="I532" t="s">
        <v>1406</v>
      </c>
      <c r="J532">
        <v>208</v>
      </c>
      <c r="K532">
        <v>26704065</v>
      </c>
      <c r="L532" t="s">
        <v>1407</v>
      </c>
      <c r="N532" t="s">
        <v>88</v>
      </c>
      <c r="O532" t="s">
        <v>89</v>
      </c>
      <c r="P532" t="s">
        <v>1433</v>
      </c>
      <c r="Q532" t="s">
        <v>61</v>
      </c>
      <c r="R532">
        <v>353000</v>
      </c>
      <c r="S532">
        <v>350030</v>
      </c>
      <c r="T532" t="s">
        <v>82</v>
      </c>
      <c r="U532" s="3">
        <v>40909</v>
      </c>
      <c r="W532">
        <v>5</v>
      </c>
      <c r="X532">
        <v>0</v>
      </c>
      <c r="Y532">
        <v>5</v>
      </c>
      <c r="Z532">
        <v>2.8947090000000002E-2</v>
      </c>
      <c r="AA532">
        <v>2.8944000000000001E-2</v>
      </c>
      <c r="AB532">
        <v>2.8944000000000001E-2</v>
      </c>
      <c r="AC532">
        <v>0</v>
      </c>
      <c r="AD532">
        <v>0</v>
      </c>
      <c r="AE532">
        <v>1</v>
      </c>
      <c r="AF532">
        <v>0</v>
      </c>
      <c r="AG532">
        <v>0</v>
      </c>
      <c r="AL532">
        <v>2.8947090000000002E-2</v>
      </c>
      <c r="BB532" s="4"/>
    </row>
    <row r="533" spans="1:54" hidden="1" x14ac:dyDescent="0.25">
      <c r="A533">
        <v>223</v>
      </c>
      <c r="B533" t="s">
        <v>1434</v>
      </c>
      <c r="C533">
        <v>2020</v>
      </c>
      <c r="D533" t="s">
        <v>1435</v>
      </c>
      <c r="E533">
        <v>7500</v>
      </c>
      <c r="F533" t="s">
        <v>1405</v>
      </c>
      <c r="G533">
        <v>661</v>
      </c>
      <c r="H533">
        <v>341</v>
      </c>
      <c r="I533" t="s">
        <v>1436</v>
      </c>
      <c r="J533">
        <v>208</v>
      </c>
      <c r="K533">
        <v>26704065</v>
      </c>
      <c r="L533" t="s">
        <v>1407</v>
      </c>
      <c r="N533" t="s">
        <v>88</v>
      </c>
      <c r="O533" t="s">
        <v>89</v>
      </c>
      <c r="P533" t="s">
        <v>211</v>
      </c>
      <c r="Q533" t="s">
        <v>61</v>
      </c>
      <c r="R533">
        <v>353000</v>
      </c>
      <c r="S533">
        <v>350030</v>
      </c>
      <c r="T533" t="s">
        <v>82</v>
      </c>
      <c r="U533" s="3">
        <v>34335</v>
      </c>
      <c r="W533">
        <v>4</v>
      </c>
      <c r="X533">
        <v>0</v>
      </c>
      <c r="Y533">
        <v>4</v>
      </c>
      <c r="Z533">
        <v>55.573087999999998</v>
      </c>
      <c r="AA533">
        <v>59.076000000000001</v>
      </c>
      <c r="AB533">
        <v>59.076000000000001</v>
      </c>
      <c r="AC533">
        <v>0</v>
      </c>
      <c r="AD533">
        <v>0</v>
      </c>
      <c r="AE533">
        <v>1</v>
      </c>
      <c r="AF533">
        <v>0</v>
      </c>
      <c r="AG533">
        <v>0</v>
      </c>
      <c r="AS533">
        <v>55.573087999999998</v>
      </c>
      <c r="BB533" s="4"/>
    </row>
    <row r="534" spans="1:54" hidden="1" x14ac:dyDescent="0.25">
      <c r="A534">
        <v>223</v>
      </c>
      <c r="B534" t="s">
        <v>1437</v>
      </c>
      <c r="C534">
        <v>2020</v>
      </c>
      <c r="D534" t="s">
        <v>1435</v>
      </c>
      <c r="E534">
        <v>7500</v>
      </c>
      <c r="F534" t="s">
        <v>1405</v>
      </c>
      <c r="G534">
        <v>661</v>
      </c>
      <c r="H534">
        <v>341</v>
      </c>
      <c r="I534" t="s">
        <v>1436</v>
      </c>
      <c r="J534">
        <v>208</v>
      </c>
      <c r="K534">
        <v>26704065</v>
      </c>
      <c r="L534" t="s">
        <v>1407</v>
      </c>
      <c r="N534" t="s">
        <v>88</v>
      </c>
      <c r="O534" t="s">
        <v>89</v>
      </c>
      <c r="P534" t="s">
        <v>209</v>
      </c>
      <c r="Q534" t="s">
        <v>61</v>
      </c>
      <c r="R534">
        <v>353000</v>
      </c>
      <c r="S534">
        <v>350030</v>
      </c>
      <c r="T534" t="s">
        <v>82</v>
      </c>
      <c r="U534" s="3">
        <v>34335</v>
      </c>
      <c r="W534">
        <v>5</v>
      </c>
      <c r="X534">
        <v>0</v>
      </c>
      <c r="Y534">
        <v>5</v>
      </c>
      <c r="Z534">
        <v>1.5188792799999999</v>
      </c>
      <c r="AA534">
        <v>1.00224</v>
      </c>
      <c r="AB534">
        <v>1.00224</v>
      </c>
      <c r="AC534">
        <v>0</v>
      </c>
      <c r="AD534">
        <v>0</v>
      </c>
      <c r="AE534">
        <v>1</v>
      </c>
      <c r="AF534">
        <v>0</v>
      </c>
      <c r="AG534">
        <v>0</v>
      </c>
      <c r="AL534">
        <v>1.5188792799999999</v>
      </c>
      <c r="BB534" s="4"/>
    </row>
    <row r="535" spans="1:54" hidden="1" x14ac:dyDescent="0.25">
      <c r="A535">
        <v>224</v>
      </c>
      <c r="B535" t="s">
        <v>1438</v>
      </c>
      <c r="C535">
        <v>2020</v>
      </c>
      <c r="D535" t="s">
        <v>1439</v>
      </c>
      <c r="E535">
        <v>6670</v>
      </c>
      <c r="F535" t="s">
        <v>1440</v>
      </c>
      <c r="G535">
        <v>575</v>
      </c>
      <c r="H535">
        <v>131</v>
      </c>
      <c r="I535" t="s">
        <v>1441</v>
      </c>
      <c r="J535">
        <v>210</v>
      </c>
      <c r="K535">
        <v>36637919</v>
      </c>
      <c r="L535" t="s">
        <v>1442</v>
      </c>
      <c r="N535" t="s">
        <v>75</v>
      </c>
      <c r="O535" t="s">
        <v>76</v>
      </c>
      <c r="P535" t="s">
        <v>61</v>
      </c>
      <c r="Q535" t="s">
        <v>61</v>
      </c>
      <c r="R535">
        <v>353000</v>
      </c>
      <c r="S535">
        <v>350030</v>
      </c>
      <c r="T535" t="s">
        <v>82</v>
      </c>
      <c r="U535" s="3">
        <v>23743</v>
      </c>
      <c r="W535">
        <v>12.1</v>
      </c>
      <c r="X535">
        <v>0</v>
      </c>
      <c r="Y535">
        <v>12.1</v>
      </c>
      <c r="Z535">
        <v>54.207172800000002</v>
      </c>
      <c r="AA535">
        <v>55.849679999999999</v>
      </c>
      <c r="AB535">
        <v>55.849679999999999</v>
      </c>
      <c r="AC535">
        <v>0</v>
      </c>
      <c r="AD535">
        <v>0</v>
      </c>
      <c r="AE535">
        <v>1</v>
      </c>
      <c r="AF535">
        <v>0</v>
      </c>
      <c r="AG535">
        <v>0</v>
      </c>
      <c r="AO535">
        <v>54.207172800000009</v>
      </c>
      <c r="BB535" s="4"/>
    </row>
    <row r="536" spans="1:54" hidden="1" x14ac:dyDescent="0.25">
      <c r="A536">
        <v>224</v>
      </c>
      <c r="B536" t="s">
        <v>1443</v>
      </c>
      <c r="C536">
        <v>2020</v>
      </c>
      <c r="D536" t="s">
        <v>1439</v>
      </c>
      <c r="E536">
        <v>6670</v>
      </c>
      <c r="F536" t="s">
        <v>1440</v>
      </c>
      <c r="G536">
        <v>575</v>
      </c>
      <c r="H536">
        <v>131</v>
      </c>
      <c r="I536" t="s">
        <v>1441</v>
      </c>
      <c r="J536">
        <v>210</v>
      </c>
      <c r="K536">
        <v>36637919</v>
      </c>
      <c r="L536" t="s">
        <v>1442</v>
      </c>
      <c r="N536" t="s">
        <v>75</v>
      </c>
      <c r="O536" t="s">
        <v>76</v>
      </c>
      <c r="P536" t="s">
        <v>109</v>
      </c>
      <c r="Q536" t="s">
        <v>109</v>
      </c>
      <c r="R536">
        <v>353000</v>
      </c>
      <c r="S536">
        <v>350030</v>
      </c>
      <c r="T536" t="s">
        <v>79</v>
      </c>
      <c r="U536" s="3">
        <v>34700</v>
      </c>
      <c r="W536">
        <v>7.15</v>
      </c>
      <c r="X536">
        <v>3</v>
      </c>
      <c r="Y536">
        <v>3.58</v>
      </c>
      <c r="Z536">
        <v>10.123779600000001</v>
      </c>
      <c r="AA536">
        <v>4.8887999999999998</v>
      </c>
      <c r="AB536">
        <v>4.8887999999999998</v>
      </c>
      <c r="AC536">
        <v>4.0888800000000014</v>
      </c>
      <c r="AD536">
        <v>4.0885200000000008</v>
      </c>
      <c r="AE536">
        <v>0.24145132520000001</v>
      </c>
      <c r="AF536">
        <v>0.75854867479999999</v>
      </c>
      <c r="AG536">
        <v>0</v>
      </c>
      <c r="AO536">
        <v>10.123779600000001</v>
      </c>
      <c r="BB536" s="4"/>
    </row>
    <row r="537" spans="1:54" hidden="1" x14ac:dyDescent="0.25">
      <c r="A537">
        <v>225</v>
      </c>
      <c r="B537" t="s">
        <v>1444</v>
      </c>
      <c r="C537">
        <v>2020</v>
      </c>
      <c r="D537" t="s">
        <v>1445</v>
      </c>
      <c r="E537">
        <v>4871</v>
      </c>
      <c r="F537" t="s">
        <v>1446</v>
      </c>
      <c r="G537">
        <v>376</v>
      </c>
      <c r="H537">
        <v>61</v>
      </c>
      <c r="I537" t="s">
        <v>1447</v>
      </c>
      <c r="J537">
        <v>2152</v>
      </c>
      <c r="K537">
        <v>33756488</v>
      </c>
      <c r="L537" t="s">
        <v>1448</v>
      </c>
      <c r="N537" t="s">
        <v>88</v>
      </c>
      <c r="O537" t="s">
        <v>89</v>
      </c>
      <c r="P537" t="s">
        <v>1449</v>
      </c>
      <c r="Q537" t="s">
        <v>61</v>
      </c>
      <c r="R537">
        <v>353000</v>
      </c>
      <c r="S537">
        <v>350030</v>
      </c>
      <c r="T537" t="s">
        <v>82</v>
      </c>
      <c r="U537" s="3">
        <v>38353</v>
      </c>
      <c r="W537">
        <v>1.6</v>
      </c>
      <c r="X537">
        <v>0</v>
      </c>
      <c r="Y537">
        <v>1.6</v>
      </c>
      <c r="Z537">
        <v>22.605499999999999</v>
      </c>
      <c r="AA537">
        <v>22.604399999999998</v>
      </c>
      <c r="AB537">
        <v>21.229199999999999</v>
      </c>
      <c r="AC537">
        <v>0</v>
      </c>
      <c r="AD537">
        <v>0</v>
      </c>
      <c r="AE537">
        <v>1</v>
      </c>
      <c r="AF537">
        <v>0</v>
      </c>
      <c r="AG537">
        <v>0</v>
      </c>
      <c r="AR537">
        <v>22.605499999999999</v>
      </c>
      <c r="BB537" s="4"/>
    </row>
    <row r="538" spans="1:54" hidden="1" x14ac:dyDescent="0.25">
      <c r="A538">
        <v>226</v>
      </c>
      <c r="B538" t="s">
        <v>1450</v>
      </c>
      <c r="C538">
        <v>2020</v>
      </c>
      <c r="D538" t="s">
        <v>1451</v>
      </c>
      <c r="E538">
        <v>3100</v>
      </c>
      <c r="F538" t="s">
        <v>1452</v>
      </c>
      <c r="G538">
        <v>217</v>
      </c>
      <c r="H538">
        <v>17</v>
      </c>
      <c r="I538" t="s">
        <v>711</v>
      </c>
      <c r="J538">
        <v>212</v>
      </c>
      <c r="K538">
        <v>64235818</v>
      </c>
      <c r="L538" t="s">
        <v>1453</v>
      </c>
      <c r="N538" t="s">
        <v>88</v>
      </c>
      <c r="O538" t="s">
        <v>89</v>
      </c>
      <c r="P538" t="s">
        <v>61</v>
      </c>
      <c r="Q538" t="s">
        <v>61</v>
      </c>
      <c r="R538">
        <v>353000</v>
      </c>
      <c r="S538">
        <v>350030</v>
      </c>
      <c r="T538" t="s">
        <v>82</v>
      </c>
      <c r="U538" s="3">
        <v>23726</v>
      </c>
      <c r="W538">
        <v>14.63</v>
      </c>
      <c r="X538">
        <v>0</v>
      </c>
      <c r="Y538">
        <v>12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V538">
        <v>0</v>
      </c>
      <c r="BB538" s="4"/>
    </row>
    <row r="539" spans="1:54" hidden="1" x14ac:dyDescent="0.25">
      <c r="A539">
        <v>227</v>
      </c>
      <c r="B539" t="s">
        <v>1454</v>
      </c>
      <c r="C539">
        <v>2020</v>
      </c>
      <c r="D539" t="s">
        <v>1455</v>
      </c>
      <c r="E539">
        <v>8700</v>
      </c>
      <c r="F539" t="s">
        <v>616</v>
      </c>
      <c r="G539">
        <v>615</v>
      </c>
      <c r="H539">
        <v>148</v>
      </c>
      <c r="I539" t="s">
        <v>617</v>
      </c>
      <c r="J539">
        <v>213</v>
      </c>
      <c r="K539">
        <v>66166228</v>
      </c>
      <c r="L539" t="s">
        <v>618</v>
      </c>
      <c r="M539">
        <v>1</v>
      </c>
      <c r="N539" t="s">
        <v>88</v>
      </c>
      <c r="O539" t="s">
        <v>89</v>
      </c>
      <c r="P539" t="s">
        <v>209</v>
      </c>
      <c r="Q539" t="s">
        <v>61</v>
      </c>
      <c r="R539">
        <v>353000</v>
      </c>
      <c r="S539">
        <v>350030</v>
      </c>
      <c r="T539" t="s">
        <v>82</v>
      </c>
      <c r="U539" s="3">
        <v>23102</v>
      </c>
      <c r="W539">
        <v>9.3000000000000007</v>
      </c>
      <c r="X539">
        <v>0</v>
      </c>
      <c r="Y539">
        <v>8.3699999999999992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O539">
        <v>0</v>
      </c>
      <c r="BB539" s="4"/>
    </row>
    <row r="540" spans="1:54" hidden="1" x14ac:dyDescent="0.25">
      <c r="A540">
        <v>227</v>
      </c>
      <c r="B540" t="s">
        <v>1456</v>
      </c>
      <c r="C540">
        <v>2020</v>
      </c>
      <c r="D540" t="s">
        <v>1455</v>
      </c>
      <c r="E540">
        <v>8700</v>
      </c>
      <c r="F540" t="s">
        <v>616</v>
      </c>
      <c r="G540">
        <v>615</v>
      </c>
      <c r="H540">
        <v>148</v>
      </c>
      <c r="I540" t="s">
        <v>617</v>
      </c>
      <c r="J540">
        <v>213</v>
      </c>
      <c r="K540">
        <v>66166228</v>
      </c>
      <c r="L540" t="s">
        <v>618</v>
      </c>
      <c r="M540">
        <v>1</v>
      </c>
      <c r="N540" t="s">
        <v>88</v>
      </c>
      <c r="O540" t="s">
        <v>89</v>
      </c>
      <c r="P540" t="s">
        <v>220</v>
      </c>
      <c r="Q540" t="s">
        <v>61</v>
      </c>
      <c r="R540">
        <v>353000</v>
      </c>
      <c r="S540">
        <v>350030</v>
      </c>
      <c r="T540" t="s">
        <v>82</v>
      </c>
      <c r="U540" s="3">
        <v>25569</v>
      </c>
      <c r="W540">
        <v>10.4</v>
      </c>
      <c r="X540">
        <v>0</v>
      </c>
      <c r="Y540">
        <v>9.36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O540">
        <v>0</v>
      </c>
      <c r="BB540" s="4"/>
    </row>
    <row r="541" spans="1:54" hidden="1" x14ac:dyDescent="0.25">
      <c r="A541">
        <v>227</v>
      </c>
      <c r="B541" t="s">
        <v>1457</v>
      </c>
      <c r="C541">
        <v>2020</v>
      </c>
      <c r="D541" t="s">
        <v>1455</v>
      </c>
      <c r="E541">
        <v>8700</v>
      </c>
      <c r="F541" t="s">
        <v>616</v>
      </c>
      <c r="G541">
        <v>615</v>
      </c>
      <c r="H541">
        <v>148</v>
      </c>
      <c r="I541" t="s">
        <v>617</v>
      </c>
      <c r="J541">
        <v>213</v>
      </c>
      <c r="K541">
        <v>66166228</v>
      </c>
      <c r="L541" t="s">
        <v>618</v>
      </c>
      <c r="M541">
        <v>1</v>
      </c>
      <c r="N541" t="s">
        <v>88</v>
      </c>
      <c r="O541" t="s">
        <v>89</v>
      </c>
      <c r="P541" t="s">
        <v>218</v>
      </c>
      <c r="Q541" t="s">
        <v>61</v>
      </c>
      <c r="R541">
        <v>353000</v>
      </c>
      <c r="S541">
        <v>350030</v>
      </c>
      <c r="T541" t="s">
        <v>82</v>
      </c>
      <c r="U541" s="3">
        <v>24473</v>
      </c>
      <c r="W541">
        <v>10.4</v>
      </c>
      <c r="X541">
        <v>0</v>
      </c>
      <c r="Y541">
        <v>9.36</v>
      </c>
      <c r="Z541">
        <v>1.9630512</v>
      </c>
      <c r="AA541">
        <v>2.016</v>
      </c>
      <c r="AB541">
        <v>2.016</v>
      </c>
      <c r="AC541">
        <v>0</v>
      </c>
      <c r="AD541">
        <v>0</v>
      </c>
      <c r="AE541">
        <v>1</v>
      </c>
      <c r="AF541">
        <v>0</v>
      </c>
      <c r="AG541">
        <v>0</v>
      </c>
      <c r="AO541">
        <v>1.9630512</v>
      </c>
      <c r="BB541" s="4"/>
    </row>
    <row r="542" spans="1:54" hidden="1" x14ac:dyDescent="0.25">
      <c r="A542">
        <v>227</v>
      </c>
      <c r="B542" t="s">
        <v>1458</v>
      </c>
      <c r="C542">
        <v>2020</v>
      </c>
      <c r="D542" t="s">
        <v>1455</v>
      </c>
      <c r="E542">
        <v>8700</v>
      </c>
      <c r="F542" t="s">
        <v>616</v>
      </c>
      <c r="G542">
        <v>615</v>
      </c>
      <c r="H542">
        <v>148</v>
      </c>
      <c r="I542" t="s">
        <v>617</v>
      </c>
      <c r="J542">
        <v>213</v>
      </c>
      <c r="K542">
        <v>66166228</v>
      </c>
      <c r="L542" t="s">
        <v>618</v>
      </c>
      <c r="M542">
        <v>1</v>
      </c>
      <c r="N542" t="s">
        <v>88</v>
      </c>
      <c r="O542" t="s">
        <v>89</v>
      </c>
      <c r="P542" t="s">
        <v>211</v>
      </c>
      <c r="Q542" t="s">
        <v>61</v>
      </c>
      <c r="R542">
        <v>353000</v>
      </c>
      <c r="S542">
        <v>350030</v>
      </c>
      <c r="T542" t="s">
        <v>82</v>
      </c>
      <c r="U542" s="3">
        <v>23743</v>
      </c>
      <c r="W542">
        <v>9.3000000000000007</v>
      </c>
      <c r="X542">
        <v>0</v>
      </c>
      <c r="Y542">
        <v>8.3699999999999992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O542">
        <v>0</v>
      </c>
      <c r="BB542" s="4"/>
    </row>
    <row r="543" spans="1:54" hidden="1" x14ac:dyDescent="0.25">
      <c r="A543">
        <v>228</v>
      </c>
      <c r="B543" t="s">
        <v>1459</v>
      </c>
      <c r="C543">
        <v>2020</v>
      </c>
      <c r="D543" t="s">
        <v>1460</v>
      </c>
      <c r="E543">
        <v>8700</v>
      </c>
      <c r="F543" t="s">
        <v>616</v>
      </c>
      <c r="G543">
        <v>615</v>
      </c>
      <c r="H543">
        <v>148</v>
      </c>
      <c r="I543" t="s">
        <v>617</v>
      </c>
      <c r="J543">
        <v>213</v>
      </c>
      <c r="K543">
        <v>66166228</v>
      </c>
      <c r="L543" t="s">
        <v>618</v>
      </c>
      <c r="M543">
        <v>1</v>
      </c>
      <c r="N543" t="s">
        <v>88</v>
      </c>
      <c r="O543" t="s">
        <v>89</v>
      </c>
      <c r="P543" t="s">
        <v>209</v>
      </c>
      <c r="Q543" t="s">
        <v>61</v>
      </c>
      <c r="R543">
        <v>353000</v>
      </c>
      <c r="S543">
        <v>350030</v>
      </c>
      <c r="T543" t="s">
        <v>82</v>
      </c>
      <c r="U543" s="3">
        <v>24473</v>
      </c>
      <c r="W543">
        <v>9.3000000000000007</v>
      </c>
      <c r="X543">
        <v>0</v>
      </c>
      <c r="Y543">
        <v>8.3699999999999992</v>
      </c>
      <c r="Z543">
        <v>8.3737764000000006</v>
      </c>
      <c r="AA543">
        <v>8.2332000000000001</v>
      </c>
      <c r="AB543">
        <v>8.2332000000000001</v>
      </c>
      <c r="AC543">
        <v>0</v>
      </c>
      <c r="AD543">
        <v>0</v>
      </c>
      <c r="AE543">
        <v>1</v>
      </c>
      <c r="AF543">
        <v>0</v>
      </c>
      <c r="AG543">
        <v>0</v>
      </c>
      <c r="AO543">
        <v>8.3737764000000006</v>
      </c>
      <c r="BB543" s="4"/>
    </row>
    <row r="544" spans="1:54" hidden="1" x14ac:dyDescent="0.25">
      <c r="A544">
        <v>228</v>
      </c>
      <c r="B544" t="s">
        <v>1461</v>
      </c>
      <c r="C544">
        <v>2020</v>
      </c>
      <c r="D544" t="s">
        <v>1460</v>
      </c>
      <c r="E544">
        <v>8700</v>
      </c>
      <c r="F544" t="s">
        <v>616</v>
      </c>
      <c r="G544">
        <v>615</v>
      </c>
      <c r="H544">
        <v>148</v>
      </c>
      <c r="I544" t="s">
        <v>617</v>
      </c>
      <c r="J544">
        <v>213</v>
      </c>
      <c r="K544">
        <v>66166228</v>
      </c>
      <c r="L544" t="s">
        <v>618</v>
      </c>
      <c r="M544">
        <v>1</v>
      </c>
      <c r="N544" t="s">
        <v>88</v>
      </c>
      <c r="O544" t="s">
        <v>89</v>
      </c>
      <c r="P544" t="s">
        <v>218</v>
      </c>
      <c r="Q544" t="s">
        <v>61</v>
      </c>
      <c r="R544">
        <v>353000</v>
      </c>
      <c r="S544">
        <v>350030</v>
      </c>
      <c r="T544" t="s">
        <v>82</v>
      </c>
      <c r="U544" s="3">
        <v>41244</v>
      </c>
      <c r="W544">
        <v>10</v>
      </c>
      <c r="X544">
        <v>0</v>
      </c>
      <c r="Y544">
        <v>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O544">
        <v>0</v>
      </c>
      <c r="BB544" s="4"/>
    </row>
    <row r="545" spans="1:54" hidden="1" x14ac:dyDescent="0.25">
      <c r="A545">
        <v>228</v>
      </c>
      <c r="B545" t="s">
        <v>1462</v>
      </c>
      <c r="C545">
        <v>2020</v>
      </c>
      <c r="D545" t="s">
        <v>1460</v>
      </c>
      <c r="E545">
        <v>8700</v>
      </c>
      <c r="F545" t="s">
        <v>616</v>
      </c>
      <c r="G545">
        <v>615</v>
      </c>
      <c r="H545">
        <v>148</v>
      </c>
      <c r="I545" t="s">
        <v>617</v>
      </c>
      <c r="J545">
        <v>213</v>
      </c>
      <c r="K545">
        <v>66166228</v>
      </c>
      <c r="L545" t="s">
        <v>618</v>
      </c>
      <c r="M545">
        <v>1</v>
      </c>
      <c r="N545" t="s">
        <v>88</v>
      </c>
      <c r="O545" t="s">
        <v>89</v>
      </c>
      <c r="P545" t="s">
        <v>211</v>
      </c>
      <c r="Q545" t="s">
        <v>61</v>
      </c>
      <c r="R545">
        <v>353000</v>
      </c>
      <c r="S545">
        <v>350030</v>
      </c>
      <c r="T545" t="s">
        <v>82</v>
      </c>
      <c r="U545" s="3">
        <v>27030</v>
      </c>
      <c r="W545">
        <v>11.63</v>
      </c>
      <c r="X545">
        <v>0</v>
      </c>
      <c r="Y545">
        <v>10.47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O545">
        <v>0</v>
      </c>
      <c r="BB545" s="4"/>
    </row>
    <row r="546" spans="1:54" hidden="1" x14ac:dyDescent="0.25">
      <c r="A546">
        <v>229</v>
      </c>
      <c r="B546" t="s">
        <v>1463</v>
      </c>
      <c r="C546">
        <v>2020</v>
      </c>
      <c r="D546" t="s">
        <v>1464</v>
      </c>
      <c r="E546">
        <v>8732</v>
      </c>
      <c r="F546" t="s">
        <v>1465</v>
      </c>
      <c r="G546">
        <v>615</v>
      </c>
      <c r="H546">
        <v>143</v>
      </c>
      <c r="I546" t="s">
        <v>1466</v>
      </c>
      <c r="J546">
        <v>215</v>
      </c>
      <c r="K546">
        <v>22724118</v>
      </c>
      <c r="L546" t="s">
        <v>1464</v>
      </c>
      <c r="N546" t="s">
        <v>88</v>
      </c>
      <c r="O546" t="s">
        <v>89</v>
      </c>
      <c r="P546" t="s">
        <v>1467</v>
      </c>
      <c r="Q546" t="s">
        <v>61</v>
      </c>
      <c r="R546">
        <v>353000</v>
      </c>
      <c r="S546">
        <v>350030</v>
      </c>
      <c r="T546" t="s">
        <v>82</v>
      </c>
      <c r="U546" s="3">
        <v>36899</v>
      </c>
      <c r="W546">
        <v>4.25</v>
      </c>
      <c r="X546">
        <v>0</v>
      </c>
      <c r="Y546">
        <v>4.25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J546">
        <v>0</v>
      </c>
      <c r="AL546">
        <v>0</v>
      </c>
      <c r="BB546" s="4"/>
    </row>
    <row r="547" spans="1:54" hidden="1" x14ac:dyDescent="0.25">
      <c r="A547">
        <v>229</v>
      </c>
      <c r="B547" t="s">
        <v>1468</v>
      </c>
      <c r="C547">
        <v>2020</v>
      </c>
      <c r="D547" t="s">
        <v>1464</v>
      </c>
      <c r="E547">
        <v>8732</v>
      </c>
      <c r="F547" t="s">
        <v>1465</v>
      </c>
      <c r="G547">
        <v>615</v>
      </c>
      <c r="H547">
        <v>143</v>
      </c>
      <c r="I547" t="s">
        <v>1466</v>
      </c>
      <c r="J547">
        <v>215</v>
      </c>
      <c r="K547">
        <v>22724118</v>
      </c>
      <c r="L547" t="s">
        <v>1464</v>
      </c>
      <c r="N547" t="s">
        <v>88</v>
      </c>
      <c r="O547" t="s">
        <v>89</v>
      </c>
      <c r="P547" t="s">
        <v>1469</v>
      </c>
      <c r="Q547" t="s">
        <v>61</v>
      </c>
      <c r="R547">
        <v>353000</v>
      </c>
      <c r="S547">
        <v>350030</v>
      </c>
      <c r="T547" t="s">
        <v>82</v>
      </c>
      <c r="U547" s="3">
        <v>39720</v>
      </c>
      <c r="W547">
        <v>4.25</v>
      </c>
      <c r="X547">
        <v>0</v>
      </c>
      <c r="Y547">
        <v>4.25</v>
      </c>
      <c r="Z547">
        <v>32.9499</v>
      </c>
      <c r="AA547">
        <v>36.72</v>
      </c>
      <c r="AB547">
        <v>35.146800000000013</v>
      </c>
      <c r="AC547">
        <v>0</v>
      </c>
      <c r="AD547">
        <v>0</v>
      </c>
      <c r="AE547">
        <v>1</v>
      </c>
      <c r="AF547">
        <v>0</v>
      </c>
      <c r="AG547">
        <v>0</v>
      </c>
      <c r="AS547">
        <v>32.9499</v>
      </c>
      <c r="BB547" s="4"/>
    </row>
    <row r="548" spans="1:54" hidden="1" x14ac:dyDescent="0.25">
      <c r="A548">
        <v>229</v>
      </c>
      <c r="B548" t="s">
        <v>1470</v>
      </c>
      <c r="C548">
        <v>2020</v>
      </c>
      <c r="D548" t="s">
        <v>1464</v>
      </c>
      <c r="E548">
        <v>8732</v>
      </c>
      <c r="F548" t="s">
        <v>1465</v>
      </c>
      <c r="G548">
        <v>615</v>
      </c>
      <c r="H548">
        <v>143</v>
      </c>
      <c r="I548" t="s">
        <v>1466</v>
      </c>
      <c r="J548">
        <v>215</v>
      </c>
      <c r="K548">
        <v>22724118</v>
      </c>
      <c r="L548" t="s">
        <v>1464</v>
      </c>
      <c r="N548" t="s">
        <v>88</v>
      </c>
      <c r="O548" t="s">
        <v>89</v>
      </c>
      <c r="P548" t="s">
        <v>92</v>
      </c>
      <c r="Q548" t="s">
        <v>61</v>
      </c>
      <c r="R548">
        <v>353000</v>
      </c>
      <c r="S548">
        <v>350030</v>
      </c>
      <c r="T548" t="s">
        <v>82</v>
      </c>
      <c r="U548" s="3">
        <v>32721</v>
      </c>
      <c r="W548">
        <v>2</v>
      </c>
      <c r="X548">
        <v>0</v>
      </c>
      <c r="Y548">
        <v>2</v>
      </c>
      <c r="Z548">
        <v>16.470300000000002</v>
      </c>
      <c r="AA548">
        <v>18.36</v>
      </c>
      <c r="AB548">
        <v>17.5716</v>
      </c>
      <c r="AC548">
        <v>0</v>
      </c>
      <c r="AD548">
        <v>0</v>
      </c>
      <c r="AE548">
        <v>1</v>
      </c>
      <c r="AF548">
        <v>0</v>
      </c>
      <c r="AG548">
        <v>0</v>
      </c>
      <c r="AS548">
        <v>16.470300000000002</v>
      </c>
      <c r="BB548" s="4"/>
    </row>
    <row r="549" spans="1:54" hidden="1" x14ac:dyDescent="0.25">
      <c r="A549">
        <v>231</v>
      </c>
      <c r="B549" t="s">
        <v>1471</v>
      </c>
      <c r="C549">
        <v>2020</v>
      </c>
      <c r="D549" t="s">
        <v>1472</v>
      </c>
      <c r="E549">
        <v>7600</v>
      </c>
      <c r="F549" t="s">
        <v>1473</v>
      </c>
      <c r="G549">
        <v>671</v>
      </c>
      <c r="H549">
        <v>172</v>
      </c>
      <c r="I549" t="s">
        <v>1406</v>
      </c>
      <c r="J549">
        <v>423</v>
      </c>
      <c r="K549">
        <v>26203562</v>
      </c>
      <c r="L549" t="s">
        <v>1474</v>
      </c>
      <c r="N549" t="s">
        <v>75</v>
      </c>
      <c r="O549" t="s">
        <v>76</v>
      </c>
      <c r="P549" t="s">
        <v>1475</v>
      </c>
      <c r="Q549" t="s">
        <v>61</v>
      </c>
      <c r="R549">
        <v>353000</v>
      </c>
      <c r="S549">
        <v>350030</v>
      </c>
      <c r="T549" t="s">
        <v>82</v>
      </c>
      <c r="U549" s="3">
        <v>23377</v>
      </c>
      <c r="W549">
        <v>3.15</v>
      </c>
      <c r="X549">
        <v>0</v>
      </c>
      <c r="Y549">
        <v>2.9</v>
      </c>
      <c r="Z549">
        <v>5.1519599999999999E-2</v>
      </c>
      <c r="AA549">
        <v>4.7E-2</v>
      </c>
      <c r="AB549">
        <v>4.7E-2</v>
      </c>
      <c r="AC549">
        <v>0</v>
      </c>
      <c r="AD549">
        <v>0</v>
      </c>
      <c r="AE549">
        <v>1</v>
      </c>
      <c r="AF549">
        <v>0</v>
      </c>
      <c r="AG549">
        <v>0</v>
      </c>
      <c r="AO549">
        <v>5.1519600000000013E-2</v>
      </c>
      <c r="BB549" s="4"/>
    </row>
    <row r="550" spans="1:54" hidden="1" x14ac:dyDescent="0.25">
      <c r="A550">
        <v>232</v>
      </c>
      <c r="B550" t="s">
        <v>1476</v>
      </c>
      <c r="C550">
        <v>2020</v>
      </c>
      <c r="D550" t="s">
        <v>1477</v>
      </c>
      <c r="E550">
        <v>7760</v>
      </c>
      <c r="F550" t="s">
        <v>1478</v>
      </c>
      <c r="G550">
        <v>787</v>
      </c>
      <c r="H550">
        <v>260</v>
      </c>
      <c r="I550" t="s">
        <v>1479</v>
      </c>
      <c r="J550">
        <v>221</v>
      </c>
      <c r="K550">
        <v>43860259</v>
      </c>
      <c r="L550" t="s">
        <v>1480</v>
      </c>
      <c r="N550" t="s">
        <v>88</v>
      </c>
      <c r="O550" t="s">
        <v>89</v>
      </c>
      <c r="P550" t="s">
        <v>438</v>
      </c>
      <c r="Q550" t="s">
        <v>61</v>
      </c>
      <c r="R550">
        <v>353000</v>
      </c>
      <c r="S550">
        <v>350030</v>
      </c>
      <c r="T550" t="s">
        <v>82</v>
      </c>
      <c r="U550" s="3">
        <v>24108</v>
      </c>
      <c r="W550">
        <v>3.8</v>
      </c>
      <c r="X550">
        <v>0</v>
      </c>
      <c r="Y550">
        <v>3.4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L550">
        <v>0</v>
      </c>
      <c r="BB550" s="4"/>
    </row>
    <row r="551" spans="1:54" hidden="1" x14ac:dyDescent="0.25">
      <c r="A551">
        <v>232</v>
      </c>
      <c r="B551" t="s">
        <v>1481</v>
      </c>
      <c r="C551">
        <v>2020</v>
      </c>
      <c r="D551" t="s">
        <v>1477</v>
      </c>
      <c r="E551">
        <v>7760</v>
      </c>
      <c r="F551" t="s">
        <v>1478</v>
      </c>
      <c r="G551">
        <v>787</v>
      </c>
      <c r="H551">
        <v>260</v>
      </c>
      <c r="I551" t="s">
        <v>1479</v>
      </c>
      <c r="J551">
        <v>221</v>
      </c>
      <c r="K551">
        <v>43860259</v>
      </c>
      <c r="L551" t="s">
        <v>1480</v>
      </c>
      <c r="N551" t="s">
        <v>88</v>
      </c>
      <c r="O551" t="s">
        <v>89</v>
      </c>
      <c r="P551" t="s">
        <v>252</v>
      </c>
      <c r="Q551" t="s">
        <v>61</v>
      </c>
      <c r="R551">
        <v>353000</v>
      </c>
      <c r="S551">
        <v>350030</v>
      </c>
      <c r="T551" t="s">
        <v>82</v>
      </c>
      <c r="U551" s="3">
        <v>23377</v>
      </c>
      <c r="W551">
        <v>3.67</v>
      </c>
      <c r="X551">
        <v>0</v>
      </c>
      <c r="Y551">
        <v>3.3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BB551" s="4"/>
    </row>
    <row r="552" spans="1:54" hidden="1" x14ac:dyDescent="0.25">
      <c r="A552">
        <v>232</v>
      </c>
      <c r="B552" t="s">
        <v>1482</v>
      </c>
      <c r="C552">
        <v>2020</v>
      </c>
      <c r="D552" t="s">
        <v>1477</v>
      </c>
      <c r="E552">
        <v>7760</v>
      </c>
      <c r="F552" t="s">
        <v>1478</v>
      </c>
      <c r="G552">
        <v>787</v>
      </c>
      <c r="H552">
        <v>260</v>
      </c>
      <c r="I552" t="s">
        <v>1479</v>
      </c>
      <c r="J552">
        <v>221</v>
      </c>
      <c r="K552">
        <v>43860259</v>
      </c>
      <c r="L552" t="s">
        <v>1480</v>
      </c>
      <c r="N552" t="s">
        <v>88</v>
      </c>
      <c r="O552" t="s">
        <v>89</v>
      </c>
      <c r="P552" t="s">
        <v>1483</v>
      </c>
      <c r="Q552" t="s">
        <v>61</v>
      </c>
      <c r="R552">
        <v>353000</v>
      </c>
      <c r="S552">
        <v>350030</v>
      </c>
      <c r="T552" t="s">
        <v>82</v>
      </c>
      <c r="U552" s="3">
        <v>37987</v>
      </c>
      <c r="W552">
        <v>7.78</v>
      </c>
      <c r="X552">
        <v>0</v>
      </c>
      <c r="Y552">
        <v>7</v>
      </c>
      <c r="Z552">
        <v>68.337000000000003</v>
      </c>
      <c r="AA552">
        <v>71.777500000000003</v>
      </c>
      <c r="AB552">
        <v>71.777500000000003</v>
      </c>
      <c r="AC552">
        <v>0</v>
      </c>
      <c r="AD552">
        <v>0</v>
      </c>
      <c r="AE552">
        <v>1</v>
      </c>
      <c r="AF552">
        <v>0</v>
      </c>
      <c r="AG552">
        <v>0</v>
      </c>
      <c r="AS552">
        <v>68.337000000000003</v>
      </c>
      <c r="BB552" s="4"/>
    </row>
    <row r="553" spans="1:54" hidden="1" x14ac:dyDescent="0.25">
      <c r="A553">
        <v>232</v>
      </c>
      <c r="B553" t="s">
        <v>1484</v>
      </c>
      <c r="C553">
        <v>2020</v>
      </c>
      <c r="D553" t="s">
        <v>1477</v>
      </c>
      <c r="E553">
        <v>7760</v>
      </c>
      <c r="F553" t="s">
        <v>1478</v>
      </c>
      <c r="G553">
        <v>787</v>
      </c>
      <c r="H553">
        <v>260</v>
      </c>
      <c r="I553" t="s">
        <v>1479</v>
      </c>
      <c r="J553">
        <v>221</v>
      </c>
      <c r="K553">
        <v>43860259</v>
      </c>
      <c r="L553" t="s">
        <v>1480</v>
      </c>
      <c r="N553" t="s">
        <v>88</v>
      </c>
      <c r="O553" t="s">
        <v>89</v>
      </c>
      <c r="P553" t="s">
        <v>254</v>
      </c>
      <c r="Q553" t="s">
        <v>61</v>
      </c>
      <c r="R553">
        <v>353000</v>
      </c>
      <c r="S553">
        <v>350030</v>
      </c>
      <c r="T553" t="s">
        <v>82</v>
      </c>
      <c r="U553" s="3">
        <v>26665</v>
      </c>
      <c r="W553">
        <v>5.45</v>
      </c>
      <c r="X553">
        <v>0</v>
      </c>
      <c r="Y553">
        <v>4.9000000000000004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BB553" s="4"/>
    </row>
    <row r="554" spans="1:54" hidden="1" x14ac:dyDescent="0.25">
      <c r="A554">
        <v>232</v>
      </c>
      <c r="B554" t="s">
        <v>1485</v>
      </c>
      <c r="C554">
        <v>2020</v>
      </c>
      <c r="D554" t="s">
        <v>1477</v>
      </c>
      <c r="E554">
        <v>7760</v>
      </c>
      <c r="F554" t="s">
        <v>1478</v>
      </c>
      <c r="G554">
        <v>787</v>
      </c>
      <c r="H554">
        <v>260</v>
      </c>
      <c r="I554" t="s">
        <v>1479</v>
      </c>
      <c r="J554">
        <v>221</v>
      </c>
      <c r="K554">
        <v>43860259</v>
      </c>
      <c r="L554" t="s">
        <v>1480</v>
      </c>
      <c r="N554" t="s">
        <v>88</v>
      </c>
      <c r="O554" t="s">
        <v>89</v>
      </c>
      <c r="P554" t="s">
        <v>343</v>
      </c>
      <c r="Q554" t="s">
        <v>61</v>
      </c>
      <c r="R554">
        <v>353000</v>
      </c>
      <c r="S554">
        <v>350030</v>
      </c>
      <c r="T554" t="s">
        <v>82</v>
      </c>
      <c r="U554" s="3">
        <v>29952</v>
      </c>
      <c r="W554">
        <v>6.45</v>
      </c>
      <c r="X554">
        <v>0</v>
      </c>
      <c r="Y554">
        <v>5.8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U554">
        <v>0</v>
      </c>
      <c r="BB554" s="4"/>
    </row>
    <row r="555" spans="1:54" hidden="1" x14ac:dyDescent="0.25">
      <c r="A555">
        <v>235</v>
      </c>
      <c r="B555" t="s">
        <v>1486</v>
      </c>
      <c r="C555">
        <v>2020</v>
      </c>
      <c r="D555" t="s">
        <v>1487</v>
      </c>
      <c r="E555">
        <v>4490</v>
      </c>
      <c r="F555" t="s">
        <v>1488</v>
      </c>
      <c r="G555">
        <v>326</v>
      </c>
      <c r="H555">
        <v>29</v>
      </c>
      <c r="I555" t="s">
        <v>1489</v>
      </c>
      <c r="J555">
        <v>224</v>
      </c>
      <c r="K555">
        <v>14926402</v>
      </c>
      <c r="L555" t="s">
        <v>1490</v>
      </c>
      <c r="N555" t="s">
        <v>88</v>
      </c>
      <c r="O555" t="s">
        <v>89</v>
      </c>
      <c r="P555" t="s">
        <v>1491</v>
      </c>
      <c r="Q555" t="s">
        <v>61</v>
      </c>
      <c r="R555">
        <v>353000</v>
      </c>
      <c r="S555">
        <v>350030</v>
      </c>
      <c r="T555" t="s">
        <v>82</v>
      </c>
      <c r="U555" s="3">
        <v>43000</v>
      </c>
      <c r="W555">
        <v>7</v>
      </c>
      <c r="X555">
        <v>0</v>
      </c>
      <c r="Y555">
        <v>7</v>
      </c>
      <c r="Z555">
        <v>68.048500000000004</v>
      </c>
      <c r="AA555">
        <v>63.252000000000002</v>
      </c>
      <c r="AB555">
        <v>63.252000000000002</v>
      </c>
      <c r="AC555">
        <v>0</v>
      </c>
      <c r="AD555">
        <v>0</v>
      </c>
      <c r="AE555">
        <v>1</v>
      </c>
      <c r="AF555">
        <v>0</v>
      </c>
      <c r="AG555">
        <v>0</v>
      </c>
      <c r="AR555">
        <v>68.048500000000004</v>
      </c>
      <c r="BB555" s="4"/>
    </row>
    <row r="556" spans="1:54" hidden="1" x14ac:dyDescent="0.25">
      <c r="A556">
        <v>235</v>
      </c>
      <c r="B556" t="s">
        <v>1492</v>
      </c>
      <c r="C556">
        <v>2020</v>
      </c>
      <c r="D556" t="s">
        <v>1487</v>
      </c>
      <c r="E556">
        <v>4490</v>
      </c>
      <c r="F556" t="s">
        <v>1488</v>
      </c>
      <c r="G556">
        <v>326</v>
      </c>
      <c r="H556">
        <v>29</v>
      </c>
      <c r="I556" t="s">
        <v>1489</v>
      </c>
      <c r="J556">
        <v>224</v>
      </c>
      <c r="K556">
        <v>14926402</v>
      </c>
      <c r="L556" t="s">
        <v>1490</v>
      </c>
      <c r="N556" t="s">
        <v>88</v>
      </c>
      <c r="O556" t="s">
        <v>89</v>
      </c>
      <c r="P556" t="s">
        <v>1493</v>
      </c>
      <c r="Q556" t="s">
        <v>111</v>
      </c>
      <c r="R556">
        <v>353000</v>
      </c>
      <c r="S556">
        <v>350030</v>
      </c>
      <c r="T556" t="s">
        <v>82</v>
      </c>
      <c r="U556" s="3">
        <v>41306</v>
      </c>
      <c r="W556">
        <v>8</v>
      </c>
      <c r="X556">
        <v>0</v>
      </c>
      <c r="Y556">
        <v>8</v>
      </c>
      <c r="Z556">
        <v>22.288</v>
      </c>
      <c r="AA556">
        <v>22.287600000000001</v>
      </c>
      <c r="AB556">
        <v>22.287600000000001</v>
      </c>
      <c r="AC556">
        <v>0</v>
      </c>
      <c r="AD556">
        <v>0</v>
      </c>
      <c r="AE556">
        <v>1</v>
      </c>
      <c r="AF556">
        <v>0</v>
      </c>
      <c r="AG556">
        <v>0</v>
      </c>
      <c r="AX556">
        <v>22.288</v>
      </c>
      <c r="BB556" s="4"/>
    </row>
    <row r="557" spans="1:54" hidden="1" x14ac:dyDescent="0.25">
      <c r="A557">
        <v>235</v>
      </c>
      <c r="B557" t="s">
        <v>1494</v>
      </c>
      <c r="C557">
        <v>2020</v>
      </c>
      <c r="D557" t="s">
        <v>1487</v>
      </c>
      <c r="E557">
        <v>4490</v>
      </c>
      <c r="F557" t="s">
        <v>1488</v>
      </c>
      <c r="G557">
        <v>326</v>
      </c>
      <c r="H557">
        <v>29</v>
      </c>
      <c r="I557" t="s">
        <v>1489</v>
      </c>
      <c r="J557">
        <v>224</v>
      </c>
      <c r="K557">
        <v>14926402</v>
      </c>
      <c r="L557" t="s">
        <v>1490</v>
      </c>
      <c r="N557" t="s">
        <v>88</v>
      </c>
      <c r="O557" t="s">
        <v>89</v>
      </c>
      <c r="P557" t="s">
        <v>929</v>
      </c>
      <c r="Q557" t="s">
        <v>61</v>
      </c>
      <c r="R557">
        <v>353000</v>
      </c>
      <c r="S557">
        <v>350030</v>
      </c>
      <c r="T557" t="s">
        <v>82</v>
      </c>
      <c r="U557" s="3">
        <v>33482</v>
      </c>
      <c r="W557">
        <v>5</v>
      </c>
      <c r="X557">
        <v>0</v>
      </c>
      <c r="Y557">
        <v>5</v>
      </c>
      <c r="Z557">
        <v>0.64566000000000001</v>
      </c>
      <c r="AA557">
        <v>0.5868000000000001</v>
      </c>
      <c r="AB557">
        <v>0.5868000000000001</v>
      </c>
      <c r="AC557">
        <v>0</v>
      </c>
      <c r="AD557">
        <v>0</v>
      </c>
      <c r="AE557">
        <v>1</v>
      </c>
      <c r="AF557">
        <v>0</v>
      </c>
      <c r="AG557">
        <v>0</v>
      </c>
      <c r="AL557">
        <v>0.64566000000000001</v>
      </c>
      <c r="BB557" s="4"/>
    </row>
    <row r="558" spans="1:54" hidden="1" x14ac:dyDescent="0.25">
      <c r="A558">
        <v>236</v>
      </c>
      <c r="B558" t="s">
        <v>1495</v>
      </c>
      <c r="C558">
        <v>2020</v>
      </c>
      <c r="D558" t="s">
        <v>1496</v>
      </c>
      <c r="E558">
        <v>5683</v>
      </c>
      <c r="F558" t="s">
        <v>1497</v>
      </c>
      <c r="G558">
        <v>420</v>
      </c>
      <c r="H558">
        <v>77</v>
      </c>
      <c r="I558" t="s">
        <v>205</v>
      </c>
      <c r="J558">
        <v>15</v>
      </c>
      <c r="K558">
        <v>25387910</v>
      </c>
      <c r="L558" t="s">
        <v>206</v>
      </c>
      <c r="N558" t="s">
        <v>75</v>
      </c>
      <c r="O558" t="s">
        <v>76</v>
      </c>
      <c r="P558" t="s">
        <v>1498</v>
      </c>
      <c r="Q558" t="s">
        <v>109</v>
      </c>
      <c r="R558">
        <v>353000</v>
      </c>
      <c r="S558">
        <v>350030</v>
      </c>
      <c r="T558" t="s">
        <v>79</v>
      </c>
      <c r="U558" s="3">
        <v>37591</v>
      </c>
      <c r="W558">
        <v>4.09</v>
      </c>
      <c r="X558">
        <v>1.63</v>
      </c>
      <c r="Y558">
        <v>2.2999999999999998</v>
      </c>
      <c r="Z558">
        <v>2.1962556000000002</v>
      </c>
      <c r="AA558">
        <v>1.0484279999999999</v>
      </c>
      <c r="AB558">
        <v>1.0484279999999999</v>
      </c>
      <c r="AC558">
        <v>0.84610800000000008</v>
      </c>
      <c r="AD558">
        <v>0.84610800000000008</v>
      </c>
      <c r="AE558">
        <v>0.2386853333</v>
      </c>
      <c r="AF558">
        <v>0.76131466670000003</v>
      </c>
      <c r="AG558">
        <v>0</v>
      </c>
      <c r="AO558">
        <v>2.1962556000000002</v>
      </c>
      <c r="BB558" s="4"/>
    </row>
    <row r="559" spans="1:54" hidden="1" x14ac:dyDescent="0.25">
      <c r="A559">
        <v>236</v>
      </c>
      <c r="B559" t="s">
        <v>1499</v>
      </c>
      <c r="C559">
        <v>2020</v>
      </c>
      <c r="D559" t="s">
        <v>1496</v>
      </c>
      <c r="E559">
        <v>5683</v>
      </c>
      <c r="F559" t="s">
        <v>1497</v>
      </c>
      <c r="G559">
        <v>420</v>
      </c>
      <c r="H559">
        <v>77</v>
      </c>
      <c r="I559" t="s">
        <v>205</v>
      </c>
      <c r="J559">
        <v>15</v>
      </c>
      <c r="K559">
        <v>25387910</v>
      </c>
      <c r="L559" t="s">
        <v>206</v>
      </c>
      <c r="N559" t="s">
        <v>75</v>
      </c>
      <c r="O559" t="s">
        <v>76</v>
      </c>
      <c r="P559" t="s">
        <v>1500</v>
      </c>
      <c r="Q559" t="s">
        <v>109</v>
      </c>
      <c r="R559">
        <v>353000</v>
      </c>
      <c r="S559">
        <v>350030</v>
      </c>
      <c r="T559" t="s">
        <v>79</v>
      </c>
      <c r="U559" s="3">
        <v>37591</v>
      </c>
      <c r="W559">
        <v>4.09</v>
      </c>
      <c r="X559">
        <v>1.63</v>
      </c>
      <c r="Y559">
        <v>2.2999999999999998</v>
      </c>
      <c r="Z559">
        <v>2.4597935999999998</v>
      </c>
      <c r="AA559">
        <v>1.174212</v>
      </c>
      <c r="AB559">
        <v>1.174212</v>
      </c>
      <c r="AC559">
        <v>0.94762800000000003</v>
      </c>
      <c r="AD559">
        <v>0.94762800000000003</v>
      </c>
      <c r="AE559">
        <v>0.23868100149999999</v>
      </c>
      <c r="AF559">
        <v>0.76131899849999995</v>
      </c>
      <c r="AG559">
        <v>0</v>
      </c>
      <c r="AO559">
        <v>2.4597935999999998</v>
      </c>
      <c r="BB559" s="4"/>
    </row>
    <row r="560" spans="1:54" hidden="1" x14ac:dyDescent="0.25">
      <c r="A560">
        <v>236</v>
      </c>
      <c r="B560" t="s">
        <v>1501</v>
      </c>
      <c r="C560">
        <v>2020</v>
      </c>
      <c r="D560" t="s">
        <v>1496</v>
      </c>
      <c r="E560">
        <v>5683</v>
      </c>
      <c r="F560" t="s">
        <v>1497</v>
      </c>
      <c r="G560">
        <v>420</v>
      </c>
      <c r="H560">
        <v>77</v>
      </c>
      <c r="I560" t="s">
        <v>205</v>
      </c>
      <c r="J560">
        <v>15</v>
      </c>
      <c r="K560">
        <v>25387910</v>
      </c>
      <c r="L560" t="s">
        <v>206</v>
      </c>
      <c r="N560" t="s">
        <v>75</v>
      </c>
      <c r="O560" t="s">
        <v>76</v>
      </c>
      <c r="P560" t="s">
        <v>1502</v>
      </c>
      <c r="Q560" t="s">
        <v>61</v>
      </c>
      <c r="R560">
        <v>353000</v>
      </c>
      <c r="S560">
        <v>350030</v>
      </c>
      <c r="T560" t="s">
        <v>82</v>
      </c>
      <c r="U560" s="3">
        <v>31048</v>
      </c>
      <c r="W560">
        <v>5.81</v>
      </c>
      <c r="X560">
        <v>0</v>
      </c>
      <c r="Y560">
        <v>5.81</v>
      </c>
      <c r="Z560">
        <v>4.2530400000000003E-2</v>
      </c>
      <c r="AA560">
        <v>4.1759999999999999E-2</v>
      </c>
      <c r="AB560">
        <v>4.1759999999999999E-2</v>
      </c>
      <c r="AC560">
        <v>0</v>
      </c>
      <c r="AD560">
        <v>0</v>
      </c>
      <c r="AE560">
        <v>1</v>
      </c>
      <c r="AF560">
        <v>0</v>
      </c>
      <c r="AG560">
        <v>0</v>
      </c>
      <c r="AO560">
        <v>4.2530400000000003E-2</v>
      </c>
      <c r="AV560">
        <v>0</v>
      </c>
      <c r="BB560" s="4"/>
    </row>
    <row r="561" spans="1:54" hidden="1" x14ac:dyDescent="0.25">
      <c r="A561">
        <v>236</v>
      </c>
      <c r="B561" t="s">
        <v>1503</v>
      </c>
      <c r="C561">
        <v>2020</v>
      </c>
      <c r="D561" t="s">
        <v>1496</v>
      </c>
      <c r="E561">
        <v>5683</v>
      </c>
      <c r="F561" t="s">
        <v>1497</v>
      </c>
      <c r="G561">
        <v>420</v>
      </c>
      <c r="H561">
        <v>77</v>
      </c>
      <c r="I561" t="s">
        <v>205</v>
      </c>
      <c r="J561">
        <v>15</v>
      </c>
      <c r="K561">
        <v>25387910</v>
      </c>
      <c r="L561" t="s">
        <v>206</v>
      </c>
      <c r="N561" t="s">
        <v>75</v>
      </c>
      <c r="O561" t="s">
        <v>76</v>
      </c>
      <c r="P561" t="s">
        <v>1504</v>
      </c>
      <c r="Q561" t="s">
        <v>61</v>
      </c>
      <c r="R561">
        <v>353000</v>
      </c>
      <c r="S561">
        <v>350030</v>
      </c>
      <c r="T561" t="s">
        <v>82</v>
      </c>
      <c r="U561" s="3">
        <v>32417</v>
      </c>
      <c r="W561">
        <v>3.8</v>
      </c>
      <c r="X561">
        <v>0</v>
      </c>
      <c r="Y561">
        <v>3.66</v>
      </c>
      <c r="Z561">
        <v>4.0102919999999997</v>
      </c>
      <c r="AA561">
        <v>3.9379680000000001</v>
      </c>
      <c r="AB561">
        <v>3.9379680000000001</v>
      </c>
      <c r="AC561">
        <v>0</v>
      </c>
      <c r="AD561">
        <v>0</v>
      </c>
      <c r="AE561">
        <v>1</v>
      </c>
      <c r="AF561">
        <v>0</v>
      </c>
      <c r="AG561">
        <v>0</v>
      </c>
      <c r="AO561">
        <v>4.0102920000000006</v>
      </c>
      <c r="BB561" s="4"/>
    </row>
    <row r="562" spans="1:54" hidden="1" x14ac:dyDescent="0.25">
      <c r="A562">
        <v>237</v>
      </c>
      <c r="B562" t="s">
        <v>1505</v>
      </c>
      <c r="C562">
        <v>2020</v>
      </c>
      <c r="D562" t="s">
        <v>1506</v>
      </c>
      <c r="E562">
        <v>7840</v>
      </c>
      <c r="F562" t="s">
        <v>1507</v>
      </c>
      <c r="G562">
        <v>779</v>
      </c>
      <c r="H562">
        <v>255</v>
      </c>
      <c r="I562" t="s">
        <v>1508</v>
      </c>
      <c r="J562">
        <v>229</v>
      </c>
      <c r="K562">
        <v>18849518</v>
      </c>
      <c r="L562" t="s">
        <v>1509</v>
      </c>
      <c r="N562" t="s">
        <v>88</v>
      </c>
      <c r="O562" t="s">
        <v>89</v>
      </c>
      <c r="P562" t="s">
        <v>261</v>
      </c>
      <c r="Q562" t="s">
        <v>61</v>
      </c>
      <c r="R562">
        <v>353000</v>
      </c>
      <c r="S562">
        <v>350030</v>
      </c>
      <c r="T562" t="s">
        <v>82</v>
      </c>
      <c r="U562" s="3">
        <v>26665</v>
      </c>
      <c r="W562">
        <v>3.6</v>
      </c>
      <c r="X562">
        <v>0</v>
      </c>
      <c r="Y562">
        <v>3.6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O562">
        <v>0</v>
      </c>
      <c r="BB562" s="4"/>
    </row>
    <row r="563" spans="1:54" hidden="1" x14ac:dyDescent="0.25">
      <c r="A563">
        <v>238</v>
      </c>
      <c r="B563" t="s">
        <v>1510</v>
      </c>
      <c r="C563">
        <v>2020</v>
      </c>
      <c r="D563" t="s">
        <v>1511</v>
      </c>
      <c r="E563">
        <v>4270</v>
      </c>
      <c r="F563" t="s">
        <v>1512</v>
      </c>
      <c r="G563">
        <v>326</v>
      </c>
      <c r="H563">
        <v>30</v>
      </c>
      <c r="I563" t="s">
        <v>1513</v>
      </c>
      <c r="J563">
        <v>230</v>
      </c>
      <c r="K563">
        <v>29096716</v>
      </c>
      <c r="L563" t="s">
        <v>1514</v>
      </c>
      <c r="N563" t="s">
        <v>88</v>
      </c>
      <c r="O563" t="s">
        <v>89</v>
      </c>
      <c r="P563" t="s">
        <v>252</v>
      </c>
      <c r="Q563" t="s">
        <v>61</v>
      </c>
      <c r="R563">
        <v>353000</v>
      </c>
      <c r="S563">
        <v>350030</v>
      </c>
      <c r="T563" t="s">
        <v>82</v>
      </c>
      <c r="U563" s="3">
        <v>29952</v>
      </c>
      <c r="W563">
        <v>8.1</v>
      </c>
      <c r="X563">
        <v>0</v>
      </c>
      <c r="Y563">
        <v>7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L563">
        <v>0</v>
      </c>
      <c r="BB563" s="4"/>
    </row>
    <row r="564" spans="1:54" hidden="1" x14ac:dyDescent="0.25">
      <c r="A564">
        <v>238</v>
      </c>
      <c r="B564" t="s">
        <v>1515</v>
      </c>
      <c r="C564">
        <v>2020</v>
      </c>
      <c r="D564" t="s">
        <v>1511</v>
      </c>
      <c r="E564">
        <v>4270</v>
      </c>
      <c r="F564" t="s">
        <v>1512</v>
      </c>
      <c r="G564">
        <v>326</v>
      </c>
      <c r="H564">
        <v>30</v>
      </c>
      <c r="I564" t="s">
        <v>1513</v>
      </c>
      <c r="J564">
        <v>230</v>
      </c>
      <c r="K564">
        <v>29096716</v>
      </c>
      <c r="L564" t="s">
        <v>1514</v>
      </c>
      <c r="N564" t="s">
        <v>88</v>
      </c>
      <c r="O564" t="s">
        <v>89</v>
      </c>
      <c r="P564" t="s">
        <v>438</v>
      </c>
      <c r="Q564" t="s">
        <v>61</v>
      </c>
      <c r="R564">
        <v>353000</v>
      </c>
      <c r="S564">
        <v>350030</v>
      </c>
      <c r="T564" t="s">
        <v>82</v>
      </c>
      <c r="U564" s="3">
        <v>28126</v>
      </c>
      <c r="V564" s="3">
        <v>44419</v>
      </c>
      <c r="W564">
        <v>4.0999999999999996</v>
      </c>
      <c r="X564">
        <v>0</v>
      </c>
      <c r="Y564">
        <v>3.7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L564">
        <v>0</v>
      </c>
      <c r="BB564" s="4"/>
    </row>
    <row r="565" spans="1:54" hidden="1" x14ac:dyDescent="0.25">
      <c r="A565">
        <v>238</v>
      </c>
      <c r="B565" t="s">
        <v>1516</v>
      </c>
      <c r="C565">
        <v>2020</v>
      </c>
      <c r="D565" t="s">
        <v>1511</v>
      </c>
      <c r="E565">
        <v>4270</v>
      </c>
      <c r="F565" t="s">
        <v>1512</v>
      </c>
      <c r="G565">
        <v>326</v>
      </c>
      <c r="H565">
        <v>30</v>
      </c>
      <c r="I565" t="s">
        <v>1513</v>
      </c>
      <c r="J565">
        <v>230</v>
      </c>
      <c r="K565">
        <v>29096716</v>
      </c>
      <c r="L565" t="s">
        <v>1514</v>
      </c>
      <c r="N565" t="s">
        <v>88</v>
      </c>
      <c r="O565" t="s">
        <v>89</v>
      </c>
      <c r="P565" t="s">
        <v>432</v>
      </c>
      <c r="Q565" t="s">
        <v>61</v>
      </c>
      <c r="R565">
        <v>353000</v>
      </c>
      <c r="S565">
        <v>350030</v>
      </c>
      <c r="T565" t="s">
        <v>82</v>
      </c>
      <c r="U565" s="3">
        <v>40483</v>
      </c>
      <c r="W565">
        <v>8.3000000000000007</v>
      </c>
      <c r="X565">
        <v>0</v>
      </c>
      <c r="Y565">
        <v>7.5</v>
      </c>
      <c r="Z565">
        <v>66.193855999999997</v>
      </c>
      <c r="AA565">
        <v>64.763999999999996</v>
      </c>
      <c r="AB565">
        <v>63.079200000000007</v>
      </c>
      <c r="AC565">
        <v>0</v>
      </c>
      <c r="AD565">
        <v>0</v>
      </c>
      <c r="AE565">
        <v>1</v>
      </c>
      <c r="AF565">
        <v>0</v>
      </c>
      <c r="AG565">
        <v>0</v>
      </c>
      <c r="AR565">
        <v>66.193855999999997</v>
      </c>
      <c r="BB565" s="4"/>
    </row>
    <row r="566" spans="1:54" hidden="1" x14ac:dyDescent="0.25">
      <c r="A566">
        <v>238</v>
      </c>
      <c r="B566" t="s">
        <v>1517</v>
      </c>
      <c r="C566">
        <v>2020</v>
      </c>
      <c r="D566" t="s">
        <v>1511</v>
      </c>
      <c r="E566">
        <v>4270</v>
      </c>
      <c r="F566" t="s">
        <v>1512</v>
      </c>
      <c r="G566">
        <v>326</v>
      </c>
      <c r="H566">
        <v>30</v>
      </c>
      <c r="I566" t="s">
        <v>1513</v>
      </c>
      <c r="J566">
        <v>230</v>
      </c>
      <c r="K566">
        <v>29096716</v>
      </c>
      <c r="L566" t="s">
        <v>1514</v>
      </c>
      <c r="N566" t="s">
        <v>88</v>
      </c>
      <c r="O566" t="s">
        <v>89</v>
      </c>
      <c r="P566" t="s">
        <v>92</v>
      </c>
      <c r="Q566" t="s">
        <v>61</v>
      </c>
      <c r="R566">
        <v>353000</v>
      </c>
      <c r="S566">
        <v>350030</v>
      </c>
      <c r="T566" t="s">
        <v>82</v>
      </c>
      <c r="U566" s="3">
        <v>38042</v>
      </c>
      <c r="W566">
        <v>5.4</v>
      </c>
      <c r="X566">
        <v>0</v>
      </c>
      <c r="Y566">
        <v>6</v>
      </c>
      <c r="Z566">
        <v>50.630417199999997</v>
      </c>
      <c r="AA566">
        <v>49.708799999999997</v>
      </c>
      <c r="AB566">
        <v>48.416400000000003</v>
      </c>
      <c r="AC566">
        <v>0</v>
      </c>
      <c r="AD566">
        <v>0</v>
      </c>
      <c r="AE566">
        <v>1</v>
      </c>
      <c r="AF566">
        <v>0</v>
      </c>
      <c r="AG566">
        <v>0</v>
      </c>
      <c r="AS566">
        <v>50.630417199999997</v>
      </c>
      <c r="BB566" s="4"/>
    </row>
    <row r="567" spans="1:54" hidden="1" x14ac:dyDescent="0.25">
      <c r="A567">
        <v>238</v>
      </c>
      <c r="B567" t="s">
        <v>1518</v>
      </c>
      <c r="C567">
        <v>2020</v>
      </c>
      <c r="D567" t="s">
        <v>1511</v>
      </c>
      <c r="E567">
        <v>4270</v>
      </c>
      <c r="F567" t="s">
        <v>1512</v>
      </c>
      <c r="G567">
        <v>326</v>
      </c>
      <c r="H567">
        <v>30</v>
      </c>
      <c r="I567" t="s">
        <v>1513</v>
      </c>
      <c r="J567">
        <v>230</v>
      </c>
      <c r="K567">
        <v>29096716</v>
      </c>
      <c r="L567" t="s">
        <v>1514</v>
      </c>
      <c r="N567" t="s">
        <v>88</v>
      </c>
      <c r="O567" t="s">
        <v>89</v>
      </c>
      <c r="P567" t="s">
        <v>1519</v>
      </c>
      <c r="Q567" t="s">
        <v>111</v>
      </c>
      <c r="R567">
        <v>353000</v>
      </c>
      <c r="S567">
        <v>350030</v>
      </c>
      <c r="T567" t="s">
        <v>82</v>
      </c>
      <c r="U567" s="3">
        <v>43585</v>
      </c>
      <c r="W567">
        <v>15.725</v>
      </c>
      <c r="X567">
        <v>0</v>
      </c>
      <c r="Y567">
        <v>15.725</v>
      </c>
      <c r="Z567">
        <v>37.067399999999999</v>
      </c>
      <c r="AA567">
        <v>37.067399999999999</v>
      </c>
      <c r="AB567">
        <v>36.104399999999998</v>
      </c>
      <c r="AC567">
        <v>0</v>
      </c>
      <c r="AD567">
        <v>0</v>
      </c>
      <c r="AE567">
        <v>1</v>
      </c>
      <c r="AF567">
        <v>0</v>
      </c>
      <c r="AG567">
        <v>0</v>
      </c>
      <c r="AX567">
        <v>37.067399999999999</v>
      </c>
      <c r="BB567" s="4"/>
    </row>
    <row r="568" spans="1:54" hidden="1" x14ac:dyDescent="0.25">
      <c r="A568">
        <v>240</v>
      </c>
      <c r="B568" t="s">
        <v>1520</v>
      </c>
      <c r="C568">
        <v>2020</v>
      </c>
      <c r="D568" t="s">
        <v>1521</v>
      </c>
      <c r="E568">
        <v>9300</v>
      </c>
      <c r="F568" t="s">
        <v>1522</v>
      </c>
      <c r="G568">
        <v>813</v>
      </c>
      <c r="H568">
        <v>327</v>
      </c>
      <c r="I568" t="s">
        <v>353</v>
      </c>
      <c r="J568">
        <v>231</v>
      </c>
      <c r="K568">
        <v>11218415</v>
      </c>
      <c r="L568" t="s">
        <v>1523</v>
      </c>
      <c r="N568" t="s">
        <v>88</v>
      </c>
      <c r="O568" t="s">
        <v>89</v>
      </c>
      <c r="P568" t="s">
        <v>1524</v>
      </c>
      <c r="Q568" t="s">
        <v>61</v>
      </c>
      <c r="R568">
        <v>353000</v>
      </c>
      <c r="S568">
        <v>350030</v>
      </c>
      <c r="T568" t="s">
        <v>82</v>
      </c>
      <c r="U568" s="3">
        <v>40909</v>
      </c>
      <c r="W568">
        <v>3.1</v>
      </c>
      <c r="X568">
        <v>0</v>
      </c>
      <c r="Y568">
        <v>3.1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L568">
        <v>0</v>
      </c>
      <c r="BB568" s="4"/>
    </row>
    <row r="569" spans="1:54" hidden="1" x14ac:dyDescent="0.25">
      <c r="A569">
        <v>240</v>
      </c>
      <c r="B569" t="s">
        <v>1525</v>
      </c>
      <c r="C569">
        <v>2020</v>
      </c>
      <c r="D569" t="s">
        <v>1521</v>
      </c>
      <c r="E569">
        <v>9300</v>
      </c>
      <c r="F569" t="s">
        <v>1522</v>
      </c>
      <c r="G569">
        <v>813</v>
      </c>
      <c r="H569">
        <v>327</v>
      </c>
      <c r="I569" t="s">
        <v>353</v>
      </c>
      <c r="J569">
        <v>231</v>
      </c>
      <c r="K569">
        <v>11218415</v>
      </c>
      <c r="L569" t="s">
        <v>1523</v>
      </c>
      <c r="N569" t="s">
        <v>88</v>
      </c>
      <c r="O569" t="s">
        <v>89</v>
      </c>
      <c r="P569" t="s">
        <v>1526</v>
      </c>
      <c r="Q569" t="s">
        <v>61</v>
      </c>
      <c r="R569">
        <v>353000</v>
      </c>
      <c r="S569">
        <v>350030</v>
      </c>
      <c r="T569" t="s">
        <v>82</v>
      </c>
      <c r="U569" s="3">
        <v>37189</v>
      </c>
      <c r="W569">
        <v>2.6</v>
      </c>
      <c r="X569">
        <v>0</v>
      </c>
      <c r="Y569">
        <v>2.5</v>
      </c>
      <c r="Z569">
        <v>25.557400000000001</v>
      </c>
      <c r="AA569">
        <v>25.542000000000002</v>
      </c>
      <c r="AB569">
        <v>25.542000000000002</v>
      </c>
      <c r="AC569">
        <v>0</v>
      </c>
      <c r="AD569">
        <v>0</v>
      </c>
      <c r="AE569">
        <v>1</v>
      </c>
      <c r="AF569">
        <v>0</v>
      </c>
      <c r="AG569">
        <v>0</v>
      </c>
      <c r="AR569">
        <v>24.7559</v>
      </c>
      <c r="AT569">
        <v>0.80149999999999999</v>
      </c>
      <c r="BB569" s="4"/>
    </row>
    <row r="570" spans="1:54" hidden="1" x14ac:dyDescent="0.25">
      <c r="A570">
        <v>241</v>
      </c>
      <c r="B570" t="s">
        <v>1527</v>
      </c>
      <c r="C570">
        <v>2020</v>
      </c>
      <c r="D570" t="s">
        <v>1528</v>
      </c>
      <c r="E570">
        <v>8362</v>
      </c>
      <c r="F570" t="s">
        <v>1529</v>
      </c>
      <c r="G570">
        <v>746</v>
      </c>
      <c r="H570">
        <v>206</v>
      </c>
      <c r="I570" t="s">
        <v>232</v>
      </c>
      <c r="J570">
        <v>401</v>
      </c>
      <c r="K570">
        <v>37949019</v>
      </c>
      <c r="L570" t="s">
        <v>1530</v>
      </c>
      <c r="N570" t="s">
        <v>88</v>
      </c>
      <c r="O570" t="s">
        <v>89</v>
      </c>
      <c r="P570" t="s">
        <v>1531</v>
      </c>
      <c r="Q570" t="s">
        <v>61</v>
      </c>
      <c r="R570">
        <v>353000</v>
      </c>
      <c r="S570">
        <v>350030</v>
      </c>
      <c r="T570" t="s">
        <v>82</v>
      </c>
      <c r="U570" s="3">
        <v>30682</v>
      </c>
      <c r="W570">
        <v>5.5</v>
      </c>
      <c r="X570">
        <v>0</v>
      </c>
      <c r="Y570">
        <v>4</v>
      </c>
      <c r="Z570">
        <v>1.0761000000000001</v>
      </c>
      <c r="AA570">
        <v>1.008</v>
      </c>
      <c r="AB570">
        <v>1.008</v>
      </c>
      <c r="AC570">
        <v>0</v>
      </c>
      <c r="AD570">
        <v>0</v>
      </c>
      <c r="AE570">
        <v>1</v>
      </c>
      <c r="AF570">
        <v>0</v>
      </c>
      <c r="AG570">
        <v>0</v>
      </c>
      <c r="AL570">
        <v>1.0761000000000001</v>
      </c>
      <c r="BB570" s="4"/>
    </row>
    <row r="571" spans="1:54" hidden="1" x14ac:dyDescent="0.25">
      <c r="A571">
        <v>241</v>
      </c>
      <c r="B571" t="s">
        <v>1532</v>
      </c>
      <c r="C571">
        <v>2020</v>
      </c>
      <c r="D571" t="s">
        <v>1528</v>
      </c>
      <c r="E571">
        <v>8362</v>
      </c>
      <c r="F571" t="s">
        <v>1529</v>
      </c>
      <c r="G571">
        <v>746</v>
      </c>
      <c r="H571">
        <v>206</v>
      </c>
      <c r="I571" t="s">
        <v>232</v>
      </c>
      <c r="J571">
        <v>401</v>
      </c>
      <c r="K571">
        <v>37949019</v>
      </c>
      <c r="L571" t="s">
        <v>1530</v>
      </c>
      <c r="N571" t="s">
        <v>88</v>
      </c>
      <c r="O571" t="s">
        <v>89</v>
      </c>
      <c r="P571" t="s">
        <v>1533</v>
      </c>
      <c r="Q571" t="s">
        <v>61</v>
      </c>
      <c r="R571">
        <v>353000</v>
      </c>
      <c r="S571">
        <v>350030</v>
      </c>
      <c r="T571" t="s">
        <v>82</v>
      </c>
      <c r="U571" s="3">
        <v>30682</v>
      </c>
      <c r="W571">
        <v>5.5</v>
      </c>
      <c r="X571">
        <v>0</v>
      </c>
      <c r="Y571">
        <v>4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L571">
        <v>0</v>
      </c>
      <c r="BB571" s="4"/>
    </row>
    <row r="572" spans="1:54" hidden="1" x14ac:dyDescent="0.25">
      <c r="A572">
        <v>242</v>
      </c>
      <c r="B572" t="s">
        <v>1534</v>
      </c>
      <c r="C572">
        <v>2020</v>
      </c>
      <c r="D572" t="s">
        <v>1535</v>
      </c>
      <c r="E572">
        <v>8362</v>
      </c>
      <c r="F572" t="s">
        <v>1529</v>
      </c>
      <c r="G572">
        <v>746</v>
      </c>
      <c r="H572">
        <v>206</v>
      </c>
      <c r="I572" t="s">
        <v>232</v>
      </c>
      <c r="J572">
        <v>401</v>
      </c>
      <c r="K572">
        <v>37949019</v>
      </c>
      <c r="L572" t="s">
        <v>1530</v>
      </c>
      <c r="N572" t="s">
        <v>88</v>
      </c>
      <c r="O572" t="s">
        <v>89</v>
      </c>
      <c r="P572" t="s">
        <v>1536</v>
      </c>
      <c r="Q572" t="s">
        <v>61</v>
      </c>
      <c r="R572">
        <v>353000</v>
      </c>
      <c r="S572">
        <v>350030</v>
      </c>
      <c r="T572" t="s">
        <v>82</v>
      </c>
      <c r="U572" s="3">
        <v>36535</v>
      </c>
      <c r="W572">
        <v>9</v>
      </c>
      <c r="X572">
        <v>0</v>
      </c>
      <c r="Y572">
        <v>7.5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L572">
        <v>0</v>
      </c>
      <c r="BB572" s="4"/>
    </row>
    <row r="573" spans="1:54" hidden="1" x14ac:dyDescent="0.25">
      <c r="A573">
        <v>242</v>
      </c>
      <c r="B573" t="s">
        <v>1537</v>
      </c>
      <c r="C573">
        <v>2020</v>
      </c>
      <c r="D573" t="s">
        <v>1535</v>
      </c>
      <c r="E573">
        <v>8362</v>
      </c>
      <c r="F573" t="s">
        <v>1529</v>
      </c>
      <c r="G573">
        <v>746</v>
      </c>
      <c r="H573">
        <v>206</v>
      </c>
      <c r="I573" t="s">
        <v>232</v>
      </c>
      <c r="J573">
        <v>401</v>
      </c>
      <c r="K573">
        <v>37949019</v>
      </c>
      <c r="L573" t="s">
        <v>1530</v>
      </c>
      <c r="N573" t="s">
        <v>88</v>
      </c>
      <c r="O573" t="s">
        <v>89</v>
      </c>
      <c r="P573" t="s">
        <v>1538</v>
      </c>
      <c r="Q573" t="s">
        <v>61</v>
      </c>
      <c r="R573">
        <v>353000</v>
      </c>
      <c r="S573">
        <v>350030</v>
      </c>
      <c r="T573" t="s">
        <v>82</v>
      </c>
      <c r="U573" s="3">
        <v>36535</v>
      </c>
      <c r="W573">
        <v>9</v>
      </c>
      <c r="X573">
        <v>0</v>
      </c>
      <c r="Y573">
        <v>7.5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L573">
        <v>0</v>
      </c>
      <c r="BB573" s="4"/>
    </row>
    <row r="574" spans="1:54" x14ac:dyDescent="0.25">
      <c r="A574">
        <v>244</v>
      </c>
      <c r="B574" t="s">
        <v>1539</v>
      </c>
      <c r="C574">
        <v>2020</v>
      </c>
      <c r="D574" t="s">
        <v>1540</v>
      </c>
      <c r="E574">
        <v>2300</v>
      </c>
      <c r="F574" t="s">
        <v>1541</v>
      </c>
      <c r="G574">
        <v>101</v>
      </c>
      <c r="H574">
        <v>2</v>
      </c>
      <c r="I574" t="s">
        <v>156</v>
      </c>
      <c r="J574">
        <v>236</v>
      </c>
      <c r="K574">
        <v>34208115</v>
      </c>
      <c r="L574" t="s">
        <v>1540</v>
      </c>
      <c r="M574">
        <v>1</v>
      </c>
      <c r="N574" t="s">
        <v>58</v>
      </c>
      <c r="O574" t="s">
        <v>59</v>
      </c>
      <c r="P574" t="s">
        <v>1542</v>
      </c>
      <c r="Q574" t="s">
        <v>78</v>
      </c>
      <c r="R574">
        <v>382120</v>
      </c>
      <c r="S574">
        <v>383900</v>
      </c>
      <c r="T574" t="s">
        <v>69</v>
      </c>
      <c r="U574" s="3">
        <v>42835</v>
      </c>
      <c r="W574">
        <v>224</v>
      </c>
      <c r="X574">
        <v>62</v>
      </c>
      <c r="Y574">
        <v>190</v>
      </c>
      <c r="Z574">
        <v>7000.9614206200004</v>
      </c>
      <c r="AA574">
        <v>4910.5439999999999</v>
      </c>
      <c r="AB574">
        <v>4906.1088</v>
      </c>
      <c r="AC574">
        <v>1061.86824</v>
      </c>
      <c r="AD574">
        <v>911.41956000000005</v>
      </c>
      <c r="AE574">
        <v>0.35038821850000001</v>
      </c>
      <c r="AF574">
        <v>0.64929502500000003</v>
      </c>
      <c r="AG574">
        <v>3.1675650000000002E-4</v>
      </c>
      <c r="AL574">
        <v>23.30423682</v>
      </c>
      <c r="AP574">
        <v>4655.2120488</v>
      </c>
      <c r="AT574">
        <v>2322.4451349999999</v>
      </c>
      <c r="BB574" s="4"/>
    </row>
    <row r="575" spans="1:54" hidden="1" x14ac:dyDescent="0.25">
      <c r="A575">
        <v>245</v>
      </c>
      <c r="B575" t="s">
        <v>1543</v>
      </c>
      <c r="C575">
        <v>2020</v>
      </c>
      <c r="D575" t="s">
        <v>1544</v>
      </c>
      <c r="E575">
        <v>7190</v>
      </c>
      <c r="F575" t="s">
        <v>1545</v>
      </c>
      <c r="G575">
        <v>530</v>
      </c>
      <c r="H575">
        <v>119</v>
      </c>
      <c r="I575" t="s">
        <v>1546</v>
      </c>
      <c r="J575">
        <v>237</v>
      </c>
      <c r="K575">
        <v>37251518</v>
      </c>
      <c r="L575" t="s">
        <v>1547</v>
      </c>
      <c r="N575" t="s">
        <v>75</v>
      </c>
      <c r="O575" t="s">
        <v>76</v>
      </c>
      <c r="P575" t="s">
        <v>1548</v>
      </c>
      <c r="Q575" t="s">
        <v>61</v>
      </c>
      <c r="R575">
        <v>353000</v>
      </c>
      <c r="S575">
        <v>350030</v>
      </c>
      <c r="T575" t="s">
        <v>82</v>
      </c>
      <c r="U575" s="3">
        <v>30682</v>
      </c>
      <c r="W575">
        <v>5</v>
      </c>
      <c r="X575">
        <v>0</v>
      </c>
      <c r="Y575">
        <v>4.5999999999999996</v>
      </c>
      <c r="Z575">
        <v>4.7704734000000002</v>
      </c>
      <c r="AA575">
        <v>4.8769200000000001</v>
      </c>
      <c r="AB575">
        <v>4.8769200000000001</v>
      </c>
      <c r="AC575">
        <v>0</v>
      </c>
      <c r="AD575">
        <v>0</v>
      </c>
      <c r="AE575">
        <v>1</v>
      </c>
      <c r="AF575">
        <v>0</v>
      </c>
      <c r="AG575">
        <v>0</v>
      </c>
      <c r="AO575">
        <v>4.7704734000000011</v>
      </c>
      <c r="BB575" s="4"/>
    </row>
    <row r="576" spans="1:54" hidden="1" x14ac:dyDescent="0.25">
      <c r="A576">
        <v>245</v>
      </c>
      <c r="B576" t="s">
        <v>1549</v>
      </c>
      <c r="C576">
        <v>2020</v>
      </c>
      <c r="D576" t="s">
        <v>1544</v>
      </c>
      <c r="E576">
        <v>7190</v>
      </c>
      <c r="F576" t="s">
        <v>1545</v>
      </c>
      <c r="G576">
        <v>530</v>
      </c>
      <c r="H576">
        <v>119</v>
      </c>
      <c r="I576" t="s">
        <v>1546</v>
      </c>
      <c r="J576">
        <v>237</v>
      </c>
      <c r="K576">
        <v>37251518</v>
      </c>
      <c r="L576" t="s">
        <v>1547</v>
      </c>
      <c r="N576" t="s">
        <v>75</v>
      </c>
      <c r="O576" t="s">
        <v>76</v>
      </c>
      <c r="P576" t="s">
        <v>1221</v>
      </c>
      <c r="Q576" t="s">
        <v>109</v>
      </c>
      <c r="R576">
        <v>353000</v>
      </c>
      <c r="S576">
        <v>350030</v>
      </c>
      <c r="T576" t="s">
        <v>79</v>
      </c>
      <c r="U576" s="3">
        <v>36845</v>
      </c>
      <c r="W576">
        <v>3</v>
      </c>
      <c r="X576">
        <v>1.1000000000000001</v>
      </c>
      <c r="Y576">
        <v>1.4</v>
      </c>
      <c r="Z576">
        <v>0.1443816</v>
      </c>
      <c r="AA576">
        <v>7.9560000000000006E-2</v>
      </c>
      <c r="AB576">
        <v>7.9560000000000006E-2</v>
      </c>
      <c r="AC576">
        <v>4.6800000000000001E-2</v>
      </c>
      <c r="AD576">
        <v>4.6800000000000001E-2</v>
      </c>
      <c r="AE576">
        <v>0.27551987230000002</v>
      </c>
      <c r="AF576">
        <v>0.72448012770000003</v>
      </c>
      <c r="AG576">
        <v>0</v>
      </c>
      <c r="AO576">
        <v>0.1443816</v>
      </c>
      <c r="BB576" s="4"/>
    </row>
    <row r="577" spans="1:54" hidden="1" x14ac:dyDescent="0.25">
      <c r="A577">
        <v>245</v>
      </c>
      <c r="B577" t="s">
        <v>1550</v>
      </c>
      <c r="C577">
        <v>2020</v>
      </c>
      <c r="D577" t="s">
        <v>1544</v>
      </c>
      <c r="E577">
        <v>7190</v>
      </c>
      <c r="F577" t="s">
        <v>1545</v>
      </c>
      <c r="G577">
        <v>530</v>
      </c>
      <c r="H577">
        <v>119</v>
      </c>
      <c r="I577" t="s">
        <v>1546</v>
      </c>
      <c r="J577">
        <v>237</v>
      </c>
      <c r="K577">
        <v>37251518</v>
      </c>
      <c r="L577" t="s">
        <v>1547</v>
      </c>
      <c r="N577" t="s">
        <v>75</v>
      </c>
      <c r="O577" t="s">
        <v>76</v>
      </c>
      <c r="P577" t="s">
        <v>1551</v>
      </c>
      <c r="Q577" t="s">
        <v>61</v>
      </c>
      <c r="R577">
        <v>353000</v>
      </c>
      <c r="S577">
        <v>350030</v>
      </c>
      <c r="T577" t="s">
        <v>82</v>
      </c>
      <c r="U577" s="3">
        <v>40527</v>
      </c>
      <c r="W577">
        <v>3</v>
      </c>
      <c r="X577">
        <v>0</v>
      </c>
      <c r="Y577">
        <v>2.8</v>
      </c>
      <c r="Z577">
        <v>0.305118</v>
      </c>
      <c r="AA577">
        <v>0.311004</v>
      </c>
      <c r="AB577">
        <v>0.311004</v>
      </c>
      <c r="AC577">
        <v>0</v>
      </c>
      <c r="AD577">
        <v>0</v>
      </c>
      <c r="AE577">
        <v>1</v>
      </c>
      <c r="AF577">
        <v>0</v>
      </c>
      <c r="AG577">
        <v>0</v>
      </c>
      <c r="AO577">
        <v>0.30511800000000011</v>
      </c>
      <c r="BB577" s="4"/>
    </row>
    <row r="578" spans="1:54" hidden="1" x14ac:dyDescent="0.25">
      <c r="A578">
        <v>245</v>
      </c>
      <c r="B578" t="s">
        <v>1552</v>
      </c>
      <c r="C578">
        <v>2020</v>
      </c>
      <c r="D578" t="s">
        <v>1544</v>
      </c>
      <c r="E578">
        <v>7190</v>
      </c>
      <c r="F578" t="s">
        <v>1545</v>
      </c>
      <c r="G578">
        <v>530</v>
      </c>
      <c r="H578">
        <v>119</v>
      </c>
      <c r="I578" t="s">
        <v>1546</v>
      </c>
      <c r="J578">
        <v>237</v>
      </c>
      <c r="K578">
        <v>37251518</v>
      </c>
      <c r="L578" t="s">
        <v>1547</v>
      </c>
      <c r="N578" t="s">
        <v>75</v>
      </c>
      <c r="O578" t="s">
        <v>76</v>
      </c>
      <c r="P578" t="s">
        <v>1553</v>
      </c>
      <c r="Q578" t="s">
        <v>109</v>
      </c>
      <c r="R578">
        <v>353000</v>
      </c>
      <c r="S578">
        <v>350030</v>
      </c>
      <c r="T578" t="s">
        <v>79</v>
      </c>
      <c r="U578" s="3">
        <v>37202</v>
      </c>
      <c r="W578">
        <v>3</v>
      </c>
      <c r="X578">
        <v>1.1000000000000001</v>
      </c>
      <c r="Y578">
        <v>1.4</v>
      </c>
      <c r="Z578">
        <v>0.11598840000000001</v>
      </c>
      <c r="AA578">
        <v>5.9400000000000001E-2</v>
      </c>
      <c r="AB578">
        <v>5.9400000000000001E-2</v>
      </c>
      <c r="AC578">
        <v>3.9600000000000003E-2</v>
      </c>
      <c r="AD578">
        <v>3.9600000000000003E-2</v>
      </c>
      <c r="AE578">
        <v>0.25606008879999997</v>
      </c>
      <c r="AF578">
        <v>0.74393991120000003</v>
      </c>
      <c r="AG578">
        <v>0</v>
      </c>
      <c r="AO578">
        <v>0.11598840000000001</v>
      </c>
      <c r="BB578" s="4"/>
    </row>
    <row r="579" spans="1:54" hidden="1" x14ac:dyDescent="0.25">
      <c r="A579">
        <v>245</v>
      </c>
      <c r="B579" t="s">
        <v>1554</v>
      </c>
      <c r="C579">
        <v>2020</v>
      </c>
      <c r="D579" t="s">
        <v>1544</v>
      </c>
      <c r="E579">
        <v>7190</v>
      </c>
      <c r="F579" t="s">
        <v>1545</v>
      </c>
      <c r="G579">
        <v>530</v>
      </c>
      <c r="H579">
        <v>119</v>
      </c>
      <c r="I579" t="s">
        <v>1546</v>
      </c>
      <c r="J579">
        <v>237</v>
      </c>
      <c r="K579">
        <v>37251518</v>
      </c>
      <c r="L579" t="s">
        <v>1547</v>
      </c>
      <c r="N579" t="s">
        <v>75</v>
      </c>
      <c r="O579" t="s">
        <v>76</v>
      </c>
      <c r="P579" t="s">
        <v>1555</v>
      </c>
      <c r="Q579" t="s">
        <v>61</v>
      </c>
      <c r="R579">
        <v>353000</v>
      </c>
      <c r="S579">
        <v>350030</v>
      </c>
      <c r="T579" t="s">
        <v>82</v>
      </c>
      <c r="U579" s="3">
        <v>37895</v>
      </c>
      <c r="W579">
        <v>5</v>
      </c>
      <c r="X579">
        <v>0</v>
      </c>
      <c r="Y579">
        <v>4.5999999999999996</v>
      </c>
      <c r="Z579">
        <v>4.0015799999999997E-2</v>
      </c>
      <c r="AA579">
        <v>3.5999999999999997E-2</v>
      </c>
      <c r="AB579">
        <v>3.5999999999999997E-2</v>
      </c>
      <c r="AC579">
        <v>0</v>
      </c>
      <c r="AD579">
        <v>0</v>
      </c>
      <c r="AE579">
        <v>1</v>
      </c>
      <c r="AF579">
        <v>0</v>
      </c>
      <c r="AG579">
        <v>0</v>
      </c>
      <c r="AO579">
        <v>4.0015799999999997E-2</v>
      </c>
      <c r="BB579" s="4"/>
    </row>
    <row r="580" spans="1:54" hidden="1" x14ac:dyDescent="0.25">
      <c r="A580">
        <v>246</v>
      </c>
      <c r="B580" t="s">
        <v>1556</v>
      </c>
      <c r="C580">
        <v>2020</v>
      </c>
      <c r="D580" t="s">
        <v>1557</v>
      </c>
      <c r="E580">
        <v>7190</v>
      </c>
      <c r="F580" t="s">
        <v>1545</v>
      </c>
      <c r="G580">
        <v>530</v>
      </c>
      <c r="H580">
        <v>119</v>
      </c>
      <c r="I580" t="s">
        <v>1546</v>
      </c>
      <c r="J580">
        <v>237</v>
      </c>
      <c r="K580">
        <v>37251518</v>
      </c>
      <c r="L580" t="s">
        <v>1547</v>
      </c>
      <c r="M580">
        <v>1</v>
      </c>
      <c r="N580" t="s">
        <v>75</v>
      </c>
      <c r="O580" t="s">
        <v>76</v>
      </c>
      <c r="P580" t="s">
        <v>257</v>
      </c>
      <c r="Q580" t="s">
        <v>109</v>
      </c>
      <c r="R580">
        <v>353000</v>
      </c>
      <c r="S580">
        <v>350030</v>
      </c>
      <c r="T580" t="s">
        <v>79</v>
      </c>
      <c r="U580" s="3">
        <v>34335</v>
      </c>
      <c r="V580" s="3">
        <v>44531</v>
      </c>
      <c r="W580">
        <v>6.6</v>
      </c>
      <c r="X580">
        <v>2.8</v>
      </c>
      <c r="Y580">
        <v>3.3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O580">
        <v>0</v>
      </c>
      <c r="BB580" s="4"/>
    </row>
    <row r="581" spans="1:54" hidden="1" x14ac:dyDescent="0.25">
      <c r="A581">
        <v>246</v>
      </c>
      <c r="B581" t="s">
        <v>1558</v>
      </c>
      <c r="C581">
        <v>2020</v>
      </c>
      <c r="D581" t="s">
        <v>1557</v>
      </c>
      <c r="E581">
        <v>7190</v>
      </c>
      <c r="F581" t="s">
        <v>1545</v>
      </c>
      <c r="G581">
        <v>530</v>
      </c>
      <c r="H581">
        <v>119</v>
      </c>
      <c r="I581" t="s">
        <v>1546</v>
      </c>
      <c r="J581">
        <v>237</v>
      </c>
      <c r="K581">
        <v>37251518</v>
      </c>
      <c r="L581" t="s">
        <v>1547</v>
      </c>
      <c r="M581">
        <v>1</v>
      </c>
      <c r="N581" t="s">
        <v>75</v>
      </c>
      <c r="O581" t="s">
        <v>76</v>
      </c>
      <c r="P581" t="s">
        <v>263</v>
      </c>
      <c r="Q581" t="s">
        <v>109</v>
      </c>
      <c r="R581">
        <v>353000</v>
      </c>
      <c r="S581">
        <v>350030</v>
      </c>
      <c r="T581" t="s">
        <v>79</v>
      </c>
      <c r="U581" s="3">
        <v>34335</v>
      </c>
      <c r="V581" s="3">
        <v>44531</v>
      </c>
      <c r="W581">
        <v>6.6</v>
      </c>
      <c r="X581">
        <v>2.8</v>
      </c>
      <c r="Y581">
        <v>3.3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O581">
        <v>0</v>
      </c>
      <c r="BB581" s="4"/>
    </row>
    <row r="582" spans="1:54" hidden="1" x14ac:dyDescent="0.25">
      <c r="A582">
        <v>246</v>
      </c>
      <c r="B582" t="s">
        <v>1559</v>
      </c>
      <c r="C582">
        <v>2020</v>
      </c>
      <c r="D582" t="s">
        <v>1557</v>
      </c>
      <c r="E582">
        <v>7190</v>
      </c>
      <c r="F582" t="s">
        <v>1545</v>
      </c>
      <c r="G582">
        <v>530</v>
      </c>
      <c r="H582">
        <v>119</v>
      </c>
      <c r="I582" t="s">
        <v>1546</v>
      </c>
      <c r="J582">
        <v>237</v>
      </c>
      <c r="K582">
        <v>37251518</v>
      </c>
      <c r="L582" t="s">
        <v>1547</v>
      </c>
      <c r="M582">
        <v>1</v>
      </c>
      <c r="N582" t="s">
        <v>75</v>
      </c>
      <c r="O582" t="s">
        <v>76</v>
      </c>
      <c r="P582" t="s">
        <v>220</v>
      </c>
      <c r="Q582" t="s">
        <v>61</v>
      </c>
      <c r="R582">
        <v>353000</v>
      </c>
      <c r="S582">
        <v>350030</v>
      </c>
      <c r="T582" t="s">
        <v>82</v>
      </c>
      <c r="U582" s="3">
        <v>39753</v>
      </c>
      <c r="W582">
        <v>7</v>
      </c>
      <c r="X582">
        <v>0</v>
      </c>
      <c r="Y582">
        <v>7</v>
      </c>
      <c r="Z582">
        <v>130.94399999999999</v>
      </c>
      <c r="AA582">
        <v>147.5676</v>
      </c>
      <c r="AB582">
        <v>147.5676</v>
      </c>
      <c r="AC582">
        <v>0</v>
      </c>
      <c r="AD582">
        <v>0</v>
      </c>
      <c r="AE582">
        <v>1</v>
      </c>
      <c r="AF582">
        <v>0</v>
      </c>
      <c r="AG582">
        <v>0</v>
      </c>
      <c r="AS582">
        <v>130.94399999999999</v>
      </c>
      <c r="BB582" s="4"/>
    </row>
    <row r="583" spans="1:54" hidden="1" x14ac:dyDescent="0.25">
      <c r="A583">
        <v>246</v>
      </c>
      <c r="B583" t="s">
        <v>1560</v>
      </c>
      <c r="C583">
        <v>2020</v>
      </c>
      <c r="D583" t="s">
        <v>1557</v>
      </c>
      <c r="E583">
        <v>7190</v>
      </c>
      <c r="F583" t="s">
        <v>1545</v>
      </c>
      <c r="G583">
        <v>530</v>
      </c>
      <c r="H583">
        <v>119</v>
      </c>
      <c r="I583" t="s">
        <v>1546</v>
      </c>
      <c r="J583">
        <v>237</v>
      </c>
      <c r="K583">
        <v>37251518</v>
      </c>
      <c r="L583" t="s">
        <v>1547</v>
      </c>
      <c r="M583">
        <v>1</v>
      </c>
      <c r="N583" t="s">
        <v>75</v>
      </c>
      <c r="O583" t="s">
        <v>76</v>
      </c>
      <c r="P583" t="s">
        <v>152</v>
      </c>
      <c r="Q583" t="s">
        <v>109</v>
      </c>
      <c r="R583">
        <v>353000</v>
      </c>
      <c r="S583">
        <v>350030</v>
      </c>
      <c r="T583" t="s">
        <v>79</v>
      </c>
      <c r="U583" s="3">
        <v>34335</v>
      </c>
      <c r="V583" s="3">
        <v>44531</v>
      </c>
      <c r="W583">
        <v>6.6</v>
      </c>
      <c r="X583">
        <v>2.8</v>
      </c>
      <c r="Y583">
        <v>3.3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O583">
        <v>0</v>
      </c>
      <c r="BB583" s="4"/>
    </row>
    <row r="584" spans="1:54" hidden="1" x14ac:dyDescent="0.25">
      <c r="A584">
        <v>246</v>
      </c>
      <c r="B584" t="s">
        <v>1561</v>
      </c>
      <c r="C584">
        <v>2020</v>
      </c>
      <c r="D584" t="s">
        <v>1557</v>
      </c>
      <c r="E584">
        <v>7190</v>
      </c>
      <c r="F584" t="s">
        <v>1545</v>
      </c>
      <c r="G584">
        <v>530</v>
      </c>
      <c r="H584">
        <v>119</v>
      </c>
      <c r="I584" t="s">
        <v>1546</v>
      </c>
      <c r="J584">
        <v>237</v>
      </c>
      <c r="K584">
        <v>37251518</v>
      </c>
      <c r="L584" t="s">
        <v>1547</v>
      </c>
      <c r="M584">
        <v>1</v>
      </c>
      <c r="N584" t="s">
        <v>75</v>
      </c>
      <c r="O584" t="s">
        <v>76</v>
      </c>
      <c r="P584" t="s">
        <v>218</v>
      </c>
      <c r="Q584" t="s">
        <v>61</v>
      </c>
      <c r="R584">
        <v>353000</v>
      </c>
      <c r="S584">
        <v>350030</v>
      </c>
      <c r="T584" t="s">
        <v>82</v>
      </c>
      <c r="U584" s="3">
        <v>38473</v>
      </c>
      <c r="W584">
        <v>6.6</v>
      </c>
      <c r="X584">
        <v>0</v>
      </c>
      <c r="Y584">
        <v>7.1</v>
      </c>
      <c r="Z584">
        <v>4.8219336000000004</v>
      </c>
      <c r="AA584">
        <v>5.0004000000000008</v>
      </c>
      <c r="AB584">
        <v>5.0004000000000008</v>
      </c>
      <c r="AC584">
        <v>0</v>
      </c>
      <c r="AD584">
        <v>0</v>
      </c>
      <c r="AE584">
        <v>1</v>
      </c>
      <c r="AF584">
        <v>0</v>
      </c>
      <c r="AG584">
        <v>0</v>
      </c>
      <c r="AO584">
        <v>4.8219336000000004</v>
      </c>
      <c r="BB584" s="4"/>
    </row>
    <row r="585" spans="1:54" hidden="1" x14ac:dyDescent="0.25">
      <c r="A585">
        <v>247</v>
      </c>
      <c r="B585" t="s">
        <v>1562</v>
      </c>
      <c r="C585">
        <v>2020</v>
      </c>
      <c r="D585" t="s">
        <v>1563</v>
      </c>
      <c r="E585">
        <v>7330</v>
      </c>
      <c r="F585" t="s">
        <v>1287</v>
      </c>
      <c r="G585">
        <v>756</v>
      </c>
      <c r="H585">
        <v>161</v>
      </c>
      <c r="I585" t="s">
        <v>1564</v>
      </c>
      <c r="J585">
        <v>238</v>
      </c>
      <c r="K585">
        <v>58176613</v>
      </c>
      <c r="L585" t="s">
        <v>1563</v>
      </c>
      <c r="M585">
        <v>1</v>
      </c>
      <c r="N585" t="s">
        <v>75</v>
      </c>
      <c r="O585" t="s">
        <v>76</v>
      </c>
      <c r="P585" t="s">
        <v>1565</v>
      </c>
      <c r="Q585" t="s">
        <v>109</v>
      </c>
      <c r="R585">
        <v>353000</v>
      </c>
      <c r="S585">
        <v>350030</v>
      </c>
      <c r="T585" t="s">
        <v>79</v>
      </c>
      <c r="U585" s="3">
        <v>33970</v>
      </c>
      <c r="V585" s="3">
        <v>44195</v>
      </c>
      <c r="W585">
        <v>5.1100000000000003</v>
      </c>
      <c r="X585">
        <v>2.02</v>
      </c>
      <c r="Y585">
        <v>2.4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O585">
        <v>0</v>
      </c>
      <c r="BB585" s="4"/>
    </row>
    <row r="586" spans="1:54" hidden="1" x14ac:dyDescent="0.25">
      <c r="A586">
        <v>247</v>
      </c>
      <c r="B586" t="s">
        <v>1566</v>
      </c>
      <c r="C586">
        <v>2020</v>
      </c>
      <c r="D586" t="s">
        <v>1563</v>
      </c>
      <c r="E586">
        <v>7330</v>
      </c>
      <c r="F586" t="s">
        <v>1287</v>
      </c>
      <c r="G586">
        <v>756</v>
      </c>
      <c r="H586">
        <v>161</v>
      </c>
      <c r="I586" t="s">
        <v>1564</v>
      </c>
      <c r="J586">
        <v>238</v>
      </c>
      <c r="K586">
        <v>58176613</v>
      </c>
      <c r="L586" t="s">
        <v>1563</v>
      </c>
      <c r="M586">
        <v>1</v>
      </c>
      <c r="N586" t="s">
        <v>75</v>
      </c>
      <c r="O586" t="s">
        <v>76</v>
      </c>
      <c r="P586" t="s">
        <v>1567</v>
      </c>
      <c r="Q586" t="s">
        <v>61</v>
      </c>
      <c r="R586">
        <v>353000</v>
      </c>
      <c r="S586">
        <v>350030</v>
      </c>
      <c r="T586" t="s">
        <v>82</v>
      </c>
      <c r="U586" s="3">
        <v>40451</v>
      </c>
      <c r="W586">
        <v>11.65</v>
      </c>
      <c r="X586">
        <v>0</v>
      </c>
      <c r="Y586">
        <v>10</v>
      </c>
      <c r="Z586">
        <v>2.2998888000000002</v>
      </c>
      <c r="AA586">
        <v>2.1888000000000001</v>
      </c>
      <c r="AB586">
        <v>2.1888000000000001</v>
      </c>
      <c r="AC586">
        <v>0</v>
      </c>
      <c r="AD586">
        <v>0</v>
      </c>
      <c r="AE586">
        <v>1</v>
      </c>
      <c r="AF586">
        <v>0</v>
      </c>
      <c r="AG586">
        <v>0</v>
      </c>
      <c r="AO586">
        <v>2.2998888000000002</v>
      </c>
      <c r="BB586" s="4"/>
    </row>
    <row r="587" spans="1:54" hidden="1" x14ac:dyDescent="0.25">
      <c r="A587">
        <v>247</v>
      </c>
      <c r="B587" t="s">
        <v>1568</v>
      </c>
      <c r="C587">
        <v>2020</v>
      </c>
      <c r="D587" t="s">
        <v>1563</v>
      </c>
      <c r="E587">
        <v>7330</v>
      </c>
      <c r="F587" t="s">
        <v>1287</v>
      </c>
      <c r="G587">
        <v>756</v>
      </c>
      <c r="H587">
        <v>161</v>
      </c>
      <c r="I587" t="s">
        <v>1564</v>
      </c>
      <c r="J587">
        <v>238</v>
      </c>
      <c r="K587">
        <v>58176613</v>
      </c>
      <c r="L587" t="s">
        <v>1563</v>
      </c>
      <c r="M587">
        <v>1</v>
      </c>
      <c r="N587" t="s">
        <v>75</v>
      </c>
      <c r="O587" t="s">
        <v>76</v>
      </c>
      <c r="P587" t="s">
        <v>1569</v>
      </c>
      <c r="Q587" t="s">
        <v>109</v>
      </c>
      <c r="R587">
        <v>353000</v>
      </c>
      <c r="S587">
        <v>350030</v>
      </c>
      <c r="T587" t="s">
        <v>79</v>
      </c>
      <c r="U587" s="3">
        <v>33970</v>
      </c>
      <c r="V587" s="3">
        <v>44195</v>
      </c>
      <c r="W587">
        <v>6.8</v>
      </c>
      <c r="X587">
        <v>2.73</v>
      </c>
      <c r="Y587">
        <v>3.34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O587">
        <v>0</v>
      </c>
      <c r="BB587" s="4"/>
    </row>
    <row r="588" spans="1:54" hidden="1" x14ac:dyDescent="0.25">
      <c r="A588">
        <v>247</v>
      </c>
      <c r="B588" t="s">
        <v>1570</v>
      </c>
      <c r="C588">
        <v>2020</v>
      </c>
      <c r="D588" t="s">
        <v>1563</v>
      </c>
      <c r="E588">
        <v>7330</v>
      </c>
      <c r="F588" t="s">
        <v>1287</v>
      </c>
      <c r="G588">
        <v>756</v>
      </c>
      <c r="H588">
        <v>161</v>
      </c>
      <c r="I588" t="s">
        <v>1564</v>
      </c>
      <c r="J588">
        <v>238</v>
      </c>
      <c r="K588">
        <v>58176613</v>
      </c>
      <c r="L588" t="s">
        <v>1563</v>
      </c>
      <c r="M588">
        <v>1</v>
      </c>
      <c r="N588" t="s">
        <v>75</v>
      </c>
      <c r="O588" t="s">
        <v>76</v>
      </c>
      <c r="P588" t="s">
        <v>331</v>
      </c>
      <c r="Q588" t="s">
        <v>61</v>
      </c>
      <c r="R588">
        <v>353000</v>
      </c>
      <c r="S588">
        <v>350030</v>
      </c>
      <c r="T588" t="s">
        <v>82</v>
      </c>
      <c r="U588" s="3">
        <v>31413</v>
      </c>
      <c r="V588" s="3">
        <v>44195</v>
      </c>
      <c r="W588">
        <v>4.2</v>
      </c>
      <c r="X588">
        <v>0</v>
      </c>
      <c r="Y588">
        <v>3.5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O588">
        <v>0</v>
      </c>
      <c r="BB588" s="4"/>
    </row>
    <row r="589" spans="1:54" hidden="1" x14ac:dyDescent="0.25">
      <c r="A589">
        <v>249</v>
      </c>
      <c r="B589" t="s">
        <v>1571</v>
      </c>
      <c r="C589">
        <v>2020</v>
      </c>
      <c r="D589" t="s">
        <v>1572</v>
      </c>
      <c r="E589">
        <v>6650</v>
      </c>
      <c r="F589" t="s">
        <v>1573</v>
      </c>
      <c r="G589">
        <v>575</v>
      </c>
      <c r="H589">
        <v>125</v>
      </c>
      <c r="I589" t="s">
        <v>1572</v>
      </c>
      <c r="J589">
        <v>240</v>
      </c>
      <c r="K589">
        <v>13551472</v>
      </c>
      <c r="L589" t="s">
        <v>1574</v>
      </c>
      <c r="M589">
        <v>1</v>
      </c>
      <c r="N589" t="s">
        <v>75</v>
      </c>
      <c r="O589" t="s">
        <v>76</v>
      </c>
      <c r="P589" t="s">
        <v>92</v>
      </c>
      <c r="Q589" t="s">
        <v>61</v>
      </c>
      <c r="R589">
        <v>353000</v>
      </c>
      <c r="S589">
        <v>350030</v>
      </c>
      <c r="T589" t="s">
        <v>82</v>
      </c>
      <c r="U589" s="3">
        <v>40678</v>
      </c>
      <c r="W589">
        <v>2.6</v>
      </c>
      <c r="X589">
        <v>0</v>
      </c>
      <c r="Y589">
        <v>2.75</v>
      </c>
      <c r="Z589">
        <v>68.420100000000005</v>
      </c>
      <c r="AA589">
        <v>68.698800000000006</v>
      </c>
      <c r="AB589">
        <v>68.698800000000006</v>
      </c>
      <c r="AC589">
        <v>0</v>
      </c>
      <c r="AD589">
        <v>0</v>
      </c>
      <c r="AE589">
        <v>1</v>
      </c>
      <c r="AF589">
        <v>0</v>
      </c>
      <c r="AG589">
        <v>0</v>
      </c>
      <c r="AS589">
        <v>68.420100000000005</v>
      </c>
      <c r="BB589" s="4"/>
    </row>
    <row r="590" spans="1:54" hidden="1" x14ac:dyDescent="0.25">
      <c r="A590">
        <v>249</v>
      </c>
      <c r="B590" t="s">
        <v>1575</v>
      </c>
      <c r="C590">
        <v>2020</v>
      </c>
      <c r="D590" t="s">
        <v>1572</v>
      </c>
      <c r="E590">
        <v>6650</v>
      </c>
      <c r="F590" t="s">
        <v>1573</v>
      </c>
      <c r="G590">
        <v>575</v>
      </c>
      <c r="H590">
        <v>125</v>
      </c>
      <c r="I590" t="s">
        <v>1572</v>
      </c>
      <c r="J590">
        <v>240</v>
      </c>
      <c r="K590">
        <v>13551472</v>
      </c>
      <c r="L590" t="s">
        <v>1574</v>
      </c>
      <c r="M590">
        <v>1</v>
      </c>
      <c r="N590" t="s">
        <v>75</v>
      </c>
      <c r="O590" t="s">
        <v>76</v>
      </c>
      <c r="P590" t="s">
        <v>276</v>
      </c>
      <c r="Q590" t="s">
        <v>98</v>
      </c>
      <c r="R590">
        <v>353000</v>
      </c>
      <c r="S590">
        <v>350030</v>
      </c>
      <c r="T590" t="s">
        <v>79</v>
      </c>
      <c r="U590" s="3">
        <v>39814</v>
      </c>
      <c r="W590">
        <v>0.25</v>
      </c>
      <c r="X590">
        <v>0.25</v>
      </c>
      <c r="Y590">
        <v>0</v>
      </c>
      <c r="Z590">
        <v>3.5870000000000001E-6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L590">
        <v>3.5870000000000001E-6</v>
      </c>
      <c r="BB590" s="4"/>
    </row>
    <row r="591" spans="1:54" hidden="1" x14ac:dyDescent="0.25">
      <c r="A591">
        <v>249</v>
      </c>
      <c r="B591" t="s">
        <v>1576</v>
      </c>
      <c r="C591">
        <v>2020</v>
      </c>
      <c r="D591" t="s">
        <v>1572</v>
      </c>
      <c r="E591">
        <v>6650</v>
      </c>
      <c r="F591" t="s">
        <v>1573</v>
      </c>
      <c r="G591">
        <v>575</v>
      </c>
      <c r="H591">
        <v>125</v>
      </c>
      <c r="I591" t="s">
        <v>1572</v>
      </c>
      <c r="J591">
        <v>240</v>
      </c>
      <c r="K591">
        <v>13551472</v>
      </c>
      <c r="L591" t="s">
        <v>1574</v>
      </c>
      <c r="M591">
        <v>1</v>
      </c>
      <c r="N591" t="s">
        <v>75</v>
      </c>
      <c r="O591" t="s">
        <v>76</v>
      </c>
      <c r="P591" t="s">
        <v>1577</v>
      </c>
      <c r="Q591" t="s">
        <v>61</v>
      </c>
      <c r="R591">
        <v>353000</v>
      </c>
      <c r="S591">
        <v>350030</v>
      </c>
      <c r="T591" t="s">
        <v>82</v>
      </c>
      <c r="U591" s="3">
        <v>30682</v>
      </c>
      <c r="W591">
        <v>7.3</v>
      </c>
      <c r="X591">
        <v>0</v>
      </c>
      <c r="Y591">
        <v>7.3</v>
      </c>
      <c r="Z591">
        <v>0.39394079999999998</v>
      </c>
      <c r="AA591">
        <v>0.42840000000000011</v>
      </c>
      <c r="AB591">
        <v>0.42840000000000011</v>
      </c>
      <c r="AC591">
        <v>0</v>
      </c>
      <c r="AD591">
        <v>0</v>
      </c>
      <c r="AE591">
        <v>1</v>
      </c>
      <c r="AF591">
        <v>0</v>
      </c>
      <c r="AG591">
        <v>0</v>
      </c>
      <c r="AL591">
        <v>0</v>
      </c>
      <c r="AO591">
        <v>0.39394079999999998</v>
      </c>
      <c r="BB591" s="4"/>
    </row>
    <row r="592" spans="1:54" hidden="1" x14ac:dyDescent="0.25">
      <c r="A592">
        <v>249</v>
      </c>
      <c r="B592" t="s">
        <v>1578</v>
      </c>
      <c r="C592">
        <v>2020</v>
      </c>
      <c r="D592" t="s">
        <v>1572</v>
      </c>
      <c r="E592">
        <v>6650</v>
      </c>
      <c r="F592" t="s">
        <v>1573</v>
      </c>
      <c r="G592">
        <v>575</v>
      </c>
      <c r="H592">
        <v>125</v>
      </c>
      <c r="I592" t="s">
        <v>1572</v>
      </c>
      <c r="J592">
        <v>240</v>
      </c>
      <c r="K592">
        <v>13551472</v>
      </c>
      <c r="L592" t="s">
        <v>1574</v>
      </c>
      <c r="M592">
        <v>1</v>
      </c>
      <c r="N592" t="s">
        <v>75</v>
      </c>
      <c r="O592" t="s">
        <v>76</v>
      </c>
      <c r="P592" t="s">
        <v>114</v>
      </c>
      <c r="Q592" t="s">
        <v>114</v>
      </c>
      <c r="R592">
        <v>353000</v>
      </c>
      <c r="S592">
        <v>350030</v>
      </c>
      <c r="T592" t="s">
        <v>82</v>
      </c>
      <c r="U592" s="3">
        <v>41000</v>
      </c>
      <c r="W592">
        <v>10</v>
      </c>
      <c r="X592">
        <v>0</v>
      </c>
      <c r="Y592">
        <v>10</v>
      </c>
      <c r="Z592">
        <v>12.3990984</v>
      </c>
      <c r="AA592">
        <v>12.265560000000001</v>
      </c>
      <c r="AB592">
        <v>12.265560000000001</v>
      </c>
      <c r="AC592">
        <v>0</v>
      </c>
      <c r="AD592">
        <v>0</v>
      </c>
      <c r="AE592">
        <v>1</v>
      </c>
      <c r="AF592">
        <v>0</v>
      </c>
      <c r="AG592">
        <v>0</v>
      </c>
      <c r="AZ592">
        <v>12.3990984</v>
      </c>
      <c r="BB592" s="4"/>
    </row>
    <row r="593" spans="1:54" hidden="1" x14ac:dyDescent="0.25">
      <c r="A593">
        <v>249</v>
      </c>
      <c r="B593" t="s">
        <v>1579</v>
      </c>
      <c r="C593">
        <v>2020</v>
      </c>
      <c r="D593" t="s">
        <v>1572</v>
      </c>
      <c r="E593">
        <v>6650</v>
      </c>
      <c r="F593" t="s">
        <v>1573</v>
      </c>
      <c r="G593">
        <v>575</v>
      </c>
      <c r="H593">
        <v>125</v>
      </c>
      <c r="I593" t="s">
        <v>1572</v>
      </c>
      <c r="J593">
        <v>240</v>
      </c>
      <c r="K593">
        <v>13551472</v>
      </c>
      <c r="L593" t="s">
        <v>1574</v>
      </c>
      <c r="M593">
        <v>1</v>
      </c>
      <c r="N593" t="s">
        <v>75</v>
      </c>
      <c r="O593" t="s">
        <v>76</v>
      </c>
      <c r="P593" t="s">
        <v>1580</v>
      </c>
      <c r="Q593" t="s">
        <v>61</v>
      </c>
      <c r="R593">
        <v>353000</v>
      </c>
      <c r="S593">
        <v>350030</v>
      </c>
      <c r="T593" t="s">
        <v>82</v>
      </c>
      <c r="U593" s="3">
        <v>30682</v>
      </c>
      <c r="W593">
        <v>3.15</v>
      </c>
      <c r="X593">
        <v>0</v>
      </c>
      <c r="Y593">
        <v>3.15</v>
      </c>
      <c r="Z593">
        <v>0.39394079999999998</v>
      </c>
      <c r="AA593">
        <v>0.42840000000000011</v>
      </c>
      <c r="AB593">
        <v>0.42840000000000011</v>
      </c>
      <c r="AC593">
        <v>0</v>
      </c>
      <c r="AD593">
        <v>0</v>
      </c>
      <c r="AE593">
        <v>1</v>
      </c>
      <c r="AF593">
        <v>0</v>
      </c>
      <c r="AG593">
        <v>0</v>
      </c>
      <c r="AO593">
        <v>0.39394079999999998</v>
      </c>
      <c r="BB593" s="4"/>
    </row>
    <row r="594" spans="1:54" hidden="1" x14ac:dyDescent="0.25">
      <c r="A594">
        <v>249</v>
      </c>
      <c r="B594" t="s">
        <v>1581</v>
      </c>
      <c r="C594">
        <v>2020</v>
      </c>
      <c r="D594" t="s">
        <v>1572</v>
      </c>
      <c r="E594">
        <v>6650</v>
      </c>
      <c r="F594" t="s">
        <v>1573</v>
      </c>
      <c r="G594">
        <v>575</v>
      </c>
      <c r="H594">
        <v>125</v>
      </c>
      <c r="I594" t="s">
        <v>1572</v>
      </c>
      <c r="J594">
        <v>240</v>
      </c>
      <c r="K594">
        <v>13551472</v>
      </c>
      <c r="L594" t="s">
        <v>1574</v>
      </c>
      <c r="M594">
        <v>1</v>
      </c>
      <c r="N594" t="s">
        <v>75</v>
      </c>
      <c r="O594" t="s">
        <v>76</v>
      </c>
      <c r="P594" t="s">
        <v>152</v>
      </c>
      <c r="Q594" t="s">
        <v>109</v>
      </c>
      <c r="R594">
        <v>353000</v>
      </c>
      <c r="S594">
        <v>350030</v>
      </c>
      <c r="T594" t="s">
        <v>79</v>
      </c>
      <c r="U594" s="3">
        <v>34335</v>
      </c>
      <c r="W594">
        <v>9.69</v>
      </c>
      <c r="X594">
        <v>3.84</v>
      </c>
      <c r="Y594">
        <v>5.2</v>
      </c>
      <c r="Z594">
        <v>14.8770864</v>
      </c>
      <c r="AA594">
        <v>7.9668000000000001</v>
      </c>
      <c r="AB594">
        <v>7.9668000000000001</v>
      </c>
      <c r="AC594">
        <v>5.6422800000000004</v>
      </c>
      <c r="AD594">
        <v>5.6422800000000004</v>
      </c>
      <c r="AE594">
        <v>0.26775404089999999</v>
      </c>
      <c r="AF594">
        <v>0.73224595910000001</v>
      </c>
      <c r="AG594">
        <v>0</v>
      </c>
      <c r="AO594">
        <v>14.8770864</v>
      </c>
      <c r="BB594" s="4"/>
    </row>
    <row r="595" spans="1:54" hidden="1" x14ac:dyDescent="0.25">
      <c r="A595">
        <v>250</v>
      </c>
      <c r="B595" t="s">
        <v>1582</v>
      </c>
      <c r="C595">
        <v>2020</v>
      </c>
      <c r="D595" t="s">
        <v>1583</v>
      </c>
      <c r="E595">
        <v>4700</v>
      </c>
      <c r="F595" t="s">
        <v>1584</v>
      </c>
      <c r="G595">
        <v>370</v>
      </c>
      <c r="H595">
        <v>54</v>
      </c>
      <c r="I595" t="s">
        <v>1585</v>
      </c>
      <c r="J595">
        <v>241</v>
      </c>
      <c r="K595">
        <v>65278316</v>
      </c>
      <c r="L595" t="s">
        <v>1586</v>
      </c>
      <c r="M595">
        <v>1</v>
      </c>
      <c r="N595" t="s">
        <v>75</v>
      </c>
      <c r="O595" t="s">
        <v>76</v>
      </c>
      <c r="P595" t="s">
        <v>381</v>
      </c>
      <c r="Q595" t="s">
        <v>1378</v>
      </c>
      <c r="R595">
        <v>351100</v>
      </c>
      <c r="S595">
        <v>350010</v>
      </c>
      <c r="T595" t="s">
        <v>79</v>
      </c>
      <c r="U595" s="3">
        <v>34700</v>
      </c>
      <c r="W595">
        <v>44</v>
      </c>
      <c r="X595">
        <v>12.89</v>
      </c>
      <c r="Y595">
        <v>23.8</v>
      </c>
      <c r="Z595">
        <v>1374.5641000000001</v>
      </c>
      <c r="AA595">
        <v>795.27599999999995</v>
      </c>
      <c r="AB595">
        <v>795.27599999999995</v>
      </c>
      <c r="AC595">
        <v>277.28280000000001</v>
      </c>
      <c r="AD595">
        <v>231.05879999999999</v>
      </c>
      <c r="AE595">
        <v>0.28928298070000003</v>
      </c>
      <c r="AF595">
        <v>0.71071701929999997</v>
      </c>
      <c r="AG595">
        <v>0</v>
      </c>
      <c r="AO595">
        <v>0</v>
      </c>
      <c r="AP595">
        <v>1328.9326000000001</v>
      </c>
      <c r="AT595">
        <v>45.631500000000003</v>
      </c>
      <c r="BB595" s="4"/>
    </row>
    <row r="596" spans="1:54" hidden="1" x14ac:dyDescent="0.25">
      <c r="A596">
        <v>251</v>
      </c>
      <c r="B596" t="s">
        <v>1587</v>
      </c>
      <c r="C596">
        <v>2020</v>
      </c>
      <c r="D596" t="s">
        <v>1588</v>
      </c>
      <c r="E596">
        <v>5000</v>
      </c>
      <c r="F596" t="s">
        <v>1589</v>
      </c>
      <c r="G596">
        <v>461</v>
      </c>
      <c r="H596">
        <v>79</v>
      </c>
      <c r="I596" t="s">
        <v>565</v>
      </c>
      <c r="J596">
        <v>2243</v>
      </c>
      <c r="K596">
        <v>36474718</v>
      </c>
      <c r="L596" t="s">
        <v>1590</v>
      </c>
      <c r="M596">
        <v>1</v>
      </c>
      <c r="N596" t="s">
        <v>372</v>
      </c>
      <c r="O596" t="s">
        <v>373</v>
      </c>
      <c r="P596" t="s">
        <v>1591</v>
      </c>
      <c r="Q596" t="s">
        <v>807</v>
      </c>
      <c r="R596">
        <v>351100</v>
      </c>
      <c r="S596">
        <v>350010</v>
      </c>
      <c r="T596" t="s">
        <v>82</v>
      </c>
      <c r="U596" s="3">
        <v>43831</v>
      </c>
      <c r="W596">
        <v>14.4</v>
      </c>
      <c r="X596">
        <v>0</v>
      </c>
      <c r="Y596">
        <v>14.4</v>
      </c>
      <c r="Z596">
        <v>72.454999999999998</v>
      </c>
      <c r="AA596">
        <v>72.454999999999998</v>
      </c>
      <c r="AB596">
        <v>72.454999999999998</v>
      </c>
      <c r="AC596">
        <v>0</v>
      </c>
      <c r="AD596">
        <v>0</v>
      </c>
      <c r="AE596">
        <v>1</v>
      </c>
      <c r="AF596">
        <v>0</v>
      </c>
      <c r="AG596">
        <v>0</v>
      </c>
      <c r="AW596">
        <v>49.926329600000003</v>
      </c>
      <c r="AZ596">
        <v>22.528670399999999</v>
      </c>
      <c r="BB596" s="4"/>
    </row>
    <row r="597" spans="1:54" hidden="1" x14ac:dyDescent="0.25">
      <c r="A597">
        <v>251</v>
      </c>
      <c r="B597" t="s">
        <v>1592</v>
      </c>
      <c r="C597">
        <v>2020</v>
      </c>
      <c r="D597" t="s">
        <v>1588</v>
      </c>
      <c r="E597">
        <v>5000</v>
      </c>
      <c r="F597" t="s">
        <v>1589</v>
      </c>
      <c r="G597">
        <v>461</v>
      </c>
      <c r="H597">
        <v>79</v>
      </c>
      <c r="I597" t="s">
        <v>565</v>
      </c>
      <c r="J597">
        <v>2243</v>
      </c>
      <c r="K597">
        <v>36474718</v>
      </c>
      <c r="L597" t="s">
        <v>1590</v>
      </c>
      <c r="M597">
        <v>1</v>
      </c>
      <c r="N597" t="s">
        <v>372</v>
      </c>
      <c r="O597" t="s">
        <v>373</v>
      </c>
      <c r="P597" t="s">
        <v>1593</v>
      </c>
      <c r="Q597" t="s">
        <v>114</v>
      </c>
      <c r="R597">
        <v>351100</v>
      </c>
      <c r="S597">
        <v>350010</v>
      </c>
      <c r="T597" t="s">
        <v>82</v>
      </c>
      <c r="U597" s="3">
        <v>44197</v>
      </c>
      <c r="W597">
        <v>50</v>
      </c>
      <c r="X597">
        <v>0</v>
      </c>
      <c r="Y597">
        <v>50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Z597">
        <v>0</v>
      </c>
      <c r="BB597" s="4"/>
    </row>
    <row r="598" spans="1:54" hidden="1" x14ac:dyDescent="0.25">
      <c r="A598">
        <v>251</v>
      </c>
      <c r="B598" t="s">
        <v>1594</v>
      </c>
      <c r="C598">
        <v>2020</v>
      </c>
      <c r="D598" t="s">
        <v>1588</v>
      </c>
      <c r="E598">
        <v>5000</v>
      </c>
      <c r="F598" t="s">
        <v>1589</v>
      </c>
      <c r="G598">
        <v>461</v>
      </c>
      <c r="H598">
        <v>79</v>
      </c>
      <c r="I598" t="s">
        <v>565</v>
      </c>
      <c r="J598">
        <v>2243</v>
      </c>
      <c r="K598">
        <v>36474718</v>
      </c>
      <c r="L598" t="s">
        <v>1590</v>
      </c>
      <c r="M598">
        <v>1</v>
      </c>
      <c r="N598" t="s">
        <v>372</v>
      </c>
      <c r="O598" t="s">
        <v>373</v>
      </c>
      <c r="P598" t="s">
        <v>1595</v>
      </c>
      <c r="Q598" t="s">
        <v>78</v>
      </c>
      <c r="R598">
        <v>351100</v>
      </c>
      <c r="S598">
        <v>350010</v>
      </c>
      <c r="T598" t="s">
        <v>375</v>
      </c>
      <c r="U598" s="3">
        <v>39965</v>
      </c>
      <c r="W598">
        <v>117.5</v>
      </c>
      <c r="X598">
        <v>31</v>
      </c>
      <c r="Y598">
        <v>88</v>
      </c>
      <c r="Z598">
        <v>2617.3865999999998</v>
      </c>
      <c r="AA598">
        <v>2069.5590000000002</v>
      </c>
      <c r="AB598">
        <v>2069.5590000000002</v>
      </c>
      <c r="AC598">
        <v>459.58679999999998</v>
      </c>
      <c r="AD598">
        <v>371.61</v>
      </c>
      <c r="AE598">
        <v>0.39534836010000002</v>
      </c>
      <c r="AF598">
        <v>0.60465163990000004</v>
      </c>
      <c r="AG598">
        <v>0</v>
      </c>
      <c r="AR598">
        <v>2534.9856</v>
      </c>
      <c r="AS598">
        <v>0</v>
      </c>
      <c r="AT598">
        <v>82.400999999999996</v>
      </c>
      <c r="BB598" s="4"/>
    </row>
    <row r="599" spans="1:54" hidden="1" x14ac:dyDescent="0.25">
      <c r="A599">
        <v>251</v>
      </c>
      <c r="B599" t="s">
        <v>1596</v>
      </c>
      <c r="C599">
        <v>2020</v>
      </c>
      <c r="D599" t="s">
        <v>1588</v>
      </c>
      <c r="E599">
        <v>5000</v>
      </c>
      <c r="F599" t="s">
        <v>1589</v>
      </c>
      <c r="G599">
        <v>461</v>
      </c>
      <c r="H599">
        <v>79</v>
      </c>
      <c r="I599" t="s">
        <v>565</v>
      </c>
      <c r="J599">
        <v>2243</v>
      </c>
      <c r="K599">
        <v>36474718</v>
      </c>
      <c r="L599" t="s">
        <v>1590</v>
      </c>
      <c r="M599">
        <v>1</v>
      </c>
      <c r="N599" t="s">
        <v>372</v>
      </c>
      <c r="O599" t="s">
        <v>373</v>
      </c>
      <c r="P599" t="s">
        <v>385</v>
      </c>
      <c r="Q599" t="s">
        <v>78</v>
      </c>
      <c r="R599">
        <v>351100</v>
      </c>
      <c r="S599">
        <v>350010</v>
      </c>
      <c r="T599" t="s">
        <v>375</v>
      </c>
      <c r="U599" s="3">
        <v>33420</v>
      </c>
      <c r="W599">
        <v>869</v>
      </c>
      <c r="X599">
        <v>374</v>
      </c>
      <c r="Y599">
        <v>450</v>
      </c>
      <c r="Z599">
        <v>3853.2226559999999</v>
      </c>
      <c r="AA599">
        <v>2059.2289999999998</v>
      </c>
      <c r="AB599">
        <v>2059.2289999999998</v>
      </c>
      <c r="AC599">
        <v>1213.704</v>
      </c>
      <c r="AD599">
        <v>1046.3507999999999</v>
      </c>
      <c r="AE599">
        <v>0.26720866970000001</v>
      </c>
      <c r="AF599">
        <v>0.73279133029999999</v>
      </c>
      <c r="AG599">
        <v>0</v>
      </c>
      <c r="AH599">
        <v>3562.1431560000001</v>
      </c>
      <c r="AJ599">
        <v>60.161999999999999</v>
      </c>
      <c r="AT599">
        <v>230.91749999999999</v>
      </c>
      <c r="AU599">
        <v>0</v>
      </c>
      <c r="BB599" s="4"/>
    </row>
    <row r="600" spans="1:54" hidden="1" x14ac:dyDescent="0.25">
      <c r="A600">
        <v>251</v>
      </c>
      <c r="B600" t="s">
        <v>1597</v>
      </c>
      <c r="C600">
        <v>2020</v>
      </c>
      <c r="D600" t="s">
        <v>1588</v>
      </c>
      <c r="E600">
        <v>5000</v>
      </c>
      <c r="F600" t="s">
        <v>1589</v>
      </c>
      <c r="G600">
        <v>461</v>
      </c>
      <c r="H600">
        <v>79</v>
      </c>
      <c r="I600" t="s">
        <v>565</v>
      </c>
      <c r="J600">
        <v>2243</v>
      </c>
      <c r="K600">
        <v>36474718</v>
      </c>
      <c r="L600" t="s">
        <v>1590</v>
      </c>
      <c r="M600">
        <v>1</v>
      </c>
      <c r="N600" t="s">
        <v>372</v>
      </c>
      <c r="O600" t="s">
        <v>373</v>
      </c>
      <c r="P600" t="s">
        <v>1598</v>
      </c>
      <c r="Q600" t="s">
        <v>65</v>
      </c>
      <c r="R600">
        <v>351100</v>
      </c>
      <c r="S600">
        <v>350010</v>
      </c>
      <c r="T600" t="s">
        <v>82</v>
      </c>
      <c r="U600" s="3">
        <v>43831</v>
      </c>
      <c r="W600">
        <v>12</v>
      </c>
      <c r="X600">
        <v>0</v>
      </c>
      <c r="Y600">
        <v>12</v>
      </c>
      <c r="Z600">
        <v>3.6090504000000001</v>
      </c>
      <c r="AA600">
        <v>71.998999999999995</v>
      </c>
      <c r="AB600">
        <v>71.998999999999995</v>
      </c>
      <c r="AC600">
        <v>0</v>
      </c>
      <c r="AD600">
        <v>0</v>
      </c>
      <c r="AE600">
        <v>1</v>
      </c>
      <c r="AF600">
        <v>0</v>
      </c>
      <c r="AG600">
        <v>0</v>
      </c>
      <c r="AZ600">
        <v>3.6090504000000001</v>
      </c>
      <c r="BB600" s="4"/>
    </row>
    <row r="601" spans="1:54" hidden="1" x14ac:dyDescent="0.25">
      <c r="A601">
        <v>252</v>
      </c>
      <c r="B601" t="s">
        <v>1599</v>
      </c>
      <c r="C601">
        <v>2020</v>
      </c>
      <c r="D601" t="s">
        <v>1600</v>
      </c>
      <c r="E601">
        <v>5900</v>
      </c>
      <c r="F601" t="s">
        <v>1601</v>
      </c>
      <c r="G601">
        <v>482</v>
      </c>
      <c r="H601">
        <v>85</v>
      </c>
      <c r="I601" t="s">
        <v>1602</v>
      </c>
      <c r="J601">
        <v>376</v>
      </c>
      <c r="K601">
        <v>40744517</v>
      </c>
      <c r="L601" t="s">
        <v>1603</v>
      </c>
      <c r="N601" t="s">
        <v>75</v>
      </c>
      <c r="O601" t="s">
        <v>76</v>
      </c>
      <c r="P601" t="s">
        <v>1604</v>
      </c>
      <c r="Q601" t="s">
        <v>61</v>
      </c>
      <c r="R601">
        <v>353000</v>
      </c>
      <c r="S601">
        <v>350030</v>
      </c>
      <c r="T601" t="s">
        <v>82</v>
      </c>
      <c r="U601" s="3">
        <v>43496</v>
      </c>
      <c r="W601">
        <v>7.8</v>
      </c>
      <c r="X601">
        <v>0</v>
      </c>
      <c r="Y601">
        <v>8.5</v>
      </c>
      <c r="Z601">
        <v>154.3235</v>
      </c>
      <c r="AA601">
        <v>171.4392</v>
      </c>
      <c r="AB601">
        <v>162.86760000000001</v>
      </c>
      <c r="AC601">
        <v>0</v>
      </c>
      <c r="AD601">
        <v>0</v>
      </c>
      <c r="AE601">
        <v>1</v>
      </c>
      <c r="AF601">
        <v>0</v>
      </c>
      <c r="AG601">
        <v>0</v>
      </c>
      <c r="AR601">
        <v>154.3235</v>
      </c>
      <c r="BB601" s="4"/>
    </row>
    <row r="602" spans="1:54" hidden="1" x14ac:dyDescent="0.25">
      <c r="A602">
        <v>252</v>
      </c>
      <c r="B602" t="s">
        <v>1605</v>
      </c>
      <c r="C602">
        <v>2020</v>
      </c>
      <c r="D602" t="s">
        <v>1600</v>
      </c>
      <c r="E602">
        <v>5900</v>
      </c>
      <c r="F602" t="s">
        <v>1601</v>
      </c>
      <c r="G602">
        <v>482</v>
      </c>
      <c r="H602">
        <v>85</v>
      </c>
      <c r="I602" t="s">
        <v>1602</v>
      </c>
      <c r="J602">
        <v>376</v>
      </c>
      <c r="K602">
        <v>40744517</v>
      </c>
      <c r="L602" t="s">
        <v>1603</v>
      </c>
      <c r="N602" t="s">
        <v>75</v>
      </c>
      <c r="O602" t="s">
        <v>76</v>
      </c>
      <c r="P602" t="s">
        <v>829</v>
      </c>
      <c r="Q602" t="s">
        <v>61</v>
      </c>
      <c r="R602">
        <v>353000</v>
      </c>
      <c r="S602">
        <v>350030</v>
      </c>
      <c r="T602" t="s">
        <v>82</v>
      </c>
      <c r="U602" s="3">
        <v>41167</v>
      </c>
      <c r="W602">
        <v>6</v>
      </c>
      <c r="X602">
        <v>0</v>
      </c>
      <c r="Y602">
        <v>7.5</v>
      </c>
      <c r="Z602">
        <v>55.065300000000001</v>
      </c>
      <c r="AA602">
        <v>59.04</v>
      </c>
      <c r="AB602">
        <v>59.04</v>
      </c>
      <c r="AC602">
        <v>0</v>
      </c>
      <c r="AD602">
        <v>0</v>
      </c>
      <c r="AE602">
        <v>1</v>
      </c>
      <c r="AF602">
        <v>0</v>
      </c>
      <c r="AG602">
        <v>0</v>
      </c>
      <c r="AS602">
        <v>55.065300000000001</v>
      </c>
      <c r="BB602" s="4"/>
    </row>
    <row r="603" spans="1:54" hidden="1" x14ac:dyDescent="0.25">
      <c r="A603">
        <v>254</v>
      </c>
      <c r="B603" t="s">
        <v>1606</v>
      </c>
      <c r="C603">
        <v>2020</v>
      </c>
      <c r="D603" t="s">
        <v>1607</v>
      </c>
      <c r="E603">
        <v>3200</v>
      </c>
      <c r="F603" t="s">
        <v>1608</v>
      </c>
      <c r="G603">
        <v>270</v>
      </c>
      <c r="H603">
        <v>16</v>
      </c>
      <c r="I603" t="s">
        <v>1607</v>
      </c>
      <c r="J603">
        <v>244</v>
      </c>
      <c r="K603">
        <v>42760218</v>
      </c>
      <c r="L603" t="s">
        <v>1609</v>
      </c>
      <c r="M603">
        <v>1</v>
      </c>
      <c r="N603" t="s">
        <v>75</v>
      </c>
      <c r="O603" t="s">
        <v>76</v>
      </c>
      <c r="P603" t="s">
        <v>211</v>
      </c>
      <c r="Q603" t="s">
        <v>61</v>
      </c>
      <c r="R603">
        <v>353000</v>
      </c>
      <c r="S603">
        <v>350030</v>
      </c>
      <c r="T603" t="s">
        <v>82</v>
      </c>
      <c r="U603" s="3">
        <v>34700</v>
      </c>
      <c r="W603">
        <v>7</v>
      </c>
      <c r="X603">
        <v>0</v>
      </c>
      <c r="Y603">
        <v>6</v>
      </c>
      <c r="Z603">
        <v>25.611814800000001</v>
      </c>
      <c r="AA603">
        <v>27.464759999999998</v>
      </c>
      <c r="AB603">
        <v>27.464759999999998</v>
      </c>
      <c r="AC603">
        <v>0</v>
      </c>
      <c r="AD603">
        <v>0</v>
      </c>
      <c r="AE603">
        <v>1</v>
      </c>
      <c r="AF603">
        <v>0</v>
      </c>
      <c r="AG603">
        <v>0</v>
      </c>
      <c r="AO603">
        <v>25.611814800000001</v>
      </c>
      <c r="BB603" s="4"/>
    </row>
    <row r="604" spans="1:54" hidden="1" x14ac:dyDescent="0.25">
      <c r="A604">
        <v>254</v>
      </c>
      <c r="B604" t="s">
        <v>1610</v>
      </c>
      <c r="C604">
        <v>2020</v>
      </c>
      <c r="D604" t="s">
        <v>1607</v>
      </c>
      <c r="E604">
        <v>3200</v>
      </c>
      <c r="F604" t="s">
        <v>1608</v>
      </c>
      <c r="G604">
        <v>270</v>
      </c>
      <c r="H604">
        <v>16</v>
      </c>
      <c r="I604" t="s">
        <v>1607</v>
      </c>
      <c r="J604">
        <v>244</v>
      </c>
      <c r="K604">
        <v>42760218</v>
      </c>
      <c r="L604" t="s">
        <v>1609</v>
      </c>
      <c r="M604">
        <v>1</v>
      </c>
      <c r="N604" t="s">
        <v>75</v>
      </c>
      <c r="O604" t="s">
        <v>76</v>
      </c>
      <c r="P604" t="s">
        <v>1611</v>
      </c>
      <c r="Q604" t="s">
        <v>109</v>
      </c>
      <c r="R604">
        <v>353000</v>
      </c>
      <c r="S604">
        <v>350030</v>
      </c>
      <c r="T604" t="s">
        <v>79</v>
      </c>
      <c r="U604" s="3">
        <v>34700</v>
      </c>
      <c r="W604">
        <v>7.78</v>
      </c>
      <c r="X604">
        <v>3</v>
      </c>
      <c r="Y604">
        <v>3.7</v>
      </c>
      <c r="Z604">
        <v>11.440598400000001</v>
      </c>
      <c r="AA604">
        <v>5.7142799999999996</v>
      </c>
      <c r="AB604">
        <v>5.7142799999999996</v>
      </c>
      <c r="AC604">
        <v>4.9176000000000002</v>
      </c>
      <c r="AD604">
        <v>4.9176000000000002</v>
      </c>
      <c r="AE604">
        <v>0.2497369368</v>
      </c>
      <c r="AF604">
        <v>0.75026306320000002</v>
      </c>
      <c r="AG604">
        <v>0</v>
      </c>
      <c r="AO604">
        <v>11.440598400000001</v>
      </c>
      <c r="BB604" s="4"/>
    </row>
    <row r="605" spans="1:54" hidden="1" x14ac:dyDescent="0.25">
      <c r="A605">
        <v>254</v>
      </c>
      <c r="B605" t="s">
        <v>1612</v>
      </c>
      <c r="C605">
        <v>2020</v>
      </c>
      <c r="D605" t="s">
        <v>1607</v>
      </c>
      <c r="E605">
        <v>3200</v>
      </c>
      <c r="F605" t="s">
        <v>1608</v>
      </c>
      <c r="G605">
        <v>270</v>
      </c>
      <c r="H605">
        <v>16</v>
      </c>
      <c r="I605" t="s">
        <v>1607</v>
      </c>
      <c r="J605">
        <v>244</v>
      </c>
      <c r="K605">
        <v>42760218</v>
      </c>
      <c r="L605" t="s">
        <v>1609</v>
      </c>
      <c r="M605">
        <v>1</v>
      </c>
      <c r="N605" t="s">
        <v>75</v>
      </c>
      <c r="O605" t="s">
        <v>76</v>
      </c>
      <c r="P605" t="s">
        <v>1613</v>
      </c>
      <c r="Q605" t="s">
        <v>111</v>
      </c>
      <c r="R605">
        <v>353000</v>
      </c>
      <c r="S605">
        <v>350030</v>
      </c>
      <c r="T605" t="s">
        <v>82</v>
      </c>
      <c r="U605" s="3">
        <v>41061</v>
      </c>
      <c r="W605">
        <v>3.3</v>
      </c>
      <c r="X605">
        <v>0</v>
      </c>
      <c r="Y605">
        <v>3.3</v>
      </c>
      <c r="Z605">
        <v>8.4303360000000005</v>
      </c>
      <c r="AA605">
        <v>8.4303360000000005</v>
      </c>
      <c r="AB605">
        <v>8.4303360000000005</v>
      </c>
      <c r="AC605">
        <v>0</v>
      </c>
      <c r="AD605">
        <v>0</v>
      </c>
      <c r="AE605">
        <v>1</v>
      </c>
      <c r="AF605">
        <v>0</v>
      </c>
      <c r="AG605">
        <v>0</v>
      </c>
      <c r="AX605">
        <v>8.4303359999999987</v>
      </c>
      <c r="BB605" s="4"/>
    </row>
    <row r="606" spans="1:54" hidden="1" x14ac:dyDescent="0.25">
      <c r="A606">
        <v>254</v>
      </c>
      <c r="B606" t="s">
        <v>1614</v>
      </c>
      <c r="C606">
        <v>2020</v>
      </c>
      <c r="D606" t="s">
        <v>1607</v>
      </c>
      <c r="E606">
        <v>3200</v>
      </c>
      <c r="F606" t="s">
        <v>1608</v>
      </c>
      <c r="G606">
        <v>270</v>
      </c>
      <c r="H606">
        <v>16</v>
      </c>
      <c r="I606" t="s">
        <v>1607</v>
      </c>
      <c r="J606">
        <v>244</v>
      </c>
      <c r="K606">
        <v>42760218</v>
      </c>
      <c r="L606" t="s">
        <v>1609</v>
      </c>
      <c r="M606">
        <v>1</v>
      </c>
      <c r="N606" t="s">
        <v>75</v>
      </c>
      <c r="O606" t="s">
        <v>76</v>
      </c>
      <c r="P606" t="s">
        <v>1615</v>
      </c>
      <c r="Q606" t="s">
        <v>109</v>
      </c>
      <c r="R606">
        <v>353000</v>
      </c>
      <c r="S606">
        <v>350030</v>
      </c>
      <c r="T606" t="s">
        <v>79</v>
      </c>
      <c r="U606" s="3">
        <v>39111</v>
      </c>
      <c r="W606">
        <v>21.3</v>
      </c>
      <c r="X606">
        <v>8.5</v>
      </c>
      <c r="Y606">
        <v>9.4</v>
      </c>
      <c r="Z606">
        <v>44.457296399999997</v>
      </c>
      <c r="AA606">
        <v>21.06072</v>
      </c>
      <c r="AB606">
        <v>21.06072</v>
      </c>
      <c r="AC606">
        <v>19.396799999999999</v>
      </c>
      <c r="AD606">
        <v>19.396799999999999</v>
      </c>
      <c r="AE606">
        <v>0.23686460610000001</v>
      </c>
      <c r="AF606">
        <v>0.76313539389999996</v>
      </c>
      <c r="AG606">
        <v>0</v>
      </c>
      <c r="AO606">
        <v>44.457296399999997</v>
      </c>
      <c r="BB606" s="4"/>
    </row>
    <row r="607" spans="1:54" hidden="1" x14ac:dyDescent="0.25">
      <c r="A607">
        <v>254</v>
      </c>
      <c r="B607" t="s">
        <v>1616</v>
      </c>
      <c r="C607">
        <v>2020</v>
      </c>
      <c r="D607" t="s">
        <v>1607</v>
      </c>
      <c r="E607">
        <v>3200</v>
      </c>
      <c r="F607" t="s">
        <v>1608</v>
      </c>
      <c r="G607">
        <v>270</v>
      </c>
      <c r="H607">
        <v>16</v>
      </c>
      <c r="I607" t="s">
        <v>1607</v>
      </c>
      <c r="J607">
        <v>244</v>
      </c>
      <c r="K607">
        <v>42760218</v>
      </c>
      <c r="L607" t="s">
        <v>1609</v>
      </c>
      <c r="M607">
        <v>1</v>
      </c>
      <c r="N607" t="s">
        <v>75</v>
      </c>
      <c r="O607" t="s">
        <v>76</v>
      </c>
      <c r="P607" t="s">
        <v>1617</v>
      </c>
      <c r="Q607" t="s">
        <v>111</v>
      </c>
      <c r="R607">
        <v>353000</v>
      </c>
      <c r="S607">
        <v>350030</v>
      </c>
      <c r="T607" t="s">
        <v>82</v>
      </c>
      <c r="U607" s="3">
        <v>42064</v>
      </c>
      <c r="W607">
        <v>10.7</v>
      </c>
      <c r="X607">
        <v>0</v>
      </c>
      <c r="Y607">
        <v>10.7</v>
      </c>
      <c r="Z607">
        <v>31.894919999999999</v>
      </c>
      <c r="AA607">
        <v>31.894919999999999</v>
      </c>
      <c r="AB607">
        <v>31.894919999999999</v>
      </c>
      <c r="AC607">
        <v>0</v>
      </c>
      <c r="AD607">
        <v>0</v>
      </c>
      <c r="AE607">
        <v>1</v>
      </c>
      <c r="AF607">
        <v>0</v>
      </c>
      <c r="AG607">
        <v>0</v>
      </c>
      <c r="AX607">
        <v>31.894919999999999</v>
      </c>
      <c r="BB607" s="4"/>
    </row>
    <row r="608" spans="1:54" hidden="1" x14ac:dyDescent="0.25">
      <c r="A608">
        <v>254</v>
      </c>
      <c r="B608" t="s">
        <v>1618</v>
      </c>
      <c r="C608">
        <v>2020</v>
      </c>
      <c r="D608" t="s">
        <v>1607</v>
      </c>
      <c r="E608">
        <v>3200</v>
      </c>
      <c r="F608" t="s">
        <v>1608</v>
      </c>
      <c r="G608">
        <v>270</v>
      </c>
      <c r="H608">
        <v>16</v>
      </c>
      <c r="I608" t="s">
        <v>1607</v>
      </c>
      <c r="J608">
        <v>244</v>
      </c>
      <c r="K608">
        <v>42760218</v>
      </c>
      <c r="L608" t="s">
        <v>1609</v>
      </c>
      <c r="M608">
        <v>1</v>
      </c>
      <c r="N608" t="s">
        <v>75</v>
      </c>
      <c r="O608" t="s">
        <v>76</v>
      </c>
      <c r="P608" t="s">
        <v>209</v>
      </c>
      <c r="Q608" t="s">
        <v>61</v>
      </c>
      <c r="R608">
        <v>353000</v>
      </c>
      <c r="S608">
        <v>350030</v>
      </c>
      <c r="T608" t="s">
        <v>82</v>
      </c>
      <c r="U608" s="3">
        <v>34700</v>
      </c>
      <c r="W608">
        <v>7</v>
      </c>
      <c r="X608">
        <v>0</v>
      </c>
      <c r="Y608">
        <v>6</v>
      </c>
      <c r="Z608">
        <v>56.044414799999998</v>
      </c>
      <c r="AA608">
        <v>60.099119999999999</v>
      </c>
      <c r="AB608">
        <v>60.099119999999999</v>
      </c>
      <c r="AC608">
        <v>0</v>
      </c>
      <c r="AD608">
        <v>0</v>
      </c>
      <c r="AE608">
        <v>1</v>
      </c>
      <c r="AF608">
        <v>0</v>
      </c>
      <c r="AG608">
        <v>0</v>
      </c>
      <c r="AO608">
        <v>56.044414800000013</v>
      </c>
      <c r="BB608" s="4"/>
    </row>
    <row r="609" spans="1:54" hidden="1" x14ac:dyDescent="0.25">
      <c r="A609">
        <v>254</v>
      </c>
      <c r="B609" t="s">
        <v>1619</v>
      </c>
      <c r="C609">
        <v>2020</v>
      </c>
      <c r="D609" t="s">
        <v>1607</v>
      </c>
      <c r="E609">
        <v>3200</v>
      </c>
      <c r="F609" t="s">
        <v>1608</v>
      </c>
      <c r="G609">
        <v>270</v>
      </c>
      <c r="H609">
        <v>16</v>
      </c>
      <c r="I609" t="s">
        <v>1607</v>
      </c>
      <c r="J609">
        <v>244</v>
      </c>
      <c r="K609">
        <v>42760218</v>
      </c>
      <c r="L609" t="s">
        <v>1609</v>
      </c>
      <c r="M609">
        <v>1</v>
      </c>
      <c r="N609" t="s">
        <v>75</v>
      </c>
      <c r="O609" t="s">
        <v>76</v>
      </c>
      <c r="P609" t="s">
        <v>257</v>
      </c>
      <c r="Q609" t="s">
        <v>109</v>
      </c>
      <c r="R609">
        <v>353000</v>
      </c>
      <c r="S609">
        <v>350030</v>
      </c>
      <c r="T609" t="s">
        <v>79</v>
      </c>
      <c r="U609" s="3">
        <v>34700</v>
      </c>
      <c r="W609">
        <v>7.33</v>
      </c>
      <c r="X609">
        <v>2.8</v>
      </c>
      <c r="Y609">
        <v>3.5</v>
      </c>
      <c r="Z609">
        <v>9.4866156000000004</v>
      </c>
      <c r="AA609">
        <v>4.7383200000000008</v>
      </c>
      <c r="AB609">
        <v>4.7383200000000008</v>
      </c>
      <c r="AC609">
        <v>3.4236</v>
      </c>
      <c r="AD609">
        <v>3.4236</v>
      </c>
      <c r="AE609">
        <v>0.24973711379999999</v>
      </c>
      <c r="AF609">
        <v>0.75026288620000003</v>
      </c>
      <c r="AG609">
        <v>0</v>
      </c>
      <c r="AO609">
        <v>9.4866156000000004</v>
      </c>
      <c r="BB609" s="4"/>
    </row>
    <row r="610" spans="1:54" hidden="1" x14ac:dyDescent="0.25">
      <c r="A610">
        <v>254</v>
      </c>
      <c r="B610" t="s">
        <v>1620</v>
      </c>
      <c r="C610">
        <v>2020</v>
      </c>
      <c r="D610" t="s">
        <v>1607</v>
      </c>
      <c r="E610">
        <v>3200</v>
      </c>
      <c r="F610" t="s">
        <v>1608</v>
      </c>
      <c r="G610">
        <v>270</v>
      </c>
      <c r="H610">
        <v>16</v>
      </c>
      <c r="I610" t="s">
        <v>1607</v>
      </c>
      <c r="J610">
        <v>244</v>
      </c>
      <c r="K610">
        <v>42760218</v>
      </c>
      <c r="L610" t="s">
        <v>1609</v>
      </c>
      <c r="M610">
        <v>1</v>
      </c>
      <c r="N610" t="s">
        <v>75</v>
      </c>
      <c r="O610" t="s">
        <v>76</v>
      </c>
      <c r="P610" t="s">
        <v>581</v>
      </c>
      <c r="Q610" t="s">
        <v>114</v>
      </c>
      <c r="R610">
        <v>353000</v>
      </c>
      <c r="S610">
        <v>350030</v>
      </c>
      <c r="T610" t="s">
        <v>82</v>
      </c>
      <c r="U610" s="3">
        <v>40504</v>
      </c>
      <c r="W610">
        <v>10</v>
      </c>
      <c r="X610">
        <v>0</v>
      </c>
      <c r="Y610">
        <v>10</v>
      </c>
      <c r="Z610">
        <v>4.9463999999999997</v>
      </c>
      <c r="AA610">
        <v>4.9464000000000006</v>
      </c>
      <c r="AB610">
        <v>4.9464000000000006</v>
      </c>
      <c r="AC610">
        <v>0</v>
      </c>
      <c r="AD610">
        <v>0</v>
      </c>
      <c r="AE610">
        <v>1</v>
      </c>
      <c r="AF610">
        <v>0</v>
      </c>
      <c r="AG610">
        <v>0</v>
      </c>
      <c r="AZ610">
        <v>4.9464000000000006</v>
      </c>
      <c r="BB610" s="4"/>
    </row>
    <row r="611" spans="1:54" x14ac:dyDescent="0.25">
      <c r="A611">
        <v>255</v>
      </c>
      <c r="B611" t="s">
        <v>1621</v>
      </c>
      <c r="C611">
        <v>2020</v>
      </c>
      <c r="D611" t="s">
        <v>1622</v>
      </c>
      <c r="E611">
        <v>4000</v>
      </c>
      <c r="F611" t="s">
        <v>1623</v>
      </c>
      <c r="G611">
        <v>265</v>
      </c>
      <c r="H611">
        <v>2</v>
      </c>
      <c r="I611" t="s">
        <v>156</v>
      </c>
      <c r="J611">
        <v>245</v>
      </c>
      <c r="K611">
        <v>13507406</v>
      </c>
      <c r="L611" t="s">
        <v>1624</v>
      </c>
      <c r="M611">
        <v>1</v>
      </c>
      <c r="N611" t="s">
        <v>58</v>
      </c>
      <c r="O611" t="s">
        <v>59</v>
      </c>
      <c r="P611" t="s">
        <v>1625</v>
      </c>
      <c r="Q611" t="s">
        <v>78</v>
      </c>
      <c r="R611">
        <v>382110</v>
      </c>
      <c r="S611">
        <v>383900</v>
      </c>
      <c r="T611" t="s">
        <v>69</v>
      </c>
      <c r="U611" s="3">
        <v>41514</v>
      </c>
      <c r="W611">
        <v>73</v>
      </c>
      <c r="X611">
        <v>19.399999999999999</v>
      </c>
      <c r="Y611">
        <v>51.8</v>
      </c>
      <c r="Z611">
        <v>2121.6393578000002</v>
      </c>
      <c r="AA611">
        <v>1612.366</v>
      </c>
      <c r="AB611">
        <v>1612.366</v>
      </c>
      <c r="AC611">
        <v>414.41867999999999</v>
      </c>
      <c r="AD611">
        <v>352.68191999999999</v>
      </c>
      <c r="AE611">
        <v>0.37998116739999999</v>
      </c>
      <c r="AF611">
        <v>0.62001883260000001</v>
      </c>
      <c r="AG611">
        <v>0</v>
      </c>
      <c r="AL611">
        <v>11.942557799999999</v>
      </c>
      <c r="AP611">
        <v>2109.6968000000002</v>
      </c>
      <c r="AT611">
        <v>0</v>
      </c>
      <c r="BB611" s="4"/>
    </row>
    <row r="612" spans="1:54" x14ac:dyDescent="0.25">
      <c r="A612">
        <v>255</v>
      </c>
      <c r="B612" t="s">
        <v>1626</v>
      </c>
      <c r="C612">
        <v>2020</v>
      </c>
      <c r="D612" t="s">
        <v>1622</v>
      </c>
      <c r="E612">
        <v>4000</v>
      </c>
      <c r="F612" t="s">
        <v>1623</v>
      </c>
      <c r="G612">
        <v>265</v>
      </c>
      <c r="H612">
        <v>2</v>
      </c>
      <c r="I612" t="s">
        <v>156</v>
      </c>
      <c r="J612">
        <v>245</v>
      </c>
      <c r="K612">
        <v>13507406</v>
      </c>
      <c r="L612" t="s">
        <v>1624</v>
      </c>
      <c r="M612">
        <v>1</v>
      </c>
      <c r="N612" t="s">
        <v>58</v>
      </c>
      <c r="O612" t="s">
        <v>59</v>
      </c>
      <c r="P612" t="s">
        <v>1627</v>
      </c>
      <c r="Q612" t="s">
        <v>78</v>
      </c>
      <c r="R612">
        <v>382110</v>
      </c>
      <c r="S612">
        <v>383900</v>
      </c>
      <c r="T612" t="s">
        <v>69</v>
      </c>
      <c r="U612" s="3">
        <v>36161</v>
      </c>
      <c r="W612">
        <v>65.099999999999994</v>
      </c>
      <c r="X612">
        <v>13.7</v>
      </c>
      <c r="Y612">
        <v>45</v>
      </c>
      <c r="Z612">
        <v>1606.8854667999999</v>
      </c>
      <c r="AA612">
        <v>1236.4970000000001</v>
      </c>
      <c r="AB612">
        <v>1236.4970000000001</v>
      </c>
      <c r="AC612">
        <v>338.39280000000002</v>
      </c>
      <c r="AD612">
        <v>288.73440000000011</v>
      </c>
      <c r="AE612">
        <v>0.38474957469999999</v>
      </c>
      <c r="AF612">
        <v>0.61525042529999996</v>
      </c>
      <c r="AG612">
        <v>0</v>
      </c>
      <c r="AL612">
        <v>0</v>
      </c>
      <c r="AO612">
        <v>10.578466799999999</v>
      </c>
      <c r="AP612">
        <v>1596.307</v>
      </c>
      <c r="AT612">
        <v>0</v>
      </c>
      <c r="BB612" s="4"/>
    </row>
    <row r="613" spans="1:54" hidden="1" x14ac:dyDescent="0.25">
      <c r="A613">
        <v>258</v>
      </c>
      <c r="B613" t="s">
        <v>1628</v>
      </c>
      <c r="C613">
        <v>2020</v>
      </c>
      <c r="D613" t="s">
        <v>1629</v>
      </c>
      <c r="E613">
        <v>8000</v>
      </c>
      <c r="F613" t="s">
        <v>1630</v>
      </c>
      <c r="G613">
        <v>751</v>
      </c>
      <c r="H613">
        <v>206</v>
      </c>
      <c r="I613" t="s">
        <v>232</v>
      </c>
      <c r="J613">
        <v>2373</v>
      </c>
      <c r="K613">
        <v>40831703</v>
      </c>
      <c r="L613" t="s">
        <v>1631</v>
      </c>
      <c r="M613">
        <v>1</v>
      </c>
      <c r="N613" t="s">
        <v>88</v>
      </c>
      <c r="O613" t="s">
        <v>89</v>
      </c>
      <c r="P613" t="s">
        <v>211</v>
      </c>
      <c r="Q613" t="s">
        <v>61</v>
      </c>
      <c r="R613">
        <v>353000</v>
      </c>
      <c r="S613">
        <v>350030</v>
      </c>
      <c r="T613" t="s">
        <v>82</v>
      </c>
      <c r="U613" s="3">
        <v>27881</v>
      </c>
      <c r="W613">
        <v>78</v>
      </c>
      <c r="X613">
        <v>0</v>
      </c>
      <c r="Y613">
        <v>70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L613">
        <v>0</v>
      </c>
      <c r="AN613">
        <v>0</v>
      </c>
      <c r="BB613" s="4"/>
    </row>
    <row r="614" spans="1:54" hidden="1" x14ac:dyDescent="0.25">
      <c r="A614">
        <v>258</v>
      </c>
      <c r="B614" t="s">
        <v>1632</v>
      </c>
      <c r="C614">
        <v>2020</v>
      </c>
      <c r="D614" t="s">
        <v>1629</v>
      </c>
      <c r="E614">
        <v>8000</v>
      </c>
      <c r="F614" t="s">
        <v>1630</v>
      </c>
      <c r="G614">
        <v>751</v>
      </c>
      <c r="H614">
        <v>206</v>
      </c>
      <c r="I614" t="s">
        <v>232</v>
      </c>
      <c r="J614">
        <v>2373</v>
      </c>
      <c r="K614">
        <v>40831703</v>
      </c>
      <c r="L614" t="s">
        <v>1631</v>
      </c>
      <c r="M614">
        <v>1</v>
      </c>
      <c r="N614" t="s">
        <v>88</v>
      </c>
      <c r="O614" t="s">
        <v>89</v>
      </c>
      <c r="P614" t="s">
        <v>209</v>
      </c>
      <c r="Q614" t="s">
        <v>61</v>
      </c>
      <c r="R614">
        <v>353000</v>
      </c>
      <c r="S614">
        <v>350030</v>
      </c>
      <c r="T614" t="s">
        <v>82</v>
      </c>
      <c r="U614" s="3">
        <v>27881</v>
      </c>
      <c r="W614">
        <v>78</v>
      </c>
      <c r="X614">
        <v>0</v>
      </c>
      <c r="Y614">
        <v>70</v>
      </c>
      <c r="Z614">
        <v>17.396444705</v>
      </c>
      <c r="AA614">
        <v>16.444872</v>
      </c>
      <c r="AB614">
        <v>16.444872</v>
      </c>
      <c r="AC614">
        <v>0</v>
      </c>
      <c r="AD614">
        <v>0</v>
      </c>
      <c r="AE614">
        <v>1</v>
      </c>
      <c r="AF614">
        <v>0</v>
      </c>
      <c r="AG614">
        <v>0</v>
      </c>
      <c r="AL614">
        <v>17.39637608</v>
      </c>
      <c r="AN614">
        <v>6.8625000000000001E-5</v>
      </c>
      <c r="BB614" s="4"/>
    </row>
    <row r="615" spans="1:54" hidden="1" x14ac:dyDescent="0.25">
      <c r="A615">
        <v>259</v>
      </c>
      <c r="B615" t="s">
        <v>1633</v>
      </c>
      <c r="C615">
        <v>2020</v>
      </c>
      <c r="D615" t="s">
        <v>1634</v>
      </c>
      <c r="E615">
        <v>8541</v>
      </c>
      <c r="F615" t="s">
        <v>231</v>
      </c>
      <c r="G615">
        <v>751</v>
      </c>
      <c r="H615">
        <v>206</v>
      </c>
      <c r="I615" t="s">
        <v>232</v>
      </c>
      <c r="J615">
        <v>2161</v>
      </c>
      <c r="K615">
        <v>27446469</v>
      </c>
      <c r="L615" t="s">
        <v>1635</v>
      </c>
      <c r="M615">
        <v>1</v>
      </c>
      <c r="N615" t="s">
        <v>372</v>
      </c>
      <c r="O615" t="s">
        <v>373</v>
      </c>
      <c r="P615" t="s">
        <v>1636</v>
      </c>
      <c r="Q615" t="s">
        <v>61</v>
      </c>
      <c r="R615">
        <v>351100</v>
      </c>
      <c r="S615">
        <v>350010</v>
      </c>
      <c r="T615" t="s">
        <v>82</v>
      </c>
      <c r="U615" s="3">
        <v>40909</v>
      </c>
      <c r="W615">
        <v>12</v>
      </c>
      <c r="X615">
        <v>0</v>
      </c>
      <c r="Y615">
        <v>0</v>
      </c>
      <c r="Z615">
        <v>14.491479999999999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L615">
        <v>14.491479999999999</v>
      </c>
      <c r="BB615" s="4"/>
    </row>
    <row r="616" spans="1:54" hidden="1" x14ac:dyDescent="0.25">
      <c r="A616">
        <v>259</v>
      </c>
      <c r="B616" t="s">
        <v>1637</v>
      </c>
      <c r="C616">
        <v>2020</v>
      </c>
      <c r="D616" t="s">
        <v>1634</v>
      </c>
      <c r="E616">
        <v>8541</v>
      </c>
      <c r="F616" t="s">
        <v>231</v>
      </c>
      <c r="G616">
        <v>751</v>
      </c>
      <c r="H616">
        <v>206</v>
      </c>
      <c r="I616" t="s">
        <v>232</v>
      </c>
      <c r="J616">
        <v>2161</v>
      </c>
      <c r="K616">
        <v>27446469</v>
      </c>
      <c r="L616" t="s">
        <v>1635</v>
      </c>
      <c r="M616">
        <v>1</v>
      </c>
      <c r="N616" t="s">
        <v>372</v>
      </c>
      <c r="O616" t="s">
        <v>373</v>
      </c>
      <c r="P616" t="s">
        <v>1638</v>
      </c>
      <c r="Q616" t="s">
        <v>98</v>
      </c>
      <c r="R616">
        <v>351100</v>
      </c>
      <c r="S616">
        <v>350010</v>
      </c>
      <c r="T616" t="s">
        <v>378</v>
      </c>
      <c r="U616" s="3">
        <v>40909</v>
      </c>
      <c r="W616">
        <v>0.4</v>
      </c>
      <c r="X616">
        <v>0</v>
      </c>
      <c r="Y616">
        <v>0</v>
      </c>
      <c r="Z616">
        <v>1.345125E-2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L616">
        <v>1.345125E-2</v>
      </c>
      <c r="BB616" s="4"/>
    </row>
    <row r="617" spans="1:54" hidden="1" x14ac:dyDescent="0.25">
      <c r="A617">
        <v>259</v>
      </c>
      <c r="B617" t="s">
        <v>1639</v>
      </c>
      <c r="C617">
        <v>2020</v>
      </c>
      <c r="D617" t="s">
        <v>1634</v>
      </c>
      <c r="E617">
        <v>8541</v>
      </c>
      <c r="F617" t="s">
        <v>231</v>
      </c>
      <c r="G617">
        <v>751</v>
      </c>
      <c r="H617">
        <v>206</v>
      </c>
      <c r="I617" t="s">
        <v>232</v>
      </c>
      <c r="J617">
        <v>2161</v>
      </c>
      <c r="K617">
        <v>27446469</v>
      </c>
      <c r="L617" t="s">
        <v>1635</v>
      </c>
      <c r="M617">
        <v>1</v>
      </c>
      <c r="N617" t="s">
        <v>372</v>
      </c>
      <c r="O617" t="s">
        <v>373</v>
      </c>
      <c r="P617" t="s">
        <v>1640</v>
      </c>
      <c r="Q617" t="s">
        <v>78</v>
      </c>
      <c r="R617">
        <v>351100</v>
      </c>
      <c r="S617">
        <v>350010</v>
      </c>
      <c r="T617" t="s">
        <v>375</v>
      </c>
      <c r="U617" s="3">
        <v>31048</v>
      </c>
      <c r="W617">
        <v>867</v>
      </c>
      <c r="X617">
        <v>357</v>
      </c>
      <c r="Y617">
        <v>485</v>
      </c>
      <c r="Z617">
        <v>4047.54104714</v>
      </c>
      <c r="AA617">
        <v>391.94900000000001</v>
      </c>
      <c r="AB617">
        <v>391.94900000000001</v>
      </c>
      <c r="AC617">
        <v>1521.1908000000001</v>
      </c>
      <c r="AD617">
        <v>1376.3412000000001</v>
      </c>
      <c r="AE617">
        <v>4.84181625E-2</v>
      </c>
      <c r="AF617">
        <v>0.95158183750000003</v>
      </c>
      <c r="AG617">
        <v>0</v>
      </c>
      <c r="AH617">
        <v>3923.7010356800001</v>
      </c>
      <c r="AJ617">
        <v>102.65000569999999</v>
      </c>
      <c r="AR617">
        <v>21.190005759999998</v>
      </c>
      <c r="BB617" s="4"/>
    </row>
    <row r="618" spans="1:54" hidden="1" x14ac:dyDescent="0.25">
      <c r="A618">
        <v>259</v>
      </c>
      <c r="B618" t="s">
        <v>1641</v>
      </c>
      <c r="C618">
        <v>2020</v>
      </c>
      <c r="D618" t="s">
        <v>1634</v>
      </c>
      <c r="E618">
        <v>8541</v>
      </c>
      <c r="F618" t="s">
        <v>231</v>
      </c>
      <c r="G618">
        <v>751</v>
      </c>
      <c r="H618">
        <v>206</v>
      </c>
      <c r="I618" t="s">
        <v>232</v>
      </c>
      <c r="J618">
        <v>2161</v>
      </c>
      <c r="K618">
        <v>27446469</v>
      </c>
      <c r="L618" t="s">
        <v>1635</v>
      </c>
      <c r="M618">
        <v>1</v>
      </c>
      <c r="N618" t="s">
        <v>372</v>
      </c>
      <c r="O618" t="s">
        <v>373</v>
      </c>
      <c r="P618" t="s">
        <v>1642</v>
      </c>
      <c r="Q618" t="s">
        <v>98</v>
      </c>
      <c r="R618">
        <v>351100</v>
      </c>
      <c r="S618">
        <v>350010</v>
      </c>
      <c r="T618" t="s">
        <v>378</v>
      </c>
      <c r="U618" s="3">
        <v>40909</v>
      </c>
      <c r="W618">
        <v>0.12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L618">
        <v>0</v>
      </c>
      <c r="BB618" s="4"/>
    </row>
    <row r="619" spans="1:54" hidden="1" x14ac:dyDescent="0.25">
      <c r="A619">
        <v>259</v>
      </c>
      <c r="B619" t="s">
        <v>1643</v>
      </c>
      <c r="C619">
        <v>2020</v>
      </c>
      <c r="D619" t="s">
        <v>1634</v>
      </c>
      <c r="E619">
        <v>8541</v>
      </c>
      <c r="F619" t="s">
        <v>231</v>
      </c>
      <c r="G619">
        <v>751</v>
      </c>
      <c r="H619">
        <v>206</v>
      </c>
      <c r="I619" t="s">
        <v>232</v>
      </c>
      <c r="J619">
        <v>2161</v>
      </c>
      <c r="K619">
        <v>27446469</v>
      </c>
      <c r="L619" t="s">
        <v>1635</v>
      </c>
      <c r="M619">
        <v>1</v>
      </c>
      <c r="N619" t="s">
        <v>372</v>
      </c>
      <c r="O619" t="s">
        <v>373</v>
      </c>
      <c r="P619" t="s">
        <v>1644</v>
      </c>
      <c r="Q619" t="s">
        <v>68</v>
      </c>
      <c r="R619">
        <v>351100</v>
      </c>
      <c r="S619">
        <v>350010</v>
      </c>
      <c r="T619" t="s">
        <v>378</v>
      </c>
      <c r="U619" s="3">
        <v>31413</v>
      </c>
      <c r="W619">
        <v>54</v>
      </c>
      <c r="X619">
        <v>14</v>
      </c>
      <c r="Y619">
        <v>0</v>
      </c>
      <c r="Z619">
        <v>2.0087199999999998</v>
      </c>
      <c r="AA619">
        <v>0</v>
      </c>
      <c r="AB619">
        <v>0</v>
      </c>
      <c r="AC619">
        <v>0.44963999999999998</v>
      </c>
      <c r="AD619">
        <v>0.44963999999999998</v>
      </c>
      <c r="AE619">
        <v>0</v>
      </c>
      <c r="AF619">
        <v>1</v>
      </c>
      <c r="AG619">
        <v>0</v>
      </c>
      <c r="AL619">
        <v>2.0087199999999998</v>
      </c>
      <c r="BB619" s="4"/>
    </row>
    <row r="620" spans="1:54" hidden="1" x14ac:dyDescent="0.25">
      <c r="A620">
        <v>259</v>
      </c>
      <c r="B620" t="s">
        <v>1645</v>
      </c>
      <c r="C620">
        <v>2020</v>
      </c>
      <c r="D620" t="s">
        <v>1634</v>
      </c>
      <c r="E620">
        <v>8541</v>
      </c>
      <c r="F620" t="s">
        <v>231</v>
      </c>
      <c r="G620">
        <v>751</v>
      </c>
      <c r="H620">
        <v>206</v>
      </c>
      <c r="I620" t="s">
        <v>232</v>
      </c>
      <c r="J620">
        <v>2161</v>
      </c>
      <c r="K620">
        <v>27446469</v>
      </c>
      <c r="L620" t="s">
        <v>1635</v>
      </c>
      <c r="M620">
        <v>1</v>
      </c>
      <c r="N620" t="s">
        <v>372</v>
      </c>
      <c r="O620" t="s">
        <v>373</v>
      </c>
      <c r="P620" t="s">
        <v>1646</v>
      </c>
      <c r="Q620" t="s">
        <v>78</v>
      </c>
      <c r="R620">
        <v>351100</v>
      </c>
      <c r="S620">
        <v>350010</v>
      </c>
      <c r="T620" t="s">
        <v>375</v>
      </c>
      <c r="U620" s="3">
        <v>30682</v>
      </c>
      <c r="W620">
        <v>890</v>
      </c>
      <c r="X620">
        <v>361.7</v>
      </c>
      <c r="Y620">
        <v>512.79999999999995</v>
      </c>
      <c r="Z620">
        <v>11413.598717683801</v>
      </c>
      <c r="AA620">
        <v>4653.2632100000001</v>
      </c>
      <c r="AB620">
        <v>4653.2632100000001</v>
      </c>
      <c r="AC620">
        <v>4032.72</v>
      </c>
      <c r="AD620">
        <v>3656.7864</v>
      </c>
      <c r="AE620">
        <v>0.20384732829999999</v>
      </c>
      <c r="AF620">
        <v>0.79615267170000004</v>
      </c>
      <c r="AG620">
        <v>0</v>
      </c>
      <c r="AH620">
        <v>1222.4849996447999</v>
      </c>
      <c r="AJ620">
        <v>196.74696</v>
      </c>
      <c r="AR620">
        <v>191.15800005899999</v>
      </c>
      <c r="AU620">
        <v>9803.2087579800009</v>
      </c>
      <c r="BB620" s="4"/>
    </row>
    <row r="621" spans="1:54" hidden="1" x14ac:dyDescent="0.25">
      <c r="A621">
        <v>259</v>
      </c>
      <c r="B621" t="s">
        <v>1647</v>
      </c>
      <c r="C621">
        <v>2020</v>
      </c>
      <c r="D621" t="s">
        <v>1634</v>
      </c>
      <c r="E621">
        <v>8541</v>
      </c>
      <c r="F621" t="s">
        <v>231</v>
      </c>
      <c r="G621">
        <v>751</v>
      </c>
      <c r="H621">
        <v>206</v>
      </c>
      <c r="I621" t="s">
        <v>232</v>
      </c>
      <c r="J621">
        <v>2161</v>
      </c>
      <c r="K621">
        <v>27446469</v>
      </c>
      <c r="L621" t="s">
        <v>1635</v>
      </c>
      <c r="M621">
        <v>1</v>
      </c>
      <c r="N621" t="s">
        <v>372</v>
      </c>
      <c r="O621" t="s">
        <v>373</v>
      </c>
      <c r="P621" t="s">
        <v>1648</v>
      </c>
      <c r="Q621" t="s">
        <v>98</v>
      </c>
      <c r="R621">
        <v>351100</v>
      </c>
      <c r="S621">
        <v>350010</v>
      </c>
      <c r="T621" t="s">
        <v>378</v>
      </c>
      <c r="U621" s="3">
        <v>40909</v>
      </c>
      <c r="W621">
        <v>0.2</v>
      </c>
      <c r="X621">
        <v>0</v>
      </c>
      <c r="Y621">
        <v>0</v>
      </c>
      <c r="Z621">
        <v>2.2167659999999999E-2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L621">
        <v>2.2167659999999999E-2</v>
      </c>
      <c r="BB621" s="4"/>
    </row>
    <row r="622" spans="1:54" hidden="1" x14ac:dyDescent="0.25">
      <c r="A622">
        <v>259</v>
      </c>
      <c r="B622" t="s">
        <v>1649</v>
      </c>
      <c r="C622">
        <v>2020</v>
      </c>
      <c r="D622" t="s">
        <v>1634</v>
      </c>
      <c r="E622">
        <v>8541</v>
      </c>
      <c r="F622" t="s">
        <v>231</v>
      </c>
      <c r="G622">
        <v>751</v>
      </c>
      <c r="H622">
        <v>206</v>
      </c>
      <c r="I622" t="s">
        <v>232</v>
      </c>
      <c r="J622">
        <v>2161</v>
      </c>
      <c r="K622">
        <v>27446469</v>
      </c>
      <c r="L622" t="s">
        <v>1635</v>
      </c>
      <c r="M622">
        <v>1</v>
      </c>
      <c r="N622" t="s">
        <v>372</v>
      </c>
      <c r="O622" t="s">
        <v>373</v>
      </c>
      <c r="P622" t="s">
        <v>1650</v>
      </c>
      <c r="Q622" t="s">
        <v>98</v>
      </c>
      <c r="R622">
        <v>351100</v>
      </c>
      <c r="S622">
        <v>350010</v>
      </c>
      <c r="T622" t="s">
        <v>378</v>
      </c>
      <c r="U622" s="3">
        <v>40909</v>
      </c>
      <c r="W622">
        <v>0.4</v>
      </c>
      <c r="X622">
        <v>0</v>
      </c>
      <c r="Y622">
        <v>0</v>
      </c>
      <c r="Z622">
        <v>8.7881499999999998E-3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L622">
        <v>8.7881499999999998E-3</v>
      </c>
      <c r="BB622" s="4"/>
    </row>
    <row r="623" spans="1:54" hidden="1" x14ac:dyDescent="0.25">
      <c r="A623">
        <v>260</v>
      </c>
      <c r="B623" t="s">
        <v>1651</v>
      </c>
      <c r="C623">
        <v>2020</v>
      </c>
      <c r="D623" t="s">
        <v>1652</v>
      </c>
      <c r="E623">
        <v>2970</v>
      </c>
      <c r="F623" t="s">
        <v>1653</v>
      </c>
      <c r="G623">
        <v>223</v>
      </c>
      <c r="H623">
        <v>17</v>
      </c>
      <c r="I623" t="s">
        <v>711</v>
      </c>
      <c r="J623">
        <v>249</v>
      </c>
      <c r="K623">
        <v>14748539</v>
      </c>
      <c r="L623" t="s">
        <v>1654</v>
      </c>
      <c r="N623" t="s">
        <v>88</v>
      </c>
      <c r="O623" t="s">
        <v>89</v>
      </c>
      <c r="P623" t="s">
        <v>1652</v>
      </c>
      <c r="Q623" t="s">
        <v>61</v>
      </c>
      <c r="R623">
        <v>353000</v>
      </c>
      <c r="S623">
        <v>350030</v>
      </c>
      <c r="T623" t="s">
        <v>82</v>
      </c>
      <c r="U623" s="3">
        <v>40909</v>
      </c>
      <c r="W623">
        <v>10</v>
      </c>
      <c r="X623">
        <v>0</v>
      </c>
      <c r="Y623">
        <v>10</v>
      </c>
      <c r="Z623">
        <v>5.5347336</v>
      </c>
      <c r="AA623">
        <v>4.7257199999999999</v>
      </c>
      <c r="AB623">
        <v>4.6497600000000006</v>
      </c>
      <c r="AC623">
        <v>0</v>
      </c>
      <c r="AD623">
        <v>0</v>
      </c>
      <c r="AE623">
        <v>1</v>
      </c>
      <c r="AF623">
        <v>0</v>
      </c>
      <c r="AG623">
        <v>0</v>
      </c>
      <c r="AO623">
        <v>5.5347336000000009</v>
      </c>
      <c r="BB623" s="4"/>
    </row>
    <row r="624" spans="1:54" hidden="1" x14ac:dyDescent="0.25">
      <c r="A624">
        <v>261</v>
      </c>
      <c r="B624" t="s">
        <v>1655</v>
      </c>
      <c r="C624">
        <v>2020</v>
      </c>
      <c r="D624" t="s">
        <v>1654</v>
      </c>
      <c r="E624">
        <v>2970</v>
      </c>
      <c r="F624" t="s">
        <v>1653</v>
      </c>
      <c r="G624">
        <v>223</v>
      </c>
      <c r="H624">
        <v>17</v>
      </c>
      <c r="I624" t="s">
        <v>711</v>
      </c>
      <c r="J624">
        <v>249</v>
      </c>
      <c r="K624">
        <v>14748539</v>
      </c>
      <c r="L624" t="s">
        <v>1654</v>
      </c>
      <c r="M624">
        <v>1</v>
      </c>
      <c r="N624" t="s">
        <v>58</v>
      </c>
      <c r="O624" t="s">
        <v>59</v>
      </c>
      <c r="P624" t="s">
        <v>1656</v>
      </c>
      <c r="Q624" t="s">
        <v>78</v>
      </c>
      <c r="R624">
        <v>382120</v>
      </c>
      <c r="S624">
        <v>383900</v>
      </c>
      <c r="T624" t="s">
        <v>69</v>
      </c>
      <c r="U624" s="3">
        <v>42644</v>
      </c>
      <c r="W624">
        <v>34.700000000000003</v>
      </c>
      <c r="X624">
        <v>8</v>
      </c>
      <c r="Y624">
        <v>31</v>
      </c>
      <c r="Z624">
        <v>858.23021879999999</v>
      </c>
      <c r="AA624">
        <v>570.83040000000005</v>
      </c>
      <c r="AB624">
        <v>569.75040000000001</v>
      </c>
      <c r="AC624">
        <v>163.7028</v>
      </c>
      <c r="AD624">
        <v>140.54400000000001</v>
      </c>
      <c r="AE624">
        <v>0.33193331320000002</v>
      </c>
      <c r="AF624">
        <v>0.667437485</v>
      </c>
      <c r="AG624">
        <v>6.2920179999999997E-4</v>
      </c>
      <c r="AO624">
        <v>4.4353188000000001</v>
      </c>
      <c r="AP624">
        <v>627.53059999999994</v>
      </c>
      <c r="AS624">
        <v>213.0258</v>
      </c>
      <c r="AT624">
        <v>13.2385</v>
      </c>
      <c r="BB624" s="4"/>
    </row>
    <row r="625" spans="1:54" hidden="1" x14ac:dyDescent="0.25">
      <c r="A625">
        <v>261</v>
      </c>
      <c r="B625" t="s">
        <v>1657</v>
      </c>
      <c r="C625">
        <v>2020</v>
      </c>
      <c r="D625" t="s">
        <v>1654</v>
      </c>
      <c r="E625">
        <v>2970</v>
      </c>
      <c r="F625" t="s">
        <v>1653</v>
      </c>
      <c r="G625">
        <v>223</v>
      </c>
      <c r="H625">
        <v>17</v>
      </c>
      <c r="I625" t="s">
        <v>711</v>
      </c>
      <c r="J625">
        <v>249</v>
      </c>
      <c r="K625">
        <v>14748539</v>
      </c>
      <c r="L625" t="s">
        <v>1654</v>
      </c>
      <c r="M625">
        <v>1</v>
      </c>
      <c r="N625" t="s">
        <v>58</v>
      </c>
      <c r="O625" t="s">
        <v>59</v>
      </c>
      <c r="P625" t="s">
        <v>1658</v>
      </c>
      <c r="Q625" t="s">
        <v>61</v>
      </c>
      <c r="R625">
        <v>382120</v>
      </c>
      <c r="S625">
        <v>383900</v>
      </c>
      <c r="T625" t="s">
        <v>62</v>
      </c>
      <c r="U625" s="3">
        <v>41640</v>
      </c>
      <c r="W625">
        <v>11</v>
      </c>
      <c r="X625">
        <v>0</v>
      </c>
      <c r="Y625">
        <v>11</v>
      </c>
      <c r="Z625">
        <v>1.188E-3</v>
      </c>
      <c r="AA625">
        <v>1.08E-3</v>
      </c>
      <c r="AB625">
        <v>1.08E-3</v>
      </c>
      <c r="AC625">
        <v>0</v>
      </c>
      <c r="AD625">
        <v>0</v>
      </c>
      <c r="AE625">
        <v>1</v>
      </c>
      <c r="AF625">
        <v>0</v>
      </c>
      <c r="AG625">
        <v>0</v>
      </c>
      <c r="AO625">
        <v>1.188E-3</v>
      </c>
      <c r="BB625" s="4"/>
    </row>
    <row r="626" spans="1:54" hidden="1" x14ac:dyDescent="0.25">
      <c r="A626">
        <v>261</v>
      </c>
      <c r="B626" t="s">
        <v>1659</v>
      </c>
      <c r="C626">
        <v>2020</v>
      </c>
      <c r="D626" t="s">
        <v>1654</v>
      </c>
      <c r="E626">
        <v>2970</v>
      </c>
      <c r="F626" t="s">
        <v>1653</v>
      </c>
      <c r="G626">
        <v>223</v>
      </c>
      <c r="H626">
        <v>17</v>
      </c>
      <c r="I626" t="s">
        <v>711</v>
      </c>
      <c r="J626">
        <v>249</v>
      </c>
      <c r="K626">
        <v>14748539</v>
      </c>
      <c r="L626" t="s">
        <v>1654</v>
      </c>
      <c r="M626">
        <v>1</v>
      </c>
      <c r="N626" t="s">
        <v>58</v>
      </c>
      <c r="O626" t="s">
        <v>59</v>
      </c>
      <c r="P626" t="s">
        <v>1660</v>
      </c>
      <c r="Q626" t="s">
        <v>61</v>
      </c>
      <c r="R626">
        <v>382120</v>
      </c>
      <c r="S626">
        <v>383900</v>
      </c>
      <c r="T626" t="s">
        <v>62</v>
      </c>
      <c r="U626" s="3">
        <v>41640</v>
      </c>
      <c r="W626">
        <v>5.5</v>
      </c>
      <c r="X626">
        <v>0</v>
      </c>
      <c r="Y626">
        <v>5.5</v>
      </c>
      <c r="Z626">
        <v>1.9756043999999999</v>
      </c>
      <c r="AA626">
        <v>1.8468</v>
      </c>
      <c r="AB626">
        <v>1.8468</v>
      </c>
      <c r="AC626">
        <v>0</v>
      </c>
      <c r="AD626">
        <v>0</v>
      </c>
      <c r="AE626">
        <v>1</v>
      </c>
      <c r="AF626">
        <v>0</v>
      </c>
      <c r="AG626">
        <v>0</v>
      </c>
      <c r="AO626">
        <v>1.9756043999999999</v>
      </c>
      <c r="BB626" s="4"/>
    </row>
    <row r="627" spans="1:54" hidden="1" x14ac:dyDescent="0.25">
      <c r="A627">
        <v>261</v>
      </c>
      <c r="B627" t="s">
        <v>1661</v>
      </c>
      <c r="C627">
        <v>2020</v>
      </c>
      <c r="D627" t="s">
        <v>1654</v>
      </c>
      <c r="E627">
        <v>2970</v>
      </c>
      <c r="F627" t="s">
        <v>1653</v>
      </c>
      <c r="G627">
        <v>223</v>
      </c>
      <c r="H627">
        <v>17</v>
      </c>
      <c r="I627" t="s">
        <v>711</v>
      </c>
      <c r="J627">
        <v>249</v>
      </c>
      <c r="K627">
        <v>14748539</v>
      </c>
      <c r="L627" t="s">
        <v>1654</v>
      </c>
      <c r="M627">
        <v>1</v>
      </c>
      <c r="N627" t="s">
        <v>58</v>
      </c>
      <c r="O627" t="s">
        <v>59</v>
      </c>
      <c r="P627" t="s">
        <v>1662</v>
      </c>
      <c r="Q627" t="s">
        <v>78</v>
      </c>
      <c r="R627">
        <v>382120</v>
      </c>
      <c r="S627">
        <v>383900</v>
      </c>
      <c r="T627" t="s">
        <v>69</v>
      </c>
      <c r="U627" s="3">
        <v>36487</v>
      </c>
      <c r="W627">
        <v>34.700000000000003</v>
      </c>
      <c r="X627">
        <v>7.4</v>
      </c>
      <c r="Y627">
        <v>22.1</v>
      </c>
      <c r="Z627">
        <v>631.3758388</v>
      </c>
      <c r="AA627">
        <v>402.98759999999999</v>
      </c>
      <c r="AB627">
        <v>402.08760000000001</v>
      </c>
      <c r="AC627">
        <v>102.40560000000001</v>
      </c>
      <c r="AD627">
        <v>84.57119999999999</v>
      </c>
      <c r="AE627">
        <v>0.31842175080000001</v>
      </c>
      <c r="AF627">
        <v>0.68086552</v>
      </c>
      <c r="AG627">
        <v>7.1272920000000001E-4</v>
      </c>
      <c r="AO627">
        <v>6.6311388000000004</v>
      </c>
      <c r="AP627">
        <v>459.18139999999988</v>
      </c>
      <c r="AS627">
        <v>155.87729999999999</v>
      </c>
      <c r="AT627">
        <v>9.6859999999999999</v>
      </c>
      <c r="BB627" s="4"/>
    </row>
    <row r="628" spans="1:54" hidden="1" x14ac:dyDescent="0.25">
      <c r="A628">
        <v>262</v>
      </c>
      <c r="B628" t="s">
        <v>1663</v>
      </c>
      <c r="C628">
        <v>2020</v>
      </c>
      <c r="D628" t="s">
        <v>1664</v>
      </c>
      <c r="E628">
        <v>9240</v>
      </c>
      <c r="F628" t="s">
        <v>1665</v>
      </c>
      <c r="G628">
        <v>851</v>
      </c>
      <c r="H628">
        <v>306</v>
      </c>
      <c r="I628" t="s">
        <v>1666</v>
      </c>
      <c r="J628">
        <v>333</v>
      </c>
      <c r="K628">
        <v>68726018</v>
      </c>
      <c r="L628" t="s">
        <v>1667</v>
      </c>
      <c r="N628" t="s">
        <v>75</v>
      </c>
      <c r="O628" t="s">
        <v>76</v>
      </c>
      <c r="P628" t="s">
        <v>1668</v>
      </c>
      <c r="Q628" t="s">
        <v>109</v>
      </c>
      <c r="R628">
        <v>353000</v>
      </c>
      <c r="S628">
        <v>350030</v>
      </c>
      <c r="T628" t="s">
        <v>79</v>
      </c>
      <c r="U628" s="3">
        <v>40386</v>
      </c>
      <c r="W628">
        <v>2.61</v>
      </c>
      <c r="X628">
        <v>1.06</v>
      </c>
      <c r="Y628">
        <v>1.55</v>
      </c>
      <c r="Z628">
        <v>20.66328</v>
      </c>
      <c r="AA628">
        <v>11.321999999999999</v>
      </c>
      <c r="AB628">
        <v>11.321999999999999</v>
      </c>
      <c r="AC628">
        <v>8.017199999999999</v>
      </c>
      <c r="AD628">
        <v>8.017199999999999</v>
      </c>
      <c r="AE628">
        <v>0.27396424959999999</v>
      </c>
      <c r="AF628">
        <v>0.72603575040000001</v>
      </c>
      <c r="AG628">
        <v>0</v>
      </c>
      <c r="AO628">
        <v>20.66328</v>
      </c>
      <c r="BB628" s="4"/>
    </row>
    <row r="629" spans="1:54" hidden="1" x14ac:dyDescent="0.25">
      <c r="A629">
        <v>262</v>
      </c>
      <c r="B629" t="s">
        <v>1669</v>
      </c>
      <c r="C629">
        <v>2020</v>
      </c>
      <c r="D629" t="s">
        <v>1664</v>
      </c>
      <c r="E629">
        <v>9240</v>
      </c>
      <c r="F629" t="s">
        <v>1665</v>
      </c>
      <c r="G629">
        <v>851</v>
      </c>
      <c r="H629">
        <v>306</v>
      </c>
      <c r="I629" t="s">
        <v>1666</v>
      </c>
      <c r="J629">
        <v>333</v>
      </c>
      <c r="K629">
        <v>68726018</v>
      </c>
      <c r="L629" t="s">
        <v>1667</v>
      </c>
      <c r="N629" t="s">
        <v>75</v>
      </c>
      <c r="O629" t="s">
        <v>76</v>
      </c>
      <c r="P629" t="s">
        <v>1670</v>
      </c>
      <c r="Q629" t="s">
        <v>109</v>
      </c>
      <c r="R629">
        <v>353000</v>
      </c>
      <c r="S629">
        <v>350030</v>
      </c>
      <c r="T629" t="s">
        <v>79</v>
      </c>
      <c r="U629" s="3">
        <v>40823</v>
      </c>
      <c r="W629">
        <v>2.61</v>
      </c>
      <c r="X629">
        <v>1.06</v>
      </c>
      <c r="Y629">
        <v>1.55</v>
      </c>
      <c r="Z629">
        <v>18.917236800000001</v>
      </c>
      <c r="AA629">
        <v>10.0764</v>
      </c>
      <c r="AB629">
        <v>10.0764</v>
      </c>
      <c r="AC629">
        <v>7.2648000000000001</v>
      </c>
      <c r="AD629">
        <v>7.2648000000000001</v>
      </c>
      <c r="AE629">
        <v>0.26632853690000002</v>
      </c>
      <c r="AF629">
        <v>0.73367146309999998</v>
      </c>
      <c r="AG629">
        <v>0</v>
      </c>
      <c r="AO629">
        <v>18.917236800000001</v>
      </c>
      <c r="BB629" s="4"/>
    </row>
    <row r="630" spans="1:54" hidden="1" x14ac:dyDescent="0.25">
      <c r="A630">
        <v>262</v>
      </c>
      <c r="B630" t="s">
        <v>1671</v>
      </c>
      <c r="C630">
        <v>2020</v>
      </c>
      <c r="D630" t="s">
        <v>1664</v>
      </c>
      <c r="E630">
        <v>9240</v>
      </c>
      <c r="F630" t="s">
        <v>1665</v>
      </c>
      <c r="G630">
        <v>851</v>
      </c>
      <c r="H630">
        <v>306</v>
      </c>
      <c r="I630" t="s">
        <v>1666</v>
      </c>
      <c r="J630">
        <v>333</v>
      </c>
      <c r="K630">
        <v>68726018</v>
      </c>
      <c r="L630" t="s">
        <v>1667</v>
      </c>
      <c r="N630" t="s">
        <v>75</v>
      </c>
      <c r="O630" t="s">
        <v>76</v>
      </c>
      <c r="P630" t="s">
        <v>1553</v>
      </c>
      <c r="Q630" t="s">
        <v>109</v>
      </c>
      <c r="R630">
        <v>353000</v>
      </c>
      <c r="S630">
        <v>350030</v>
      </c>
      <c r="T630" t="s">
        <v>79</v>
      </c>
      <c r="U630" s="3">
        <v>42906</v>
      </c>
      <c r="W630">
        <v>2.87</v>
      </c>
      <c r="X630">
        <v>1.2</v>
      </c>
      <c r="Y630">
        <v>1.6</v>
      </c>
      <c r="Z630">
        <v>24.6347244</v>
      </c>
      <c r="AA630">
        <v>14.5764</v>
      </c>
      <c r="AB630">
        <v>14.5764</v>
      </c>
      <c r="AC630">
        <v>9.8892000000000007</v>
      </c>
      <c r="AD630">
        <v>9.8892000000000007</v>
      </c>
      <c r="AE630">
        <v>0.29585068139999998</v>
      </c>
      <c r="AF630">
        <v>0.70414931859999996</v>
      </c>
      <c r="AG630">
        <v>0</v>
      </c>
      <c r="AO630">
        <v>24.6347244</v>
      </c>
      <c r="BB630" s="4"/>
    </row>
    <row r="631" spans="1:54" hidden="1" x14ac:dyDescent="0.25">
      <c r="A631">
        <v>262</v>
      </c>
      <c r="B631" t="s">
        <v>1672</v>
      </c>
      <c r="C631">
        <v>2020</v>
      </c>
      <c r="D631" t="s">
        <v>1664</v>
      </c>
      <c r="E631">
        <v>9240</v>
      </c>
      <c r="F631" t="s">
        <v>1665</v>
      </c>
      <c r="G631">
        <v>851</v>
      </c>
      <c r="H631">
        <v>306</v>
      </c>
      <c r="I631" t="s">
        <v>1666</v>
      </c>
      <c r="J631">
        <v>333</v>
      </c>
      <c r="K631">
        <v>68726018</v>
      </c>
      <c r="L631" t="s">
        <v>1667</v>
      </c>
      <c r="N631" t="s">
        <v>75</v>
      </c>
      <c r="O631" t="s">
        <v>76</v>
      </c>
      <c r="P631" t="s">
        <v>1673</v>
      </c>
      <c r="Q631" t="s">
        <v>109</v>
      </c>
      <c r="R631">
        <v>353000</v>
      </c>
      <c r="S631">
        <v>350030</v>
      </c>
      <c r="T631" t="s">
        <v>79</v>
      </c>
      <c r="U631" s="3">
        <v>41627</v>
      </c>
      <c r="W631">
        <v>2.7290000000000001</v>
      </c>
      <c r="X631">
        <v>1.161</v>
      </c>
      <c r="Y631">
        <v>1.54</v>
      </c>
      <c r="Z631">
        <v>22.774395599999998</v>
      </c>
      <c r="AA631">
        <v>11.7</v>
      </c>
      <c r="AB631">
        <v>11.7</v>
      </c>
      <c r="AC631">
        <v>9.3239999999999998</v>
      </c>
      <c r="AD631">
        <v>9.3239999999999998</v>
      </c>
      <c r="AE631">
        <v>0.25686740949999998</v>
      </c>
      <c r="AF631">
        <v>0.74313259050000002</v>
      </c>
      <c r="AG631">
        <v>0</v>
      </c>
      <c r="AO631">
        <v>22.774395599999998</v>
      </c>
      <c r="BB631" s="4"/>
    </row>
    <row r="632" spans="1:54" hidden="1" x14ac:dyDescent="0.25">
      <c r="A632">
        <v>262</v>
      </c>
      <c r="B632" t="s">
        <v>1674</v>
      </c>
      <c r="C632">
        <v>2020</v>
      </c>
      <c r="D632" t="s">
        <v>1664</v>
      </c>
      <c r="E632">
        <v>9240</v>
      </c>
      <c r="F632" t="s">
        <v>1665</v>
      </c>
      <c r="G632">
        <v>851</v>
      </c>
      <c r="H632">
        <v>306</v>
      </c>
      <c r="I632" t="s">
        <v>1666</v>
      </c>
      <c r="J632">
        <v>333</v>
      </c>
      <c r="K632">
        <v>68726018</v>
      </c>
      <c r="L632" t="s">
        <v>1667</v>
      </c>
      <c r="N632" t="s">
        <v>75</v>
      </c>
      <c r="O632" t="s">
        <v>76</v>
      </c>
      <c r="P632" t="s">
        <v>1675</v>
      </c>
      <c r="Q632" t="s">
        <v>109</v>
      </c>
      <c r="R632">
        <v>353000</v>
      </c>
      <c r="S632">
        <v>350030</v>
      </c>
      <c r="T632" t="s">
        <v>79</v>
      </c>
      <c r="U632" s="3">
        <v>42541</v>
      </c>
      <c r="W632">
        <v>2.8650000000000002</v>
      </c>
      <c r="X632">
        <v>1.202</v>
      </c>
      <c r="Y632">
        <v>1.5</v>
      </c>
      <c r="Z632">
        <v>24.109826399999999</v>
      </c>
      <c r="AA632">
        <v>13.7088</v>
      </c>
      <c r="AB632">
        <v>13.7088</v>
      </c>
      <c r="AC632">
        <v>9.6623999999999999</v>
      </c>
      <c r="AD632">
        <v>9.6623999999999999</v>
      </c>
      <c r="AE632">
        <v>0.28429901930000001</v>
      </c>
      <c r="AF632">
        <v>0.71570098069999999</v>
      </c>
      <c r="AG632">
        <v>0</v>
      </c>
      <c r="AO632">
        <v>24.109826399999999</v>
      </c>
      <c r="BB632" s="4"/>
    </row>
    <row r="633" spans="1:54" hidden="1" x14ac:dyDescent="0.25">
      <c r="A633">
        <v>262</v>
      </c>
      <c r="B633" t="s">
        <v>1676</v>
      </c>
      <c r="C633">
        <v>2020</v>
      </c>
      <c r="D633" t="s">
        <v>1664</v>
      </c>
      <c r="E633">
        <v>9240</v>
      </c>
      <c r="F633" t="s">
        <v>1665</v>
      </c>
      <c r="G633">
        <v>851</v>
      </c>
      <c r="H633">
        <v>306</v>
      </c>
      <c r="I633" t="s">
        <v>1666</v>
      </c>
      <c r="J633">
        <v>333</v>
      </c>
      <c r="K633">
        <v>68726018</v>
      </c>
      <c r="L633" t="s">
        <v>1667</v>
      </c>
      <c r="N633" t="s">
        <v>75</v>
      </c>
      <c r="O633" t="s">
        <v>76</v>
      </c>
      <c r="P633" t="s">
        <v>211</v>
      </c>
      <c r="Q633" t="s">
        <v>61</v>
      </c>
      <c r="R633">
        <v>353000</v>
      </c>
      <c r="S633">
        <v>350030</v>
      </c>
      <c r="T633" t="s">
        <v>82</v>
      </c>
      <c r="U633" s="3">
        <v>37926</v>
      </c>
      <c r="W633">
        <v>10</v>
      </c>
      <c r="X633">
        <v>0</v>
      </c>
      <c r="Y633">
        <v>11.5</v>
      </c>
      <c r="Z633">
        <v>101.01168</v>
      </c>
      <c r="AA633">
        <v>103.0716</v>
      </c>
      <c r="AB633">
        <v>103.0716</v>
      </c>
      <c r="AC633">
        <v>0</v>
      </c>
      <c r="AD633">
        <v>0</v>
      </c>
      <c r="AE633">
        <v>1</v>
      </c>
      <c r="AF633">
        <v>0</v>
      </c>
      <c r="AG633">
        <v>0</v>
      </c>
      <c r="AO633">
        <v>101.01168</v>
      </c>
      <c r="BB633" s="4"/>
    </row>
    <row r="634" spans="1:54" hidden="1" x14ac:dyDescent="0.25">
      <c r="A634">
        <v>262</v>
      </c>
      <c r="B634" t="s">
        <v>1677</v>
      </c>
      <c r="C634">
        <v>2020</v>
      </c>
      <c r="D634" t="s">
        <v>1664</v>
      </c>
      <c r="E634">
        <v>9240</v>
      </c>
      <c r="F634" t="s">
        <v>1665</v>
      </c>
      <c r="G634">
        <v>851</v>
      </c>
      <c r="H634">
        <v>306</v>
      </c>
      <c r="I634" t="s">
        <v>1666</v>
      </c>
      <c r="J634">
        <v>333</v>
      </c>
      <c r="K634">
        <v>68726018</v>
      </c>
      <c r="L634" t="s">
        <v>1667</v>
      </c>
      <c r="N634" t="s">
        <v>75</v>
      </c>
      <c r="O634" t="s">
        <v>76</v>
      </c>
      <c r="P634" t="s">
        <v>209</v>
      </c>
      <c r="Q634" t="s">
        <v>61</v>
      </c>
      <c r="R634">
        <v>353000</v>
      </c>
      <c r="S634">
        <v>350030</v>
      </c>
      <c r="T634" t="s">
        <v>82</v>
      </c>
      <c r="U634" s="3">
        <v>32509</v>
      </c>
      <c r="V634" s="3">
        <v>44440</v>
      </c>
      <c r="W634">
        <v>8.02</v>
      </c>
      <c r="X634">
        <v>0</v>
      </c>
      <c r="Y634">
        <v>8.02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L634">
        <v>0</v>
      </c>
      <c r="BB634" s="4"/>
    </row>
    <row r="635" spans="1:54" hidden="1" x14ac:dyDescent="0.25">
      <c r="A635">
        <v>262</v>
      </c>
      <c r="B635" t="s">
        <v>1678</v>
      </c>
      <c r="C635">
        <v>2020</v>
      </c>
      <c r="D635" t="s">
        <v>1664</v>
      </c>
      <c r="E635">
        <v>9240</v>
      </c>
      <c r="F635" t="s">
        <v>1665</v>
      </c>
      <c r="G635">
        <v>851</v>
      </c>
      <c r="H635">
        <v>306</v>
      </c>
      <c r="I635" t="s">
        <v>1666</v>
      </c>
      <c r="J635">
        <v>333</v>
      </c>
      <c r="K635">
        <v>68726018</v>
      </c>
      <c r="L635" t="s">
        <v>1667</v>
      </c>
      <c r="N635" t="s">
        <v>75</v>
      </c>
      <c r="O635" t="s">
        <v>76</v>
      </c>
      <c r="P635" t="s">
        <v>1679</v>
      </c>
      <c r="Q635" t="s">
        <v>490</v>
      </c>
      <c r="R635">
        <v>353000</v>
      </c>
      <c r="S635">
        <v>350030</v>
      </c>
      <c r="T635" t="s">
        <v>82</v>
      </c>
      <c r="U635" s="3">
        <v>43739</v>
      </c>
      <c r="W635">
        <v>0.4</v>
      </c>
      <c r="X635">
        <v>0</v>
      </c>
      <c r="Y635">
        <v>2</v>
      </c>
      <c r="Z635">
        <v>1.5227999999999999</v>
      </c>
      <c r="AA635">
        <v>7.6644000000000014</v>
      </c>
      <c r="AB635">
        <v>7.6644000000000014</v>
      </c>
      <c r="AC635">
        <v>0</v>
      </c>
      <c r="AD635">
        <v>0</v>
      </c>
      <c r="AE635">
        <v>1</v>
      </c>
      <c r="AF635">
        <v>0</v>
      </c>
      <c r="AG635">
        <v>0</v>
      </c>
      <c r="AZ635">
        <v>1.5227999999999999</v>
      </c>
      <c r="BB635" s="4"/>
    </row>
    <row r="636" spans="1:54" hidden="1" x14ac:dyDescent="0.25">
      <c r="A636">
        <v>263</v>
      </c>
      <c r="B636" t="s">
        <v>1680</v>
      </c>
      <c r="C636">
        <v>2020</v>
      </c>
      <c r="D636" t="s">
        <v>1681</v>
      </c>
      <c r="E636">
        <v>9220</v>
      </c>
      <c r="F636" t="s">
        <v>132</v>
      </c>
      <c r="G636">
        <v>851</v>
      </c>
      <c r="H636">
        <v>295</v>
      </c>
      <c r="I636" t="s">
        <v>133</v>
      </c>
      <c r="J636">
        <v>1378</v>
      </c>
      <c r="K636">
        <v>46076753</v>
      </c>
      <c r="L636" t="s">
        <v>1682</v>
      </c>
      <c r="M636">
        <v>1</v>
      </c>
      <c r="N636" t="s">
        <v>58</v>
      </c>
      <c r="O636" t="s">
        <v>59</v>
      </c>
      <c r="P636" t="s">
        <v>1683</v>
      </c>
      <c r="Q636" t="s">
        <v>78</v>
      </c>
      <c r="R636">
        <v>382120</v>
      </c>
      <c r="S636">
        <v>383900</v>
      </c>
      <c r="T636" t="s">
        <v>69</v>
      </c>
      <c r="U636" s="3">
        <v>33420</v>
      </c>
      <c r="W636">
        <v>32</v>
      </c>
      <c r="X636">
        <v>7</v>
      </c>
      <c r="Y636">
        <v>19</v>
      </c>
      <c r="Z636">
        <v>345.44927974000001</v>
      </c>
      <c r="AA636">
        <v>281.52800000000002</v>
      </c>
      <c r="AB636">
        <v>281.52800000000002</v>
      </c>
      <c r="AC636">
        <v>55.26</v>
      </c>
      <c r="AD636">
        <v>49.356000000000002</v>
      </c>
      <c r="AE636">
        <v>0.62938288610000004</v>
      </c>
      <c r="AF636">
        <v>0.37061711390000002</v>
      </c>
      <c r="AG636">
        <v>0</v>
      </c>
      <c r="AL636">
        <v>2.0948797400000001</v>
      </c>
      <c r="AP636">
        <v>310.10300000000001</v>
      </c>
      <c r="AS636">
        <v>0</v>
      </c>
      <c r="AT636">
        <v>33.251399999999997</v>
      </c>
      <c r="BB636" s="4"/>
    </row>
    <row r="637" spans="1:54" hidden="1" x14ac:dyDescent="0.25">
      <c r="A637">
        <v>263</v>
      </c>
      <c r="B637" t="s">
        <v>1684</v>
      </c>
      <c r="C637">
        <v>2020</v>
      </c>
      <c r="D637" t="s">
        <v>1681</v>
      </c>
      <c r="E637">
        <v>9220</v>
      </c>
      <c r="F637" t="s">
        <v>132</v>
      </c>
      <c r="G637">
        <v>851</v>
      </c>
      <c r="H637">
        <v>295</v>
      </c>
      <c r="I637" t="s">
        <v>133</v>
      </c>
      <c r="J637">
        <v>1378</v>
      </c>
      <c r="K637">
        <v>46076753</v>
      </c>
      <c r="L637" t="s">
        <v>1682</v>
      </c>
      <c r="M637">
        <v>1</v>
      </c>
      <c r="N637" t="s">
        <v>58</v>
      </c>
      <c r="O637" t="s">
        <v>59</v>
      </c>
      <c r="P637" t="s">
        <v>1685</v>
      </c>
      <c r="Q637" t="s">
        <v>78</v>
      </c>
      <c r="R637">
        <v>382120</v>
      </c>
      <c r="S637">
        <v>383900</v>
      </c>
      <c r="T637" t="s">
        <v>69</v>
      </c>
      <c r="U637" s="3">
        <v>38534</v>
      </c>
      <c r="W637">
        <v>66</v>
      </c>
      <c r="X637">
        <v>17.899999999999999</v>
      </c>
      <c r="Y637">
        <v>46.7</v>
      </c>
      <c r="Z637">
        <v>1926.3752440999999</v>
      </c>
      <c r="AA637">
        <v>1399.3720000000001</v>
      </c>
      <c r="AB637">
        <v>1399.3720000000001</v>
      </c>
      <c r="AC637">
        <v>374.11559999999997</v>
      </c>
      <c r="AD637">
        <v>313.25040000000001</v>
      </c>
      <c r="AE637">
        <v>0.36321376230000002</v>
      </c>
      <c r="AF637">
        <v>0.63678623769999998</v>
      </c>
      <c r="AG637">
        <v>0</v>
      </c>
      <c r="AL637">
        <v>2.7415441</v>
      </c>
      <c r="AP637">
        <v>1732.3579999999999</v>
      </c>
      <c r="AS637">
        <v>0</v>
      </c>
      <c r="AT637">
        <v>191.2757</v>
      </c>
      <c r="BB637" s="4"/>
    </row>
    <row r="638" spans="1:54" hidden="1" x14ac:dyDescent="0.25">
      <c r="A638">
        <v>265</v>
      </c>
      <c r="B638" t="s">
        <v>1686</v>
      </c>
      <c r="C638">
        <v>2020</v>
      </c>
      <c r="D638" t="s">
        <v>1687</v>
      </c>
      <c r="E638">
        <v>9490</v>
      </c>
      <c r="F638" t="s">
        <v>1688</v>
      </c>
      <c r="G638">
        <v>849</v>
      </c>
      <c r="H638">
        <v>309</v>
      </c>
      <c r="I638" t="s">
        <v>1689</v>
      </c>
      <c r="J638">
        <v>251</v>
      </c>
      <c r="K638">
        <v>17000888</v>
      </c>
      <c r="L638" t="s">
        <v>1690</v>
      </c>
      <c r="M638">
        <v>1</v>
      </c>
      <c r="N638" t="s">
        <v>75</v>
      </c>
      <c r="O638" t="s">
        <v>76</v>
      </c>
      <c r="P638" t="s">
        <v>1691</v>
      </c>
      <c r="Q638" t="s">
        <v>109</v>
      </c>
      <c r="R638">
        <v>353000</v>
      </c>
      <c r="S638">
        <v>350030</v>
      </c>
      <c r="T638" t="s">
        <v>79</v>
      </c>
      <c r="U638" s="3">
        <v>39355</v>
      </c>
      <c r="W638">
        <v>7.15</v>
      </c>
      <c r="X638">
        <v>3.04</v>
      </c>
      <c r="Y638">
        <v>4</v>
      </c>
      <c r="Z638">
        <v>35.713537199999998</v>
      </c>
      <c r="AA638">
        <v>19.112400000000001</v>
      </c>
      <c r="AB638">
        <v>18.864000000000001</v>
      </c>
      <c r="AC638">
        <v>15.012</v>
      </c>
      <c r="AD638">
        <v>14.029199999999999</v>
      </c>
      <c r="AE638">
        <v>0.26757920800000001</v>
      </c>
      <c r="AF638">
        <v>0.73242079199999999</v>
      </c>
      <c r="AG638">
        <v>0</v>
      </c>
      <c r="AO638">
        <v>35.713537199999998</v>
      </c>
      <c r="BB638" s="4"/>
    </row>
    <row r="639" spans="1:54" hidden="1" x14ac:dyDescent="0.25">
      <c r="A639">
        <v>265</v>
      </c>
      <c r="B639" t="s">
        <v>1692</v>
      </c>
      <c r="C639">
        <v>2020</v>
      </c>
      <c r="D639" t="s">
        <v>1687</v>
      </c>
      <c r="E639">
        <v>9490</v>
      </c>
      <c r="F639" t="s">
        <v>1688</v>
      </c>
      <c r="G639">
        <v>849</v>
      </c>
      <c r="H639">
        <v>309</v>
      </c>
      <c r="I639" t="s">
        <v>1689</v>
      </c>
      <c r="J639">
        <v>251</v>
      </c>
      <c r="K639">
        <v>17000888</v>
      </c>
      <c r="L639" t="s">
        <v>1690</v>
      </c>
      <c r="M639">
        <v>1</v>
      </c>
      <c r="N639" t="s">
        <v>75</v>
      </c>
      <c r="O639" t="s">
        <v>76</v>
      </c>
      <c r="P639" t="s">
        <v>1693</v>
      </c>
      <c r="Q639" t="s">
        <v>114</v>
      </c>
      <c r="R639">
        <v>353000</v>
      </c>
      <c r="S639">
        <v>350030</v>
      </c>
      <c r="T639" t="s">
        <v>82</v>
      </c>
      <c r="U639" s="3">
        <v>43739</v>
      </c>
      <c r="W639">
        <v>10</v>
      </c>
      <c r="X639">
        <v>0</v>
      </c>
      <c r="Y639">
        <v>10</v>
      </c>
      <c r="Z639">
        <v>56.257199999999997</v>
      </c>
      <c r="AA639">
        <v>55.861199999999997</v>
      </c>
      <c r="AB639">
        <v>55.861199999999997</v>
      </c>
      <c r="AC639">
        <v>0</v>
      </c>
      <c r="AD639">
        <v>0</v>
      </c>
      <c r="AE639">
        <v>1</v>
      </c>
      <c r="AF639">
        <v>0</v>
      </c>
      <c r="AG639">
        <v>0</v>
      </c>
      <c r="AZ639">
        <v>56.257199999999997</v>
      </c>
      <c r="BB639" s="4"/>
    </row>
    <row r="640" spans="1:54" hidden="1" x14ac:dyDescent="0.25">
      <c r="A640">
        <v>265</v>
      </c>
      <c r="B640" t="s">
        <v>1694</v>
      </c>
      <c r="C640">
        <v>2020</v>
      </c>
      <c r="D640" t="s">
        <v>1687</v>
      </c>
      <c r="E640">
        <v>9490</v>
      </c>
      <c r="F640" t="s">
        <v>1688</v>
      </c>
      <c r="G640">
        <v>849</v>
      </c>
      <c r="H640">
        <v>309</v>
      </c>
      <c r="I640" t="s">
        <v>1689</v>
      </c>
      <c r="J640">
        <v>251</v>
      </c>
      <c r="K640">
        <v>17000888</v>
      </c>
      <c r="L640" t="s">
        <v>1690</v>
      </c>
      <c r="M640">
        <v>1</v>
      </c>
      <c r="N640" t="s">
        <v>75</v>
      </c>
      <c r="O640" t="s">
        <v>76</v>
      </c>
      <c r="P640" t="s">
        <v>1695</v>
      </c>
      <c r="Q640" t="s">
        <v>109</v>
      </c>
      <c r="R640">
        <v>353000</v>
      </c>
      <c r="S640">
        <v>350030</v>
      </c>
      <c r="T640" t="s">
        <v>79</v>
      </c>
      <c r="U640" s="3">
        <v>38266</v>
      </c>
      <c r="W640">
        <v>6.49</v>
      </c>
      <c r="X640">
        <v>2.7</v>
      </c>
      <c r="Y640">
        <v>3.5</v>
      </c>
      <c r="Z640">
        <v>33.977869200000001</v>
      </c>
      <c r="AA640">
        <v>18.183599999999998</v>
      </c>
      <c r="AB640">
        <v>17.9496</v>
      </c>
      <c r="AC640">
        <v>14.050800000000001</v>
      </c>
      <c r="AD640">
        <v>13.356</v>
      </c>
      <c r="AE640">
        <v>0.2675800518</v>
      </c>
      <c r="AF640">
        <v>0.7324199482</v>
      </c>
      <c r="AG640">
        <v>0</v>
      </c>
      <c r="AO640">
        <v>33.977869200000001</v>
      </c>
      <c r="BB640" s="4"/>
    </row>
    <row r="641" spans="1:54" hidden="1" x14ac:dyDescent="0.25">
      <c r="A641">
        <v>265</v>
      </c>
      <c r="B641" t="s">
        <v>1696</v>
      </c>
      <c r="C641">
        <v>2020</v>
      </c>
      <c r="D641" t="s">
        <v>1687</v>
      </c>
      <c r="E641">
        <v>9490</v>
      </c>
      <c r="F641" t="s">
        <v>1688</v>
      </c>
      <c r="G641">
        <v>849</v>
      </c>
      <c r="H641">
        <v>309</v>
      </c>
      <c r="I641" t="s">
        <v>1689</v>
      </c>
      <c r="J641">
        <v>251</v>
      </c>
      <c r="K641">
        <v>17000888</v>
      </c>
      <c r="L641" t="s">
        <v>1690</v>
      </c>
      <c r="M641">
        <v>1</v>
      </c>
      <c r="N641" t="s">
        <v>75</v>
      </c>
      <c r="O641" t="s">
        <v>76</v>
      </c>
      <c r="P641" t="s">
        <v>1697</v>
      </c>
      <c r="Q641" t="s">
        <v>111</v>
      </c>
      <c r="R641">
        <v>353000</v>
      </c>
      <c r="S641">
        <v>350030</v>
      </c>
      <c r="T641" t="s">
        <v>82</v>
      </c>
      <c r="U641" s="3">
        <v>42186</v>
      </c>
      <c r="W641">
        <v>10.6</v>
      </c>
      <c r="X641">
        <v>0</v>
      </c>
      <c r="Y641">
        <v>10.6</v>
      </c>
      <c r="Z641">
        <v>27.738</v>
      </c>
      <c r="AA641">
        <v>27.738</v>
      </c>
      <c r="AB641">
        <v>27.738</v>
      </c>
      <c r="AC641">
        <v>0</v>
      </c>
      <c r="AD641">
        <v>0</v>
      </c>
      <c r="AE641">
        <v>1</v>
      </c>
      <c r="AF641">
        <v>0</v>
      </c>
      <c r="AG641">
        <v>0</v>
      </c>
      <c r="AX641">
        <v>27.738</v>
      </c>
      <c r="BB641" s="4"/>
    </row>
    <row r="642" spans="1:54" hidden="1" x14ac:dyDescent="0.25">
      <c r="A642">
        <v>265</v>
      </c>
      <c r="B642" t="s">
        <v>1698</v>
      </c>
      <c r="C642">
        <v>2020</v>
      </c>
      <c r="D642" t="s">
        <v>1687</v>
      </c>
      <c r="E642">
        <v>9490</v>
      </c>
      <c r="F642" t="s">
        <v>1688</v>
      </c>
      <c r="G642">
        <v>849</v>
      </c>
      <c r="H642">
        <v>309</v>
      </c>
      <c r="I642" t="s">
        <v>1689</v>
      </c>
      <c r="J642">
        <v>251</v>
      </c>
      <c r="K642">
        <v>17000888</v>
      </c>
      <c r="L642" t="s">
        <v>1690</v>
      </c>
      <c r="M642">
        <v>1</v>
      </c>
      <c r="N642" t="s">
        <v>75</v>
      </c>
      <c r="O642" t="s">
        <v>76</v>
      </c>
      <c r="P642" t="s">
        <v>1699</v>
      </c>
      <c r="Q642" t="s">
        <v>109</v>
      </c>
      <c r="R642">
        <v>353000</v>
      </c>
      <c r="S642">
        <v>350030</v>
      </c>
      <c r="T642" t="s">
        <v>79</v>
      </c>
      <c r="U642" s="3">
        <v>37667</v>
      </c>
      <c r="W642">
        <v>6.49</v>
      </c>
      <c r="X642">
        <v>2.7</v>
      </c>
      <c r="Y642">
        <v>3.5</v>
      </c>
      <c r="Z642">
        <v>32.430222000000001</v>
      </c>
      <c r="AA642">
        <v>18.262799999999999</v>
      </c>
      <c r="AB642">
        <v>17.917200000000001</v>
      </c>
      <c r="AC642">
        <v>13.3416</v>
      </c>
      <c r="AD642">
        <v>13.284000000000001</v>
      </c>
      <c r="AE642">
        <v>0.2815706905</v>
      </c>
      <c r="AF642">
        <v>0.71842930949999995</v>
      </c>
      <c r="AG642">
        <v>0</v>
      </c>
      <c r="AO642">
        <v>32.430222000000001</v>
      </c>
      <c r="BB642" s="4"/>
    </row>
    <row r="643" spans="1:54" hidden="1" x14ac:dyDescent="0.25">
      <c r="A643">
        <v>265</v>
      </c>
      <c r="B643" t="s">
        <v>1700</v>
      </c>
      <c r="C643">
        <v>2020</v>
      </c>
      <c r="D643" t="s">
        <v>1687</v>
      </c>
      <c r="E643">
        <v>9490</v>
      </c>
      <c r="F643" t="s">
        <v>1688</v>
      </c>
      <c r="G643">
        <v>849</v>
      </c>
      <c r="H643">
        <v>309</v>
      </c>
      <c r="I643" t="s">
        <v>1689</v>
      </c>
      <c r="J643">
        <v>251</v>
      </c>
      <c r="K643">
        <v>17000888</v>
      </c>
      <c r="L643" t="s">
        <v>1690</v>
      </c>
      <c r="M643">
        <v>1</v>
      </c>
      <c r="N643" t="s">
        <v>75</v>
      </c>
      <c r="O643" t="s">
        <v>76</v>
      </c>
      <c r="P643" t="s">
        <v>1701</v>
      </c>
      <c r="Q643" t="s">
        <v>98</v>
      </c>
      <c r="R643">
        <v>353000</v>
      </c>
      <c r="S643">
        <v>350030</v>
      </c>
      <c r="T643" t="s">
        <v>79</v>
      </c>
      <c r="U643" s="3">
        <v>40909</v>
      </c>
      <c r="W643">
        <v>0.34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L643">
        <v>0</v>
      </c>
      <c r="BB643" s="4"/>
    </row>
    <row r="644" spans="1:54" hidden="1" x14ac:dyDescent="0.25">
      <c r="A644">
        <v>265</v>
      </c>
      <c r="B644" t="s">
        <v>1702</v>
      </c>
      <c r="C644">
        <v>2020</v>
      </c>
      <c r="D644" t="s">
        <v>1687</v>
      </c>
      <c r="E644">
        <v>9490</v>
      </c>
      <c r="F644" t="s">
        <v>1688</v>
      </c>
      <c r="G644">
        <v>849</v>
      </c>
      <c r="H644">
        <v>309</v>
      </c>
      <c r="I644" t="s">
        <v>1689</v>
      </c>
      <c r="J644">
        <v>251</v>
      </c>
      <c r="K644">
        <v>17000888</v>
      </c>
      <c r="L644" t="s">
        <v>1690</v>
      </c>
      <c r="M644">
        <v>1</v>
      </c>
      <c r="N644" t="s">
        <v>75</v>
      </c>
      <c r="O644" t="s">
        <v>76</v>
      </c>
      <c r="P644" t="s">
        <v>1703</v>
      </c>
      <c r="Q644" t="s">
        <v>61</v>
      </c>
      <c r="R644">
        <v>353000</v>
      </c>
      <c r="S644">
        <v>350030</v>
      </c>
      <c r="T644" t="s">
        <v>82</v>
      </c>
      <c r="U644" s="3">
        <v>33543</v>
      </c>
      <c r="W644">
        <v>11</v>
      </c>
      <c r="X644">
        <v>0</v>
      </c>
      <c r="Y644">
        <v>9</v>
      </c>
      <c r="Z644">
        <v>7.6206636000000003</v>
      </c>
      <c r="AA644">
        <v>7.758</v>
      </c>
      <c r="AB644">
        <v>7.4916</v>
      </c>
      <c r="AC644">
        <v>0</v>
      </c>
      <c r="AD644">
        <v>0</v>
      </c>
      <c r="AE644">
        <v>1</v>
      </c>
      <c r="AF644">
        <v>0</v>
      </c>
      <c r="AG644">
        <v>0</v>
      </c>
      <c r="AL644">
        <v>0</v>
      </c>
      <c r="AO644">
        <v>7.6206636000000012</v>
      </c>
      <c r="BB644" s="4"/>
    </row>
    <row r="645" spans="1:54" hidden="1" x14ac:dyDescent="0.25">
      <c r="A645">
        <v>267</v>
      </c>
      <c r="B645" t="s">
        <v>1704</v>
      </c>
      <c r="C645">
        <v>2020</v>
      </c>
      <c r="D645" t="s">
        <v>1705</v>
      </c>
      <c r="E645">
        <v>4800</v>
      </c>
      <c r="F645" t="s">
        <v>1706</v>
      </c>
      <c r="G645">
        <v>376</v>
      </c>
      <c r="H645">
        <v>51</v>
      </c>
      <c r="I645" t="s">
        <v>1707</v>
      </c>
      <c r="J645">
        <v>253</v>
      </c>
      <c r="K645">
        <v>78951818</v>
      </c>
      <c r="L645" t="s">
        <v>1708</v>
      </c>
      <c r="M645">
        <v>1</v>
      </c>
      <c r="N645" t="s">
        <v>58</v>
      </c>
      <c r="O645" t="s">
        <v>59</v>
      </c>
      <c r="P645" t="s">
        <v>337</v>
      </c>
      <c r="Q645" t="s">
        <v>61</v>
      </c>
      <c r="R645">
        <v>382120</v>
      </c>
      <c r="S645">
        <v>383900</v>
      </c>
      <c r="T645" t="s">
        <v>62</v>
      </c>
      <c r="U645" s="3">
        <v>30376</v>
      </c>
      <c r="W645">
        <v>13</v>
      </c>
      <c r="X645">
        <v>0</v>
      </c>
      <c r="Y645">
        <v>8.5</v>
      </c>
      <c r="Z645">
        <v>156.91994</v>
      </c>
      <c r="AA645">
        <v>134.85131999999999</v>
      </c>
      <c r="AB645">
        <v>134.68860000000001</v>
      </c>
      <c r="AC645">
        <v>0</v>
      </c>
      <c r="AD645">
        <v>0</v>
      </c>
      <c r="AE645">
        <v>0.99879333770000001</v>
      </c>
      <c r="AF645">
        <v>0</v>
      </c>
      <c r="AG645">
        <v>1.2066622999999999E-3</v>
      </c>
      <c r="AL645">
        <v>0</v>
      </c>
      <c r="AP645">
        <v>153.95439999999999</v>
      </c>
      <c r="AR645">
        <v>0</v>
      </c>
      <c r="AT645">
        <v>2.9655399999999998</v>
      </c>
      <c r="BB645" s="4"/>
    </row>
    <row r="646" spans="1:54" hidden="1" x14ac:dyDescent="0.25">
      <c r="A646">
        <v>267</v>
      </c>
      <c r="B646" t="s">
        <v>1709</v>
      </c>
      <c r="C646">
        <v>2020</v>
      </c>
      <c r="D646" t="s">
        <v>1705</v>
      </c>
      <c r="E646">
        <v>4800</v>
      </c>
      <c r="F646" t="s">
        <v>1706</v>
      </c>
      <c r="G646">
        <v>376</v>
      </c>
      <c r="H646">
        <v>51</v>
      </c>
      <c r="I646" t="s">
        <v>1707</v>
      </c>
      <c r="J646">
        <v>253</v>
      </c>
      <c r="K646">
        <v>78951818</v>
      </c>
      <c r="L646" t="s">
        <v>1708</v>
      </c>
      <c r="M646">
        <v>1</v>
      </c>
      <c r="N646" t="s">
        <v>58</v>
      </c>
      <c r="O646" t="s">
        <v>59</v>
      </c>
      <c r="P646" t="s">
        <v>1683</v>
      </c>
      <c r="Q646" t="s">
        <v>78</v>
      </c>
      <c r="R646">
        <v>382120</v>
      </c>
      <c r="S646">
        <v>383900</v>
      </c>
      <c r="T646" t="s">
        <v>69</v>
      </c>
      <c r="U646" s="3">
        <v>36536</v>
      </c>
      <c r="W646">
        <v>34.5</v>
      </c>
      <c r="X646">
        <v>6.7</v>
      </c>
      <c r="Y646">
        <v>26</v>
      </c>
      <c r="Z646">
        <v>897.07809499999996</v>
      </c>
      <c r="AA646">
        <v>625.7174399999999</v>
      </c>
      <c r="AB646">
        <v>625.7174399999999</v>
      </c>
      <c r="AC646">
        <v>164.69640000000001</v>
      </c>
      <c r="AD646">
        <v>139.9932</v>
      </c>
      <c r="AE646">
        <v>0.34875304810000002</v>
      </c>
      <c r="AF646">
        <v>0.65124695190000004</v>
      </c>
      <c r="AG646">
        <v>0</v>
      </c>
      <c r="AL646">
        <v>3.6049349999999998</v>
      </c>
      <c r="AP646">
        <v>876.58819999999992</v>
      </c>
      <c r="AR646">
        <v>0</v>
      </c>
      <c r="AT646">
        <v>16.88496</v>
      </c>
      <c r="BB646" s="4"/>
    </row>
    <row r="647" spans="1:54" hidden="1" x14ac:dyDescent="0.25">
      <c r="A647">
        <v>268</v>
      </c>
      <c r="B647" t="s">
        <v>1710</v>
      </c>
      <c r="C647">
        <v>2020</v>
      </c>
      <c r="D647" t="s">
        <v>1711</v>
      </c>
      <c r="E647">
        <v>8660</v>
      </c>
      <c r="F647" t="s">
        <v>1712</v>
      </c>
      <c r="G647">
        <v>746</v>
      </c>
      <c r="H647">
        <v>206</v>
      </c>
      <c r="I647" t="s">
        <v>232</v>
      </c>
      <c r="J647">
        <v>254</v>
      </c>
      <c r="K647">
        <v>13523584</v>
      </c>
      <c r="L647" t="s">
        <v>1713</v>
      </c>
      <c r="M647">
        <v>1</v>
      </c>
      <c r="N647" t="s">
        <v>58</v>
      </c>
      <c r="O647" t="s">
        <v>59</v>
      </c>
      <c r="P647" t="s">
        <v>337</v>
      </c>
      <c r="Q647" t="s">
        <v>78</v>
      </c>
      <c r="R647">
        <v>382120</v>
      </c>
      <c r="S647">
        <v>383900</v>
      </c>
      <c r="T647" t="s">
        <v>69</v>
      </c>
      <c r="U647" s="3">
        <v>33970</v>
      </c>
      <c r="W647">
        <v>19</v>
      </c>
      <c r="X647">
        <v>2.85</v>
      </c>
      <c r="Y647">
        <v>14</v>
      </c>
      <c r="Z647">
        <v>447.14904254999999</v>
      </c>
      <c r="AA647">
        <v>435.06720000000001</v>
      </c>
      <c r="AB647">
        <v>434.19959999999998</v>
      </c>
      <c r="AC647">
        <v>58.564800000000012</v>
      </c>
      <c r="AD647">
        <v>41.4</v>
      </c>
      <c r="AE647">
        <v>0.71091502809999996</v>
      </c>
      <c r="AF647">
        <v>0.28766445039999999</v>
      </c>
      <c r="AG647">
        <v>1.4205215000000001E-3</v>
      </c>
      <c r="AL647">
        <v>1.6272425500000001</v>
      </c>
      <c r="AP647">
        <v>437.54680000000002</v>
      </c>
      <c r="AR647">
        <v>0</v>
      </c>
      <c r="AT647">
        <v>7.9749999999999996</v>
      </c>
      <c r="BB647" s="4"/>
    </row>
    <row r="648" spans="1:54" hidden="1" x14ac:dyDescent="0.25">
      <c r="A648">
        <v>268</v>
      </c>
      <c r="B648" t="s">
        <v>1714</v>
      </c>
      <c r="C648">
        <v>2020</v>
      </c>
      <c r="D648" t="s">
        <v>1711</v>
      </c>
      <c r="E648">
        <v>8660</v>
      </c>
      <c r="F648" t="s">
        <v>1712</v>
      </c>
      <c r="G648">
        <v>746</v>
      </c>
      <c r="H648">
        <v>206</v>
      </c>
      <c r="I648" t="s">
        <v>232</v>
      </c>
      <c r="J648">
        <v>254</v>
      </c>
      <c r="K648">
        <v>13523584</v>
      </c>
      <c r="L648" t="s">
        <v>1713</v>
      </c>
      <c r="M648">
        <v>1</v>
      </c>
      <c r="N648" t="s">
        <v>58</v>
      </c>
      <c r="O648" t="s">
        <v>59</v>
      </c>
      <c r="P648" t="s">
        <v>339</v>
      </c>
      <c r="Q648" t="s">
        <v>61</v>
      </c>
      <c r="R648">
        <v>382120</v>
      </c>
      <c r="S648">
        <v>383900</v>
      </c>
      <c r="T648" t="s">
        <v>62</v>
      </c>
      <c r="U648" s="3">
        <v>30682</v>
      </c>
      <c r="W648">
        <v>12</v>
      </c>
      <c r="X648">
        <v>0</v>
      </c>
      <c r="Y648">
        <v>10</v>
      </c>
      <c r="Z648">
        <v>252.04641047999999</v>
      </c>
      <c r="AA648">
        <v>247.1652</v>
      </c>
      <c r="AB648">
        <v>246.6756</v>
      </c>
      <c r="AC648">
        <v>0</v>
      </c>
      <c r="AD648">
        <v>0</v>
      </c>
      <c r="AE648">
        <v>0.99801913860000002</v>
      </c>
      <c r="AF648">
        <v>0</v>
      </c>
      <c r="AG648">
        <v>1.9808614000000001E-3</v>
      </c>
      <c r="AL648">
        <v>1.5820104800000001</v>
      </c>
      <c r="AP648">
        <v>245.27340000000001</v>
      </c>
      <c r="AR648">
        <v>0</v>
      </c>
      <c r="AT648">
        <v>5.1909999999999998</v>
      </c>
      <c r="BB648" s="4"/>
    </row>
    <row r="649" spans="1:54" x14ac:dyDescent="0.25">
      <c r="A649">
        <v>269</v>
      </c>
      <c r="B649" t="s">
        <v>1715</v>
      </c>
      <c r="C649">
        <v>2020</v>
      </c>
      <c r="D649" t="s">
        <v>1716</v>
      </c>
      <c r="E649">
        <v>2650</v>
      </c>
      <c r="F649" t="s">
        <v>1717</v>
      </c>
      <c r="G649">
        <v>167</v>
      </c>
      <c r="H649">
        <v>2</v>
      </c>
      <c r="I649" t="s">
        <v>156</v>
      </c>
      <c r="J649">
        <v>2161</v>
      </c>
      <c r="K649">
        <v>27446469</v>
      </c>
      <c r="L649" t="s">
        <v>1635</v>
      </c>
      <c r="M649">
        <v>1</v>
      </c>
      <c r="N649" t="s">
        <v>372</v>
      </c>
      <c r="O649" t="s">
        <v>373</v>
      </c>
      <c r="P649" t="s">
        <v>1718</v>
      </c>
      <c r="Q649" t="s">
        <v>1378</v>
      </c>
      <c r="R649">
        <v>351100</v>
      </c>
      <c r="S649">
        <v>350010</v>
      </c>
      <c r="T649" t="s">
        <v>375</v>
      </c>
      <c r="U649" s="3">
        <v>36892</v>
      </c>
      <c r="W649">
        <v>1168</v>
      </c>
      <c r="X649">
        <v>548</v>
      </c>
      <c r="Y649">
        <v>583</v>
      </c>
      <c r="Z649">
        <v>11489.6977047125</v>
      </c>
      <c r="AA649">
        <v>5477.2209999999995</v>
      </c>
      <c r="AB649">
        <v>5453.6120000000001</v>
      </c>
      <c r="AC649">
        <v>4210.2251999999999</v>
      </c>
      <c r="AD649">
        <v>3838.8636000000001</v>
      </c>
      <c r="AE649">
        <v>0.2383535729</v>
      </c>
      <c r="AF649">
        <v>0.76164642709999997</v>
      </c>
      <c r="AG649">
        <v>0</v>
      </c>
      <c r="AH649">
        <v>0</v>
      </c>
      <c r="AJ649">
        <v>0</v>
      </c>
      <c r="AO649">
        <v>1524.0763296</v>
      </c>
      <c r="AR649">
        <v>692.32134840000003</v>
      </c>
      <c r="AT649">
        <v>394.02002733</v>
      </c>
      <c r="AU649">
        <v>8879.2799993825192</v>
      </c>
      <c r="BB649" s="4"/>
    </row>
    <row r="650" spans="1:54" x14ac:dyDescent="0.25">
      <c r="A650">
        <v>269</v>
      </c>
      <c r="B650" t="s">
        <v>1719</v>
      </c>
      <c r="C650">
        <v>2020</v>
      </c>
      <c r="D650" t="s">
        <v>1716</v>
      </c>
      <c r="E650">
        <v>2650</v>
      </c>
      <c r="F650" t="s">
        <v>1717</v>
      </c>
      <c r="G650">
        <v>167</v>
      </c>
      <c r="H650">
        <v>2</v>
      </c>
      <c r="I650" t="s">
        <v>156</v>
      </c>
      <c r="J650">
        <v>2161</v>
      </c>
      <c r="K650">
        <v>27446469</v>
      </c>
      <c r="L650" t="s">
        <v>1635</v>
      </c>
      <c r="M650">
        <v>1</v>
      </c>
      <c r="N650" t="s">
        <v>372</v>
      </c>
      <c r="O650" t="s">
        <v>373</v>
      </c>
      <c r="P650" t="s">
        <v>1720</v>
      </c>
      <c r="Q650" t="s">
        <v>61</v>
      </c>
      <c r="R650">
        <v>351100</v>
      </c>
      <c r="S650">
        <v>350010</v>
      </c>
      <c r="T650" t="s">
        <v>82</v>
      </c>
      <c r="U650" s="3">
        <v>32874</v>
      </c>
      <c r="W650">
        <v>3.1</v>
      </c>
      <c r="X650">
        <v>0</v>
      </c>
      <c r="Y650">
        <v>0</v>
      </c>
      <c r="Z650">
        <v>3.6192830000000002E-2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L650">
        <v>3.6192830000000002E-2</v>
      </c>
      <c r="BB650" s="4"/>
    </row>
    <row r="651" spans="1:54" x14ac:dyDescent="0.25">
      <c r="A651">
        <v>269</v>
      </c>
      <c r="B651" t="s">
        <v>1721</v>
      </c>
      <c r="C651">
        <v>2020</v>
      </c>
      <c r="D651" t="s">
        <v>1716</v>
      </c>
      <c r="E651">
        <v>2650</v>
      </c>
      <c r="F651" t="s">
        <v>1717</v>
      </c>
      <c r="G651">
        <v>167</v>
      </c>
      <c r="H651">
        <v>2</v>
      </c>
      <c r="I651" t="s">
        <v>156</v>
      </c>
      <c r="J651">
        <v>2161</v>
      </c>
      <c r="K651">
        <v>27446469</v>
      </c>
      <c r="L651" t="s">
        <v>1635</v>
      </c>
      <c r="M651">
        <v>1</v>
      </c>
      <c r="N651" t="s">
        <v>372</v>
      </c>
      <c r="O651" t="s">
        <v>373</v>
      </c>
      <c r="P651" t="s">
        <v>1722</v>
      </c>
      <c r="Q651" t="s">
        <v>61</v>
      </c>
      <c r="R651">
        <v>351100</v>
      </c>
      <c r="S651">
        <v>350010</v>
      </c>
      <c r="T651" t="s">
        <v>82</v>
      </c>
      <c r="U651" s="3">
        <v>32874</v>
      </c>
      <c r="W651">
        <v>37.75</v>
      </c>
      <c r="X651">
        <v>0</v>
      </c>
      <c r="Y651">
        <v>0</v>
      </c>
      <c r="Z651">
        <v>18.918160830000001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L651">
        <v>18.918160830000001</v>
      </c>
      <c r="BB651" s="4"/>
    </row>
    <row r="652" spans="1:54" x14ac:dyDescent="0.25">
      <c r="A652">
        <v>269</v>
      </c>
      <c r="B652" t="s">
        <v>1723</v>
      </c>
      <c r="C652">
        <v>2020</v>
      </c>
      <c r="D652" t="s">
        <v>1716</v>
      </c>
      <c r="E652">
        <v>2650</v>
      </c>
      <c r="F652" t="s">
        <v>1717</v>
      </c>
      <c r="G652">
        <v>167</v>
      </c>
      <c r="H652">
        <v>2</v>
      </c>
      <c r="I652" t="s">
        <v>156</v>
      </c>
      <c r="J652">
        <v>2161</v>
      </c>
      <c r="K652">
        <v>27446469</v>
      </c>
      <c r="L652" t="s">
        <v>1635</v>
      </c>
      <c r="M652">
        <v>1</v>
      </c>
      <c r="N652" t="s">
        <v>372</v>
      </c>
      <c r="O652" t="s">
        <v>373</v>
      </c>
      <c r="P652" t="s">
        <v>1724</v>
      </c>
      <c r="Q652" t="s">
        <v>78</v>
      </c>
      <c r="R652">
        <v>351100</v>
      </c>
      <c r="S652">
        <v>350010</v>
      </c>
      <c r="T652" t="s">
        <v>375</v>
      </c>
      <c r="U652" s="3">
        <v>32874</v>
      </c>
      <c r="W652">
        <v>624</v>
      </c>
      <c r="X652">
        <v>257.60000000000002</v>
      </c>
      <c r="Y652">
        <v>353.5</v>
      </c>
      <c r="Z652">
        <v>5785.1605416359998</v>
      </c>
      <c r="AA652">
        <v>2531.357</v>
      </c>
      <c r="AB652">
        <v>2522.663</v>
      </c>
      <c r="AC652">
        <v>2071.1196</v>
      </c>
      <c r="AD652">
        <v>1898.5572</v>
      </c>
      <c r="AE652">
        <v>0.2187801861</v>
      </c>
      <c r="AF652">
        <v>0.78121981389999995</v>
      </c>
      <c r="AG652">
        <v>0</v>
      </c>
      <c r="AH652">
        <v>7.7400013599999991</v>
      </c>
      <c r="AJ652">
        <v>52.909997670000003</v>
      </c>
      <c r="AT652">
        <v>16.72999956</v>
      </c>
      <c r="AU652">
        <v>5707.7805430460003</v>
      </c>
      <c r="BB652" s="4"/>
    </row>
    <row r="653" spans="1:54" x14ac:dyDescent="0.25">
      <c r="A653">
        <v>269</v>
      </c>
      <c r="B653" t="s">
        <v>1725</v>
      </c>
      <c r="C653">
        <v>2020</v>
      </c>
      <c r="D653" t="s">
        <v>1716</v>
      </c>
      <c r="E653">
        <v>2650</v>
      </c>
      <c r="F653" t="s">
        <v>1717</v>
      </c>
      <c r="G653">
        <v>167</v>
      </c>
      <c r="H653">
        <v>2</v>
      </c>
      <c r="I653" t="s">
        <v>156</v>
      </c>
      <c r="J653">
        <v>2161</v>
      </c>
      <c r="K653">
        <v>27446469</v>
      </c>
      <c r="L653" t="s">
        <v>1635</v>
      </c>
      <c r="M653">
        <v>1</v>
      </c>
      <c r="N653" t="s">
        <v>372</v>
      </c>
      <c r="O653" t="s">
        <v>373</v>
      </c>
      <c r="P653" t="s">
        <v>1726</v>
      </c>
      <c r="Q653" t="s">
        <v>109</v>
      </c>
      <c r="R653">
        <v>351100</v>
      </c>
      <c r="S653">
        <v>350010</v>
      </c>
      <c r="T653" t="s">
        <v>378</v>
      </c>
      <c r="U653" s="3">
        <v>36892</v>
      </c>
      <c r="W653">
        <v>2.7</v>
      </c>
      <c r="X653">
        <v>0</v>
      </c>
      <c r="Y653">
        <v>0</v>
      </c>
      <c r="Z653">
        <v>3.5869999999999999E-2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L653">
        <v>3.5869999999999999E-2</v>
      </c>
      <c r="BB653" s="4"/>
    </row>
    <row r="654" spans="1:54" hidden="1" x14ac:dyDescent="0.25">
      <c r="A654">
        <v>270</v>
      </c>
      <c r="B654" t="s">
        <v>1727</v>
      </c>
      <c r="C654">
        <v>2020</v>
      </c>
      <c r="D654" t="s">
        <v>1728</v>
      </c>
      <c r="E654">
        <v>2800</v>
      </c>
      <c r="F654" t="s">
        <v>1729</v>
      </c>
      <c r="G654">
        <v>173</v>
      </c>
      <c r="H654">
        <v>5</v>
      </c>
      <c r="I654" t="s">
        <v>1086</v>
      </c>
      <c r="J654">
        <v>2385</v>
      </c>
      <c r="K654">
        <v>41963050</v>
      </c>
      <c r="L654" t="s">
        <v>1730</v>
      </c>
      <c r="M654">
        <v>1</v>
      </c>
      <c r="N654" t="s">
        <v>75</v>
      </c>
      <c r="O654" t="s">
        <v>76</v>
      </c>
      <c r="P654" t="s">
        <v>581</v>
      </c>
      <c r="Q654" t="s">
        <v>114</v>
      </c>
      <c r="R654">
        <v>351100</v>
      </c>
      <c r="S654">
        <v>350010</v>
      </c>
      <c r="T654" t="s">
        <v>82</v>
      </c>
      <c r="U654" s="3">
        <v>43732</v>
      </c>
      <c r="W654">
        <v>40</v>
      </c>
      <c r="X654">
        <v>0</v>
      </c>
      <c r="Y654">
        <v>40</v>
      </c>
      <c r="Z654">
        <v>126.05759999999999</v>
      </c>
      <c r="AA654">
        <v>126.05759999999999</v>
      </c>
      <c r="AB654">
        <v>126.05759999999999</v>
      </c>
      <c r="AC654">
        <v>0</v>
      </c>
      <c r="AD654">
        <v>0</v>
      </c>
      <c r="AE654">
        <v>1</v>
      </c>
      <c r="AF654">
        <v>0</v>
      </c>
      <c r="AG654">
        <v>0</v>
      </c>
      <c r="AZ654">
        <v>126.05759999999999</v>
      </c>
      <c r="BB654" s="4"/>
    </row>
    <row r="655" spans="1:54" hidden="1" x14ac:dyDescent="0.25">
      <c r="A655">
        <v>270</v>
      </c>
      <c r="B655" t="s">
        <v>1731</v>
      </c>
      <c r="C655">
        <v>2020</v>
      </c>
      <c r="D655" t="s">
        <v>1728</v>
      </c>
      <c r="E655">
        <v>2800</v>
      </c>
      <c r="F655" t="s">
        <v>1729</v>
      </c>
      <c r="G655">
        <v>173</v>
      </c>
      <c r="H655">
        <v>5</v>
      </c>
      <c r="I655" t="s">
        <v>1086</v>
      </c>
      <c r="J655">
        <v>2385</v>
      </c>
      <c r="K655">
        <v>41963050</v>
      </c>
      <c r="L655" t="s">
        <v>1730</v>
      </c>
      <c r="M655">
        <v>1</v>
      </c>
      <c r="N655" t="s">
        <v>75</v>
      </c>
      <c r="O655" t="s">
        <v>76</v>
      </c>
      <c r="P655" t="s">
        <v>1732</v>
      </c>
      <c r="Q655" t="s">
        <v>1378</v>
      </c>
      <c r="R655">
        <v>351100</v>
      </c>
      <c r="S655">
        <v>350010</v>
      </c>
      <c r="T655" t="s">
        <v>79</v>
      </c>
      <c r="U655" s="3">
        <v>36130</v>
      </c>
      <c r="W655">
        <v>80</v>
      </c>
      <c r="X655">
        <v>38.5</v>
      </c>
      <c r="Y655">
        <v>31</v>
      </c>
      <c r="Z655">
        <v>121.6320336</v>
      </c>
      <c r="AA655">
        <v>51.303600000000003</v>
      </c>
      <c r="AB655">
        <v>50.58</v>
      </c>
      <c r="AC655">
        <v>47.797199999999997</v>
      </c>
      <c r="AD655">
        <v>45.169199999999996</v>
      </c>
      <c r="AE655">
        <v>0.21089674520000001</v>
      </c>
      <c r="AF655">
        <v>0.78910325479999999</v>
      </c>
      <c r="AG655">
        <v>0</v>
      </c>
      <c r="AO655">
        <v>121.6320336</v>
      </c>
      <c r="BB655" s="4"/>
    </row>
    <row r="656" spans="1:54" hidden="1" x14ac:dyDescent="0.25">
      <c r="A656">
        <v>271</v>
      </c>
      <c r="B656" t="s">
        <v>1733</v>
      </c>
      <c r="C656">
        <v>2020</v>
      </c>
      <c r="D656" t="s">
        <v>1734</v>
      </c>
      <c r="E656">
        <v>3000</v>
      </c>
      <c r="F656" t="s">
        <v>1236</v>
      </c>
      <c r="G656">
        <v>217</v>
      </c>
      <c r="H656">
        <v>17</v>
      </c>
      <c r="I656" t="s">
        <v>711</v>
      </c>
      <c r="J656">
        <v>2121</v>
      </c>
      <c r="K656">
        <v>32322735</v>
      </c>
      <c r="L656" t="s">
        <v>1735</v>
      </c>
      <c r="M656">
        <v>1</v>
      </c>
      <c r="N656" t="s">
        <v>75</v>
      </c>
      <c r="O656" t="s">
        <v>76</v>
      </c>
      <c r="P656" t="s">
        <v>1736</v>
      </c>
      <c r="Q656" t="s">
        <v>68</v>
      </c>
      <c r="R656">
        <v>351100</v>
      </c>
      <c r="S656">
        <v>350010</v>
      </c>
      <c r="T656" t="s">
        <v>79</v>
      </c>
      <c r="U656" s="3">
        <v>33970</v>
      </c>
      <c r="W656">
        <v>130</v>
      </c>
      <c r="X656">
        <v>55</v>
      </c>
      <c r="Y656">
        <v>54</v>
      </c>
      <c r="Z656">
        <v>104.942459556</v>
      </c>
      <c r="AA656">
        <v>44.923999999999999</v>
      </c>
      <c r="AB656">
        <v>44.923999999999999</v>
      </c>
      <c r="AC656">
        <v>41.921999999999997</v>
      </c>
      <c r="AD656">
        <v>41.921999999999997</v>
      </c>
      <c r="AE656">
        <v>0.21404110500000001</v>
      </c>
      <c r="AF656">
        <v>0.78595889500000005</v>
      </c>
      <c r="AG656">
        <v>0</v>
      </c>
      <c r="AO656">
        <v>104.942459556</v>
      </c>
      <c r="BB656" s="4"/>
    </row>
    <row r="657" spans="1:54" hidden="1" x14ac:dyDescent="0.25">
      <c r="A657">
        <v>271</v>
      </c>
      <c r="B657" t="s">
        <v>1737</v>
      </c>
      <c r="C657">
        <v>2020</v>
      </c>
      <c r="D657" t="s">
        <v>1734</v>
      </c>
      <c r="E657">
        <v>3000</v>
      </c>
      <c r="F657" t="s">
        <v>1236</v>
      </c>
      <c r="G657">
        <v>217</v>
      </c>
      <c r="H657">
        <v>17</v>
      </c>
      <c r="I657" t="s">
        <v>711</v>
      </c>
      <c r="J657">
        <v>2121</v>
      </c>
      <c r="K657">
        <v>32322735</v>
      </c>
      <c r="L657" t="s">
        <v>1735</v>
      </c>
      <c r="M657">
        <v>1</v>
      </c>
      <c r="N657" t="s">
        <v>75</v>
      </c>
      <c r="O657" t="s">
        <v>76</v>
      </c>
      <c r="P657" t="s">
        <v>1738</v>
      </c>
      <c r="Q657" t="s">
        <v>109</v>
      </c>
      <c r="R657">
        <v>351100</v>
      </c>
      <c r="S657">
        <v>350010</v>
      </c>
      <c r="T657" t="s">
        <v>79</v>
      </c>
      <c r="U657" s="3">
        <v>33970</v>
      </c>
      <c r="W657">
        <v>3</v>
      </c>
      <c r="X657">
        <v>1</v>
      </c>
      <c r="Y657">
        <v>1.5</v>
      </c>
      <c r="Z657">
        <v>7.3648476</v>
      </c>
      <c r="AA657">
        <v>3.589</v>
      </c>
      <c r="AB657">
        <v>3.589</v>
      </c>
      <c r="AC657">
        <v>2.6459999999999999</v>
      </c>
      <c r="AD657">
        <v>0.62639999999999996</v>
      </c>
      <c r="AE657">
        <v>0.24365745189999999</v>
      </c>
      <c r="AF657">
        <v>0.75634254810000001</v>
      </c>
      <c r="AG657">
        <v>0</v>
      </c>
      <c r="AO657">
        <v>7.3648476000000009</v>
      </c>
      <c r="BB657" s="4"/>
    </row>
    <row r="658" spans="1:54" hidden="1" x14ac:dyDescent="0.25">
      <c r="A658">
        <v>271</v>
      </c>
      <c r="B658" t="s">
        <v>1739</v>
      </c>
      <c r="C658">
        <v>2020</v>
      </c>
      <c r="D658" t="s">
        <v>1734</v>
      </c>
      <c r="E658">
        <v>3000</v>
      </c>
      <c r="F658" t="s">
        <v>1236</v>
      </c>
      <c r="G658">
        <v>217</v>
      </c>
      <c r="H658">
        <v>17</v>
      </c>
      <c r="I658" t="s">
        <v>711</v>
      </c>
      <c r="J658">
        <v>2121</v>
      </c>
      <c r="K658">
        <v>32322735</v>
      </c>
      <c r="L658" t="s">
        <v>1735</v>
      </c>
      <c r="M658">
        <v>1</v>
      </c>
      <c r="N658" t="s">
        <v>75</v>
      </c>
      <c r="O658" t="s">
        <v>76</v>
      </c>
      <c r="P658" t="s">
        <v>1740</v>
      </c>
      <c r="Q658" t="s">
        <v>98</v>
      </c>
      <c r="R658">
        <v>351100</v>
      </c>
      <c r="S658">
        <v>350010</v>
      </c>
      <c r="T658" t="s">
        <v>79</v>
      </c>
      <c r="U658" s="3">
        <v>43342</v>
      </c>
      <c r="W658">
        <v>1.05</v>
      </c>
      <c r="X658">
        <v>0.4</v>
      </c>
      <c r="Y658">
        <v>0</v>
      </c>
      <c r="Z658">
        <v>0.16904813599999999</v>
      </c>
      <c r="AA658">
        <v>0</v>
      </c>
      <c r="AB658">
        <v>0</v>
      </c>
      <c r="AC658">
        <v>4.2264000000000003E-2</v>
      </c>
      <c r="AD658">
        <v>0</v>
      </c>
      <c r="AE658">
        <v>0</v>
      </c>
      <c r="AF658">
        <v>1</v>
      </c>
      <c r="AG658">
        <v>0</v>
      </c>
      <c r="AL658">
        <v>0.16904813599999999</v>
      </c>
      <c r="BB658" s="4"/>
    </row>
    <row r="659" spans="1:54" hidden="1" x14ac:dyDescent="0.25">
      <c r="A659">
        <v>271</v>
      </c>
      <c r="B659" t="s">
        <v>1741</v>
      </c>
      <c r="C659">
        <v>2020</v>
      </c>
      <c r="D659" t="s">
        <v>1734</v>
      </c>
      <c r="E659">
        <v>3000</v>
      </c>
      <c r="F659" t="s">
        <v>1236</v>
      </c>
      <c r="G659">
        <v>217</v>
      </c>
      <c r="H659">
        <v>17</v>
      </c>
      <c r="I659" t="s">
        <v>711</v>
      </c>
      <c r="J659">
        <v>2121</v>
      </c>
      <c r="K659">
        <v>32322735</v>
      </c>
      <c r="L659" t="s">
        <v>1735</v>
      </c>
      <c r="M659">
        <v>1</v>
      </c>
      <c r="N659" t="s">
        <v>75</v>
      </c>
      <c r="O659" t="s">
        <v>76</v>
      </c>
      <c r="P659" t="s">
        <v>1742</v>
      </c>
      <c r="Q659" t="s">
        <v>78</v>
      </c>
      <c r="R659">
        <v>351100</v>
      </c>
      <c r="S659">
        <v>350010</v>
      </c>
      <c r="T659" t="s">
        <v>79</v>
      </c>
      <c r="U659" s="3">
        <v>43342</v>
      </c>
      <c r="W659">
        <v>68.400000000000006</v>
      </c>
      <c r="X659">
        <v>15.7</v>
      </c>
      <c r="Y659">
        <v>60.4</v>
      </c>
      <c r="Z659">
        <v>1102.911292</v>
      </c>
      <c r="AA659">
        <v>868.82299999999998</v>
      </c>
      <c r="AB659">
        <v>868.82299999999998</v>
      </c>
      <c r="AC659">
        <v>225.56880000000001</v>
      </c>
      <c r="AD659">
        <v>185.7672</v>
      </c>
      <c r="AE659">
        <v>0.3938770989</v>
      </c>
      <c r="AF659">
        <v>0.6061229011</v>
      </c>
      <c r="AG659">
        <v>0</v>
      </c>
      <c r="AO659">
        <v>2.822292</v>
      </c>
      <c r="AS659">
        <v>1100.0889999999999</v>
      </c>
      <c r="BB659" s="4"/>
    </row>
    <row r="660" spans="1:54" hidden="1" x14ac:dyDescent="0.25">
      <c r="A660">
        <v>272</v>
      </c>
      <c r="B660" t="s">
        <v>1743</v>
      </c>
      <c r="C660">
        <v>2020</v>
      </c>
      <c r="D660" t="s">
        <v>1744</v>
      </c>
      <c r="E660">
        <v>3400</v>
      </c>
      <c r="F660" t="s">
        <v>1316</v>
      </c>
      <c r="G660">
        <v>219</v>
      </c>
      <c r="H660">
        <v>18</v>
      </c>
      <c r="I660" t="s">
        <v>747</v>
      </c>
      <c r="J660">
        <v>2114</v>
      </c>
      <c r="K660">
        <v>33504977</v>
      </c>
      <c r="L660" t="s">
        <v>1745</v>
      </c>
      <c r="M660">
        <v>1</v>
      </c>
      <c r="N660" t="s">
        <v>75</v>
      </c>
      <c r="O660" t="s">
        <v>76</v>
      </c>
      <c r="P660" t="s">
        <v>1746</v>
      </c>
      <c r="Q660" t="s">
        <v>1378</v>
      </c>
      <c r="R660">
        <v>351100</v>
      </c>
      <c r="S660">
        <v>350010</v>
      </c>
      <c r="T660" t="s">
        <v>79</v>
      </c>
      <c r="U660" s="3">
        <v>33239</v>
      </c>
      <c r="W660">
        <v>174</v>
      </c>
      <c r="X660">
        <v>77</v>
      </c>
      <c r="Y660">
        <v>78</v>
      </c>
      <c r="Z660">
        <v>337.08088814400003</v>
      </c>
      <c r="AA660">
        <v>149.86000000000001</v>
      </c>
      <c r="AB660">
        <v>145.91800000000001</v>
      </c>
      <c r="AC660">
        <v>138.28247999999999</v>
      </c>
      <c r="AD660">
        <v>128.4408</v>
      </c>
      <c r="AE660">
        <v>0.22229085849999999</v>
      </c>
      <c r="AF660">
        <v>0.77770914150000003</v>
      </c>
      <c r="AG660">
        <v>0</v>
      </c>
      <c r="AO660">
        <v>337.08088814400003</v>
      </c>
      <c r="BB660" s="4"/>
    </row>
    <row r="661" spans="1:54" hidden="1" x14ac:dyDescent="0.25">
      <c r="A661">
        <v>272</v>
      </c>
      <c r="B661" t="s">
        <v>1747</v>
      </c>
      <c r="C661">
        <v>2020</v>
      </c>
      <c r="D661" t="s">
        <v>1744</v>
      </c>
      <c r="E661">
        <v>3400</v>
      </c>
      <c r="F661" t="s">
        <v>1316</v>
      </c>
      <c r="G661">
        <v>219</v>
      </c>
      <c r="H661">
        <v>18</v>
      </c>
      <c r="I661" t="s">
        <v>747</v>
      </c>
      <c r="J661">
        <v>2114</v>
      </c>
      <c r="K661">
        <v>33504977</v>
      </c>
      <c r="L661" t="s">
        <v>1745</v>
      </c>
      <c r="M661">
        <v>1</v>
      </c>
      <c r="N661" t="s">
        <v>75</v>
      </c>
      <c r="O661" t="s">
        <v>76</v>
      </c>
      <c r="P661" t="s">
        <v>1748</v>
      </c>
      <c r="Q661" t="s">
        <v>98</v>
      </c>
      <c r="R661">
        <v>351100</v>
      </c>
      <c r="S661">
        <v>350010</v>
      </c>
      <c r="T661" t="s">
        <v>79</v>
      </c>
      <c r="U661" s="3">
        <v>40909</v>
      </c>
      <c r="W661">
        <v>0.3</v>
      </c>
      <c r="X661">
        <v>0</v>
      </c>
      <c r="Y661">
        <v>0</v>
      </c>
      <c r="Z661">
        <v>2.4032900000000002E-3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L661">
        <v>2.4032900000000002E-3</v>
      </c>
      <c r="BB661" s="4"/>
    </row>
    <row r="662" spans="1:54" hidden="1" x14ac:dyDescent="0.25">
      <c r="A662">
        <v>273</v>
      </c>
      <c r="B662" t="s">
        <v>1749</v>
      </c>
      <c r="C662">
        <v>2020</v>
      </c>
      <c r="D662" t="s">
        <v>1750</v>
      </c>
      <c r="E662">
        <v>3390</v>
      </c>
      <c r="F662" t="s">
        <v>1751</v>
      </c>
      <c r="G662">
        <v>260</v>
      </c>
      <c r="H662">
        <v>19</v>
      </c>
      <c r="I662" t="s">
        <v>1752</v>
      </c>
      <c r="J662">
        <v>219</v>
      </c>
      <c r="K662">
        <v>32720315</v>
      </c>
      <c r="L662" t="s">
        <v>1753</v>
      </c>
      <c r="N662" t="s">
        <v>88</v>
      </c>
      <c r="O662" t="s">
        <v>89</v>
      </c>
      <c r="P662" t="s">
        <v>1754</v>
      </c>
      <c r="Q662" t="s">
        <v>111</v>
      </c>
      <c r="R662">
        <v>353000</v>
      </c>
      <c r="S662">
        <v>350030</v>
      </c>
      <c r="T662" t="s">
        <v>82</v>
      </c>
      <c r="U662" s="3">
        <v>42171</v>
      </c>
      <c r="W662">
        <v>12.5</v>
      </c>
      <c r="X662">
        <v>0</v>
      </c>
      <c r="Y662">
        <v>12.5</v>
      </c>
      <c r="Z662">
        <v>29.088000000000001</v>
      </c>
      <c r="AA662">
        <v>29.088000000000001</v>
      </c>
      <c r="AB662">
        <v>29.088000000000001</v>
      </c>
      <c r="AC662">
        <v>0</v>
      </c>
      <c r="AD662">
        <v>0</v>
      </c>
      <c r="AE662">
        <v>1</v>
      </c>
      <c r="AF662">
        <v>0</v>
      </c>
      <c r="AG662">
        <v>0</v>
      </c>
      <c r="AX662">
        <v>29.088000000000001</v>
      </c>
      <c r="BB662" s="4"/>
    </row>
    <row r="663" spans="1:54" hidden="1" x14ac:dyDescent="0.25">
      <c r="A663">
        <v>273</v>
      </c>
      <c r="B663" t="s">
        <v>1755</v>
      </c>
      <c r="C663">
        <v>2020</v>
      </c>
      <c r="D663" t="s">
        <v>1750</v>
      </c>
      <c r="E663">
        <v>3390</v>
      </c>
      <c r="F663" t="s">
        <v>1751</v>
      </c>
      <c r="G663">
        <v>260</v>
      </c>
      <c r="H663">
        <v>19</v>
      </c>
      <c r="I663" t="s">
        <v>1752</v>
      </c>
      <c r="J663">
        <v>219</v>
      </c>
      <c r="K663">
        <v>32720315</v>
      </c>
      <c r="L663" t="s">
        <v>1753</v>
      </c>
      <c r="N663" t="s">
        <v>88</v>
      </c>
      <c r="O663" t="s">
        <v>89</v>
      </c>
      <c r="P663" t="s">
        <v>1756</v>
      </c>
      <c r="Q663" t="s">
        <v>61</v>
      </c>
      <c r="R663">
        <v>353000</v>
      </c>
      <c r="S663">
        <v>350030</v>
      </c>
      <c r="T663" t="s">
        <v>82</v>
      </c>
      <c r="U663" s="3">
        <v>32874</v>
      </c>
      <c r="W663">
        <v>17</v>
      </c>
      <c r="X663">
        <v>0</v>
      </c>
      <c r="Y663">
        <v>16</v>
      </c>
      <c r="Z663">
        <v>65.287332000000006</v>
      </c>
      <c r="AA663">
        <v>74.379600000000011</v>
      </c>
      <c r="AB663">
        <v>74.379600000000011</v>
      </c>
      <c r="AC663">
        <v>0</v>
      </c>
      <c r="AD663">
        <v>0</v>
      </c>
      <c r="AE663">
        <v>1</v>
      </c>
      <c r="AF663">
        <v>0</v>
      </c>
      <c r="AG663">
        <v>0</v>
      </c>
      <c r="AO663">
        <v>65.287332000000006</v>
      </c>
      <c r="BB663" s="4"/>
    </row>
    <row r="664" spans="1:54" hidden="1" x14ac:dyDescent="0.25">
      <c r="A664">
        <v>273</v>
      </c>
      <c r="B664" t="s">
        <v>1757</v>
      </c>
      <c r="C664">
        <v>2020</v>
      </c>
      <c r="D664" t="s">
        <v>1750</v>
      </c>
      <c r="E664">
        <v>3390</v>
      </c>
      <c r="F664" t="s">
        <v>1751</v>
      </c>
      <c r="G664">
        <v>260</v>
      </c>
      <c r="H664">
        <v>19</v>
      </c>
      <c r="I664" t="s">
        <v>1752</v>
      </c>
      <c r="J664">
        <v>219</v>
      </c>
      <c r="K664">
        <v>32720315</v>
      </c>
      <c r="L664" t="s">
        <v>1753</v>
      </c>
      <c r="N664" t="s">
        <v>88</v>
      </c>
      <c r="O664" t="s">
        <v>89</v>
      </c>
      <c r="P664" t="s">
        <v>410</v>
      </c>
      <c r="Q664" t="s">
        <v>490</v>
      </c>
      <c r="R664">
        <v>353000</v>
      </c>
      <c r="S664">
        <v>350030</v>
      </c>
      <c r="T664" t="s">
        <v>82</v>
      </c>
      <c r="U664" s="3">
        <v>41548</v>
      </c>
      <c r="W664">
        <v>0.2</v>
      </c>
      <c r="X664">
        <v>0</v>
      </c>
      <c r="Y664">
        <v>0.8</v>
      </c>
      <c r="Z664">
        <v>1.3535999999999999</v>
      </c>
      <c r="AA664">
        <v>5.4144000000000014</v>
      </c>
      <c r="AB664">
        <v>5.4144000000000014</v>
      </c>
      <c r="AC664">
        <v>0</v>
      </c>
      <c r="AD664">
        <v>0</v>
      </c>
      <c r="AE664">
        <v>1</v>
      </c>
      <c r="AF664">
        <v>0</v>
      </c>
      <c r="AG664">
        <v>0</v>
      </c>
      <c r="AZ664">
        <v>1.3535999999999999</v>
      </c>
      <c r="BB664" s="4"/>
    </row>
    <row r="665" spans="1:54" hidden="1" x14ac:dyDescent="0.25">
      <c r="A665">
        <v>273</v>
      </c>
      <c r="B665" t="s">
        <v>1758</v>
      </c>
      <c r="C665">
        <v>2020</v>
      </c>
      <c r="D665" t="s">
        <v>1750</v>
      </c>
      <c r="E665">
        <v>3390</v>
      </c>
      <c r="F665" t="s">
        <v>1751</v>
      </c>
      <c r="G665">
        <v>260</v>
      </c>
      <c r="H665">
        <v>19</v>
      </c>
      <c r="I665" t="s">
        <v>1752</v>
      </c>
      <c r="J665">
        <v>219</v>
      </c>
      <c r="K665">
        <v>32720315</v>
      </c>
      <c r="L665" t="s">
        <v>1753</v>
      </c>
      <c r="N665" t="s">
        <v>88</v>
      </c>
      <c r="O665" t="s">
        <v>89</v>
      </c>
      <c r="P665" t="s">
        <v>1759</v>
      </c>
      <c r="Q665" t="s">
        <v>1760</v>
      </c>
      <c r="R665">
        <v>353000</v>
      </c>
      <c r="S665">
        <v>350030</v>
      </c>
      <c r="T665" t="s">
        <v>82</v>
      </c>
      <c r="U665" s="3">
        <v>43475</v>
      </c>
      <c r="W665">
        <v>0.25</v>
      </c>
      <c r="X665">
        <v>0</v>
      </c>
      <c r="Y665">
        <v>1.5</v>
      </c>
      <c r="Z665">
        <v>17.207999999999998</v>
      </c>
      <c r="AA665">
        <v>17.207999999999998</v>
      </c>
      <c r="AB665">
        <v>17.207999999999998</v>
      </c>
      <c r="AC665">
        <v>0</v>
      </c>
      <c r="AD665">
        <v>0</v>
      </c>
      <c r="AE665">
        <v>1</v>
      </c>
      <c r="AF665">
        <v>0</v>
      </c>
      <c r="AG665">
        <v>0</v>
      </c>
      <c r="AX665">
        <v>12.1968</v>
      </c>
      <c r="AZ665">
        <v>5.0111999999999997</v>
      </c>
      <c r="BB665" s="4"/>
    </row>
    <row r="666" spans="1:54" hidden="1" x14ac:dyDescent="0.25">
      <c r="A666">
        <v>273</v>
      </c>
      <c r="B666" t="s">
        <v>1761</v>
      </c>
      <c r="C666">
        <v>2020</v>
      </c>
      <c r="D666" t="s">
        <v>1750</v>
      </c>
      <c r="E666">
        <v>3390</v>
      </c>
      <c r="F666" t="s">
        <v>1751</v>
      </c>
      <c r="G666">
        <v>260</v>
      </c>
      <c r="H666">
        <v>19</v>
      </c>
      <c r="I666" t="s">
        <v>1752</v>
      </c>
      <c r="J666">
        <v>219</v>
      </c>
      <c r="K666">
        <v>32720315</v>
      </c>
      <c r="L666" t="s">
        <v>1753</v>
      </c>
      <c r="N666" t="s">
        <v>88</v>
      </c>
      <c r="O666" t="s">
        <v>89</v>
      </c>
      <c r="P666" t="s">
        <v>92</v>
      </c>
      <c r="Q666" t="s">
        <v>61</v>
      </c>
      <c r="R666">
        <v>353000</v>
      </c>
      <c r="S666">
        <v>350030</v>
      </c>
      <c r="T666" t="s">
        <v>82</v>
      </c>
      <c r="U666" s="3">
        <v>42415</v>
      </c>
      <c r="W666">
        <v>1.9</v>
      </c>
      <c r="X666">
        <v>0</v>
      </c>
      <c r="Y666">
        <v>1.9</v>
      </c>
      <c r="Z666">
        <v>22.347899999999999</v>
      </c>
      <c r="AA666">
        <v>21.247199999999999</v>
      </c>
      <c r="AB666">
        <v>21.247199999999999</v>
      </c>
      <c r="AC666">
        <v>0</v>
      </c>
      <c r="AD666">
        <v>0</v>
      </c>
      <c r="AE666">
        <v>1</v>
      </c>
      <c r="AF666">
        <v>0</v>
      </c>
      <c r="AG666">
        <v>0</v>
      </c>
      <c r="AS666">
        <v>22.347899999999999</v>
      </c>
      <c r="BB666" s="4"/>
    </row>
    <row r="667" spans="1:54" hidden="1" x14ac:dyDescent="0.25">
      <c r="A667">
        <v>273</v>
      </c>
      <c r="B667" t="s">
        <v>1762</v>
      </c>
      <c r="C667">
        <v>2020</v>
      </c>
      <c r="D667" t="s">
        <v>1750</v>
      </c>
      <c r="E667">
        <v>3390</v>
      </c>
      <c r="F667" t="s">
        <v>1751</v>
      </c>
      <c r="G667">
        <v>260</v>
      </c>
      <c r="H667">
        <v>19</v>
      </c>
      <c r="I667" t="s">
        <v>1752</v>
      </c>
      <c r="J667">
        <v>219</v>
      </c>
      <c r="K667">
        <v>32720315</v>
      </c>
      <c r="L667" t="s">
        <v>1753</v>
      </c>
      <c r="N667" t="s">
        <v>88</v>
      </c>
      <c r="O667" t="s">
        <v>89</v>
      </c>
      <c r="P667" t="s">
        <v>1763</v>
      </c>
      <c r="Q667" t="s">
        <v>111</v>
      </c>
      <c r="R667">
        <v>353000</v>
      </c>
      <c r="S667">
        <v>350030</v>
      </c>
      <c r="T667" t="s">
        <v>82</v>
      </c>
      <c r="U667" s="3">
        <v>42845</v>
      </c>
      <c r="W667">
        <v>0.60899999999999999</v>
      </c>
      <c r="X667">
        <v>0</v>
      </c>
      <c r="Y667">
        <v>0.60899999999999999</v>
      </c>
      <c r="Z667">
        <v>3.2069999999999999</v>
      </c>
      <c r="AA667">
        <v>3.2040000000000002</v>
      </c>
      <c r="AB667">
        <v>3.2040000000000002</v>
      </c>
      <c r="AC667">
        <v>0</v>
      </c>
      <c r="AD667">
        <v>0</v>
      </c>
      <c r="AE667">
        <v>1</v>
      </c>
      <c r="AF667">
        <v>0</v>
      </c>
      <c r="AG667">
        <v>0</v>
      </c>
      <c r="AX667">
        <v>3.2069999999999999</v>
      </c>
      <c r="BB667" s="4"/>
    </row>
    <row r="668" spans="1:54" hidden="1" x14ac:dyDescent="0.25">
      <c r="A668">
        <v>274</v>
      </c>
      <c r="B668" t="s">
        <v>1764</v>
      </c>
      <c r="C668">
        <v>2020</v>
      </c>
      <c r="D668" t="s">
        <v>1765</v>
      </c>
      <c r="E668">
        <v>3630</v>
      </c>
      <c r="F668" t="s">
        <v>1766</v>
      </c>
      <c r="G668">
        <v>250</v>
      </c>
      <c r="H668">
        <v>20</v>
      </c>
      <c r="I668" t="s">
        <v>1767</v>
      </c>
      <c r="J668">
        <v>2161</v>
      </c>
      <c r="K668">
        <v>27446469</v>
      </c>
      <c r="L668" t="s">
        <v>1635</v>
      </c>
      <c r="M668">
        <v>1</v>
      </c>
      <c r="N668" t="s">
        <v>372</v>
      </c>
      <c r="O668" t="s">
        <v>373</v>
      </c>
      <c r="P668" t="s">
        <v>1768</v>
      </c>
      <c r="Q668" t="s">
        <v>78</v>
      </c>
      <c r="R668">
        <v>351100</v>
      </c>
      <c r="S668">
        <v>350010</v>
      </c>
      <c r="T668" t="s">
        <v>378</v>
      </c>
      <c r="U668" s="3">
        <v>27030</v>
      </c>
      <c r="W668">
        <v>783</v>
      </c>
      <c r="X668">
        <v>260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L668">
        <v>0</v>
      </c>
      <c r="BB668" s="4"/>
    </row>
    <row r="669" spans="1:54" hidden="1" x14ac:dyDescent="0.25">
      <c r="A669">
        <v>274</v>
      </c>
      <c r="B669" t="s">
        <v>1769</v>
      </c>
      <c r="C669">
        <v>2020</v>
      </c>
      <c r="D669" t="s">
        <v>1765</v>
      </c>
      <c r="E669">
        <v>3630</v>
      </c>
      <c r="F669" t="s">
        <v>1766</v>
      </c>
      <c r="G669">
        <v>250</v>
      </c>
      <c r="H669">
        <v>20</v>
      </c>
      <c r="I669" t="s">
        <v>1767</v>
      </c>
      <c r="J669">
        <v>2161</v>
      </c>
      <c r="K669">
        <v>27446469</v>
      </c>
      <c r="L669" t="s">
        <v>1635</v>
      </c>
      <c r="M669">
        <v>1</v>
      </c>
      <c r="N669" t="s">
        <v>372</v>
      </c>
      <c r="O669" t="s">
        <v>373</v>
      </c>
      <c r="P669" t="s">
        <v>1770</v>
      </c>
      <c r="Q669" t="s">
        <v>68</v>
      </c>
      <c r="R669">
        <v>351100</v>
      </c>
      <c r="S669">
        <v>350010</v>
      </c>
      <c r="T669" t="s">
        <v>378</v>
      </c>
      <c r="U669" s="3">
        <v>30317</v>
      </c>
      <c r="W669">
        <v>6</v>
      </c>
      <c r="X669">
        <v>2</v>
      </c>
      <c r="Y669">
        <v>0</v>
      </c>
      <c r="Z669">
        <v>0.1320016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L669">
        <v>0.1320016</v>
      </c>
      <c r="BB669" s="4"/>
    </row>
    <row r="670" spans="1:54" hidden="1" x14ac:dyDescent="0.25">
      <c r="A670">
        <v>274</v>
      </c>
      <c r="B670" t="s">
        <v>1771</v>
      </c>
      <c r="C670">
        <v>2020</v>
      </c>
      <c r="D670" t="s">
        <v>1765</v>
      </c>
      <c r="E670">
        <v>3630</v>
      </c>
      <c r="F670" t="s">
        <v>1766</v>
      </c>
      <c r="G670">
        <v>250</v>
      </c>
      <c r="H670">
        <v>20</v>
      </c>
      <c r="I670" t="s">
        <v>1767</v>
      </c>
      <c r="J670">
        <v>2161</v>
      </c>
      <c r="K670">
        <v>27446469</v>
      </c>
      <c r="L670" t="s">
        <v>1635</v>
      </c>
      <c r="M670">
        <v>1</v>
      </c>
      <c r="N670" t="s">
        <v>372</v>
      </c>
      <c r="O670" t="s">
        <v>373</v>
      </c>
      <c r="P670" t="s">
        <v>1772</v>
      </c>
      <c r="Q670" t="s">
        <v>61</v>
      </c>
      <c r="R670">
        <v>351100</v>
      </c>
      <c r="S670">
        <v>350010</v>
      </c>
      <c r="T670" t="s">
        <v>82</v>
      </c>
      <c r="U670" s="3">
        <v>35431</v>
      </c>
      <c r="W670">
        <v>36</v>
      </c>
      <c r="X670">
        <v>0</v>
      </c>
      <c r="Y670">
        <v>0</v>
      </c>
      <c r="Z670">
        <v>111.38288804</v>
      </c>
      <c r="AA670">
        <v>16.617899999999999</v>
      </c>
      <c r="AB670">
        <v>11.2056</v>
      </c>
      <c r="AC670">
        <v>0</v>
      </c>
      <c r="AD670">
        <v>0</v>
      </c>
      <c r="AE670">
        <v>1</v>
      </c>
      <c r="AF670">
        <v>0</v>
      </c>
      <c r="AG670">
        <v>0</v>
      </c>
      <c r="AL670">
        <v>0.34148240000000002</v>
      </c>
      <c r="AO670">
        <v>111.04140563999999</v>
      </c>
      <c r="BB670" s="4"/>
    </row>
    <row r="671" spans="1:54" hidden="1" x14ac:dyDescent="0.25">
      <c r="A671">
        <v>274</v>
      </c>
      <c r="B671" t="s">
        <v>1773</v>
      </c>
      <c r="C671">
        <v>2020</v>
      </c>
      <c r="D671" t="s">
        <v>1765</v>
      </c>
      <c r="E671">
        <v>3630</v>
      </c>
      <c r="F671" t="s">
        <v>1766</v>
      </c>
      <c r="G671">
        <v>250</v>
      </c>
      <c r="H671">
        <v>20</v>
      </c>
      <c r="I671" t="s">
        <v>1767</v>
      </c>
      <c r="J671">
        <v>2161</v>
      </c>
      <c r="K671">
        <v>27446469</v>
      </c>
      <c r="L671" t="s">
        <v>1635</v>
      </c>
      <c r="M671">
        <v>1</v>
      </c>
      <c r="N671" t="s">
        <v>372</v>
      </c>
      <c r="O671" t="s">
        <v>373</v>
      </c>
      <c r="P671" t="s">
        <v>1774</v>
      </c>
      <c r="Q671" t="s">
        <v>68</v>
      </c>
      <c r="R671">
        <v>351100</v>
      </c>
      <c r="S671">
        <v>350010</v>
      </c>
      <c r="T671" t="s">
        <v>378</v>
      </c>
      <c r="U671" s="3">
        <v>26665</v>
      </c>
      <c r="W671">
        <v>232</v>
      </c>
      <c r="X671">
        <v>63</v>
      </c>
      <c r="Y671">
        <v>0</v>
      </c>
      <c r="Z671">
        <v>16.358154800000001</v>
      </c>
      <c r="AA671">
        <v>0</v>
      </c>
      <c r="AB671">
        <v>0</v>
      </c>
      <c r="AC671">
        <v>3.3469199999999999</v>
      </c>
      <c r="AD671">
        <v>3.31596</v>
      </c>
      <c r="AE671">
        <v>0</v>
      </c>
      <c r="AF671">
        <v>1</v>
      </c>
      <c r="AG671">
        <v>0</v>
      </c>
      <c r="AL671">
        <v>16.358154800000001</v>
      </c>
      <c r="BB671" s="4"/>
    </row>
    <row r="672" spans="1:54" hidden="1" x14ac:dyDescent="0.25">
      <c r="A672">
        <v>274</v>
      </c>
      <c r="B672" t="s">
        <v>1775</v>
      </c>
      <c r="C672">
        <v>2020</v>
      </c>
      <c r="D672" t="s">
        <v>1765</v>
      </c>
      <c r="E672">
        <v>3630</v>
      </c>
      <c r="F672" t="s">
        <v>1766</v>
      </c>
      <c r="G672">
        <v>250</v>
      </c>
      <c r="H672">
        <v>20</v>
      </c>
      <c r="I672" t="s">
        <v>1767</v>
      </c>
      <c r="J672">
        <v>2161</v>
      </c>
      <c r="K672">
        <v>27446469</v>
      </c>
      <c r="L672" t="s">
        <v>1635</v>
      </c>
      <c r="M672">
        <v>1</v>
      </c>
      <c r="N672" t="s">
        <v>372</v>
      </c>
      <c r="O672" t="s">
        <v>373</v>
      </c>
      <c r="P672" t="s">
        <v>1776</v>
      </c>
      <c r="Q672" t="s">
        <v>68</v>
      </c>
      <c r="R672">
        <v>351100</v>
      </c>
      <c r="S672">
        <v>350010</v>
      </c>
      <c r="T672" t="s">
        <v>378</v>
      </c>
      <c r="U672" s="3">
        <v>26665</v>
      </c>
      <c r="W672">
        <v>232</v>
      </c>
      <c r="X672">
        <v>63</v>
      </c>
      <c r="Y672">
        <v>0</v>
      </c>
      <c r="Z672">
        <v>15.7888979</v>
      </c>
      <c r="AA672">
        <v>0</v>
      </c>
      <c r="AB672">
        <v>0</v>
      </c>
      <c r="AC672">
        <v>3.2303592000000001</v>
      </c>
      <c r="AD672">
        <v>3.2004000000000001</v>
      </c>
      <c r="AE672">
        <v>0</v>
      </c>
      <c r="AF672">
        <v>1</v>
      </c>
      <c r="AG672">
        <v>0</v>
      </c>
      <c r="AL672">
        <v>15.7888979</v>
      </c>
      <c r="BB672" s="4"/>
    </row>
    <row r="673" spans="1:54" hidden="1" x14ac:dyDescent="0.25">
      <c r="A673">
        <v>274</v>
      </c>
      <c r="B673" t="s">
        <v>1777</v>
      </c>
      <c r="C673">
        <v>2020</v>
      </c>
      <c r="D673" t="s">
        <v>1765</v>
      </c>
      <c r="E673">
        <v>3630</v>
      </c>
      <c r="F673" t="s">
        <v>1766</v>
      </c>
      <c r="G673">
        <v>250</v>
      </c>
      <c r="H673">
        <v>20</v>
      </c>
      <c r="I673" t="s">
        <v>1767</v>
      </c>
      <c r="J673">
        <v>2161</v>
      </c>
      <c r="K673">
        <v>27446469</v>
      </c>
      <c r="L673" t="s">
        <v>1635</v>
      </c>
      <c r="M673">
        <v>1</v>
      </c>
      <c r="N673" t="s">
        <v>372</v>
      </c>
      <c r="O673" t="s">
        <v>373</v>
      </c>
      <c r="P673" t="s">
        <v>1778</v>
      </c>
      <c r="Q673" t="s">
        <v>78</v>
      </c>
      <c r="R673">
        <v>351100</v>
      </c>
      <c r="S673">
        <v>350010</v>
      </c>
      <c r="T673" t="s">
        <v>378</v>
      </c>
      <c r="U673" s="3">
        <v>27760</v>
      </c>
      <c r="W673">
        <v>783</v>
      </c>
      <c r="X673">
        <v>260</v>
      </c>
      <c r="Y673">
        <v>0</v>
      </c>
      <c r="Z673">
        <v>150.07551747950001</v>
      </c>
      <c r="AA673">
        <v>0</v>
      </c>
      <c r="AB673">
        <v>0</v>
      </c>
      <c r="AC673">
        <v>39.979470239999998</v>
      </c>
      <c r="AD673">
        <v>37.608788160000003</v>
      </c>
      <c r="AE673">
        <v>0</v>
      </c>
      <c r="AF673">
        <v>1</v>
      </c>
      <c r="AG673">
        <v>0</v>
      </c>
      <c r="AL673">
        <v>150.07551747948</v>
      </c>
      <c r="BB673" s="4"/>
    </row>
    <row r="674" spans="1:54" hidden="1" x14ac:dyDescent="0.25">
      <c r="A674">
        <v>274</v>
      </c>
      <c r="B674" t="s">
        <v>1779</v>
      </c>
      <c r="C674">
        <v>2020</v>
      </c>
      <c r="D674" t="s">
        <v>1765</v>
      </c>
      <c r="E674">
        <v>3630</v>
      </c>
      <c r="F674" t="s">
        <v>1766</v>
      </c>
      <c r="G674">
        <v>250</v>
      </c>
      <c r="H674">
        <v>20</v>
      </c>
      <c r="I674" t="s">
        <v>1767</v>
      </c>
      <c r="J674">
        <v>2161</v>
      </c>
      <c r="K674">
        <v>27446469</v>
      </c>
      <c r="L674" t="s">
        <v>1635</v>
      </c>
      <c r="M674">
        <v>1</v>
      </c>
      <c r="N674" t="s">
        <v>372</v>
      </c>
      <c r="O674" t="s">
        <v>373</v>
      </c>
      <c r="P674" t="s">
        <v>1780</v>
      </c>
      <c r="Q674" t="s">
        <v>109</v>
      </c>
      <c r="R674">
        <v>351100</v>
      </c>
      <c r="S674">
        <v>350010</v>
      </c>
      <c r="T674" t="s">
        <v>378</v>
      </c>
      <c r="U674" s="3">
        <v>26665</v>
      </c>
      <c r="W674">
        <v>47</v>
      </c>
      <c r="X674">
        <v>18</v>
      </c>
      <c r="Y674">
        <v>0</v>
      </c>
      <c r="Z674">
        <v>2.4291163999999998</v>
      </c>
      <c r="AA674">
        <v>0</v>
      </c>
      <c r="AB674">
        <v>0</v>
      </c>
      <c r="AC674">
        <v>0.79559999999999997</v>
      </c>
      <c r="AD674">
        <v>0.79559999999999997</v>
      </c>
      <c r="AE674">
        <v>0</v>
      </c>
      <c r="AF674">
        <v>1</v>
      </c>
      <c r="AG674">
        <v>0</v>
      </c>
      <c r="AL674">
        <v>2.4291163999999998</v>
      </c>
      <c r="BB674" s="4"/>
    </row>
    <row r="675" spans="1:54" hidden="1" x14ac:dyDescent="0.25">
      <c r="A675">
        <v>274</v>
      </c>
      <c r="B675" t="s">
        <v>1781</v>
      </c>
      <c r="C675">
        <v>2020</v>
      </c>
      <c r="D675" t="s">
        <v>1765</v>
      </c>
      <c r="E675">
        <v>3630</v>
      </c>
      <c r="F675" t="s">
        <v>1766</v>
      </c>
      <c r="G675">
        <v>250</v>
      </c>
      <c r="H675">
        <v>20</v>
      </c>
      <c r="I675" t="s">
        <v>1767</v>
      </c>
      <c r="J675">
        <v>2161</v>
      </c>
      <c r="K675">
        <v>27446469</v>
      </c>
      <c r="L675" t="s">
        <v>1635</v>
      </c>
      <c r="M675">
        <v>1</v>
      </c>
      <c r="N675" t="s">
        <v>372</v>
      </c>
      <c r="O675" t="s">
        <v>373</v>
      </c>
      <c r="P675" t="s">
        <v>1782</v>
      </c>
      <c r="Q675" t="s">
        <v>61</v>
      </c>
      <c r="R675">
        <v>351100</v>
      </c>
      <c r="S675">
        <v>350010</v>
      </c>
      <c r="T675" t="s">
        <v>82</v>
      </c>
      <c r="U675" s="3">
        <v>26665</v>
      </c>
      <c r="W675">
        <v>50</v>
      </c>
      <c r="X675">
        <v>0</v>
      </c>
      <c r="Y675">
        <v>0</v>
      </c>
      <c r="Z675">
        <v>1.5628559</v>
      </c>
      <c r="AA675">
        <v>0.23316000000000001</v>
      </c>
      <c r="AB675">
        <v>0.15722</v>
      </c>
      <c r="AC675">
        <v>0</v>
      </c>
      <c r="AD675">
        <v>0</v>
      </c>
      <c r="AE675">
        <v>1</v>
      </c>
      <c r="AF675">
        <v>0</v>
      </c>
      <c r="AG675">
        <v>0</v>
      </c>
      <c r="AL675">
        <v>1.5628559</v>
      </c>
      <c r="BB675" s="4"/>
    </row>
    <row r="676" spans="1:54" hidden="1" x14ac:dyDescent="0.25">
      <c r="A676">
        <v>275</v>
      </c>
      <c r="B676" t="s">
        <v>1783</v>
      </c>
      <c r="C676">
        <v>2020</v>
      </c>
      <c r="D676" t="s">
        <v>1784</v>
      </c>
      <c r="E676">
        <v>3550</v>
      </c>
      <c r="F676" t="s">
        <v>1785</v>
      </c>
      <c r="G676">
        <v>250</v>
      </c>
      <c r="H676">
        <v>21</v>
      </c>
      <c r="I676" t="s">
        <v>1786</v>
      </c>
      <c r="J676">
        <v>1810</v>
      </c>
      <c r="K676">
        <v>25580230</v>
      </c>
      <c r="L676" t="s">
        <v>882</v>
      </c>
      <c r="N676" t="s">
        <v>75</v>
      </c>
      <c r="O676" t="s">
        <v>76</v>
      </c>
      <c r="P676" t="s">
        <v>722</v>
      </c>
      <c r="Q676" t="s">
        <v>109</v>
      </c>
      <c r="R676">
        <v>351100</v>
      </c>
      <c r="S676">
        <v>350010</v>
      </c>
      <c r="T676" t="s">
        <v>79</v>
      </c>
      <c r="U676" s="3">
        <v>32874</v>
      </c>
      <c r="W676">
        <v>2.14</v>
      </c>
      <c r="X676">
        <v>0.71</v>
      </c>
      <c r="Y676">
        <v>1.19</v>
      </c>
      <c r="Z676">
        <v>8.9456399999999991</v>
      </c>
      <c r="AA676">
        <v>5.1847200000000004</v>
      </c>
      <c r="AB676">
        <v>5.1847200000000004</v>
      </c>
      <c r="AC676">
        <v>2.8036799999999999</v>
      </c>
      <c r="AD676">
        <v>2.8036799999999999</v>
      </c>
      <c r="AE676">
        <v>0.28979033360000001</v>
      </c>
      <c r="AF676">
        <v>0.71020966640000005</v>
      </c>
      <c r="AG676">
        <v>0</v>
      </c>
      <c r="AO676">
        <v>8.9456400000000009</v>
      </c>
      <c r="BB676" s="4"/>
    </row>
    <row r="677" spans="1:54" hidden="1" x14ac:dyDescent="0.25">
      <c r="A677">
        <v>276</v>
      </c>
      <c r="B677" t="s">
        <v>1787</v>
      </c>
      <c r="C677">
        <v>2020</v>
      </c>
      <c r="D677" t="s">
        <v>1788</v>
      </c>
      <c r="E677">
        <v>4690</v>
      </c>
      <c r="F677" t="s">
        <v>1057</v>
      </c>
      <c r="G677">
        <v>320</v>
      </c>
      <c r="H677">
        <v>28</v>
      </c>
      <c r="I677" t="s">
        <v>1058</v>
      </c>
      <c r="J677">
        <v>168</v>
      </c>
      <c r="K677">
        <v>54121016</v>
      </c>
      <c r="L677" t="s">
        <v>1059</v>
      </c>
      <c r="N677" t="s">
        <v>75</v>
      </c>
      <c r="O677" t="s">
        <v>76</v>
      </c>
      <c r="P677" t="s">
        <v>1789</v>
      </c>
      <c r="Q677" t="s">
        <v>111</v>
      </c>
      <c r="R677">
        <v>351100</v>
      </c>
      <c r="S677">
        <v>350010</v>
      </c>
      <c r="T677" t="s">
        <v>82</v>
      </c>
      <c r="U677" s="3">
        <v>42626</v>
      </c>
      <c r="W677">
        <v>4.5</v>
      </c>
      <c r="X677">
        <v>0</v>
      </c>
      <c r="Y677">
        <v>4.5</v>
      </c>
      <c r="Z677">
        <v>9.3239999999999998</v>
      </c>
      <c r="AA677">
        <v>9.3239999999999998</v>
      </c>
      <c r="AB677">
        <v>9.3239999999999998</v>
      </c>
      <c r="AC677">
        <v>0</v>
      </c>
      <c r="AD677">
        <v>0</v>
      </c>
      <c r="AE677">
        <v>1</v>
      </c>
      <c r="AF677">
        <v>0</v>
      </c>
      <c r="AG677">
        <v>0</v>
      </c>
      <c r="AX677">
        <v>9.3239999999999998</v>
      </c>
      <c r="BB677" s="4"/>
    </row>
    <row r="678" spans="1:54" hidden="1" x14ac:dyDescent="0.25">
      <c r="A678">
        <v>276</v>
      </c>
      <c r="B678" t="s">
        <v>1790</v>
      </c>
      <c r="C678">
        <v>2020</v>
      </c>
      <c r="D678" t="s">
        <v>1788</v>
      </c>
      <c r="E678">
        <v>4690</v>
      </c>
      <c r="F678" t="s">
        <v>1057</v>
      </c>
      <c r="G678">
        <v>320</v>
      </c>
      <c r="H678">
        <v>28</v>
      </c>
      <c r="I678" t="s">
        <v>1058</v>
      </c>
      <c r="J678">
        <v>168</v>
      </c>
      <c r="K678">
        <v>54121016</v>
      </c>
      <c r="L678" t="s">
        <v>1059</v>
      </c>
      <c r="N678" t="s">
        <v>75</v>
      </c>
      <c r="O678" t="s">
        <v>76</v>
      </c>
      <c r="P678" t="s">
        <v>1791</v>
      </c>
      <c r="Q678" t="s">
        <v>78</v>
      </c>
      <c r="R678">
        <v>351100</v>
      </c>
      <c r="S678">
        <v>350010</v>
      </c>
      <c r="T678" t="s">
        <v>79</v>
      </c>
      <c r="U678" s="3">
        <v>32509</v>
      </c>
      <c r="W678">
        <v>20.5</v>
      </c>
      <c r="X678">
        <v>5</v>
      </c>
      <c r="Y678">
        <v>13.8</v>
      </c>
      <c r="Z678">
        <v>299.72949999999997</v>
      </c>
      <c r="AA678">
        <v>226.04400000000001</v>
      </c>
      <c r="AB678">
        <v>226.04400000000001</v>
      </c>
      <c r="AC678">
        <v>55.720799999999997</v>
      </c>
      <c r="AD678">
        <v>48.358800000000002</v>
      </c>
      <c r="AE678">
        <v>0.37708000050000001</v>
      </c>
      <c r="AF678">
        <v>0.62291999949999999</v>
      </c>
      <c r="AG678">
        <v>0</v>
      </c>
      <c r="AR678">
        <v>299.72949999999997</v>
      </c>
      <c r="BB678" s="4"/>
    </row>
    <row r="679" spans="1:54" hidden="1" x14ac:dyDescent="0.25">
      <c r="A679">
        <v>276</v>
      </c>
      <c r="B679" t="s">
        <v>1792</v>
      </c>
      <c r="C679">
        <v>2020</v>
      </c>
      <c r="D679" t="s">
        <v>1788</v>
      </c>
      <c r="E679">
        <v>4690</v>
      </c>
      <c r="F679" t="s">
        <v>1057</v>
      </c>
      <c r="G679">
        <v>320</v>
      </c>
      <c r="H679">
        <v>28</v>
      </c>
      <c r="I679" t="s">
        <v>1058</v>
      </c>
      <c r="J679">
        <v>168</v>
      </c>
      <c r="K679">
        <v>54121016</v>
      </c>
      <c r="L679" t="s">
        <v>1059</v>
      </c>
      <c r="N679" t="s">
        <v>75</v>
      </c>
      <c r="O679" t="s">
        <v>76</v>
      </c>
      <c r="P679" t="s">
        <v>114</v>
      </c>
      <c r="Q679" t="s">
        <v>114</v>
      </c>
      <c r="R679">
        <v>351100</v>
      </c>
      <c r="S679">
        <v>350010</v>
      </c>
      <c r="T679" t="s">
        <v>82</v>
      </c>
      <c r="U679" s="3">
        <v>43831</v>
      </c>
      <c r="W679">
        <v>10</v>
      </c>
      <c r="X679">
        <v>0</v>
      </c>
      <c r="Y679">
        <v>10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Z679">
        <v>0</v>
      </c>
      <c r="BB679" s="4"/>
    </row>
    <row r="680" spans="1:54" hidden="1" x14ac:dyDescent="0.25">
      <c r="A680">
        <v>277</v>
      </c>
      <c r="B680" t="s">
        <v>1793</v>
      </c>
      <c r="C680">
        <v>2020</v>
      </c>
      <c r="D680" t="s">
        <v>1794</v>
      </c>
      <c r="E680">
        <v>4400</v>
      </c>
      <c r="F680" t="s">
        <v>1795</v>
      </c>
      <c r="G680">
        <v>326</v>
      </c>
      <c r="H680">
        <v>31</v>
      </c>
      <c r="I680" t="s">
        <v>1796</v>
      </c>
      <c r="J680">
        <v>2161</v>
      </c>
      <c r="K680">
        <v>27446469</v>
      </c>
      <c r="L680" t="s">
        <v>1635</v>
      </c>
      <c r="M680">
        <v>1</v>
      </c>
      <c r="N680" t="s">
        <v>372</v>
      </c>
      <c r="O680" t="s">
        <v>373</v>
      </c>
      <c r="P680" t="s">
        <v>1797</v>
      </c>
      <c r="Q680" t="s">
        <v>78</v>
      </c>
      <c r="R680">
        <v>351100</v>
      </c>
      <c r="S680">
        <v>350010</v>
      </c>
      <c r="T680" t="s">
        <v>375</v>
      </c>
      <c r="U680" s="3">
        <v>24838</v>
      </c>
      <c r="V680" s="3">
        <v>41365</v>
      </c>
      <c r="W680">
        <v>675</v>
      </c>
      <c r="X680">
        <v>270</v>
      </c>
      <c r="Y680">
        <v>50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BB680" s="4"/>
    </row>
    <row r="681" spans="1:54" hidden="1" x14ac:dyDescent="0.25">
      <c r="A681">
        <v>277</v>
      </c>
      <c r="B681" t="s">
        <v>1798</v>
      </c>
      <c r="C681">
        <v>2020</v>
      </c>
      <c r="D681" t="s">
        <v>1794</v>
      </c>
      <c r="E681">
        <v>4400</v>
      </c>
      <c r="F681" t="s">
        <v>1795</v>
      </c>
      <c r="G681">
        <v>326</v>
      </c>
      <c r="H681">
        <v>31</v>
      </c>
      <c r="I681" t="s">
        <v>1796</v>
      </c>
      <c r="J681">
        <v>2161</v>
      </c>
      <c r="K681">
        <v>27446469</v>
      </c>
      <c r="L681" t="s">
        <v>1635</v>
      </c>
      <c r="M681">
        <v>1</v>
      </c>
      <c r="N681" t="s">
        <v>372</v>
      </c>
      <c r="O681" t="s">
        <v>373</v>
      </c>
      <c r="P681" t="s">
        <v>1799</v>
      </c>
      <c r="Q681" t="s">
        <v>98</v>
      </c>
      <c r="R681">
        <v>351100</v>
      </c>
      <c r="S681">
        <v>350010</v>
      </c>
      <c r="T681" t="s">
        <v>378</v>
      </c>
      <c r="U681" s="3">
        <v>40909</v>
      </c>
      <c r="W681">
        <v>2.9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L681">
        <v>0</v>
      </c>
      <c r="BB681" s="4"/>
    </row>
    <row r="682" spans="1:54" hidden="1" x14ac:dyDescent="0.25">
      <c r="A682">
        <v>277</v>
      </c>
      <c r="B682" t="s">
        <v>1800</v>
      </c>
      <c r="C682">
        <v>2020</v>
      </c>
      <c r="D682" t="s">
        <v>1794</v>
      </c>
      <c r="E682">
        <v>4400</v>
      </c>
      <c r="F682" t="s">
        <v>1795</v>
      </c>
      <c r="G682">
        <v>326</v>
      </c>
      <c r="H682">
        <v>31</v>
      </c>
      <c r="I682" t="s">
        <v>1796</v>
      </c>
      <c r="J682">
        <v>2161</v>
      </c>
      <c r="K682">
        <v>27446469</v>
      </c>
      <c r="L682" t="s">
        <v>1635</v>
      </c>
      <c r="M682">
        <v>1</v>
      </c>
      <c r="N682" t="s">
        <v>372</v>
      </c>
      <c r="O682" t="s">
        <v>373</v>
      </c>
      <c r="P682" t="s">
        <v>1801</v>
      </c>
      <c r="Q682" t="s">
        <v>78</v>
      </c>
      <c r="R682">
        <v>351100</v>
      </c>
      <c r="S682">
        <v>350010</v>
      </c>
      <c r="T682" t="s">
        <v>375</v>
      </c>
      <c r="U682" s="3">
        <v>22282</v>
      </c>
      <c r="W682">
        <v>370</v>
      </c>
      <c r="X682">
        <v>142</v>
      </c>
      <c r="Y682">
        <v>100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J682">
        <v>0</v>
      </c>
      <c r="BB682" s="4"/>
    </row>
    <row r="683" spans="1:54" hidden="1" x14ac:dyDescent="0.25">
      <c r="A683">
        <v>277</v>
      </c>
      <c r="B683" t="s">
        <v>1802</v>
      </c>
      <c r="C683">
        <v>2020</v>
      </c>
      <c r="D683" t="s">
        <v>1794</v>
      </c>
      <c r="E683">
        <v>4400</v>
      </c>
      <c r="F683" t="s">
        <v>1795</v>
      </c>
      <c r="G683">
        <v>326</v>
      </c>
      <c r="H683">
        <v>31</v>
      </c>
      <c r="I683" t="s">
        <v>1796</v>
      </c>
      <c r="J683">
        <v>2161</v>
      </c>
      <c r="K683">
        <v>27446469</v>
      </c>
      <c r="L683" t="s">
        <v>1635</v>
      </c>
      <c r="M683">
        <v>1</v>
      </c>
      <c r="N683" t="s">
        <v>372</v>
      </c>
      <c r="O683" t="s">
        <v>373</v>
      </c>
      <c r="P683" t="s">
        <v>1803</v>
      </c>
      <c r="Q683" t="s">
        <v>98</v>
      </c>
      <c r="R683">
        <v>351100</v>
      </c>
      <c r="S683">
        <v>350010</v>
      </c>
      <c r="T683" t="s">
        <v>378</v>
      </c>
      <c r="U683" s="3">
        <v>40909</v>
      </c>
      <c r="W683">
        <v>1.7</v>
      </c>
      <c r="X683">
        <v>0</v>
      </c>
      <c r="Y683">
        <v>0</v>
      </c>
      <c r="Z683">
        <v>1.0761E-2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L683">
        <v>1.0761E-2</v>
      </c>
      <c r="BB683" s="4"/>
    </row>
    <row r="684" spans="1:54" hidden="1" x14ac:dyDescent="0.25">
      <c r="A684">
        <v>277</v>
      </c>
      <c r="B684" t="s">
        <v>1804</v>
      </c>
      <c r="C684">
        <v>2020</v>
      </c>
      <c r="D684" t="s">
        <v>1794</v>
      </c>
      <c r="E684">
        <v>4400</v>
      </c>
      <c r="F684" t="s">
        <v>1795</v>
      </c>
      <c r="G684">
        <v>326</v>
      </c>
      <c r="H684">
        <v>31</v>
      </c>
      <c r="I684" t="s">
        <v>1796</v>
      </c>
      <c r="J684">
        <v>2161</v>
      </c>
      <c r="K684">
        <v>27446469</v>
      </c>
      <c r="L684" t="s">
        <v>1635</v>
      </c>
      <c r="M684">
        <v>1</v>
      </c>
      <c r="N684" t="s">
        <v>372</v>
      </c>
      <c r="O684" t="s">
        <v>373</v>
      </c>
      <c r="P684" t="s">
        <v>1805</v>
      </c>
      <c r="Q684" t="s">
        <v>78</v>
      </c>
      <c r="R684">
        <v>351100</v>
      </c>
      <c r="S684">
        <v>350010</v>
      </c>
      <c r="T684" t="s">
        <v>375</v>
      </c>
      <c r="U684" s="3">
        <v>43704</v>
      </c>
      <c r="W684">
        <v>140</v>
      </c>
      <c r="X684">
        <v>26</v>
      </c>
      <c r="Y684">
        <v>125</v>
      </c>
      <c r="Z684">
        <v>1708.4075835000001</v>
      </c>
      <c r="AA684">
        <v>1391.1120000000001</v>
      </c>
      <c r="AB684">
        <v>1391.1120000000001</v>
      </c>
      <c r="AC684">
        <v>157.19597999999999</v>
      </c>
      <c r="AD684">
        <v>73.630044000000012</v>
      </c>
      <c r="AE684">
        <v>0.40713703610000002</v>
      </c>
      <c r="AF684">
        <v>0.59286296390000004</v>
      </c>
      <c r="AG684">
        <v>0</v>
      </c>
      <c r="AL684">
        <v>1.4710287</v>
      </c>
      <c r="AS684">
        <v>1706.9365548000001</v>
      </c>
      <c r="BB684" s="4"/>
    </row>
    <row r="685" spans="1:54" hidden="1" x14ac:dyDescent="0.25">
      <c r="A685">
        <v>277</v>
      </c>
      <c r="B685" t="s">
        <v>1806</v>
      </c>
      <c r="C685">
        <v>2020</v>
      </c>
      <c r="D685" t="s">
        <v>1794</v>
      </c>
      <c r="E685">
        <v>4400</v>
      </c>
      <c r="F685" t="s">
        <v>1795</v>
      </c>
      <c r="G685">
        <v>326</v>
      </c>
      <c r="H685">
        <v>31</v>
      </c>
      <c r="I685" t="s">
        <v>1796</v>
      </c>
      <c r="J685">
        <v>2161</v>
      </c>
      <c r="K685">
        <v>27446469</v>
      </c>
      <c r="L685" t="s">
        <v>1635</v>
      </c>
      <c r="M685">
        <v>1</v>
      </c>
      <c r="N685" t="s">
        <v>372</v>
      </c>
      <c r="O685" t="s">
        <v>373</v>
      </c>
      <c r="P685" t="s">
        <v>1807</v>
      </c>
      <c r="Q685" t="s">
        <v>61</v>
      </c>
      <c r="R685">
        <v>351100</v>
      </c>
      <c r="S685">
        <v>350010</v>
      </c>
      <c r="T685" t="s">
        <v>82</v>
      </c>
      <c r="U685" s="3">
        <v>29587</v>
      </c>
      <c r="W685">
        <v>39</v>
      </c>
      <c r="X685">
        <v>0</v>
      </c>
      <c r="Y685">
        <v>37</v>
      </c>
      <c r="Z685">
        <v>12.631261800000001</v>
      </c>
      <c r="AA685">
        <v>9.8621499999999997</v>
      </c>
      <c r="AB685">
        <v>2.5804200000000002</v>
      </c>
      <c r="AC685">
        <v>0</v>
      </c>
      <c r="AD685">
        <v>0</v>
      </c>
      <c r="AE685">
        <v>1</v>
      </c>
      <c r="AF685">
        <v>0</v>
      </c>
      <c r="AG685">
        <v>0</v>
      </c>
      <c r="AL685">
        <v>12.631261800000001</v>
      </c>
      <c r="BB685" s="4"/>
    </row>
    <row r="686" spans="1:54" hidden="1" x14ac:dyDescent="0.25">
      <c r="A686">
        <v>277</v>
      </c>
      <c r="B686" t="s">
        <v>1808</v>
      </c>
      <c r="C686">
        <v>2020</v>
      </c>
      <c r="D686" t="s">
        <v>1794</v>
      </c>
      <c r="E686">
        <v>4400</v>
      </c>
      <c r="F686" t="s">
        <v>1795</v>
      </c>
      <c r="G686">
        <v>326</v>
      </c>
      <c r="H686">
        <v>31</v>
      </c>
      <c r="I686" t="s">
        <v>1796</v>
      </c>
      <c r="J686">
        <v>2161</v>
      </c>
      <c r="K686">
        <v>27446469</v>
      </c>
      <c r="L686" t="s">
        <v>1635</v>
      </c>
      <c r="M686">
        <v>1</v>
      </c>
      <c r="N686" t="s">
        <v>372</v>
      </c>
      <c r="O686" t="s">
        <v>373</v>
      </c>
      <c r="P686" t="s">
        <v>1809</v>
      </c>
      <c r="Q686" t="s">
        <v>78</v>
      </c>
      <c r="R686">
        <v>351100</v>
      </c>
      <c r="S686">
        <v>350010</v>
      </c>
      <c r="T686" t="s">
        <v>375</v>
      </c>
      <c r="U686" s="3">
        <v>29587</v>
      </c>
      <c r="W686">
        <v>1555</v>
      </c>
      <c r="X686">
        <v>640</v>
      </c>
      <c r="Y686">
        <v>150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J686">
        <v>0</v>
      </c>
      <c r="BB686" s="4"/>
    </row>
    <row r="687" spans="1:54" hidden="1" x14ac:dyDescent="0.25">
      <c r="A687">
        <v>277</v>
      </c>
      <c r="B687" t="s">
        <v>1810</v>
      </c>
      <c r="C687">
        <v>2020</v>
      </c>
      <c r="D687" t="s">
        <v>1794</v>
      </c>
      <c r="E687">
        <v>4400</v>
      </c>
      <c r="F687" t="s">
        <v>1795</v>
      </c>
      <c r="G687">
        <v>326</v>
      </c>
      <c r="H687">
        <v>31</v>
      </c>
      <c r="I687" t="s">
        <v>1796</v>
      </c>
      <c r="J687">
        <v>2161</v>
      </c>
      <c r="K687">
        <v>27446469</v>
      </c>
      <c r="L687" t="s">
        <v>1635</v>
      </c>
      <c r="M687">
        <v>1</v>
      </c>
      <c r="N687" t="s">
        <v>372</v>
      </c>
      <c r="O687" t="s">
        <v>373</v>
      </c>
      <c r="P687" t="s">
        <v>581</v>
      </c>
      <c r="Q687" t="s">
        <v>114</v>
      </c>
      <c r="R687">
        <v>351100</v>
      </c>
      <c r="S687">
        <v>350010</v>
      </c>
      <c r="T687" t="s">
        <v>82</v>
      </c>
      <c r="U687" s="3">
        <v>37257</v>
      </c>
      <c r="W687">
        <v>90</v>
      </c>
      <c r="X687">
        <v>0</v>
      </c>
      <c r="Y687">
        <v>85</v>
      </c>
      <c r="Z687">
        <v>129.19200000000001</v>
      </c>
      <c r="AA687">
        <v>112.34099999999999</v>
      </c>
      <c r="AB687">
        <v>112.34099999999999</v>
      </c>
      <c r="AC687">
        <v>0</v>
      </c>
      <c r="AD687">
        <v>0</v>
      </c>
      <c r="AE687">
        <v>1</v>
      </c>
      <c r="AF687">
        <v>0</v>
      </c>
      <c r="AG687">
        <v>0</v>
      </c>
      <c r="AZ687">
        <v>129.19200000000001</v>
      </c>
      <c r="BB687" s="4"/>
    </row>
    <row r="688" spans="1:54" hidden="1" x14ac:dyDescent="0.25">
      <c r="A688">
        <v>277</v>
      </c>
      <c r="B688" t="s">
        <v>1811</v>
      </c>
      <c r="C688">
        <v>2020</v>
      </c>
      <c r="D688" t="s">
        <v>1794</v>
      </c>
      <c r="E688">
        <v>4400</v>
      </c>
      <c r="F688" t="s">
        <v>1795</v>
      </c>
      <c r="G688">
        <v>326</v>
      </c>
      <c r="H688">
        <v>31</v>
      </c>
      <c r="I688" t="s">
        <v>1796</v>
      </c>
      <c r="J688">
        <v>2161</v>
      </c>
      <c r="K688">
        <v>27446469</v>
      </c>
      <c r="L688" t="s">
        <v>1635</v>
      </c>
      <c r="M688">
        <v>1</v>
      </c>
      <c r="N688" t="s">
        <v>372</v>
      </c>
      <c r="O688" t="s">
        <v>373</v>
      </c>
      <c r="P688" t="s">
        <v>1812</v>
      </c>
      <c r="Q688" t="s">
        <v>1813</v>
      </c>
      <c r="R688">
        <v>351100</v>
      </c>
      <c r="S688">
        <v>350010</v>
      </c>
      <c r="T688" t="s">
        <v>82</v>
      </c>
      <c r="U688" s="3">
        <v>41061</v>
      </c>
      <c r="W688">
        <v>6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BB688" s="4"/>
    </row>
    <row r="689" spans="1:54" hidden="1" x14ac:dyDescent="0.25">
      <c r="A689">
        <v>279</v>
      </c>
      <c r="B689" t="s">
        <v>1814</v>
      </c>
      <c r="C689">
        <v>2020</v>
      </c>
      <c r="D689" t="s">
        <v>1815</v>
      </c>
      <c r="E689">
        <v>4200</v>
      </c>
      <c r="F689" t="s">
        <v>1816</v>
      </c>
      <c r="G689">
        <v>330</v>
      </c>
      <c r="H689">
        <v>35</v>
      </c>
      <c r="I689" t="s">
        <v>1817</v>
      </c>
      <c r="J689">
        <v>411</v>
      </c>
      <c r="K689">
        <v>27736904</v>
      </c>
      <c r="L689" t="s">
        <v>1818</v>
      </c>
      <c r="N689" t="s">
        <v>75</v>
      </c>
      <c r="O689" t="s">
        <v>76</v>
      </c>
      <c r="P689" t="s">
        <v>1819</v>
      </c>
      <c r="Q689" t="s">
        <v>78</v>
      </c>
      <c r="R689">
        <v>353000</v>
      </c>
      <c r="S689">
        <v>350030</v>
      </c>
      <c r="T689" t="s">
        <v>79</v>
      </c>
      <c r="U689" s="3">
        <v>32874</v>
      </c>
      <c r="W689">
        <v>44</v>
      </c>
      <c r="X689">
        <v>10.9</v>
      </c>
      <c r="Y689">
        <v>28.1</v>
      </c>
      <c r="Z689">
        <v>781.15620000000001</v>
      </c>
      <c r="AA689">
        <v>542.26440000000002</v>
      </c>
      <c r="AB689">
        <v>542.26440000000002</v>
      </c>
      <c r="AC689">
        <v>172.11600000000001</v>
      </c>
      <c r="AD689">
        <v>155.1456</v>
      </c>
      <c r="AE689">
        <v>0.34709088910000002</v>
      </c>
      <c r="AF689">
        <v>0.65290911090000003</v>
      </c>
      <c r="AG689">
        <v>0</v>
      </c>
      <c r="AP689">
        <v>427.09519999999998</v>
      </c>
      <c r="AR689">
        <v>354.06099999999998</v>
      </c>
      <c r="BB689" s="4"/>
    </row>
    <row r="690" spans="1:54" hidden="1" x14ac:dyDescent="0.25">
      <c r="A690">
        <v>280</v>
      </c>
      <c r="B690" t="s">
        <v>1820</v>
      </c>
      <c r="C690">
        <v>2020</v>
      </c>
      <c r="D690" t="s">
        <v>1821</v>
      </c>
      <c r="E690">
        <v>4760</v>
      </c>
      <c r="F690" t="s">
        <v>1822</v>
      </c>
      <c r="G690">
        <v>390</v>
      </c>
      <c r="H690">
        <v>65</v>
      </c>
      <c r="I690" t="s">
        <v>1823</v>
      </c>
      <c r="J690">
        <v>2161</v>
      </c>
      <c r="K690">
        <v>27446469</v>
      </c>
      <c r="L690" t="s">
        <v>1635</v>
      </c>
      <c r="M690">
        <v>1</v>
      </c>
      <c r="N690" t="s">
        <v>372</v>
      </c>
      <c r="O690" t="s">
        <v>373</v>
      </c>
      <c r="P690" t="s">
        <v>1824</v>
      </c>
      <c r="Q690" t="s">
        <v>68</v>
      </c>
      <c r="R690">
        <v>351100</v>
      </c>
      <c r="S690">
        <v>350010</v>
      </c>
      <c r="T690" t="s">
        <v>378</v>
      </c>
      <c r="U690" s="3">
        <v>27395</v>
      </c>
      <c r="W690">
        <v>259</v>
      </c>
      <c r="X690">
        <v>70</v>
      </c>
      <c r="Y690">
        <v>0</v>
      </c>
      <c r="Z690">
        <v>17.3155503453</v>
      </c>
      <c r="AA690">
        <v>0</v>
      </c>
      <c r="AB690">
        <v>0</v>
      </c>
      <c r="AC690">
        <v>3.9815999999999998</v>
      </c>
      <c r="AD690">
        <v>3.950724960000001</v>
      </c>
      <c r="AE690">
        <v>0</v>
      </c>
      <c r="AF690">
        <v>1</v>
      </c>
      <c r="AG690">
        <v>0</v>
      </c>
      <c r="AL690">
        <v>17.315550345306001</v>
      </c>
      <c r="BB690" s="4"/>
    </row>
    <row r="691" spans="1:54" hidden="1" x14ac:dyDescent="0.25">
      <c r="A691">
        <v>282</v>
      </c>
      <c r="B691" t="s">
        <v>1825</v>
      </c>
      <c r="C691">
        <v>2020</v>
      </c>
      <c r="D691" t="s">
        <v>1826</v>
      </c>
      <c r="E691">
        <v>7000</v>
      </c>
      <c r="F691" t="s">
        <v>55</v>
      </c>
      <c r="G691">
        <v>607</v>
      </c>
      <c r="H691">
        <v>81</v>
      </c>
      <c r="I691" t="s">
        <v>56</v>
      </c>
      <c r="J691">
        <v>2161</v>
      </c>
      <c r="K691">
        <v>27446469</v>
      </c>
      <c r="L691" t="s">
        <v>1635</v>
      </c>
      <c r="M691">
        <v>1</v>
      </c>
      <c r="N691" t="s">
        <v>372</v>
      </c>
      <c r="O691" t="s">
        <v>373</v>
      </c>
      <c r="P691" t="s">
        <v>1827</v>
      </c>
      <c r="Q691" t="s">
        <v>78</v>
      </c>
      <c r="R691">
        <v>351100</v>
      </c>
      <c r="S691">
        <v>350010</v>
      </c>
      <c r="T691" t="s">
        <v>375</v>
      </c>
      <c r="U691" s="3">
        <v>35431</v>
      </c>
      <c r="W691">
        <v>843</v>
      </c>
      <c r="X691">
        <v>385</v>
      </c>
      <c r="Y691">
        <v>453.3</v>
      </c>
      <c r="Z691">
        <v>496.56895200000002</v>
      </c>
      <c r="AA691">
        <v>3.1419999999999999</v>
      </c>
      <c r="AB691">
        <v>3.1190000000000002</v>
      </c>
      <c r="AC691">
        <v>178.07040000000001</v>
      </c>
      <c r="AD691">
        <v>159.9804</v>
      </c>
      <c r="AE691">
        <v>3.1637097E-3</v>
      </c>
      <c r="AF691">
        <v>0.99683629029999998</v>
      </c>
      <c r="AG691">
        <v>0</v>
      </c>
      <c r="AL691">
        <v>0</v>
      </c>
      <c r="AN691">
        <v>0</v>
      </c>
      <c r="AO691">
        <v>496.56895200000002</v>
      </c>
      <c r="BB691" s="4"/>
    </row>
    <row r="692" spans="1:54" hidden="1" x14ac:dyDescent="0.25">
      <c r="A692">
        <v>282</v>
      </c>
      <c r="B692" t="s">
        <v>1828</v>
      </c>
      <c r="C692">
        <v>2020</v>
      </c>
      <c r="D692" t="s">
        <v>1826</v>
      </c>
      <c r="E692">
        <v>7000</v>
      </c>
      <c r="F692" t="s">
        <v>55</v>
      </c>
      <c r="G692">
        <v>607</v>
      </c>
      <c r="H692">
        <v>81</v>
      </c>
      <c r="I692" t="s">
        <v>56</v>
      </c>
      <c r="J692">
        <v>2161</v>
      </c>
      <c r="K692">
        <v>27446469</v>
      </c>
      <c r="L692" t="s">
        <v>1635</v>
      </c>
      <c r="M692">
        <v>1</v>
      </c>
      <c r="N692" t="s">
        <v>372</v>
      </c>
      <c r="O692" t="s">
        <v>373</v>
      </c>
      <c r="P692" t="s">
        <v>1829</v>
      </c>
      <c r="Q692" t="s">
        <v>78</v>
      </c>
      <c r="R692">
        <v>351100</v>
      </c>
      <c r="S692">
        <v>350010</v>
      </c>
      <c r="T692" t="s">
        <v>375</v>
      </c>
      <c r="U692" s="3">
        <v>42856</v>
      </c>
      <c r="W692">
        <v>300</v>
      </c>
      <c r="X692">
        <v>93.3</v>
      </c>
      <c r="Y692">
        <v>233.3</v>
      </c>
      <c r="Z692">
        <v>3226.4838142326998</v>
      </c>
      <c r="AA692">
        <v>3160.04</v>
      </c>
      <c r="AB692">
        <v>3137.4769999999999</v>
      </c>
      <c r="AC692">
        <v>121.57559999999999</v>
      </c>
      <c r="AD692">
        <v>109.224</v>
      </c>
      <c r="AE692">
        <v>0.48970337089999999</v>
      </c>
      <c r="AF692">
        <v>0.51029662909999995</v>
      </c>
      <c r="AG692">
        <v>0</v>
      </c>
      <c r="AO692">
        <v>0.75901320000000005</v>
      </c>
      <c r="AS692">
        <v>3225.7248010326898</v>
      </c>
      <c r="AT692">
        <v>0</v>
      </c>
      <c r="BB692" s="4"/>
    </row>
    <row r="693" spans="1:54" hidden="1" x14ac:dyDescent="0.25">
      <c r="A693">
        <v>282</v>
      </c>
      <c r="B693" t="s">
        <v>1830</v>
      </c>
      <c r="C693">
        <v>2020</v>
      </c>
      <c r="D693" t="s">
        <v>1826</v>
      </c>
      <c r="E693">
        <v>7000</v>
      </c>
      <c r="F693" t="s">
        <v>55</v>
      </c>
      <c r="G693">
        <v>607</v>
      </c>
      <c r="H693">
        <v>81</v>
      </c>
      <c r="I693" t="s">
        <v>56</v>
      </c>
      <c r="J693">
        <v>2161</v>
      </c>
      <c r="K693">
        <v>27446469</v>
      </c>
      <c r="L693" t="s">
        <v>1635</v>
      </c>
      <c r="M693">
        <v>1</v>
      </c>
      <c r="N693" t="s">
        <v>372</v>
      </c>
      <c r="O693" t="s">
        <v>373</v>
      </c>
      <c r="P693" t="s">
        <v>380</v>
      </c>
      <c r="Q693" t="s">
        <v>61</v>
      </c>
      <c r="R693">
        <v>351100</v>
      </c>
      <c r="S693">
        <v>350010</v>
      </c>
      <c r="T693" t="s">
        <v>82</v>
      </c>
      <c r="U693" s="3">
        <v>35431</v>
      </c>
      <c r="W693">
        <v>29.9</v>
      </c>
      <c r="X693">
        <v>0</v>
      </c>
      <c r="Y693">
        <v>0</v>
      </c>
      <c r="Z693">
        <v>23.001489497400001</v>
      </c>
      <c r="AA693">
        <v>11.244</v>
      </c>
      <c r="AB693">
        <v>11.164</v>
      </c>
      <c r="AC693">
        <v>0</v>
      </c>
      <c r="AD693">
        <v>0</v>
      </c>
      <c r="AE693">
        <v>1</v>
      </c>
      <c r="AF693">
        <v>0</v>
      </c>
      <c r="AG693">
        <v>0</v>
      </c>
      <c r="AL693">
        <v>4.8608878973999987</v>
      </c>
      <c r="AO693">
        <v>18.1406016</v>
      </c>
      <c r="BB693" s="4"/>
    </row>
    <row r="694" spans="1:54" hidden="1" x14ac:dyDescent="0.25">
      <c r="A694">
        <v>282</v>
      </c>
      <c r="B694" t="s">
        <v>1831</v>
      </c>
      <c r="C694">
        <v>2020</v>
      </c>
      <c r="D694" t="s">
        <v>1826</v>
      </c>
      <c r="E694">
        <v>7000</v>
      </c>
      <c r="F694" t="s">
        <v>55</v>
      </c>
      <c r="G694">
        <v>607</v>
      </c>
      <c r="H694">
        <v>81</v>
      </c>
      <c r="I694" t="s">
        <v>56</v>
      </c>
      <c r="J694">
        <v>2161</v>
      </c>
      <c r="K694">
        <v>27446469</v>
      </c>
      <c r="L694" t="s">
        <v>1635</v>
      </c>
      <c r="M694">
        <v>1</v>
      </c>
      <c r="N694" t="s">
        <v>372</v>
      </c>
      <c r="O694" t="s">
        <v>373</v>
      </c>
      <c r="P694" t="s">
        <v>1832</v>
      </c>
      <c r="Q694" t="s">
        <v>98</v>
      </c>
      <c r="R694">
        <v>351100</v>
      </c>
      <c r="S694">
        <v>350010</v>
      </c>
      <c r="T694" t="s">
        <v>378</v>
      </c>
      <c r="U694" s="3">
        <v>40909</v>
      </c>
      <c r="W694">
        <v>0.8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L694">
        <v>0</v>
      </c>
      <c r="BB694" s="4"/>
    </row>
    <row r="695" spans="1:54" hidden="1" x14ac:dyDescent="0.25">
      <c r="A695">
        <v>282</v>
      </c>
      <c r="B695" t="s">
        <v>1833</v>
      </c>
      <c r="C695">
        <v>2020</v>
      </c>
      <c r="D695" t="s">
        <v>1826</v>
      </c>
      <c r="E695">
        <v>7000</v>
      </c>
      <c r="F695" t="s">
        <v>55</v>
      </c>
      <c r="G695">
        <v>607</v>
      </c>
      <c r="H695">
        <v>81</v>
      </c>
      <c r="I695" t="s">
        <v>56</v>
      </c>
      <c r="J695">
        <v>2161</v>
      </c>
      <c r="K695">
        <v>27446469</v>
      </c>
      <c r="L695" t="s">
        <v>1635</v>
      </c>
      <c r="M695">
        <v>1</v>
      </c>
      <c r="N695" t="s">
        <v>372</v>
      </c>
      <c r="O695" t="s">
        <v>373</v>
      </c>
      <c r="P695" t="s">
        <v>1834</v>
      </c>
      <c r="Q695" t="s">
        <v>98</v>
      </c>
      <c r="R695">
        <v>351100</v>
      </c>
      <c r="S695">
        <v>350010</v>
      </c>
      <c r="T695" t="s">
        <v>378</v>
      </c>
      <c r="U695" s="3">
        <v>39448</v>
      </c>
      <c r="W695">
        <v>5.4</v>
      </c>
      <c r="X695">
        <v>2</v>
      </c>
      <c r="Y695">
        <v>0</v>
      </c>
      <c r="Z695">
        <v>0</v>
      </c>
      <c r="AA695">
        <v>0</v>
      </c>
      <c r="AB695">
        <v>0</v>
      </c>
      <c r="AC695">
        <v>1.584E-2</v>
      </c>
      <c r="AD695">
        <v>1.26E-4</v>
      </c>
      <c r="AE695">
        <v>0</v>
      </c>
      <c r="AF695">
        <v>1</v>
      </c>
      <c r="AG695">
        <v>0</v>
      </c>
      <c r="AL695">
        <v>0</v>
      </c>
      <c r="BB695" s="4"/>
    </row>
    <row r="696" spans="1:54" hidden="1" x14ac:dyDescent="0.25">
      <c r="A696">
        <v>283</v>
      </c>
      <c r="B696" t="s">
        <v>1835</v>
      </c>
      <c r="C696">
        <v>2020</v>
      </c>
      <c r="D696" t="s">
        <v>1836</v>
      </c>
      <c r="E696">
        <v>8700</v>
      </c>
      <c r="F696" t="s">
        <v>616</v>
      </c>
      <c r="G696">
        <v>615</v>
      </c>
      <c r="H696">
        <v>148</v>
      </c>
      <c r="I696" t="s">
        <v>617</v>
      </c>
      <c r="J696">
        <v>2185</v>
      </c>
      <c r="K696">
        <v>35520104</v>
      </c>
      <c r="L696" t="s">
        <v>1837</v>
      </c>
      <c r="M696">
        <v>1</v>
      </c>
      <c r="N696" t="s">
        <v>75</v>
      </c>
      <c r="O696" t="s">
        <v>76</v>
      </c>
      <c r="P696" t="s">
        <v>1838</v>
      </c>
      <c r="Q696" t="s">
        <v>1378</v>
      </c>
      <c r="R696">
        <v>351100</v>
      </c>
      <c r="S696">
        <v>350010</v>
      </c>
      <c r="T696" t="s">
        <v>79</v>
      </c>
      <c r="U696" s="3">
        <v>33604</v>
      </c>
      <c r="W696">
        <v>40</v>
      </c>
      <c r="X696">
        <v>7</v>
      </c>
      <c r="Y696">
        <v>33</v>
      </c>
      <c r="Z696">
        <v>868.77499999999998</v>
      </c>
      <c r="AA696">
        <v>705.20040000000006</v>
      </c>
      <c r="AB696">
        <v>688.92840000000001</v>
      </c>
      <c r="AC696">
        <v>135.5652</v>
      </c>
      <c r="AD696">
        <v>105.8796</v>
      </c>
      <c r="AE696">
        <v>0.40585905439999997</v>
      </c>
      <c r="AF696">
        <v>0.59414094559999997</v>
      </c>
      <c r="AG696">
        <v>0</v>
      </c>
      <c r="AN696">
        <v>0.78200000000000003</v>
      </c>
      <c r="AP696">
        <v>860.09299999999996</v>
      </c>
      <c r="AT696">
        <v>7.9</v>
      </c>
      <c r="BB696" s="4"/>
    </row>
    <row r="697" spans="1:54" hidden="1" x14ac:dyDescent="0.25">
      <c r="A697">
        <v>283</v>
      </c>
      <c r="B697" t="s">
        <v>1839</v>
      </c>
      <c r="C697">
        <v>2020</v>
      </c>
      <c r="D697" t="s">
        <v>1836</v>
      </c>
      <c r="E697">
        <v>8700</v>
      </c>
      <c r="F697" t="s">
        <v>616</v>
      </c>
      <c r="G697">
        <v>615</v>
      </c>
      <c r="H697">
        <v>148</v>
      </c>
      <c r="I697" t="s">
        <v>617</v>
      </c>
      <c r="J697">
        <v>2185</v>
      </c>
      <c r="K697">
        <v>35520104</v>
      </c>
      <c r="L697" t="s">
        <v>1837</v>
      </c>
      <c r="M697">
        <v>1</v>
      </c>
      <c r="N697" t="s">
        <v>75</v>
      </c>
      <c r="O697" t="s">
        <v>76</v>
      </c>
      <c r="P697" t="s">
        <v>1840</v>
      </c>
      <c r="Q697" t="s">
        <v>1378</v>
      </c>
      <c r="R697">
        <v>351100</v>
      </c>
      <c r="S697">
        <v>350010</v>
      </c>
      <c r="T697" t="s">
        <v>79</v>
      </c>
      <c r="U697" s="3">
        <v>33604</v>
      </c>
      <c r="W697">
        <v>60</v>
      </c>
      <c r="X697">
        <v>26</v>
      </c>
      <c r="Y697">
        <v>27</v>
      </c>
      <c r="Z697">
        <v>65.110320000000002</v>
      </c>
      <c r="AA697">
        <v>34.171200000000013</v>
      </c>
      <c r="AB697">
        <v>34.171200000000013</v>
      </c>
      <c r="AC697">
        <v>29.0016</v>
      </c>
      <c r="AD697">
        <v>29.0016</v>
      </c>
      <c r="AE697">
        <v>0.26241001429999999</v>
      </c>
      <c r="AF697">
        <v>0.73758998570000001</v>
      </c>
      <c r="AG697">
        <v>0</v>
      </c>
      <c r="AO697">
        <v>65.110320000000002</v>
      </c>
      <c r="BB697" s="4"/>
    </row>
    <row r="698" spans="1:54" hidden="1" x14ac:dyDescent="0.25">
      <c r="A698">
        <v>284</v>
      </c>
      <c r="B698" t="s">
        <v>1841</v>
      </c>
      <c r="C698">
        <v>2020</v>
      </c>
      <c r="D698" t="s">
        <v>1842</v>
      </c>
      <c r="E698">
        <v>6920</v>
      </c>
      <c r="F698" t="s">
        <v>1843</v>
      </c>
      <c r="G698">
        <v>760</v>
      </c>
      <c r="H698">
        <v>192</v>
      </c>
      <c r="I698" t="s">
        <v>1844</v>
      </c>
      <c r="J698">
        <v>258</v>
      </c>
      <c r="K698">
        <v>38073117</v>
      </c>
      <c r="L698" t="s">
        <v>1845</v>
      </c>
      <c r="N698" t="s">
        <v>75</v>
      </c>
      <c r="O698" t="s">
        <v>76</v>
      </c>
      <c r="P698" t="s">
        <v>410</v>
      </c>
      <c r="Q698" t="s">
        <v>106</v>
      </c>
      <c r="R698">
        <v>353000</v>
      </c>
      <c r="S698">
        <v>350030</v>
      </c>
      <c r="T698" t="s">
        <v>82</v>
      </c>
      <c r="U698" s="3">
        <v>43831</v>
      </c>
      <c r="W698">
        <v>0.81100000000000005</v>
      </c>
      <c r="X698">
        <v>0</v>
      </c>
      <c r="Y698">
        <v>0.81100000000000005</v>
      </c>
      <c r="Z698">
        <v>12.25116</v>
      </c>
      <c r="AA698">
        <v>12.25116</v>
      </c>
      <c r="AB698">
        <v>12.25116</v>
      </c>
      <c r="AC698">
        <v>0</v>
      </c>
      <c r="AD698">
        <v>0</v>
      </c>
      <c r="AE698">
        <v>1</v>
      </c>
      <c r="AF698">
        <v>0</v>
      </c>
      <c r="AG698">
        <v>0</v>
      </c>
      <c r="AZ698">
        <v>3.4250759999999998</v>
      </c>
      <c r="BA698">
        <v>8.826083999999998</v>
      </c>
      <c r="BB698" s="4"/>
    </row>
    <row r="699" spans="1:54" hidden="1" x14ac:dyDescent="0.25">
      <c r="A699">
        <v>284</v>
      </c>
      <c r="B699" t="s">
        <v>1846</v>
      </c>
      <c r="C699">
        <v>2020</v>
      </c>
      <c r="D699" t="s">
        <v>1842</v>
      </c>
      <c r="E699">
        <v>6920</v>
      </c>
      <c r="F699" t="s">
        <v>1843</v>
      </c>
      <c r="G699">
        <v>760</v>
      </c>
      <c r="H699">
        <v>192</v>
      </c>
      <c r="I699" t="s">
        <v>1844</v>
      </c>
      <c r="J699">
        <v>258</v>
      </c>
      <c r="K699">
        <v>38073117</v>
      </c>
      <c r="L699" t="s">
        <v>1845</v>
      </c>
      <c r="N699" t="s">
        <v>75</v>
      </c>
      <c r="O699" t="s">
        <v>76</v>
      </c>
      <c r="P699" t="s">
        <v>393</v>
      </c>
      <c r="Q699" t="s">
        <v>109</v>
      </c>
      <c r="R699">
        <v>353000</v>
      </c>
      <c r="S699">
        <v>350030</v>
      </c>
      <c r="T699" t="s">
        <v>79</v>
      </c>
      <c r="U699" s="3">
        <v>34335</v>
      </c>
      <c r="V699" s="3">
        <v>44561</v>
      </c>
      <c r="W699">
        <v>3.62</v>
      </c>
      <c r="X699">
        <v>0.75</v>
      </c>
      <c r="Y699">
        <v>2.87</v>
      </c>
      <c r="Z699">
        <v>0.18097199999999999</v>
      </c>
      <c r="AA699">
        <v>8.6220000000000005E-2</v>
      </c>
      <c r="AB699">
        <v>8.6220000000000005E-2</v>
      </c>
      <c r="AC699">
        <v>5.8366800000000003E-2</v>
      </c>
      <c r="AD699">
        <v>5.7599999999999998E-2</v>
      </c>
      <c r="AE699">
        <v>0.2382136463</v>
      </c>
      <c r="AF699">
        <v>0.76178635370000003</v>
      </c>
      <c r="AG699">
        <v>0</v>
      </c>
      <c r="AO699">
        <v>0.18097199999999999</v>
      </c>
      <c r="BB699" s="4"/>
    </row>
    <row r="700" spans="1:54" hidden="1" x14ac:dyDescent="0.25">
      <c r="A700">
        <v>284</v>
      </c>
      <c r="B700" t="s">
        <v>1847</v>
      </c>
      <c r="C700">
        <v>2020</v>
      </c>
      <c r="D700" t="s">
        <v>1842</v>
      </c>
      <c r="E700">
        <v>6920</v>
      </c>
      <c r="F700" t="s">
        <v>1843</v>
      </c>
      <c r="G700">
        <v>760</v>
      </c>
      <c r="H700">
        <v>192</v>
      </c>
      <c r="I700" t="s">
        <v>1844</v>
      </c>
      <c r="J700">
        <v>258</v>
      </c>
      <c r="K700">
        <v>38073117</v>
      </c>
      <c r="L700" t="s">
        <v>1845</v>
      </c>
      <c r="N700" t="s">
        <v>75</v>
      </c>
      <c r="O700" t="s">
        <v>76</v>
      </c>
      <c r="P700" t="s">
        <v>61</v>
      </c>
      <c r="Q700" t="s">
        <v>61</v>
      </c>
      <c r="R700">
        <v>353000</v>
      </c>
      <c r="S700">
        <v>350030</v>
      </c>
      <c r="T700" t="s">
        <v>82</v>
      </c>
      <c r="U700" s="3">
        <v>35431</v>
      </c>
      <c r="W700">
        <v>0.75</v>
      </c>
      <c r="X700">
        <v>0</v>
      </c>
      <c r="Y700">
        <v>0.75</v>
      </c>
      <c r="Z700">
        <v>7.5409883999999998</v>
      </c>
      <c r="AA700">
        <v>6.9343199999999996</v>
      </c>
      <c r="AB700">
        <v>6.9343199999999996</v>
      </c>
      <c r="AC700">
        <v>0</v>
      </c>
      <c r="AD700">
        <v>0</v>
      </c>
      <c r="AE700">
        <v>1</v>
      </c>
      <c r="AF700">
        <v>0</v>
      </c>
      <c r="AG700">
        <v>0</v>
      </c>
      <c r="AO700">
        <v>7.5409883999999998</v>
      </c>
      <c r="BB700" s="4"/>
    </row>
    <row r="701" spans="1:54" x14ac:dyDescent="0.25">
      <c r="A701">
        <v>285</v>
      </c>
      <c r="B701" t="s">
        <v>1848</v>
      </c>
      <c r="C701">
        <v>2020</v>
      </c>
      <c r="D701" t="s">
        <v>1849</v>
      </c>
      <c r="E701">
        <v>2600</v>
      </c>
      <c r="F701" t="s">
        <v>1850</v>
      </c>
      <c r="G701">
        <v>161</v>
      </c>
      <c r="H701">
        <v>2</v>
      </c>
      <c r="I701" t="s">
        <v>156</v>
      </c>
      <c r="J701">
        <v>259</v>
      </c>
      <c r="K701">
        <v>10866111</v>
      </c>
      <c r="L701" t="s">
        <v>1851</v>
      </c>
      <c r="M701">
        <v>1</v>
      </c>
      <c r="N701" t="s">
        <v>58</v>
      </c>
      <c r="O701" t="s">
        <v>59</v>
      </c>
      <c r="P701" t="s">
        <v>1852</v>
      </c>
      <c r="Q701" t="s">
        <v>98</v>
      </c>
      <c r="R701">
        <v>382120</v>
      </c>
      <c r="S701">
        <v>383900</v>
      </c>
      <c r="T701" t="s">
        <v>1853</v>
      </c>
      <c r="U701" s="3">
        <v>40909</v>
      </c>
      <c r="W701">
        <v>5.47</v>
      </c>
      <c r="X701">
        <v>2.56</v>
      </c>
      <c r="Y701">
        <v>0</v>
      </c>
      <c r="Z701">
        <v>1.205232E-2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L701">
        <v>1.205232E-2</v>
      </c>
      <c r="BB701" s="4"/>
    </row>
    <row r="702" spans="1:54" x14ac:dyDescent="0.25">
      <c r="A702">
        <v>285</v>
      </c>
      <c r="B702" t="s">
        <v>1854</v>
      </c>
      <c r="C702">
        <v>2020</v>
      </c>
      <c r="D702" t="s">
        <v>1849</v>
      </c>
      <c r="E702">
        <v>2600</v>
      </c>
      <c r="F702" t="s">
        <v>1850</v>
      </c>
      <c r="G702">
        <v>161</v>
      </c>
      <c r="H702">
        <v>2</v>
      </c>
      <c r="I702" t="s">
        <v>156</v>
      </c>
      <c r="J702">
        <v>259</v>
      </c>
      <c r="K702">
        <v>10866111</v>
      </c>
      <c r="L702" t="s">
        <v>1851</v>
      </c>
      <c r="M702">
        <v>1</v>
      </c>
      <c r="N702" t="s">
        <v>58</v>
      </c>
      <c r="O702" t="s">
        <v>59</v>
      </c>
      <c r="P702" t="s">
        <v>1855</v>
      </c>
      <c r="Q702" t="s">
        <v>61</v>
      </c>
      <c r="R702">
        <v>382120</v>
      </c>
      <c r="S702">
        <v>383900</v>
      </c>
      <c r="T702" t="s">
        <v>62</v>
      </c>
      <c r="U702" s="3">
        <v>25569</v>
      </c>
      <c r="V702" s="3">
        <v>44166</v>
      </c>
      <c r="W702">
        <v>32.47</v>
      </c>
      <c r="X702">
        <v>0</v>
      </c>
      <c r="Y702">
        <v>25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O702">
        <v>0</v>
      </c>
      <c r="AP702">
        <v>0</v>
      </c>
      <c r="BB702" s="4"/>
    </row>
    <row r="703" spans="1:54" x14ac:dyDescent="0.25">
      <c r="A703">
        <v>285</v>
      </c>
      <c r="B703" t="s">
        <v>1856</v>
      </c>
      <c r="C703">
        <v>2020</v>
      </c>
      <c r="D703" t="s">
        <v>1849</v>
      </c>
      <c r="E703">
        <v>2600</v>
      </c>
      <c r="F703" t="s">
        <v>1850</v>
      </c>
      <c r="G703">
        <v>161</v>
      </c>
      <c r="H703">
        <v>2</v>
      </c>
      <c r="I703" t="s">
        <v>156</v>
      </c>
      <c r="J703">
        <v>259</v>
      </c>
      <c r="K703">
        <v>10866111</v>
      </c>
      <c r="L703" t="s">
        <v>1851</v>
      </c>
      <c r="M703">
        <v>1</v>
      </c>
      <c r="N703" t="s">
        <v>58</v>
      </c>
      <c r="O703" t="s">
        <v>59</v>
      </c>
      <c r="P703" t="s">
        <v>1857</v>
      </c>
      <c r="Q703" t="s">
        <v>78</v>
      </c>
      <c r="R703">
        <v>382120</v>
      </c>
      <c r="S703">
        <v>383900</v>
      </c>
      <c r="T703" t="s">
        <v>69</v>
      </c>
      <c r="U703" s="3">
        <v>36136</v>
      </c>
      <c r="W703">
        <v>84.71</v>
      </c>
      <c r="X703">
        <v>17</v>
      </c>
      <c r="Y703">
        <v>69</v>
      </c>
      <c r="Z703">
        <v>2683.4595210000002</v>
      </c>
      <c r="AA703">
        <v>2178.1332000000002</v>
      </c>
      <c r="AB703">
        <v>2178.1332000000002</v>
      </c>
      <c r="AC703">
        <v>461.94119999999998</v>
      </c>
      <c r="AD703">
        <v>386.69400000000002</v>
      </c>
      <c r="AE703">
        <v>0.4058442438</v>
      </c>
      <c r="AF703">
        <v>0.59415575620000005</v>
      </c>
      <c r="AG703">
        <v>0</v>
      </c>
      <c r="AL703">
        <v>8.1891210000000001</v>
      </c>
      <c r="AP703">
        <v>2675.2703999999999</v>
      </c>
      <c r="BB703" s="4"/>
    </row>
    <row r="704" spans="1:54" x14ac:dyDescent="0.25">
      <c r="A704">
        <v>285</v>
      </c>
      <c r="B704" t="s">
        <v>1858</v>
      </c>
      <c r="C704">
        <v>2020</v>
      </c>
      <c r="D704" t="s">
        <v>1849</v>
      </c>
      <c r="E704">
        <v>2600</v>
      </c>
      <c r="F704" t="s">
        <v>1850</v>
      </c>
      <c r="G704">
        <v>161</v>
      </c>
      <c r="H704">
        <v>2</v>
      </c>
      <c r="I704" t="s">
        <v>156</v>
      </c>
      <c r="J704">
        <v>259</v>
      </c>
      <c r="K704">
        <v>10866111</v>
      </c>
      <c r="L704" t="s">
        <v>1851</v>
      </c>
      <c r="M704">
        <v>1</v>
      </c>
      <c r="N704" t="s">
        <v>58</v>
      </c>
      <c r="O704" t="s">
        <v>59</v>
      </c>
      <c r="P704" t="s">
        <v>1859</v>
      </c>
      <c r="Q704" t="s">
        <v>78</v>
      </c>
      <c r="R704">
        <v>382120</v>
      </c>
      <c r="S704">
        <v>383900</v>
      </c>
      <c r="T704" t="s">
        <v>69</v>
      </c>
      <c r="U704" s="3">
        <v>38261</v>
      </c>
      <c r="W704">
        <v>111.76</v>
      </c>
      <c r="X704">
        <v>22</v>
      </c>
      <c r="Y704">
        <v>73</v>
      </c>
      <c r="Z704">
        <v>2876.1181916</v>
      </c>
      <c r="AA704">
        <v>2156.374800000001</v>
      </c>
      <c r="AB704">
        <v>2156.374800000001</v>
      </c>
      <c r="AC704">
        <v>455.61599999999999</v>
      </c>
      <c r="AD704">
        <v>386.48160000000001</v>
      </c>
      <c r="AE704">
        <v>0.3748759015</v>
      </c>
      <c r="AF704">
        <v>0.62512409849999995</v>
      </c>
      <c r="AG704">
        <v>0</v>
      </c>
      <c r="AO704">
        <v>17.626791600000001</v>
      </c>
      <c r="AP704">
        <v>2858.4913999999999</v>
      </c>
      <c r="BB704" s="4"/>
    </row>
    <row r="705" spans="1:54" x14ac:dyDescent="0.25">
      <c r="A705">
        <v>285</v>
      </c>
      <c r="B705" t="s">
        <v>1860</v>
      </c>
      <c r="C705">
        <v>2020</v>
      </c>
      <c r="D705" t="s">
        <v>1849</v>
      </c>
      <c r="E705">
        <v>2600</v>
      </c>
      <c r="F705" t="s">
        <v>1850</v>
      </c>
      <c r="G705">
        <v>161</v>
      </c>
      <c r="H705">
        <v>2</v>
      </c>
      <c r="I705" t="s">
        <v>156</v>
      </c>
      <c r="J705">
        <v>259</v>
      </c>
      <c r="K705">
        <v>10866111</v>
      </c>
      <c r="L705" t="s">
        <v>1851</v>
      </c>
      <c r="M705">
        <v>1</v>
      </c>
      <c r="N705" t="s">
        <v>58</v>
      </c>
      <c r="O705" t="s">
        <v>59</v>
      </c>
      <c r="P705" t="s">
        <v>1861</v>
      </c>
      <c r="Q705" t="s">
        <v>61</v>
      </c>
      <c r="R705">
        <v>382120</v>
      </c>
      <c r="S705">
        <v>383900</v>
      </c>
      <c r="T705" t="s">
        <v>62</v>
      </c>
      <c r="U705" s="3">
        <v>25569</v>
      </c>
      <c r="V705" s="3">
        <v>44166</v>
      </c>
      <c r="W705">
        <v>32.47</v>
      </c>
      <c r="X705">
        <v>0</v>
      </c>
      <c r="Y705">
        <v>25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L705">
        <v>0</v>
      </c>
      <c r="AO705">
        <v>0</v>
      </c>
      <c r="AP705">
        <v>0</v>
      </c>
      <c r="BB705" s="4"/>
    </row>
    <row r="706" spans="1:54" x14ac:dyDescent="0.25">
      <c r="A706">
        <v>285</v>
      </c>
      <c r="B706" t="s">
        <v>1862</v>
      </c>
      <c r="C706">
        <v>2020</v>
      </c>
      <c r="D706" t="s">
        <v>1849</v>
      </c>
      <c r="E706">
        <v>2600</v>
      </c>
      <c r="F706" t="s">
        <v>1850</v>
      </c>
      <c r="G706">
        <v>161</v>
      </c>
      <c r="H706">
        <v>2</v>
      </c>
      <c r="I706" t="s">
        <v>156</v>
      </c>
      <c r="J706">
        <v>259</v>
      </c>
      <c r="K706">
        <v>10866111</v>
      </c>
      <c r="L706" t="s">
        <v>1851</v>
      </c>
      <c r="M706">
        <v>1</v>
      </c>
      <c r="N706" t="s">
        <v>58</v>
      </c>
      <c r="O706" t="s">
        <v>59</v>
      </c>
      <c r="P706" t="s">
        <v>1863</v>
      </c>
      <c r="Q706" t="s">
        <v>61</v>
      </c>
      <c r="R706">
        <v>382120</v>
      </c>
      <c r="S706">
        <v>383900</v>
      </c>
      <c r="T706" t="s">
        <v>62</v>
      </c>
      <c r="U706" s="3">
        <v>26299</v>
      </c>
      <c r="W706">
        <v>22.22</v>
      </c>
      <c r="X706">
        <v>0</v>
      </c>
      <c r="Y706">
        <v>20.350000000000001</v>
      </c>
      <c r="Z706">
        <v>14.451605199999999</v>
      </c>
      <c r="AA706">
        <v>12.0528</v>
      </c>
      <c r="AB706">
        <v>12.0528</v>
      </c>
      <c r="AC706">
        <v>0</v>
      </c>
      <c r="AD706">
        <v>0</v>
      </c>
      <c r="AE706">
        <v>1</v>
      </c>
      <c r="AF706">
        <v>0</v>
      </c>
      <c r="AG706">
        <v>0</v>
      </c>
      <c r="AL706">
        <v>0.200872</v>
      </c>
      <c r="AO706">
        <v>14.250733200000001</v>
      </c>
      <c r="BB706" s="4"/>
    </row>
    <row r="707" spans="1:54" x14ac:dyDescent="0.25">
      <c r="A707">
        <v>285</v>
      </c>
      <c r="B707" t="s">
        <v>1864</v>
      </c>
      <c r="C707">
        <v>2020</v>
      </c>
      <c r="D707" t="s">
        <v>1849</v>
      </c>
      <c r="E707">
        <v>2600</v>
      </c>
      <c r="F707" t="s">
        <v>1850</v>
      </c>
      <c r="G707">
        <v>161</v>
      </c>
      <c r="H707">
        <v>2</v>
      </c>
      <c r="I707" t="s">
        <v>156</v>
      </c>
      <c r="J707">
        <v>259</v>
      </c>
      <c r="K707">
        <v>10866111</v>
      </c>
      <c r="L707" t="s">
        <v>1851</v>
      </c>
      <c r="M707">
        <v>1</v>
      </c>
      <c r="N707" t="s">
        <v>58</v>
      </c>
      <c r="O707" t="s">
        <v>59</v>
      </c>
      <c r="P707" t="s">
        <v>1865</v>
      </c>
      <c r="Q707" t="s">
        <v>61</v>
      </c>
      <c r="R707">
        <v>382120</v>
      </c>
      <c r="S707">
        <v>383900</v>
      </c>
      <c r="T707" t="s">
        <v>62</v>
      </c>
      <c r="U707" s="3">
        <v>26299</v>
      </c>
      <c r="W707">
        <v>22.22</v>
      </c>
      <c r="X707">
        <v>0</v>
      </c>
      <c r="Y707">
        <v>20.350000000000001</v>
      </c>
      <c r="Z707">
        <v>23.726695400000001</v>
      </c>
      <c r="AA707">
        <v>20.6496</v>
      </c>
      <c r="AB707">
        <v>20.6496</v>
      </c>
      <c r="AC707">
        <v>0</v>
      </c>
      <c r="AD707">
        <v>0</v>
      </c>
      <c r="AE707">
        <v>1</v>
      </c>
      <c r="AF707">
        <v>0</v>
      </c>
      <c r="AG707">
        <v>0</v>
      </c>
      <c r="AL707">
        <v>0.15424099999999999</v>
      </c>
      <c r="AO707">
        <v>23.572454400000002</v>
      </c>
      <c r="BB707" s="4"/>
    </row>
    <row r="708" spans="1:54" x14ac:dyDescent="0.25">
      <c r="A708">
        <v>285</v>
      </c>
      <c r="B708" t="s">
        <v>1866</v>
      </c>
      <c r="C708">
        <v>2020</v>
      </c>
      <c r="D708" t="s">
        <v>1849</v>
      </c>
      <c r="E708">
        <v>2600</v>
      </c>
      <c r="F708" t="s">
        <v>1850</v>
      </c>
      <c r="G708">
        <v>161</v>
      </c>
      <c r="H708">
        <v>2</v>
      </c>
      <c r="I708" t="s">
        <v>156</v>
      </c>
      <c r="J708">
        <v>259</v>
      </c>
      <c r="K708">
        <v>10866111</v>
      </c>
      <c r="L708" t="s">
        <v>1851</v>
      </c>
      <c r="M708">
        <v>1</v>
      </c>
      <c r="N708" t="s">
        <v>58</v>
      </c>
      <c r="O708" t="s">
        <v>59</v>
      </c>
      <c r="P708" t="s">
        <v>1867</v>
      </c>
      <c r="Q708" t="s">
        <v>61</v>
      </c>
      <c r="R708">
        <v>382120</v>
      </c>
      <c r="S708">
        <v>383900</v>
      </c>
      <c r="T708" t="s">
        <v>62</v>
      </c>
      <c r="U708" s="3">
        <v>29587</v>
      </c>
      <c r="W708">
        <v>22.22</v>
      </c>
      <c r="X708">
        <v>0</v>
      </c>
      <c r="Y708">
        <v>20.350000000000001</v>
      </c>
      <c r="Z708">
        <v>20.435368199999999</v>
      </c>
      <c r="AA708">
        <v>17.377199999999998</v>
      </c>
      <c r="AB708">
        <v>17.377199999999998</v>
      </c>
      <c r="AC708">
        <v>0</v>
      </c>
      <c r="AD708">
        <v>0</v>
      </c>
      <c r="AE708">
        <v>1</v>
      </c>
      <c r="AF708">
        <v>0</v>
      </c>
      <c r="AG708">
        <v>0</v>
      </c>
      <c r="AL708">
        <v>0.13989299999999999</v>
      </c>
      <c r="AO708">
        <v>20.295475199999998</v>
      </c>
      <c r="BB708" s="4"/>
    </row>
    <row r="709" spans="1:54" hidden="1" x14ac:dyDescent="0.25">
      <c r="A709">
        <v>288</v>
      </c>
      <c r="B709" t="s">
        <v>1868</v>
      </c>
      <c r="C709">
        <v>2020</v>
      </c>
      <c r="D709" t="s">
        <v>1869</v>
      </c>
      <c r="E709">
        <v>7400</v>
      </c>
      <c r="F709" t="s">
        <v>1257</v>
      </c>
      <c r="G709">
        <v>657</v>
      </c>
      <c r="H709">
        <v>163</v>
      </c>
      <c r="I709" t="s">
        <v>215</v>
      </c>
      <c r="J709">
        <v>2161</v>
      </c>
      <c r="K709">
        <v>27446469</v>
      </c>
      <c r="L709" t="s">
        <v>1635</v>
      </c>
      <c r="M709">
        <v>1</v>
      </c>
      <c r="N709" t="s">
        <v>372</v>
      </c>
      <c r="O709" t="s">
        <v>373</v>
      </c>
      <c r="P709" t="s">
        <v>380</v>
      </c>
      <c r="Q709" t="s">
        <v>61</v>
      </c>
      <c r="R709">
        <v>351100</v>
      </c>
      <c r="S709">
        <v>350010</v>
      </c>
      <c r="T709" t="s">
        <v>82</v>
      </c>
      <c r="U709" s="3">
        <v>29952</v>
      </c>
      <c r="W709">
        <v>7</v>
      </c>
      <c r="X709">
        <v>0</v>
      </c>
      <c r="Y709">
        <v>0</v>
      </c>
      <c r="Z709">
        <v>0.65367719999999996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O709">
        <v>0.65367720000000007</v>
      </c>
      <c r="BB709" s="4"/>
    </row>
    <row r="710" spans="1:54" hidden="1" x14ac:dyDescent="0.25">
      <c r="A710">
        <v>288</v>
      </c>
      <c r="B710" t="s">
        <v>1870</v>
      </c>
      <c r="C710">
        <v>2020</v>
      </c>
      <c r="D710" t="s">
        <v>1869</v>
      </c>
      <c r="E710">
        <v>7400</v>
      </c>
      <c r="F710" t="s">
        <v>1257</v>
      </c>
      <c r="G710">
        <v>657</v>
      </c>
      <c r="H710">
        <v>163</v>
      </c>
      <c r="I710" t="s">
        <v>215</v>
      </c>
      <c r="J710">
        <v>2161</v>
      </c>
      <c r="K710">
        <v>27446469</v>
      </c>
      <c r="L710" t="s">
        <v>1635</v>
      </c>
      <c r="M710">
        <v>1</v>
      </c>
      <c r="N710" t="s">
        <v>372</v>
      </c>
      <c r="O710" t="s">
        <v>373</v>
      </c>
      <c r="P710" t="s">
        <v>1871</v>
      </c>
      <c r="Q710" t="s">
        <v>78</v>
      </c>
      <c r="R710">
        <v>351100</v>
      </c>
      <c r="S710">
        <v>350010</v>
      </c>
      <c r="T710" t="s">
        <v>375</v>
      </c>
      <c r="U710" s="3">
        <v>30225</v>
      </c>
      <c r="W710">
        <v>298.89999999999998</v>
      </c>
      <c r="X710">
        <v>88.1</v>
      </c>
      <c r="Y710">
        <v>200</v>
      </c>
      <c r="Z710">
        <v>3109.3894624</v>
      </c>
      <c r="AA710">
        <v>2561.3000000000002</v>
      </c>
      <c r="AB710">
        <v>2559.63</v>
      </c>
      <c r="AC710">
        <v>706.55039999999997</v>
      </c>
      <c r="AD710">
        <v>644.80212000000006</v>
      </c>
      <c r="AE710">
        <v>0.41186542100000001</v>
      </c>
      <c r="AF710">
        <v>0.58813457899999999</v>
      </c>
      <c r="AG710">
        <v>0</v>
      </c>
      <c r="AN710">
        <v>2.8566000000000001E-2</v>
      </c>
      <c r="AO710">
        <v>115.1792928</v>
      </c>
      <c r="AS710">
        <v>2362.1833839999999</v>
      </c>
      <c r="AT710">
        <v>0</v>
      </c>
      <c r="AU710">
        <v>631.99821959999997</v>
      </c>
      <c r="BB710" s="4"/>
    </row>
    <row r="711" spans="1:54" hidden="1" x14ac:dyDescent="0.25">
      <c r="A711">
        <v>288</v>
      </c>
      <c r="B711" t="s">
        <v>1872</v>
      </c>
      <c r="C711">
        <v>2020</v>
      </c>
      <c r="D711" t="s">
        <v>1869</v>
      </c>
      <c r="E711">
        <v>7400</v>
      </c>
      <c r="F711" t="s">
        <v>1257</v>
      </c>
      <c r="G711">
        <v>657</v>
      </c>
      <c r="H711">
        <v>163</v>
      </c>
      <c r="I711" t="s">
        <v>215</v>
      </c>
      <c r="J711">
        <v>2161</v>
      </c>
      <c r="K711">
        <v>27446469</v>
      </c>
      <c r="L711" t="s">
        <v>1635</v>
      </c>
      <c r="M711">
        <v>1</v>
      </c>
      <c r="N711" t="s">
        <v>372</v>
      </c>
      <c r="O711" t="s">
        <v>373</v>
      </c>
      <c r="P711" t="s">
        <v>116</v>
      </c>
      <c r="Q711" t="s">
        <v>98</v>
      </c>
      <c r="R711">
        <v>351100</v>
      </c>
      <c r="S711">
        <v>350010</v>
      </c>
      <c r="T711" t="s">
        <v>79</v>
      </c>
      <c r="U711" s="3">
        <v>29952</v>
      </c>
      <c r="W711">
        <v>0.25</v>
      </c>
      <c r="X711">
        <v>0</v>
      </c>
      <c r="Y711">
        <v>0</v>
      </c>
      <c r="Z711">
        <v>2.0230680000000001E-2</v>
      </c>
      <c r="AA711">
        <v>0</v>
      </c>
      <c r="AB711">
        <v>0</v>
      </c>
      <c r="AC711">
        <v>6.2856000000000014E-3</v>
      </c>
      <c r="AD711">
        <v>0</v>
      </c>
      <c r="AE711">
        <v>0</v>
      </c>
      <c r="AF711">
        <v>1</v>
      </c>
      <c r="AG711">
        <v>0</v>
      </c>
      <c r="AL711">
        <v>2.0230680000000001E-2</v>
      </c>
      <c r="BB711" s="4"/>
    </row>
    <row r="712" spans="1:54" hidden="1" x14ac:dyDescent="0.25">
      <c r="A712">
        <v>289</v>
      </c>
      <c r="B712" t="s">
        <v>1873</v>
      </c>
      <c r="C712">
        <v>2020</v>
      </c>
      <c r="D712" t="s">
        <v>1874</v>
      </c>
      <c r="E712">
        <v>7500</v>
      </c>
      <c r="F712" t="s">
        <v>1405</v>
      </c>
      <c r="G712">
        <v>661</v>
      </c>
      <c r="H712">
        <v>172</v>
      </c>
      <c r="I712" t="s">
        <v>1406</v>
      </c>
      <c r="J712">
        <v>1593</v>
      </c>
      <c r="K712">
        <v>25495977</v>
      </c>
      <c r="L712" t="s">
        <v>1875</v>
      </c>
      <c r="M712">
        <v>1</v>
      </c>
      <c r="N712" t="s">
        <v>75</v>
      </c>
      <c r="O712" t="s">
        <v>76</v>
      </c>
      <c r="P712" t="s">
        <v>1701</v>
      </c>
      <c r="Q712" t="s">
        <v>98</v>
      </c>
      <c r="R712">
        <v>351100</v>
      </c>
      <c r="S712">
        <v>350010</v>
      </c>
      <c r="T712" t="s">
        <v>79</v>
      </c>
      <c r="U712" s="3">
        <v>42005</v>
      </c>
      <c r="W712">
        <v>1.8</v>
      </c>
      <c r="X712">
        <v>0.7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L712">
        <v>0</v>
      </c>
      <c r="BB712" s="4"/>
    </row>
    <row r="713" spans="1:54" hidden="1" x14ac:dyDescent="0.25">
      <c r="A713">
        <v>289</v>
      </c>
      <c r="B713" t="s">
        <v>1876</v>
      </c>
      <c r="C713">
        <v>2020</v>
      </c>
      <c r="D713" t="s">
        <v>1874</v>
      </c>
      <c r="E713">
        <v>7500</v>
      </c>
      <c r="F713" t="s">
        <v>1405</v>
      </c>
      <c r="G713">
        <v>661</v>
      </c>
      <c r="H713">
        <v>172</v>
      </c>
      <c r="I713" t="s">
        <v>1406</v>
      </c>
      <c r="J713">
        <v>1593</v>
      </c>
      <c r="K713">
        <v>25495977</v>
      </c>
      <c r="L713" t="s">
        <v>1875</v>
      </c>
      <c r="M713">
        <v>1</v>
      </c>
      <c r="N713" t="s">
        <v>75</v>
      </c>
      <c r="O713" t="s">
        <v>76</v>
      </c>
      <c r="P713" t="s">
        <v>1877</v>
      </c>
      <c r="Q713" t="s">
        <v>78</v>
      </c>
      <c r="R713">
        <v>351100</v>
      </c>
      <c r="S713">
        <v>350010</v>
      </c>
      <c r="T713" t="s">
        <v>79</v>
      </c>
      <c r="U713" s="3">
        <v>34001</v>
      </c>
      <c r="W713">
        <v>130.80000000000001</v>
      </c>
      <c r="X713">
        <v>27</v>
      </c>
      <c r="Y713">
        <v>84</v>
      </c>
      <c r="Z713">
        <v>2393.9662171999998</v>
      </c>
      <c r="AA713">
        <v>1791.539</v>
      </c>
      <c r="AB713">
        <v>1790.0239999999999</v>
      </c>
      <c r="AC713">
        <v>490.80239999999998</v>
      </c>
      <c r="AD713">
        <v>394.9128</v>
      </c>
      <c r="AE713">
        <v>0.37417800369999998</v>
      </c>
      <c r="AF713">
        <v>0.62582199630000002</v>
      </c>
      <c r="AG713">
        <v>0</v>
      </c>
      <c r="AL713">
        <v>9.8209999999999992E-2</v>
      </c>
      <c r="AO713">
        <v>10.1747052</v>
      </c>
      <c r="AP713">
        <v>1575.4143999999999</v>
      </c>
      <c r="AQ713">
        <v>140.45120199999999</v>
      </c>
      <c r="AR713">
        <v>303.96350000000001</v>
      </c>
      <c r="AS713">
        <v>226.4922</v>
      </c>
      <c r="AT713">
        <v>137.37200000000001</v>
      </c>
      <c r="AU713">
        <v>0</v>
      </c>
      <c r="BB713" s="4"/>
    </row>
    <row r="714" spans="1:54" hidden="1" x14ac:dyDescent="0.25">
      <c r="A714">
        <v>290</v>
      </c>
      <c r="B714" t="s">
        <v>1878</v>
      </c>
      <c r="C714">
        <v>2020</v>
      </c>
      <c r="D714" t="s">
        <v>1879</v>
      </c>
      <c r="E714">
        <v>6950</v>
      </c>
      <c r="F714" t="s">
        <v>1880</v>
      </c>
      <c r="G714">
        <v>760</v>
      </c>
      <c r="H714">
        <v>180</v>
      </c>
      <c r="I714" t="s">
        <v>1881</v>
      </c>
      <c r="J714">
        <v>369</v>
      </c>
      <c r="K714">
        <v>37560219</v>
      </c>
      <c r="L714" t="s">
        <v>1882</v>
      </c>
      <c r="M714">
        <v>1</v>
      </c>
      <c r="N714" t="s">
        <v>75</v>
      </c>
      <c r="O714" t="s">
        <v>76</v>
      </c>
      <c r="P714" t="s">
        <v>1883</v>
      </c>
      <c r="Q714" t="s">
        <v>61</v>
      </c>
      <c r="R714">
        <v>353000</v>
      </c>
      <c r="S714">
        <v>350030</v>
      </c>
      <c r="T714" t="s">
        <v>82</v>
      </c>
      <c r="U714" s="3">
        <v>38883</v>
      </c>
      <c r="W714">
        <v>11</v>
      </c>
      <c r="X714">
        <v>0</v>
      </c>
      <c r="Y714">
        <v>11.58</v>
      </c>
      <c r="Z714">
        <v>98.761200516000002</v>
      </c>
      <c r="AA714">
        <v>103.8708</v>
      </c>
      <c r="AB714">
        <v>103.8708</v>
      </c>
      <c r="AC714">
        <v>0</v>
      </c>
      <c r="AD714">
        <v>0</v>
      </c>
      <c r="AE714">
        <v>1</v>
      </c>
      <c r="AF714">
        <v>0</v>
      </c>
      <c r="AG714">
        <v>0</v>
      </c>
      <c r="AO714">
        <v>98.761200516000017</v>
      </c>
      <c r="BB714" s="4"/>
    </row>
    <row r="715" spans="1:54" hidden="1" x14ac:dyDescent="0.25">
      <c r="A715">
        <v>290</v>
      </c>
      <c r="B715" t="s">
        <v>1884</v>
      </c>
      <c r="C715">
        <v>2020</v>
      </c>
      <c r="D715" t="s">
        <v>1879</v>
      </c>
      <c r="E715">
        <v>6950</v>
      </c>
      <c r="F715" t="s">
        <v>1880</v>
      </c>
      <c r="G715">
        <v>760</v>
      </c>
      <c r="H715">
        <v>180</v>
      </c>
      <c r="I715" t="s">
        <v>1881</v>
      </c>
      <c r="J715">
        <v>369</v>
      </c>
      <c r="K715">
        <v>37560219</v>
      </c>
      <c r="L715" t="s">
        <v>1882</v>
      </c>
      <c r="M715">
        <v>1</v>
      </c>
      <c r="N715" t="s">
        <v>75</v>
      </c>
      <c r="O715" t="s">
        <v>76</v>
      </c>
      <c r="P715" t="s">
        <v>1885</v>
      </c>
      <c r="Q715" t="s">
        <v>61</v>
      </c>
      <c r="R715">
        <v>353000</v>
      </c>
      <c r="S715">
        <v>350030</v>
      </c>
      <c r="T715" t="s">
        <v>82</v>
      </c>
      <c r="U715" s="3">
        <v>32509</v>
      </c>
      <c r="W715">
        <v>7</v>
      </c>
      <c r="X715">
        <v>0</v>
      </c>
      <c r="Y715">
        <v>7.3</v>
      </c>
      <c r="Z715">
        <v>0.39771428399999997</v>
      </c>
      <c r="AA715">
        <v>0.41760000000000003</v>
      </c>
      <c r="AB715">
        <v>0.41760000000000003</v>
      </c>
      <c r="AC715">
        <v>0</v>
      </c>
      <c r="AD715">
        <v>0</v>
      </c>
      <c r="AE715">
        <v>1</v>
      </c>
      <c r="AF715">
        <v>0</v>
      </c>
      <c r="AG715">
        <v>0</v>
      </c>
      <c r="AO715">
        <v>0.39771428400000008</v>
      </c>
      <c r="BB715" s="4"/>
    </row>
    <row r="716" spans="1:54" hidden="1" x14ac:dyDescent="0.25">
      <c r="A716">
        <v>290</v>
      </c>
      <c r="B716" t="s">
        <v>1886</v>
      </c>
      <c r="C716">
        <v>2020</v>
      </c>
      <c r="D716" t="s">
        <v>1879</v>
      </c>
      <c r="E716">
        <v>6950</v>
      </c>
      <c r="F716" t="s">
        <v>1880</v>
      </c>
      <c r="G716">
        <v>760</v>
      </c>
      <c r="H716">
        <v>180</v>
      </c>
      <c r="I716" t="s">
        <v>1881</v>
      </c>
      <c r="J716">
        <v>369</v>
      </c>
      <c r="K716">
        <v>37560219</v>
      </c>
      <c r="L716" t="s">
        <v>1882</v>
      </c>
      <c r="M716">
        <v>1</v>
      </c>
      <c r="N716" t="s">
        <v>75</v>
      </c>
      <c r="O716" t="s">
        <v>76</v>
      </c>
      <c r="P716" t="s">
        <v>1887</v>
      </c>
      <c r="Q716" t="s">
        <v>68</v>
      </c>
      <c r="R716">
        <v>353000</v>
      </c>
      <c r="S716">
        <v>350030</v>
      </c>
      <c r="T716" t="s">
        <v>79</v>
      </c>
      <c r="U716" s="3">
        <v>32509</v>
      </c>
      <c r="V716" s="3">
        <v>44004</v>
      </c>
      <c r="W716">
        <v>20.7</v>
      </c>
      <c r="X716">
        <v>6.3</v>
      </c>
      <c r="Y716">
        <v>11.9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O716">
        <v>0</v>
      </c>
      <c r="BB716" s="4"/>
    </row>
    <row r="717" spans="1:54" hidden="1" x14ac:dyDescent="0.25">
      <c r="A717">
        <v>291</v>
      </c>
      <c r="B717" t="s">
        <v>1888</v>
      </c>
      <c r="C717">
        <v>2020</v>
      </c>
      <c r="D717" t="s">
        <v>1889</v>
      </c>
      <c r="E717">
        <v>6900</v>
      </c>
      <c r="F717" t="s">
        <v>1890</v>
      </c>
      <c r="G717">
        <v>760</v>
      </c>
      <c r="H717">
        <v>183</v>
      </c>
      <c r="I717" t="s">
        <v>1891</v>
      </c>
      <c r="J717">
        <v>403</v>
      </c>
      <c r="K717">
        <v>46076915</v>
      </c>
      <c r="L717" t="s">
        <v>1891</v>
      </c>
      <c r="M717">
        <v>1</v>
      </c>
      <c r="N717" t="s">
        <v>75</v>
      </c>
      <c r="O717" t="s">
        <v>76</v>
      </c>
      <c r="P717" t="s">
        <v>1892</v>
      </c>
      <c r="Q717" t="s">
        <v>1378</v>
      </c>
      <c r="R717">
        <v>353000</v>
      </c>
      <c r="S717">
        <v>350030</v>
      </c>
      <c r="T717" t="s">
        <v>79</v>
      </c>
      <c r="U717" s="3">
        <v>41091</v>
      </c>
      <c r="W717">
        <v>6.84</v>
      </c>
      <c r="X717">
        <v>3</v>
      </c>
      <c r="Y717">
        <v>3.6</v>
      </c>
      <c r="Z717">
        <v>13.7285676</v>
      </c>
      <c r="AA717">
        <v>6.7391999999999994</v>
      </c>
      <c r="AB717">
        <v>6.7391999999999994</v>
      </c>
      <c r="AC717">
        <v>5.7726000000000006</v>
      </c>
      <c r="AD717">
        <v>5.7726000000000006</v>
      </c>
      <c r="AE717">
        <v>0.24544439730000001</v>
      </c>
      <c r="AF717">
        <v>0.75455560269999999</v>
      </c>
      <c r="AG717">
        <v>0</v>
      </c>
      <c r="AO717">
        <v>13.7285676</v>
      </c>
      <c r="BB717" s="4"/>
    </row>
    <row r="718" spans="1:54" hidden="1" x14ac:dyDescent="0.25">
      <c r="A718">
        <v>291</v>
      </c>
      <c r="B718" t="s">
        <v>1893</v>
      </c>
      <c r="C718">
        <v>2020</v>
      </c>
      <c r="D718" t="s">
        <v>1889</v>
      </c>
      <c r="E718">
        <v>6900</v>
      </c>
      <c r="F718" t="s">
        <v>1890</v>
      </c>
      <c r="G718">
        <v>760</v>
      </c>
      <c r="H718">
        <v>183</v>
      </c>
      <c r="I718" t="s">
        <v>1891</v>
      </c>
      <c r="J718">
        <v>403</v>
      </c>
      <c r="K718">
        <v>46076915</v>
      </c>
      <c r="L718" t="s">
        <v>1891</v>
      </c>
      <c r="M718">
        <v>1</v>
      </c>
      <c r="N718" t="s">
        <v>75</v>
      </c>
      <c r="O718" t="s">
        <v>76</v>
      </c>
      <c r="P718" t="s">
        <v>732</v>
      </c>
      <c r="Q718" t="s">
        <v>61</v>
      </c>
      <c r="R718">
        <v>353000</v>
      </c>
      <c r="S718">
        <v>350030</v>
      </c>
      <c r="T718" t="s">
        <v>82</v>
      </c>
      <c r="U718" s="3">
        <v>40087</v>
      </c>
      <c r="W718">
        <v>10</v>
      </c>
      <c r="X718">
        <v>0</v>
      </c>
      <c r="Y718">
        <v>11.6</v>
      </c>
      <c r="Z718">
        <v>7.9794000000000004E-2</v>
      </c>
      <c r="AA718">
        <v>8.4239999999999995E-2</v>
      </c>
      <c r="AB718">
        <v>8.4239999999999995E-2</v>
      </c>
      <c r="AC718">
        <v>0</v>
      </c>
      <c r="AD718">
        <v>0</v>
      </c>
      <c r="AE718">
        <v>1</v>
      </c>
      <c r="AF718">
        <v>0</v>
      </c>
      <c r="AG718">
        <v>0</v>
      </c>
      <c r="AO718">
        <v>7.9794000000000018E-2</v>
      </c>
      <c r="BB718" s="4"/>
    </row>
    <row r="719" spans="1:54" hidden="1" x14ac:dyDescent="0.25">
      <c r="A719">
        <v>291</v>
      </c>
      <c r="B719" t="s">
        <v>1894</v>
      </c>
      <c r="C719">
        <v>2020</v>
      </c>
      <c r="D719" t="s">
        <v>1889</v>
      </c>
      <c r="E719">
        <v>6900</v>
      </c>
      <c r="F719" t="s">
        <v>1890</v>
      </c>
      <c r="G719">
        <v>760</v>
      </c>
      <c r="H719">
        <v>183</v>
      </c>
      <c r="I719" t="s">
        <v>1891</v>
      </c>
      <c r="J719">
        <v>403</v>
      </c>
      <c r="K719">
        <v>46076915</v>
      </c>
      <c r="L719" t="s">
        <v>1891</v>
      </c>
      <c r="M719">
        <v>1</v>
      </c>
      <c r="N719" t="s">
        <v>75</v>
      </c>
      <c r="O719" t="s">
        <v>76</v>
      </c>
      <c r="P719" t="s">
        <v>1895</v>
      </c>
      <c r="Q719" t="s">
        <v>61</v>
      </c>
      <c r="R719">
        <v>353000</v>
      </c>
      <c r="S719">
        <v>350030</v>
      </c>
      <c r="T719" t="s">
        <v>82</v>
      </c>
      <c r="U719" s="3">
        <v>42248</v>
      </c>
      <c r="W719">
        <v>5.37</v>
      </c>
      <c r="X719">
        <v>0</v>
      </c>
      <c r="Y719">
        <v>4.83</v>
      </c>
      <c r="Z719">
        <v>69.180999999999997</v>
      </c>
      <c r="AA719">
        <v>70.272000000000006</v>
      </c>
      <c r="AB719">
        <v>70.272000000000006</v>
      </c>
      <c r="AC719">
        <v>0</v>
      </c>
      <c r="AD719">
        <v>0</v>
      </c>
      <c r="AE719">
        <v>1</v>
      </c>
      <c r="AF719">
        <v>0</v>
      </c>
      <c r="AG719">
        <v>0</v>
      </c>
      <c r="AS719">
        <v>69.180999999999997</v>
      </c>
      <c r="BB719" s="4"/>
    </row>
    <row r="720" spans="1:54" hidden="1" x14ac:dyDescent="0.25">
      <c r="A720">
        <v>291</v>
      </c>
      <c r="B720" t="s">
        <v>1896</v>
      </c>
      <c r="C720">
        <v>2020</v>
      </c>
      <c r="D720" t="s">
        <v>1889</v>
      </c>
      <c r="E720">
        <v>6900</v>
      </c>
      <c r="F720" t="s">
        <v>1890</v>
      </c>
      <c r="G720">
        <v>760</v>
      </c>
      <c r="H720">
        <v>183</v>
      </c>
      <c r="I720" t="s">
        <v>1891</v>
      </c>
      <c r="J720">
        <v>403</v>
      </c>
      <c r="K720">
        <v>46076915</v>
      </c>
      <c r="L720" t="s">
        <v>1891</v>
      </c>
      <c r="M720">
        <v>1</v>
      </c>
      <c r="N720" t="s">
        <v>75</v>
      </c>
      <c r="O720" t="s">
        <v>76</v>
      </c>
      <c r="P720" t="s">
        <v>209</v>
      </c>
      <c r="Q720" t="s">
        <v>61</v>
      </c>
      <c r="R720">
        <v>353000</v>
      </c>
      <c r="S720">
        <v>350030</v>
      </c>
      <c r="T720" t="s">
        <v>82</v>
      </c>
      <c r="U720" s="3">
        <v>42689</v>
      </c>
      <c r="W720">
        <v>5</v>
      </c>
      <c r="X720">
        <v>0</v>
      </c>
      <c r="Y720">
        <v>5</v>
      </c>
      <c r="Z720">
        <v>1.0062755999999999</v>
      </c>
      <c r="AA720">
        <v>1.043388</v>
      </c>
      <c r="AB720">
        <v>1.043388</v>
      </c>
      <c r="AC720">
        <v>0</v>
      </c>
      <c r="AD720">
        <v>0</v>
      </c>
      <c r="AE720">
        <v>1</v>
      </c>
      <c r="AF720">
        <v>0</v>
      </c>
      <c r="AG720">
        <v>0</v>
      </c>
      <c r="AO720">
        <v>1.0062755999999999</v>
      </c>
      <c r="BB720" s="4"/>
    </row>
    <row r="721" spans="1:54" hidden="1" x14ac:dyDescent="0.25">
      <c r="A721">
        <v>293</v>
      </c>
      <c r="B721" t="s">
        <v>1897</v>
      </c>
      <c r="C721">
        <v>2020</v>
      </c>
      <c r="D721" t="s">
        <v>1898</v>
      </c>
      <c r="E721">
        <v>8800</v>
      </c>
      <c r="F721" t="s">
        <v>1899</v>
      </c>
      <c r="G721">
        <v>791</v>
      </c>
      <c r="H721">
        <v>267</v>
      </c>
      <c r="I721" t="s">
        <v>1900</v>
      </c>
      <c r="J721">
        <v>718</v>
      </c>
      <c r="K721">
        <v>10046769</v>
      </c>
      <c r="L721" t="s">
        <v>1901</v>
      </c>
      <c r="N721" t="s">
        <v>88</v>
      </c>
      <c r="O721" t="s">
        <v>89</v>
      </c>
      <c r="P721" t="s">
        <v>211</v>
      </c>
      <c r="Q721" t="s">
        <v>61</v>
      </c>
      <c r="R721">
        <v>353000</v>
      </c>
      <c r="S721">
        <v>350030</v>
      </c>
      <c r="T721" t="s">
        <v>82</v>
      </c>
      <c r="U721" s="3">
        <v>35065</v>
      </c>
      <c r="W721">
        <v>11.335000000000001</v>
      </c>
      <c r="X721">
        <v>0</v>
      </c>
      <c r="Y721">
        <v>11.57</v>
      </c>
      <c r="Z721">
        <v>208.5119388</v>
      </c>
      <c r="AA721">
        <v>203.79239999999999</v>
      </c>
      <c r="AB721">
        <v>203.79239999999999</v>
      </c>
      <c r="AC721">
        <v>0</v>
      </c>
      <c r="AD721">
        <v>0</v>
      </c>
      <c r="AE721">
        <v>1</v>
      </c>
      <c r="AF721">
        <v>0</v>
      </c>
      <c r="AG721">
        <v>0</v>
      </c>
      <c r="AO721">
        <v>208.5119388</v>
      </c>
      <c r="BB721" s="4"/>
    </row>
    <row r="722" spans="1:54" hidden="1" x14ac:dyDescent="0.25">
      <c r="A722">
        <v>293</v>
      </c>
      <c r="B722" t="s">
        <v>1902</v>
      </c>
      <c r="C722">
        <v>2020</v>
      </c>
      <c r="D722" t="s">
        <v>1898</v>
      </c>
      <c r="E722">
        <v>8800</v>
      </c>
      <c r="F722" t="s">
        <v>1899</v>
      </c>
      <c r="G722">
        <v>791</v>
      </c>
      <c r="H722">
        <v>267</v>
      </c>
      <c r="I722" t="s">
        <v>1900</v>
      </c>
      <c r="J722">
        <v>718</v>
      </c>
      <c r="K722">
        <v>10046769</v>
      </c>
      <c r="L722" t="s">
        <v>1901</v>
      </c>
      <c r="N722" t="s">
        <v>88</v>
      </c>
      <c r="O722" t="s">
        <v>89</v>
      </c>
      <c r="P722" t="s">
        <v>218</v>
      </c>
      <c r="Q722" t="s">
        <v>61</v>
      </c>
      <c r="R722">
        <v>353000</v>
      </c>
      <c r="S722">
        <v>350030</v>
      </c>
      <c r="T722" t="s">
        <v>82</v>
      </c>
      <c r="U722" s="3">
        <v>35065</v>
      </c>
      <c r="W722">
        <v>8.14</v>
      </c>
      <c r="X722">
        <v>0</v>
      </c>
      <c r="Y722">
        <v>8.3000000000000007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O722">
        <v>0</v>
      </c>
      <c r="BB722" s="4"/>
    </row>
    <row r="723" spans="1:54" hidden="1" x14ac:dyDescent="0.25">
      <c r="A723">
        <v>294</v>
      </c>
      <c r="B723" t="s">
        <v>1903</v>
      </c>
      <c r="C723">
        <v>2020</v>
      </c>
      <c r="D723" t="s">
        <v>1904</v>
      </c>
      <c r="E723">
        <v>8800</v>
      </c>
      <c r="F723" t="s">
        <v>1899</v>
      </c>
      <c r="G723">
        <v>791</v>
      </c>
      <c r="H723">
        <v>267</v>
      </c>
      <c r="I723" t="s">
        <v>1900</v>
      </c>
      <c r="J723">
        <v>718</v>
      </c>
      <c r="K723">
        <v>10046769</v>
      </c>
      <c r="L723" t="s">
        <v>1901</v>
      </c>
      <c r="N723" t="s">
        <v>88</v>
      </c>
      <c r="O723" t="s">
        <v>89</v>
      </c>
      <c r="P723" t="s">
        <v>1905</v>
      </c>
      <c r="Q723" t="s">
        <v>61</v>
      </c>
      <c r="R723">
        <v>353000</v>
      </c>
      <c r="S723">
        <v>350030</v>
      </c>
      <c r="T723" t="s">
        <v>82</v>
      </c>
      <c r="U723" s="3">
        <v>41275</v>
      </c>
      <c r="W723">
        <v>19.899999999999999</v>
      </c>
      <c r="X723">
        <v>0</v>
      </c>
      <c r="Y723">
        <v>19.899999999999999</v>
      </c>
      <c r="Z723">
        <v>153.69595559999999</v>
      </c>
      <c r="AA723">
        <v>164.32919999999999</v>
      </c>
      <c r="AB723">
        <v>164.32919999999999</v>
      </c>
      <c r="AC723">
        <v>0</v>
      </c>
      <c r="AD723">
        <v>0</v>
      </c>
      <c r="AE723">
        <v>1</v>
      </c>
      <c r="AF723">
        <v>0</v>
      </c>
      <c r="AG723">
        <v>0</v>
      </c>
      <c r="AO723">
        <v>153.69595559999999</v>
      </c>
      <c r="BB723" s="4"/>
    </row>
    <row r="724" spans="1:54" hidden="1" x14ac:dyDescent="0.25">
      <c r="A724">
        <v>295</v>
      </c>
      <c r="B724" t="s">
        <v>1906</v>
      </c>
      <c r="C724">
        <v>2020</v>
      </c>
      <c r="D724" t="s">
        <v>1907</v>
      </c>
      <c r="E724">
        <v>8800</v>
      </c>
      <c r="F724" t="s">
        <v>1899</v>
      </c>
      <c r="G724">
        <v>791</v>
      </c>
      <c r="H724">
        <v>267</v>
      </c>
      <c r="I724" t="s">
        <v>1900</v>
      </c>
      <c r="J724">
        <v>718</v>
      </c>
      <c r="K724">
        <v>10046769</v>
      </c>
      <c r="L724" t="s">
        <v>1901</v>
      </c>
      <c r="M724">
        <v>1</v>
      </c>
      <c r="N724" t="s">
        <v>88</v>
      </c>
      <c r="O724" t="s">
        <v>89</v>
      </c>
      <c r="P724" t="s">
        <v>209</v>
      </c>
      <c r="Q724" t="s">
        <v>61</v>
      </c>
      <c r="R724">
        <v>353000</v>
      </c>
      <c r="S724">
        <v>350030</v>
      </c>
      <c r="T724" t="s">
        <v>82</v>
      </c>
      <c r="U724" s="3">
        <v>35065</v>
      </c>
      <c r="V724" s="3">
        <v>44152</v>
      </c>
      <c r="W724">
        <v>8.15</v>
      </c>
      <c r="X724">
        <v>0</v>
      </c>
      <c r="Y724">
        <v>8.15</v>
      </c>
      <c r="Z724">
        <v>16.572362399999999</v>
      </c>
      <c r="AA724">
        <v>16.491599999999998</v>
      </c>
      <c r="AB724">
        <v>16.491599999999998</v>
      </c>
      <c r="AC724">
        <v>0</v>
      </c>
      <c r="AD724">
        <v>0</v>
      </c>
      <c r="AE724">
        <v>1</v>
      </c>
      <c r="AF724">
        <v>0</v>
      </c>
      <c r="AG724">
        <v>0</v>
      </c>
      <c r="AL724">
        <v>0</v>
      </c>
      <c r="AO724">
        <v>16.572362399999999</v>
      </c>
      <c r="BB724" s="4"/>
    </row>
    <row r="725" spans="1:54" hidden="1" x14ac:dyDescent="0.25">
      <c r="A725">
        <v>295</v>
      </c>
      <c r="B725" t="s">
        <v>1908</v>
      </c>
      <c r="C725">
        <v>2020</v>
      </c>
      <c r="D725" t="s">
        <v>1907</v>
      </c>
      <c r="E725">
        <v>8800</v>
      </c>
      <c r="F725" t="s">
        <v>1899</v>
      </c>
      <c r="G725">
        <v>791</v>
      </c>
      <c r="H725">
        <v>267</v>
      </c>
      <c r="I725" t="s">
        <v>1900</v>
      </c>
      <c r="J725">
        <v>718</v>
      </c>
      <c r="K725">
        <v>10046769</v>
      </c>
      <c r="L725" t="s">
        <v>1901</v>
      </c>
      <c r="M725">
        <v>1</v>
      </c>
      <c r="N725" t="s">
        <v>88</v>
      </c>
      <c r="O725" t="s">
        <v>89</v>
      </c>
      <c r="P725" t="s">
        <v>220</v>
      </c>
      <c r="Q725" t="s">
        <v>61</v>
      </c>
      <c r="R725">
        <v>353000</v>
      </c>
      <c r="S725">
        <v>350030</v>
      </c>
      <c r="T725" t="s">
        <v>82</v>
      </c>
      <c r="U725" s="3">
        <v>35065</v>
      </c>
      <c r="W725">
        <v>12.07</v>
      </c>
      <c r="X725">
        <v>0</v>
      </c>
      <c r="Y725">
        <v>12.07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O725">
        <v>0</v>
      </c>
      <c r="BB725" s="4"/>
    </row>
    <row r="726" spans="1:54" hidden="1" x14ac:dyDescent="0.25">
      <c r="A726">
        <v>295</v>
      </c>
      <c r="B726" t="s">
        <v>1909</v>
      </c>
      <c r="C726">
        <v>2020</v>
      </c>
      <c r="D726" t="s">
        <v>1907</v>
      </c>
      <c r="E726">
        <v>8800</v>
      </c>
      <c r="F726" t="s">
        <v>1899</v>
      </c>
      <c r="G726">
        <v>791</v>
      </c>
      <c r="H726">
        <v>267</v>
      </c>
      <c r="I726" t="s">
        <v>1900</v>
      </c>
      <c r="J726">
        <v>718</v>
      </c>
      <c r="K726">
        <v>10046769</v>
      </c>
      <c r="L726" t="s">
        <v>1901</v>
      </c>
      <c r="M726">
        <v>1</v>
      </c>
      <c r="N726" t="s">
        <v>88</v>
      </c>
      <c r="O726" t="s">
        <v>89</v>
      </c>
      <c r="P726" t="s">
        <v>218</v>
      </c>
      <c r="Q726" t="s">
        <v>61</v>
      </c>
      <c r="R726">
        <v>353000</v>
      </c>
      <c r="S726">
        <v>350030</v>
      </c>
      <c r="T726" t="s">
        <v>82</v>
      </c>
      <c r="U726" s="3">
        <v>35065</v>
      </c>
      <c r="W726">
        <v>7.51</v>
      </c>
      <c r="X726">
        <v>0</v>
      </c>
      <c r="Y726">
        <v>7.51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L726">
        <v>0</v>
      </c>
      <c r="AO726">
        <v>0</v>
      </c>
      <c r="BB726" s="4"/>
    </row>
    <row r="727" spans="1:54" hidden="1" x14ac:dyDescent="0.25">
      <c r="A727">
        <v>296</v>
      </c>
      <c r="B727" t="s">
        <v>1910</v>
      </c>
      <c r="C727">
        <v>2020</v>
      </c>
      <c r="D727" t="s">
        <v>1911</v>
      </c>
      <c r="E727">
        <v>7480</v>
      </c>
      <c r="F727" t="s">
        <v>1912</v>
      </c>
      <c r="G727">
        <v>657</v>
      </c>
      <c r="H727">
        <v>187</v>
      </c>
      <c r="I727" t="s">
        <v>1913</v>
      </c>
      <c r="J727">
        <v>2370</v>
      </c>
      <c r="K727">
        <v>41585854</v>
      </c>
      <c r="L727" t="s">
        <v>1911</v>
      </c>
      <c r="M727">
        <v>1</v>
      </c>
      <c r="N727" t="s">
        <v>75</v>
      </c>
      <c r="O727" t="s">
        <v>76</v>
      </c>
      <c r="P727" t="s">
        <v>111</v>
      </c>
      <c r="Q727" t="s">
        <v>111</v>
      </c>
      <c r="R727">
        <v>353000</v>
      </c>
      <c r="S727">
        <v>350030</v>
      </c>
      <c r="T727" t="s">
        <v>82</v>
      </c>
      <c r="U727" s="3">
        <v>41940</v>
      </c>
      <c r="W727">
        <v>18</v>
      </c>
      <c r="X727">
        <v>0</v>
      </c>
      <c r="Y727">
        <v>18</v>
      </c>
      <c r="Z727">
        <v>41.463000000000001</v>
      </c>
      <c r="AA727">
        <v>41.463000000000001</v>
      </c>
      <c r="AB727">
        <v>41.463000000000001</v>
      </c>
      <c r="AC727">
        <v>0</v>
      </c>
      <c r="AD727">
        <v>0</v>
      </c>
      <c r="AE727">
        <v>1</v>
      </c>
      <c r="AF727">
        <v>0</v>
      </c>
      <c r="AG727">
        <v>0</v>
      </c>
      <c r="AX727">
        <v>41.463000000000001</v>
      </c>
      <c r="BB727" s="4"/>
    </row>
    <row r="728" spans="1:54" hidden="1" x14ac:dyDescent="0.25">
      <c r="A728">
        <v>296</v>
      </c>
      <c r="B728" t="s">
        <v>1914</v>
      </c>
      <c r="C728">
        <v>2020</v>
      </c>
      <c r="D728" t="s">
        <v>1911</v>
      </c>
      <c r="E728">
        <v>7480</v>
      </c>
      <c r="F728" t="s">
        <v>1912</v>
      </c>
      <c r="G728">
        <v>657</v>
      </c>
      <c r="H728">
        <v>187</v>
      </c>
      <c r="I728" t="s">
        <v>1913</v>
      </c>
      <c r="J728">
        <v>2370</v>
      </c>
      <c r="K728">
        <v>41585854</v>
      </c>
      <c r="L728" t="s">
        <v>1911</v>
      </c>
      <c r="M728">
        <v>1</v>
      </c>
      <c r="N728" t="s">
        <v>75</v>
      </c>
      <c r="O728" t="s">
        <v>76</v>
      </c>
      <c r="P728" t="s">
        <v>581</v>
      </c>
      <c r="Q728" t="s">
        <v>114</v>
      </c>
      <c r="R728">
        <v>353000</v>
      </c>
      <c r="S728">
        <v>350030</v>
      </c>
      <c r="T728" t="s">
        <v>82</v>
      </c>
      <c r="U728" s="3">
        <v>40483</v>
      </c>
      <c r="W728">
        <v>12</v>
      </c>
      <c r="X728">
        <v>0</v>
      </c>
      <c r="Y728">
        <v>12</v>
      </c>
      <c r="Z728">
        <v>47.607840000000003</v>
      </c>
      <c r="AA728">
        <v>47.607840000000003</v>
      </c>
      <c r="AB728">
        <v>47.607840000000003</v>
      </c>
      <c r="AC728">
        <v>0</v>
      </c>
      <c r="AD728">
        <v>0</v>
      </c>
      <c r="AE728">
        <v>1</v>
      </c>
      <c r="AF728">
        <v>0</v>
      </c>
      <c r="AG728">
        <v>0</v>
      </c>
      <c r="AZ728">
        <v>47.607840000000003</v>
      </c>
      <c r="BB728" s="4"/>
    </row>
    <row r="729" spans="1:54" hidden="1" x14ac:dyDescent="0.25">
      <c r="A729">
        <v>296</v>
      </c>
      <c r="B729" t="s">
        <v>1915</v>
      </c>
      <c r="C729">
        <v>2020</v>
      </c>
      <c r="D729" t="s">
        <v>1911</v>
      </c>
      <c r="E729">
        <v>7480</v>
      </c>
      <c r="F729" t="s">
        <v>1912</v>
      </c>
      <c r="G729">
        <v>657</v>
      </c>
      <c r="H729">
        <v>187</v>
      </c>
      <c r="I729" t="s">
        <v>1913</v>
      </c>
      <c r="J729">
        <v>2370</v>
      </c>
      <c r="K729">
        <v>41585854</v>
      </c>
      <c r="L729" t="s">
        <v>1911</v>
      </c>
      <c r="M729">
        <v>1</v>
      </c>
      <c r="N729" t="s">
        <v>75</v>
      </c>
      <c r="O729" t="s">
        <v>76</v>
      </c>
      <c r="P729" t="s">
        <v>257</v>
      </c>
      <c r="Q729" t="s">
        <v>109</v>
      </c>
      <c r="R729">
        <v>353000</v>
      </c>
      <c r="S729">
        <v>350030</v>
      </c>
      <c r="T729" t="s">
        <v>79</v>
      </c>
      <c r="U729" s="3">
        <v>38609</v>
      </c>
      <c r="W729">
        <v>8.67</v>
      </c>
      <c r="X729">
        <v>3.64</v>
      </c>
      <c r="Y729">
        <v>4.7</v>
      </c>
      <c r="Z729">
        <v>38.4344532</v>
      </c>
      <c r="AA729">
        <v>19.835999999999999</v>
      </c>
      <c r="AB729">
        <v>19.835999999999999</v>
      </c>
      <c r="AC729">
        <v>15.510636</v>
      </c>
      <c r="AD729">
        <v>15.510636</v>
      </c>
      <c r="AE729">
        <v>0.25804972300000001</v>
      </c>
      <c r="AF729">
        <v>0.74195027700000005</v>
      </c>
      <c r="AG729">
        <v>0</v>
      </c>
      <c r="AO729">
        <v>38.4344532</v>
      </c>
      <c r="BB729" s="4"/>
    </row>
    <row r="730" spans="1:54" hidden="1" x14ac:dyDescent="0.25">
      <c r="A730">
        <v>296</v>
      </c>
      <c r="B730" t="s">
        <v>1916</v>
      </c>
      <c r="C730">
        <v>2020</v>
      </c>
      <c r="D730" t="s">
        <v>1911</v>
      </c>
      <c r="E730">
        <v>7480</v>
      </c>
      <c r="F730" t="s">
        <v>1912</v>
      </c>
      <c r="G730">
        <v>657</v>
      </c>
      <c r="H730">
        <v>187</v>
      </c>
      <c r="I730" t="s">
        <v>1913</v>
      </c>
      <c r="J730">
        <v>2370</v>
      </c>
      <c r="K730">
        <v>41585854</v>
      </c>
      <c r="L730" t="s">
        <v>1911</v>
      </c>
      <c r="M730">
        <v>1</v>
      </c>
      <c r="N730" t="s">
        <v>75</v>
      </c>
      <c r="O730" t="s">
        <v>76</v>
      </c>
      <c r="P730" t="s">
        <v>1917</v>
      </c>
      <c r="Q730" t="s">
        <v>61</v>
      </c>
      <c r="R730">
        <v>353000</v>
      </c>
      <c r="S730">
        <v>350030</v>
      </c>
      <c r="T730" t="s">
        <v>82</v>
      </c>
      <c r="U730" s="3">
        <v>34639</v>
      </c>
      <c r="W730">
        <v>7.3</v>
      </c>
      <c r="X730">
        <v>0</v>
      </c>
      <c r="Y730">
        <v>7.2</v>
      </c>
      <c r="Z730">
        <v>7.5229704000000002</v>
      </c>
      <c r="AA730">
        <v>7.9038000000000004</v>
      </c>
      <c r="AB730">
        <v>7.9038000000000004</v>
      </c>
      <c r="AC730">
        <v>0</v>
      </c>
      <c r="AD730">
        <v>0</v>
      </c>
      <c r="AE730">
        <v>1</v>
      </c>
      <c r="AF730">
        <v>0</v>
      </c>
      <c r="AG730">
        <v>0</v>
      </c>
      <c r="AO730">
        <v>7.5229704000000011</v>
      </c>
      <c r="AZ730">
        <v>0</v>
      </c>
      <c r="BB730" s="4"/>
    </row>
    <row r="731" spans="1:54" hidden="1" x14ac:dyDescent="0.25">
      <c r="A731">
        <v>296</v>
      </c>
      <c r="B731" t="s">
        <v>1918</v>
      </c>
      <c r="C731">
        <v>2020</v>
      </c>
      <c r="D731" t="s">
        <v>1911</v>
      </c>
      <c r="E731">
        <v>7480</v>
      </c>
      <c r="F731" t="s">
        <v>1912</v>
      </c>
      <c r="G731">
        <v>657</v>
      </c>
      <c r="H731">
        <v>187</v>
      </c>
      <c r="I731" t="s">
        <v>1913</v>
      </c>
      <c r="J731">
        <v>2370</v>
      </c>
      <c r="K731">
        <v>41585854</v>
      </c>
      <c r="L731" t="s">
        <v>1911</v>
      </c>
      <c r="M731">
        <v>1</v>
      </c>
      <c r="N731" t="s">
        <v>75</v>
      </c>
      <c r="O731" t="s">
        <v>76</v>
      </c>
      <c r="P731" t="s">
        <v>1919</v>
      </c>
      <c r="Q731" t="s">
        <v>61</v>
      </c>
      <c r="R731">
        <v>353000</v>
      </c>
      <c r="S731">
        <v>350030</v>
      </c>
      <c r="T731" t="s">
        <v>82</v>
      </c>
      <c r="U731" s="3">
        <v>34639</v>
      </c>
      <c r="W731">
        <v>4.6500000000000004</v>
      </c>
      <c r="X731">
        <v>0</v>
      </c>
      <c r="Y731">
        <v>4.5999999999999996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L731">
        <v>0</v>
      </c>
      <c r="AO731">
        <v>0</v>
      </c>
      <c r="BB731" s="4"/>
    </row>
    <row r="732" spans="1:54" hidden="1" x14ac:dyDescent="0.25">
      <c r="A732">
        <v>296</v>
      </c>
      <c r="B732" t="s">
        <v>1920</v>
      </c>
      <c r="C732">
        <v>2020</v>
      </c>
      <c r="D732" t="s">
        <v>1911</v>
      </c>
      <c r="E732">
        <v>7480</v>
      </c>
      <c r="F732" t="s">
        <v>1912</v>
      </c>
      <c r="G732">
        <v>657</v>
      </c>
      <c r="H732">
        <v>187</v>
      </c>
      <c r="I732" t="s">
        <v>1913</v>
      </c>
      <c r="J732">
        <v>2370</v>
      </c>
      <c r="K732">
        <v>41585854</v>
      </c>
      <c r="L732" t="s">
        <v>1911</v>
      </c>
      <c r="M732">
        <v>1</v>
      </c>
      <c r="N732" t="s">
        <v>75</v>
      </c>
      <c r="O732" t="s">
        <v>76</v>
      </c>
      <c r="P732" t="s">
        <v>152</v>
      </c>
      <c r="Q732" t="s">
        <v>109</v>
      </c>
      <c r="R732">
        <v>353000</v>
      </c>
      <c r="S732">
        <v>350030</v>
      </c>
      <c r="T732" t="s">
        <v>79</v>
      </c>
      <c r="U732" s="3">
        <v>38609</v>
      </c>
      <c r="W732">
        <v>8.67</v>
      </c>
      <c r="X732">
        <v>3.64</v>
      </c>
      <c r="Y732">
        <v>4.9000000000000004</v>
      </c>
      <c r="Z732">
        <v>45.259513200000001</v>
      </c>
      <c r="AA732">
        <v>24.872399999999999</v>
      </c>
      <c r="AB732">
        <v>24.872399999999999</v>
      </c>
      <c r="AC732">
        <v>18.263761200000001</v>
      </c>
      <c r="AD732">
        <v>18.263761200000001</v>
      </c>
      <c r="AE732">
        <v>0.27477538140000002</v>
      </c>
      <c r="AF732">
        <v>0.72522461859999998</v>
      </c>
      <c r="AG732">
        <v>0</v>
      </c>
      <c r="AO732">
        <v>45.259513200000001</v>
      </c>
      <c r="BB732" s="4"/>
    </row>
    <row r="733" spans="1:54" hidden="1" x14ac:dyDescent="0.25">
      <c r="A733">
        <v>296</v>
      </c>
      <c r="B733" t="s">
        <v>1921</v>
      </c>
      <c r="C733">
        <v>2020</v>
      </c>
      <c r="D733" t="s">
        <v>1911</v>
      </c>
      <c r="E733">
        <v>7480</v>
      </c>
      <c r="F733" t="s">
        <v>1912</v>
      </c>
      <c r="G733">
        <v>657</v>
      </c>
      <c r="H733">
        <v>187</v>
      </c>
      <c r="I733" t="s">
        <v>1913</v>
      </c>
      <c r="J733">
        <v>2370</v>
      </c>
      <c r="K733">
        <v>41585854</v>
      </c>
      <c r="L733" t="s">
        <v>1911</v>
      </c>
      <c r="M733">
        <v>1</v>
      </c>
      <c r="N733" t="s">
        <v>75</v>
      </c>
      <c r="O733" t="s">
        <v>76</v>
      </c>
      <c r="P733" t="s">
        <v>98</v>
      </c>
      <c r="Q733" t="s">
        <v>98</v>
      </c>
      <c r="R733">
        <v>353000</v>
      </c>
      <c r="S733">
        <v>350030</v>
      </c>
      <c r="T733" t="s">
        <v>79</v>
      </c>
      <c r="U733" s="3">
        <v>39674</v>
      </c>
      <c r="W733">
        <v>0.41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L733">
        <v>0</v>
      </c>
      <c r="BB733" s="4"/>
    </row>
    <row r="734" spans="1:54" hidden="1" x14ac:dyDescent="0.25">
      <c r="A734">
        <v>296</v>
      </c>
      <c r="B734" t="s">
        <v>1922</v>
      </c>
      <c r="C734">
        <v>2020</v>
      </c>
      <c r="D734" t="s">
        <v>1911</v>
      </c>
      <c r="E734">
        <v>7480</v>
      </c>
      <c r="F734" t="s">
        <v>1912</v>
      </c>
      <c r="G734">
        <v>657</v>
      </c>
      <c r="H734">
        <v>187</v>
      </c>
      <c r="I734" t="s">
        <v>1913</v>
      </c>
      <c r="J734">
        <v>2370</v>
      </c>
      <c r="K734">
        <v>41585854</v>
      </c>
      <c r="L734" t="s">
        <v>1911</v>
      </c>
      <c r="M734">
        <v>1</v>
      </c>
      <c r="N734" t="s">
        <v>75</v>
      </c>
      <c r="O734" t="s">
        <v>76</v>
      </c>
      <c r="P734" t="s">
        <v>658</v>
      </c>
      <c r="Q734" t="s">
        <v>61</v>
      </c>
      <c r="R734">
        <v>353000</v>
      </c>
      <c r="S734">
        <v>350030</v>
      </c>
      <c r="T734" t="s">
        <v>82</v>
      </c>
      <c r="U734" s="3">
        <v>34639</v>
      </c>
      <c r="W734">
        <v>11.7</v>
      </c>
      <c r="X734">
        <v>0</v>
      </c>
      <c r="Y734">
        <v>11.5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L734">
        <v>0</v>
      </c>
      <c r="AN734">
        <v>0</v>
      </c>
      <c r="AO734">
        <v>0</v>
      </c>
      <c r="BB734" s="4"/>
    </row>
    <row r="735" spans="1:54" hidden="1" x14ac:dyDescent="0.25">
      <c r="A735">
        <v>297</v>
      </c>
      <c r="B735" t="s">
        <v>1923</v>
      </c>
      <c r="C735">
        <v>2020</v>
      </c>
      <c r="D735" t="s">
        <v>1924</v>
      </c>
      <c r="E735">
        <v>9480</v>
      </c>
      <c r="F735" t="s">
        <v>1925</v>
      </c>
      <c r="G735">
        <v>849</v>
      </c>
      <c r="H735">
        <v>305</v>
      </c>
      <c r="I735" t="s">
        <v>1926</v>
      </c>
      <c r="J735">
        <v>265</v>
      </c>
      <c r="K735">
        <v>19596419</v>
      </c>
      <c r="L735" t="s">
        <v>1927</v>
      </c>
      <c r="N735" t="s">
        <v>75</v>
      </c>
      <c r="O735" t="s">
        <v>76</v>
      </c>
      <c r="P735" t="s">
        <v>1928</v>
      </c>
      <c r="Q735" t="s">
        <v>109</v>
      </c>
      <c r="R735">
        <v>353000</v>
      </c>
      <c r="S735">
        <v>350030</v>
      </c>
      <c r="T735" t="s">
        <v>79</v>
      </c>
      <c r="U735" s="3">
        <v>34335</v>
      </c>
      <c r="W735">
        <v>1.97</v>
      </c>
      <c r="X735">
        <v>0.66</v>
      </c>
      <c r="Y735">
        <v>0.95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O735">
        <v>0</v>
      </c>
      <c r="BB735" s="4"/>
    </row>
    <row r="736" spans="1:54" hidden="1" x14ac:dyDescent="0.25">
      <c r="A736">
        <v>297</v>
      </c>
      <c r="B736" t="s">
        <v>1929</v>
      </c>
      <c r="C736">
        <v>2020</v>
      </c>
      <c r="D736" t="s">
        <v>1924</v>
      </c>
      <c r="E736">
        <v>9480</v>
      </c>
      <c r="F736" t="s">
        <v>1925</v>
      </c>
      <c r="G736">
        <v>849</v>
      </c>
      <c r="H736">
        <v>305</v>
      </c>
      <c r="I736" t="s">
        <v>1926</v>
      </c>
      <c r="J736">
        <v>265</v>
      </c>
      <c r="K736">
        <v>19596419</v>
      </c>
      <c r="L736" t="s">
        <v>1927</v>
      </c>
      <c r="N736" t="s">
        <v>75</v>
      </c>
      <c r="O736" t="s">
        <v>76</v>
      </c>
      <c r="P736" t="s">
        <v>1930</v>
      </c>
      <c r="Q736" t="s">
        <v>61</v>
      </c>
      <c r="R736">
        <v>353000</v>
      </c>
      <c r="S736">
        <v>350030</v>
      </c>
      <c r="T736" t="s">
        <v>82</v>
      </c>
      <c r="U736" s="3">
        <v>30590</v>
      </c>
      <c r="W736">
        <v>1.25</v>
      </c>
      <c r="X736">
        <v>0</v>
      </c>
      <c r="Y736">
        <v>1.25</v>
      </c>
      <c r="Z736">
        <v>3.53628E-2</v>
      </c>
      <c r="AA736">
        <v>3.5000000000000003E-2</v>
      </c>
      <c r="AB736">
        <v>3.5000000000000003E-2</v>
      </c>
      <c r="AC736">
        <v>0</v>
      </c>
      <c r="AD736">
        <v>0</v>
      </c>
      <c r="AE736">
        <v>1</v>
      </c>
      <c r="AF736">
        <v>0</v>
      </c>
      <c r="AG736">
        <v>0</v>
      </c>
      <c r="AO736">
        <v>3.53628E-2</v>
      </c>
      <c r="BB736" s="4"/>
    </row>
    <row r="737" spans="1:54" x14ac:dyDescent="0.25">
      <c r="A737">
        <v>298</v>
      </c>
      <c r="B737" t="s">
        <v>1931</v>
      </c>
      <c r="C737">
        <v>2020</v>
      </c>
      <c r="D737" t="s">
        <v>1932</v>
      </c>
      <c r="E737">
        <v>2635</v>
      </c>
      <c r="F737" t="s">
        <v>1933</v>
      </c>
      <c r="G737">
        <v>183</v>
      </c>
      <c r="H737">
        <v>2</v>
      </c>
      <c r="I737" t="s">
        <v>156</v>
      </c>
      <c r="J737">
        <v>267</v>
      </c>
      <c r="K737">
        <v>11931316</v>
      </c>
      <c r="L737" t="s">
        <v>1934</v>
      </c>
      <c r="N737" t="s">
        <v>88</v>
      </c>
      <c r="O737" t="s">
        <v>89</v>
      </c>
      <c r="P737" t="s">
        <v>1935</v>
      </c>
      <c r="Q737" t="s">
        <v>61</v>
      </c>
      <c r="R737">
        <v>353000</v>
      </c>
      <c r="S737">
        <v>350030</v>
      </c>
      <c r="T737" t="s">
        <v>82</v>
      </c>
      <c r="U737" s="3">
        <v>30286</v>
      </c>
      <c r="W737">
        <v>11</v>
      </c>
      <c r="X737">
        <v>0</v>
      </c>
      <c r="Y737">
        <v>11</v>
      </c>
      <c r="Z737">
        <v>29.971724999999999</v>
      </c>
      <c r="AA737">
        <v>28.027000000000001</v>
      </c>
      <c r="AB737">
        <v>28.027000000000001</v>
      </c>
      <c r="AC737">
        <v>0</v>
      </c>
      <c r="AD737">
        <v>0</v>
      </c>
      <c r="AE737">
        <v>1</v>
      </c>
      <c r="AF737">
        <v>0</v>
      </c>
      <c r="AG737">
        <v>0</v>
      </c>
      <c r="AU737">
        <v>29.971724999999999</v>
      </c>
      <c r="BB737" s="4"/>
    </row>
    <row r="738" spans="1:54" x14ac:dyDescent="0.25">
      <c r="A738">
        <v>298</v>
      </c>
      <c r="B738" t="s">
        <v>1936</v>
      </c>
      <c r="C738">
        <v>2020</v>
      </c>
      <c r="D738" t="s">
        <v>1932</v>
      </c>
      <c r="E738">
        <v>2635</v>
      </c>
      <c r="F738" t="s">
        <v>1933</v>
      </c>
      <c r="G738">
        <v>183</v>
      </c>
      <c r="H738">
        <v>2</v>
      </c>
      <c r="I738" t="s">
        <v>156</v>
      </c>
      <c r="J738">
        <v>267</v>
      </c>
      <c r="K738">
        <v>11931316</v>
      </c>
      <c r="L738" t="s">
        <v>1934</v>
      </c>
      <c r="N738" t="s">
        <v>88</v>
      </c>
      <c r="O738" t="s">
        <v>89</v>
      </c>
      <c r="P738" t="s">
        <v>1937</v>
      </c>
      <c r="Q738" t="s">
        <v>61</v>
      </c>
      <c r="R738">
        <v>353000</v>
      </c>
      <c r="S738">
        <v>350030</v>
      </c>
      <c r="T738" t="s">
        <v>82</v>
      </c>
      <c r="U738" s="3">
        <v>36130</v>
      </c>
      <c r="W738">
        <v>11</v>
      </c>
      <c r="X738">
        <v>0</v>
      </c>
      <c r="Y738">
        <v>11</v>
      </c>
      <c r="Z738">
        <v>29.742825</v>
      </c>
      <c r="AA738">
        <v>27.812999999999999</v>
      </c>
      <c r="AB738">
        <v>27.812999999999999</v>
      </c>
      <c r="AC738">
        <v>0</v>
      </c>
      <c r="AD738">
        <v>0</v>
      </c>
      <c r="AE738">
        <v>1</v>
      </c>
      <c r="AF738">
        <v>0</v>
      </c>
      <c r="AG738">
        <v>0</v>
      </c>
      <c r="AU738">
        <v>29.742825</v>
      </c>
      <c r="BB738" s="4"/>
    </row>
    <row r="739" spans="1:54" x14ac:dyDescent="0.25">
      <c r="A739">
        <v>298</v>
      </c>
      <c r="B739" t="s">
        <v>1938</v>
      </c>
      <c r="C739">
        <v>2020</v>
      </c>
      <c r="D739" t="s">
        <v>1932</v>
      </c>
      <c r="E739">
        <v>2635</v>
      </c>
      <c r="F739" t="s">
        <v>1933</v>
      </c>
      <c r="G739">
        <v>183</v>
      </c>
      <c r="H739">
        <v>2</v>
      </c>
      <c r="I739" t="s">
        <v>156</v>
      </c>
      <c r="J739">
        <v>267</v>
      </c>
      <c r="K739">
        <v>11931316</v>
      </c>
      <c r="L739" t="s">
        <v>1934</v>
      </c>
      <c r="N739" t="s">
        <v>88</v>
      </c>
      <c r="O739" t="s">
        <v>89</v>
      </c>
      <c r="P739" t="s">
        <v>1939</v>
      </c>
      <c r="Q739" t="s">
        <v>61</v>
      </c>
      <c r="R739">
        <v>353000</v>
      </c>
      <c r="S739">
        <v>350030</v>
      </c>
      <c r="T739" t="s">
        <v>82</v>
      </c>
      <c r="U739" s="3">
        <v>32874</v>
      </c>
      <c r="W739">
        <v>2.5</v>
      </c>
      <c r="X739">
        <v>0</v>
      </c>
      <c r="Y739">
        <v>2.5</v>
      </c>
      <c r="Z739">
        <v>3.4808400000000003E-2</v>
      </c>
      <c r="AA739">
        <v>3.2000000000000001E-2</v>
      </c>
      <c r="AB739">
        <v>3.2000000000000001E-2</v>
      </c>
      <c r="AC739">
        <v>0</v>
      </c>
      <c r="AD739">
        <v>0</v>
      </c>
      <c r="AE739">
        <v>1</v>
      </c>
      <c r="AF739">
        <v>0</v>
      </c>
      <c r="AG739">
        <v>0</v>
      </c>
      <c r="AO739">
        <v>3.4808400000000003E-2</v>
      </c>
      <c r="BB739" s="4"/>
    </row>
    <row r="740" spans="1:54" x14ac:dyDescent="0.25">
      <c r="A740">
        <v>298</v>
      </c>
      <c r="B740" t="s">
        <v>1940</v>
      </c>
      <c r="C740">
        <v>2020</v>
      </c>
      <c r="D740" t="s">
        <v>1932</v>
      </c>
      <c r="E740">
        <v>2635</v>
      </c>
      <c r="F740" t="s">
        <v>1933</v>
      </c>
      <c r="G740">
        <v>183</v>
      </c>
      <c r="H740">
        <v>2</v>
      </c>
      <c r="I740" t="s">
        <v>156</v>
      </c>
      <c r="J740">
        <v>267</v>
      </c>
      <c r="K740">
        <v>11931316</v>
      </c>
      <c r="L740" t="s">
        <v>1934</v>
      </c>
      <c r="N740" t="s">
        <v>88</v>
      </c>
      <c r="O740" t="s">
        <v>89</v>
      </c>
      <c r="P740" t="s">
        <v>1941</v>
      </c>
      <c r="Q740" t="s">
        <v>61</v>
      </c>
      <c r="R740">
        <v>353000</v>
      </c>
      <c r="S740">
        <v>350030</v>
      </c>
      <c r="T740" t="s">
        <v>82</v>
      </c>
      <c r="U740" s="3">
        <v>30256</v>
      </c>
      <c r="W740">
        <v>11</v>
      </c>
      <c r="X740">
        <v>0</v>
      </c>
      <c r="Y740">
        <v>11</v>
      </c>
      <c r="Z740">
        <v>17.547548903999999</v>
      </c>
      <c r="AA740">
        <v>16.408999999999999</v>
      </c>
      <c r="AB740">
        <v>16.408999999999999</v>
      </c>
      <c r="AC740">
        <v>0</v>
      </c>
      <c r="AD740">
        <v>0</v>
      </c>
      <c r="AE740">
        <v>1</v>
      </c>
      <c r="AF740">
        <v>0</v>
      </c>
      <c r="AG740">
        <v>0</v>
      </c>
      <c r="AU740">
        <v>17.547548903999999</v>
      </c>
      <c r="BB740" s="4"/>
    </row>
    <row r="741" spans="1:54" hidden="1" x14ac:dyDescent="0.25">
      <c r="A741">
        <v>299</v>
      </c>
      <c r="B741" t="s">
        <v>1942</v>
      </c>
      <c r="C741">
        <v>2020</v>
      </c>
      <c r="D741" t="s">
        <v>1943</v>
      </c>
      <c r="E741">
        <v>7300</v>
      </c>
      <c r="F741" t="s">
        <v>1944</v>
      </c>
      <c r="G741">
        <v>630</v>
      </c>
      <c r="H741">
        <v>81</v>
      </c>
      <c r="I741" t="s">
        <v>56</v>
      </c>
      <c r="J741">
        <v>268</v>
      </c>
      <c r="K741">
        <v>17349317</v>
      </c>
      <c r="L741" t="s">
        <v>1945</v>
      </c>
      <c r="N741" t="s">
        <v>88</v>
      </c>
      <c r="O741" t="s">
        <v>89</v>
      </c>
      <c r="P741" t="s">
        <v>1946</v>
      </c>
      <c r="Q741" t="s">
        <v>61</v>
      </c>
      <c r="R741">
        <v>353000</v>
      </c>
      <c r="S741">
        <v>350030</v>
      </c>
      <c r="T741" t="s">
        <v>82</v>
      </c>
      <c r="U741" s="3">
        <v>22282</v>
      </c>
      <c r="W741">
        <v>5.01</v>
      </c>
      <c r="X741">
        <v>0</v>
      </c>
      <c r="Y741">
        <v>4.7</v>
      </c>
      <c r="Z741">
        <v>3.7620000000000002E-3</v>
      </c>
      <c r="AA741">
        <v>3.5999999999999999E-3</v>
      </c>
      <c r="AB741">
        <v>3.5999999999999999E-3</v>
      </c>
      <c r="AC741">
        <v>0</v>
      </c>
      <c r="AD741">
        <v>0</v>
      </c>
      <c r="AE741">
        <v>1</v>
      </c>
      <c r="AF741">
        <v>0</v>
      </c>
      <c r="AG741">
        <v>0</v>
      </c>
      <c r="AO741">
        <v>3.762000000000001E-3</v>
      </c>
      <c r="BB741" s="4"/>
    </row>
    <row r="742" spans="1:54" hidden="1" x14ac:dyDescent="0.25">
      <c r="A742">
        <v>299</v>
      </c>
      <c r="B742" t="s">
        <v>1947</v>
      </c>
      <c r="C742">
        <v>2020</v>
      </c>
      <c r="D742" t="s">
        <v>1943</v>
      </c>
      <c r="E742">
        <v>7300</v>
      </c>
      <c r="F742" t="s">
        <v>1944</v>
      </c>
      <c r="G742">
        <v>630</v>
      </c>
      <c r="H742">
        <v>81</v>
      </c>
      <c r="I742" t="s">
        <v>56</v>
      </c>
      <c r="J742">
        <v>268</v>
      </c>
      <c r="K742">
        <v>17349317</v>
      </c>
      <c r="L742" t="s">
        <v>1945</v>
      </c>
      <c r="N742" t="s">
        <v>88</v>
      </c>
      <c r="O742" t="s">
        <v>89</v>
      </c>
      <c r="P742" t="s">
        <v>1948</v>
      </c>
      <c r="Q742" t="s">
        <v>61</v>
      </c>
      <c r="R742">
        <v>353000</v>
      </c>
      <c r="S742">
        <v>350030</v>
      </c>
      <c r="T742" t="s">
        <v>82</v>
      </c>
      <c r="U742" s="3">
        <v>31048</v>
      </c>
      <c r="W742">
        <v>3.88</v>
      </c>
      <c r="X742">
        <v>0</v>
      </c>
      <c r="Y742">
        <v>4</v>
      </c>
      <c r="Z742">
        <v>3.2583671999999999</v>
      </c>
      <c r="AA742">
        <v>3.1103999999999998</v>
      </c>
      <c r="AB742">
        <v>3.0743999999999998</v>
      </c>
      <c r="AC742">
        <v>0</v>
      </c>
      <c r="AD742">
        <v>0</v>
      </c>
      <c r="AE742">
        <v>1</v>
      </c>
      <c r="AF742">
        <v>0</v>
      </c>
      <c r="AG742">
        <v>0</v>
      </c>
      <c r="AO742">
        <v>3.2583671999999999</v>
      </c>
      <c r="BB742" s="4"/>
    </row>
    <row r="743" spans="1:54" hidden="1" x14ac:dyDescent="0.25">
      <c r="A743">
        <v>299</v>
      </c>
      <c r="B743" t="s">
        <v>1949</v>
      </c>
      <c r="C743">
        <v>2020</v>
      </c>
      <c r="D743" t="s">
        <v>1943</v>
      </c>
      <c r="E743">
        <v>7300</v>
      </c>
      <c r="F743" t="s">
        <v>1944</v>
      </c>
      <c r="G743">
        <v>630</v>
      </c>
      <c r="H743">
        <v>81</v>
      </c>
      <c r="I743" t="s">
        <v>56</v>
      </c>
      <c r="J743">
        <v>268</v>
      </c>
      <c r="K743">
        <v>17349317</v>
      </c>
      <c r="L743" t="s">
        <v>1945</v>
      </c>
      <c r="N743" t="s">
        <v>88</v>
      </c>
      <c r="O743" t="s">
        <v>89</v>
      </c>
      <c r="P743" t="s">
        <v>1950</v>
      </c>
      <c r="Q743" t="s">
        <v>61</v>
      </c>
      <c r="R743">
        <v>353000</v>
      </c>
      <c r="S743">
        <v>350030</v>
      </c>
      <c r="T743" t="s">
        <v>82</v>
      </c>
      <c r="U743" s="3">
        <v>31048</v>
      </c>
      <c r="W743">
        <v>6.25</v>
      </c>
      <c r="X743">
        <v>0</v>
      </c>
      <c r="Y743">
        <v>6.5</v>
      </c>
      <c r="Z743">
        <v>37.694487600000002</v>
      </c>
      <c r="AA743">
        <v>35.981999999999999</v>
      </c>
      <c r="AB743">
        <v>35.981999999999999</v>
      </c>
      <c r="AC743">
        <v>0</v>
      </c>
      <c r="AD743">
        <v>0</v>
      </c>
      <c r="AE743">
        <v>1</v>
      </c>
      <c r="AF743">
        <v>0</v>
      </c>
      <c r="AG743">
        <v>0</v>
      </c>
      <c r="AO743">
        <v>37.694487600000002</v>
      </c>
      <c r="BB743" s="4"/>
    </row>
    <row r="744" spans="1:54" hidden="1" x14ac:dyDescent="0.25">
      <c r="A744">
        <v>300</v>
      </c>
      <c r="B744" t="s">
        <v>1951</v>
      </c>
      <c r="C744">
        <v>2020</v>
      </c>
      <c r="D744" t="s">
        <v>1952</v>
      </c>
      <c r="E744">
        <v>9740</v>
      </c>
      <c r="F744" t="s">
        <v>1953</v>
      </c>
      <c r="G744">
        <v>810</v>
      </c>
      <c r="H744">
        <v>278</v>
      </c>
      <c r="I744" t="s">
        <v>1954</v>
      </c>
      <c r="J744">
        <v>269</v>
      </c>
      <c r="K744">
        <v>16001910</v>
      </c>
      <c r="L744" t="s">
        <v>1955</v>
      </c>
      <c r="N744" t="s">
        <v>75</v>
      </c>
      <c r="O744" t="s">
        <v>76</v>
      </c>
      <c r="P744" t="s">
        <v>1956</v>
      </c>
      <c r="Q744" t="s">
        <v>114</v>
      </c>
      <c r="R744">
        <v>353000</v>
      </c>
      <c r="S744">
        <v>350030</v>
      </c>
      <c r="T744" t="s">
        <v>82</v>
      </c>
      <c r="U744" s="3">
        <v>41102</v>
      </c>
      <c r="W744">
        <v>2.4</v>
      </c>
      <c r="X744">
        <v>0</v>
      </c>
      <c r="Y744">
        <v>2.4</v>
      </c>
      <c r="Z744">
        <v>5.3460000000000001</v>
      </c>
      <c r="AA744">
        <v>5.2776000000000014</v>
      </c>
      <c r="AB744">
        <v>5.2776000000000014</v>
      </c>
      <c r="AC744">
        <v>0</v>
      </c>
      <c r="AD744">
        <v>0</v>
      </c>
      <c r="AE744">
        <v>1</v>
      </c>
      <c r="AF744">
        <v>0</v>
      </c>
      <c r="AG744">
        <v>0</v>
      </c>
      <c r="AZ744">
        <v>5.3460000000000001</v>
      </c>
      <c r="BB744" s="4"/>
    </row>
    <row r="745" spans="1:54" hidden="1" x14ac:dyDescent="0.25">
      <c r="A745">
        <v>300</v>
      </c>
      <c r="B745" t="s">
        <v>1957</v>
      </c>
      <c r="C745">
        <v>2020</v>
      </c>
      <c r="D745" t="s">
        <v>1952</v>
      </c>
      <c r="E745">
        <v>9740</v>
      </c>
      <c r="F745" t="s">
        <v>1953</v>
      </c>
      <c r="G745">
        <v>810</v>
      </c>
      <c r="H745">
        <v>278</v>
      </c>
      <c r="I745" t="s">
        <v>1954</v>
      </c>
      <c r="J745">
        <v>269</v>
      </c>
      <c r="K745">
        <v>16001910</v>
      </c>
      <c r="L745" t="s">
        <v>1955</v>
      </c>
      <c r="N745" t="s">
        <v>75</v>
      </c>
      <c r="O745" t="s">
        <v>76</v>
      </c>
      <c r="P745" t="s">
        <v>1958</v>
      </c>
      <c r="Q745" t="s">
        <v>111</v>
      </c>
      <c r="R745">
        <v>353000</v>
      </c>
      <c r="S745">
        <v>350030</v>
      </c>
      <c r="T745" t="s">
        <v>82</v>
      </c>
      <c r="U745" s="3">
        <v>42292</v>
      </c>
      <c r="W745">
        <v>3.8</v>
      </c>
      <c r="X745">
        <v>0</v>
      </c>
      <c r="Y745">
        <v>3.8</v>
      </c>
      <c r="Z745">
        <v>9.2124000000000006</v>
      </c>
      <c r="AA745">
        <v>9.2123999999999988</v>
      </c>
      <c r="AB745">
        <v>9.2123999999999988</v>
      </c>
      <c r="AC745">
        <v>0</v>
      </c>
      <c r="AD745">
        <v>0</v>
      </c>
      <c r="AE745">
        <v>1</v>
      </c>
      <c r="AF745">
        <v>0</v>
      </c>
      <c r="AG745">
        <v>0</v>
      </c>
      <c r="AX745">
        <v>9.2123999999999988</v>
      </c>
      <c r="BB745" s="4"/>
    </row>
    <row r="746" spans="1:54" hidden="1" x14ac:dyDescent="0.25">
      <c r="A746">
        <v>300</v>
      </c>
      <c r="B746" t="s">
        <v>1959</v>
      </c>
      <c r="C746">
        <v>2020</v>
      </c>
      <c r="D746" t="s">
        <v>1952</v>
      </c>
      <c r="E746">
        <v>9740</v>
      </c>
      <c r="F746" t="s">
        <v>1953</v>
      </c>
      <c r="G746">
        <v>810</v>
      </c>
      <c r="H746">
        <v>278</v>
      </c>
      <c r="I746" t="s">
        <v>1954</v>
      </c>
      <c r="J746">
        <v>269</v>
      </c>
      <c r="K746">
        <v>16001910</v>
      </c>
      <c r="L746" t="s">
        <v>1955</v>
      </c>
      <c r="N746" t="s">
        <v>75</v>
      </c>
      <c r="O746" t="s">
        <v>76</v>
      </c>
      <c r="P746" t="s">
        <v>207</v>
      </c>
      <c r="Q746" t="s">
        <v>109</v>
      </c>
      <c r="R746">
        <v>353000</v>
      </c>
      <c r="S746">
        <v>350030</v>
      </c>
      <c r="T746" t="s">
        <v>79</v>
      </c>
      <c r="U746" s="3">
        <v>34243</v>
      </c>
      <c r="W746">
        <v>5.6</v>
      </c>
      <c r="X746">
        <v>2.21</v>
      </c>
      <c r="Y746">
        <v>3.2</v>
      </c>
      <c r="Z746">
        <v>15.028477199999999</v>
      </c>
      <c r="AA746">
        <v>8.8452000000000002</v>
      </c>
      <c r="AB746">
        <v>8.8452000000000002</v>
      </c>
      <c r="AC746">
        <v>5.7924000000000007</v>
      </c>
      <c r="AD746">
        <v>5.7384000000000004</v>
      </c>
      <c r="AE746">
        <v>0.29428131279999997</v>
      </c>
      <c r="AF746">
        <v>0.70571868719999997</v>
      </c>
      <c r="AG746">
        <v>0</v>
      </c>
      <c r="AO746">
        <v>15.028477199999999</v>
      </c>
      <c r="BB746" s="4"/>
    </row>
    <row r="747" spans="1:54" hidden="1" x14ac:dyDescent="0.25">
      <c r="A747">
        <v>300</v>
      </c>
      <c r="B747" t="s">
        <v>1960</v>
      </c>
      <c r="C747">
        <v>2020</v>
      </c>
      <c r="D747" t="s">
        <v>1952</v>
      </c>
      <c r="E747">
        <v>9740</v>
      </c>
      <c r="F747" t="s">
        <v>1953</v>
      </c>
      <c r="G747">
        <v>810</v>
      </c>
      <c r="H747">
        <v>278</v>
      </c>
      <c r="I747" t="s">
        <v>1954</v>
      </c>
      <c r="J747">
        <v>269</v>
      </c>
      <c r="K747">
        <v>16001910</v>
      </c>
      <c r="L747" t="s">
        <v>1955</v>
      </c>
      <c r="N747" t="s">
        <v>75</v>
      </c>
      <c r="O747" t="s">
        <v>76</v>
      </c>
      <c r="P747" t="s">
        <v>261</v>
      </c>
      <c r="Q747" t="s">
        <v>61</v>
      </c>
      <c r="R747">
        <v>353000</v>
      </c>
      <c r="S747">
        <v>350030</v>
      </c>
      <c r="T747" t="s">
        <v>82</v>
      </c>
      <c r="U747" s="3">
        <v>21824</v>
      </c>
      <c r="W747">
        <v>4</v>
      </c>
      <c r="X747">
        <v>0</v>
      </c>
      <c r="Y747">
        <v>3.5</v>
      </c>
      <c r="Z747">
        <v>12.6761184</v>
      </c>
      <c r="AA747">
        <v>13.183199999999999</v>
      </c>
      <c r="AB747">
        <v>13.183199999999999</v>
      </c>
      <c r="AC747">
        <v>0</v>
      </c>
      <c r="AD747">
        <v>0</v>
      </c>
      <c r="AE747">
        <v>1</v>
      </c>
      <c r="AF747">
        <v>0</v>
      </c>
      <c r="AG747">
        <v>0</v>
      </c>
      <c r="AO747">
        <v>12.6761184</v>
      </c>
      <c r="BB747" s="4"/>
    </row>
    <row r="748" spans="1:54" hidden="1" x14ac:dyDescent="0.25">
      <c r="A748">
        <v>301</v>
      </c>
      <c r="B748" t="s">
        <v>1961</v>
      </c>
      <c r="C748">
        <v>2020</v>
      </c>
      <c r="D748" t="s">
        <v>1962</v>
      </c>
      <c r="E748">
        <v>4450</v>
      </c>
      <c r="F748" t="s">
        <v>1963</v>
      </c>
      <c r="G748">
        <v>316</v>
      </c>
      <c r="H748">
        <v>39</v>
      </c>
      <c r="I748" t="s">
        <v>1964</v>
      </c>
      <c r="J748">
        <v>2095</v>
      </c>
      <c r="K748">
        <v>33033125</v>
      </c>
      <c r="L748" t="s">
        <v>1965</v>
      </c>
      <c r="M748">
        <v>1</v>
      </c>
      <c r="N748" t="s">
        <v>75</v>
      </c>
      <c r="O748" t="s">
        <v>76</v>
      </c>
      <c r="P748" t="s">
        <v>1966</v>
      </c>
      <c r="Q748" t="s">
        <v>109</v>
      </c>
      <c r="R748">
        <v>353000</v>
      </c>
      <c r="S748">
        <v>350030</v>
      </c>
      <c r="T748" t="s">
        <v>79</v>
      </c>
      <c r="U748" s="3">
        <v>34690</v>
      </c>
      <c r="W748">
        <v>7</v>
      </c>
      <c r="X748">
        <v>2.75</v>
      </c>
      <c r="Y748">
        <v>3.5</v>
      </c>
      <c r="Z748">
        <v>0.40312799999999999</v>
      </c>
      <c r="AA748">
        <v>0.1696</v>
      </c>
      <c r="AB748">
        <v>0.1326</v>
      </c>
      <c r="AC748">
        <v>0.14291999999999999</v>
      </c>
      <c r="AD748">
        <v>0.13608000000000001</v>
      </c>
      <c r="AE748">
        <v>0.2103550237</v>
      </c>
      <c r="AF748">
        <v>0.78964497629999997</v>
      </c>
      <c r="AG748">
        <v>0</v>
      </c>
      <c r="AO748">
        <v>0.40312799999999999</v>
      </c>
      <c r="BB748" s="4"/>
    </row>
    <row r="749" spans="1:54" hidden="1" x14ac:dyDescent="0.25">
      <c r="A749">
        <v>301</v>
      </c>
      <c r="B749" t="s">
        <v>1967</v>
      </c>
      <c r="C749">
        <v>2020</v>
      </c>
      <c r="D749" t="s">
        <v>1962</v>
      </c>
      <c r="E749">
        <v>4450</v>
      </c>
      <c r="F749" t="s">
        <v>1963</v>
      </c>
      <c r="G749">
        <v>316</v>
      </c>
      <c r="H749">
        <v>39</v>
      </c>
      <c r="I749" t="s">
        <v>1964</v>
      </c>
      <c r="J749">
        <v>2095</v>
      </c>
      <c r="K749">
        <v>33033125</v>
      </c>
      <c r="L749" t="s">
        <v>1965</v>
      </c>
      <c r="M749">
        <v>1</v>
      </c>
      <c r="N749" t="s">
        <v>75</v>
      </c>
      <c r="O749" t="s">
        <v>76</v>
      </c>
      <c r="P749" t="s">
        <v>734</v>
      </c>
      <c r="Q749" t="s">
        <v>61</v>
      </c>
      <c r="R749">
        <v>353000</v>
      </c>
      <c r="S749">
        <v>350030</v>
      </c>
      <c r="T749" t="s">
        <v>82</v>
      </c>
      <c r="U749" s="3">
        <v>32417</v>
      </c>
      <c r="W749">
        <v>6.3</v>
      </c>
      <c r="X749">
        <v>0</v>
      </c>
      <c r="Y749">
        <v>6</v>
      </c>
      <c r="Z749">
        <v>75.980559600000007</v>
      </c>
      <c r="AA749">
        <v>69.459999999999994</v>
      </c>
      <c r="AB749">
        <v>69.459999999999994</v>
      </c>
      <c r="AC749">
        <v>0</v>
      </c>
      <c r="AD749">
        <v>0</v>
      </c>
      <c r="AE749">
        <v>1</v>
      </c>
      <c r="AF749">
        <v>0</v>
      </c>
      <c r="AG749">
        <v>0</v>
      </c>
      <c r="AO749">
        <v>75.980559600000007</v>
      </c>
      <c r="BB749" s="4"/>
    </row>
    <row r="750" spans="1:54" hidden="1" x14ac:dyDescent="0.25">
      <c r="A750">
        <v>301</v>
      </c>
      <c r="B750" t="s">
        <v>1968</v>
      </c>
      <c r="C750">
        <v>2020</v>
      </c>
      <c r="D750" t="s">
        <v>1962</v>
      </c>
      <c r="E750">
        <v>4450</v>
      </c>
      <c r="F750" t="s">
        <v>1963</v>
      </c>
      <c r="G750">
        <v>316</v>
      </c>
      <c r="H750">
        <v>39</v>
      </c>
      <c r="I750" t="s">
        <v>1964</v>
      </c>
      <c r="J750">
        <v>2095</v>
      </c>
      <c r="K750">
        <v>33033125</v>
      </c>
      <c r="L750" t="s">
        <v>1965</v>
      </c>
      <c r="M750">
        <v>1</v>
      </c>
      <c r="N750" t="s">
        <v>75</v>
      </c>
      <c r="O750" t="s">
        <v>76</v>
      </c>
      <c r="P750" t="s">
        <v>1969</v>
      </c>
      <c r="Q750" t="s">
        <v>111</v>
      </c>
      <c r="R750">
        <v>353000</v>
      </c>
      <c r="S750">
        <v>350030</v>
      </c>
      <c r="T750" t="s">
        <v>82</v>
      </c>
      <c r="U750" s="3">
        <v>42736</v>
      </c>
      <c r="W750">
        <v>7</v>
      </c>
      <c r="X750">
        <v>0</v>
      </c>
      <c r="Y750">
        <v>7</v>
      </c>
      <c r="Z750">
        <v>15.260400000000001</v>
      </c>
      <c r="AA750">
        <v>15.260400000000001</v>
      </c>
      <c r="AB750">
        <v>15.260400000000001</v>
      </c>
      <c r="AC750">
        <v>0</v>
      </c>
      <c r="AD750">
        <v>0</v>
      </c>
      <c r="AE750">
        <v>1</v>
      </c>
      <c r="AF750">
        <v>0</v>
      </c>
      <c r="AG750">
        <v>0</v>
      </c>
      <c r="AX750">
        <v>15.260400000000001</v>
      </c>
      <c r="BB750" s="4"/>
    </row>
    <row r="751" spans="1:54" hidden="1" x14ac:dyDescent="0.25">
      <c r="A751">
        <v>301</v>
      </c>
      <c r="B751" t="s">
        <v>1970</v>
      </c>
      <c r="C751">
        <v>2020</v>
      </c>
      <c r="D751" t="s">
        <v>1962</v>
      </c>
      <c r="E751">
        <v>4450</v>
      </c>
      <c r="F751" t="s">
        <v>1963</v>
      </c>
      <c r="G751">
        <v>316</v>
      </c>
      <c r="H751">
        <v>39</v>
      </c>
      <c r="I751" t="s">
        <v>1964</v>
      </c>
      <c r="J751">
        <v>2095</v>
      </c>
      <c r="K751">
        <v>33033125</v>
      </c>
      <c r="L751" t="s">
        <v>1965</v>
      </c>
      <c r="M751">
        <v>1</v>
      </c>
      <c r="N751" t="s">
        <v>75</v>
      </c>
      <c r="O751" t="s">
        <v>76</v>
      </c>
      <c r="P751" t="s">
        <v>211</v>
      </c>
      <c r="Q751" t="s">
        <v>61</v>
      </c>
      <c r="R751">
        <v>353000</v>
      </c>
      <c r="S751">
        <v>350030</v>
      </c>
      <c r="T751" t="s">
        <v>82</v>
      </c>
      <c r="U751" s="3">
        <v>28764</v>
      </c>
      <c r="W751">
        <v>7.3</v>
      </c>
      <c r="X751">
        <v>0</v>
      </c>
      <c r="Y751">
        <v>7</v>
      </c>
      <c r="Z751">
        <v>6.6070224</v>
      </c>
      <c r="AA751">
        <v>4.9741</v>
      </c>
      <c r="AB751">
        <v>4.9741</v>
      </c>
      <c r="AC751">
        <v>0</v>
      </c>
      <c r="AD751">
        <v>0</v>
      </c>
      <c r="AE751">
        <v>1</v>
      </c>
      <c r="AF751">
        <v>0</v>
      </c>
      <c r="AG751">
        <v>0</v>
      </c>
      <c r="AO751">
        <v>6.6070224000000009</v>
      </c>
      <c r="BB751" s="4"/>
    </row>
    <row r="752" spans="1:54" hidden="1" x14ac:dyDescent="0.25">
      <c r="A752">
        <v>301</v>
      </c>
      <c r="B752" t="s">
        <v>1971</v>
      </c>
      <c r="C752">
        <v>2020</v>
      </c>
      <c r="D752" t="s">
        <v>1962</v>
      </c>
      <c r="E752">
        <v>4450</v>
      </c>
      <c r="F752" t="s">
        <v>1963</v>
      </c>
      <c r="G752">
        <v>316</v>
      </c>
      <c r="H752">
        <v>39</v>
      </c>
      <c r="I752" t="s">
        <v>1964</v>
      </c>
      <c r="J752">
        <v>2095</v>
      </c>
      <c r="K752">
        <v>33033125</v>
      </c>
      <c r="L752" t="s">
        <v>1965</v>
      </c>
      <c r="M752">
        <v>1</v>
      </c>
      <c r="N752" t="s">
        <v>75</v>
      </c>
      <c r="O752" t="s">
        <v>76</v>
      </c>
      <c r="P752" t="s">
        <v>152</v>
      </c>
      <c r="Q752" t="s">
        <v>109</v>
      </c>
      <c r="R752">
        <v>353000</v>
      </c>
      <c r="S752">
        <v>350030</v>
      </c>
      <c r="T752" t="s">
        <v>79</v>
      </c>
      <c r="U752" s="3">
        <v>34690</v>
      </c>
      <c r="W752">
        <v>7</v>
      </c>
      <c r="X752">
        <v>2.75</v>
      </c>
      <c r="Y752">
        <v>3.5</v>
      </c>
      <c r="Z752">
        <v>0.29406959999999999</v>
      </c>
      <c r="AA752">
        <v>0.1206</v>
      </c>
      <c r="AB752">
        <v>9.6799999999999997E-2</v>
      </c>
      <c r="AC752">
        <v>0.1062</v>
      </c>
      <c r="AD752">
        <v>9.9360000000000018E-2</v>
      </c>
      <c r="AE752">
        <v>0.20505349749999999</v>
      </c>
      <c r="AF752">
        <v>0.79494650249999999</v>
      </c>
      <c r="AG752">
        <v>0</v>
      </c>
      <c r="AO752">
        <v>0.29406959999999999</v>
      </c>
      <c r="BB752" s="4"/>
    </row>
    <row r="753" spans="1:54" hidden="1" x14ac:dyDescent="0.25">
      <c r="A753">
        <v>304</v>
      </c>
      <c r="B753" t="s">
        <v>1972</v>
      </c>
      <c r="C753">
        <v>2020</v>
      </c>
      <c r="D753" t="s">
        <v>1973</v>
      </c>
      <c r="E753">
        <v>8620</v>
      </c>
      <c r="F753" t="s">
        <v>1974</v>
      </c>
      <c r="G753">
        <v>740</v>
      </c>
      <c r="H753">
        <v>244</v>
      </c>
      <c r="I753" t="s">
        <v>1975</v>
      </c>
      <c r="J753">
        <v>2039</v>
      </c>
      <c r="K753">
        <v>60247412</v>
      </c>
      <c r="L753" t="s">
        <v>1976</v>
      </c>
      <c r="M753">
        <v>1</v>
      </c>
      <c r="N753" t="s">
        <v>88</v>
      </c>
      <c r="O753" t="s">
        <v>89</v>
      </c>
      <c r="P753" t="s">
        <v>668</v>
      </c>
      <c r="Q753" t="s">
        <v>61</v>
      </c>
      <c r="R753">
        <v>353000</v>
      </c>
      <c r="S753">
        <v>350030</v>
      </c>
      <c r="T753" t="s">
        <v>82</v>
      </c>
      <c r="U753" s="3">
        <v>31959</v>
      </c>
      <c r="W753">
        <v>7.5</v>
      </c>
      <c r="X753">
        <v>0</v>
      </c>
      <c r="Y753">
        <v>7.5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L753">
        <v>0</v>
      </c>
      <c r="AS753">
        <v>0</v>
      </c>
      <c r="AV753">
        <v>0</v>
      </c>
      <c r="BB753" s="4"/>
    </row>
    <row r="754" spans="1:54" hidden="1" x14ac:dyDescent="0.25">
      <c r="A754">
        <v>304</v>
      </c>
      <c r="B754" t="s">
        <v>1977</v>
      </c>
      <c r="C754">
        <v>2020</v>
      </c>
      <c r="D754" t="s">
        <v>1973</v>
      </c>
      <c r="E754">
        <v>8620</v>
      </c>
      <c r="F754" t="s">
        <v>1974</v>
      </c>
      <c r="G754">
        <v>740</v>
      </c>
      <c r="H754">
        <v>244</v>
      </c>
      <c r="I754" t="s">
        <v>1975</v>
      </c>
      <c r="J754">
        <v>2039</v>
      </c>
      <c r="K754">
        <v>60247412</v>
      </c>
      <c r="L754" t="s">
        <v>1976</v>
      </c>
      <c r="M754">
        <v>1</v>
      </c>
      <c r="N754" t="s">
        <v>88</v>
      </c>
      <c r="O754" t="s">
        <v>89</v>
      </c>
      <c r="P754" t="s">
        <v>672</v>
      </c>
      <c r="Q754" t="s">
        <v>61</v>
      </c>
      <c r="R754">
        <v>353000</v>
      </c>
      <c r="S754">
        <v>350030</v>
      </c>
      <c r="T754" t="s">
        <v>82</v>
      </c>
      <c r="U754" s="3">
        <v>38169</v>
      </c>
      <c r="W754">
        <v>4</v>
      </c>
      <c r="X754">
        <v>0</v>
      </c>
      <c r="Y754">
        <v>4</v>
      </c>
      <c r="Z754">
        <v>32.467199999999998</v>
      </c>
      <c r="AA754">
        <v>33.450839999999999</v>
      </c>
      <c r="AB754">
        <v>33.450839999999999</v>
      </c>
      <c r="AC754">
        <v>0</v>
      </c>
      <c r="AD754">
        <v>0</v>
      </c>
      <c r="AE754">
        <v>1</v>
      </c>
      <c r="AF754">
        <v>0</v>
      </c>
      <c r="AG754">
        <v>0</v>
      </c>
      <c r="AL754">
        <v>0</v>
      </c>
      <c r="AS754">
        <v>32.467199999999998</v>
      </c>
      <c r="AV754">
        <v>0</v>
      </c>
      <c r="BB754" s="4"/>
    </row>
    <row r="755" spans="1:54" hidden="1" x14ac:dyDescent="0.25">
      <c r="A755">
        <v>304</v>
      </c>
      <c r="B755" t="s">
        <v>1978</v>
      </c>
      <c r="C755">
        <v>2020</v>
      </c>
      <c r="D755" t="s">
        <v>1973</v>
      </c>
      <c r="E755">
        <v>8620</v>
      </c>
      <c r="F755" t="s">
        <v>1974</v>
      </c>
      <c r="G755">
        <v>740</v>
      </c>
      <c r="H755">
        <v>244</v>
      </c>
      <c r="I755" t="s">
        <v>1975</v>
      </c>
      <c r="J755">
        <v>2039</v>
      </c>
      <c r="K755">
        <v>60247412</v>
      </c>
      <c r="L755" t="s">
        <v>1976</v>
      </c>
      <c r="M755">
        <v>1</v>
      </c>
      <c r="N755" t="s">
        <v>88</v>
      </c>
      <c r="O755" t="s">
        <v>89</v>
      </c>
      <c r="P755" t="s">
        <v>1979</v>
      </c>
      <c r="Q755" t="s">
        <v>61</v>
      </c>
      <c r="R755">
        <v>353000</v>
      </c>
      <c r="S755">
        <v>350030</v>
      </c>
      <c r="T755" t="s">
        <v>82</v>
      </c>
      <c r="U755" s="3">
        <v>38504</v>
      </c>
      <c r="W755">
        <v>10</v>
      </c>
      <c r="X755">
        <v>0</v>
      </c>
      <c r="Y755">
        <v>10</v>
      </c>
      <c r="Z755">
        <v>2.43144E-2</v>
      </c>
      <c r="AA755">
        <v>0.02</v>
      </c>
      <c r="AB755">
        <v>0.02</v>
      </c>
      <c r="AC755">
        <v>0</v>
      </c>
      <c r="AD755">
        <v>0</v>
      </c>
      <c r="AE755">
        <v>1</v>
      </c>
      <c r="AF755">
        <v>0</v>
      </c>
      <c r="AG755">
        <v>0</v>
      </c>
      <c r="AO755">
        <v>2.43144E-2</v>
      </c>
      <c r="BB755" s="4"/>
    </row>
    <row r="756" spans="1:54" hidden="1" x14ac:dyDescent="0.25">
      <c r="A756">
        <v>304</v>
      </c>
      <c r="B756" t="s">
        <v>1980</v>
      </c>
      <c r="C756">
        <v>2020</v>
      </c>
      <c r="D756" t="s">
        <v>1973</v>
      </c>
      <c r="E756">
        <v>8620</v>
      </c>
      <c r="F756" t="s">
        <v>1974</v>
      </c>
      <c r="G756">
        <v>740</v>
      </c>
      <c r="H756">
        <v>244</v>
      </c>
      <c r="I756" t="s">
        <v>1975</v>
      </c>
      <c r="J756">
        <v>2039</v>
      </c>
      <c r="K756">
        <v>60247412</v>
      </c>
      <c r="L756" t="s">
        <v>1976</v>
      </c>
      <c r="M756">
        <v>1</v>
      </c>
      <c r="N756" t="s">
        <v>88</v>
      </c>
      <c r="O756" t="s">
        <v>89</v>
      </c>
      <c r="P756" t="s">
        <v>1981</v>
      </c>
      <c r="Q756" t="s">
        <v>61</v>
      </c>
      <c r="R756">
        <v>353000</v>
      </c>
      <c r="S756">
        <v>350030</v>
      </c>
      <c r="T756" t="s">
        <v>82</v>
      </c>
      <c r="U756" s="3">
        <v>31898</v>
      </c>
      <c r="W756">
        <v>5.8</v>
      </c>
      <c r="X756">
        <v>0</v>
      </c>
      <c r="Y756">
        <v>5.8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O756">
        <v>0</v>
      </c>
      <c r="BB756" s="4"/>
    </row>
    <row r="757" spans="1:54" hidden="1" x14ac:dyDescent="0.25">
      <c r="A757">
        <v>304</v>
      </c>
      <c r="B757" t="s">
        <v>1982</v>
      </c>
      <c r="C757">
        <v>2020</v>
      </c>
      <c r="D757" t="s">
        <v>1973</v>
      </c>
      <c r="E757">
        <v>8620</v>
      </c>
      <c r="F757" t="s">
        <v>1974</v>
      </c>
      <c r="G757">
        <v>740</v>
      </c>
      <c r="H757">
        <v>244</v>
      </c>
      <c r="I757" t="s">
        <v>1975</v>
      </c>
      <c r="J757">
        <v>2039</v>
      </c>
      <c r="K757">
        <v>60247412</v>
      </c>
      <c r="L757" t="s">
        <v>1976</v>
      </c>
      <c r="M757">
        <v>1</v>
      </c>
      <c r="N757" t="s">
        <v>88</v>
      </c>
      <c r="O757" t="s">
        <v>89</v>
      </c>
      <c r="P757" t="s">
        <v>1983</v>
      </c>
      <c r="Q757" t="s">
        <v>98</v>
      </c>
      <c r="R757">
        <v>353000</v>
      </c>
      <c r="S757">
        <v>350030</v>
      </c>
      <c r="T757" t="s">
        <v>79</v>
      </c>
      <c r="U757" s="3">
        <v>40909</v>
      </c>
      <c r="W757">
        <v>0.45</v>
      </c>
      <c r="X757">
        <v>0.19</v>
      </c>
      <c r="Y757">
        <v>0</v>
      </c>
      <c r="Z757">
        <v>2.5109E-5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L757">
        <v>2.5109E-5</v>
      </c>
      <c r="BB757" s="4"/>
    </row>
    <row r="758" spans="1:54" hidden="1" x14ac:dyDescent="0.25">
      <c r="A758">
        <v>304</v>
      </c>
      <c r="B758" t="s">
        <v>1984</v>
      </c>
      <c r="C758">
        <v>2020</v>
      </c>
      <c r="D758" t="s">
        <v>1973</v>
      </c>
      <c r="E758">
        <v>8620</v>
      </c>
      <c r="F758" t="s">
        <v>1974</v>
      </c>
      <c r="G758">
        <v>740</v>
      </c>
      <c r="H758">
        <v>244</v>
      </c>
      <c r="I758" t="s">
        <v>1975</v>
      </c>
      <c r="J758">
        <v>2039</v>
      </c>
      <c r="K758">
        <v>60247412</v>
      </c>
      <c r="L758" t="s">
        <v>1976</v>
      </c>
      <c r="M758">
        <v>1</v>
      </c>
      <c r="N758" t="s">
        <v>88</v>
      </c>
      <c r="O758" t="s">
        <v>89</v>
      </c>
      <c r="P758" t="s">
        <v>1985</v>
      </c>
      <c r="Q758" t="s">
        <v>61</v>
      </c>
      <c r="R758">
        <v>353000</v>
      </c>
      <c r="S758">
        <v>350030</v>
      </c>
      <c r="T758" t="s">
        <v>82</v>
      </c>
      <c r="U758" s="3">
        <v>43720</v>
      </c>
      <c r="V758" s="3">
        <v>44561</v>
      </c>
      <c r="W758">
        <v>10</v>
      </c>
      <c r="X758">
        <v>0</v>
      </c>
      <c r="Y758">
        <v>13.8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BB758" s="4"/>
    </row>
    <row r="759" spans="1:54" hidden="1" x14ac:dyDescent="0.25">
      <c r="A759">
        <v>305</v>
      </c>
      <c r="B759" t="s">
        <v>1986</v>
      </c>
      <c r="C759">
        <v>2020</v>
      </c>
      <c r="D759" t="s">
        <v>1987</v>
      </c>
      <c r="E759">
        <v>4400</v>
      </c>
      <c r="F759" t="s">
        <v>1795</v>
      </c>
      <c r="G759">
        <v>326</v>
      </c>
      <c r="H759">
        <v>31</v>
      </c>
      <c r="I759" t="s">
        <v>1796</v>
      </c>
      <c r="J759">
        <v>2236</v>
      </c>
      <c r="K759">
        <v>31774985</v>
      </c>
      <c r="L759" t="s">
        <v>1988</v>
      </c>
      <c r="N759" t="s">
        <v>88</v>
      </c>
      <c r="O759" t="s">
        <v>89</v>
      </c>
      <c r="P759" t="s">
        <v>1989</v>
      </c>
      <c r="Q759" t="s">
        <v>61</v>
      </c>
      <c r="R759">
        <v>353000</v>
      </c>
      <c r="S759">
        <v>350030</v>
      </c>
      <c r="T759" t="s">
        <v>82</v>
      </c>
      <c r="U759" s="3">
        <v>25934</v>
      </c>
      <c r="W759">
        <v>4</v>
      </c>
      <c r="X759">
        <v>0</v>
      </c>
      <c r="Y759">
        <v>3.1</v>
      </c>
      <c r="Z759">
        <v>3.4160000000000003E-2</v>
      </c>
      <c r="AA759">
        <v>3.4160000000000003E-2</v>
      </c>
      <c r="AB759">
        <v>3.3799999999999997E-2</v>
      </c>
      <c r="AC759">
        <v>0</v>
      </c>
      <c r="AD759">
        <v>0</v>
      </c>
      <c r="AE759">
        <v>1</v>
      </c>
      <c r="AF759">
        <v>0</v>
      </c>
      <c r="AG759">
        <v>0</v>
      </c>
      <c r="AL759">
        <v>3.4160000000000003E-2</v>
      </c>
      <c r="BB759" s="4"/>
    </row>
    <row r="760" spans="1:54" hidden="1" x14ac:dyDescent="0.25">
      <c r="A760">
        <v>307</v>
      </c>
      <c r="B760" t="s">
        <v>1990</v>
      </c>
      <c r="C760">
        <v>2020</v>
      </c>
      <c r="D760" t="s">
        <v>1991</v>
      </c>
      <c r="E760">
        <v>7470</v>
      </c>
      <c r="F760" t="s">
        <v>840</v>
      </c>
      <c r="G760">
        <v>791</v>
      </c>
      <c r="H760">
        <v>241</v>
      </c>
      <c r="I760" t="s">
        <v>1992</v>
      </c>
      <c r="J760">
        <v>277</v>
      </c>
      <c r="K760">
        <v>16859818</v>
      </c>
      <c r="L760" t="s">
        <v>1993</v>
      </c>
      <c r="N760" t="s">
        <v>75</v>
      </c>
      <c r="O760" t="s">
        <v>76</v>
      </c>
      <c r="P760" t="s">
        <v>845</v>
      </c>
      <c r="Q760" t="s">
        <v>61</v>
      </c>
      <c r="R760">
        <v>353000</v>
      </c>
      <c r="S760">
        <v>350030</v>
      </c>
      <c r="T760" t="s">
        <v>82</v>
      </c>
      <c r="U760" s="3">
        <v>40909</v>
      </c>
      <c r="W760">
        <v>11.1</v>
      </c>
      <c r="X760">
        <v>0</v>
      </c>
      <c r="Y760">
        <v>12.2</v>
      </c>
      <c r="Z760">
        <v>19.1025648</v>
      </c>
      <c r="AA760">
        <v>20.7684</v>
      </c>
      <c r="AB760">
        <v>20.7684</v>
      </c>
      <c r="AC760">
        <v>0</v>
      </c>
      <c r="AD760">
        <v>0</v>
      </c>
      <c r="AE760">
        <v>1</v>
      </c>
      <c r="AF760">
        <v>0</v>
      </c>
      <c r="AG760">
        <v>0</v>
      </c>
      <c r="AO760">
        <v>19.1025648</v>
      </c>
      <c r="BB760" s="4"/>
    </row>
    <row r="761" spans="1:54" hidden="1" x14ac:dyDescent="0.25">
      <c r="A761">
        <v>307</v>
      </c>
      <c r="B761" t="s">
        <v>1994</v>
      </c>
      <c r="C761">
        <v>2020</v>
      </c>
      <c r="D761" t="s">
        <v>1991</v>
      </c>
      <c r="E761">
        <v>7470</v>
      </c>
      <c r="F761" t="s">
        <v>840</v>
      </c>
      <c r="G761">
        <v>791</v>
      </c>
      <c r="H761">
        <v>241</v>
      </c>
      <c r="I761" t="s">
        <v>1992</v>
      </c>
      <c r="J761">
        <v>277</v>
      </c>
      <c r="K761">
        <v>16859818</v>
      </c>
      <c r="L761" t="s">
        <v>1993</v>
      </c>
      <c r="N761" t="s">
        <v>75</v>
      </c>
      <c r="O761" t="s">
        <v>76</v>
      </c>
      <c r="P761" t="s">
        <v>393</v>
      </c>
      <c r="Q761" t="s">
        <v>109</v>
      </c>
      <c r="R761">
        <v>353000</v>
      </c>
      <c r="S761">
        <v>350030</v>
      </c>
      <c r="T761" t="s">
        <v>79</v>
      </c>
      <c r="U761" s="3">
        <v>34335</v>
      </c>
      <c r="W761">
        <v>6.76</v>
      </c>
      <c r="X761">
        <v>3.1</v>
      </c>
      <c r="Y761">
        <v>4</v>
      </c>
      <c r="Z761">
        <v>13.561693200000001</v>
      </c>
      <c r="AA761">
        <v>7.6334400000000002</v>
      </c>
      <c r="AB761">
        <v>7.6334400000000002</v>
      </c>
      <c r="AC761">
        <v>5.0976000000000008</v>
      </c>
      <c r="AD761">
        <v>5.0976000000000008</v>
      </c>
      <c r="AE761">
        <v>0.28143388470000003</v>
      </c>
      <c r="AF761">
        <v>0.71856611530000003</v>
      </c>
      <c r="AG761">
        <v>0</v>
      </c>
      <c r="AO761">
        <v>13.561693200000001</v>
      </c>
      <c r="BB761" s="4"/>
    </row>
    <row r="762" spans="1:54" hidden="1" x14ac:dyDescent="0.25">
      <c r="A762">
        <v>308</v>
      </c>
      <c r="B762" t="s">
        <v>1995</v>
      </c>
      <c r="C762">
        <v>2020</v>
      </c>
      <c r="D762" t="s">
        <v>1996</v>
      </c>
      <c r="E762">
        <v>5300</v>
      </c>
      <c r="F762" t="s">
        <v>1997</v>
      </c>
      <c r="G762">
        <v>440</v>
      </c>
      <c r="H762">
        <v>79</v>
      </c>
      <c r="I762" t="s">
        <v>565</v>
      </c>
      <c r="J762">
        <v>2031</v>
      </c>
      <c r="K762">
        <v>32077404</v>
      </c>
      <c r="L762" t="s">
        <v>566</v>
      </c>
      <c r="M762">
        <v>1</v>
      </c>
      <c r="N762" t="s">
        <v>88</v>
      </c>
      <c r="O762" t="s">
        <v>89</v>
      </c>
      <c r="P762" t="s">
        <v>658</v>
      </c>
      <c r="Q762" t="s">
        <v>61</v>
      </c>
      <c r="R762">
        <v>353000</v>
      </c>
      <c r="S762">
        <v>350030</v>
      </c>
      <c r="T762" t="s">
        <v>82</v>
      </c>
      <c r="U762" s="3">
        <v>23012</v>
      </c>
      <c r="W762">
        <v>3.5</v>
      </c>
      <c r="X762">
        <v>0</v>
      </c>
      <c r="Y762">
        <v>3.5</v>
      </c>
      <c r="Z762">
        <v>4.8624295899999996</v>
      </c>
      <c r="AA762">
        <v>4.4762400000000007</v>
      </c>
      <c r="AB762">
        <v>4.4762400000000007</v>
      </c>
      <c r="AC762">
        <v>0</v>
      </c>
      <c r="AD762">
        <v>0</v>
      </c>
      <c r="AE762">
        <v>1</v>
      </c>
      <c r="AF762">
        <v>0</v>
      </c>
      <c r="AG762">
        <v>0</v>
      </c>
      <c r="AL762">
        <v>4.8624295899999987</v>
      </c>
      <c r="BB762" s="4"/>
    </row>
    <row r="763" spans="1:54" hidden="1" x14ac:dyDescent="0.25">
      <c r="A763">
        <v>308</v>
      </c>
      <c r="B763" t="s">
        <v>1998</v>
      </c>
      <c r="C763">
        <v>2020</v>
      </c>
      <c r="D763" t="s">
        <v>1996</v>
      </c>
      <c r="E763">
        <v>5300</v>
      </c>
      <c r="F763" t="s">
        <v>1997</v>
      </c>
      <c r="G763">
        <v>440</v>
      </c>
      <c r="H763">
        <v>79</v>
      </c>
      <c r="I763" t="s">
        <v>565</v>
      </c>
      <c r="J763">
        <v>2031</v>
      </c>
      <c r="K763">
        <v>32077404</v>
      </c>
      <c r="L763" t="s">
        <v>566</v>
      </c>
      <c r="M763">
        <v>1</v>
      </c>
      <c r="N763" t="s">
        <v>88</v>
      </c>
      <c r="O763" t="s">
        <v>89</v>
      </c>
      <c r="P763" t="s">
        <v>658</v>
      </c>
      <c r="Q763" t="s">
        <v>61</v>
      </c>
      <c r="R763">
        <v>353000</v>
      </c>
      <c r="S763">
        <v>350030</v>
      </c>
      <c r="T763" t="s">
        <v>82</v>
      </c>
      <c r="U763" s="3">
        <v>40909</v>
      </c>
      <c r="W763">
        <v>8.3000000000000007</v>
      </c>
      <c r="X763">
        <v>0</v>
      </c>
      <c r="Y763">
        <v>8.3000000000000007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BB763" s="4"/>
    </row>
    <row r="764" spans="1:54" hidden="1" x14ac:dyDescent="0.25">
      <c r="A764">
        <v>308</v>
      </c>
      <c r="B764" t="s">
        <v>1999</v>
      </c>
      <c r="C764">
        <v>2020</v>
      </c>
      <c r="D764" t="s">
        <v>1996</v>
      </c>
      <c r="E764">
        <v>5300</v>
      </c>
      <c r="F764" t="s">
        <v>1997</v>
      </c>
      <c r="G764">
        <v>440</v>
      </c>
      <c r="H764">
        <v>79</v>
      </c>
      <c r="I764" t="s">
        <v>565</v>
      </c>
      <c r="J764">
        <v>2031</v>
      </c>
      <c r="K764">
        <v>32077404</v>
      </c>
      <c r="L764" t="s">
        <v>566</v>
      </c>
      <c r="M764">
        <v>1</v>
      </c>
      <c r="N764" t="s">
        <v>88</v>
      </c>
      <c r="O764" t="s">
        <v>89</v>
      </c>
      <c r="P764" t="s">
        <v>658</v>
      </c>
      <c r="Q764" t="s">
        <v>61</v>
      </c>
      <c r="R764">
        <v>353000</v>
      </c>
      <c r="S764">
        <v>350030</v>
      </c>
      <c r="T764" t="s">
        <v>82</v>
      </c>
      <c r="U764" s="3">
        <v>40909</v>
      </c>
      <c r="W764">
        <v>3.5</v>
      </c>
      <c r="X764">
        <v>0</v>
      </c>
      <c r="Y764">
        <v>3.5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BB764" s="4"/>
    </row>
    <row r="765" spans="1:54" hidden="1" x14ac:dyDescent="0.25">
      <c r="A765">
        <v>308</v>
      </c>
      <c r="B765" t="s">
        <v>2000</v>
      </c>
      <c r="C765">
        <v>2020</v>
      </c>
      <c r="D765" t="s">
        <v>1996</v>
      </c>
      <c r="E765">
        <v>5300</v>
      </c>
      <c r="F765" t="s">
        <v>1997</v>
      </c>
      <c r="G765">
        <v>440</v>
      </c>
      <c r="H765">
        <v>79</v>
      </c>
      <c r="I765" t="s">
        <v>565</v>
      </c>
      <c r="J765">
        <v>2031</v>
      </c>
      <c r="K765">
        <v>32077404</v>
      </c>
      <c r="L765" t="s">
        <v>566</v>
      </c>
      <c r="M765">
        <v>1</v>
      </c>
      <c r="N765" t="s">
        <v>88</v>
      </c>
      <c r="O765" t="s">
        <v>89</v>
      </c>
      <c r="P765" t="s">
        <v>658</v>
      </c>
      <c r="Q765" t="s">
        <v>61</v>
      </c>
      <c r="R765">
        <v>353000</v>
      </c>
      <c r="S765">
        <v>350030</v>
      </c>
      <c r="T765" t="s">
        <v>82</v>
      </c>
      <c r="U765" s="3">
        <v>40909</v>
      </c>
      <c r="W765">
        <v>4.7</v>
      </c>
      <c r="X765">
        <v>0</v>
      </c>
      <c r="Y765">
        <v>4.7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BB765" s="4"/>
    </row>
    <row r="766" spans="1:54" hidden="1" x14ac:dyDescent="0.25">
      <c r="A766">
        <v>308</v>
      </c>
      <c r="B766" t="s">
        <v>2001</v>
      </c>
      <c r="C766">
        <v>2020</v>
      </c>
      <c r="D766" t="s">
        <v>1996</v>
      </c>
      <c r="E766">
        <v>5300</v>
      </c>
      <c r="F766" t="s">
        <v>1997</v>
      </c>
      <c r="G766">
        <v>440</v>
      </c>
      <c r="H766">
        <v>79</v>
      </c>
      <c r="I766" t="s">
        <v>565</v>
      </c>
      <c r="J766">
        <v>2031</v>
      </c>
      <c r="K766">
        <v>32077404</v>
      </c>
      <c r="L766" t="s">
        <v>566</v>
      </c>
      <c r="M766">
        <v>1</v>
      </c>
      <c r="N766" t="s">
        <v>88</v>
      </c>
      <c r="O766" t="s">
        <v>89</v>
      </c>
      <c r="P766" t="s">
        <v>658</v>
      </c>
      <c r="Q766" t="s">
        <v>61</v>
      </c>
      <c r="R766">
        <v>353000</v>
      </c>
      <c r="S766">
        <v>350030</v>
      </c>
      <c r="T766" t="s">
        <v>82</v>
      </c>
      <c r="U766" s="3">
        <v>40909</v>
      </c>
      <c r="W766">
        <v>4.7</v>
      </c>
      <c r="X766">
        <v>0</v>
      </c>
      <c r="Y766">
        <v>4.7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BB766" s="4"/>
    </row>
    <row r="767" spans="1:54" hidden="1" x14ac:dyDescent="0.25">
      <c r="A767">
        <v>309</v>
      </c>
      <c r="B767" t="s">
        <v>2002</v>
      </c>
      <c r="C767">
        <v>2020</v>
      </c>
      <c r="D767" t="s">
        <v>2003</v>
      </c>
      <c r="E767">
        <v>6933</v>
      </c>
      <c r="F767" t="s">
        <v>2004</v>
      </c>
      <c r="G767">
        <v>657</v>
      </c>
      <c r="H767">
        <v>196</v>
      </c>
      <c r="I767" t="s">
        <v>2005</v>
      </c>
      <c r="J767">
        <v>280</v>
      </c>
      <c r="K767">
        <v>39325128</v>
      </c>
      <c r="L767" t="s">
        <v>2006</v>
      </c>
      <c r="N767" t="s">
        <v>88</v>
      </c>
      <c r="O767" t="s">
        <v>89</v>
      </c>
      <c r="P767" t="s">
        <v>2007</v>
      </c>
      <c r="Q767" t="s">
        <v>61</v>
      </c>
      <c r="R767">
        <v>353000</v>
      </c>
      <c r="S767">
        <v>350030</v>
      </c>
      <c r="T767" t="s">
        <v>82</v>
      </c>
      <c r="U767" s="3">
        <v>22282</v>
      </c>
      <c r="V767" s="3">
        <v>44774</v>
      </c>
      <c r="W767">
        <v>4</v>
      </c>
      <c r="X767">
        <v>0</v>
      </c>
      <c r="Y767">
        <v>4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L767">
        <v>0</v>
      </c>
      <c r="BB767" s="4"/>
    </row>
    <row r="768" spans="1:54" hidden="1" x14ac:dyDescent="0.25">
      <c r="A768">
        <v>310</v>
      </c>
      <c r="B768" t="s">
        <v>2008</v>
      </c>
      <c r="C768">
        <v>2020</v>
      </c>
      <c r="D768" t="s">
        <v>2009</v>
      </c>
      <c r="E768">
        <v>6933</v>
      </c>
      <c r="F768" t="s">
        <v>2004</v>
      </c>
      <c r="G768">
        <v>657</v>
      </c>
      <c r="H768">
        <v>196</v>
      </c>
      <c r="I768" t="s">
        <v>2005</v>
      </c>
      <c r="J768">
        <v>280</v>
      </c>
      <c r="K768">
        <v>39325128</v>
      </c>
      <c r="L768" t="s">
        <v>2006</v>
      </c>
      <c r="N768" t="s">
        <v>88</v>
      </c>
      <c r="O768" t="s">
        <v>89</v>
      </c>
      <c r="P768" t="s">
        <v>2010</v>
      </c>
      <c r="Q768" t="s">
        <v>61</v>
      </c>
      <c r="R768">
        <v>353000</v>
      </c>
      <c r="S768">
        <v>350030</v>
      </c>
      <c r="T768" t="s">
        <v>82</v>
      </c>
      <c r="U768" s="3">
        <v>29952</v>
      </c>
      <c r="W768">
        <v>2.68</v>
      </c>
      <c r="X768">
        <v>0</v>
      </c>
      <c r="Y768">
        <v>2.5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U768">
        <v>0</v>
      </c>
      <c r="BB768" s="4"/>
    </row>
    <row r="769" spans="1:54" hidden="1" x14ac:dyDescent="0.25">
      <c r="A769">
        <v>310</v>
      </c>
      <c r="B769" t="s">
        <v>2011</v>
      </c>
      <c r="C769">
        <v>2020</v>
      </c>
      <c r="D769" t="s">
        <v>2009</v>
      </c>
      <c r="E769">
        <v>6933</v>
      </c>
      <c r="F769" t="s">
        <v>2004</v>
      </c>
      <c r="G769">
        <v>657</v>
      </c>
      <c r="H769">
        <v>196</v>
      </c>
      <c r="I769" t="s">
        <v>2005</v>
      </c>
      <c r="J769">
        <v>280</v>
      </c>
      <c r="K769">
        <v>39325128</v>
      </c>
      <c r="L769" t="s">
        <v>2006</v>
      </c>
      <c r="N769" t="s">
        <v>88</v>
      </c>
      <c r="O769" t="s">
        <v>89</v>
      </c>
      <c r="P769" t="s">
        <v>2012</v>
      </c>
      <c r="Q769" t="s">
        <v>61</v>
      </c>
      <c r="R769">
        <v>353000</v>
      </c>
      <c r="S769">
        <v>350030</v>
      </c>
      <c r="T769" t="s">
        <v>82</v>
      </c>
      <c r="U769" s="3">
        <v>43269</v>
      </c>
      <c r="W769">
        <v>4</v>
      </c>
      <c r="X769">
        <v>0</v>
      </c>
      <c r="Y769">
        <v>5</v>
      </c>
      <c r="Z769">
        <v>30.318000000000001</v>
      </c>
      <c r="AA769">
        <v>28.288799999999998</v>
      </c>
      <c r="AB769">
        <v>28.288799999999998</v>
      </c>
      <c r="AC769">
        <v>0</v>
      </c>
      <c r="AD769">
        <v>0</v>
      </c>
      <c r="AE769">
        <v>1</v>
      </c>
      <c r="AF769">
        <v>0</v>
      </c>
      <c r="AG769">
        <v>0</v>
      </c>
      <c r="AS769">
        <v>30.318000000000001</v>
      </c>
      <c r="BB769" s="4"/>
    </row>
    <row r="770" spans="1:54" hidden="1" x14ac:dyDescent="0.25">
      <c r="A770">
        <v>310</v>
      </c>
      <c r="B770" t="s">
        <v>2013</v>
      </c>
      <c r="C770">
        <v>2020</v>
      </c>
      <c r="D770" t="s">
        <v>2009</v>
      </c>
      <c r="E770">
        <v>6933</v>
      </c>
      <c r="F770" t="s">
        <v>2004</v>
      </c>
      <c r="G770">
        <v>657</v>
      </c>
      <c r="H770">
        <v>196</v>
      </c>
      <c r="I770" t="s">
        <v>2005</v>
      </c>
      <c r="J770">
        <v>280</v>
      </c>
      <c r="K770">
        <v>39325128</v>
      </c>
      <c r="L770" t="s">
        <v>2006</v>
      </c>
      <c r="N770" t="s">
        <v>88</v>
      </c>
      <c r="O770" t="s">
        <v>89</v>
      </c>
      <c r="P770" t="s">
        <v>2014</v>
      </c>
      <c r="Q770" t="s">
        <v>61</v>
      </c>
      <c r="R770">
        <v>353000</v>
      </c>
      <c r="S770">
        <v>350030</v>
      </c>
      <c r="T770" t="s">
        <v>82</v>
      </c>
      <c r="U770" s="3">
        <v>38961</v>
      </c>
      <c r="W770">
        <v>11.22</v>
      </c>
      <c r="X770">
        <v>0</v>
      </c>
      <c r="Y770">
        <v>10</v>
      </c>
      <c r="Z770">
        <v>87.280500000000004</v>
      </c>
      <c r="AA770">
        <v>81.665999999999997</v>
      </c>
      <c r="AB770">
        <v>81.665999999999997</v>
      </c>
      <c r="AC770">
        <v>0</v>
      </c>
      <c r="AD770">
        <v>0</v>
      </c>
      <c r="AE770">
        <v>1</v>
      </c>
      <c r="AF770">
        <v>0</v>
      </c>
      <c r="AG770">
        <v>0</v>
      </c>
      <c r="AS770">
        <v>87.280500000000004</v>
      </c>
      <c r="BB770" s="4"/>
    </row>
    <row r="771" spans="1:54" hidden="1" x14ac:dyDescent="0.25">
      <c r="A771">
        <v>311</v>
      </c>
      <c r="B771" t="s">
        <v>2015</v>
      </c>
      <c r="C771">
        <v>2020</v>
      </c>
      <c r="D771" t="s">
        <v>2016</v>
      </c>
      <c r="E771">
        <v>9500</v>
      </c>
      <c r="F771" t="s">
        <v>1399</v>
      </c>
      <c r="G771">
        <v>791</v>
      </c>
      <c r="H771">
        <v>250</v>
      </c>
      <c r="I771" t="s">
        <v>2017</v>
      </c>
      <c r="J771">
        <v>281</v>
      </c>
      <c r="K771">
        <v>23220113</v>
      </c>
      <c r="L771" t="s">
        <v>2018</v>
      </c>
      <c r="N771" t="s">
        <v>75</v>
      </c>
      <c r="O771" t="s">
        <v>76</v>
      </c>
      <c r="P771" t="s">
        <v>537</v>
      </c>
      <c r="Q771" t="s">
        <v>109</v>
      </c>
      <c r="R771">
        <v>353000</v>
      </c>
      <c r="S771">
        <v>350030</v>
      </c>
      <c r="T771" t="s">
        <v>79</v>
      </c>
      <c r="U771" s="3">
        <v>40079</v>
      </c>
      <c r="W771">
        <v>3</v>
      </c>
      <c r="X771">
        <v>1.1299999999999999</v>
      </c>
      <c r="Y771">
        <v>1.19</v>
      </c>
      <c r="Z771">
        <v>53.99998128</v>
      </c>
      <c r="AA771">
        <v>28.0044</v>
      </c>
      <c r="AB771">
        <v>28.0044</v>
      </c>
      <c r="AC771">
        <v>20.584800000000001</v>
      </c>
      <c r="AD771">
        <v>20.584800000000001</v>
      </c>
      <c r="AE771">
        <v>0.25930008989999997</v>
      </c>
      <c r="AF771">
        <v>0.74069991010000003</v>
      </c>
      <c r="AG771">
        <v>0</v>
      </c>
      <c r="AO771">
        <v>0</v>
      </c>
      <c r="AQ771">
        <v>53.99998128</v>
      </c>
      <c r="BB771" s="4"/>
    </row>
    <row r="772" spans="1:54" hidden="1" x14ac:dyDescent="0.25">
      <c r="A772">
        <v>311</v>
      </c>
      <c r="B772" t="s">
        <v>2019</v>
      </c>
      <c r="C772">
        <v>2020</v>
      </c>
      <c r="D772" t="s">
        <v>2016</v>
      </c>
      <c r="E772">
        <v>9500</v>
      </c>
      <c r="F772" t="s">
        <v>1399</v>
      </c>
      <c r="G772">
        <v>791</v>
      </c>
      <c r="H772">
        <v>250</v>
      </c>
      <c r="I772" t="s">
        <v>2017</v>
      </c>
      <c r="J772">
        <v>281</v>
      </c>
      <c r="K772">
        <v>23220113</v>
      </c>
      <c r="L772" t="s">
        <v>2018</v>
      </c>
      <c r="N772" t="s">
        <v>75</v>
      </c>
      <c r="O772" t="s">
        <v>76</v>
      </c>
      <c r="P772" t="s">
        <v>613</v>
      </c>
      <c r="Q772" t="s">
        <v>61</v>
      </c>
      <c r="R772">
        <v>353000</v>
      </c>
      <c r="S772">
        <v>350030</v>
      </c>
      <c r="T772" t="s">
        <v>82</v>
      </c>
      <c r="U772" s="3">
        <v>32143</v>
      </c>
      <c r="W772">
        <v>3</v>
      </c>
      <c r="X772">
        <v>0</v>
      </c>
      <c r="Y772">
        <v>2.5</v>
      </c>
      <c r="Z772">
        <v>1.2106512</v>
      </c>
      <c r="AA772">
        <v>1.2096</v>
      </c>
      <c r="AB772">
        <v>1.2096</v>
      </c>
      <c r="AC772">
        <v>0</v>
      </c>
      <c r="AD772">
        <v>0</v>
      </c>
      <c r="AE772">
        <v>1</v>
      </c>
      <c r="AF772">
        <v>0</v>
      </c>
      <c r="AG772">
        <v>0</v>
      </c>
      <c r="AO772">
        <v>1.2106512</v>
      </c>
      <c r="BB772" s="4"/>
    </row>
    <row r="773" spans="1:54" hidden="1" x14ac:dyDescent="0.25">
      <c r="A773">
        <v>312</v>
      </c>
      <c r="B773" t="s">
        <v>2020</v>
      </c>
      <c r="C773">
        <v>2020</v>
      </c>
      <c r="D773" t="s">
        <v>2021</v>
      </c>
      <c r="E773">
        <v>9320</v>
      </c>
      <c r="F773" t="s">
        <v>1353</v>
      </c>
      <c r="G773">
        <v>810</v>
      </c>
      <c r="H773">
        <v>284</v>
      </c>
      <c r="I773" t="s">
        <v>1354</v>
      </c>
      <c r="J773">
        <v>202</v>
      </c>
      <c r="K773">
        <v>34681228</v>
      </c>
      <c r="L773" t="s">
        <v>1355</v>
      </c>
      <c r="N773" t="s">
        <v>75</v>
      </c>
      <c r="O773" t="s">
        <v>76</v>
      </c>
      <c r="P773" t="s">
        <v>2022</v>
      </c>
      <c r="Q773" t="s">
        <v>109</v>
      </c>
      <c r="R773">
        <v>353000</v>
      </c>
      <c r="S773">
        <v>350030</v>
      </c>
      <c r="T773" t="s">
        <v>79</v>
      </c>
      <c r="U773" s="3">
        <v>39387</v>
      </c>
      <c r="W773">
        <v>4.1500000000000004</v>
      </c>
      <c r="X773">
        <v>1.82</v>
      </c>
      <c r="Y773">
        <v>2.06</v>
      </c>
      <c r="Z773">
        <v>0.71965080000000003</v>
      </c>
      <c r="AA773">
        <v>0.378</v>
      </c>
      <c r="AB773">
        <v>0.37440000000000001</v>
      </c>
      <c r="AC773">
        <v>0.31319999999999998</v>
      </c>
      <c r="AD773">
        <v>0.31140000000000001</v>
      </c>
      <c r="AE773">
        <v>0.26262737429999999</v>
      </c>
      <c r="AF773">
        <v>0.73737262569999995</v>
      </c>
      <c r="AG773">
        <v>0</v>
      </c>
      <c r="AO773">
        <v>0.71965080000000003</v>
      </c>
      <c r="BB773" s="4"/>
    </row>
    <row r="774" spans="1:54" hidden="1" x14ac:dyDescent="0.25">
      <c r="A774">
        <v>312</v>
      </c>
      <c r="B774" t="s">
        <v>2023</v>
      </c>
      <c r="C774">
        <v>2020</v>
      </c>
      <c r="D774" t="s">
        <v>2021</v>
      </c>
      <c r="E774">
        <v>9320</v>
      </c>
      <c r="F774" t="s">
        <v>1353</v>
      </c>
      <c r="G774">
        <v>810</v>
      </c>
      <c r="H774">
        <v>284</v>
      </c>
      <c r="I774" t="s">
        <v>1354</v>
      </c>
      <c r="J774">
        <v>202</v>
      </c>
      <c r="K774">
        <v>34681228</v>
      </c>
      <c r="L774" t="s">
        <v>1355</v>
      </c>
      <c r="N774" t="s">
        <v>75</v>
      </c>
      <c r="O774" t="s">
        <v>76</v>
      </c>
      <c r="P774" t="s">
        <v>2024</v>
      </c>
      <c r="Q774" t="s">
        <v>61</v>
      </c>
      <c r="R774">
        <v>353000</v>
      </c>
      <c r="S774">
        <v>350030</v>
      </c>
      <c r="T774" t="s">
        <v>82</v>
      </c>
      <c r="U774" s="3">
        <v>29221</v>
      </c>
      <c r="W774">
        <v>2.1</v>
      </c>
      <c r="X774">
        <v>0</v>
      </c>
      <c r="Y774">
        <v>1.85</v>
      </c>
      <c r="Z774">
        <v>0.25827119999999998</v>
      </c>
      <c r="AA774">
        <v>0.24840000000000001</v>
      </c>
      <c r="AB774">
        <v>0.24479999999999999</v>
      </c>
      <c r="AC774">
        <v>0</v>
      </c>
      <c r="AD774">
        <v>0</v>
      </c>
      <c r="AE774">
        <v>1</v>
      </c>
      <c r="AF774">
        <v>0</v>
      </c>
      <c r="AG774">
        <v>0</v>
      </c>
      <c r="AO774">
        <v>0.25827119999999998</v>
      </c>
      <c r="BB774" s="4"/>
    </row>
    <row r="775" spans="1:54" hidden="1" x14ac:dyDescent="0.25">
      <c r="A775">
        <v>312</v>
      </c>
      <c r="B775" t="s">
        <v>2025</v>
      </c>
      <c r="C775">
        <v>2020</v>
      </c>
      <c r="D775" t="s">
        <v>2021</v>
      </c>
      <c r="E775">
        <v>9320</v>
      </c>
      <c r="F775" t="s">
        <v>1353</v>
      </c>
      <c r="G775">
        <v>810</v>
      </c>
      <c r="H775">
        <v>284</v>
      </c>
      <c r="I775" t="s">
        <v>1354</v>
      </c>
      <c r="J775">
        <v>202</v>
      </c>
      <c r="K775">
        <v>34681228</v>
      </c>
      <c r="L775" t="s">
        <v>1355</v>
      </c>
      <c r="N775" t="s">
        <v>75</v>
      </c>
      <c r="O775" t="s">
        <v>76</v>
      </c>
      <c r="P775" t="s">
        <v>2026</v>
      </c>
      <c r="Q775" t="s">
        <v>2027</v>
      </c>
      <c r="R775">
        <v>353000</v>
      </c>
      <c r="S775">
        <v>350030</v>
      </c>
      <c r="T775" t="s">
        <v>82</v>
      </c>
      <c r="U775" s="3">
        <v>43405</v>
      </c>
      <c r="W775">
        <v>0.97499999999999998</v>
      </c>
      <c r="X775">
        <v>0</v>
      </c>
      <c r="Y775">
        <v>1.6</v>
      </c>
      <c r="Z775">
        <v>20.113199999999999</v>
      </c>
      <c r="AA775">
        <v>20.113199999999999</v>
      </c>
      <c r="AB775">
        <v>19.767600000000002</v>
      </c>
      <c r="AC775">
        <v>0</v>
      </c>
      <c r="AD775">
        <v>0</v>
      </c>
      <c r="AE775">
        <v>1</v>
      </c>
      <c r="AF775">
        <v>0</v>
      </c>
      <c r="AG775">
        <v>0</v>
      </c>
      <c r="AO775">
        <v>13.109263199999999</v>
      </c>
      <c r="BA775">
        <v>7.0039367999999991</v>
      </c>
      <c r="BB775" s="4"/>
    </row>
    <row r="776" spans="1:54" hidden="1" x14ac:dyDescent="0.25">
      <c r="A776">
        <v>313</v>
      </c>
      <c r="B776" t="s">
        <v>2028</v>
      </c>
      <c r="C776">
        <v>2020</v>
      </c>
      <c r="D776" t="s">
        <v>2029</v>
      </c>
      <c r="E776">
        <v>6000</v>
      </c>
      <c r="F776" t="s">
        <v>2030</v>
      </c>
      <c r="G776">
        <v>621</v>
      </c>
      <c r="H776">
        <v>81</v>
      </c>
      <c r="I776" t="s">
        <v>56</v>
      </c>
      <c r="J776">
        <v>777</v>
      </c>
      <c r="K776">
        <v>17010131</v>
      </c>
      <c r="L776" t="s">
        <v>2031</v>
      </c>
      <c r="M776">
        <v>1</v>
      </c>
      <c r="N776" t="s">
        <v>88</v>
      </c>
      <c r="O776" t="s">
        <v>89</v>
      </c>
      <c r="P776" t="s">
        <v>211</v>
      </c>
      <c r="Q776" t="s">
        <v>61</v>
      </c>
      <c r="R776">
        <v>353000</v>
      </c>
      <c r="S776">
        <v>350030</v>
      </c>
      <c r="T776" t="s">
        <v>82</v>
      </c>
      <c r="U776" s="3">
        <v>38151</v>
      </c>
      <c r="W776">
        <v>13.3</v>
      </c>
      <c r="X776">
        <v>0</v>
      </c>
      <c r="Y776">
        <v>12</v>
      </c>
      <c r="Z776">
        <v>3.7301009999999999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L776">
        <v>0.39815699999999998</v>
      </c>
      <c r="AO776">
        <v>3.331944</v>
      </c>
      <c r="BB776" s="4"/>
    </row>
    <row r="777" spans="1:54" hidden="1" x14ac:dyDescent="0.25">
      <c r="A777">
        <v>313</v>
      </c>
      <c r="B777" t="s">
        <v>2032</v>
      </c>
      <c r="C777">
        <v>2020</v>
      </c>
      <c r="D777" t="s">
        <v>2029</v>
      </c>
      <c r="E777">
        <v>6000</v>
      </c>
      <c r="F777" t="s">
        <v>2030</v>
      </c>
      <c r="G777">
        <v>621</v>
      </c>
      <c r="H777">
        <v>81</v>
      </c>
      <c r="I777" t="s">
        <v>56</v>
      </c>
      <c r="J777">
        <v>777</v>
      </c>
      <c r="K777">
        <v>17010131</v>
      </c>
      <c r="L777" t="s">
        <v>2031</v>
      </c>
      <c r="M777">
        <v>1</v>
      </c>
      <c r="N777" t="s">
        <v>88</v>
      </c>
      <c r="O777" t="s">
        <v>89</v>
      </c>
      <c r="P777" t="s">
        <v>218</v>
      </c>
      <c r="Q777" t="s">
        <v>61</v>
      </c>
      <c r="R777">
        <v>353000</v>
      </c>
      <c r="S777">
        <v>350030</v>
      </c>
      <c r="T777" t="s">
        <v>82</v>
      </c>
      <c r="U777" s="3">
        <v>38151</v>
      </c>
      <c r="W777">
        <v>13.3</v>
      </c>
      <c r="X777">
        <v>0</v>
      </c>
      <c r="Y777">
        <v>12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L777">
        <v>0</v>
      </c>
      <c r="AO777">
        <v>0</v>
      </c>
      <c r="BB777" s="4"/>
    </row>
    <row r="778" spans="1:54" hidden="1" x14ac:dyDescent="0.25">
      <c r="A778">
        <v>313</v>
      </c>
      <c r="B778" t="s">
        <v>2033</v>
      </c>
      <c r="C778">
        <v>2020</v>
      </c>
      <c r="D778" t="s">
        <v>2029</v>
      </c>
      <c r="E778">
        <v>6000</v>
      </c>
      <c r="F778" t="s">
        <v>2030</v>
      </c>
      <c r="G778">
        <v>621</v>
      </c>
      <c r="H778">
        <v>81</v>
      </c>
      <c r="I778" t="s">
        <v>56</v>
      </c>
      <c r="J778">
        <v>777</v>
      </c>
      <c r="K778">
        <v>17010131</v>
      </c>
      <c r="L778" t="s">
        <v>2031</v>
      </c>
      <c r="M778">
        <v>1</v>
      </c>
      <c r="N778" t="s">
        <v>88</v>
      </c>
      <c r="O778" t="s">
        <v>89</v>
      </c>
      <c r="P778" t="s">
        <v>732</v>
      </c>
      <c r="Q778" t="s">
        <v>61</v>
      </c>
      <c r="R778">
        <v>353000</v>
      </c>
      <c r="S778">
        <v>350030</v>
      </c>
      <c r="T778" t="s">
        <v>82</v>
      </c>
      <c r="U778" s="3">
        <v>38151</v>
      </c>
      <c r="W778">
        <v>13.4</v>
      </c>
      <c r="X778">
        <v>0</v>
      </c>
      <c r="Y778">
        <v>12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L778">
        <v>0</v>
      </c>
      <c r="AO778">
        <v>0</v>
      </c>
      <c r="BB778" s="4"/>
    </row>
    <row r="779" spans="1:54" hidden="1" x14ac:dyDescent="0.25">
      <c r="A779">
        <v>314</v>
      </c>
      <c r="B779" t="s">
        <v>2034</v>
      </c>
      <c r="C779">
        <v>2020</v>
      </c>
      <c r="D779" t="s">
        <v>2035</v>
      </c>
      <c r="E779">
        <v>6000</v>
      </c>
      <c r="F779" t="s">
        <v>2030</v>
      </c>
      <c r="G779">
        <v>621</v>
      </c>
      <c r="H779">
        <v>81</v>
      </c>
      <c r="I779" t="s">
        <v>56</v>
      </c>
      <c r="J779">
        <v>777</v>
      </c>
      <c r="K779">
        <v>17010131</v>
      </c>
      <c r="L779" t="s">
        <v>2031</v>
      </c>
      <c r="N779" t="s">
        <v>88</v>
      </c>
      <c r="O779" t="s">
        <v>89</v>
      </c>
      <c r="P779" t="s">
        <v>1235</v>
      </c>
      <c r="Q779" t="s">
        <v>61</v>
      </c>
      <c r="R779">
        <v>353000</v>
      </c>
      <c r="S779">
        <v>350030</v>
      </c>
      <c r="T779" t="s">
        <v>82</v>
      </c>
      <c r="U779" s="3">
        <v>28157</v>
      </c>
      <c r="W779">
        <v>17.2</v>
      </c>
      <c r="X779">
        <v>0</v>
      </c>
      <c r="Y779">
        <v>13.2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L779">
        <v>0</v>
      </c>
      <c r="AO779">
        <v>0</v>
      </c>
      <c r="BB779" s="4"/>
    </row>
    <row r="780" spans="1:54" hidden="1" x14ac:dyDescent="0.25">
      <c r="A780">
        <v>315</v>
      </c>
      <c r="B780" t="s">
        <v>2036</v>
      </c>
      <c r="C780">
        <v>2020</v>
      </c>
      <c r="D780" t="s">
        <v>2037</v>
      </c>
      <c r="E780">
        <v>6000</v>
      </c>
      <c r="F780" t="s">
        <v>2030</v>
      </c>
      <c r="G780">
        <v>621</v>
      </c>
      <c r="H780">
        <v>81</v>
      </c>
      <c r="I780" t="s">
        <v>56</v>
      </c>
      <c r="J780">
        <v>777</v>
      </c>
      <c r="K780">
        <v>17010131</v>
      </c>
      <c r="L780" t="s">
        <v>2031</v>
      </c>
      <c r="M780">
        <v>1</v>
      </c>
      <c r="N780" t="s">
        <v>88</v>
      </c>
      <c r="O780" t="s">
        <v>89</v>
      </c>
      <c r="P780" t="s">
        <v>2038</v>
      </c>
      <c r="Q780" t="s">
        <v>61</v>
      </c>
      <c r="R780">
        <v>353000</v>
      </c>
      <c r="S780">
        <v>350030</v>
      </c>
      <c r="T780" t="s">
        <v>82</v>
      </c>
      <c r="U780" s="3">
        <v>21245</v>
      </c>
      <c r="W780">
        <v>18</v>
      </c>
      <c r="X780">
        <v>0</v>
      </c>
      <c r="Y780">
        <v>16.2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L780">
        <v>0</v>
      </c>
      <c r="AO780">
        <v>0</v>
      </c>
      <c r="BB780" s="4"/>
    </row>
    <row r="781" spans="1:54" hidden="1" x14ac:dyDescent="0.25">
      <c r="A781">
        <v>315</v>
      </c>
      <c r="B781" t="s">
        <v>2039</v>
      </c>
      <c r="C781">
        <v>2020</v>
      </c>
      <c r="D781" t="s">
        <v>2037</v>
      </c>
      <c r="E781">
        <v>6000</v>
      </c>
      <c r="F781" t="s">
        <v>2030</v>
      </c>
      <c r="G781">
        <v>621</v>
      </c>
      <c r="H781">
        <v>81</v>
      </c>
      <c r="I781" t="s">
        <v>56</v>
      </c>
      <c r="J781">
        <v>777</v>
      </c>
      <c r="K781">
        <v>17010131</v>
      </c>
      <c r="L781" t="s">
        <v>2031</v>
      </c>
      <c r="M781">
        <v>1</v>
      </c>
      <c r="N781" t="s">
        <v>88</v>
      </c>
      <c r="O781" t="s">
        <v>89</v>
      </c>
      <c r="P781" t="s">
        <v>2040</v>
      </c>
      <c r="Q781" t="s">
        <v>61</v>
      </c>
      <c r="R781">
        <v>353000</v>
      </c>
      <c r="S781">
        <v>350030</v>
      </c>
      <c r="T781" t="s">
        <v>82</v>
      </c>
      <c r="U781" s="3">
        <v>20576</v>
      </c>
      <c r="W781">
        <v>25.6</v>
      </c>
      <c r="X781">
        <v>0</v>
      </c>
      <c r="Y781">
        <v>25.6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L781">
        <v>0</v>
      </c>
      <c r="BB781" s="4"/>
    </row>
    <row r="782" spans="1:54" hidden="1" x14ac:dyDescent="0.25">
      <c r="A782">
        <v>315</v>
      </c>
      <c r="B782" t="s">
        <v>2041</v>
      </c>
      <c r="C782">
        <v>2020</v>
      </c>
      <c r="D782" t="s">
        <v>2037</v>
      </c>
      <c r="E782">
        <v>6000</v>
      </c>
      <c r="F782" t="s">
        <v>2030</v>
      </c>
      <c r="G782">
        <v>621</v>
      </c>
      <c r="H782">
        <v>81</v>
      </c>
      <c r="I782" t="s">
        <v>56</v>
      </c>
      <c r="J782">
        <v>777</v>
      </c>
      <c r="K782">
        <v>17010131</v>
      </c>
      <c r="L782" t="s">
        <v>2031</v>
      </c>
      <c r="M782">
        <v>1</v>
      </c>
      <c r="N782" t="s">
        <v>88</v>
      </c>
      <c r="O782" t="s">
        <v>89</v>
      </c>
      <c r="P782" t="s">
        <v>220</v>
      </c>
      <c r="Q782" t="s">
        <v>61</v>
      </c>
      <c r="R782">
        <v>353000</v>
      </c>
      <c r="S782">
        <v>350030</v>
      </c>
      <c r="T782" t="s">
        <v>82</v>
      </c>
      <c r="U782" s="3">
        <v>38252</v>
      </c>
      <c r="W782">
        <v>10</v>
      </c>
      <c r="X782">
        <v>0</v>
      </c>
      <c r="Y782">
        <v>9.3000000000000007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L782">
        <v>0</v>
      </c>
      <c r="AO782">
        <v>0</v>
      </c>
      <c r="BB782" s="4"/>
    </row>
    <row r="783" spans="1:54" hidden="1" x14ac:dyDescent="0.25">
      <c r="A783">
        <v>316</v>
      </c>
      <c r="B783" t="s">
        <v>2042</v>
      </c>
      <c r="C783">
        <v>2020</v>
      </c>
      <c r="D783" t="s">
        <v>2043</v>
      </c>
      <c r="E783">
        <v>6000</v>
      </c>
      <c r="F783" t="s">
        <v>2030</v>
      </c>
      <c r="G783">
        <v>621</v>
      </c>
      <c r="H783">
        <v>81</v>
      </c>
      <c r="I783" t="s">
        <v>56</v>
      </c>
      <c r="J783">
        <v>777</v>
      </c>
      <c r="K783">
        <v>17010131</v>
      </c>
      <c r="L783" t="s">
        <v>2031</v>
      </c>
      <c r="N783" t="s">
        <v>88</v>
      </c>
      <c r="O783" t="s">
        <v>89</v>
      </c>
      <c r="P783" t="s">
        <v>2044</v>
      </c>
      <c r="Q783" t="s">
        <v>61</v>
      </c>
      <c r="R783">
        <v>353000</v>
      </c>
      <c r="S783">
        <v>350030</v>
      </c>
      <c r="T783" t="s">
        <v>82</v>
      </c>
      <c r="U783" s="3">
        <v>27576</v>
      </c>
      <c r="W783">
        <v>18.600000000000001</v>
      </c>
      <c r="X783">
        <v>0</v>
      </c>
      <c r="Y783">
        <v>16.7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L783">
        <v>0</v>
      </c>
      <c r="AO783">
        <v>0</v>
      </c>
      <c r="BB783" s="4"/>
    </row>
    <row r="784" spans="1:54" hidden="1" x14ac:dyDescent="0.25">
      <c r="A784">
        <v>317</v>
      </c>
      <c r="B784" t="s">
        <v>2045</v>
      </c>
      <c r="C784">
        <v>2020</v>
      </c>
      <c r="D784" t="s">
        <v>2046</v>
      </c>
      <c r="E784">
        <v>6000</v>
      </c>
      <c r="F784" t="s">
        <v>2030</v>
      </c>
      <c r="G784">
        <v>621</v>
      </c>
      <c r="H784">
        <v>81</v>
      </c>
      <c r="I784" t="s">
        <v>56</v>
      </c>
      <c r="J784">
        <v>777</v>
      </c>
      <c r="K784">
        <v>17010131</v>
      </c>
      <c r="L784" t="s">
        <v>2031</v>
      </c>
      <c r="M784">
        <v>1</v>
      </c>
      <c r="N784" t="s">
        <v>88</v>
      </c>
      <c r="O784" t="s">
        <v>89</v>
      </c>
      <c r="P784" t="s">
        <v>220</v>
      </c>
      <c r="Q784" t="s">
        <v>61</v>
      </c>
      <c r="R784">
        <v>353000</v>
      </c>
      <c r="S784">
        <v>350030</v>
      </c>
      <c r="T784" t="s">
        <v>82</v>
      </c>
      <c r="U784" s="3">
        <v>29087</v>
      </c>
      <c r="W784">
        <v>11.4</v>
      </c>
      <c r="X784">
        <v>0</v>
      </c>
      <c r="Y784">
        <v>10.199999999999999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L784">
        <v>0</v>
      </c>
      <c r="AO784">
        <v>0</v>
      </c>
      <c r="BB784" s="4"/>
    </row>
    <row r="785" spans="1:54" hidden="1" x14ac:dyDescent="0.25">
      <c r="A785">
        <v>317</v>
      </c>
      <c r="B785" t="s">
        <v>2047</v>
      </c>
      <c r="C785">
        <v>2020</v>
      </c>
      <c r="D785" t="s">
        <v>2046</v>
      </c>
      <c r="E785">
        <v>6000</v>
      </c>
      <c r="F785" t="s">
        <v>2030</v>
      </c>
      <c r="G785">
        <v>621</v>
      </c>
      <c r="H785">
        <v>81</v>
      </c>
      <c r="I785" t="s">
        <v>56</v>
      </c>
      <c r="J785">
        <v>777</v>
      </c>
      <c r="K785">
        <v>17010131</v>
      </c>
      <c r="L785" t="s">
        <v>2031</v>
      </c>
      <c r="M785">
        <v>1</v>
      </c>
      <c r="N785" t="s">
        <v>88</v>
      </c>
      <c r="O785" t="s">
        <v>89</v>
      </c>
      <c r="P785" t="s">
        <v>211</v>
      </c>
      <c r="Q785" t="s">
        <v>61</v>
      </c>
      <c r="R785">
        <v>353000</v>
      </c>
      <c r="S785">
        <v>350030</v>
      </c>
      <c r="T785" t="s">
        <v>82</v>
      </c>
      <c r="U785" s="3">
        <v>26434</v>
      </c>
      <c r="W785">
        <v>8.1</v>
      </c>
      <c r="X785">
        <v>0</v>
      </c>
      <c r="Y785">
        <v>7.3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L785">
        <v>0</v>
      </c>
      <c r="AO785">
        <v>0</v>
      </c>
      <c r="BB785" s="4"/>
    </row>
    <row r="786" spans="1:54" hidden="1" x14ac:dyDescent="0.25">
      <c r="A786">
        <v>317</v>
      </c>
      <c r="B786" t="s">
        <v>2048</v>
      </c>
      <c r="C786">
        <v>2020</v>
      </c>
      <c r="D786" t="s">
        <v>2046</v>
      </c>
      <c r="E786">
        <v>6000</v>
      </c>
      <c r="F786" t="s">
        <v>2030</v>
      </c>
      <c r="G786">
        <v>621</v>
      </c>
      <c r="H786">
        <v>81</v>
      </c>
      <c r="I786" t="s">
        <v>56</v>
      </c>
      <c r="J786">
        <v>777</v>
      </c>
      <c r="K786">
        <v>17010131</v>
      </c>
      <c r="L786" t="s">
        <v>2031</v>
      </c>
      <c r="M786">
        <v>1</v>
      </c>
      <c r="N786" t="s">
        <v>88</v>
      </c>
      <c r="O786" t="s">
        <v>89</v>
      </c>
      <c r="P786" t="s">
        <v>209</v>
      </c>
      <c r="Q786" t="s">
        <v>61</v>
      </c>
      <c r="R786">
        <v>353000</v>
      </c>
      <c r="S786">
        <v>350030</v>
      </c>
      <c r="T786" t="s">
        <v>82</v>
      </c>
      <c r="U786" s="3">
        <v>26434</v>
      </c>
      <c r="W786">
        <v>8.1</v>
      </c>
      <c r="X786">
        <v>0</v>
      </c>
      <c r="Y786">
        <v>7.3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L786">
        <v>0</v>
      </c>
      <c r="AO786">
        <v>0</v>
      </c>
      <c r="BB786" s="4"/>
    </row>
    <row r="787" spans="1:54" hidden="1" x14ac:dyDescent="0.25">
      <c r="A787">
        <v>318</v>
      </c>
      <c r="B787" t="s">
        <v>2049</v>
      </c>
      <c r="C787">
        <v>2020</v>
      </c>
      <c r="D787" t="s">
        <v>2050</v>
      </c>
      <c r="E787">
        <v>6000</v>
      </c>
      <c r="F787" t="s">
        <v>2030</v>
      </c>
      <c r="G787">
        <v>621</v>
      </c>
      <c r="H787">
        <v>81</v>
      </c>
      <c r="I787" t="s">
        <v>56</v>
      </c>
      <c r="J787">
        <v>1670</v>
      </c>
      <c r="K787">
        <v>15980907</v>
      </c>
      <c r="L787" t="s">
        <v>2051</v>
      </c>
      <c r="M787">
        <v>1</v>
      </c>
      <c r="N787" t="s">
        <v>58</v>
      </c>
      <c r="O787" t="s">
        <v>59</v>
      </c>
      <c r="P787" t="s">
        <v>142</v>
      </c>
      <c r="Q787" t="s">
        <v>78</v>
      </c>
      <c r="R787">
        <v>382120</v>
      </c>
      <c r="S787">
        <v>383900</v>
      </c>
      <c r="T787" t="s">
        <v>69</v>
      </c>
      <c r="U787" s="3">
        <v>34335</v>
      </c>
      <c r="W787">
        <v>27.6</v>
      </c>
      <c r="X787">
        <v>6.26</v>
      </c>
      <c r="Y787">
        <v>17.98</v>
      </c>
      <c r="Z787">
        <v>575.95190000000002</v>
      </c>
      <c r="AA787">
        <v>419.19839999999999</v>
      </c>
      <c r="AB787">
        <v>418.58640000000003</v>
      </c>
      <c r="AC787">
        <v>98.359200000000001</v>
      </c>
      <c r="AD787">
        <v>88.164000000000001</v>
      </c>
      <c r="AE787">
        <v>0.3633865953</v>
      </c>
      <c r="AF787">
        <v>0.63608211029999995</v>
      </c>
      <c r="AG787">
        <v>5.312944E-4</v>
      </c>
      <c r="AP787">
        <v>572.89819999999997</v>
      </c>
      <c r="AR787">
        <v>0</v>
      </c>
      <c r="AS787">
        <v>0</v>
      </c>
      <c r="AT787">
        <v>3.0537000000000001</v>
      </c>
      <c r="BB787" s="4"/>
    </row>
    <row r="788" spans="1:54" hidden="1" x14ac:dyDescent="0.25">
      <c r="A788">
        <v>318</v>
      </c>
      <c r="B788" t="s">
        <v>2052</v>
      </c>
      <c r="C788">
        <v>2020</v>
      </c>
      <c r="D788" t="s">
        <v>2050</v>
      </c>
      <c r="E788">
        <v>6000</v>
      </c>
      <c r="F788" t="s">
        <v>2030</v>
      </c>
      <c r="G788">
        <v>621</v>
      </c>
      <c r="H788">
        <v>81</v>
      </c>
      <c r="I788" t="s">
        <v>56</v>
      </c>
      <c r="J788">
        <v>1670</v>
      </c>
      <c r="K788">
        <v>15980907</v>
      </c>
      <c r="L788" t="s">
        <v>2051</v>
      </c>
      <c r="M788">
        <v>1</v>
      </c>
      <c r="N788" t="s">
        <v>58</v>
      </c>
      <c r="O788" t="s">
        <v>59</v>
      </c>
      <c r="P788" t="s">
        <v>1656</v>
      </c>
      <c r="Q788" t="s">
        <v>61</v>
      </c>
      <c r="R788">
        <v>382120</v>
      </c>
      <c r="S788">
        <v>383900</v>
      </c>
      <c r="T788" t="s">
        <v>62</v>
      </c>
      <c r="U788" s="3">
        <v>39173</v>
      </c>
      <c r="W788">
        <v>35</v>
      </c>
      <c r="X788">
        <v>0</v>
      </c>
      <c r="Y788">
        <v>32.5</v>
      </c>
      <c r="Z788">
        <v>988.9067</v>
      </c>
      <c r="AA788">
        <v>962.65800000000002</v>
      </c>
      <c r="AB788">
        <v>961.77959999999996</v>
      </c>
      <c r="AC788">
        <v>0</v>
      </c>
      <c r="AD788">
        <v>0</v>
      </c>
      <c r="AE788">
        <v>0.99908752639999998</v>
      </c>
      <c r="AF788">
        <v>0</v>
      </c>
      <c r="AG788">
        <v>9.124736E-4</v>
      </c>
      <c r="AJ788">
        <v>0</v>
      </c>
      <c r="AL788">
        <v>0</v>
      </c>
      <c r="AP788">
        <v>985.85299999999995</v>
      </c>
      <c r="AR788">
        <v>0</v>
      </c>
      <c r="AS788">
        <v>0</v>
      </c>
      <c r="AT788">
        <v>3.0537000000000001</v>
      </c>
      <c r="BB788" s="4"/>
    </row>
    <row r="789" spans="1:54" hidden="1" x14ac:dyDescent="0.25">
      <c r="A789">
        <v>320</v>
      </c>
      <c r="B789" t="s">
        <v>2053</v>
      </c>
      <c r="C789">
        <v>2020</v>
      </c>
      <c r="D789" t="s">
        <v>2054</v>
      </c>
      <c r="E789">
        <v>6000</v>
      </c>
      <c r="F789" t="s">
        <v>2030</v>
      </c>
      <c r="G789">
        <v>621</v>
      </c>
      <c r="H789">
        <v>81</v>
      </c>
      <c r="I789" t="s">
        <v>56</v>
      </c>
      <c r="J789">
        <v>777</v>
      </c>
      <c r="K789">
        <v>17010131</v>
      </c>
      <c r="L789" t="s">
        <v>2031</v>
      </c>
      <c r="N789" t="s">
        <v>88</v>
      </c>
      <c r="O789" t="s">
        <v>89</v>
      </c>
      <c r="P789" t="s">
        <v>2055</v>
      </c>
      <c r="Q789" t="s">
        <v>61</v>
      </c>
      <c r="R789">
        <v>353000</v>
      </c>
      <c r="S789">
        <v>350030</v>
      </c>
      <c r="T789" t="s">
        <v>82</v>
      </c>
      <c r="U789" s="3">
        <v>39680</v>
      </c>
      <c r="W789">
        <v>18.899999999999999</v>
      </c>
      <c r="X789">
        <v>0</v>
      </c>
      <c r="Y789">
        <v>17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L789">
        <v>0</v>
      </c>
      <c r="BB789" s="4"/>
    </row>
    <row r="790" spans="1:54" hidden="1" x14ac:dyDescent="0.25">
      <c r="A790">
        <v>321</v>
      </c>
      <c r="B790" t="s">
        <v>2056</v>
      </c>
      <c r="C790">
        <v>2020</v>
      </c>
      <c r="D790" t="s">
        <v>2057</v>
      </c>
      <c r="E790">
        <v>6000</v>
      </c>
      <c r="F790" t="s">
        <v>2030</v>
      </c>
      <c r="G790">
        <v>621</v>
      </c>
      <c r="H790">
        <v>81</v>
      </c>
      <c r="I790" t="s">
        <v>56</v>
      </c>
      <c r="J790">
        <v>777</v>
      </c>
      <c r="K790">
        <v>17010131</v>
      </c>
      <c r="L790" t="s">
        <v>2031</v>
      </c>
      <c r="M790">
        <v>1</v>
      </c>
      <c r="N790" t="s">
        <v>88</v>
      </c>
      <c r="O790" t="s">
        <v>89</v>
      </c>
      <c r="P790" t="s">
        <v>211</v>
      </c>
      <c r="Q790" t="s">
        <v>61</v>
      </c>
      <c r="R790">
        <v>353000</v>
      </c>
      <c r="S790">
        <v>350030</v>
      </c>
      <c r="T790" t="s">
        <v>82</v>
      </c>
      <c r="U790" s="3">
        <v>38152</v>
      </c>
      <c r="W790">
        <v>10.5</v>
      </c>
      <c r="X790">
        <v>0</v>
      </c>
      <c r="Y790">
        <v>9.5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L790">
        <v>0</v>
      </c>
      <c r="BB790" s="4"/>
    </row>
    <row r="791" spans="1:54" hidden="1" x14ac:dyDescent="0.25">
      <c r="A791">
        <v>321</v>
      </c>
      <c r="B791" t="s">
        <v>2058</v>
      </c>
      <c r="C791">
        <v>2020</v>
      </c>
      <c r="D791" t="s">
        <v>2057</v>
      </c>
      <c r="E791">
        <v>6000</v>
      </c>
      <c r="F791" t="s">
        <v>2030</v>
      </c>
      <c r="G791">
        <v>621</v>
      </c>
      <c r="H791">
        <v>81</v>
      </c>
      <c r="I791" t="s">
        <v>56</v>
      </c>
      <c r="J791">
        <v>777</v>
      </c>
      <c r="K791">
        <v>17010131</v>
      </c>
      <c r="L791" t="s">
        <v>2031</v>
      </c>
      <c r="M791">
        <v>1</v>
      </c>
      <c r="N791" t="s">
        <v>88</v>
      </c>
      <c r="O791" t="s">
        <v>89</v>
      </c>
      <c r="P791" t="s">
        <v>209</v>
      </c>
      <c r="Q791" t="s">
        <v>61</v>
      </c>
      <c r="R791">
        <v>353000</v>
      </c>
      <c r="S791">
        <v>350030</v>
      </c>
      <c r="T791" t="s">
        <v>82</v>
      </c>
      <c r="U791" s="3">
        <v>38152</v>
      </c>
      <c r="W791">
        <v>10.5</v>
      </c>
      <c r="X791">
        <v>0</v>
      </c>
      <c r="Y791">
        <v>9.5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L791">
        <v>0</v>
      </c>
      <c r="BB791" s="4"/>
    </row>
    <row r="792" spans="1:54" hidden="1" x14ac:dyDescent="0.25">
      <c r="A792">
        <v>322</v>
      </c>
      <c r="B792" t="s">
        <v>2059</v>
      </c>
      <c r="C792">
        <v>2020</v>
      </c>
      <c r="D792" t="s">
        <v>2060</v>
      </c>
      <c r="E792">
        <v>6000</v>
      </c>
      <c r="F792" t="s">
        <v>2030</v>
      </c>
      <c r="G792">
        <v>621</v>
      </c>
      <c r="H792">
        <v>81</v>
      </c>
      <c r="I792" t="s">
        <v>56</v>
      </c>
      <c r="J792">
        <v>777</v>
      </c>
      <c r="K792">
        <v>17010131</v>
      </c>
      <c r="L792" t="s">
        <v>2031</v>
      </c>
      <c r="N792" t="s">
        <v>88</v>
      </c>
      <c r="O792" t="s">
        <v>89</v>
      </c>
      <c r="P792" t="s">
        <v>2061</v>
      </c>
      <c r="Q792" t="s">
        <v>61</v>
      </c>
      <c r="R792">
        <v>353000</v>
      </c>
      <c r="S792">
        <v>350030</v>
      </c>
      <c r="T792" t="s">
        <v>82</v>
      </c>
      <c r="U792" s="3">
        <v>38152</v>
      </c>
      <c r="W792">
        <v>13.3</v>
      </c>
      <c r="X792">
        <v>0</v>
      </c>
      <c r="Y792">
        <v>12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L792">
        <v>0</v>
      </c>
      <c r="BB792" s="4"/>
    </row>
    <row r="793" spans="1:54" hidden="1" x14ac:dyDescent="0.25">
      <c r="A793">
        <v>324</v>
      </c>
      <c r="B793" t="s">
        <v>2062</v>
      </c>
      <c r="C793">
        <v>2020</v>
      </c>
      <c r="D793" t="s">
        <v>2063</v>
      </c>
      <c r="E793">
        <v>5800</v>
      </c>
      <c r="F793" t="s">
        <v>2064</v>
      </c>
      <c r="G793">
        <v>450</v>
      </c>
      <c r="H793">
        <v>82</v>
      </c>
      <c r="I793" t="s">
        <v>2065</v>
      </c>
      <c r="J793">
        <v>288</v>
      </c>
      <c r="K793">
        <v>34484414</v>
      </c>
      <c r="L793" t="s">
        <v>2066</v>
      </c>
      <c r="N793" t="s">
        <v>58</v>
      </c>
      <c r="O793" t="s">
        <v>59</v>
      </c>
      <c r="P793" t="s">
        <v>2067</v>
      </c>
      <c r="Q793" t="s">
        <v>1378</v>
      </c>
      <c r="R793">
        <v>382200</v>
      </c>
      <c r="S793">
        <v>383900</v>
      </c>
      <c r="T793" t="s">
        <v>69</v>
      </c>
      <c r="U793" s="3">
        <v>37530</v>
      </c>
      <c r="W793">
        <v>29</v>
      </c>
      <c r="X793">
        <v>7</v>
      </c>
      <c r="Y793">
        <v>20</v>
      </c>
      <c r="Z793">
        <v>613.91800000000001</v>
      </c>
      <c r="AA793">
        <v>336.8</v>
      </c>
      <c r="AB793">
        <v>203.9</v>
      </c>
      <c r="AC793">
        <v>59.756399999999999</v>
      </c>
      <c r="AD793">
        <v>23.906412</v>
      </c>
      <c r="AE793">
        <v>0.3951020522</v>
      </c>
      <c r="AF793">
        <v>0.34737434439999998</v>
      </c>
      <c r="AG793">
        <v>0.25752360340000002</v>
      </c>
      <c r="AJ793">
        <v>13.250999999999999</v>
      </c>
      <c r="AL793">
        <v>4.5910000000000002</v>
      </c>
      <c r="AP793">
        <v>596.07600000000002</v>
      </c>
      <c r="BB793" s="4"/>
    </row>
    <row r="794" spans="1:54" hidden="1" x14ac:dyDescent="0.25">
      <c r="A794">
        <v>324</v>
      </c>
      <c r="B794" t="s">
        <v>2068</v>
      </c>
      <c r="C794">
        <v>2020</v>
      </c>
      <c r="D794" t="s">
        <v>2063</v>
      </c>
      <c r="E794">
        <v>5800</v>
      </c>
      <c r="F794" t="s">
        <v>2064</v>
      </c>
      <c r="G794">
        <v>450</v>
      </c>
      <c r="H794">
        <v>82</v>
      </c>
      <c r="I794" t="s">
        <v>2065</v>
      </c>
      <c r="J794">
        <v>288</v>
      </c>
      <c r="K794">
        <v>34484414</v>
      </c>
      <c r="L794" t="s">
        <v>2066</v>
      </c>
      <c r="N794" t="s">
        <v>58</v>
      </c>
      <c r="O794" t="s">
        <v>59</v>
      </c>
      <c r="P794" t="s">
        <v>2069</v>
      </c>
      <c r="Q794" t="s">
        <v>68</v>
      </c>
      <c r="R794">
        <v>382200</v>
      </c>
      <c r="S794">
        <v>383900</v>
      </c>
      <c r="T794" t="s">
        <v>69</v>
      </c>
      <c r="U794" s="3">
        <v>35977</v>
      </c>
      <c r="W794">
        <v>16</v>
      </c>
      <c r="X794">
        <v>4.9000000000000004</v>
      </c>
      <c r="Y794">
        <v>8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O794">
        <v>0</v>
      </c>
      <c r="BB794" s="4"/>
    </row>
    <row r="795" spans="1:54" hidden="1" x14ac:dyDescent="0.25">
      <c r="A795">
        <v>324</v>
      </c>
      <c r="B795" t="s">
        <v>2070</v>
      </c>
      <c r="C795">
        <v>2020</v>
      </c>
      <c r="D795" t="s">
        <v>2063</v>
      </c>
      <c r="E795">
        <v>5800</v>
      </c>
      <c r="F795" t="s">
        <v>2064</v>
      </c>
      <c r="G795">
        <v>450</v>
      </c>
      <c r="H795">
        <v>82</v>
      </c>
      <c r="I795" t="s">
        <v>2065</v>
      </c>
      <c r="J795">
        <v>288</v>
      </c>
      <c r="K795">
        <v>34484414</v>
      </c>
      <c r="L795" t="s">
        <v>2066</v>
      </c>
      <c r="N795" t="s">
        <v>58</v>
      </c>
      <c r="O795" t="s">
        <v>59</v>
      </c>
      <c r="P795" t="s">
        <v>2071</v>
      </c>
      <c r="Q795" t="s">
        <v>1378</v>
      </c>
      <c r="R795">
        <v>382200</v>
      </c>
      <c r="S795">
        <v>383900</v>
      </c>
      <c r="T795" t="s">
        <v>69</v>
      </c>
      <c r="U795" s="3">
        <v>30317</v>
      </c>
      <c r="W795">
        <v>24</v>
      </c>
      <c r="X795">
        <v>5</v>
      </c>
      <c r="Y795">
        <v>17</v>
      </c>
      <c r="Z795">
        <v>635.34799999999996</v>
      </c>
      <c r="AA795">
        <v>315.2</v>
      </c>
      <c r="AB795">
        <v>195.7</v>
      </c>
      <c r="AC795">
        <v>57.369599999999998</v>
      </c>
      <c r="AD795">
        <v>22.951692000000001</v>
      </c>
      <c r="AE795">
        <v>0.40159340440000002</v>
      </c>
      <c r="AF795">
        <v>0.35318221220000001</v>
      </c>
      <c r="AG795">
        <v>0.2452243834</v>
      </c>
      <c r="AJ795">
        <v>15.15</v>
      </c>
      <c r="AL795">
        <v>8.5370000000000008</v>
      </c>
      <c r="AP795">
        <v>611.66099999999994</v>
      </c>
      <c r="BB795" s="4"/>
    </row>
    <row r="796" spans="1:54" hidden="1" x14ac:dyDescent="0.25">
      <c r="A796">
        <v>324</v>
      </c>
      <c r="B796" t="s">
        <v>2072</v>
      </c>
      <c r="C796">
        <v>2020</v>
      </c>
      <c r="D796" t="s">
        <v>2063</v>
      </c>
      <c r="E796">
        <v>5800</v>
      </c>
      <c r="F796" t="s">
        <v>2064</v>
      </c>
      <c r="G796">
        <v>450</v>
      </c>
      <c r="H796">
        <v>82</v>
      </c>
      <c r="I796" t="s">
        <v>2065</v>
      </c>
      <c r="J796">
        <v>288</v>
      </c>
      <c r="K796">
        <v>34484414</v>
      </c>
      <c r="L796" t="s">
        <v>2066</v>
      </c>
      <c r="N796" t="s">
        <v>58</v>
      </c>
      <c r="O796" t="s">
        <v>59</v>
      </c>
      <c r="P796" t="s">
        <v>2073</v>
      </c>
      <c r="Q796" t="s">
        <v>1378</v>
      </c>
      <c r="R796">
        <v>382200</v>
      </c>
      <c r="S796">
        <v>383900</v>
      </c>
      <c r="T796" t="s">
        <v>69</v>
      </c>
      <c r="U796" s="3">
        <v>32509</v>
      </c>
      <c r="W796">
        <v>24</v>
      </c>
      <c r="X796">
        <v>5</v>
      </c>
      <c r="Y796">
        <v>17</v>
      </c>
      <c r="Z796">
        <v>646.96400000000006</v>
      </c>
      <c r="AA796">
        <v>339.3</v>
      </c>
      <c r="AB796">
        <v>203.8</v>
      </c>
      <c r="AC796">
        <v>59.716800000000013</v>
      </c>
      <c r="AD796">
        <v>23.891615999999999</v>
      </c>
      <c r="AE796">
        <v>0.3930944985</v>
      </c>
      <c r="AF796">
        <v>0.34554973820000001</v>
      </c>
      <c r="AG796">
        <v>0.26135576329999999</v>
      </c>
      <c r="AJ796">
        <v>18.544</v>
      </c>
      <c r="AL796">
        <v>5.3079999999999998</v>
      </c>
      <c r="AP796">
        <v>623.11199999999997</v>
      </c>
      <c r="BB796" s="4"/>
    </row>
    <row r="797" spans="1:54" hidden="1" x14ac:dyDescent="0.25">
      <c r="A797">
        <v>325</v>
      </c>
      <c r="B797" t="s">
        <v>2074</v>
      </c>
      <c r="C797">
        <v>2020</v>
      </c>
      <c r="D797" t="s">
        <v>2075</v>
      </c>
      <c r="E797">
        <v>9293</v>
      </c>
      <c r="F797" t="s">
        <v>2076</v>
      </c>
      <c r="G797">
        <v>851</v>
      </c>
      <c r="H797">
        <v>313</v>
      </c>
      <c r="I797" t="s">
        <v>2075</v>
      </c>
      <c r="J797">
        <v>289</v>
      </c>
      <c r="K797">
        <v>51087119</v>
      </c>
      <c r="L797" t="s">
        <v>2077</v>
      </c>
      <c r="N797" t="s">
        <v>75</v>
      </c>
      <c r="O797" t="s">
        <v>76</v>
      </c>
      <c r="P797" t="s">
        <v>884</v>
      </c>
      <c r="Q797" t="s">
        <v>109</v>
      </c>
      <c r="R797">
        <v>353000</v>
      </c>
      <c r="S797">
        <v>350030</v>
      </c>
      <c r="T797" t="s">
        <v>79</v>
      </c>
      <c r="U797" s="3">
        <v>34335</v>
      </c>
      <c r="W797">
        <v>1.45</v>
      </c>
      <c r="X797">
        <v>0.53</v>
      </c>
      <c r="Y797">
        <v>0.8</v>
      </c>
      <c r="Z797">
        <v>0.52264080000000002</v>
      </c>
      <c r="AA797">
        <v>0.229356</v>
      </c>
      <c r="AB797">
        <v>0.229356</v>
      </c>
      <c r="AC797">
        <v>0.175788</v>
      </c>
      <c r="AD797">
        <v>0.175788</v>
      </c>
      <c r="AE797">
        <v>0.2194202978</v>
      </c>
      <c r="AF797">
        <v>0.78057970219999995</v>
      </c>
      <c r="AG797">
        <v>0</v>
      </c>
      <c r="AO797">
        <v>0.52264080000000002</v>
      </c>
      <c r="BB797" s="4"/>
    </row>
    <row r="798" spans="1:54" hidden="1" x14ac:dyDescent="0.25">
      <c r="A798">
        <v>325</v>
      </c>
      <c r="B798" t="s">
        <v>2078</v>
      </c>
      <c r="C798">
        <v>2020</v>
      </c>
      <c r="D798" t="s">
        <v>2075</v>
      </c>
      <c r="E798">
        <v>9293</v>
      </c>
      <c r="F798" t="s">
        <v>2076</v>
      </c>
      <c r="G798">
        <v>851</v>
      </c>
      <c r="H798">
        <v>313</v>
      </c>
      <c r="I798" t="s">
        <v>2075</v>
      </c>
      <c r="J798">
        <v>289</v>
      </c>
      <c r="K798">
        <v>51087119</v>
      </c>
      <c r="L798" t="s">
        <v>2077</v>
      </c>
      <c r="N798" t="s">
        <v>75</v>
      </c>
      <c r="O798" t="s">
        <v>76</v>
      </c>
      <c r="P798" t="s">
        <v>499</v>
      </c>
      <c r="Q798" t="s">
        <v>109</v>
      </c>
      <c r="R798">
        <v>353000</v>
      </c>
      <c r="S798">
        <v>350030</v>
      </c>
      <c r="T798" t="s">
        <v>79</v>
      </c>
      <c r="U798" s="3">
        <v>32509</v>
      </c>
      <c r="W798">
        <v>2.1</v>
      </c>
      <c r="X798">
        <v>0.71</v>
      </c>
      <c r="Y798">
        <v>1.35</v>
      </c>
      <c r="Z798">
        <v>0.52588800000000002</v>
      </c>
      <c r="AA798">
        <v>0.23075999999999999</v>
      </c>
      <c r="AB798">
        <v>0.23075999999999999</v>
      </c>
      <c r="AC798">
        <v>0.18828</v>
      </c>
      <c r="AD798">
        <v>0.18828</v>
      </c>
      <c r="AE798">
        <v>0.2194003286</v>
      </c>
      <c r="AF798">
        <v>0.78059967139999997</v>
      </c>
      <c r="AG798">
        <v>0</v>
      </c>
      <c r="AO798">
        <v>0.52588800000000002</v>
      </c>
      <c r="BB798" s="4"/>
    </row>
    <row r="799" spans="1:54" hidden="1" x14ac:dyDescent="0.25">
      <c r="A799">
        <v>325</v>
      </c>
      <c r="B799" t="s">
        <v>2079</v>
      </c>
      <c r="C799">
        <v>2020</v>
      </c>
      <c r="D799" t="s">
        <v>2075</v>
      </c>
      <c r="E799">
        <v>9293</v>
      </c>
      <c r="F799" t="s">
        <v>2076</v>
      </c>
      <c r="G799">
        <v>851</v>
      </c>
      <c r="H799">
        <v>313</v>
      </c>
      <c r="I799" t="s">
        <v>2075</v>
      </c>
      <c r="J799">
        <v>289</v>
      </c>
      <c r="K799">
        <v>51087119</v>
      </c>
      <c r="L799" t="s">
        <v>2077</v>
      </c>
      <c r="N799" t="s">
        <v>75</v>
      </c>
      <c r="O799" t="s">
        <v>76</v>
      </c>
      <c r="P799" t="s">
        <v>61</v>
      </c>
      <c r="Q799" t="s">
        <v>61</v>
      </c>
      <c r="R799">
        <v>353000</v>
      </c>
      <c r="S799">
        <v>350030</v>
      </c>
      <c r="T799" t="s">
        <v>82</v>
      </c>
      <c r="U799" s="3">
        <v>34335</v>
      </c>
      <c r="W799">
        <v>2.2400000000000002</v>
      </c>
      <c r="X799">
        <v>0</v>
      </c>
      <c r="Y799">
        <v>2</v>
      </c>
      <c r="Z799">
        <v>2.5457255999999999</v>
      </c>
      <c r="AA799">
        <v>2.479536</v>
      </c>
      <c r="AB799">
        <v>2.479536</v>
      </c>
      <c r="AC799">
        <v>0</v>
      </c>
      <c r="AD799">
        <v>0</v>
      </c>
      <c r="AE799">
        <v>1</v>
      </c>
      <c r="AF799">
        <v>0</v>
      </c>
      <c r="AG799">
        <v>0</v>
      </c>
      <c r="AO799">
        <v>2.5457255999999999</v>
      </c>
      <c r="BB799" s="4"/>
    </row>
    <row r="800" spans="1:54" hidden="1" x14ac:dyDescent="0.25">
      <c r="A800">
        <v>325</v>
      </c>
      <c r="B800" t="s">
        <v>2080</v>
      </c>
      <c r="C800">
        <v>2020</v>
      </c>
      <c r="D800" t="s">
        <v>2075</v>
      </c>
      <c r="E800">
        <v>9293</v>
      </c>
      <c r="F800" t="s">
        <v>2076</v>
      </c>
      <c r="G800">
        <v>851</v>
      </c>
      <c r="H800">
        <v>313</v>
      </c>
      <c r="I800" t="s">
        <v>2075</v>
      </c>
      <c r="J800">
        <v>289</v>
      </c>
      <c r="K800">
        <v>51087119</v>
      </c>
      <c r="L800" t="s">
        <v>2077</v>
      </c>
      <c r="N800" t="s">
        <v>75</v>
      </c>
      <c r="O800" t="s">
        <v>76</v>
      </c>
      <c r="P800" t="s">
        <v>497</v>
      </c>
      <c r="Q800" t="s">
        <v>109</v>
      </c>
      <c r="R800">
        <v>353000</v>
      </c>
      <c r="S800">
        <v>350030</v>
      </c>
      <c r="T800" t="s">
        <v>79</v>
      </c>
      <c r="U800" s="3">
        <v>35431</v>
      </c>
      <c r="W800">
        <v>2.1</v>
      </c>
      <c r="X800">
        <v>0.7</v>
      </c>
      <c r="Y800">
        <v>1.35</v>
      </c>
      <c r="Z800">
        <v>0.59574240000000001</v>
      </c>
      <c r="AA800">
        <v>0.261432</v>
      </c>
      <c r="AB800">
        <v>0.261432</v>
      </c>
      <c r="AC800">
        <v>0.18194399999999999</v>
      </c>
      <c r="AD800">
        <v>0.18194399999999999</v>
      </c>
      <c r="AE800">
        <v>0.2194169829</v>
      </c>
      <c r="AF800">
        <v>0.7805830171</v>
      </c>
      <c r="AG800">
        <v>0</v>
      </c>
      <c r="AO800">
        <v>0.59574240000000012</v>
      </c>
      <c r="BB800" s="4"/>
    </row>
    <row r="801" spans="1:54" hidden="1" x14ac:dyDescent="0.25">
      <c r="A801">
        <v>326</v>
      </c>
      <c r="B801" t="s">
        <v>2081</v>
      </c>
      <c r="C801">
        <v>2020</v>
      </c>
      <c r="D801" t="s">
        <v>2082</v>
      </c>
      <c r="E801">
        <v>4220</v>
      </c>
      <c r="F801" t="s">
        <v>2083</v>
      </c>
      <c r="G801">
        <v>330</v>
      </c>
      <c r="H801">
        <v>32</v>
      </c>
      <c r="I801" t="s">
        <v>2084</v>
      </c>
      <c r="J801">
        <v>411</v>
      </c>
      <c r="K801">
        <v>27736904</v>
      </c>
      <c r="L801" t="s">
        <v>1818</v>
      </c>
      <c r="N801" t="s">
        <v>75</v>
      </c>
      <c r="O801" t="s">
        <v>76</v>
      </c>
      <c r="P801" t="s">
        <v>2085</v>
      </c>
      <c r="Q801" t="s">
        <v>98</v>
      </c>
      <c r="R801">
        <v>353000</v>
      </c>
      <c r="S801">
        <v>350030</v>
      </c>
      <c r="T801" t="s">
        <v>79</v>
      </c>
      <c r="U801" s="3">
        <v>39818</v>
      </c>
      <c r="W801">
        <v>0.68</v>
      </c>
      <c r="X801">
        <v>0.28000000000000003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L801">
        <v>0</v>
      </c>
      <c r="BB801" s="4"/>
    </row>
    <row r="802" spans="1:54" hidden="1" x14ac:dyDescent="0.25">
      <c r="A802">
        <v>326</v>
      </c>
      <c r="B802" t="s">
        <v>2086</v>
      </c>
      <c r="C802">
        <v>2020</v>
      </c>
      <c r="D802" t="s">
        <v>2082</v>
      </c>
      <c r="E802">
        <v>4220</v>
      </c>
      <c r="F802" t="s">
        <v>2083</v>
      </c>
      <c r="G802">
        <v>330</v>
      </c>
      <c r="H802">
        <v>32</v>
      </c>
      <c r="I802" t="s">
        <v>2084</v>
      </c>
      <c r="J802">
        <v>411</v>
      </c>
      <c r="K802">
        <v>27736904</v>
      </c>
      <c r="L802" t="s">
        <v>1818</v>
      </c>
      <c r="N802" t="s">
        <v>75</v>
      </c>
      <c r="O802" t="s">
        <v>76</v>
      </c>
      <c r="P802" t="s">
        <v>2087</v>
      </c>
      <c r="Q802" t="s">
        <v>61</v>
      </c>
      <c r="R802">
        <v>353000</v>
      </c>
      <c r="S802">
        <v>350030</v>
      </c>
      <c r="T802" t="s">
        <v>82</v>
      </c>
      <c r="U802" s="3">
        <v>25934</v>
      </c>
      <c r="W802">
        <v>5.52</v>
      </c>
      <c r="X802">
        <v>0</v>
      </c>
      <c r="Y802">
        <v>4.8</v>
      </c>
      <c r="Z802">
        <v>4.9071528000000004</v>
      </c>
      <c r="AA802">
        <v>4.1219999999999999</v>
      </c>
      <c r="AB802">
        <v>4.1219999999999999</v>
      </c>
      <c r="AC802">
        <v>0</v>
      </c>
      <c r="AD802">
        <v>0</v>
      </c>
      <c r="AE802">
        <v>1</v>
      </c>
      <c r="AF802">
        <v>0</v>
      </c>
      <c r="AG802">
        <v>0</v>
      </c>
      <c r="AL802">
        <v>0</v>
      </c>
      <c r="AO802">
        <v>4.9071528000000004</v>
      </c>
      <c r="BB802" s="4"/>
    </row>
    <row r="803" spans="1:54" hidden="1" x14ac:dyDescent="0.25">
      <c r="A803">
        <v>326</v>
      </c>
      <c r="B803" t="s">
        <v>2088</v>
      </c>
      <c r="C803">
        <v>2020</v>
      </c>
      <c r="D803" t="s">
        <v>2082</v>
      </c>
      <c r="E803">
        <v>4220</v>
      </c>
      <c r="F803" t="s">
        <v>2083</v>
      </c>
      <c r="G803">
        <v>330</v>
      </c>
      <c r="H803">
        <v>32</v>
      </c>
      <c r="I803" t="s">
        <v>2084</v>
      </c>
      <c r="J803">
        <v>411</v>
      </c>
      <c r="K803">
        <v>27736904</v>
      </c>
      <c r="L803" t="s">
        <v>1818</v>
      </c>
      <c r="N803" t="s">
        <v>75</v>
      </c>
      <c r="O803" t="s">
        <v>76</v>
      </c>
      <c r="P803" t="s">
        <v>2082</v>
      </c>
      <c r="Q803" t="s">
        <v>109</v>
      </c>
      <c r="R803">
        <v>353000</v>
      </c>
      <c r="S803">
        <v>350030</v>
      </c>
      <c r="T803" t="s">
        <v>79</v>
      </c>
      <c r="U803" s="3">
        <v>33970</v>
      </c>
      <c r="W803">
        <v>2.96</v>
      </c>
      <c r="X803">
        <v>1.05</v>
      </c>
      <c r="Y803">
        <v>1.6</v>
      </c>
      <c r="Z803">
        <v>0.1118898</v>
      </c>
      <c r="AA803">
        <v>5.7599999999999998E-2</v>
      </c>
      <c r="AB803">
        <v>5.7599999999999998E-2</v>
      </c>
      <c r="AC803">
        <v>3.5999999999999997E-2</v>
      </c>
      <c r="AD803">
        <v>3.5999999999999997E-2</v>
      </c>
      <c r="AE803">
        <v>0.25739611649999999</v>
      </c>
      <c r="AF803">
        <v>0.74260388349999995</v>
      </c>
      <c r="AG803">
        <v>0</v>
      </c>
      <c r="AO803">
        <v>0.1118898</v>
      </c>
      <c r="BB803" s="4"/>
    </row>
    <row r="804" spans="1:54" hidden="1" x14ac:dyDescent="0.25">
      <c r="A804">
        <v>326</v>
      </c>
      <c r="B804" t="s">
        <v>2089</v>
      </c>
      <c r="C804">
        <v>2020</v>
      </c>
      <c r="D804" t="s">
        <v>2082</v>
      </c>
      <c r="E804">
        <v>4220</v>
      </c>
      <c r="F804" t="s">
        <v>2083</v>
      </c>
      <c r="G804">
        <v>330</v>
      </c>
      <c r="H804">
        <v>32</v>
      </c>
      <c r="I804" t="s">
        <v>2084</v>
      </c>
      <c r="J804">
        <v>411</v>
      </c>
      <c r="K804">
        <v>27736904</v>
      </c>
      <c r="L804" t="s">
        <v>1818</v>
      </c>
      <c r="N804" t="s">
        <v>75</v>
      </c>
      <c r="O804" t="s">
        <v>76</v>
      </c>
      <c r="P804" t="s">
        <v>2090</v>
      </c>
      <c r="Q804" t="s">
        <v>61</v>
      </c>
      <c r="R804">
        <v>353000</v>
      </c>
      <c r="S804">
        <v>350030</v>
      </c>
      <c r="T804" t="s">
        <v>82</v>
      </c>
      <c r="U804" s="3">
        <v>27395</v>
      </c>
      <c r="W804">
        <v>6.95</v>
      </c>
      <c r="X804">
        <v>0</v>
      </c>
      <c r="Y804">
        <v>7.5</v>
      </c>
      <c r="Z804">
        <v>8.7529464000000008</v>
      </c>
      <c r="AA804">
        <v>8.7443999999999988</v>
      </c>
      <c r="AB804">
        <v>8.7443999999999988</v>
      </c>
      <c r="AC804">
        <v>0</v>
      </c>
      <c r="AD804">
        <v>0</v>
      </c>
      <c r="AE804">
        <v>1</v>
      </c>
      <c r="AF804">
        <v>0</v>
      </c>
      <c r="AG804">
        <v>0</v>
      </c>
      <c r="AO804">
        <v>8.7529464000000008</v>
      </c>
      <c r="BB804" s="4"/>
    </row>
    <row r="805" spans="1:54" hidden="1" x14ac:dyDescent="0.25">
      <c r="A805">
        <v>326</v>
      </c>
      <c r="B805" t="s">
        <v>2091</v>
      </c>
      <c r="C805">
        <v>2020</v>
      </c>
      <c r="D805" t="s">
        <v>2082</v>
      </c>
      <c r="E805">
        <v>4220</v>
      </c>
      <c r="F805" t="s">
        <v>2083</v>
      </c>
      <c r="G805">
        <v>330</v>
      </c>
      <c r="H805">
        <v>32</v>
      </c>
      <c r="I805" t="s">
        <v>2084</v>
      </c>
      <c r="J805">
        <v>411</v>
      </c>
      <c r="K805">
        <v>27736904</v>
      </c>
      <c r="L805" t="s">
        <v>1818</v>
      </c>
      <c r="N805" t="s">
        <v>75</v>
      </c>
      <c r="O805" t="s">
        <v>76</v>
      </c>
      <c r="P805" t="s">
        <v>92</v>
      </c>
      <c r="Q805" t="s">
        <v>61</v>
      </c>
      <c r="R805">
        <v>353000</v>
      </c>
      <c r="S805">
        <v>350030</v>
      </c>
      <c r="T805" t="s">
        <v>82</v>
      </c>
      <c r="U805" s="3">
        <v>39785</v>
      </c>
      <c r="W805">
        <v>2.91</v>
      </c>
      <c r="X805">
        <v>0</v>
      </c>
      <c r="Y805">
        <v>2.5</v>
      </c>
      <c r="Z805">
        <v>43.012500000000003</v>
      </c>
      <c r="AA805">
        <v>46.609200000000001</v>
      </c>
      <c r="AB805">
        <v>46.609200000000001</v>
      </c>
      <c r="AC805">
        <v>0</v>
      </c>
      <c r="AD805">
        <v>0</v>
      </c>
      <c r="AE805">
        <v>1</v>
      </c>
      <c r="AF805">
        <v>0</v>
      </c>
      <c r="AG805">
        <v>0</v>
      </c>
      <c r="AS805">
        <v>43.012500000000003</v>
      </c>
      <c r="BB805" s="4"/>
    </row>
    <row r="806" spans="1:54" hidden="1" x14ac:dyDescent="0.25">
      <c r="A806">
        <v>326</v>
      </c>
      <c r="B806" t="s">
        <v>2092</v>
      </c>
      <c r="C806">
        <v>2020</v>
      </c>
      <c r="D806" t="s">
        <v>2082</v>
      </c>
      <c r="E806">
        <v>4220</v>
      </c>
      <c r="F806" t="s">
        <v>2083</v>
      </c>
      <c r="G806">
        <v>330</v>
      </c>
      <c r="H806">
        <v>32</v>
      </c>
      <c r="I806" t="s">
        <v>2084</v>
      </c>
      <c r="J806">
        <v>411</v>
      </c>
      <c r="K806">
        <v>27736904</v>
      </c>
      <c r="L806" t="s">
        <v>1818</v>
      </c>
      <c r="N806" t="s">
        <v>75</v>
      </c>
      <c r="O806" t="s">
        <v>76</v>
      </c>
      <c r="P806" t="s">
        <v>2082</v>
      </c>
      <c r="Q806" t="s">
        <v>109</v>
      </c>
      <c r="R806">
        <v>353000</v>
      </c>
      <c r="S806">
        <v>350030</v>
      </c>
      <c r="T806" t="s">
        <v>79</v>
      </c>
      <c r="U806" s="3">
        <v>33970</v>
      </c>
      <c r="W806">
        <v>2.96</v>
      </c>
      <c r="X806">
        <v>1.05</v>
      </c>
      <c r="Y806">
        <v>1.6</v>
      </c>
      <c r="Z806">
        <v>0.1118898</v>
      </c>
      <c r="AA806">
        <v>5.7599999999999998E-2</v>
      </c>
      <c r="AB806">
        <v>5.7599999999999998E-2</v>
      </c>
      <c r="AC806">
        <v>3.5999999999999997E-2</v>
      </c>
      <c r="AD806">
        <v>3.5999999999999997E-2</v>
      </c>
      <c r="AE806">
        <v>0.25739611649999999</v>
      </c>
      <c r="AF806">
        <v>0.74260388349999995</v>
      </c>
      <c r="AG806">
        <v>0</v>
      </c>
      <c r="AO806">
        <v>0.1118898</v>
      </c>
      <c r="BB806" s="4"/>
    </row>
    <row r="807" spans="1:54" hidden="1" x14ac:dyDescent="0.25">
      <c r="A807">
        <v>326</v>
      </c>
      <c r="B807" t="s">
        <v>2093</v>
      </c>
      <c r="C807">
        <v>2020</v>
      </c>
      <c r="D807" t="s">
        <v>2082</v>
      </c>
      <c r="E807">
        <v>4220</v>
      </c>
      <c r="F807" t="s">
        <v>2083</v>
      </c>
      <c r="G807">
        <v>330</v>
      </c>
      <c r="H807">
        <v>32</v>
      </c>
      <c r="I807" t="s">
        <v>2084</v>
      </c>
      <c r="J807">
        <v>411</v>
      </c>
      <c r="K807">
        <v>27736904</v>
      </c>
      <c r="L807" t="s">
        <v>1818</v>
      </c>
      <c r="N807" t="s">
        <v>75</v>
      </c>
      <c r="O807" t="s">
        <v>76</v>
      </c>
      <c r="P807" t="s">
        <v>2082</v>
      </c>
      <c r="Q807" t="s">
        <v>109</v>
      </c>
      <c r="R807">
        <v>353000</v>
      </c>
      <c r="S807">
        <v>350030</v>
      </c>
      <c r="T807" t="s">
        <v>79</v>
      </c>
      <c r="U807" s="3">
        <v>33970</v>
      </c>
      <c r="W807">
        <v>2.96</v>
      </c>
      <c r="X807">
        <v>1.05</v>
      </c>
      <c r="Y807">
        <v>1.6</v>
      </c>
      <c r="Z807">
        <v>0.1118898</v>
      </c>
      <c r="AA807">
        <v>5.7599999999999998E-2</v>
      </c>
      <c r="AB807">
        <v>5.7599999999999998E-2</v>
      </c>
      <c r="AC807">
        <v>3.5999999999999997E-2</v>
      </c>
      <c r="AD807">
        <v>3.5999999999999997E-2</v>
      </c>
      <c r="AE807">
        <v>0.25739611649999999</v>
      </c>
      <c r="AF807">
        <v>0.74260388349999995</v>
      </c>
      <c r="AG807">
        <v>0</v>
      </c>
      <c r="AO807">
        <v>0.1118898</v>
      </c>
      <c r="BB807" s="4"/>
    </row>
    <row r="808" spans="1:54" hidden="1" x14ac:dyDescent="0.25">
      <c r="A808">
        <v>326</v>
      </c>
      <c r="B808" t="s">
        <v>2094</v>
      </c>
      <c r="C808">
        <v>2020</v>
      </c>
      <c r="D808" t="s">
        <v>2082</v>
      </c>
      <c r="E808">
        <v>4220</v>
      </c>
      <c r="F808" t="s">
        <v>2083</v>
      </c>
      <c r="G808">
        <v>330</v>
      </c>
      <c r="H808">
        <v>32</v>
      </c>
      <c r="I808" t="s">
        <v>2084</v>
      </c>
      <c r="J808">
        <v>411</v>
      </c>
      <c r="K808">
        <v>27736904</v>
      </c>
      <c r="L808" t="s">
        <v>1818</v>
      </c>
      <c r="N808" t="s">
        <v>75</v>
      </c>
      <c r="O808" t="s">
        <v>76</v>
      </c>
      <c r="P808" t="s">
        <v>2095</v>
      </c>
      <c r="Q808" t="s">
        <v>61</v>
      </c>
      <c r="R808">
        <v>353000</v>
      </c>
      <c r="S808">
        <v>350030</v>
      </c>
      <c r="T808" t="s">
        <v>82</v>
      </c>
      <c r="U808" s="3">
        <v>25934</v>
      </c>
      <c r="W808">
        <v>2.65</v>
      </c>
      <c r="X808">
        <v>0</v>
      </c>
      <c r="Y808">
        <v>2.4</v>
      </c>
      <c r="Z808">
        <v>2.5106400000000001E-2</v>
      </c>
      <c r="AA808">
        <v>2.1600000000000001E-2</v>
      </c>
      <c r="AB808">
        <v>2.1600000000000001E-2</v>
      </c>
      <c r="AC808">
        <v>0</v>
      </c>
      <c r="AD808">
        <v>0</v>
      </c>
      <c r="AE808">
        <v>1</v>
      </c>
      <c r="AF808">
        <v>0</v>
      </c>
      <c r="AG808">
        <v>0</v>
      </c>
      <c r="AO808">
        <v>2.5106400000000001E-2</v>
      </c>
      <c r="BB808" s="4"/>
    </row>
    <row r="809" spans="1:54" hidden="1" x14ac:dyDescent="0.25">
      <c r="A809">
        <v>326</v>
      </c>
      <c r="B809" t="s">
        <v>2096</v>
      </c>
      <c r="C809">
        <v>2020</v>
      </c>
      <c r="D809" t="s">
        <v>2082</v>
      </c>
      <c r="E809">
        <v>4220</v>
      </c>
      <c r="F809" t="s">
        <v>2083</v>
      </c>
      <c r="G809">
        <v>330</v>
      </c>
      <c r="H809">
        <v>32</v>
      </c>
      <c r="I809" t="s">
        <v>2084</v>
      </c>
      <c r="J809">
        <v>411</v>
      </c>
      <c r="K809">
        <v>27736904</v>
      </c>
      <c r="L809" t="s">
        <v>1818</v>
      </c>
      <c r="N809" t="s">
        <v>75</v>
      </c>
      <c r="O809" t="s">
        <v>76</v>
      </c>
      <c r="P809" t="s">
        <v>2082</v>
      </c>
      <c r="Q809" t="s">
        <v>109</v>
      </c>
      <c r="R809">
        <v>353000</v>
      </c>
      <c r="S809">
        <v>350030</v>
      </c>
      <c r="T809" t="s">
        <v>79</v>
      </c>
      <c r="U809" s="3">
        <v>33970</v>
      </c>
      <c r="W809">
        <v>2.96</v>
      </c>
      <c r="X809">
        <v>1.05</v>
      </c>
      <c r="Y809">
        <v>1.6</v>
      </c>
      <c r="Z809">
        <v>0.1118898</v>
      </c>
      <c r="AA809">
        <v>5.7599999999999998E-2</v>
      </c>
      <c r="AB809">
        <v>5.7599999999999998E-2</v>
      </c>
      <c r="AC809">
        <v>3.5999999999999997E-2</v>
      </c>
      <c r="AD809">
        <v>3.5999999999999997E-2</v>
      </c>
      <c r="AE809">
        <v>0.25739611649999999</v>
      </c>
      <c r="AF809">
        <v>0.74260388349999995</v>
      </c>
      <c r="AG809">
        <v>0</v>
      </c>
      <c r="AO809">
        <v>0.1118898</v>
      </c>
      <c r="BB809" s="4"/>
    </row>
    <row r="810" spans="1:54" hidden="1" x14ac:dyDescent="0.25">
      <c r="A810">
        <v>326</v>
      </c>
      <c r="B810" t="s">
        <v>2097</v>
      </c>
      <c r="C810">
        <v>2020</v>
      </c>
      <c r="D810" t="s">
        <v>2082</v>
      </c>
      <c r="E810">
        <v>4220</v>
      </c>
      <c r="F810" t="s">
        <v>2083</v>
      </c>
      <c r="G810">
        <v>330</v>
      </c>
      <c r="H810">
        <v>32</v>
      </c>
      <c r="I810" t="s">
        <v>2084</v>
      </c>
      <c r="J810">
        <v>411</v>
      </c>
      <c r="K810">
        <v>27736904</v>
      </c>
      <c r="L810" t="s">
        <v>1818</v>
      </c>
      <c r="N810" t="s">
        <v>75</v>
      </c>
      <c r="O810" t="s">
        <v>76</v>
      </c>
      <c r="P810" t="s">
        <v>2098</v>
      </c>
      <c r="Q810" t="s">
        <v>61</v>
      </c>
      <c r="R810">
        <v>353000</v>
      </c>
      <c r="S810">
        <v>350030</v>
      </c>
      <c r="T810" t="s">
        <v>82</v>
      </c>
      <c r="U810" s="3">
        <v>25569</v>
      </c>
      <c r="W810">
        <v>4.3</v>
      </c>
      <c r="X810">
        <v>0</v>
      </c>
      <c r="Y810">
        <v>4.0999999999999996</v>
      </c>
      <c r="Z810">
        <v>0.2414808</v>
      </c>
      <c r="AA810">
        <v>0.19800000000000001</v>
      </c>
      <c r="AB810">
        <v>0.19800000000000001</v>
      </c>
      <c r="AC810">
        <v>0</v>
      </c>
      <c r="AD810">
        <v>0</v>
      </c>
      <c r="AE810">
        <v>1</v>
      </c>
      <c r="AF810">
        <v>0</v>
      </c>
      <c r="AG810">
        <v>0</v>
      </c>
      <c r="AL810">
        <v>0</v>
      </c>
      <c r="AO810">
        <v>0.2414808</v>
      </c>
      <c r="BB810" s="4"/>
    </row>
    <row r="811" spans="1:54" hidden="1" x14ac:dyDescent="0.25">
      <c r="A811">
        <v>326</v>
      </c>
      <c r="B811" t="s">
        <v>2099</v>
      </c>
      <c r="C811">
        <v>2020</v>
      </c>
      <c r="D811" t="s">
        <v>2082</v>
      </c>
      <c r="E811">
        <v>4220</v>
      </c>
      <c r="F811" t="s">
        <v>2083</v>
      </c>
      <c r="G811">
        <v>330</v>
      </c>
      <c r="H811">
        <v>32</v>
      </c>
      <c r="I811" t="s">
        <v>2084</v>
      </c>
      <c r="J811">
        <v>411</v>
      </c>
      <c r="K811">
        <v>27736904</v>
      </c>
      <c r="L811" t="s">
        <v>1818</v>
      </c>
      <c r="N811" t="s">
        <v>75</v>
      </c>
      <c r="O811" t="s">
        <v>76</v>
      </c>
      <c r="P811" t="s">
        <v>2082</v>
      </c>
      <c r="Q811" t="s">
        <v>109</v>
      </c>
      <c r="R811">
        <v>353000</v>
      </c>
      <c r="S811">
        <v>350030</v>
      </c>
      <c r="T811" t="s">
        <v>79</v>
      </c>
      <c r="U811" s="3">
        <v>33970</v>
      </c>
      <c r="W811">
        <v>2.96</v>
      </c>
      <c r="X811">
        <v>1.05</v>
      </c>
      <c r="Y811">
        <v>1.6</v>
      </c>
      <c r="Z811">
        <v>0.1118898</v>
      </c>
      <c r="AA811">
        <v>5.7599999999999998E-2</v>
      </c>
      <c r="AB811">
        <v>5.7599999999999998E-2</v>
      </c>
      <c r="AC811">
        <v>3.5999999999999997E-2</v>
      </c>
      <c r="AD811">
        <v>3.5999999999999997E-2</v>
      </c>
      <c r="AE811">
        <v>0.25739611649999999</v>
      </c>
      <c r="AF811">
        <v>0.74260388349999995</v>
      </c>
      <c r="AG811">
        <v>0</v>
      </c>
      <c r="AO811">
        <v>0.1118898</v>
      </c>
      <c r="BB811" s="4"/>
    </row>
    <row r="812" spans="1:54" hidden="1" x14ac:dyDescent="0.25">
      <c r="A812">
        <v>326</v>
      </c>
      <c r="B812" t="s">
        <v>2100</v>
      </c>
      <c r="C812">
        <v>2020</v>
      </c>
      <c r="D812" t="s">
        <v>2082</v>
      </c>
      <c r="E812">
        <v>4220</v>
      </c>
      <c r="F812" t="s">
        <v>2083</v>
      </c>
      <c r="G812">
        <v>330</v>
      </c>
      <c r="H812">
        <v>32</v>
      </c>
      <c r="I812" t="s">
        <v>2084</v>
      </c>
      <c r="J812">
        <v>411</v>
      </c>
      <c r="K812">
        <v>27736904</v>
      </c>
      <c r="L812" t="s">
        <v>1818</v>
      </c>
      <c r="N812" t="s">
        <v>75</v>
      </c>
      <c r="O812" t="s">
        <v>76</v>
      </c>
      <c r="P812" t="s">
        <v>2082</v>
      </c>
      <c r="Q812" t="s">
        <v>109</v>
      </c>
      <c r="R812">
        <v>353000</v>
      </c>
      <c r="S812">
        <v>350030</v>
      </c>
      <c r="T812" t="s">
        <v>79</v>
      </c>
      <c r="U812" s="3">
        <v>33970</v>
      </c>
      <c r="W812">
        <v>2.96</v>
      </c>
      <c r="X812">
        <v>1.05</v>
      </c>
      <c r="Y812">
        <v>1.6</v>
      </c>
      <c r="Z812">
        <v>0.1118898</v>
      </c>
      <c r="AA812">
        <v>5.7599999999999998E-2</v>
      </c>
      <c r="AB812">
        <v>5.7599999999999998E-2</v>
      </c>
      <c r="AC812">
        <v>3.5999999999999997E-2</v>
      </c>
      <c r="AD812">
        <v>3.5999999999999997E-2</v>
      </c>
      <c r="AE812">
        <v>0.25739611649999999</v>
      </c>
      <c r="AF812">
        <v>0.74260388349999995</v>
      </c>
      <c r="AG812">
        <v>0</v>
      </c>
      <c r="AO812">
        <v>0.1118898</v>
      </c>
      <c r="BB812" s="4"/>
    </row>
    <row r="813" spans="1:54" hidden="1" x14ac:dyDescent="0.25">
      <c r="A813">
        <v>327</v>
      </c>
      <c r="B813" t="s">
        <v>2101</v>
      </c>
      <c r="C813">
        <v>2020</v>
      </c>
      <c r="D813" t="s">
        <v>2102</v>
      </c>
      <c r="E813">
        <v>4220</v>
      </c>
      <c r="F813" t="s">
        <v>2083</v>
      </c>
      <c r="G813">
        <v>330</v>
      </c>
      <c r="H813">
        <v>32</v>
      </c>
      <c r="I813" t="s">
        <v>2084</v>
      </c>
      <c r="J813">
        <v>411</v>
      </c>
      <c r="K813">
        <v>27736904</v>
      </c>
      <c r="L813" t="s">
        <v>1818</v>
      </c>
      <c r="N813" t="s">
        <v>88</v>
      </c>
      <c r="O813" t="s">
        <v>89</v>
      </c>
      <c r="P813" t="s">
        <v>209</v>
      </c>
      <c r="Q813" t="s">
        <v>61</v>
      </c>
      <c r="R813">
        <v>353000</v>
      </c>
      <c r="S813">
        <v>350030</v>
      </c>
      <c r="T813" t="s">
        <v>82</v>
      </c>
      <c r="U813" s="3">
        <v>29221</v>
      </c>
      <c r="W813">
        <v>5.8</v>
      </c>
      <c r="X813">
        <v>0</v>
      </c>
      <c r="Y813">
        <v>5.8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O813">
        <v>0</v>
      </c>
      <c r="BB813" s="4"/>
    </row>
    <row r="814" spans="1:54" hidden="1" x14ac:dyDescent="0.25">
      <c r="A814">
        <v>327</v>
      </c>
      <c r="B814" t="s">
        <v>2103</v>
      </c>
      <c r="C814">
        <v>2020</v>
      </c>
      <c r="D814" t="s">
        <v>2102</v>
      </c>
      <c r="E814">
        <v>4220</v>
      </c>
      <c r="F814" t="s">
        <v>2083</v>
      </c>
      <c r="G814">
        <v>330</v>
      </c>
      <c r="H814">
        <v>32</v>
      </c>
      <c r="I814" t="s">
        <v>2084</v>
      </c>
      <c r="J814">
        <v>411</v>
      </c>
      <c r="K814">
        <v>27736904</v>
      </c>
      <c r="L814" t="s">
        <v>1818</v>
      </c>
      <c r="N814" t="s">
        <v>88</v>
      </c>
      <c r="O814" t="s">
        <v>89</v>
      </c>
      <c r="P814" t="s">
        <v>211</v>
      </c>
      <c r="Q814" t="s">
        <v>61</v>
      </c>
      <c r="R814">
        <v>353000</v>
      </c>
      <c r="S814">
        <v>350030</v>
      </c>
      <c r="T814" t="s">
        <v>82</v>
      </c>
      <c r="U814" s="3">
        <v>29221</v>
      </c>
      <c r="W814">
        <v>5.8</v>
      </c>
      <c r="X814">
        <v>0</v>
      </c>
      <c r="Y814">
        <v>5.8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O814">
        <v>0</v>
      </c>
      <c r="BB814" s="4"/>
    </row>
    <row r="815" spans="1:54" hidden="1" x14ac:dyDescent="0.25">
      <c r="A815">
        <v>329</v>
      </c>
      <c r="B815" t="s">
        <v>2104</v>
      </c>
      <c r="C815">
        <v>2020</v>
      </c>
      <c r="D815" t="s">
        <v>2105</v>
      </c>
      <c r="E815">
        <v>5772</v>
      </c>
      <c r="F815" t="s">
        <v>2106</v>
      </c>
      <c r="G815">
        <v>430</v>
      </c>
      <c r="H815">
        <v>86</v>
      </c>
      <c r="I815" t="s">
        <v>2105</v>
      </c>
      <c r="J815">
        <v>292</v>
      </c>
      <c r="K815">
        <v>23913615</v>
      </c>
      <c r="L815" t="s">
        <v>2105</v>
      </c>
      <c r="N815" t="s">
        <v>88</v>
      </c>
      <c r="O815" t="s">
        <v>89</v>
      </c>
      <c r="P815" t="s">
        <v>2107</v>
      </c>
      <c r="Q815" t="s">
        <v>111</v>
      </c>
      <c r="R815">
        <v>353000</v>
      </c>
      <c r="S815">
        <v>350030</v>
      </c>
      <c r="T815" t="s">
        <v>82</v>
      </c>
      <c r="U815" s="3">
        <v>42186</v>
      </c>
      <c r="W815">
        <v>3</v>
      </c>
      <c r="X815">
        <v>0</v>
      </c>
      <c r="Y815">
        <v>3</v>
      </c>
      <c r="Z815">
        <v>10.3104</v>
      </c>
      <c r="AA815">
        <v>10.3104</v>
      </c>
      <c r="AB815">
        <v>9.8388000000000009</v>
      </c>
      <c r="AC815">
        <v>0</v>
      </c>
      <c r="AD815">
        <v>0</v>
      </c>
      <c r="AE815">
        <v>1</v>
      </c>
      <c r="AF815">
        <v>0</v>
      </c>
      <c r="AG815">
        <v>0</v>
      </c>
      <c r="AX815">
        <v>10.3104</v>
      </c>
      <c r="BB815" s="4"/>
    </row>
    <row r="816" spans="1:54" hidden="1" x14ac:dyDescent="0.25">
      <c r="A816">
        <v>329</v>
      </c>
      <c r="B816" t="s">
        <v>2108</v>
      </c>
      <c r="C816">
        <v>2020</v>
      </c>
      <c r="D816" t="s">
        <v>2105</v>
      </c>
      <c r="E816">
        <v>5772</v>
      </c>
      <c r="F816" t="s">
        <v>2106</v>
      </c>
      <c r="G816">
        <v>430</v>
      </c>
      <c r="H816">
        <v>86</v>
      </c>
      <c r="I816" t="s">
        <v>2105</v>
      </c>
      <c r="J816">
        <v>292</v>
      </c>
      <c r="K816">
        <v>23913615</v>
      </c>
      <c r="L816" t="s">
        <v>2105</v>
      </c>
      <c r="N816" t="s">
        <v>88</v>
      </c>
      <c r="O816" t="s">
        <v>89</v>
      </c>
      <c r="P816" t="s">
        <v>658</v>
      </c>
      <c r="Q816" t="s">
        <v>61</v>
      </c>
      <c r="R816">
        <v>353000</v>
      </c>
      <c r="S816">
        <v>350030</v>
      </c>
      <c r="T816" t="s">
        <v>82</v>
      </c>
      <c r="U816" s="3">
        <v>41153</v>
      </c>
      <c r="W816">
        <v>6.5</v>
      </c>
      <c r="X816">
        <v>0</v>
      </c>
      <c r="Y816">
        <v>6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L816">
        <v>0</v>
      </c>
      <c r="BB816" s="4"/>
    </row>
    <row r="817" spans="1:54" hidden="1" x14ac:dyDescent="0.25">
      <c r="A817">
        <v>329</v>
      </c>
      <c r="B817" t="s">
        <v>2109</v>
      </c>
      <c r="C817">
        <v>2020</v>
      </c>
      <c r="D817" t="s">
        <v>2105</v>
      </c>
      <c r="E817">
        <v>5772</v>
      </c>
      <c r="F817" t="s">
        <v>2106</v>
      </c>
      <c r="G817">
        <v>430</v>
      </c>
      <c r="H817">
        <v>86</v>
      </c>
      <c r="I817" t="s">
        <v>2105</v>
      </c>
      <c r="J817">
        <v>292</v>
      </c>
      <c r="K817">
        <v>23913615</v>
      </c>
      <c r="L817" t="s">
        <v>2105</v>
      </c>
      <c r="N817" t="s">
        <v>88</v>
      </c>
      <c r="O817" t="s">
        <v>89</v>
      </c>
      <c r="P817" t="s">
        <v>1604</v>
      </c>
      <c r="Q817" t="s">
        <v>61</v>
      </c>
      <c r="R817">
        <v>353000</v>
      </c>
      <c r="S817">
        <v>350030</v>
      </c>
      <c r="T817" t="s">
        <v>82</v>
      </c>
      <c r="U817" s="3">
        <v>38687</v>
      </c>
      <c r="W817">
        <v>5</v>
      </c>
      <c r="X817">
        <v>0</v>
      </c>
      <c r="Y817">
        <v>5</v>
      </c>
      <c r="Z817">
        <v>47.398000000000003</v>
      </c>
      <c r="AA817">
        <v>47.375999999999998</v>
      </c>
      <c r="AB817">
        <v>45.669600000000003</v>
      </c>
      <c r="AC817">
        <v>0</v>
      </c>
      <c r="AD817">
        <v>0</v>
      </c>
      <c r="AE817">
        <v>1</v>
      </c>
      <c r="AF817">
        <v>0</v>
      </c>
      <c r="AG817">
        <v>0</v>
      </c>
      <c r="AR817">
        <v>47.398000000000003</v>
      </c>
      <c r="BB817" s="4"/>
    </row>
    <row r="818" spans="1:54" x14ac:dyDescent="0.25">
      <c r="A818">
        <v>330</v>
      </c>
      <c r="B818" t="s">
        <v>2110</v>
      </c>
      <c r="C818">
        <v>2020</v>
      </c>
      <c r="D818" t="s">
        <v>2111</v>
      </c>
      <c r="E818">
        <v>2300</v>
      </c>
      <c r="F818" t="s">
        <v>1541</v>
      </c>
      <c r="G818">
        <v>101</v>
      </c>
      <c r="H818">
        <v>2</v>
      </c>
      <c r="I818" t="s">
        <v>156</v>
      </c>
      <c r="J818">
        <v>2184</v>
      </c>
      <c r="K818">
        <v>35523294</v>
      </c>
      <c r="L818" t="s">
        <v>2112</v>
      </c>
      <c r="M818">
        <v>1</v>
      </c>
      <c r="N818" t="s">
        <v>372</v>
      </c>
      <c r="O818" t="s">
        <v>373</v>
      </c>
      <c r="P818" t="s">
        <v>2113</v>
      </c>
      <c r="Q818" t="s">
        <v>78</v>
      </c>
      <c r="R818">
        <v>351100</v>
      </c>
      <c r="S818">
        <v>350010</v>
      </c>
      <c r="T818" t="s">
        <v>375</v>
      </c>
      <c r="U818" s="3">
        <v>32509</v>
      </c>
      <c r="V818" s="3">
        <v>43891</v>
      </c>
      <c r="W818">
        <v>595</v>
      </c>
      <c r="X818">
        <v>250</v>
      </c>
      <c r="Y818">
        <v>332</v>
      </c>
      <c r="Z818">
        <v>1935.098619029</v>
      </c>
      <c r="AA818">
        <v>700.95</v>
      </c>
      <c r="AB818">
        <v>700.95</v>
      </c>
      <c r="AC818">
        <v>673.88040000000001</v>
      </c>
      <c r="AD818">
        <v>621.71280000000002</v>
      </c>
      <c r="AE818">
        <v>0.18111480029999999</v>
      </c>
      <c r="AF818">
        <v>0.81888519969999995</v>
      </c>
      <c r="AG818">
        <v>0</v>
      </c>
      <c r="AH818">
        <v>1753.0456610889521</v>
      </c>
      <c r="AJ818">
        <v>182.05295794</v>
      </c>
      <c r="BB818" s="4"/>
    </row>
    <row r="819" spans="1:54" x14ac:dyDescent="0.25">
      <c r="A819">
        <v>330</v>
      </c>
      <c r="B819" t="s">
        <v>2114</v>
      </c>
      <c r="C819">
        <v>2020</v>
      </c>
      <c r="D819" t="s">
        <v>2111</v>
      </c>
      <c r="E819">
        <v>2300</v>
      </c>
      <c r="F819" t="s">
        <v>1541</v>
      </c>
      <c r="G819">
        <v>101</v>
      </c>
      <c r="H819">
        <v>2</v>
      </c>
      <c r="I819" t="s">
        <v>156</v>
      </c>
      <c r="J819">
        <v>2184</v>
      </c>
      <c r="K819">
        <v>35523294</v>
      </c>
      <c r="L819" t="s">
        <v>2112</v>
      </c>
      <c r="M819">
        <v>1</v>
      </c>
      <c r="N819" t="s">
        <v>372</v>
      </c>
      <c r="O819" t="s">
        <v>373</v>
      </c>
      <c r="P819" t="s">
        <v>2115</v>
      </c>
      <c r="Q819" t="s">
        <v>78</v>
      </c>
      <c r="R819">
        <v>351100</v>
      </c>
      <c r="S819">
        <v>350010</v>
      </c>
      <c r="T819" t="s">
        <v>375</v>
      </c>
      <c r="U819" s="3">
        <v>43709</v>
      </c>
      <c r="W819">
        <v>500</v>
      </c>
      <c r="X819">
        <v>150</v>
      </c>
      <c r="Y819">
        <v>400</v>
      </c>
      <c r="Z819">
        <v>7004.4642640000002</v>
      </c>
      <c r="AA819">
        <v>6049.0900099999999</v>
      </c>
      <c r="AB819">
        <v>6049.0900099999999</v>
      </c>
      <c r="AC819">
        <v>1224.5436</v>
      </c>
      <c r="AD819">
        <v>1019.732094</v>
      </c>
      <c r="AE819">
        <v>0.43180247500000002</v>
      </c>
      <c r="AF819">
        <v>0.56819752499999998</v>
      </c>
      <c r="AG819">
        <v>0</v>
      </c>
      <c r="AL819">
        <v>59.464488000000003</v>
      </c>
      <c r="AS819">
        <v>6944.9997759999997</v>
      </c>
      <c r="BB819" s="4"/>
    </row>
    <row r="820" spans="1:54" x14ac:dyDescent="0.25">
      <c r="A820">
        <v>330</v>
      </c>
      <c r="B820" t="s">
        <v>2116</v>
      </c>
      <c r="C820">
        <v>2020</v>
      </c>
      <c r="D820" t="s">
        <v>2111</v>
      </c>
      <c r="E820">
        <v>2300</v>
      </c>
      <c r="F820" t="s">
        <v>1541</v>
      </c>
      <c r="G820">
        <v>101</v>
      </c>
      <c r="H820">
        <v>2</v>
      </c>
      <c r="I820" t="s">
        <v>156</v>
      </c>
      <c r="J820">
        <v>2184</v>
      </c>
      <c r="K820">
        <v>35523294</v>
      </c>
      <c r="L820" t="s">
        <v>2112</v>
      </c>
      <c r="M820">
        <v>1</v>
      </c>
      <c r="N820" t="s">
        <v>372</v>
      </c>
      <c r="O820" t="s">
        <v>373</v>
      </c>
      <c r="P820" t="s">
        <v>2117</v>
      </c>
      <c r="Q820" t="s">
        <v>78</v>
      </c>
      <c r="R820">
        <v>351100</v>
      </c>
      <c r="S820">
        <v>350010</v>
      </c>
      <c r="T820" t="s">
        <v>375</v>
      </c>
      <c r="U820" s="3">
        <v>25934</v>
      </c>
      <c r="W820">
        <v>362</v>
      </c>
      <c r="X820">
        <v>64</v>
      </c>
      <c r="Y820">
        <v>251</v>
      </c>
      <c r="Z820">
        <v>2923.5067479999998</v>
      </c>
      <c r="AA820">
        <v>2328.1052300000001</v>
      </c>
      <c r="AB820">
        <v>2328.1052300000001</v>
      </c>
      <c r="AC820">
        <v>417.63600000000002</v>
      </c>
      <c r="AD820">
        <v>320.23440000000011</v>
      </c>
      <c r="AE820">
        <v>0.39816997710000002</v>
      </c>
      <c r="AF820">
        <v>0.60183002289999998</v>
      </c>
      <c r="AG820">
        <v>0</v>
      </c>
      <c r="AL820">
        <v>18.657948000000001</v>
      </c>
      <c r="AT820">
        <v>0</v>
      </c>
      <c r="AU820">
        <v>2904.8488000000002</v>
      </c>
      <c r="BB820" s="4"/>
    </row>
    <row r="821" spans="1:54" x14ac:dyDescent="0.25">
      <c r="A821">
        <v>331</v>
      </c>
      <c r="B821" t="s">
        <v>2118</v>
      </c>
      <c r="C821">
        <v>2020</v>
      </c>
      <c r="D821" t="s">
        <v>2119</v>
      </c>
      <c r="E821">
        <v>2450</v>
      </c>
      <c r="F821" t="s">
        <v>2120</v>
      </c>
      <c r="G821">
        <v>101</v>
      </c>
      <c r="H821">
        <v>2</v>
      </c>
      <c r="I821" t="s">
        <v>156</v>
      </c>
      <c r="J821">
        <v>2161</v>
      </c>
      <c r="K821">
        <v>27446469</v>
      </c>
      <c r="L821" t="s">
        <v>1635</v>
      </c>
      <c r="M821">
        <v>1</v>
      </c>
      <c r="N821" t="s">
        <v>372</v>
      </c>
      <c r="O821" t="s">
        <v>373</v>
      </c>
      <c r="P821" t="s">
        <v>2121</v>
      </c>
      <c r="Q821" t="s">
        <v>98</v>
      </c>
      <c r="R821">
        <v>351100</v>
      </c>
      <c r="S821">
        <v>350010</v>
      </c>
      <c r="T821" t="s">
        <v>378</v>
      </c>
      <c r="U821" s="3">
        <v>39106</v>
      </c>
      <c r="W821">
        <v>1.3</v>
      </c>
      <c r="X821">
        <v>1.3</v>
      </c>
      <c r="Y821">
        <v>0</v>
      </c>
      <c r="Z821">
        <v>0.19728499999999999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L821">
        <v>0.19728499999999999</v>
      </c>
      <c r="BB821" s="4"/>
    </row>
    <row r="822" spans="1:54" x14ac:dyDescent="0.25">
      <c r="A822">
        <v>331</v>
      </c>
      <c r="B822" t="s">
        <v>2122</v>
      </c>
      <c r="C822">
        <v>2020</v>
      </c>
      <c r="D822" t="s">
        <v>2119</v>
      </c>
      <c r="E822">
        <v>2450</v>
      </c>
      <c r="F822" t="s">
        <v>2120</v>
      </c>
      <c r="G822">
        <v>101</v>
      </c>
      <c r="H822">
        <v>2</v>
      </c>
      <c r="I822" t="s">
        <v>156</v>
      </c>
      <c r="J822">
        <v>2161</v>
      </c>
      <c r="K822">
        <v>27446469</v>
      </c>
      <c r="L822" t="s">
        <v>1635</v>
      </c>
      <c r="M822">
        <v>1</v>
      </c>
      <c r="N822" t="s">
        <v>372</v>
      </c>
      <c r="O822" t="s">
        <v>373</v>
      </c>
      <c r="P822" t="s">
        <v>2123</v>
      </c>
      <c r="Q822" t="s">
        <v>61</v>
      </c>
      <c r="R822">
        <v>351100</v>
      </c>
      <c r="S822">
        <v>350010</v>
      </c>
      <c r="T822" t="s">
        <v>82</v>
      </c>
      <c r="U822" s="3">
        <v>38718</v>
      </c>
      <c r="W822">
        <v>106</v>
      </c>
      <c r="X822">
        <v>0</v>
      </c>
      <c r="Y822">
        <v>99.6</v>
      </c>
      <c r="Z822">
        <v>435.31792919999998</v>
      </c>
      <c r="AA822">
        <v>383.16199999999998</v>
      </c>
      <c r="AB822">
        <v>382.072</v>
      </c>
      <c r="AC822">
        <v>0</v>
      </c>
      <c r="AD822">
        <v>0</v>
      </c>
      <c r="AE822">
        <v>1</v>
      </c>
      <c r="AF822">
        <v>0</v>
      </c>
      <c r="AG822">
        <v>0</v>
      </c>
      <c r="AO822">
        <v>435.31792919999998</v>
      </c>
      <c r="BB822" s="4"/>
    </row>
    <row r="823" spans="1:54" x14ac:dyDescent="0.25">
      <c r="A823">
        <v>331</v>
      </c>
      <c r="B823" t="s">
        <v>2124</v>
      </c>
      <c r="C823">
        <v>2020</v>
      </c>
      <c r="D823" t="s">
        <v>2119</v>
      </c>
      <c r="E823">
        <v>2450</v>
      </c>
      <c r="F823" t="s">
        <v>2120</v>
      </c>
      <c r="G823">
        <v>101</v>
      </c>
      <c r="H823">
        <v>2</v>
      </c>
      <c r="I823" t="s">
        <v>156</v>
      </c>
      <c r="J823">
        <v>2161</v>
      </c>
      <c r="K823">
        <v>27446469</v>
      </c>
      <c r="L823" t="s">
        <v>1635</v>
      </c>
      <c r="M823">
        <v>1</v>
      </c>
      <c r="N823" t="s">
        <v>372</v>
      </c>
      <c r="O823" t="s">
        <v>373</v>
      </c>
      <c r="P823" t="s">
        <v>2125</v>
      </c>
      <c r="Q823" t="s">
        <v>61</v>
      </c>
      <c r="R823">
        <v>351100</v>
      </c>
      <c r="S823">
        <v>350010</v>
      </c>
      <c r="T823" t="s">
        <v>82</v>
      </c>
      <c r="U823" s="3">
        <v>38718</v>
      </c>
      <c r="W823">
        <v>106</v>
      </c>
      <c r="X823">
        <v>0</v>
      </c>
      <c r="Y823">
        <v>99.6</v>
      </c>
      <c r="Z823">
        <v>816.32984399999998</v>
      </c>
      <c r="AA823">
        <v>714.745</v>
      </c>
      <c r="AB823">
        <v>712.71199999999999</v>
      </c>
      <c r="AC823">
        <v>0</v>
      </c>
      <c r="AD823">
        <v>0</v>
      </c>
      <c r="AE823">
        <v>1</v>
      </c>
      <c r="AF823">
        <v>0</v>
      </c>
      <c r="AG823">
        <v>0</v>
      </c>
      <c r="AO823">
        <v>816.32984400000009</v>
      </c>
      <c r="BB823" s="4"/>
    </row>
    <row r="824" spans="1:54" x14ac:dyDescent="0.25">
      <c r="A824">
        <v>331</v>
      </c>
      <c r="B824" t="s">
        <v>2126</v>
      </c>
      <c r="C824">
        <v>2020</v>
      </c>
      <c r="D824" t="s">
        <v>2119</v>
      </c>
      <c r="E824">
        <v>2450</v>
      </c>
      <c r="F824" t="s">
        <v>2120</v>
      </c>
      <c r="G824">
        <v>101</v>
      </c>
      <c r="H824">
        <v>2</v>
      </c>
      <c r="I824" t="s">
        <v>156</v>
      </c>
      <c r="J824">
        <v>2161</v>
      </c>
      <c r="K824">
        <v>27446469</v>
      </c>
      <c r="L824" t="s">
        <v>1635</v>
      </c>
      <c r="M824">
        <v>1</v>
      </c>
      <c r="N824" t="s">
        <v>372</v>
      </c>
      <c r="O824" t="s">
        <v>373</v>
      </c>
      <c r="P824" t="s">
        <v>2127</v>
      </c>
      <c r="Q824" t="s">
        <v>78</v>
      </c>
      <c r="R824">
        <v>351100</v>
      </c>
      <c r="S824">
        <v>350010</v>
      </c>
      <c r="T824" t="s">
        <v>375</v>
      </c>
      <c r="U824" s="3">
        <v>31048</v>
      </c>
      <c r="W824">
        <v>200</v>
      </c>
      <c r="X824">
        <v>44.2</v>
      </c>
      <c r="Y824">
        <v>284.7</v>
      </c>
      <c r="Z824">
        <v>155.0458404</v>
      </c>
      <c r="AA824">
        <v>106.526</v>
      </c>
      <c r="AB824">
        <v>106.223</v>
      </c>
      <c r="AC824">
        <v>33.674399999999999</v>
      </c>
      <c r="AD824">
        <v>30.96</v>
      </c>
      <c r="AE824">
        <v>0.3435306608</v>
      </c>
      <c r="AF824">
        <v>0.65646933919999995</v>
      </c>
      <c r="AG824">
        <v>0</v>
      </c>
      <c r="AO824">
        <v>155.0458404</v>
      </c>
      <c r="BB824" s="4"/>
    </row>
    <row r="825" spans="1:54" x14ac:dyDescent="0.25">
      <c r="A825">
        <v>331</v>
      </c>
      <c r="B825" t="s">
        <v>2128</v>
      </c>
      <c r="C825">
        <v>2020</v>
      </c>
      <c r="D825" t="s">
        <v>2119</v>
      </c>
      <c r="E825">
        <v>2450</v>
      </c>
      <c r="F825" t="s">
        <v>2120</v>
      </c>
      <c r="G825">
        <v>101</v>
      </c>
      <c r="H825">
        <v>2</v>
      </c>
      <c r="I825" t="s">
        <v>156</v>
      </c>
      <c r="J825">
        <v>2161</v>
      </c>
      <c r="K825">
        <v>27446469</v>
      </c>
      <c r="L825" t="s">
        <v>1635</v>
      </c>
      <c r="M825">
        <v>1</v>
      </c>
      <c r="N825" t="s">
        <v>372</v>
      </c>
      <c r="O825" t="s">
        <v>373</v>
      </c>
      <c r="P825" t="s">
        <v>2129</v>
      </c>
      <c r="Q825" t="s">
        <v>68</v>
      </c>
      <c r="R825">
        <v>351100</v>
      </c>
      <c r="S825">
        <v>350010</v>
      </c>
      <c r="T825" t="s">
        <v>375</v>
      </c>
      <c r="U825" s="3">
        <v>37987</v>
      </c>
      <c r="W825">
        <v>121</v>
      </c>
      <c r="X825">
        <v>21</v>
      </c>
      <c r="Y825">
        <v>92.5</v>
      </c>
      <c r="Z825">
        <v>336.30921719999998</v>
      </c>
      <c r="AA825">
        <v>203.47</v>
      </c>
      <c r="AB825">
        <v>202.89099999999999</v>
      </c>
      <c r="AC825">
        <v>69.476400000000012</v>
      </c>
      <c r="AD825">
        <v>68.536799999999999</v>
      </c>
      <c r="AE825">
        <v>0.30250434659999997</v>
      </c>
      <c r="AF825">
        <v>0.69749565339999997</v>
      </c>
      <c r="AG825">
        <v>0</v>
      </c>
      <c r="AO825">
        <v>336.30921719999998</v>
      </c>
      <c r="BB825" s="4"/>
    </row>
    <row r="826" spans="1:54" x14ac:dyDescent="0.25">
      <c r="A826">
        <v>332</v>
      </c>
      <c r="B826" t="s">
        <v>2130</v>
      </c>
      <c r="C826">
        <v>2020</v>
      </c>
      <c r="D826" t="s">
        <v>2131</v>
      </c>
      <c r="E826">
        <v>2100</v>
      </c>
      <c r="F826" t="s">
        <v>2132</v>
      </c>
      <c r="G826">
        <v>101</v>
      </c>
      <c r="H826">
        <v>2</v>
      </c>
      <c r="I826" t="s">
        <v>156</v>
      </c>
      <c r="J826">
        <v>2161</v>
      </c>
      <c r="K826">
        <v>27446469</v>
      </c>
      <c r="L826" t="s">
        <v>1635</v>
      </c>
      <c r="M826">
        <v>1</v>
      </c>
      <c r="N826" t="s">
        <v>372</v>
      </c>
      <c r="O826" t="s">
        <v>373</v>
      </c>
      <c r="P826" t="s">
        <v>2133</v>
      </c>
      <c r="Q826" t="s">
        <v>68</v>
      </c>
      <c r="R826">
        <v>351100</v>
      </c>
      <c r="S826">
        <v>350010</v>
      </c>
      <c r="T826" t="s">
        <v>375</v>
      </c>
      <c r="U826" s="3">
        <v>34700</v>
      </c>
      <c r="W826">
        <v>243</v>
      </c>
      <c r="X826">
        <v>78.5</v>
      </c>
      <c r="Y826">
        <v>135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O826">
        <v>0</v>
      </c>
      <c r="BB826" s="4"/>
    </row>
    <row r="827" spans="1:54" x14ac:dyDescent="0.25">
      <c r="A827">
        <v>332</v>
      </c>
      <c r="B827" t="s">
        <v>2134</v>
      </c>
      <c r="C827">
        <v>2020</v>
      </c>
      <c r="D827" t="s">
        <v>2131</v>
      </c>
      <c r="E827">
        <v>2100</v>
      </c>
      <c r="F827" t="s">
        <v>2132</v>
      </c>
      <c r="G827">
        <v>101</v>
      </c>
      <c r="H827">
        <v>2</v>
      </c>
      <c r="I827" t="s">
        <v>156</v>
      </c>
      <c r="J827">
        <v>2161</v>
      </c>
      <c r="K827">
        <v>27446469</v>
      </c>
      <c r="L827" t="s">
        <v>1635</v>
      </c>
      <c r="M827">
        <v>1</v>
      </c>
      <c r="N827" t="s">
        <v>372</v>
      </c>
      <c r="O827" t="s">
        <v>373</v>
      </c>
      <c r="P827" t="s">
        <v>2135</v>
      </c>
      <c r="Q827" t="s">
        <v>61</v>
      </c>
      <c r="R827">
        <v>351100</v>
      </c>
      <c r="S827">
        <v>350010</v>
      </c>
      <c r="T827" t="s">
        <v>82</v>
      </c>
      <c r="U827" s="3">
        <v>39600</v>
      </c>
      <c r="W827">
        <v>140.69999999999999</v>
      </c>
      <c r="X827">
        <v>0</v>
      </c>
      <c r="Y827">
        <v>128</v>
      </c>
      <c r="Z827">
        <v>225.70555431599999</v>
      </c>
      <c r="AA827">
        <v>197.667</v>
      </c>
      <c r="AB827">
        <v>197.65899999999999</v>
      </c>
      <c r="AC827">
        <v>0</v>
      </c>
      <c r="AD827">
        <v>0</v>
      </c>
      <c r="AE827">
        <v>1</v>
      </c>
      <c r="AF827">
        <v>0</v>
      </c>
      <c r="AG827">
        <v>0</v>
      </c>
      <c r="AO827">
        <v>225.70555431599999</v>
      </c>
      <c r="BB827" s="4"/>
    </row>
    <row r="828" spans="1:54" x14ac:dyDescent="0.25">
      <c r="A828">
        <v>332</v>
      </c>
      <c r="B828" t="s">
        <v>2136</v>
      </c>
      <c r="C828">
        <v>2020</v>
      </c>
      <c r="D828" t="s">
        <v>2131</v>
      </c>
      <c r="E828">
        <v>2100</v>
      </c>
      <c r="F828" t="s">
        <v>2132</v>
      </c>
      <c r="G828">
        <v>101</v>
      </c>
      <c r="H828">
        <v>2</v>
      </c>
      <c r="I828" t="s">
        <v>156</v>
      </c>
      <c r="J828">
        <v>2161</v>
      </c>
      <c r="K828">
        <v>27446469</v>
      </c>
      <c r="L828" t="s">
        <v>1635</v>
      </c>
      <c r="M828">
        <v>1</v>
      </c>
      <c r="N828" t="s">
        <v>372</v>
      </c>
      <c r="O828" t="s">
        <v>373</v>
      </c>
      <c r="P828" t="s">
        <v>2137</v>
      </c>
      <c r="Q828" t="s">
        <v>61</v>
      </c>
      <c r="R828">
        <v>351100</v>
      </c>
      <c r="S828">
        <v>350010</v>
      </c>
      <c r="T828" t="s">
        <v>82</v>
      </c>
      <c r="U828" s="3">
        <v>39156</v>
      </c>
      <c r="W828">
        <v>141.1</v>
      </c>
      <c r="X828">
        <v>0</v>
      </c>
      <c r="Y828">
        <v>128</v>
      </c>
      <c r="Z828">
        <v>172.63227128400001</v>
      </c>
      <c r="AA828">
        <v>151.18689599999999</v>
      </c>
      <c r="AB828">
        <v>151.18100000000001</v>
      </c>
      <c r="AC828">
        <v>0</v>
      </c>
      <c r="AD828">
        <v>0</v>
      </c>
      <c r="AE828">
        <v>1</v>
      </c>
      <c r="AF828">
        <v>0</v>
      </c>
      <c r="AG828">
        <v>0</v>
      </c>
      <c r="AO828">
        <v>172.63227128400001</v>
      </c>
      <c r="BB828" s="4"/>
    </row>
    <row r="829" spans="1:54" x14ac:dyDescent="0.25">
      <c r="A829">
        <v>333</v>
      </c>
      <c r="B829" t="s">
        <v>2138</v>
      </c>
      <c r="C829">
        <v>2020</v>
      </c>
      <c r="D829" t="s">
        <v>2139</v>
      </c>
      <c r="E829">
        <v>4600</v>
      </c>
      <c r="F829" t="s">
        <v>2140</v>
      </c>
      <c r="G829">
        <v>259</v>
      </c>
      <c r="H829">
        <v>2</v>
      </c>
      <c r="I829" t="s">
        <v>156</v>
      </c>
      <c r="J829">
        <v>2015</v>
      </c>
      <c r="K829">
        <v>28672330</v>
      </c>
      <c r="L829" t="s">
        <v>2141</v>
      </c>
      <c r="N829" t="s">
        <v>88</v>
      </c>
      <c r="O829" t="s">
        <v>89</v>
      </c>
      <c r="P829" t="s">
        <v>2142</v>
      </c>
      <c r="Q829" t="s">
        <v>61</v>
      </c>
      <c r="R829">
        <v>351400</v>
      </c>
      <c r="S829">
        <v>350010</v>
      </c>
      <c r="T829" t="s">
        <v>82</v>
      </c>
      <c r="U829" s="3">
        <v>34700</v>
      </c>
      <c r="W829">
        <v>5</v>
      </c>
      <c r="X829">
        <v>0</v>
      </c>
      <c r="Y829">
        <v>3.1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O829">
        <v>0</v>
      </c>
      <c r="BB829" s="4"/>
    </row>
    <row r="830" spans="1:54" hidden="1" x14ac:dyDescent="0.25">
      <c r="A830">
        <v>334</v>
      </c>
      <c r="B830" t="s">
        <v>2143</v>
      </c>
      <c r="C830">
        <v>2020</v>
      </c>
      <c r="D830" t="s">
        <v>2144</v>
      </c>
      <c r="E830">
        <v>7470</v>
      </c>
      <c r="F830" t="s">
        <v>840</v>
      </c>
      <c r="G830">
        <v>791</v>
      </c>
      <c r="H830">
        <v>241</v>
      </c>
      <c r="I830" t="s">
        <v>1992</v>
      </c>
      <c r="J830">
        <v>277</v>
      </c>
      <c r="K830">
        <v>16859818</v>
      </c>
      <c r="L830" t="s">
        <v>1993</v>
      </c>
      <c r="N830" t="s">
        <v>75</v>
      </c>
      <c r="O830" t="s">
        <v>76</v>
      </c>
      <c r="P830" t="s">
        <v>2145</v>
      </c>
      <c r="Q830" t="s">
        <v>109</v>
      </c>
      <c r="R830">
        <v>353000</v>
      </c>
      <c r="S830">
        <v>350030</v>
      </c>
      <c r="T830" t="s">
        <v>79</v>
      </c>
      <c r="U830" s="3">
        <v>38631</v>
      </c>
      <c r="W830">
        <v>3.4</v>
      </c>
      <c r="X830">
        <v>1.4</v>
      </c>
      <c r="Y830">
        <v>1.8</v>
      </c>
      <c r="Z830">
        <v>6.7900140000000002</v>
      </c>
      <c r="AA830">
        <v>3.6072000000000002</v>
      </c>
      <c r="AB830">
        <v>3.6072000000000002</v>
      </c>
      <c r="AC830">
        <v>2.5668000000000002</v>
      </c>
      <c r="AD830">
        <v>2.5668000000000002</v>
      </c>
      <c r="AE830">
        <v>0.26562537279999998</v>
      </c>
      <c r="AF830">
        <v>0.73437462720000002</v>
      </c>
      <c r="AG830">
        <v>0</v>
      </c>
      <c r="AO830">
        <v>6.7900140000000002</v>
      </c>
      <c r="BB830" s="4"/>
    </row>
    <row r="831" spans="1:54" hidden="1" x14ac:dyDescent="0.25">
      <c r="A831">
        <v>334</v>
      </c>
      <c r="B831" t="s">
        <v>2146</v>
      </c>
      <c r="C831">
        <v>2020</v>
      </c>
      <c r="D831" t="s">
        <v>2144</v>
      </c>
      <c r="E831">
        <v>7470</v>
      </c>
      <c r="F831" t="s">
        <v>840</v>
      </c>
      <c r="G831">
        <v>791</v>
      </c>
      <c r="H831">
        <v>241</v>
      </c>
      <c r="I831" t="s">
        <v>1992</v>
      </c>
      <c r="J831">
        <v>277</v>
      </c>
      <c r="K831">
        <v>16859818</v>
      </c>
      <c r="L831" t="s">
        <v>1993</v>
      </c>
      <c r="N831" t="s">
        <v>75</v>
      </c>
      <c r="O831" t="s">
        <v>76</v>
      </c>
      <c r="P831" t="s">
        <v>734</v>
      </c>
      <c r="Q831" t="s">
        <v>61</v>
      </c>
      <c r="R831">
        <v>353000</v>
      </c>
      <c r="S831">
        <v>350030</v>
      </c>
      <c r="T831" t="s">
        <v>82</v>
      </c>
      <c r="U831" s="3">
        <v>33970</v>
      </c>
      <c r="W831">
        <v>1.5</v>
      </c>
      <c r="X831">
        <v>0</v>
      </c>
      <c r="Y831">
        <v>1.5</v>
      </c>
      <c r="Z831">
        <v>8.9328888000000006</v>
      </c>
      <c r="AA831">
        <v>8.0640000000000001</v>
      </c>
      <c r="AB831">
        <v>8.0640000000000001</v>
      </c>
      <c r="AC831">
        <v>0</v>
      </c>
      <c r="AD831">
        <v>0</v>
      </c>
      <c r="AE831">
        <v>1</v>
      </c>
      <c r="AF831">
        <v>0</v>
      </c>
      <c r="AG831">
        <v>0</v>
      </c>
      <c r="AO831">
        <v>8.9328888000000006</v>
      </c>
      <c r="BB831" s="4"/>
    </row>
    <row r="832" spans="1:54" hidden="1" x14ac:dyDescent="0.25">
      <c r="A832">
        <v>335</v>
      </c>
      <c r="B832" t="s">
        <v>2147</v>
      </c>
      <c r="C832">
        <v>2020</v>
      </c>
      <c r="D832" t="s">
        <v>2148</v>
      </c>
      <c r="E832">
        <v>5550</v>
      </c>
      <c r="F832" t="s">
        <v>2149</v>
      </c>
      <c r="G832">
        <v>440</v>
      </c>
      <c r="H832">
        <v>79</v>
      </c>
      <c r="I832" t="s">
        <v>565</v>
      </c>
      <c r="J832">
        <v>2031</v>
      </c>
      <c r="K832">
        <v>32077404</v>
      </c>
      <c r="L832" t="s">
        <v>566</v>
      </c>
      <c r="M832">
        <v>1</v>
      </c>
      <c r="N832" t="s">
        <v>88</v>
      </c>
      <c r="O832" t="s">
        <v>89</v>
      </c>
      <c r="P832" t="s">
        <v>658</v>
      </c>
      <c r="Q832" t="s">
        <v>61</v>
      </c>
      <c r="R832">
        <v>353000</v>
      </c>
      <c r="S832">
        <v>350030</v>
      </c>
      <c r="T832" t="s">
        <v>82</v>
      </c>
      <c r="U832" s="3">
        <v>23012</v>
      </c>
      <c r="W832">
        <v>3.9</v>
      </c>
      <c r="X832">
        <v>0</v>
      </c>
      <c r="Y832">
        <v>3.9</v>
      </c>
      <c r="Z832">
        <v>1.27385131</v>
      </c>
      <c r="AA832">
        <v>1.1908799999999999</v>
      </c>
      <c r="AB832">
        <v>1.1908799999999999</v>
      </c>
      <c r="AC832">
        <v>0</v>
      </c>
      <c r="AD832">
        <v>0</v>
      </c>
      <c r="AE832">
        <v>1</v>
      </c>
      <c r="AF832">
        <v>0</v>
      </c>
      <c r="AG832">
        <v>0</v>
      </c>
      <c r="AL832">
        <v>1.27385131</v>
      </c>
      <c r="BB832" s="4"/>
    </row>
    <row r="833" spans="1:54" hidden="1" x14ac:dyDescent="0.25">
      <c r="A833">
        <v>335</v>
      </c>
      <c r="B833" t="s">
        <v>2150</v>
      </c>
      <c r="C833">
        <v>2020</v>
      </c>
      <c r="D833" t="s">
        <v>2148</v>
      </c>
      <c r="E833">
        <v>5550</v>
      </c>
      <c r="F833" t="s">
        <v>2149</v>
      </c>
      <c r="G833">
        <v>440</v>
      </c>
      <c r="H833">
        <v>79</v>
      </c>
      <c r="I833" t="s">
        <v>565</v>
      </c>
      <c r="J833">
        <v>2031</v>
      </c>
      <c r="K833">
        <v>32077404</v>
      </c>
      <c r="L833" t="s">
        <v>566</v>
      </c>
      <c r="M833">
        <v>1</v>
      </c>
      <c r="N833" t="s">
        <v>88</v>
      </c>
      <c r="O833" t="s">
        <v>89</v>
      </c>
      <c r="P833" t="s">
        <v>658</v>
      </c>
      <c r="Q833" t="s">
        <v>61</v>
      </c>
      <c r="R833">
        <v>353000</v>
      </c>
      <c r="S833">
        <v>350030</v>
      </c>
      <c r="T833" t="s">
        <v>82</v>
      </c>
      <c r="U833" s="3">
        <v>40909</v>
      </c>
      <c r="V833" s="3">
        <v>44866</v>
      </c>
      <c r="W833">
        <v>7</v>
      </c>
      <c r="X833">
        <v>0</v>
      </c>
      <c r="Y833">
        <v>7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BB833" s="4"/>
    </row>
    <row r="834" spans="1:54" hidden="1" x14ac:dyDescent="0.25">
      <c r="A834">
        <v>335</v>
      </c>
      <c r="B834" t="s">
        <v>2151</v>
      </c>
      <c r="C834">
        <v>2020</v>
      </c>
      <c r="D834" t="s">
        <v>2148</v>
      </c>
      <c r="E834">
        <v>5550</v>
      </c>
      <c r="F834" t="s">
        <v>2149</v>
      </c>
      <c r="G834">
        <v>440</v>
      </c>
      <c r="H834">
        <v>79</v>
      </c>
      <c r="I834" t="s">
        <v>565</v>
      </c>
      <c r="J834">
        <v>2031</v>
      </c>
      <c r="K834">
        <v>32077404</v>
      </c>
      <c r="L834" t="s">
        <v>566</v>
      </c>
      <c r="M834">
        <v>1</v>
      </c>
      <c r="N834" t="s">
        <v>88</v>
      </c>
      <c r="O834" t="s">
        <v>89</v>
      </c>
      <c r="P834" t="s">
        <v>658</v>
      </c>
      <c r="Q834" t="s">
        <v>61</v>
      </c>
      <c r="R834">
        <v>353000</v>
      </c>
      <c r="S834">
        <v>350030</v>
      </c>
      <c r="T834" t="s">
        <v>82</v>
      </c>
      <c r="U834" s="3">
        <v>40909</v>
      </c>
      <c r="V834" s="3">
        <v>44866</v>
      </c>
      <c r="W834">
        <v>3.9</v>
      </c>
      <c r="X834">
        <v>0</v>
      </c>
      <c r="Y834">
        <v>3.9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BB834" s="4"/>
    </row>
    <row r="835" spans="1:54" hidden="1" x14ac:dyDescent="0.25">
      <c r="A835">
        <v>335</v>
      </c>
      <c r="B835" t="s">
        <v>2152</v>
      </c>
      <c r="C835">
        <v>2020</v>
      </c>
      <c r="D835" t="s">
        <v>2148</v>
      </c>
      <c r="E835">
        <v>5550</v>
      </c>
      <c r="F835" t="s">
        <v>2149</v>
      </c>
      <c r="G835">
        <v>440</v>
      </c>
      <c r="H835">
        <v>79</v>
      </c>
      <c r="I835" t="s">
        <v>565</v>
      </c>
      <c r="J835">
        <v>2031</v>
      </c>
      <c r="K835">
        <v>32077404</v>
      </c>
      <c r="L835" t="s">
        <v>566</v>
      </c>
      <c r="M835">
        <v>1</v>
      </c>
      <c r="N835" t="s">
        <v>88</v>
      </c>
      <c r="O835" t="s">
        <v>89</v>
      </c>
      <c r="P835" t="s">
        <v>658</v>
      </c>
      <c r="Q835" t="s">
        <v>61</v>
      </c>
      <c r="R835">
        <v>353000</v>
      </c>
      <c r="S835">
        <v>350030</v>
      </c>
      <c r="T835" t="s">
        <v>82</v>
      </c>
      <c r="U835" s="3">
        <v>40909</v>
      </c>
      <c r="W835">
        <v>9.3000000000000007</v>
      </c>
      <c r="X835">
        <v>0</v>
      </c>
      <c r="Y835">
        <v>9.3000000000000007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L835">
        <v>0</v>
      </c>
      <c r="BB835" s="4"/>
    </row>
    <row r="836" spans="1:54" hidden="1" x14ac:dyDescent="0.25">
      <c r="A836">
        <v>336</v>
      </c>
      <c r="B836" t="s">
        <v>2153</v>
      </c>
      <c r="C836">
        <v>2020</v>
      </c>
      <c r="D836" t="s">
        <v>2154</v>
      </c>
      <c r="E836">
        <v>9310</v>
      </c>
      <c r="F836" t="s">
        <v>953</v>
      </c>
      <c r="G836">
        <v>851</v>
      </c>
      <c r="H836">
        <v>295</v>
      </c>
      <c r="I836" t="s">
        <v>133</v>
      </c>
      <c r="J836">
        <v>2268</v>
      </c>
      <c r="K836">
        <v>37271632</v>
      </c>
      <c r="L836" t="s">
        <v>2155</v>
      </c>
      <c r="N836" t="s">
        <v>75</v>
      </c>
      <c r="O836" t="s">
        <v>76</v>
      </c>
      <c r="P836" t="s">
        <v>207</v>
      </c>
      <c r="Q836" t="s">
        <v>109</v>
      </c>
      <c r="R836">
        <v>351100</v>
      </c>
      <c r="S836">
        <v>350010</v>
      </c>
      <c r="T836" t="s">
        <v>79</v>
      </c>
      <c r="U836" s="3">
        <v>33239</v>
      </c>
      <c r="W836">
        <v>2.4</v>
      </c>
      <c r="X836">
        <v>0.73</v>
      </c>
      <c r="Y836">
        <v>1.46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O836">
        <v>0</v>
      </c>
      <c r="BB836" s="4"/>
    </row>
    <row r="837" spans="1:54" hidden="1" x14ac:dyDescent="0.25">
      <c r="A837">
        <v>336</v>
      </c>
      <c r="B837" t="s">
        <v>2156</v>
      </c>
      <c r="C837">
        <v>2020</v>
      </c>
      <c r="D837" t="s">
        <v>2154</v>
      </c>
      <c r="E837">
        <v>9310</v>
      </c>
      <c r="F837" t="s">
        <v>953</v>
      </c>
      <c r="G837">
        <v>851</v>
      </c>
      <c r="H837">
        <v>295</v>
      </c>
      <c r="I837" t="s">
        <v>133</v>
      </c>
      <c r="J837">
        <v>2268</v>
      </c>
      <c r="K837">
        <v>37271632</v>
      </c>
      <c r="L837" t="s">
        <v>2155</v>
      </c>
      <c r="N837" t="s">
        <v>75</v>
      </c>
      <c r="O837" t="s">
        <v>76</v>
      </c>
      <c r="P837" t="s">
        <v>391</v>
      </c>
      <c r="Q837" t="s">
        <v>61</v>
      </c>
      <c r="R837">
        <v>351100</v>
      </c>
      <c r="S837">
        <v>350010</v>
      </c>
      <c r="T837" t="s">
        <v>82</v>
      </c>
      <c r="U837" s="3">
        <v>40909</v>
      </c>
      <c r="W837">
        <v>2.25</v>
      </c>
      <c r="X837">
        <v>0</v>
      </c>
      <c r="Y837">
        <v>2.25</v>
      </c>
      <c r="Z837">
        <v>1.1454696E-2</v>
      </c>
      <c r="AA837">
        <v>1.064E-2</v>
      </c>
      <c r="AB837">
        <v>1.064E-2</v>
      </c>
      <c r="AC837">
        <v>0</v>
      </c>
      <c r="AD837">
        <v>0</v>
      </c>
      <c r="AE837">
        <v>1</v>
      </c>
      <c r="AF837">
        <v>0</v>
      </c>
      <c r="AG837">
        <v>0</v>
      </c>
      <c r="AO837">
        <v>1.1454696E-2</v>
      </c>
      <c r="BB837" s="4"/>
    </row>
    <row r="838" spans="1:54" hidden="1" x14ac:dyDescent="0.25">
      <c r="A838">
        <v>336</v>
      </c>
      <c r="B838" t="s">
        <v>2157</v>
      </c>
      <c r="C838">
        <v>2020</v>
      </c>
      <c r="D838" t="s">
        <v>2154</v>
      </c>
      <c r="E838">
        <v>9310</v>
      </c>
      <c r="F838" t="s">
        <v>953</v>
      </c>
      <c r="G838">
        <v>851</v>
      </c>
      <c r="H838">
        <v>295</v>
      </c>
      <c r="I838" t="s">
        <v>133</v>
      </c>
      <c r="J838">
        <v>2268</v>
      </c>
      <c r="K838">
        <v>37271632</v>
      </c>
      <c r="L838" t="s">
        <v>2155</v>
      </c>
      <c r="N838" t="s">
        <v>75</v>
      </c>
      <c r="O838" t="s">
        <v>76</v>
      </c>
      <c r="P838" t="s">
        <v>207</v>
      </c>
      <c r="Q838" t="s">
        <v>109</v>
      </c>
      <c r="R838">
        <v>351100</v>
      </c>
      <c r="S838">
        <v>350010</v>
      </c>
      <c r="T838" t="s">
        <v>79</v>
      </c>
      <c r="U838" s="3">
        <v>40909</v>
      </c>
      <c r="W838">
        <v>2.4</v>
      </c>
      <c r="X838">
        <v>0.73</v>
      </c>
      <c r="Y838">
        <v>1.46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O838">
        <v>0</v>
      </c>
      <c r="BB838" s="4"/>
    </row>
    <row r="839" spans="1:54" hidden="1" x14ac:dyDescent="0.25">
      <c r="A839">
        <v>337</v>
      </c>
      <c r="B839" t="s">
        <v>2158</v>
      </c>
      <c r="C839">
        <v>2020</v>
      </c>
      <c r="D839" t="s">
        <v>2159</v>
      </c>
      <c r="E839">
        <v>8870</v>
      </c>
      <c r="F839" t="s">
        <v>2160</v>
      </c>
      <c r="G839">
        <v>730</v>
      </c>
      <c r="H839">
        <v>207</v>
      </c>
      <c r="I839" t="s">
        <v>2161</v>
      </c>
      <c r="J839">
        <v>300</v>
      </c>
      <c r="K839">
        <v>31223717</v>
      </c>
      <c r="L839" t="s">
        <v>2162</v>
      </c>
      <c r="N839" t="s">
        <v>75</v>
      </c>
      <c r="O839" t="s">
        <v>76</v>
      </c>
      <c r="P839" t="s">
        <v>2163</v>
      </c>
      <c r="Q839" t="s">
        <v>61</v>
      </c>
      <c r="R839">
        <v>353000</v>
      </c>
      <c r="S839">
        <v>350030</v>
      </c>
      <c r="T839" t="s">
        <v>82</v>
      </c>
      <c r="U839" s="3">
        <v>38687</v>
      </c>
      <c r="W839">
        <v>8.5500000000000007</v>
      </c>
      <c r="X839">
        <v>0</v>
      </c>
      <c r="Y839">
        <v>8.4</v>
      </c>
      <c r="Z839">
        <v>37.527692399999999</v>
      </c>
      <c r="AA839">
        <v>37.479599999999998</v>
      </c>
      <c r="AB839">
        <v>37.479599999999998</v>
      </c>
      <c r="AC839">
        <v>0</v>
      </c>
      <c r="AD839">
        <v>0</v>
      </c>
      <c r="AE839">
        <v>1</v>
      </c>
      <c r="AF839">
        <v>0</v>
      </c>
      <c r="AG839">
        <v>0</v>
      </c>
      <c r="AO839">
        <v>37.527692399999999</v>
      </c>
      <c r="BB839" s="4"/>
    </row>
    <row r="840" spans="1:54" hidden="1" x14ac:dyDescent="0.25">
      <c r="A840">
        <v>337</v>
      </c>
      <c r="B840" t="s">
        <v>2164</v>
      </c>
      <c r="C840">
        <v>2020</v>
      </c>
      <c r="D840" t="s">
        <v>2159</v>
      </c>
      <c r="E840">
        <v>8870</v>
      </c>
      <c r="F840" t="s">
        <v>2160</v>
      </c>
      <c r="G840">
        <v>730</v>
      </c>
      <c r="H840">
        <v>207</v>
      </c>
      <c r="I840" t="s">
        <v>2161</v>
      </c>
      <c r="J840">
        <v>300</v>
      </c>
      <c r="K840">
        <v>31223717</v>
      </c>
      <c r="L840" t="s">
        <v>2162</v>
      </c>
      <c r="N840" t="s">
        <v>75</v>
      </c>
      <c r="O840" t="s">
        <v>76</v>
      </c>
      <c r="P840" t="s">
        <v>61</v>
      </c>
      <c r="Q840" t="s">
        <v>61</v>
      </c>
      <c r="R840">
        <v>353000</v>
      </c>
      <c r="S840">
        <v>350030</v>
      </c>
      <c r="T840" t="s">
        <v>82</v>
      </c>
      <c r="U840" s="3">
        <v>42450</v>
      </c>
      <c r="W840">
        <v>1</v>
      </c>
      <c r="X840">
        <v>0</v>
      </c>
      <c r="Y840">
        <v>1</v>
      </c>
      <c r="Z840">
        <v>16.122466800000002</v>
      </c>
      <c r="AA840">
        <v>13.208399999999999</v>
      </c>
      <c r="AB840">
        <v>13.208399999999999</v>
      </c>
      <c r="AC840">
        <v>0</v>
      </c>
      <c r="AD840">
        <v>0</v>
      </c>
      <c r="AE840">
        <v>1</v>
      </c>
      <c r="AF840">
        <v>0</v>
      </c>
      <c r="AG840">
        <v>0</v>
      </c>
      <c r="AO840">
        <v>16.122466800000002</v>
      </c>
      <c r="BB840" s="4"/>
    </row>
    <row r="841" spans="1:54" hidden="1" x14ac:dyDescent="0.25">
      <c r="A841">
        <v>337</v>
      </c>
      <c r="B841" t="s">
        <v>2165</v>
      </c>
      <c r="C841">
        <v>2020</v>
      </c>
      <c r="D841" t="s">
        <v>2159</v>
      </c>
      <c r="E841">
        <v>8870</v>
      </c>
      <c r="F841" t="s">
        <v>2160</v>
      </c>
      <c r="G841">
        <v>730</v>
      </c>
      <c r="H841">
        <v>207</v>
      </c>
      <c r="I841" t="s">
        <v>2161</v>
      </c>
      <c r="J841">
        <v>300</v>
      </c>
      <c r="K841">
        <v>31223717</v>
      </c>
      <c r="L841" t="s">
        <v>2162</v>
      </c>
      <c r="N841" t="s">
        <v>75</v>
      </c>
      <c r="O841" t="s">
        <v>76</v>
      </c>
      <c r="P841" t="s">
        <v>393</v>
      </c>
      <c r="Q841" t="s">
        <v>109</v>
      </c>
      <c r="R841">
        <v>353000</v>
      </c>
      <c r="S841">
        <v>350030</v>
      </c>
      <c r="T841" t="s">
        <v>79</v>
      </c>
      <c r="U841" s="3">
        <v>33390</v>
      </c>
      <c r="W841">
        <v>7.4</v>
      </c>
      <c r="X841">
        <v>2.95</v>
      </c>
      <c r="Y841">
        <v>3.85</v>
      </c>
      <c r="Z841">
        <v>29.138867999999999</v>
      </c>
      <c r="AA841">
        <v>15.026400000000001</v>
      </c>
      <c r="AB841">
        <v>15.026400000000001</v>
      </c>
      <c r="AC841">
        <v>10.641959999999999</v>
      </c>
      <c r="AD841">
        <v>10.641959999999999</v>
      </c>
      <c r="AE841">
        <v>0.25784117629999997</v>
      </c>
      <c r="AF841">
        <v>0.74215882369999997</v>
      </c>
      <c r="AG841">
        <v>0</v>
      </c>
      <c r="AO841">
        <v>29.138867999999999</v>
      </c>
      <c r="BB841" s="4"/>
    </row>
    <row r="842" spans="1:54" hidden="1" x14ac:dyDescent="0.25">
      <c r="A842">
        <v>338</v>
      </c>
      <c r="B842" t="s">
        <v>2166</v>
      </c>
      <c r="C842">
        <v>2020</v>
      </c>
      <c r="D842" t="s">
        <v>2167</v>
      </c>
      <c r="E842">
        <v>6940</v>
      </c>
      <c r="F842" t="s">
        <v>2168</v>
      </c>
      <c r="G842">
        <v>760</v>
      </c>
      <c r="H842">
        <v>181</v>
      </c>
      <c r="I842" t="s">
        <v>2169</v>
      </c>
      <c r="J842">
        <v>301</v>
      </c>
      <c r="K842">
        <v>15763515</v>
      </c>
      <c r="L842" t="s">
        <v>2170</v>
      </c>
      <c r="M842">
        <v>1</v>
      </c>
      <c r="N842" t="s">
        <v>75</v>
      </c>
      <c r="O842" t="s">
        <v>76</v>
      </c>
      <c r="P842" t="s">
        <v>261</v>
      </c>
      <c r="Q842" t="s">
        <v>61</v>
      </c>
      <c r="R842">
        <v>353000</v>
      </c>
      <c r="S842">
        <v>350030</v>
      </c>
      <c r="T842" t="s">
        <v>82</v>
      </c>
      <c r="U842" s="3">
        <v>34243</v>
      </c>
      <c r="W842">
        <v>5</v>
      </c>
      <c r="X842">
        <v>0</v>
      </c>
      <c r="Y842">
        <v>5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BB842" s="4"/>
    </row>
    <row r="843" spans="1:54" hidden="1" x14ac:dyDescent="0.25">
      <c r="A843">
        <v>338</v>
      </c>
      <c r="B843" t="s">
        <v>2171</v>
      </c>
      <c r="C843">
        <v>2020</v>
      </c>
      <c r="D843" t="s">
        <v>2167</v>
      </c>
      <c r="E843">
        <v>6940</v>
      </c>
      <c r="F843" t="s">
        <v>2168</v>
      </c>
      <c r="G843">
        <v>760</v>
      </c>
      <c r="H843">
        <v>181</v>
      </c>
      <c r="I843" t="s">
        <v>2169</v>
      </c>
      <c r="J843">
        <v>301</v>
      </c>
      <c r="K843">
        <v>15763515</v>
      </c>
      <c r="L843" t="s">
        <v>2170</v>
      </c>
      <c r="M843">
        <v>1</v>
      </c>
      <c r="N843" t="s">
        <v>75</v>
      </c>
      <c r="O843" t="s">
        <v>76</v>
      </c>
      <c r="P843" t="s">
        <v>108</v>
      </c>
      <c r="Q843" t="s">
        <v>109</v>
      </c>
      <c r="R843">
        <v>353000</v>
      </c>
      <c r="S843">
        <v>350030</v>
      </c>
      <c r="T843" t="s">
        <v>79</v>
      </c>
      <c r="U843" s="3">
        <v>34090</v>
      </c>
      <c r="W843">
        <v>8.6</v>
      </c>
      <c r="X843">
        <v>3.84</v>
      </c>
      <c r="Y843">
        <v>4.8</v>
      </c>
      <c r="Z843">
        <v>0.48153600000000002</v>
      </c>
      <c r="AA843">
        <v>0.22248000000000001</v>
      </c>
      <c r="AB843">
        <v>0.22248000000000001</v>
      </c>
      <c r="AC843">
        <v>0.17927999999999999</v>
      </c>
      <c r="AD843">
        <v>0.17927999999999999</v>
      </c>
      <c r="AE843">
        <v>0.2310107656</v>
      </c>
      <c r="AF843">
        <v>0.7689892344</v>
      </c>
      <c r="AG843">
        <v>0</v>
      </c>
      <c r="AO843">
        <v>0.48153600000000008</v>
      </c>
      <c r="BB843" s="4"/>
    </row>
    <row r="844" spans="1:54" hidden="1" x14ac:dyDescent="0.25">
      <c r="A844">
        <v>338</v>
      </c>
      <c r="B844" t="s">
        <v>2172</v>
      </c>
      <c r="C844">
        <v>2020</v>
      </c>
      <c r="D844" t="s">
        <v>2167</v>
      </c>
      <c r="E844">
        <v>6940</v>
      </c>
      <c r="F844" t="s">
        <v>2168</v>
      </c>
      <c r="G844">
        <v>760</v>
      </c>
      <c r="H844">
        <v>181</v>
      </c>
      <c r="I844" t="s">
        <v>2169</v>
      </c>
      <c r="J844">
        <v>301</v>
      </c>
      <c r="K844">
        <v>15763515</v>
      </c>
      <c r="L844" t="s">
        <v>2170</v>
      </c>
      <c r="M844">
        <v>1</v>
      </c>
      <c r="N844" t="s">
        <v>75</v>
      </c>
      <c r="O844" t="s">
        <v>76</v>
      </c>
      <c r="P844" t="s">
        <v>261</v>
      </c>
      <c r="Q844" t="s">
        <v>61</v>
      </c>
      <c r="R844">
        <v>353000</v>
      </c>
      <c r="S844">
        <v>350030</v>
      </c>
      <c r="T844" t="s">
        <v>82</v>
      </c>
      <c r="U844" s="3">
        <v>35065</v>
      </c>
      <c r="W844">
        <v>12</v>
      </c>
      <c r="X844">
        <v>0</v>
      </c>
      <c r="Y844">
        <v>12</v>
      </c>
      <c r="Z844">
        <v>11.325402</v>
      </c>
      <c r="AA844">
        <v>11.854799999999999</v>
      </c>
      <c r="AB844">
        <v>11.854799999999999</v>
      </c>
      <c r="AC844">
        <v>0</v>
      </c>
      <c r="AD844">
        <v>0</v>
      </c>
      <c r="AE844">
        <v>1</v>
      </c>
      <c r="AF844">
        <v>0</v>
      </c>
      <c r="AG844">
        <v>0</v>
      </c>
      <c r="AO844">
        <v>11.325402</v>
      </c>
      <c r="BB844" s="4"/>
    </row>
    <row r="845" spans="1:54" hidden="1" x14ac:dyDescent="0.25">
      <c r="A845">
        <v>338</v>
      </c>
      <c r="B845" t="s">
        <v>2173</v>
      </c>
      <c r="C845">
        <v>2020</v>
      </c>
      <c r="D845" t="s">
        <v>2167</v>
      </c>
      <c r="E845">
        <v>6940</v>
      </c>
      <c r="F845" t="s">
        <v>2168</v>
      </c>
      <c r="G845">
        <v>760</v>
      </c>
      <c r="H845">
        <v>181</v>
      </c>
      <c r="I845" t="s">
        <v>2169</v>
      </c>
      <c r="J845">
        <v>301</v>
      </c>
      <c r="K845">
        <v>15763515</v>
      </c>
      <c r="L845" t="s">
        <v>2170</v>
      </c>
      <c r="M845">
        <v>1</v>
      </c>
      <c r="N845" t="s">
        <v>75</v>
      </c>
      <c r="O845" t="s">
        <v>76</v>
      </c>
      <c r="P845" t="s">
        <v>92</v>
      </c>
      <c r="Q845" t="s">
        <v>61</v>
      </c>
      <c r="R845">
        <v>353000</v>
      </c>
      <c r="S845">
        <v>350030</v>
      </c>
      <c r="T845" t="s">
        <v>82</v>
      </c>
      <c r="U845" s="3">
        <v>39356</v>
      </c>
      <c r="W845">
        <v>5</v>
      </c>
      <c r="X845">
        <v>0</v>
      </c>
      <c r="Y845">
        <v>5</v>
      </c>
      <c r="Z845">
        <v>100.38420000000001</v>
      </c>
      <c r="AA845">
        <v>115.50960000000001</v>
      </c>
      <c r="AB845">
        <v>115.50960000000001</v>
      </c>
      <c r="AC845">
        <v>0</v>
      </c>
      <c r="AD845">
        <v>0</v>
      </c>
      <c r="AE845">
        <v>1</v>
      </c>
      <c r="AF845">
        <v>0</v>
      </c>
      <c r="AG845">
        <v>0</v>
      </c>
      <c r="AL845">
        <v>0</v>
      </c>
      <c r="AS845">
        <v>100.38420000000001</v>
      </c>
      <c r="BB845" s="4"/>
    </row>
    <row r="846" spans="1:54" hidden="1" x14ac:dyDescent="0.25">
      <c r="A846">
        <v>338</v>
      </c>
      <c r="B846" t="s">
        <v>2174</v>
      </c>
      <c r="C846">
        <v>2020</v>
      </c>
      <c r="D846" t="s">
        <v>2167</v>
      </c>
      <c r="E846">
        <v>6940</v>
      </c>
      <c r="F846" t="s">
        <v>2168</v>
      </c>
      <c r="G846">
        <v>760</v>
      </c>
      <c r="H846">
        <v>181</v>
      </c>
      <c r="I846" t="s">
        <v>2169</v>
      </c>
      <c r="J846">
        <v>301</v>
      </c>
      <c r="K846">
        <v>15763515</v>
      </c>
      <c r="L846" t="s">
        <v>2170</v>
      </c>
      <c r="M846">
        <v>1</v>
      </c>
      <c r="N846" t="s">
        <v>75</v>
      </c>
      <c r="O846" t="s">
        <v>76</v>
      </c>
      <c r="P846" t="s">
        <v>2175</v>
      </c>
      <c r="Q846" t="s">
        <v>61</v>
      </c>
      <c r="R846">
        <v>353000</v>
      </c>
      <c r="S846">
        <v>350030</v>
      </c>
      <c r="T846" t="s">
        <v>82</v>
      </c>
      <c r="U846" s="3">
        <v>34243</v>
      </c>
      <c r="W846">
        <v>5</v>
      </c>
      <c r="X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L846">
        <v>0</v>
      </c>
      <c r="AS846">
        <v>0</v>
      </c>
      <c r="BB846" s="4"/>
    </row>
    <row r="847" spans="1:54" hidden="1" x14ac:dyDescent="0.25">
      <c r="A847">
        <v>339</v>
      </c>
      <c r="B847" t="s">
        <v>2176</v>
      </c>
      <c r="C847">
        <v>2020</v>
      </c>
      <c r="D847" t="s">
        <v>2177</v>
      </c>
      <c r="E847">
        <v>7620</v>
      </c>
      <c r="F847" t="s">
        <v>2178</v>
      </c>
      <c r="G847">
        <v>665</v>
      </c>
      <c r="H847">
        <v>176</v>
      </c>
      <c r="I847" t="s">
        <v>2179</v>
      </c>
      <c r="J847">
        <v>302</v>
      </c>
      <c r="K847">
        <v>36892412</v>
      </c>
      <c r="L847" t="s">
        <v>2180</v>
      </c>
      <c r="M847">
        <v>1</v>
      </c>
      <c r="N847" t="s">
        <v>75</v>
      </c>
      <c r="O847" t="s">
        <v>76</v>
      </c>
      <c r="P847" t="s">
        <v>2181</v>
      </c>
      <c r="Q847" t="s">
        <v>61</v>
      </c>
      <c r="R847">
        <v>353000</v>
      </c>
      <c r="S847">
        <v>350030</v>
      </c>
      <c r="T847" t="s">
        <v>82</v>
      </c>
      <c r="U847" s="3">
        <v>33604</v>
      </c>
      <c r="W847">
        <v>9.1</v>
      </c>
      <c r="X847">
        <v>0</v>
      </c>
      <c r="Y847">
        <v>8.1999999999999993</v>
      </c>
      <c r="Z847">
        <v>1.2004999999999999</v>
      </c>
      <c r="AA847">
        <v>1.0224</v>
      </c>
      <c r="AB847">
        <v>1.0224</v>
      </c>
      <c r="AC847">
        <v>0</v>
      </c>
      <c r="AD847">
        <v>0</v>
      </c>
      <c r="AE847">
        <v>1</v>
      </c>
      <c r="AF847">
        <v>0</v>
      </c>
      <c r="AG847">
        <v>0</v>
      </c>
      <c r="AL847">
        <v>0</v>
      </c>
      <c r="AV847">
        <v>1.2004999999999999</v>
      </c>
      <c r="BB847" s="4"/>
    </row>
    <row r="848" spans="1:54" hidden="1" x14ac:dyDescent="0.25">
      <c r="A848">
        <v>339</v>
      </c>
      <c r="B848" t="s">
        <v>2182</v>
      </c>
      <c r="C848">
        <v>2020</v>
      </c>
      <c r="D848" t="s">
        <v>2177</v>
      </c>
      <c r="E848">
        <v>7620</v>
      </c>
      <c r="F848" t="s">
        <v>2178</v>
      </c>
      <c r="G848">
        <v>665</v>
      </c>
      <c r="H848">
        <v>176</v>
      </c>
      <c r="I848" t="s">
        <v>2179</v>
      </c>
      <c r="J848">
        <v>302</v>
      </c>
      <c r="K848">
        <v>36892412</v>
      </c>
      <c r="L848" t="s">
        <v>2180</v>
      </c>
      <c r="M848">
        <v>1</v>
      </c>
      <c r="N848" t="s">
        <v>75</v>
      </c>
      <c r="O848" t="s">
        <v>76</v>
      </c>
      <c r="P848" t="s">
        <v>2183</v>
      </c>
      <c r="Q848" t="s">
        <v>61</v>
      </c>
      <c r="R848">
        <v>353000</v>
      </c>
      <c r="S848">
        <v>350030</v>
      </c>
      <c r="T848" t="s">
        <v>82</v>
      </c>
      <c r="U848" s="3">
        <v>33604</v>
      </c>
      <c r="W848">
        <v>1.1000000000000001</v>
      </c>
      <c r="X848">
        <v>0</v>
      </c>
      <c r="Y848">
        <v>0.8</v>
      </c>
      <c r="Z848">
        <v>0.30599999999999999</v>
      </c>
      <c r="AA848">
        <v>0.2772</v>
      </c>
      <c r="AB848">
        <v>0.2772</v>
      </c>
      <c r="AC848">
        <v>0</v>
      </c>
      <c r="AD848">
        <v>0</v>
      </c>
      <c r="AE848">
        <v>1</v>
      </c>
      <c r="AF848">
        <v>0</v>
      </c>
      <c r="AG848">
        <v>0</v>
      </c>
      <c r="AQ848">
        <v>0.30599999999999999</v>
      </c>
      <c r="BB848" s="4"/>
    </row>
    <row r="849" spans="1:54" hidden="1" x14ac:dyDescent="0.25">
      <c r="A849">
        <v>339</v>
      </c>
      <c r="B849" t="s">
        <v>2184</v>
      </c>
      <c r="C849">
        <v>2020</v>
      </c>
      <c r="D849" t="s">
        <v>2177</v>
      </c>
      <c r="E849">
        <v>7620</v>
      </c>
      <c r="F849" t="s">
        <v>2178</v>
      </c>
      <c r="G849">
        <v>665</v>
      </c>
      <c r="H849">
        <v>176</v>
      </c>
      <c r="I849" t="s">
        <v>2179</v>
      </c>
      <c r="J849">
        <v>302</v>
      </c>
      <c r="K849">
        <v>36892412</v>
      </c>
      <c r="L849" t="s">
        <v>2180</v>
      </c>
      <c r="M849">
        <v>1</v>
      </c>
      <c r="N849" t="s">
        <v>75</v>
      </c>
      <c r="O849" t="s">
        <v>76</v>
      </c>
      <c r="P849" t="s">
        <v>2185</v>
      </c>
      <c r="Q849" t="s">
        <v>61</v>
      </c>
      <c r="R849">
        <v>353000</v>
      </c>
      <c r="S849">
        <v>350030</v>
      </c>
      <c r="T849" t="s">
        <v>82</v>
      </c>
      <c r="U849" s="3">
        <v>30682</v>
      </c>
      <c r="V849" s="3">
        <v>44378</v>
      </c>
      <c r="W849">
        <v>5</v>
      </c>
      <c r="X849">
        <v>0</v>
      </c>
      <c r="Y849">
        <v>4.5999999999999996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U849">
        <v>0</v>
      </c>
      <c r="BB849" s="4"/>
    </row>
    <row r="850" spans="1:54" hidden="1" x14ac:dyDescent="0.25">
      <c r="A850">
        <v>339</v>
      </c>
      <c r="B850" t="s">
        <v>2186</v>
      </c>
      <c r="C850">
        <v>2020</v>
      </c>
      <c r="D850" t="s">
        <v>2177</v>
      </c>
      <c r="E850">
        <v>7620</v>
      </c>
      <c r="F850" t="s">
        <v>2178</v>
      </c>
      <c r="G850">
        <v>665</v>
      </c>
      <c r="H850">
        <v>176</v>
      </c>
      <c r="I850" t="s">
        <v>2179</v>
      </c>
      <c r="J850">
        <v>302</v>
      </c>
      <c r="K850">
        <v>36892412</v>
      </c>
      <c r="L850" t="s">
        <v>2180</v>
      </c>
      <c r="M850">
        <v>1</v>
      </c>
      <c r="N850" t="s">
        <v>75</v>
      </c>
      <c r="O850" t="s">
        <v>76</v>
      </c>
      <c r="P850" t="s">
        <v>2187</v>
      </c>
      <c r="Q850" t="s">
        <v>109</v>
      </c>
      <c r="R850">
        <v>353000</v>
      </c>
      <c r="S850">
        <v>350030</v>
      </c>
      <c r="T850" t="s">
        <v>79</v>
      </c>
      <c r="U850" s="3">
        <v>34121</v>
      </c>
      <c r="W850">
        <v>5</v>
      </c>
      <c r="X850">
        <v>2</v>
      </c>
      <c r="Y850">
        <v>2.5</v>
      </c>
      <c r="Z850">
        <v>4.8780000000000001</v>
      </c>
      <c r="AA850">
        <v>2.286</v>
      </c>
      <c r="AB850">
        <v>2.286</v>
      </c>
      <c r="AC850">
        <v>1.26</v>
      </c>
      <c r="AD850">
        <v>1.26</v>
      </c>
      <c r="AE850">
        <v>0.2343173432</v>
      </c>
      <c r="AF850">
        <v>0.76568265680000003</v>
      </c>
      <c r="AG850">
        <v>0</v>
      </c>
      <c r="AQ850">
        <v>4.8780000000000001</v>
      </c>
      <c r="BB850" s="4"/>
    </row>
    <row r="851" spans="1:54" hidden="1" x14ac:dyDescent="0.25">
      <c r="A851">
        <v>339</v>
      </c>
      <c r="B851" t="s">
        <v>2188</v>
      </c>
      <c r="C851">
        <v>2020</v>
      </c>
      <c r="D851" t="s">
        <v>2177</v>
      </c>
      <c r="E851">
        <v>7620</v>
      </c>
      <c r="F851" t="s">
        <v>2178</v>
      </c>
      <c r="G851">
        <v>665</v>
      </c>
      <c r="H851">
        <v>176</v>
      </c>
      <c r="I851" t="s">
        <v>2179</v>
      </c>
      <c r="J851">
        <v>302</v>
      </c>
      <c r="K851">
        <v>36892412</v>
      </c>
      <c r="L851" t="s">
        <v>2180</v>
      </c>
      <c r="M851">
        <v>1</v>
      </c>
      <c r="N851" t="s">
        <v>75</v>
      </c>
      <c r="O851" t="s">
        <v>76</v>
      </c>
      <c r="P851" t="s">
        <v>2189</v>
      </c>
      <c r="Q851" t="s">
        <v>61</v>
      </c>
      <c r="R851">
        <v>353000</v>
      </c>
      <c r="S851">
        <v>350030</v>
      </c>
      <c r="T851" t="s">
        <v>82</v>
      </c>
      <c r="U851" s="3">
        <v>38139</v>
      </c>
      <c r="W851">
        <v>6.5</v>
      </c>
      <c r="X851">
        <v>0</v>
      </c>
      <c r="Y851">
        <v>7.5</v>
      </c>
      <c r="Z851">
        <v>76.196399999999997</v>
      </c>
      <c r="AA851">
        <v>76.240800000000007</v>
      </c>
      <c r="AB851">
        <v>76.240800000000007</v>
      </c>
      <c r="AC851">
        <v>0</v>
      </c>
      <c r="AD851">
        <v>0</v>
      </c>
      <c r="AE851">
        <v>1</v>
      </c>
      <c r="AF851">
        <v>0</v>
      </c>
      <c r="AG851">
        <v>0</v>
      </c>
      <c r="AS851">
        <v>76.196400000000011</v>
      </c>
      <c r="BB851" s="4"/>
    </row>
    <row r="852" spans="1:54" hidden="1" x14ac:dyDescent="0.25">
      <c r="A852">
        <v>339</v>
      </c>
      <c r="B852" t="s">
        <v>2190</v>
      </c>
      <c r="C852">
        <v>2020</v>
      </c>
      <c r="D852" t="s">
        <v>2177</v>
      </c>
      <c r="E852">
        <v>7620</v>
      </c>
      <c r="F852" t="s">
        <v>2178</v>
      </c>
      <c r="G852">
        <v>665</v>
      </c>
      <c r="H852">
        <v>176</v>
      </c>
      <c r="I852" t="s">
        <v>2179</v>
      </c>
      <c r="J852">
        <v>302</v>
      </c>
      <c r="K852">
        <v>36892412</v>
      </c>
      <c r="L852" t="s">
        <v>2180</v>
      </c>
      <c r="M852">
        <v>1</v>
      </c>
      <c r="N852" t="s">
        <v>75</v>
      </c>
      <c r="O852" t="s">
        <v>76</v>
      </c>
      <c r="P852" t="s">
        <v>2191</v>
      </c>
      <c r="Q852" t="s">
        <v>61</v>
      </c>
      <c r="R852">
        <v>353000</v>
      </c>
      <c r="S852">
        <v>350030</v>
      </c>
      <c r="T852" t="s">
        <v>82</v>
      </c>
      <c r="U852" s="3">
        <v>33604</v>
      </c>
      <c r="W852">
        <v>4.2</v>
      </c>
      <c r="X852">
        <v>0</v>
      </c>
      <c r="Y852">
        <v>3.7</v>
      </c>
      <c r="Z852">
        <v>0.09</v>
      </c>
      <c r="AA852">
        <v>7.9200000000000007E-2</v>
      </c>
      <c r="AB852">
        <v>7.9200000000000007E-2</v>
      </c>
      <c r="AC852">
        <v>0</v>
      </c>
      <c r="AD852">
        <v>0</v>
      </c>
      <c r="AE852">
        <v>1</v>
      </c>
      <c r="AF852">
        <v>0</v>
      </c>
      <c r="AG852">
        <v>0</v>
      </c>
      <c r="AQ852">
        <v>0.09</v>
      </c>
      <c r="BB852" s="4"/>
    </row>
    <row r="853" spans="1:54" hidden="1" x14ac:dyDescent="0.25">
      <c r="A853">
        <v>339</v>
      </c>
      <c r="B853" t="s">
        <v>2192</v>
      </c>
      <c r="C853">
        <v>2020</v>
      </c>
      <c r="D853" t="s">
        <v>2177</v>
      </c>
      <c r="E853">
        <v>7620</v>
      </c>
      <c r="F853" t="s">
        <v>2178</v>
      </c>
      <c r="G853">
        <v>665</v>
      </c>
      <c r="H853">
        <v>176</v>
      </c>
      <c r="I853" t="s">
        <v>2179</v>
      </c>
      <c r="J853">
        <v>302</v>
      </c>
      <c r="K853">
        <v>36892412</v>
      </c>
      <c r="L853" t="s">
        <v>2180</v>
      </c>
      <c r="M853">
        <v>1</v>
      </c>
      <c r="N853" t="s">
        <v>75</v>
      </c>
      <c r="O853" t="s">
        <v>76</v>
      </c>
      <c r="P853" t="s">
        <v>2193</v>
      </c>
      <c r="Q853" t="s">
        <v>61</v>
      </c>
      <c r="R853">
        <v>353000</v>
      </c>
      <c r="S853">
        <v>350030</v>
      </c>
      <c r="T853" t="s">
        <v>82</v>
      </c>
      <c r="U853" s="3">
        <v>38139</v>
      </c>
      <c r="W853">
        <v>6.5</v>
      </c>
      <c r="X853">
        <v>0</v>
      </c>
      <c r="Y853">
        <v>7.5</v>
      </c>
      <c r="Z853">
        <v>28.467500000000001</v>
      </c>
      <c r="AA853">
        <v>28.756799999999998</v>
      </c>
      <c r="AB853">
        <v>28.756799999999998</v>
      </c>
      <c r="AC853">
        <v>0</v>
      </c>
      <c r="AD853">
        <v>0</v>
      </c>
      <c r="AE853">
        <v>1</v>
      </c>
      <c r="AF853">
        <v>0</v>
      </c>
      <c r="AG853">
        <v>0</v>
      </c>
      <c r="AS853">
        <v>28.467500000000001</v>
      </c>
      <c r="BB853" s="4"/>
    </row>
    <row r="854" spans="1:54" hidden="1" x14ac:dyDescent="0.25">
      <c r="A854">
        <v>339</v>
      </c>
      <c r="B854" t="s">
        <v>2194</v>
      </c>
      <c r="C854">
        <v>2020</v>
      </c>
      <c r="D854" t="s">
        <v>2177</v>
      </c>
      <c r="E854">
        <v>7620</v>
      </c>
      <c r="F854" t="s">
        <v>2178</v>
      </c>
      <c r="G854">
        <v>665</v>
      </c>
      <c r="H854">
        <v>176</v>
      </c>
      <c r="I854" t="s">
        <v>2179</v>
      </c>
      <c r="J854">
        <v>302</v>
      </c>
      <c r="K854">
        <v>36892412</v>
      </c>
      <c r="L854" t="s">
        <v>2180</v>
      </c>
      <c r="M854">
        <v>1</v>
      </c>
      <c r="N854" t="s">
        <v>75</v>
      </c>
      <c r="O854" t="s">
        <v>76</v>
      </c>
      <c r="P854" t="s">
        <v>2195</v>
      </c>
      <c r="Q854" t="s">
        <v>61</v>
      </c>
      <c r="R854">
        <v>353000</v>
      </c>
      <c r="S854">
        <v>350030</v>
      </c>
      <c r="T854" t="s">
        <v>82</v>
      </c>
      <c r="U854" s="3">
        <v>33239</v>
      </c>
      <c r="W854">
        <v>11.5</v>
      </c>
      <c r="X854">
        <v>0</v>
      </c>
      <c r="Y854">
        <v>10.4</v>
      </c>
      <c r="Z854">
        <v>0.24010000000000001</v>
      </c>
      <c r="AA854">
        <v>0.21240000000000001</v>
      </c>
      <c r="AB854">
        <v>0.21240000000000001</v>
      </c>
      <c r="AC854">
        <v>0</v>
      </c>
      <c r="AD854">
        <v>0</v>
      </c>
      <c r="AE854">
        <v>1</v>
      </c>
      <c r="AF854">
        <v>0</v>
      </c>
      <c r="AG854">
        <v>0</v>
      </c>
      <c r="AL854">
        <v>0</v>
      </c>
      <c r="AV854">
        <v>0.24010000000000001</v>
      </c>
      <c r="BB854" s="4"/>
    </row>
    <row r="855" spans="1:54" hidden="1" x14ac:dyDescent="0.25">
      <c r="A855">
        <v>339</v>
      </c>
      <c r="B855" t="s">
        <v>2196</v>
      </c>
      <c r="C855">
        <v>2020</v>
      </c>
      <c r="D855" t="s">
        <v>2177</v>
      </c>
      <c r="E855">
        <v>7620</v>
      </c>
      <c r="F855" t="s">
        <v>2178</v>
      </c>
      <c r="G855">
        <v>665</v>
      </c>
      <c r="H855">
        <v>176</v>
      </c>
      <c r="I855" t="s">
        <v>2179</v>
      </c>
      <c r="J855">
        <v>302</v>
      </c>
      <c r="K855">
        <v>36892412</v>
      </c>
      <c r="L855" t="s">
        <v>2180</v>
      </c>
      <c r="M855">
        <v>1</v>
      </c>
      <c r="N855" t="s">
        <v>75</v>
      </c>
      <c r="O855" t="s">
        <v>76</v>
      </c>
      <c r="P855" t="s">
        <v>2197</v>
      </c>
      <c r="Q855" t="s">
        <v>61</v>
      </c>
      <c r="R855">
        <v>353000</v>
      </c>
      <c r="S855">
        <v>350030</v>
      </c>
      <c r="T855" t="s">
        <v>82</v>
      </c>
      <c r="U855" s="3">
        <v>30682</v>
      </c>
      <c r="V855" s="3">
        <v>44378</v>
      </c>
      <c r="W855">
        <v>5</v>
      </c>
      <c r="X855">
        <v>0</v>
      </c>
      <c r="Y855">
        <v>4.5999999999999996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U855">
        <v>0</v>
      </c>
      <c r="BB855" s="4"/>
    </row>
    <row r="856" spans="1:54" hidden="1" x14ac:dyDescent="0.25">
      <c r="A856">
        <v>341</v>
      </c>
      <c r="B856" t="s">
        <v>2198</v>
      </c>
      <c r="C856">
        <v>2020</v>
      </c>
      <c r="D856" t="s">
        <v>2199</v>
      </c>
      <c r="E856">
        <v>3450</v>
      </c>
      <c r="F856" t="s">
        <v>710</v>
      </c>
      <c r="G856">
        <v>201</v>
      </c>
      <c r="H856">
        <v>17</v>
      </c>
      <c r="I856" t="s">
        <v>711</v>
      </c>
      <c r="J856">
        <v>107</v>
      </c>
      <c r="K856">
        <v>60183112</v>
      </c>
      <c r="L856" t="s">
        <v>712</v>
      </c>
      <c r="N856" t="s">
        <v>75</v>
      </c>
      <c r="O856" t="s">
        <v>76</v>
      </c>
      <c r="P856" t="s">
        <v>108</v>
      </c>
      <c r="Q856" t="s">
        <v>109</v>
      </c>
      <c r="R856">
        <v>351100</v>
      </c>
      <c r="S856">
        <v>350010</v>
      </c>
      <c r="T856" t="s">
        <v>79</v>
      </c>
      <c r="U856" s="3">
        <v>33604</v>
      </c>
      <c r="W856">
        <v>2.85</v>
      </c>
      <c r="X856">
        <v>0.97</v>
      </c>
      <c r="Y856">
        <v>1.45</v>
      </c>
      <c r="Z856">
        <v>0.42997679999999999</v>
      </c>
      <c r="AA856">
        <v>0.26063999999999998</v>
      </c>
      <c r="AB856">
        <v>0.26063999999999998</v>
      </c>
      <c r="AC856">
        <v>0.13500000000000001</v>
      </c>
      <c r="AD856">
        <v>0.13500000000000001</v>
      </c>
      <c r="AE856">
        <v>0.30308612000000001</v>
      </c>
      <c r="AF856">
        <v>0.69691387999999999</v>
      </c>
      <c r="AG856">
        <v>0</v>
      </c>
      <c r="AO856">
        <v>0.42997679999999999</v>
      </c>
      <c r="BB856" s="4"/>
    </row>
    <row r="857" spans="1:54" hidden="1" x14ac:dyDescent="0.25">
      <c r="A857">
        <v>342</v>
      </c>
      <c r="B857" t="s">
        <v>2200</v>
      </c>
      <c r="C857">
        <v>2020</v>
      </c>
      <c r="D857" t="s">
        <v>2201</v>
      </c>
      <c r="E857">
        <v>3720</v>
      </c>
      <c r="F857" t="s">
        <v>2202</v>
      </c>
      <c r="G857">
        <v>400</v>
      </c>
      <c r="H857">
        <v>69</v>
      </c>
      <c r="I857" t="s">
        <v>2203</v>
      </c>
      <c r="J857">
        <v>2019</v>
      </c>
      <c r="K857">
        <v>31582148</v>
      </c>
      <c r="L857" t="s">
        <v>697</v>
      </c>
      <c r="N857" t="s">
        <v>88</v>
      </c>
      <c r="O857" t="s">
        <v>89</v>
      </c>
      <c r="P857" t="s">
        <v>444</v>
      </c>
      <c r="Q857" t="s">
        <v>61</v>
      </c>
      <c r="R857">
        <v>353000</v>
      </c>
      <c r="S857">
        <v>350030</v>
      </c>
      <c r="T857" t="s">
        <v>82</v>
      </c>
      <c r="U857" s="3">
        <v>31413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L857">
        <v>0</v>
      </c>
      <c r="BB857" s="4"/>
    </row>
    <row r="858" spans="1:54" hidden="1" x14ac:dyDescent="0.25">
      <c r="A858">
        <v>342</v>
      </c>
      <c r="B858" t="s">
        <v>2204</v>
      </c>
      <c r="C858">
        <v>2020</v>
      </c>
      <c r="D858" t="s">
        <v>2201</v>
      </c>
      <c r="E858">
        <v>3720</v>
      </c>
      <c r="F858" t="s">
        <v>2202</v>
      </c>
      <c r="G858">
        <v>400</v>
      </c>
      <c r="H858">
        <v>69</v>
      </c>
      <c r="I858" t="s">
        <v>2203</v>
      </c>
      <c r="J858">
        <v>2019</v>
      </c>
      <c r="K858">
        <v>31582148</v>
      </c>
      <c r="L858" t="s">
        <v>697</v>
      </c>
      <c r="N858" t="s">
        <v>88</v>
      </c>
      <c r="O858" t="s">
        <v>89</v>
      </c>
      <c r="P858" t="s">
        <v>2205</v>
      </c>
      <c r="Q858" t="s">
        <v>61</v>
      </c>
      <c r="R858">
        <v>353000</v>
      </c>
      <c r="S858">
        <v>350030</v>
      </c>
      <c r="T858" t="s">
        <v>82</v>
      </c>
      <c r="U858" s="3">
        <v>31048</v>
      </c>
      <c r="W858">
        <v>0.7</v>
      </c>
      <c r="X858">
        <v>0</v>
      </c>
      <c r="Y858">
        <v>1</v>
      </c>
      <c r="Z858">
        <v>1.0674999999999999</v>
      </c>
      <c r="AA858">
        <v>0.82080000000000009</v>
      </c>
      <c r="AB858">
        <v>0.82080000000000009</v>
      </c>
      <c r="AC858">
        <v>0</v>
      </c>
      <c r="AD858">
        <v>0</v>
      </c>
      <c r="AE858">
        <v>1</v>
      </c>
      <c r="AF858">
        <v>0</v>
      </c>
      <c r="AG858">
        <v>0</v>
      </c>
      <c r="AU858">
        <v>1.0674999999999999</v>
      </c>
      <c r="BB858" s="4"/>
    </row>
    <row r="859" spans="1:54" hidden="1" x14ac:dyDescent="0.25">
      <c r="A859">
        <v>343</v>
      </c>
      <c r="B859" t="s">
        <v>2206</v>
      </c>
      <c r="C859">
        <v>2020</v>
      </c>
      <c r="D859" t="s">
        <v>2207</v>
      </c>
      <c r="E859">
        <v>6640</v>
      </c>
      <c r="F859" t="s">
        <v>2208</v>
      </c>
      <c r="G859">
        <v>621</v>
      </c>
      <c r="H859">
        <v>81</v>
      </c>
      <c r="I859" t="s">
        <v>56</v>
      </c>
      <c r="J859">
        <v>777</v>
      </c>
      <c r="K859">
        <v>17010131</v>
      </c>
      <c r="L859" t="s">
        <v>2031</v>
      </c>
      <c r="N859" t="s">
        <v>88</v>
      </c>
      <c r="O859" t="s">
        <v>89</v>
      </c>
      <c r="P859" t="s">
        <v>2209</v>
      </c>
      <c r="Q859" t="s">
        <v>61</v>
      </c>
      <c r="R859">
        <v>353000</v>
      </c>
      <c r="S859">
        <v>350030</v>
      </c>
      <c r="T859" t="s">
        <v>82</v>
      </c>
      <c r="U859" s="3">
        <v>23602</v>
      </c>
      <c r="W859">
        <v>6.8</v>
      </c>
      <c r="X859">
        <v>0</v>
      </c>
      <c r="Y859">
        <v>6.45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BB859" s="4"/>
    </row>
    <row r="860" spans="1:54" hidden="1" x14ac:dyDescent="0.25">
      <c r="A860">
        <v>344</v>
      </c>
      <c r="B860" t="s">
        <v>2210</v>
      </c>
      <c r="C860">
        <v>2020</v>
      </c>
      <c r="D860" t="s">
        <v>2211</v>
      </c>
      <c r="E860">
        <v>8831</v>
      </c>
      <c r="F860" t="s">
        <v>2212</v>
      </c>
      <c r="G860">
        <v>791</v>
      </c>
      <c r="H860">
        <v>269</v>
      </c>
      <c r="I860" t="s">
        <v>2213</v>
      </c>
      <c r="J860">
        <v>308</v>
      </c>
      <c r="K860">
        <v>18791013</v>
      </c>
      <c r="L860" t="s">
        <v>2214</v>
      </c>
      <c r="N860" t="s">
        <v>75</v>
      </c>
      <c r="O860" t="s">
        <v>76</v>
      </c>
      <c r="P860" t="s">
        <v>2215</v>
      </c>
      <c r="Q860" t="s">
        <v>109</v>
      </c>
      <c r="R860">
        <v>353000</v>
      </c>
      <c r="S860">
        <v>350030</v>
      </c>
      <c r="T860" t="s">
        <v>79</v>
      </c>
      <c r="U860" s="3">
        <v>39007</v>
      </c>
      <c r="W860">
        <v>5.79</v>
      </c>
      <c r="X860">
        <v>2.42</v>
      </c>
      <c r="Y860">
        <v>3</v>
      </c>
      <c r="Z860">
        <v>24.481947600000002</v>
      </c>
      <c r="AA860">
        <v>13.05</v>
      </c>
      <c r="AB860">
        <v>13.05</v>
      </c>
      <c r="AC860">
        <v>9.7596000000000007</v>
      </c>
      <c r="AD860">
        <v>9.7596000000000007</v>
      </c>
      <c r="AE860">
        <v>0.26652291340000001</v>
      </c>
      <c r="AF860">
        <v>0.73347708659999999</v>
      </c>
      <c r="AG860">
        <v>0</v>
      </c>
      <c r="AO860">
        <v>24.481947600000002</v>
      </c>
      <c r="BB860" s="4"/>
    </row>
    <row r="861" spans="1:54" hidden="1" x14ac:dyDescent="0.25">
      <c r="A861">
        <v>344</v>
      </c>
      <c r="B861" t="s">
        <v>2216</v>
      </c>
      <c r="C861">
        <v>2020</v>
      </c>
      <c r="D861" t="s">
        <v>2211</v>
      </c>
      <c r="E861">
        <v>8831</v>
      </c>
      <c r="F861" t="s">
        <v>2212</v>
      </c>
      <c r="G861">
        <v>791</v>
      </c>
      <c r="H861">
        <v>269</v>
      </c>
      <c r="I861" t="s">
        <v>2213</v>
      </c>
      <c r="J861">
        <v>308</v>
      </c>
      <c r="K861">
        <v>18791013</v>
      </c>
      <c r="L861" t="s">
        <v>2214</v>
      </c>
      <c r="N861" t="s">
        <v>75</v>
      </c>
      <c r="O861" t="s">
        <v>76</v>
      </c>
      <c r="P861" t="s">
        <v>261</v>
      </c>
      <c r="Q861" t="s">
        <v>61</v>
      </c>
      <c r="R861">
        <v>353000</v>
      </c>
      <c r="S861">
        <v>350030</v>
      </c>
      <c r="T861" t="s">
        <v>82</v>
      </c>
      <c r="U861" s="3">
        <v>42614</v>
      </c>
      <c r="W861">
        <v>5.8</v>
      </c>
      <c r="X861">
        <v>0</v>
      </c>
      <c r="Y861">
        <v>6.2</v>
      </c>
      <c r="Z861">
        <v>30.5309268</v>
      </c>
      <c r="AA861">
        <v>27.2088</v>
      </c>
      <c r="AB861">
        <v>27.2088</v>
      </c>
      <c r="AC861">
        <v>0</v>
      </c>
      <c r="AD861">
        <v>0</v>
      </c>
      <c r="AE861">
        <v>1</v>
      </c>
      <c r="AF861">
        <v>0</v>
      </c>
      <c r="AG861">
        <v>0</v>
      </c>
      <c r="AO861">
        <v>30.5309268</v>
      </c>
      <c r="BB861" s="4"/>
    </row>
    <row r="862" spans="1:54" hidden="1" x14ac:dyDescent="0.25">
      <c r="A862">
        <v>344</v>
      </c>
      <c r="B862" t="s">
        <v>2217</v>
      </c>
      <c r="C862">
        <v>2020</v>
      </c>
      <c r="D862" t="s">
        <v>2211</v>
      </c>
      <c r="E862">
        <v>8831</v>
      </c>
      <c r="F862" t="s">
        <v>2212</v>
      </c>
      <c r="G862">
        <v>791</v>
      </c>
      <c r="H862">
        <v>269</v>
      </c>
      <c r="I862" t="s">
        <v>2213</v>
      </c>
      <c r="J862">
        <v>308</v>
      </c>
      <c r="K862">
        <v>18791013</v>
      </c>
      <c r="L862" t="s">
        <v>2214</v>
      </c>
      <c r="N862" t="s">
        <v>75</v>
      </c>
      <c r="O862" t="s">
        <v>76</v>
      </c>
      <c r="P862" t="s">
        <v>2218</v>
      </c>
      <c r="Q862" t="s">
        <v>109</v>
      </c>
      <c r="R862">
        <v>353000</v>
      </c>
      <c r="S862">
        <v>350030</v>
      </c>
      <c r="T862" t="s">
        <v>79</v>
      </c>
      <c r="U862" s="3">
        <v>35713</v>
      </c>
      <c r="W862">
        <v>2.2999999999999998</v>
      </c>
      <c r="X862">
        <v>0.92</v>
      </c>
      <c r="Y862">
        <v>1.3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O862">
        <v>0</v>
      </c>
      <c r="BB862" s="4"/>
    </row>
    <row r="863" spans="1:54" hidden="1" x14ac:dyDescent="0.25">
      <c r="A863">
        <v>346</v>
      </c>
      <c r="B863" t="s">
        <v>2219</v>
      </c>
      <c r="C863">
        <v>2020</v>
      </c>
      <c r="D863" t="s">
        <v>2220</v>
      </c>
      <c r="E863">
        <v>9670</v>
      </c>
      <c r="F863" t="s">
        <v>2221</v>
      </c>
      <c r="G863">
        <v>820</v>
      </c>
      <c r="H863">
        <v>301</v>
      </c>
      <c r="I863" t="s">
        <v>2222</v>
      </c>
      <c r="J863">
        <v>309</v>
      </c>
      <c r="K863">
        <v>19201414</v>
      </c>
      <c r="L863" t="s">
        <v>2223</v>
      </c>
      <c r="M863">
        <v>1</v>
      </c>
      <c r="N863" t="s">
        <v>75</v>
      </c>
      <c r="O863" t="s">
        <v>76</v>
      </c>
      <c r="P863" t="s">
        <v>497</v>
      </c>
      <c r="Q863" t="s">
        <v>109</v>
      </c>
      <c r="R863">
        <v>353000</v>
      </c>
      <c r="S863">
        <v>350030</v>
      </c>
      <c r="T863" t="s">
        <v>79</v>
      </c>
      <c r="U863" s="3">
        <v>35674</v>
      </c>
      <c r="W863">
        <v>7.98</v>
      </c>
      <c r="X863">
        <v>3.86</v>
      </c>
      <c r="Y863">
        <v>4.5</v>
      </c>
      <c r="Z863">
        <v>0.58738679999999999</v>
      </c>
      <c r="AA863">
        <v>0.26279999999999998</v>
      </c>
      <c r="AB863">
        <v>0.26279999999999998</v>
      </c>
      <c r="AC863">
        <v>0.2412</v>
      </c>
      <c r="AD863">
        <v>0.2412</v>
      </c>
      <c r="AE863">
        <v>0.22370267769999999</v>
      </c>
      <c r="AF863">
        <v>0.77629732230000004</v>
      </c>
      <c r="AG863">
        <v>0</v>
      </c>
      <c r="AO863">
        <v>0.58738679999999999</v>
      </c>
      <c r="BB863" s="4"/>
    </row>
    <row r="864" spans="1:54" hidden="1" x14ac:dyDescent="0.25">
      <c r="A864">
        <v>346</v>
      </c>
      <c r="B864" t="s">
        <v>2224</v>
      </c>
      <c r="C864">
        <v>2020</v>
      </c>
      <c r="D864" t="s">
        <v>2220</v>
      </c>
      <c r="E864">
        <v>9670</v>
      </c>
      <c r="F864" t="s">
        <v>2221</v>
      </c>
      <c r="G864">
        <v>820</v>
      </c>
      <c r="H864">
        <v>301</v>
      </c>
      <c r="I864" t="s">
        <v>2222</v>
      </c>
      <c r="J864">
        <v>309</v>
      </c>
      <c r="K864">
        <v>19201414</v>
      </c>
      <c r="L864" t="s">
        <v>2223</v>
      </c>
      <c r="M864">
        <v>1</v>
      </c>
      <c r="N864" t="s">
        <v>75</v>
      </c>
      <c r="O864" t="s">
        <v>76</v>
      </c>
      <c r="P864" t="s">
        <v>2225</v>
      </c>
      <c r="Q864" t="s">
        <v>61</v>
      </c>
      <c r="R864">
        <v>353000</v>
      </c>
      <c r="S864">
        <v>350030</v>
      </c>
      <c r="T864" t="s">
        <v>82</v>
      </c>
      <c r="U864" s="3">
        <v>32143</v>
      </c>
      <c r="W864">
        <v>10</v>
      </c>
      <c r="X864">
        <v>0</v>
      </c>
      <c r="Y864">
        <v>10</v>
      </c>
      <c r="Z864">
        <v>7.0290000000000005E-2</v>
      </c>
      <c r="AA864">
        <v>7.5600000000000014E-2</v>
      </c>
      <c r="AB864">
        <v>7.5600000000000014E-2</v>
      </c>
      <c r="AC864">
        <v>0</v>
      </c>
      <c r="AD864">
        <v>0</v>
      </c>
      <c r="AE864">
        <v>1</v>
      </c>
      <c r="AF864">
        <v>0</v>
      </c>
      <c r="AG864">
        <v>0</v>
      </c>
      <c r="AO864">
        <v>7.0290000000000005E-2</v>
      </c>
      <c r="BB864" s="4"/>
    </row>
    <row r="865" spans="1:54" hidden="1" x14ac:dyDescent="0.25">
      <c r="A865">
        <v>346</v>
      </c>
      <c r="B865" t="s">
        <v>2226</v>
      </c>
      <c r="C865">
        <v>2020</v>
      </c>
      <c r="D865" t="s">
        <v>2220</v>
      </c>
      <c r="E865">
        <v>9670</v>
      </c>
      <c r="F865" t="s">
        <v>2221</v>
      </c>
      <c r="G865">
        <v>820</v>
      </c>
      <c r="H865">
        <v>301</v>
      </c>
      <c r="I865" t="s">
        <v>2222</v>
      </c>
      <c r="J865">
        <v>309</v>
      </c>
      <c r="K865">
        <v>19201414</v>
      </c>
      <c r="L865" t="s">
        <v>2223</v>
      </c>
      <c r="M865">
        <v>1</v>
      </c>
      <c r="N865" t="s">
        <v>75</v>
      </c>
      <c r="O865" t="s">
        <v>76</v>
      </c>
      <c r="P865" t="s">
        <v>343</v>
      </c>
      <c r="Q865" t="s">
        <v>61</v>
      </c>
      <c r="R865">
        <v>353000</v>
      </c>
      <c r="S865">
        <v>350030</v>
      </c>
      <c r="T865" t="s">
        <v>82</v>
      </c>
      <c r="U865" s="3">
        <v>39904</v>
      </c>
      <c r="W865">
        <v>6.3</v>
      </c>
      <c r="X865">
        <v>0</v>
      </c>
      <c r="Y865">
        <v>6.3</v>
      </c>
      <c r="Z865">
        <v>38.395000000000003</v>
      </c>
      <c r="AA865">
        <v>34.970399999999998</v>
      </c>
      <c r="AB865">
        <v>33.922800000000002</v>
      </c>
      <c r="AC865">
        <v>0</v>
      </c>
      <c r="AD865">
        <v>0</v>
      </c>
      <c r="AE865">
        <v>1</v>
      </c>
      <c r="AF865">
        <v>0</v>
      </c>
      <c r="AG865">
        <v>0</v>
      </c>
      <c r="AU865">
        <v>38.395000000000003</v>
      </c>
      <c r="BB865" s="4"/>
    </row>
    <row r="866" spans="1:54" hidden="1" x14ac:dyDescent="0.25">
      <c r="A866">
        <v>346</v>
      </c>
      <c r="B866" t="s">
        <v>2227</v>
      </c>
      <c r="C866">
        <v>2020</v>
      </c>
      <c r="D866" t="s">
        <v>2220</v>
      </c>
      <c r="E866">
        <v>9670</v>
      </c>
      <c r="F866" t="s">
        <v>2221</v>
      </c>
      <c r="G866">
        <v>820</v>
      </c>
      <c r="H866">
        <v>301</v>
      </c>
      <c r="I866" t="s">
        <v>2222</v>
      </c>
      <c r="J866">
        <v>309</v>
      </c>
      <c r="K866">
        <v>19201414</v>
      </c>
      <c r="L866" t="s">
        <v>2223</v>
      </c>
      <c r="M866">
        <v>1</v>
      </c>
      <c r="N866" t="s">
        <v>75</v>
      </c>
      <c r="O866" t="s">
        <v>76</v>
      </c>
      <c r="P866" t="s">
        <v>98</v>
      </c>
      <c r="Q866" t="s">
        <v>98</v>
      </c>
      <c r="R866">
        <v>353000</v>
      </c>
      <c r="S866">
        <v>350030</v>
      </c>
      <c r="T866" t="s">
        <v>79</v>
      </c>
      <c r="U866" s="3">
        <v>39448</v>
      </c>
      <c r="W866">
        <v>0.12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L866">
        <v>0</v>
      </c>
      <c r="BB866" s="4"/>
    </row>
    <row r="867" spans="1:54" hidden="1" x14ac:dyDescent="0.25">
      <c r="A867">
        <v>346</v>
      </c>
      <c r="B867" t="s">
        <v>2228</v>
      </c>
      <c r="C867">
        <v>2020</v>
      </c>
      <c r="D867" t="s">
        <v>2220</v>
      </c>
      <c r="E867">
        <v>9670</v>
      </c>
      <c r="F867" t="s">
        <v>2221</v>
      </c>
      <c r="G867">
        <v>820</v>
      </c>
      <c r="H867">
        <v>301</v>
      </c>
      <c r="I867" t="s">
        <v>2222</v>
      </c>
      <c r="J867">
        <v>309</v>
      </c>
      <c r="K867">
        <v>19201414</v>
      </c>
      <c r="L867" t="s">
        <v>2223</v>
      </c>
      <c r="M867">
        <v>1</v>
      </c>
      <c r="N867" t="s">
        <v>75</v>
      </c>
      <c r="O867" t="s">
        <v>76</v>
      </c>
      <c r="P867" t="s">
        <v>499</v>
      </c>
      <c r="Q867" t="s">
        <v>109</v>
      </c>
      <c r="R867">
        <v>353000</v>
      </c>
      <c r="S867">
        <v>350030</v>
      </c>
      <c r="T867" t="s">
        <v>79</v>
      </c>
      <c r="U867" s="3">
        <v>34973</v>
      </c>
      <c r="W867">
        <v>7.98</v>
      </c>
      <c r="X867">
        <v>3.86</v>
      </c>
      <c r="Y867">
        <v>4.5</v>
      </c>
      <c r="Z867">
        <v>0.39156479999999999</v>
      </c>
      <c r="AA867">
        <v>0.15840000000000001</v>
      </c>
      <c r="AB867">
        <v>0.15840000000000001</v>
      </c>
      <c r="AC867">
        <v>0.1512</v>
      </c>
      <c r="AD867">
        <v>0.1512</v>
      </c>
      <c r="AE867">
        <v>0.20226537219999999</v>
      </c>
      <c r="AF867">
        <v>0.79773462780000004</v>
      </c>
      <c r="AG867">
        <v>0</v>
      </c>
      <c r="AO867">
        <v>0.39156479999999999</v>
      </c>
      <c r="BB867" s="4"/>
    </row>
    <row r="868" spans="1:54" hidden="1" x14ac:dyDescent="0.25">
      <c r="A868">
        <v>346</v>
      </c>
      <c r="B868" t="s">
        <v>2229</v>
      </c>
      <c r="C868">
        <v>2020</v>
      </c>
      <c r="D868" t="s">
        <v>2220</v>
      </c>
      <c r="E868">
        <v>9670</v>
      </c>
      <c r="F868" t="s">
        <v>2221</v>
      </c>
      <c r="G868">
        <v>820</v>
      </c>
      <c r="H868">
        <v>301</v>
      </c>
      <c r="I868" t="s">
        <v>2222</v>
      </c>
      <c r="J868">
        <v>309</v>
      </c>
      <c r="K868">
        <v>19201414</v>
      </c>
      <c r="L868" t="s">
        <v>2223</v>
      </c>
      <c r="M868">
        <v>1</v>
      </c>
      <c r="N868" t="s">
        <v>75</v>
      </c>
      <c r="O868" t="s">
        <v>76</v>
      </c>
      <c r="P868" t="s">
        <v>432</v>
      </c>
      <c r="Q868" t="s">
        <v>61</v>
      </c>
      <c r="R868">
        <v>353000</v>
      </c>
      <c r="S868">
        <v>350030</v>
      </c>
      <c r="T868" t="s">
        <v>82</v>
      </c>
      <c r="U868" s="3">
        <v>39722</v>
      </c>
      <c r="W868">
        <v>6.3</v>
      </c>
      <c r="X868">
        <v>0</v>
      </c>
      <c r="Y868">
        <v>6.3</v>
      </c>
      <c r="Z868">
        <v>139.50450000000001</v>
      </c>
      <c r="AA868">
        <v>131.0292</v>
      </c>
      <c r="AB868">
        <v>127.098</v>
      </c>
      <c r="AC868">
        <v>0</v>
      </c>
      <c r="AD868">
        <v>0</v>
      </c>
      <c r="AE868">
        <v>1</v>
      </c>
      <c r="AF868">
        <v>0</v>
      </c>
      <c r="AG868">
        <v>0</v>
      </c>
      <c r="AR868">
        <v>139.50450000000001</v>
      </c>
      <c r="BB868" s="4"/>
    </row>
    <row r="869" spans="1:54" hidden="1" x14ac:dyDescent="0.25">
      <c r="A869">
        <v>349</v>
      </c>
      <c r="B869" t="s">
        <v>2230</v>
      </c>
      <c r="C869">
        <v>2020</v>
      </c>
      <c r="D869" t="s">
        <v>2231</v>
      </c>
      <c r="E869">
        <v>8723</v>
      </c>
      <c r="F869" t="s">
        <v>2232</v>
      </c>
      <c r="G869">
        <v>766</v>
      </c>
      <c r="H869">
        <v>147</v>
      </c>
      <c r="I869" t="s">
        <v>2233</v>
      </c>
      <c r="J869">
        <v>313</v>
      </c>
      <c r="K869">
        <v>41524111</v>
      </c>
      <c r="L869" t="s">
        <v>2234</v>
      </c>
      <c r="N869" t="s">
        <v>88</v>
      </c>
      <c r="O869" t="s">
        <v>89</v>
      </c>
      <c r="P869" t="s">
        <v>89</v>
      </c>
      <c r="Q869" t="s">
        <v>61</v>
      </c>
      <c r="R869">
        <v>353000</v>
      </c>
      <c r="S869">
        <v>350030</v>
      </c>
      <c r="T869" t="s">
        <v>82</v>
      </c>
      <c r="U869" s="3">
        <v>33604</v>
      </c>
      <c r="W869">
        <v>12</v>
      </c>
      <c r="X869">
        <v>0</v>
      </c>
      <c r="Y869">
        <v>12</v>
      </c>
      <c r="Z869">
        <v>4.4293788000000003</v>
      </c>
      <c r="AA869">
        <v>4.4748000000000001</v>
      </c>
      <c r="AB869">
        <v>4.4316000000000004</v>
      </c>
      <c r="AC869">
        <v>0</v>
      </c>
      <c r="AD869">
        <v>0</v>
      </c>
      <c r="AE869">
        <v>1</v>
      </c>
      <c r="AF869">
        <v>0</v>
      </c>
      <c r="AG869">
        <v>0</v>
      </c>
      <c r="AO869">
        <v>4.4293788000000003</v>
      </c>
      <c r="BB869" s="4"/>
    </row>
    <row r="870" spans="1:54" hidden="1" x14ac:dyDescent="0.25">
      <c r="A870">
        <v>349</v>
      </c>
      <c r="B870" t="s">
        <v>2235</v>
      </c>
      <c r="C870">
        <v>2020</v>
      </c>
      <c r="D870" t="s">
        <v>2231</v>
      </c>
      <c r="E870">
        <v>8723</v>
      </c>
      <c r="F870" t="s">
        <v>2232</v>
      </c>
      <c r="G870">
        <v>766</v>
      </c>
      <c r="H870">
        <v>147</v>
      </c>
      <c r="I870" t="s">
        <v>2233</v>
      </c>
      <c r="J870">
        <v>313</v>
      </c>
      <c r="K870">
        <v>41524111</v>
      </c>
      <c r="L870" t="s">
        <v>2234</v>
      </c>
      <c r="N870" t="s">
        <v>88</v>
      </c>
      <c r="O870" t="s">
        <v>89</v>
      </c>
      <c r="P870" t="s">
        <v>2236</v>
      </c>
      <c r="Q870" t="s">
        <v>61</v>
      </c>
      <c r="R870">
        <v>353000</v>
      </c>
      <c r="S870">
        <v>350030</v>
      </c>
      <c r="T870" t="s">
        <v>82</v>
      </c>
      <c r="U870" s="3">
        <v>42661</v>
      </c>
      <c r="W870">
        <v>2.6</v>
      </c>
      <c r="X870">
        <v>0</v>
      </c>
      <c r="Y870">
        <v>3.3</v>
      </c>
      <c r="Z870">
        <v>52.741999999999997</v>
      </c>
      <c r="AA870">
        <v>53.4024</v>
      </c>
      <c r="AB870">
        <v>53.4024</v>
      </c>
      <c r="AC870">
        <v>0</v>
      </c>
      <c r="AD870">
        <v>0</v>
      </c>
      <c r="AE870">
        <v>1</v>
      </c>
      <c r="AF870">
        <v>0</v>
      </c>
      <c r="AG870">
        <v>0</v>
      </c>
      <c r="AS870">
        <v>52.741999999999997</v>
      </c>
      <c r="BB870" s="4"/>
    </row>
    <row r="871" spans="1:54" hidden="1" x14ac:dyDescent="0.25">
      <c r="A871">
        <v>350</v>
      </c>
      <c r="B871" t="s">
        <v>2237</v>
      </c>
      <c r="C871">
        <v>2020</v>
      </c>
      <c r="D871" t="s">
        <v>2238</v>
      </c>
      <c r="E871">
        <v>5960</v>
      </c>
      <c r="F871" t="s">
        <v>2239</v>
      </c>
      <c r="G871">
        <v>492</v>
      </c>
      <c r="H871">
        <v>80</v>
      </c>
      <c r="I871" t="s">
        <v>2238</v>
      </c>
      <c r="J871">
        <v>314</v>
      </c>
      <c r="K871">
        <v>31220319</v>
      </c>
      <c r="L871" t="s">
        <v>2240</v>
      </c>
      <c r="N871" t="s">
        <v>88</v>
      </c>
      <c r="O871" t="s">
        <v>89</v>
      </c>
      <c r="P871" t="s">
        <v>2238</v>
      </c>
      <c r="Q871" t="s">
        <v>61</v>
      </c>
      <c r="R871">
        <v>353000</v>
      </c>
      <c r="S871">
        <v>350030</v>
      </c>
      <c r="T871" t="s">
        <v>82</v>
      </c>
      <c r="U871" s="3">
        <v>35431</v>
      </c>
      <c r="W871">
        <v>18.3</v>
      </c>
      <c r="X871">
        <v>0</v>
      </c>
      <c r="Y871">
        <v>17.75</v>
      </c>
      <c r="Z871">
        <v>9.4247999999999994</v>
      </c>
      <c r="AA871">
        <v>8.6256000000000004</v>
      </c>
      <c r="AB871">
        <v>8.6256000000000004</v>
      </c>
      <c r="AC871">
        <v>0</v>
      </c>
      <c r="AD871">
        <v>0</v>
      </c>
      <c r="AE871">
        <v>1</v>
      </c>
      <c r="AF871">
        <v>0</v>
      </c>
      <c r="AG871">
        <v>0</v>
      </c>
      <c r="AV871">
        <v>9.4247999999999994</v>
      </c>
      <c r="BB871" s="4"/>
    </row>
    <row r="872" spans="1:54" hidden="1" x14ac:dyDescent="0.25">
      <c r="A872">
        <v>351</v>
      </c>
      <c r="B872" t="s">
        <v>2241</v>
      </c>
      <c r="C872">
        <v>2020</v>
      </c>
      <c r="D872" t="s">
        <v>2242</v>
      </c>
      <c r="E872">
        <v>8340</v>
      </c>
      <c r="F872" t="s">
        <v>2243</v>
      </c>
      <c r="G872">
        <v>751</v>
      </c>
      <c r="H872">
        <v>206</v>
      </c>
      <c r="I872" t="s">
        <v>232</v>
      </c>
      <c r="J872">
        <v>315</v>
      </c>
      <c r="K872">
        <v>36450819</v>
      </c>
      <c r="L872" t="s">
        <v>2244</v>
      </c>
      <c r="N872" t="s">
        <v>88</v>
      </c>
      <c r="O872" t="s">
        <v>89</v>
      </c>
      <c r="P872" t="s">
        <v>2242</v>
      </c>
      <c r="Q872" t="s">
        <v>61</v>
      </c>
      <c r="R872">
        <v>353000</v>
      </c>
      <c r="S872">
        <v>350030</v>
      </c>
      <c r="T872" t="s">
        <v>82</v>
      </c>
      <c r="U872" s="3">
        <v>23377</v>
      </c>
      <c r="W872">
        <v>12.1</v>
      </c>
      <c r="X872">
        <v>0</v>
      </c>
      <c r="Y872">
        <v>12.1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L872">
        <v>0</v>
      </c>
      <c r="BB872" s="4"/>
    </row>
    <row r="873" spans="1:54" hidden="1" x14ac:dyDescent="0.25">
      <c r="A873">
        <v>352</v>
      </c>
      <c r="B873" t="s">
        <v>2245</v>
      </c>
      <c r="C873">
        <v>2020</v>
      </c>
      <c r="D873" t="s">
        <v>2246</v>
      </c>
      <c r="E873">
        <v>9550</v>
      </c>
      <c r="F873" t="s">
        <v>85</v>
      </c>
      <c r="G873">
        <v>846</v>
      </c>
      <c r="H873">
        <v>210</v>
      </c>
      <c r="I873" t="s">
        <v>2247</v>
      </c>
      <c r="J873">
        <v>316</v>
      </c>
      <c r="K873">
        <v>57871628</v>
      </c>
      <c r="L873" t="s">
        <v>2248</v>
      </c>
      <c r="N873" t="s">
        <v>88</v>
      </c>
      <c r="O873" t="s">
        <v>89</v>
      </c>
      <c r="P873" t="s">
        <v>252</v>
      </c>
      <c r="Q873" t="s">
        <v>61</v>
      </c>
      <c r="R873">
        <v>353000</v>
      </c>
      <c r="S873">
        <v>350030</v>
      </c>
      <c r="T873" t="s">
        <v>82</v>
      </c>
      <c r="U873" s="3">
        <v>32082</v>
      </c>
      <c r="W873">
        <v>2.8</v>
      </c>
      <c r="X873">
        <v>0</v>
      </c>
      <c r="Y873">
        <v>2.5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L873">
        <v>0</v>
      </c>
      <c r="BB873" s="4"/>
    </row>
    <row r="874" spans="1:54" hidden="1" x14ac:dyDescent="0.25">
      <c r="A874">
        <v>352</v>
      </c>
      <c r="B874" t="s">
        <v>2249</v>
      </c>
      <c r="C874">
        <v>2020</v>
      </c>
      <c r="D874" t="s">
        <v>2246</v>
      </c>
      <c r="E874">
        <v>9550</v>
      </c>
      <c r="F874" t="s">
        <v>85</v>
      </c>
      <c r="G874">
        <v>846</v>
      </c>
      <c r="H874">
        <v>210</v>
      </c>
      <c r="I874" t="s">
        <v>2247</v>
      </c>
      <c r="J874">
        <v>316</v>
      </c>
      <c r="K874">
        <v>57871628</v>
      </c>
      <c r="L874" t="s">
        <v>2248</v>
      </c>
      <c r="N874" t="s">
        <v>88</v>
      </c>
      <c r="O874" t="s">
        <v>89</v>
      </c>
      <c r="P874" t="s">
        <v>2250</v>
      </c>
      <c r="Q874" t="s">
        <v>61</v>
      </c>
      <c r="R874">
        <v>353000</v>
      </c>
      <c r="S874">
        <v>350030</v>
      </c>
      <c r="T874" t="s">
        <v>82</v>
      </c>
      <c r="U874" s="3">
        <v>37963</v>
      </c>
      <c r="W874">
        <v>5.6</v>
      </c>
      <c r="X874">
        <v>0</v>
      </c>
      <c r="Y874">
        <v>5</v>
      </c>
      <c r="Z874">
        <v>54.317</v>
      </c>
      <c r="AA874">
        <v>56.908799999999999</v>
      </c>
      <c r="AB874">
        <v>56.908799999999999</v>
      </c>
      <c r="AC874">
        <v>0</v>
      </c>
      <c r="AD874">
        <v>0</v>
      </c>
      <c r="AE874">
        <v>1</v>
      </c>
      <c r="AF874">
        <v>0</v>
      </c>
      <c r="AG874">
        <v>0</v>
      </c>
      <c r="AT874">
        <v>54.317</v>
      </c>
      <c r="BB874" s="4"/>
    </row>
    <row r="875" spans="1:54" hidden="1" x14ac:dyDescent="0.25">
      <c r="A875">
        <v>352</v>
      </c>
      <c r="B875" t="s">
        <v>2251</v>
      </c>
      <c r="C875">
        <v>2020</v>
      </c>
      <c r="D875" t="s">
        <v>2246</v>
      </c>
      <c r="E875">
        <v>9550</v>
      </c>
      <c r="F875" t="s">
        <v>85</v>
      </c>
      <c r="G875">
        <v>846</v>
      </c>
      <c r="H875">
        <v>210</v>
      </c>
      <c r="I875" t="s">
        <v>2247</v>
      </c>
      <c r="J875">
        <v>316</v>
      </c>
      <c r="K875">
        <v>57871628</v>
      </c>
      <c r="L875" t="s">
        <v>2248</v>
      </c>
      <c r="N875" t="s">
        <v>88</v>
      </c>
      <c r="O875" t="s">
        <v>89</v>
      </c>
      <c r="P875" t="s">
        <v>432</v>
      </c>
      <c r="Q875" t="s">
        <v>61</v>
      </c>
      <c r="R875">
        <v>353000</v>
      </c>
      <c r="S875">
        <v>350030</v>
      </c>
      <c r="T875" t="s">
        <v>82</v>
      </c>
      <c r="U875" s="3">
        <v>35339</v>
      </c>
      <c r="W875">
        <v>7</v>
      </c>
      <c r="X875">
        <v>0</v>
      </c>
      <c r="Y875">
        <v>6.3</v>
      </c>
      <c r="Z875">
        <v>73.732500000000002</v>
      </c>
      <c r="AA875">
        <v>77.256</v>
      </c>
      <c r="AB875">
        <v>77.256</v>
      </c>
      <c r="AC875">
        <v>0</v>
      </c>
      <c r="AD875">
        <v>0</v>
      </c>
      <c r="AE875">
        <v>1</v>
      </c>
      <c r="AF875">
        <v>0</v>
      </c>
      <c r="AG875">
        <v>0</v>
      </c>
      <c r="AT875">
        <v>73.732500000000002</v>
      </c>
      <c r="BB875" s="4"/>
    </row>
    <row r="876" spans="1:54" hidden="1" x14ac:dyDescent="0.25">
      <c r="A876">
        <v>352</v>
      </c>
      <c r="B876" t="s">
        <v>2252</v>
      </c>
      <c r="C876">
        <v>2020</v>
      </c>
      <c r="D876" t="s">
        <v>2246</v>
      </c>
      <c r="E876">
        <v>9550</v>
      </c>
      <c r="F876" t="s">
        <v>85</v>
      </c>
      <c r="G876">
        <v>846</v>
      </c>
      <c r="H876">
        <v>210</v>
      </c>
      <c r="I876" t="s">
        <v>2247</v>
      </c>
      <c r="J876">
        <v>316</v>
      </c>
      <c r="K876">
        <v>57871628</v>
      </c>
      <c r="L876" t="s">
        <v>2248</v>
      </c>
      <c r="N876" t="s">
        <v>88</v>
      </c>
      <c r="O876" t="s">
        <v>89</v>
      </c>
      <c r="P876" t="s">
        <v>438</v>
      </c>
      <c r="Q876" t="s">
        <v>61</v>
      </c>
      <c r="R876">
        <v>353000</v>
      </c>
      <c r="S876">
        <v>350030</v>
      </c>
      <c r="T876" t="s">
        <v>82</v>
      </c>
      <c r="U876" s="3">
        <v>32082</v>
      </c>
      <c r="W876">
        <v>3.5</v>
      </c>
      <c r="X876">
        <v>0</v>
      </c>
      <c r="Y876">
        <v>3.15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L876">
        <v>0</v>
      </c>
      <c r="BB876" s="4"/>
    </row>
    <row r="877" spans="1:54" hidden="1" x14ac:dyDescent="0.25">
      <c r="A877">
        <v>353</v>
      </c>
      <c r="B877" t="s">
        <v>2253</v>
      </c>
      <c r="C877">
        <v>2020</v>
      </c>
      <c r="D877" t="s">
        <v>2254</v>
      </c>
      <c r="E877">
        <v>8981</v>
      </c>
      <c r="F877" t="s">
        <v>2255</v>
      </c>
      <c r="G877">
        <v>730</v>
      </c>
      <c r="H877">
        <v>214</v>
      </c>
      <c r="I877" t="s">
        <v>2256</v>
      </c>
      <c r="J877">
        <v>2333</v>
      </c>
      <c r="K877">
        <v>37303003</v>
      </c>
      <c r="L877" t="s">
        <v>2257</v>
      </c>
      <c r="N877" t="s">
        <v>75</v>
      </c>
      <c r="O877" t="s">
        <v>76</v>
      </c>
      <c r="P877" t="s">
        <v>61</v>
      </c>
      <c r="Q877" t="s">
        <v>61</v>
      </c>
      <c r="R877">
        <v>351100</v>
      </c>
      <c r="S877">
        <v>350010</v>
      </c>
      <c r="T877" t="s">
        <v>82</v>
      </c>
      <c r="U877" s="3">
        <v>25204</v>
      </c>
      <c r="W877">
        <v>1.2</v>
      </c>
      <c r="X877">
        <v>0</v>
      </c>
      <c r="Y877">
        <v>1</v>
      </c>
      <c r="Z877">
        <v>15.1031628</v>
      </c>
      <c r="AA877">
        <v>14.0076</v>
      </c>
      <c r="AB877">
        <v>14.0076</v>
      </c>
      <c r="AC877">
        <v>0</v>
      </c>
      <c r="AD877">
        <v>0</v>
      </c>
      <c r="AE877">
        <v>1</v>
      </c>
      <c r="AF877">
        <v>0</v>
      </c>
      <c r="AG877">
        <v>0</v>
      </c>
      <c r="AO877">
        <v>15.1031628</v>
      </c>
      <c r="BB877" s="4"/>
    </row>
    <row r="878" spans="1:54" hidden="1" x14ac:dyDescent="0.25">
      <c r="A878">
        <v>353</v>
      </c>
      <c r="B878" t="s">
        <v>2258</v>
      </c>
      <c r="C878">
        <v>2020</v>
      </c>
      <c r="D878" t="s">
        <v>2254</v>
      </c>
      <c r="E878">
        <v>8981</v>
      </c>
      <c r="F878" t="s">
        <v>2255</v>
      </c>
      <c r="G878">
        <v>730</v>
      </c>
      <c r="H878">
        <v>214</v>
      </c>
      <c r="I878" t="s">
        <v>2256</v>
      </c>
      <c r="J878">
        <v>2333</v>
      </c>
      <c r="K878">
        <v>37303003</v>
      </c>
      <c r="L878" t="s">
        <v>2257</v>
      </c>
      <c r="N878" t="s">
        <v>75</v>
      </c>
      <c r="O878" t="s">
        <v>76</v>
      </c>
      <c r="P878" t="s">
        <v>2259</v>
      </c>
      <c r="Q878" t="s">
        <v>109</v>
      </c>
      <c r="R878">
        <v>351100</v>
      </c>
      <c r="S878">
        <v>350010</v>
      </c>
      <c r="T878" t="s">
        <v>79</v>
      </c>
      <c r="U878" s="3">
        <v>33970</v>
      </c>
      <c r="W878">
        <v>1.8</v>
      </c>
      <c r="X878">
        <v>0.66</v>
      </c>
      <c r="Y878">
        <v>1</v>
      </c>
      <c r="Z878">
        <v>0.26999279999999998</v>
      </c>
      <c r="AA878">
        <v>0.12239999999999999</v>
      </c>
      <c r="AB878">
        <v>0.12239999999999999</v>
      </c>
      <c r="AC878">
        <v>8.6400000000000005E-2</v>
      </c>
      <c r="AD878">
        <v>8.6400000000000005E-2</v>
      </c>
      <c r="AE878">
        <v>0.2266727113</v>
      </c>
      <c r="AF878">
        <v>0.7733272887</v>
      </c>
      <c r="AG878">
        <v>0</v>
      </c>
      <c r="AO878">
        <v>0.26999279999999998</v>
      </c>
      <c r="BB878" s="4"/>
    </row>
    <row r="879" spans="1:54" hidden="1" x14ac:dyDescent="0.25">
      <c r="A879">
        <v>354</v>
      </c>
      <c r="B879" t="s">
        <v>2260</v>
      </c>
      <c r="C879">
        <v>2020</v>
      </c>
      <c r="D879" t="s">
        <v>2261</v>
      </c>
      <c r="E879">
        <v>9280</v>
      </c>
      <c r="F879" t="s">
        <v>2262</v>
      </c>
      <c r="G879">
        <v>851</v>
      </c>
      <c r="H879">
        <v>314</v>
      </c>
      <c r="I879" t="s">
        <v>2263</v>
      </c>
      <c r="J879">
        <v>319</v>
      </c>
      <c r="K879">
        <v>14324100</v>
      </c>
      <c r="L879" t="s">
        <v>2264</v>
      </c>
      <c r="N879" t="s">
        <v>75</v>
      </c>
      <c r="O879" t="s">
        <v>76</v>
      </c>
      <c r="P879" t="s">
        <v>391</v>
      </c>
      <c r="Q879" t="s">
        <v>61</v>
      </c>
      <c r="R879">
        <v>351100</v>
      </c>
      <c r="S879">
        <v>350010</v>
      </c>
      <c r="T879" t="s">
        <v>82</v>
      </c>
      <c r="U879" s="3">
        <v>40909</v>
      </c>
      <c r="W879">
        <v>3</v>
      </c>
      <c r="X879">
        <v>0</v>
      </c>
      <c r="Y879">
        <v>1.7</v>
      </c>
      <c r="Z879">
        <v>3.1774643999999999</v>
      </c>
      <c r="AA879">
        <v>3.15</v>
      </c>
      <c r="AB879">
        <v>3.15</v>
      </c>
      <c r="AC879">
        <v>0</v>
      </c>
      <c r="AD879">
        <v>0</v>
      </c>
      <c r="AE879">
        <v>1</v>
      </c>
      <c r="AF879">
        <v>0</v>
      </c>
      <c r="AG879">
        <v>0</v>
      </c>
      <c r="AO879">
        <v>3.1774643999999999</v>
      </c>
      <c r="BB879" s="4"/>
    </row>
    <row r="880" spans="1:54" hidden="1" x14ac:dyDescent="0.25">
      <c r="A880">
        <v>354</v>
      </c>
      <c r="B880" t="s">
        <v>2265</v>
      </c>
      <c r="C880">
        <v>2020</v>
      </c>
      <c r="D880" t="s">
        <v>2261</v>
      </c>
      <c r="E880">
        <v>9280</v>
      </c>
      <c r="F880" t="s">
        <v>2262</v>
      </c>
      <c r="G880">
        <v>851</v>
      </c>
      <c r="H880">
        <v>314</v>
      </c>
      <c r="I880" t="s">
        <v>2263</v>
      </c>
      <c r="J880">
        <v>319</v>
      </c>
      <c r="K880">
        <v>14324100</v>
      </c>
      <c r="L880" t="s">
        <v>2264</v>
      </c>
      <c r="N880" t="s">
        <v>75</v>
      </c>
      <c r="O880" t="s">
        <v>76</v>
      </c>
      <c r="P880" t="s">
        <v>2266</v>
      </c>
      <c r="Q880" t="s">
        <v>109</v>
      </c>
      <c r="R880">
        <v>351100</v>
      </c>
      <c r="S880">
        <v>350010</v>
      </c>
      <c r="T880" t="s">
        <v>79</v>
      </c>
      <c r="U880" s="3">
        <v>33239</v>
      </c>
      <c r="W880">
        <v>2.9</v>
      </c>
      <c r="X880">
        <v>1</v>
      </c>
      <c r="Y880">
        <v>1.7</v>
      </c>
      <c r="Z880">
        <v>0.27632879999999999</v>
      </c>
      <c r="AA880">
        <v>0.20519999999999999</v>
      </c>
      <c r="AB880">
        <v>0.20519999999999999</v>
      </c>
      <c r="AC880">
        <v>8.6400000000000005E-2</v>
      </c>
      <c r="AD880">
        <v>8.6400000000000005E-2</v>
      </c>
      <c r="AE880">
        <v>0.3712968029</v>
      </c>
      <c r="AF880">
        <v>0.6287031971</v>
      </c>
      <c r="AG880">
        <v>0</v>
      </c>
      <c r="AO880">
        <v>0.27632879999999999</v>
      </c>
      <c r="BB880" s="4"/>
    </row>
    <row r="881" spans="1:54" hidden="1" x14ac:dyDescent="0.25">
      <c r="A881">
        <v>354</v>
      </c>
      <c r="B881" t="s">
        <v>2267</v>
      </c>
      <c r="C881">
        <v>2020</v>
      </c>
      <c r="D881" t="s">
        <v>2261</v>
      </c>
      <c r="E881">
        <v>9280</v>
      </c>
      <c r="F881" t="s">
        <v>2262</v>
      </c>
      <c r="G881">
        <v>851</v>
      </c>
      <c r="H881">
        <v>314</v>
      </c>
      <c r="I881" t="s">
        <v>2263</v>
      </c>
      <c r="J881">
        <v>319</v>
      </c>
      <c r="K881">
        <v>14324100</v>
      </c>
      <c r="L881" t="s">
        <v>2264</v>
      </c>
      <c r="N881" t="s">
        <v>75</v>
      </c>
      <c r="O881" t="s">
        <v>76</v>
      </c>
      <c r="P881" t="s">
        <v>2268</v>
      </c>
      <c r="Q881" t="s">
        <v>109</v>
      </c>
      <c r="R881">
        <v>351100</v>
      </c>
      <c r="S881">
        <v>350010</v>
      </c>
      <c r="T881" t="s">
        <v>79</v>
      </c>
      <c r="U881" s="3">
        <v>33239</v>
      </c>
      <c r="W881">
        <v>2.9</v>
      </c>
      <c r="X881">
        <v>1</v>
      </c>
      <c r="Y881">
        <v>1.7</v>
      </c>
      <c r="Z881">
        <v>0.28222920000000001</v>
      </c>
      <c r="AA881">
        <v>0.1908</v>
      </c>
      <c r="AB881">
        <v>0.1908</v>
      </c>
      <c r="AC881">
        <v>7.5600000000000014E-2</v>
      </c>
      <c r="AD881">
        <v>7.5600000000000014E-2</v>
      </c>
      <c r="AE881">
        <v>0.33802313859999999</v>
      </c>
      <c r="AF881">
        <v>0.66197686140000001</v>
      </c>
      <c r="AG881">
        <v>0</v>
      </c>
      <c r="AO881">
        <v>0.28222920000000012</v>
      </c>
      <c r="BB881" s="4"/>
    </row>
    <row r="882" spans="1:54" hidden="1" x14ac:dyDescent="0.25">
      <c r="A882">
        <v>354</v>
      </c>
      <c r="B882" t="s">
        <v>2269</v>
      </c>
      <c r="C882">
        <v>2020</v>
      </c>
      <c r="D882" t="s">
        <v>2261</v>
      </c>
      <c r="E882">
        <v>9280</v>
      </c>
      <c r="F882" t="s">
        <v>2262</v>
      </c>
      <c r="G882">
        <v>851</v>
      </c>
      <c r="H882">
        <v>314</v>
      </c>
      <c r="I882" t="s">
        <v>2263</v>
      </c>
      <c r="J882">
        <v>319</v>
      </c>
      <c r="K882">
        <v>14324100</v>
      </c>
      <c r="L882" t="s">
        <v>2264</v>
      </c>
      <c r="N882" t="s">
        <v>75</v>
      </c>
      <c r="O882" t="s">
        <v>76</v>
      </c>
      <c r="P882" t="s">
        <v>1519</v>
      </c>
      <c r="Q882" t="s">
        <v>111</v>
      </c>
      <c r="R882">
        <v>351100</v>
      </c>
      <c r="S882">
        <v>350010</v>
      </c>
      <c r="T882" t="s">
        <v>82</v>
      </c>
      <c r="U882" s="3">
        <v>41487</v>
      </c>
      <c r="W882">
        <v>3.85</v>
      </c>
      <c r="X882">
        <v>0</v>
      </c>
      <c r="Y882">
        <v>3.85</v>
      </c>
      <c r="Z882">
        <v>9.3960000000000008</v>
      </c>
      <c r="AA882">
        <v>9.3960000000000008</v>
      </c>
      <c r="AB882">
        <v>9.3960000000000008</v>
      </c>
      <c r="AC882">
        <v>0</v>
      </c>
      <c r="AD882">
        <v>0</v>
      </c>
      <c r="AE882">
        <v>1</v>
      </c>
      <c r="AF882">
        <v>0</v>
      </c>
      <c r="AG882">
        <v>0</v>
      </c>
      <c r="AX882">
        <v>9.3960000000000008</v>
      </c>
      <c r="BB882" s="4"/>
    </row>
    <row r="883" spans="1:54" hidden="1" x14ac:dyDescent="0.25">
      <c r="A883">
        <v>355</v>
      </c>
      <c r="B883" t="s">
        <v>2270</v>
      </c>
      <c r="C883">
        <v>2020</v>
      </c>
      <c r="D883" t="s">
        <v>2271</v>
      </c>
      <c r="E883">
        <v>5330</v>
      </c>
      <c r="F883" t="s">
        <v>2272</v>
      </c>
      <c r="G883">
        <v>440</v>
      </c>
      <c r="H883">
        <v>79</v>
      </c>
      <c r="I883" t="s">
        <v>565</v>
      </c>
      <c r="J883">
        <v>2031</v>
      </c>
      <c r="K883">
        <v>32077404</v>
      </c>
      <c r="L883" t="s">
        <v>566</v>
      </c>
      <c r="N883" t="s">
        <v>88</v>
      </c>
      <c r="O883" t="s">
        <v>89</v>
      </c>
      <c r="P883" t="s">
        <v>2271</v>
      </c>
      <c r="Q883" t="s">
        <v>61</v>
      </c>
      <c r="R883">
        <v>353000</v>
      </c>
      <c r="S883">
        <v>350030</v>
      </c>
      <c r="T883" t="s">
        <v>82</v>
      </c>
      <c r="U883" s="3">
        <v>40909</v>
      </c>
      <c r="W883">
        <v>10.6</v>
      </c>
      <c r="X883">
        <v>0</v>
      </c>
      <c r="Y883">
        <v>10.6</v>
      </c>
      <c r="Z883">
        <v>2.2277216900000001</v>
      </c>
      <c r="AA883">
        <v>2.1574800000000001</v>
      </c>
      <c r="AB883">
        <v>2.1574800000000001</v>
      </c>
      <c r="AC883">
        <v>0</v>
      </c>
      <c r="AD883">
        <v>0</v>
      </c>
      <c r="AE883">
        <v>1</v>
      </c>
      <c r="AF883">
        <v>0</v>
      </c>
      <c r="AG883">
        <v>0</v>
      </c>
      <c r="AL883">
        <v>0.27358049000000001</v>
      </c>
      <c r="AO883">
        <v>1.9541412</v>
      </c>
      <c r="BB883" s="4"/>
    </row>
    <row r="884" spans="1:54" hidden="1" x14ac:dyDescent="0.25">
      <c r="A884">
        <v>356</v>
      </c>
      <c r="B884" t="s">
        <v>2273</v>
      </c>
      <c r="C884">
        <v>2020</v>
      </c>
      <c r="D884" t="s">
        <v>2274</v>
      </c>
      <c r="E884">
        <v>9632</v>
      </c>
      <c r="F884" t="s">
        <v>2275</v>
      </c>
      <c r="G884">
        <v>791</v>
      </c>
      <c r="H884">
        <v>247</v>
      </c>
      <c r="I884" t="s">
        <v>2276</v>
      </c>
      <c r="J884">
        <v>321</v>
      </c>
      <c r="K884">
        <v>33171412</v>
      </c>
      <c r="L884" t="s">
        <v>2274</v>
      </c>
      <c r="N884" t="s">
        <v>75</v>
      </c>
      <c r="O884" t="s">
        <v>76</v>
      </c>
      <c r="P884" t="s">
        <v>61</v>
      </c>
      <c r="Q884" t="s">
        <v>61</v>
      </c>
      <c r="R884">
        <v>353000</v>
      </c>
      <c r="S884">
        <v>350030</v>
      </c>
      <c r="T884" t="s">
        <v>82</v>
      </c>
      <c r="U884" s="3">
        <v>31778</v>
      </c>
      <c r="W884">
        <v>8.4</v>
      </c>
      <c r="X884">
        <v>0</v>
      </c>
      <c r="Y884">
        <v>7</v>
      </c>
      <c r="Z884">
        <v>17.136187199999998</v>
      </c>
      <c r="AA884">
        <v>17.002800000000001</v>
      </c>
      <c r="AB884">
        <v>16.739999999999998</v>
      </c>
      <c r="AC884">
        <v>0</v>
      </c>
      <c r="AD884">
        <v>0</v>
      </c>
      <c r="AE884">
        <v>1</v>
      </c>
      <c r="AF884">
        <v>0</v>
      </c>
      <c r="AG884">
        <v>0</v>
      </c>
      <c r="AO884">
        <v>17.136187199999998</v>
      </c>
      <c r="BB884" s="4"/>
    </row>
    <row r="885" spans="1:54" hidden="1" x14ac:dyDescent="0.25">
      <c r="A885">
        <v>356</v>
      </c>
      <c r="B885" t="s">
        <v>2277</v>
      </c>
      <c r="C885">
        <v>2020</v>
      </c>
      <c r="D885" t="s">
        <v>2274</v>
      </c>
      <c r="E885">
        <v>9632</v>
      </c>
      <c r="F885" t="s">
        <v>2275</v>
      </c>
      <c r="G885">
        <v>791</v>
      </c>
      <c r="H885">
        <v>247</v>
      </c>
      <c r="I885" t="s">
        <v>2276</v>
      </c>
      <c r="J885">
        <v>321</v>
      </c>
      <c r="K885">
        <v>33171412</v>
      </c>
      <c r="L885" t="s">
        <v>2274</v>
      </c>
      <c r="N885" t="s">
        <v>75</v>
      </c>
      <c r="O885" t="s">
        <v>76</v>
      </c>
      <c r="P885" t="s">
        <v>2278</v>
      </c>
      <c r="Q885" t="s">
        <v>109</v>
      </c>
      <c r="R885">
        <v>353000</v>
      </c>
      <c r="S885">
        <v>350030</v>
      </c>
      <c r="T885" t="s">
        <v>79</v>
      </c>
      <c r="U885" s="3">
        <v>35400</v>
      </c>
      <c r="W885">
        <v>4.5999999999999996</v>
      </c>
      <c r="X885">
        <v>1.8</v>
      </c>
      <c r="Y885">
        <v>2.7</v>
      </c>
      <c r="Z885">
        <v>15.9445044</v>
      </c>
      <c r="AA885">
        <v>8.7876000000000012</v>
      </c>
      <c r="AB885">
        <v>8.7479999999999993</v>
      </c>
      <c r="AC885">
        <v>6.0228000000000002</v>
      </c>
      <c r="AD885">
        <v>5.9687999999999999</v>
      </c>
      <c r="AE885">
        <v>0.27556830180000003</v>
      </c>
      <c r="AF885">
        <v>0.72443169819999997</v>
      </c>
      <c r="AG885">
        <v>0</v>
      </c>
      <c r="AO885">
        <v>15.9445044</v>
      </c>
      <c r="BB885" s="4"/>
    </row>
    <row r="886" spans="1:54" hidden="1" x14ac:dyDescent="0.25">
      <c r="A886">
        <v>357</v>
      </c>
      <c r="B886" t="s">
        <v>2279</v>
      </c>
      <c r="C886">
        <v>2020</v>
      </c>
      <c r="D886" t="s">
        <v>2280</v>
      </c>
      <c r="E886">
        <v>7100</v>
      </c>
      <c r="F886" t="s">
        <v>325</v>
      </c>
      <c r="G886">
        <v>630</v>
      </c>
      <c r="H886">
        <v>81</v>
      </c>
      <c r="I886" t="s">
        <v>56</v>
      </c>
      <c r="J886">
        <v>322</v>
      </c>
      <c r="K886">
        <v>44424010</v>
      </c>
      <c r="L886" t="s">
        <v>2281</v>
      </c>
      <c r="M886">
        <v>1</v>
      </c>
      <c r="N886" t="s">
        <v>88</v>
      </c>
      <c r="O886" t="s">
        <v>89</v>
      </c>
      <c r="P886" t="s">
        <v>2282</v>
      </c>
      <c r="Q886" t="s">
        <v>61</v>
      </c>
      <c r="R886">
        <v>353000</v>
      </c>
      <c r="S886">
        <v>350030</v>
      </c>
      <c r="T886" t="s">
        <v>82</v>
      </c>
      <c r="U886" s="3">
        <v>27760</v>
      </c>
      <c r="W886">
        <v>7.3</v>
      </c>
      <c r="X886">
        <v>0</v>
      </c>
      <c r="Y886">
        <v>7.3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O886">
        <v>0</v>
      </c>
      <c r="BB886" s="4"/>
    </row>
    <row r="887" spans="1:54" hidden="1" x14ac:dyDescent="0.25">
      <c r="A887">
        <v>357</v>
      </c>
      <c r="B887" t="s">
        <v>2283</v>
      </c>
      <c r="C887">
        <v>2020</v>
      </c>
      <c r="D887" t="s">
        <v>2280</v>
      </c>
      <c r="E887">
        <v>7100</v>
      </c>
      <c r="F887" t="s">
        <v>325</v>
      </c>
      <c r="G887">
        <v>630</v>
      </c>
      <c r="H887">
        <v>81</v>
      </c>
      <c r="I887" t="s">
        <v>56</v>
      </c>
      <c r="J887">
        <v>322</v>
      </c>
      <c r="K887">
        <v>44424010</v>
      </c>
      <c r="L887" t="s">
        <v>2281</v>
      </c>
      <c r="M887">
        <v>1</v>
      </c>
      <c r="N887" t="s">
        <v>88</v>
      </c>
      <c r="O887" t="s">
        <v>89</v>
      </c>
      <c r="P887" t="s">
        <v>220</v>
      </c>
      <c r="Q887" t="s">
        <v>61</v>
      </c>
      <c r="R887">
        <v>353000</v>
      </c>
      <c r="S887">
        <v>350030</v>
      </c>
      <c r="T887" t="s">
        <v>82</v>
      </c>
      <c r="U887" s="3">
        <v>30317</v>
      </c>
      <c r="W887">
        <v>4.6500000000000004</v>
      </c>
      <c r="X887">
        <v>0</v>
      </c>
      <c r="Y887">
        <v>4.6500000000000004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L887">
        <v>0</v>
      </c>
      <c r="BB887" s="4"/>
    </row>
    <row r="888" spans="1:54" hidden="1" x14ac:dyDescent="0.25">
      <c r="A888">
        <v>357</v>
      </c>
      <c r="B888" t="s">
        <v>2284</v>
      </c>
      <c r="C888">
        <v>2020</v>
      </c>
      <c r="D888" t="s">
        <v>2280</v>
      </c>
      <c r="E888">
        <v>7100</v>
      </c>
      <c r="F888" t="s">
        <v>325</v>
      </c>
      <c r="G888">
        <v>630</v>
      </c>
      <c r="H888">
        <v>81</v>
      </c>
      <c r="I888" t="s">
        <v>56</v>
      </c>
      <c r="J888">
        <v>322</v>
      </c>
      <c r="K888">
        <v>44424010</v>
      </c>
      <c r="L888" t="s">
        <v>2281</v>
      </c>
      <c r="M888">
        <v>1</v>
      </c>
      <c r="N888" t="s">
        <v>88</v>
      </c>
      <c r="O888" t="s">
        <v>89</v>
      </c>
      <c r="P888" t="s">
        <v>331</v>
      </c>
      <c r="Q888" t="s">
        <v>61</v>
      </c>
      <c r="R888">
        <v>353000</v>
      </c>
      <c r="S888">
        <v>350030</v>
      </c>
      <c r="T888" t="s">
        <v>82</v>
      </c>
      <c r="U888" s="3">
        <v>27030</v>
      </c>
      <c r="W888">
        <v>5.8</v>
      </c>
      <c r="X888">
        <v>0</v>
      </c>
      <c r="Y888">
        <v>5.8</v>
      </c>
      <c r="Z888">
        <v>1.1649132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O888">
        <v>1.1649132</v>
      </c>
      <c r="BB888" s="4"/>
    </row>
    <row r="889" spans="1:54" hidden="1" x14ac:dyDescent="0.25">
      <c r="A889">
        <v>357</v>
      </c>
      <c r="B889" t="s">
        <v>2285</v>
      </c>
      <c r="C889">
        <v>2020</v>
      </c>
      <c r="D889" t="s">
        <v>2280</v>
      </c>
      <c r="E889">
        <v>7100</v>
      </c>
      <c r="F889" t="s">
        <v>325</v>
      </c>
      <c r="G889">
        <v>630</v>
      </c>
      <c r="H889">
        <v>81</v>
      </c>
      <c r="I889" t="s">
        <v>56</v>
      </c>
      <c r="J889">
        <v>322</v>
      </c>
      <c r="K889">
        <v>44424010</v>
      </c>
      <c r="L889" t="s">
        <v>2281</v>
      </c>
      <c r="M889">
        <v>1</v>
      </c>
      <c r="N889" t="s">
        <v>88</v>
      </c>
      <c r="O889" t="s">
        <v>89</v>
      </c>
      <c r="P889" t="s">
        <v>218</v>
      </c>
      <c r="Q889" t="s">
        <v>61</v>
      </c>
      <c r="R889">
        <v>353000</v>
      </c>
      <c r="S889">
        <v>350030</v>
      </c>
      <c r="T889" t="s">
        <v>82</v>
      </c>
      <c r="U889" s="3">
        <v>29221</v>
      </c>
      <c r="W889">
        <v>3.65</v>
      </c>
      <c r="X889">
        <v>0</v>
      </c>
      <c r="Y889">
        <v>3.65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L889">
        <v>0</v>
      </c>
      <c r="AO889">
        <v>0</v>
      </c>
      <c r="BB889" s="4"/>
    </row>
    <row r="890" spans="1:54" hidden="1" x14ac:dyDescent="0.25">
      <c r="A890">
        <v>359</v>
      </c>
      <c r="B890" t="s">
        <v>2286</v>
      </c>
      <c r="C890">
        <v>2020</v>
      </c>
      <c r="D890" t="s">
        <v>2287</v>
      </c>
      <c r="E890">
        <v>4440</v>
      </c>
      <c r="F890" t="s">
        <v>2288</v>
      </c>
      <c r="G890">
        <v>316</v>
      </c>
      <c r="H890">
        <v>40</v>
      </c>
      <c r="I890" t="s">
        <v>2289</v>
      </c>
      <c r="J890">
        <v>324</v>
      </c>
      <c r="K890">
        <v>23234114</v>
      </c>
      <c r="L890" t="s">
        <v>2290</v>
      </c>
      <c r="N890" t="s">
        <v>75</v>
      </c>
      <c r="O890" t="s">
        <v>76</v>
      </c>
      <c r="P890" t="s">
        <v>2291</v>
      </c>
      <c r="Q890" t="s">
        <v>109</v>
      </c>
      <c r="R890">
        <v>353000</v>
      </c>
      <c r="S890">
        <v>350030</v>
      </c>
      <c r="T890" t="s">
        <v>79</v>
      </c>
      <c r="U890" s="3">
        <v>34700</v>
      </c>
      <c r="W890">
        <v>4.99</v>
      </c>
      <c r="X890">
        <v>2.0499999999999998</v>
      </c>
      <c r="Y890">
        <v>2.6</v>
      </c>
      <c r="Z890">
        <v>17.767728000000002</v>
      </c>
      <c r="AA890">
        <v>8.8239599999999996</v>
      </c>
      <c r="AB890">
        <v>8.8239599999999996</v>
      </c>
      <c r="AC890">
        <v>6.6333599999999997</v>
      </c>
      <c r="AD890">
        <v>6.6333599999999997</v>
      </c>
      <c r="AE890">
        <v>0.24831424699999999</v>
      </c>
      <c r="AF890">
        <v>0.75168575299999996</v>
      </c>
      <c r="AG890">
        <v>0</v>
      </c>
      <c r="AO890">
        <v>17.767728000000002</v>
      </c>
      <c r="BB890" s="4"/>
    </row>
    <row r="891" spans="1:54" hidden="1" x14ac:dyDescent="0.25">
      <c r="A891">
        <v>359</v>
      </c>
      <c r="B891" t="s">
        <v>2292</v>
      </c>
      <c r="C891">
        <v>2020</v>
      </c>
      <c r="D891" t="s">
        <v>2287</v>
      </c>
      <c r="E891">
        <v>4440</v>
      </c>
      <c r="F891" t="s">
        <v>2288</v>
      </c>
      <c r="G891">
        <v>316</v>
      </c>
      <c r="H891">
        <v>40</v>
      </c>
      <c r="I891" t="s">
        <v>2289</v>
      </c>
      <c r="J891">
        <v>324</v>
      </c>
      <c r="K891">
        <v>23234114</v>
      </c>
      <c r="L891" t="s">
        <v>2290</v>
      </c>
      <c r="N891" t="s">
        <v>75</v>
      </c>
      <c r="O891" t="s">
        <v>76</v>
      </c>
      <c r="P891" t="s">
        <v>1919</v>
      </c>
      <c r="Q891" t="s">
        <v>61</v>
      </c>
      <c r="R891">
        <v>353000</v>
      </c>
      <c r="S891">
        <v>350030</v>
      </c>
      <c r="T891" t="s">
        <v>82</v>
      </c>
      <c r="U891" s="3">
        <v>32505</v>
      </c>
      <c r="W891">
        <v>1.25</v>
      </c>
      <c r="X891">
        <v>0</v>
      </c>
      <c r="Y891">
        <v>1.25</v>
      </c>
      <c r="Z891">
        <v>3.4524468000000001</v>
      </c>
      <c r="AA891">
        <v>3.0059999999999998</v>
      </c>
      <c r="AB891">
        <v>3.0059999999999998</v>
      </c>
      <c r="AC891">
        <v>0</v>
      </c>
      <c r="AD891">
        <v>0</v>
      </c>
      <c r="AE891">
        <v>1</v>
      </c>
      <c r="AF891">
        <v>0</v>
      </c>
      <c r="AG891">
        <v>0</v>
      </c>
      <c r="AO891">
        <v>3.4524468000000001</v>
      </c>
      <c r="BB891" s="4"/>
    </row>
    <row r="892" spans="1:54" hidden="1" x14ac:dyDescent="0.25">
      <c r="A892">
        <v>359</v>
      </c>
      <c r="B892" t="s">
        <v>2293</v>
      </c>
      <c r="C892">
        <v>2020</v>
      </c>
      <c r="D892" t="s">
        <v>2287</v>
      </c>
      <c r="E892">
        <v>4440</v>
      </c>
      <c r="F892" t="s">
        <v>2288</v>
      </c>
      <c r="G892">
        <v>316</v>
      </c>
      <c r="H892">
        <v>40</v>
      </c>
      <c r="I892" t="s">
        <v>2289</v>
      </c>
      <c r="J892">
        <v>324</v>
      </c>
      <c r="K892">
        <v>23234114</v>
      </c>
      <c r="L892" t="s">
        <v>2290</v>
      </c>
      <c r="N892" t="s">
        <v>75</v>
      </c>
      <c r="O892" t="s">
        <v>76</v>
      </c>
      <c r="P892" t="s">
        <v>2294</v>
      </c>
      <c r="Q892" t="s">
        <v>61</v>
      </c>
      <c r="R892">
        <v>353000</v>
      </c>
      <c r="S892">
        <v>350030</v>
      </c>
      <c r="T892" t="s">
        <v>82</v>
      </c>
      <c r="U892" s="3">
        <v>32505</v>
      </c>
      <c r="V892" s="3">
        <v>44124</v>
      </c>
      <c r="W892">
        <v>6.15</v>
      </c>
      <c r="X892">
        <v>0</v>
      </c>
      <c r="Y892">
        <v>6.15</v>
      </c>
      <c r="Z892">
        <v>3.4524468000000001</v>
      </c>
      <c r="AA892">
        <v>3.0059999999999998</v>
      </c>
      <c r="AB892">
        <v>3.0059999999999998</v>
      </c>
      <c r="AC892">
        <v>0</v>
      </c>
      <c r="AD892">
        <v>0</v>
      </c>
      <c r="AE892">
        <v>1</v>
      </c>
      <c r="AF892">
        <v>0</v>
      </c>
      <c r="AG892">
        <v>0</v>
      </c>
      <c r="AO892">
        <v>3.4524468000000001</v>
      </c>
      <c r="BB892" s="4"/>
    </row>
    <row r="893" spans="1:54" hidden="1" x14ac:dyDescent="0.25">
      <c r="A893">
        <v>359</v>
      </c>
      <c r="B893" t="s">
        <v>2295</v>
      </c>
      <c r="C893">
        <v>2020</v>
      </c>
      <c r="D893" t="s">
        <v>2287</v>
      </c>
      <c r="E893">
        <v>4440</v>
      </c>
      <c r="F893" t="s">
        <v>2288</v>
      </c>
      <c r="G893">
        <v>316</v>
      </c>
      <c r="H893">
        <v>40</v>
      </c>
      <c r="I893" t="s">
        <v>2289</v>
      </c>
      <c r="J893">
        <v>324</v>
      </c>
      <c r="K893">
        <v>23234114</v>
      </c>
      <c r="L893" t="s">
        <v>2290</v>
      </c>
      <c r="N893" t="s">
        <v>75</v>
      </c>
      <c r="O893" t="s">
        <v>76</v>
      </c>
      <c r="P893" t="s">
        <v>976</v>
      </c>
      <c r="Q893" t="s">
        <v>61</v>
      </c>
      <c r="R893">
        <v>353000</v>
      </c>
      <c r="S893">
        <v>350030</v>
      </c>
      <c r="T893" t="s">
        <v>82</v>
      </c>
      <c r="U893" s="3">
        <v>32497</v>
      </c>
      <c r="W893">
        <v>2</v>
      </c>
      <c r="X893">
        <v>0</v>
      </c>
      <c r="Y893">
        <v>2</v>
      </c>
      <c r="Z893">
        <v>3.4524468000000001</v>
      </c>
      <c r="AA893">
        <v>3.0059999999999998</v>
      </c>
      <c r="AB893">
        <v>3.0059999999999998</v>
      </c>
      <c r="AC893">
        <v>0</v>
      </c>
      <c r="AD893">
        <v>0</v>
      </c>
      <c r="AE893">
        <v>1</v>
      </c>
      <c r="AF893">
        <v>0</v>
      </c>
      <c r="AG893">
        <v>0</v>
      </c>
      <c r="AO893">
        <v>3.4524468000000001</v>
      </c>
      <c r="BB893" s="4"/>
    </row>
    <row r="894" spans="1:54" hidden="1" x14ac:dyDescent="0.25">
      <c r="A894">
        <v>359</v>
      </c>
      <c r="B894" t="s">
        <v>2296</v>
      </c>
      <c r="C894">
        <v>2020</v>
      </c>
      <c r="D894" t="s">
        <v>2287</v>
      </c>
      <c r="E894">
        <v>4440</v>
      </c>
      <c r="F894" t="s">
        <v>2288</v>
      </c>
      <c r="G894">
        <v>316</v>
      </c>
      <c r="H894">
        <v>40</v>
      </c>
      <c r="I894" t="s">
        <v>2289</v>
      </c>
      <c r="J894">
        <v>324</v>
      </c>
      <c r="K894">
        <v>23234114</v>
      </c>
      <c r="L894" t="s">
        <v>2290</v>
      </c>
      <c r="N894" t="s">
        <v>75</v>
      </c>
      <c r="O894" t="s">
        <v>76</v>
      </c>
      <c r="P894" t="s">
        <v>2297</v>
      </c>
      <c r="Q894" t="s">
        <v>61</v>
      </c>
      <c r="R894">
        <v>353000</v>
      </c>
      <c r="S894">
        <v>350030</v>
      </c>
      <c r="T894" t="s">
        <v>82</v>
      </c>
      <c r="U894" s="3">
        <v>42523</v>
      </c>
      <c r="W894">
        <v>1</v>
      </c>
      <c r="X894">
        <v>0</v>
      </c>
      <c r="Y894">
        <v>1</v>
      </c>
      <c r="Z894">
        <v>18.7775</v>
      </c>
      <c r="AA894">
        <v>19.317599999999999</v>
      </c>
      <c r="AB894">
        <v>19.317599999999999</v>
      </c>
      <c r="AC894">
        <v>0</v>
      </c>
      <c r="AD894">
        <v>0</v>
      </c>
      <c r="AE894">
        <v>1</v>
      </c>
      <c r="AF894">
        <v>0</v>
      </c>
      <c r="AG894">
        <v>0</v>
      </c>
      <c r="AU894">
        <v>18.7775</v>
      </c>
      <c r="BB894" s="4"/>
    </row>
    <row r="895" spans="1:54" hidden="1" x14ac:dyDescent="0.25">
      <c r="A895">
        <v>359</v>
      </c>
      <c r="B895" t="s">
        <v>2298</v>
      </c>
      <c r="C895">
        <v>2020</v>
      </c>
      <c r="D895" t="s">
        <v>2287</v>
      </c>
      <c r="E895">
        <v>4440</v>
      </c>
      <c r="F895" t="s">
        <v>2288</v>
      </c>
      <c r="G895">
        <v>316</v>
      </c>
      <c r="H895">
        <v>40</v>
      </c>
      <c r="I895" t="s">
        <v>2289</v>
      </c>
      <c r="J895">
        <v>324</v>
      </c>
      <c r="K895">
        <v>23234114</v>
      </c>
      <c r="L895" t="s">
        <v>2290</v>
      </c>
      <c r="N895" t="s">
        <v>75</v>
      </c>
      <c r="O895" t="s">
        <v>76</v>
      </c>
      <c r="P895" t="s">
        <v>410</v>
      </c>
      <c r="Q895" t="s">
        <v>106</v>
      </c>
      <c r="R895">
        <v>353000</v>
      </c>
      <c r="S895">
        <v>350030</v>
      </c>
      <c r="T895" t="s">
        <v>82</v>
      </c>
      <c r="U895" s="3">
        <v>44124</v>
      </c>
      <c r="W895">
        <v>0.3</v>
      </c>
      <c r="X895">
        <v>0</v>
      </c>
      <c r="Y895">
        <v>1</v>
      </c>
      <c r="Z895">
        <v>3.9943439999999999</v>
      </c>
      <c r="AA895">
        <v>3.9943439999999999</v>
      </c>
      <c r="AB895">
        <v>3.9943439999999999</v>
      </c>
      <c r="AC895">
        <v>0</v>
      </c>
      <c r="AD895">
        <v>0</v>
      </c>
      <c r="AE895">
        <v>1</v>
      </c>
      <c r="AF895">
        <v>0</v>
      </c>
      <c r="AG895">
        <v>0</v>
      </c>
      <c r="AZ895">
        <v>1.3355999999999999</v>
      </c>
      <c r="BA895">
        <v>2.658744</v>
      </c>
      <c r="BB895" s="4"/>
    </row>
    <row r="896" spans="1:54" hidden="1" x14ac:dyDescent="0.25">
      <c r="A896">
        <v>361</v>
      </c>
      <c r="B896" t="s">
        <v>2299</v>
      </c>
      <c r="C896">
        <v>2020</v>
      </c>
      <c r="D896" t="s">
        <v>2300</v>
      </c>
      <c r="E896">
        <v>4900</v>
      </c>
      <c r="F896" t="s">
        <v>2301</v>
      </c>
      <c r="G896">
        <v>360</v>
      </c>
      <c r="H896">
        <v>50</v>
      </c>
      <c r="I896" t="s">
        <v>2302</v>
      </c>
      <c r="J896">
        <v>2040</v>
      </c>
      <c r="K896">
        <v>31151899</v>
      </c>
      <c r="L896" t="s">
        <v>2303</v>
      </c>
      <c r="N896" t="s">
        <v>88</v>
      </c>
      <c r="O896" t="s">
        <v>89</v>
      </c>
      <c r="P896" t="s">
        <v>2304</v>
      </c>
      <c r="Q896" t="s">
        <v>61</v>
      </c>
      <c r="R896">
        <v>353000</v>
      </c>
      <c r="S896">
        <v>350030</v>
      </c>
      <c r="T896" t="s">
        <v>82</v>
      </c>
      <c r="U896" s="3">
        <v>24320</v>
      </c>
      <c r="W896">
        <v>20</v>
      </c>
      <c r="X896">
        <v>0</v>
      </c>
      <c r="Y896">
        <v>19</v>
      </c>
      <c r="Z896">
        <v>0.60979000000000005</v>
      </c>
      <c r="AA896">
        <v>0.48599999999999999</v>
      </c>
      <c r="AB896">
        <v>0.48599999999999999</v>
      </c>
      <c r="AC896">
        <v>0</v>
      </c>
      <c r="AD896">
        <v>0</v>
      </c>
      <c r="AE896">
        <v>1</v>
      </c>
      <c r="AF896">
        <v>0</v>
      </c>
      <c r="AG896">
        <v>0</v>
      </c>
      <c r="AL896">
        <v>0.60978999999999994</v>
      </c>
      <c r="BB896" s="4"/>
    </row>
    <row r="897" spans="1:54" hidden="1" x14ac:dyDescent="0.25">
      <c r="A897">
        <v>363</v>
      </c>
      <c r="B897" t="s">
        <v>2305</v>
      </c>
      <c r="C897">
        <v>2020</v>
      </c>
      <c r="D897" t="s">
        <v>2306</v>
      </c>
      <c r="E897">
        <v>6430</v>
      </c>
      <c r="F897" t="s">
        <v>2307</v>
      </c>
      <c r="G897">
        <v>540</v>
      </c>
      <c r="H897">
        <v>105</v>
      </c>
      <c r="I897" t="s">
        <v>2308</v>
      </c>
      <c r="J897">
        <v>2384</v>
      </c>
      <c r="K897">
        <v>36941650</v>
      </c>
      <c r="L897" t="s">
        <v>2309</v>
      </c>
      <c r="N897" t="s">
        <v>88</v>
      </c>
      <c r="O897" t="s">
        <v>89</v>
      </c>
      <c r="P897" t="s">
        <v>2310</v>
      </c>
      <c r="Q897" t="s">
        <v>61</v>
      </c>
      <c r="R897">
        <v>353000</v>
      </c>
      <c r="S897">
        <v>350030</v>
      </c>
      <c r="T897" t="s">
        <v>82</v>
      </c>
      <c r="U897" s="3">
        <v>40909</v>
      </c>
      <c r="V897" s="3">
        <v>44926</v>
      </c>
      <c r="W897">
        <v>4.75</v>
      </c>
      <c r="X897">
        <v>0</v>
      </c>
      <c r="Y897">
        <v>4.75</v>
      </c>
      <c r="Z897">
        <v>23.813578799999998</v>
      </c>
      <c r="AA897">
        <v>23.814</v>
      </c>
      <c r="AB897">
        <v>23.814</v>
      </c>
      <c r="AC897">
        <v>0</v>
      </c>
      <c r="AD897">
        <v>0</v>
      </c>
      <c r="AE897">
        <v>1</v>
      </c>
      <c r="AF897">
        <v>0</v>
      </c>
      <c r="AG897">
        <v>0</v>
      </c>
      <c r="AO897">
        <v>23.813578799999998</v>
      </c>
      <c r="BB897" s="4"/>
    </row>
    <row r="898" spans="1:54" hidden="1" x14ac:dyDescent="0.25">
      <c r="A898">
        <v>365</v>
      </c>
      <c r="B898" t="s">
        <v>2311</v>
      </c>
      <c r="C898">
        <v>2020</v>
      </c>
      <c r="D898" t="s">
        <v>2312</v>
      </c>
      <c r="E898">
        <v>5800</v>
      </c>
      <c r="F898" t="s">
        <v>2064</v>
      </c>
      <c r="G898">
        <v>450</v>
      </c>
      <c r="H898">
        <v>82</v>
      </c>
      <c r="I898" t="s">
        <v>2065</v>
      </c>
      <c r="J898">
        <v>337</v>
      </c>
      <c r="K898">
        <v>25535456</v>
      </c>
      <c r="L898" t="s">
        <v>2313</v>
      </c>
      <c r="N898" t="s">
        <v>88</v>
      </c>
      <c r="O898" t="s">
        <v>89</v>
      </c>
      <c r="P898" t="s">
        <v>2314</v>
      </c>
      <c r="Q898" t="s">
        <v>61</v>
      </c>
      <c r="R898">
        <v>353000</v>
      </c>
      <c r="S898">
        <v>350030</v>
      </c>
      <c r="T898" t="s">
        <v>82</v>
      </c>
      <c r="U898" s="3">
        <v>23621</v>
      </c>
      <c r="V898" s="3">
        <v>44166</v>
      </c>
      <c r="W898">
        <v>25</v>
      </c>
      <c r="X898">
        <v>0</v>
      </c>
      <c r="Y898">
        <v>25</v>
      </c>
      <c r="Z898">
        <v>4.4589999999999996</v>
      </c>
      <c r="AA898">
        <v>3.86964</v>
      </c>
      <c r="AB898">
        <v>3.86964</v>
      </c>
      <c r="AC898">
        <v>0</v>
      </c>
      <c r="AD898">
        <v>0</v>
      </c>
      <c r="AE898">
        <v>1</v>
      </c>
      <c r="AF898">
        <v>0</v>
      </c>
      <c r="AG898">
        <v>0</v>
      </c>
      <c r="AV898">
        <v>4.4589999999999996</v>
      </c>
      <c r="BB898" s="4"/>
    </row>
    <row r="899" spans="1:54" hidden="1" x14ac:dyDescent="0.25">
      <c r="A899">
        <v>366</v>
      </c>
      <c r="B899" t="s">
        <v>2315</v>
      </c>
      <c r="C899">
        <v>2020</v>
      </c>
      <c r="D899" t="s">
        <v>2316</v>
      </c>
      <c r="E899">
        <v>5800</v>
      </c>
      <c r="F899" t="s">
        <v>2064</v>
      </c>
      <c r="G899">
        <v>450</v>
      </c>
      <c r="H899">
        <v>82</v>
      </c>
      <c r="I899" t="s">
        <v>2065</v>
      </c>
      <c r="J899">
        <v>337</v>
      </c>
      <c r="K899">
        <v>25535456</v>
      </c>
      <c r="L899" t="s">
        <v>2313</v>
      </c>
      <c r="N899" t="s">
        <v>88</v>
      </c>
      <c r="O899" t="s">
        <v>89</v>
      </c>
      <c r="P899" t="s">
        <v>2317</v>
      </c>
      <c r="Q899" t="s">
        <v>61</v>
      </c>
      <c r="R899">
        <v>353000</v>
      </c>
      <c r="S899">
        <v>350030</v>
      </c>
      <c r="T899" t="s">
        <v>82</v>
      </c>
      <c r="U899" s="3">
        <v>27515</v>
      </c>
      <c r="W899">
        <v>13</v>
      </c>
      <c r="X899">
        <v>0</v>
      </c>
      <c r="Y899">
        <v>13</v>
      </c>
      <c r="Z899">
        <v>3.784904</v>
      </c>
      <c r="AA899">
        <v>3.3264</v>
      </c>
      <c r="AB899">
        <v>3.3264</v>
      </c>
      <c r="AC899">
        <v>0</v>
      </c>
      <c r="AD899">
        <v>0</v>
      </c>
      <c r="AE899">
        <v>1</v>
      </c>
      <c r="AF899">
        <v>0</v>
      </c>
      <c r="AG899">
        <v>0</v>
      </c>
      <c r="AO899">
        <v>5.3064000000000007E-2</v>
      </c>
      <c r="AV899">
        <v>3.73184</v>
      </c>
      <c r="BB899" s="4"/>
    </row>
    <row r="900" spans="1:54" hidden="1" x14ac:dyDescent="0.25">
      <c r="A900">
        <v>367</v>
      </c>
      <c r="B900" t="s">
        <v>2318</v>
      </c>
      <c r="C900">
        <v>2020</v>
      </c>
      <c r="D900" t="s">
        <v>2319</v>
      </c>
      <c r="E900">
        <v>5800</v>
      </c>
      <c r="F900" t="s">
        <v>2064</v>
      </c>
      <c r="G900">
        <v>450</v>
      </c>
      <c r="H900">
        <v>82</v>
      </c>
      <c r="I900" t="s">
        <v>2065</v>
      </c>
      <c r="J900">
        <v>337</v>
      </c>
      <c r="K900">
        <v>25535456</v>
      </c>
      <c r="L900" t="s">
        <v>2313</v>
      </c>
      <c r="N900" t="s">
        <v>88</v>
      </c>
      <c r="O900" t="s">
        <v>89</v>
      </c>
      <c r="P900" t="s">
        <v>2320</v>
      </c>
      <c r="Q900" t="s">
        <v>61</v>
      </c>
      <c r="R900">
        <v>353000</v>
      </c>
      <c r="S900">
        <v>350030</v>
      </c>
      <c r="T900" t="s">
        <v>82</v>
      </c>
      <c r="U900" s="3">
        <v>26938</v>
      </c>
      <c r="W900">
        <v>18</v>
      </c>
      <c r="X900">
        <v>0</v>
      </c>
      <c r="Y900">
        <v>18</v>
      </c>
      <c r="Z900">
        <v>1.7355799999999999</v>
      </c>
      <c r="AA900">
        <v>1.1606399999999999</v>
      </c>
      <c r="AB900">
        <v>1.1606399999999999</v>
      </c>
      <c r="AC900">
        <v>0</v>
      </c>
      <c r="AD900">
        <v>0</v>
      </c>
      <c r="AE900">
        <v>1</v>
      </c>
      <c r="AF900">
        <v>0</v>
      </c>
      <c r="AG900">
        <v>0</v>
      </c>
      <c r="AV900">
        <v>1.7355799999999999</v>
      </c>
      <c r="BB900" s="4"/>
    </row>
    <row r="901" spans="1:54" hidden="1" x14ac:dyDescent="0.25">
      <c r="A901">
        <v>368</v>
      </c>
      <c r="B901" t="s">
        <v>2321</v>
      </c>
      <c r="C901">
        <v>2020</v>
      </c>
      <c r="D901" t="s">
        <v>2322</v>
      </c>
      <c r="E901">
        <v>5800</v>
      </c>
      <c r="F901" t="s">
        <v>2064</v>
      </c>
      <c r="G901">
        <v>450</v>
      </c>
      <c r="H901">
        <v>82</v>
      </c>
      <c r="I901" t="s">
        <v>2065</v>
      </c>
      <c r="J901">
        <v>337</v>
      </c>
      <c r="K901">
        <v>25535456</v>
      </c>
      <c r="L901" t="s">
        <v>2313</v>
      </c>
      <c r="N901" t="s">
        <v>88</v>
      </c>
      <c r="O901" t="s">
        <v>89</v>
      </c>
      <c r="P901" t="s">
        <v>2323</v>
      </c>
      <c r="Q901" t="s">
        <v>61</v>
      </c>
      <c r="R901">
        <v>353000</v>
      </c>
      <c r="S901">
        <v>350030</v>
      </c>
      <c r="T901" t="s">
        <v>82</v>
      </c>
      <c r="U901" s="3">
        <v>24016</v>
      </c>
      <c r="W901">
        <v>19</v>
      </c>
      <c r="X901">
        <v>0</v>
      </c>
      <c r="Y901">
        <v>19</v>
      </c>
      <c r="Z901">
        <v>0.66884999999999994</v>
      </c>
      <c r="AA901">
        <v>0.42515999999999998</v>
      </c>
      <c r="AB901">
        <v>0.42515999999999998</v>
      </c>
      <c r="AC901">
        <v>0</v>
      </c>
      <c r="AD901">
        <v>0</v>
      </c>
      <c r="AE901">
        <v>1</v>
      </c>
      <c r="AF901">
        <v>0</v>
      </c>
      <c r="AG901">
        <v>0</v>
      </c>
      <c r="AV901">
        <v>0.66884999999999994</v>
      </c>
      <c r="BB901" s="4"/>
    </row>
    <row r="902" spans="1:54" hidden="1" x14ac:dyDescent="0.25">
      <c r="A902">
        <v>370</v>
      </c>
      <c r="B902" t="s">
        <v>2324</v>
      </c>
      <c r="C902">
        <v>2020</v>
      </c>
      <c r="D902" t="s">
        <v>2325</v>
      </c>
      <c r="E902">
        <v>4800</v>
      </c>
      <c r="F902" t="s">
        <v>1706</v>
      </c>
      <c r="G902">
        <v>376</v>
      </c>
      <c r="H902">
        <v>51</v>
      </c>
      <c r="I902" t="s">
        <v>1707</v>
      </c>
      <c r="J902">
        <v>2051</v>
      </c>
      <c r="K902">
        <v>32559956</v>
      </c>
      <c r="L902" t="s">
        <v>2326</v>
      </c>
      <c r="N902" t="s">
        <v>88</v>
      </c>
      <c r="O902" t="s">
        <v>89</v>
      </c>
      <c r="P902" t="s">
        <v>209</v>
      </c>
      <c r="Q902" t="s">
        <v>61</v>
      </c>
      <c r="R902">
        <v>353000</v>
      </c>
      <c r="S902">
        <v>350030</v>
      </c>
      <c r="T902" t="s">
        <v>82</v>
      </c>
      <c r="U902" s="3">
        <v>25204</v>
      </c>
      <c r="W902">
        <v>5.4</v>
      </c>
      <c r="X902">
        <v>0</v>
      </c>
      <c r="Y902">
        <v>5.4</v>
      </c>
      <c r="Z902">
        <v>0.12752740000000001</v>
      </c>
      <c r="AA902">
        <v>0.10846799999999999</v>
      </c>
      <c r="AB902">
        <v>8.7587999999999999E-2</v>
      </c>
      <c r="AC902">
        <v>0</v>
      </c>
      <c r="AD902">
        <v>0</v>
      </c>
      <c r="AE902">
        <v>1</v>
      </c>
      <c r="AF902">
        <v>0</v>
      </c>
      <c r="AG902">
        <v>0</v>
      </c>
      <c r="AN902">
        <v>0</v>
      </c>
      <c r="AV902">
        <v>0.12752740000000001</v>
      </c>
      <c r="BB902" s="4"/>
    </row>
    <row r="903" spans="1:54" hidden="1" x14ac:dyDescent="0.25">
      <c r="A903">
        <v>370</v>
      </c>
      <c r="B903" t="s">
        <v>2327</v>
      </c>
      <c r="C903">
        <v>2020</v>
      </c>
      <c r="D903" t="s">
        <v>2325</v>
      </c>
      <c r="E903">
        <v>4800</v>
      </c>
      <c r="F903" t="s">
        <v>1706</v>
      </c>
      <c r="G903">
        <v>376</v>
      </c>
      <c r="H903">
        <v>51</v>
      </c>
      <c r="I903" t="s">
        <v>1707</v>
      </c>
      <c r="J903">
        <v>2051</v>
      </c>
      <c r="K903">
        <v>32559956</v>
      </c>
      <c r="L903" t="s">
        <v>2326</v>
      </c>
      <c r="N903" t="s">
        <v>88</v>
      </c>
      <c r="O903" t="s">
        <v>89</v>
      </c>
      <c r="P903" t="s">
        <v>211</v>
      </c>
      <c r="Q903" t="s">
        <v>61</v>
      </c>
      <c r="R903">
        <v>353000</v>
      </c>
      <c r="S903">
        <v>350030</v>
      </c>
      <c r="T903" t="s">
        <v>82</v>
      </c>
      <c r="U903" s="3">
        <v>25204</v>
      </c>
      <c r="W903">
        <v>5.4</v>
      </c>
      <c r="X903">
        <v>0</v>
      </c>
      <c r="Y903">
        <v>5.4</v>
      </c>
      <c r="Z903">
        <v>5.2616200000000002E-2</v>
      </c>
      <c r="AA903">
        <v>4.4748000000000003E-2</v>
      </c>
      <c r="AB903">
        <v>3.6144000000000003E-2</v>
      </c>
      <c r="AC903">
        <v>0</v>
      </c>
      <c r="AD903">
        <v>0</v>
      </c>
      <c r="AE903">
        <v>1</v>
      </c>
      <c r="AF903">
        <v>0</v>
      </c>
      <c r="AG903">
        <v>0</v>
      </c>
      <c r="AN903">
        <v>0</v>
      </c>
      <c r="AV903">
        <v>5.2616200000000002E-2</v>
      </c>
      <c r="BB903" s="4"/>
    </row>
    <row r="904" spans="1:54" hidden="1" x14ac:dyDescent="0.25">
      <c r="A904">
        <v>370</v>
      </c>
      <c r="B904" t="s">
        <v>2328</v>
      </c>
      <c r="C904">
        <v>2020</v>
      </c>
      <c r="D904" t="s">
        <v>2325</v>
      </c>
      <c r="E904">
        <v>4800</v>
      </c>
      <c r="F904" t="s">
        <v>1706</v>
      </c>
      <c r="G904">
        <v>376</v>
      </c>
      <c r="H904">
        <v>51</v>
      </c>
      <c r="I904" t="s">
        <v>1707</v>
      </c>
      <c r="J904">
        <v>2051</v>
      </c>
      <c r="K904">
        <v>32559956</v>
      </c>
      <c r="L904" t="s">
        <v>2326</v>
      </c>
      <c r="N904" t="s">
        <v>88</v>
      </c>
      <c r="O904" t="s">
        <v>89</v>
      </c>
      <c r="P904" t="s">
        <v>331</v>
      </c>
      <c r="Q904" t="s">
        <v>61</v>
      </c>
      <c r="R904">
        <v>353000</v>
      </c>
      <c r="S904">
        <v>350030</v>
      </c>
      <c r="T904" t="s">
        <v>82</v>
      </c>
      <c r="U904" s="3">
        <v>36161</v>
      </c>
      <c r="W904">
        <v>10.3</v>
      </c>
      <c r="X904">
        <v>0</v>
      </c>
      <c r="Y904">
        <v>10.3</v>
      </c>
      <c r="Z904">
        <v>0.21080779999999999</v>
      </c>
      <c r="AA904">
        <v>0.179316</v>
      </c>
      <c r="AB904">
        <v>0.144756</v>
      </c>
      <c r="AC904">
        <v>0</v>
      </c>
      <c r="AD904">
        <v>0</v>
      </c>
      <c r="AE904">
        <v>1</v>
      </c>
      <c r="AF904">
        <v>0</v>
      </c>
      <c r="AG904">
        <v>0</v>
      </c>
      <c r="AN904">
        <v>0</v>
      </c>
      <c r="AV904">
        <v>0.21080779999999999</v>
      </c>
      <c r="BB904" s="4"/>
    </row>
    <row r="905" spans="1:54" hidden="1" x14ac:dyDescent="0.25">
      <c r="A905">
        <v>370</v>
      </c>
      <c r="B905" t="s">
        <v>2329</v>
      </c>
      <c r="C905">
        <v>2020</v>
      </c>
      <c r="D905" t="s">
        <v>2325</v>
      </c>
      <c r="E905">
        <v>4800</v>
      </c>
      <c r="F905" t="s">
        <v>1706</v>
      </c>
      <c r="G905">
        <v>376</v>
      </c>
      <c r="H905">
        <v>51</v>
      </c>
      <c r="I905" t="s">
        <v>1707</v>
      </c>
      <c r="J905">
        <v>2051</v>
      </c>
      <c r="K905">
        <v>32559956</v>
      </c>
      <c r="L905" t="s">
        <v>2326</v>
      </c>
      <c r="N905" t="s">
        <v>88</v>
      </c>
      <c r="O905" t="s">
        <v>89</v>
      </c>
      <c r="P905" t="s">
        <v>220</v>
      </c>
      <c r="Q905" t="s">
        <v>61</v>
      </c>
      <c r="R905">
        <v>353000</v>
      </c>
      <c r="S905">
        <v>350030</v>
      </c>
      <c r="T905" t="s">
        <v>82</v>
      </c>
      <c r="U905" s="3">
        <v>25204</v>
      </c>
      <c r="W905">
        <v>8.6</v>
      </c>
      <c r="X905">
        <v>0</v>
      </c>
      <c r="Y905">
        <v>8.6</v>
      </c>
      <c r="Z905">
        <v>1.26567E-2</v>
      </c>
      <c r="AA905">
        <v>1.0763999999999999E-2</v>
      </c>
      <c r="AB905">
        <v>8.6759999999999997E-3</v>
      </c>
      <c r="AC905">
        <v>0</v>
      </c>
      <c r="AD905">
        <v>0</v>
      </c>
      <c r="AE905">
        <v>1</v>
      </c>
      <c r="AF905">
        <v>0</v>
      </c>
      <c r="AG905">
        <v>0</v>
      </c>
      <c r="AN905">
        <v>0</v>
      </c>
      <c r="AV905">
        <v>1.26567E-2</v>
      </c>
      <c r="BB905" s="4"/>
    </row>
    <row r="906" spans="1:54" hidden="1" x14ac:dyDescent="0.25">
      <c r="A906">
        <v>370</v>
      </c>
      <c r="B906" t="s">
        <v>2330</v>
      </c>
      <c r="C906">
        <v>2020</v>
      </c>
      <c r="D906" t="s">
        <v>2325</v>
      </c>
      <c r="E906">
        <v>4800</v>
      </c>
      <c r="F906" t="s">
        <v>1706</v>
      </c>
      <c r="G906">
        <v>376</v>
      </c>
      <c r="H906">
        <v>51</v>
      </c>
      <c r="I906" t="s">
        <v>1707</v>
      </c>
      <c r="J906">
        <v>2051</v>
      </c>
      <c r="K906">
        <v>32559956</v>
      </c>
      <c r="L906" t="s">
        <v>2326</v>
      </c>
      <c r="N906" t="s">
        <v>88</v>
      </c>
      <c r="O906" t="s">
        <v>89</v>
      </c>
      <c r="P906" t="s">
        <v>218</v>
      </c>
      <c r="Q906" t="s">
        <v>61</v>
      </c>
      <c r="R906">
        <v>353000</v>
      </c>
      <c r="S906">
        <v>350030</v>
      </c>
      <c r="T906" t="s">
        <v>82</v>
      </c>
      <c r="U906" s="3">
        <v>25204</v>
      </c>
      <c r="W906">
        <v>5.4</v>
      </c>
      <c r="X906">
        <v>0</v>
      </c>
      <c r="Y906">
        <v>5.4</v>
      </c>
      <c r="Z906">
        <v>0.14261940000000001</v>
      </c>
      <c r="AA906">
        <v>0.12132</v>
      </c>
      <c r="AB906">
        <v>9.7956000000000001E-2</v>
      </c>
      <c r="AC906">
        <v>0</v>
      </c>
      <c r="AD906">
        <v>0</v>
      </c>
      <c r="AE906">
        <v>1</v>
      </c>
      <c r="AF906">
        <v>0</v>
      </c>
      <c r="AG906">
        <v>0</v>
      </c>
      <c r="AN906">
        <v>0</v>
      </c>
      <c r="AV906">
        <v>0.14261940000000001</v>
      </c>
      <c r="BB906" s="4"/>
    </row>
    <row r="907" spans="1:54" hidden="1" x14ac:dyDescent="0.25">
      <c r="A907">
        <v>371</v>
      </c>
      <c r="B907" t="s">
        <v>2331</v>
      </c>
      <c r="C907">
        <v>2020</v>
      </c>
      <c r="D907" t="s">
        <v>2332</v>
      </c>
      <c r="E907">
        <v>4800</v>
      </c>
      <c r="F907" t="s">
        <v>1706</v>
      </c>
      <c r="G907">
        <v>376</v>
      </c>
      <c r="H907">
        <v>51</v>
      </c>
      <c r="I907" t="s">
        <v>1707</v>
      </c>
      <c r="J907">
        <v>2051</v>
      </c>
      <c r="K907">
        <v>32559956</v>
      </c>
      <c r="L907" t="s">
        <v>2326</v>
      </c>
      <c r="N907" t="s">
        <v>88</v>
      </c>
      <c r="O907" t="s">
        <v>89</v>
      </c>
      <c r="P907" t="s">
        <v>211</v>
      </c>
      <c r="Q907" t="s">
        <v>61</v>
      </c>
      <c r="R907">
        <v>353000</v>
      </c>
      <c r="S907">
        <v>350030</v>
      </c>
      <c r="T907" t="s">
        <v>82</v>
      </c>
      <c r="U907" s="3">
        <v>25204</v>
      </c>
      <c r="W907">
        <v>5.4</v>
      </c>
      <c r="X907">
        <v>0</v>
      </c>
      <c r="Y907">
        <v>5.4</v>
      </c>
      <c r="Z907">
        <v>0.2259815</v>
      </c>
      <c r="AA907">
        <v>0.200628</v>
      </c>
      <c r="AB907">
        <v>0.16675200000000001</v>
      </c>
      <c r="AC907">
        <v>0</v>
      </c>
      <c r="AD907">
        <v>0</v>
      </c>
      <c r="AE907">
        <v>1</v>
      </c>
      <c r="AF907">
        <v>0</v>
      </c>
      <c r="AG907">
        <v>0</v>
      </c>
      <c r="AN907">
        <v>2.6541999999999998E-3</v>
      </c>
      <c r="AV907">
        <v>0.22332730000000001</v>
      </c>
      <c r="BB907" s="4"/>
    </row>
    <row r="908" spans="1:54" hidden="1" x14ac:dyDescent="0.25">
      <c r="A908">
        <v>371</v>
      </c>
      <c r="B908" t="s">
        <v>2333</v>
      </c>
      <c r="C908">
        <v>2020</v>
      </c>
      <c r="D908" t="s">
        <v>2332</v>
      </c>
      <c r="E908">
        <v>4800</v>
      </c>
      <c r="F908" t="s">
        <v>1706</v>
      </c>
      <c r="G908">
        <v>376</v>
      </c>
      <c r="H908">
        <v>51</v>
      </c>
      <c r="I908" t="s">
        <v>1707</v>
      </c>
      <c r="J908">
        <v>2051</v>
      </c>
      <c r="K908">
        <v>32559956</v>
      </c>
      <c r="L908" t="s">
        <v>2326</v>
      </c>
      <c r="N908" t="s">
        <v>88</v>
      </c>
      <c r="O908" t="s">
        <v>89</v>
      </c>
      <c r="P908" t="s">
        <v>218</v>
      </c>
      <c r="Q908" t="s">
        <v>61</v>
      </c>
      <c r="R908">
        <v>353000</v>
      </c>
      <c r="S908">
        <v>350030</v>
      </c>
      <c r="T908" t="s">
        <v>82</v>
      </c>
      <c r="U908" s="3">
        <v>25204</v>
      </c>
      <c r="W908">
        <v>5.4</v>
      </c>
      <c r="X908">
        <v>0</v>
      </c>
      <c r="Y908">
        <v>5.4</v>
      </c>
      <c r="Z908">
        <v>0.18662529999999999</v>
      </c>
      <c r="AA908">
        <v>0.16567200000000001</v>
      </c>
      <c r="AB908">
        <v>0.13769999999999999</v>
      </c>
      <c r="AC908">
        <v>0</v>
      </c>
      <c r="AD908">
        <v>0</v>
      </c>
      <c r="AE908">
        <v>1</v>
      </c>
      <c r="AF908">
        <v>0</v>
      </c>
      <c r="AG908">
        <v>0</v>
      </c>
      <c r="AN908">
        <v>2.1941999999999999E-3</v>
      </c>
      <c r="AV908">
        <v>0.18443109999999999</v>
      </c>
      <c r="BB908" s="4"/>
    </row>
    <row r="909" spans="1:54" hidden="1" x14ac:dyDescent="0.25">
      <c r="A909">
        <v>371</v>
      </c>
      <c r="B909" t="s">
        <v>2334</v>
      </c>
      <c r="C909">
        <v>2020</v>
      </c>
      <c r="D909" t="s">
        <v>2332</v>
      </c>
      <c r="E909">
        <v>4800</v>
      </c>
      <c r="F909" t="s">
        <v>1706</v>
      </c>
      <c r="G909">
        <v>376</v>
      </c>
      <c r="H909">
        <v>51</v>
      </c>
      <c r="I909" t="s">
        <v>1707</v>
      </c>
      <c r="J909">
        <v>2051</v>
      </c>
      <c r="K909">
        <v>32559956</v>
      </c>
      <c r="L909" t="s">
        <v>2326</v>
      </c>
      <c r="N909" t="s">
        <v>88</v>
      </c>
      <c r="O909" t="s">
        <v>89</v>
      </c>
      <c r="P909" t="s">
        <v>2282</v>
      </c>
      <c r="Q909" t="s">
        <v>61</v>
      </c>
      <c r="R909">
        <v>353000</v>
      </c>
      <c r="S909">
        <v>350030</v>
      </c>
      <c r="T909" t="s">
        <v>82</v>
      </c>
      <c r="U909" s="3">
        <v>36161</v>
      </c>
      <c r="W909">
        <v>8.6</v>
      </c>
      <c r="X909">
        <v>0</v>
      </c>
      <c r="Y909">
        <v>8.6</v>
      </c>
      <c r="Z909">
        <v>0.13063131</v>
      </c>
      <c r="AA909">
        <v>0.115956</v>
      </c>
      <c r="AB909">
        <v>9.6408000000000008E-2</v>
      </c>
      <c r="AC909">
        <v>0</v>
      </c>
      <c r="AD909">
        <v>0</v>
      </c>
      <c r="AE909">
        <v>1</v>
      </c>
      <c r="AF909">
        <v>0</v>
      </c>
      <c r="AG909">
        <v>0</v>
      </c>
      <c r="AN909">
        <v>1.5364E-3</v>
      </c>
      <c r="AV909">
        <v>0.12909491000000001</v>
      </c>
      <c r="BB909" s="4"/>
    </row>
    <row r="910" spans="1:54" hidden="1" x14ac:dyDescent="0.25">
      <c r="A910">
        <v>371</v>
      </c>
      <c r="B910" t="s">
        <v>2335</v>
      </c>
      <c r="C910">
        <v>2020</v>
      </c>
      <c r="D910" t="s">
        <v>2332</v>
      </c>
      <c r="E910">
        <v>4800</v>
      </c>
      <c r="F910" t="s">
        <v>1706</v>
      </c>
      <c r="G910">
        <v>376</v>
      </c>
      <c r="H910">
        <v>51</v>
      </c>
      <c r="I910" t="s">
        <v>1707</v>
      </c>
      <c r="J910">
        <v>2051</v>
      </c>
      <c r="K910">
        <v>32559956</v>
      </c>
      <c r="L910" t="s">
        <v>2326</v>
      </c>
      <c r="N910" t="s">
        <v>88</v>
      </c>
      <c r="O910" t="s">
        <v>89</v>
      </c>
      <c r="P910" t="s">
        <v>331</v>
      </c>
      <c r="Q910" t="s">
        <v>61</v>
      </c>
      <c r="R910">
        <v>353000</v>
      </c>
      <c r="S910">
        <v>350030</v>
      </c>
      <c r="T910" t="s">
        <v>82</v>
      </c>
      <c r="U910" s="3">
        <v>25204</v>
      </c>
      <c r="W910">
        <v>6.9</v>
      </c>
      <c r="X910">
        <v>0</v>
      </c>
      <c r="Y910">
        <v>6.9</v>
      </c>
      <c r="Z910">
        <v>5.5464600000000003E-2</v>
      </c>
      <c r="AA910">
        <v>4.9248E-2</v>
      </c>
      <c r="AB910">
        <v>4.0932000000000003E-2</v>
      </c>
      <c r="AC910">
        <v>0</v>
      </c>
      <c r="AD910">
        <v>0</v>
      </c>
      <c r="AE910">
        <v>1</v>
      </c>
      <c r="AF910">
        <v>0</v>
      </c>
      <c r="AG910">
        <v>0</v>
      </c>
      <c r="AN910">
        <v>6.5320000000000005E-4</v>
      </c>
      <c r="AV910">
        <v>5.4811400000000003E-2</v>
      </c>
      <c r="BB910" s="4"/>
    </row>
    <row r="911" spans="1:54" hidden="1" x14ac:dyDescent="0.25">
      <c r="A911">
        <v>371</v>
      </c>
      <c r="B911" t="s">
        <v>2336</v>
      </c>
      <c r="C911">
        <v>2020</v>
      </c>
      <c r="D911" t="s">
        <v>2332</v>
      </c>
      <c r="E911">
        <v>4800</v>
      </c>
      <c r="F911" t="s">
        <v>1706</v>
      </c>
      <c r="G911">
        <v>376</v>
      </c>
      <c r="H911">
        <v>51</v>
      </c>
      <c r="I911" t="s">
        <v>1707</v>
      </c>
      <c r="J911">
        <v>2051</v>
      </c>
      <c r="K911">
        <v>32559956</v>
      </c>
      <c r="L911" t="s">
        <v>2326</v>
      </c>
      <c r="N911" t="s">
        <v>88</v>
      </c>
      <c r="O911" t="s">
        <v>89</v>
      </c>
      <c r="P911" t="s">
        <v>220</v>
      </c>
      <c r="Q911" t="s">
        <v>61</v>
      </c>
      <c r="R911">
        <v>353000</v>
      </c>
      <c r="S911">
        <v>350030</v>
      </c>
      <c r="T911" t="s">
        <v>82</v>
      </c>
      <c r="U911" s="3">
        <v>25204</v>
      </c>
      <c r="W911">
        <v>5.4</v>
      </c>
      <c r="X911">
        <v>0</v>
      </c>
      <c r="Y911">
        <v>5.4</v>
      </c>
      <c r="Z911">
        <v>0.2132462</v>
      </c>
      <c r="AA911">
        <v>0.18928800000000001</v>
      </c>
      <c r="AB911">
        <v>0.157356</v>
      </c>
      <c r="AC911">
        <v>0</v>
      </c>
      <c r="AD911">
        <v>0</v>
      </c>
      <c r="AE911">
        <v>1</v>
      </c>
      <c r="AF911">
        <v>0</v>
      </c>
      <c r="AG911">
        <v>0</v>
      </c>
      <c r="AN911">
        <v>2.5070000000000001E-3</v>
      </c>
      <c r="AV911">
        <v>0.21073919999999999</v>
      </c>
      <c r="BB911" s="4"/>
    </row>
    <row r="912" spans="1:54" hidden="1" x14ac:dyDescent="0.25">
      <c r="A912">
        <v>372</v>
      </c>
      <c r="B912" t="s">
        <v>2337</v>
      </c>
      <c r="C912">
        <v>2020</v>
      </c>
      <c r="D912" t="s">
        <v>2338</v>
      </c>
      <c r="E912">
        <v>7900</v>
      </c>
      <c r="F912" t="s">
        <v>648</v>
      </c>
      <c r="G912">
        <v>773</v>
      </c>
      <c r="H912">
        <v>245</v>
      </c>
      <c r="I912" t="s">
        <v>2339</v>
      </c>
      <c r="J912">
        <v>340</v>
      </c>
      <c r="K912">
        <v>57494115</v>
      </c>
      <c r="L912" t="s">
        <v>2340</v>
      </c>
      <c r="M912">
        <v>1</v>
      </c>
      <c r="N912" t="s">
        <v>75</v>
      </c>
      <c r="O912" t="s">
        <v>76</v>
      </c>
      <c r="P912" t="s">
        <v>113</v>
      </c>
      <c r="Q912" t="s">
        <v>114</v>
      </c>
      <c r="R912">
        <v>353000</v>
      </c>
      <c r="S912">
        <v>350030</v>
      </c>
      <c r="T912" t="s">
        <v>82</v>
      </c>
      <c r="U912" s="3">
        <v>40563</v>
      </c>
      <c r="W912">
        <v>6</v>
      </c>
      <c r="X912">
        <v>0</v>
      </c>
      <c r="Y912">
        <v>6</v>
      </c>
      <c r="Z912">
        <v>58.046399999999998</v>
      </c>
      <c r="AA912">
        <v>58.046399999999998</v>
      </c>
      <c r="AB912">
        <v>58.046399999999998</v>
      </c>
      <c r="AC912">
        <v>0</v>
      </c>
      <c r="AD912">
        <v>0</v>
      </c>
      <c r="AE912">
        <v>1</v>
      </c>
      <c r="AF912">
        <v>0</v>
      </c>
      <c r="AG912">
        <v>0</v>
      </c>
      <c r="AZ912">
        <v>58.046399999999998</v>
      </c>
      <c r="BB912" s="4"/>
    </row>
    <row r="913" spans="1:54" hidden="1" x14ac:dyDescent="0.25">
      <c r="A913">
        <v>372</v>
      </c>
      <c r="B913" t="s">
        <v>2341</v>
      </c>
      <c r="C913">
        <v>2020</v>
      </c>
      <c r="D913" t="s">
        <v>2338</v>
      </c>
      <c r="E913">
        <v>7900</v>
      </c>
      <c r="F913" t="s">
        <v>648</v>
      </c>
      <c r="G913">
        <v>773</v>
      </c>
      <c r="H913">
        <v>245</v>
      </c>
      <c r="I913" t="s">
        <v>2339</v>
      </c>
      <c r="J913">
        <v>340</v>
      </c>
      <c r="K913">
        <v>57494115</v>
      </c>
      <c r="L913" t="s">
        <v>2340</v>
      </c>
      <c r="M913">
        <v>1</v>
      </c>
      <c r="N913" t="s">
        <v>75</v>
      </c>
      <c r="O913" t="s">
        <v>76</v>
      </c>
      <c r="P913" t="s">
        <v>2342</v>
      </c>
      <c r="Q913" t="s">
        <v>61</v>
      </c>
      <c r="R913">
        <v>353000</v>
      </c>
      <c r="S913">
        <v>350030</v>
      </c>
      <c r="T913" t="s">
        <v>82</v>
      </c>
      <c r="U913" s="3">
        <v>34700</v>
      </c>
      <c r="W913">
        <v>12</v>
      </c>
      <c r="X913">
        <v>0</v>
      </c>
      <c r="Y913">
        <v>12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O913">
        <v>0</v>
      </c>
      <c r="BB913" s="4"/>
    </row>
    <row r="914" spans="1:54" hidden="1" x14ac:dyDescent="0.25">
      <c r="A914">
        <v>372</v>
      </c>
      <c r="B914" t="s">
        <v>2343</v>
      </c>
      <c r="C914">
        <v>2020</v>
      </c>
      <c r="D914" t="s">
        <v>2338</v>
      </c>
      <c r="E914">
        <v>7900</v>
      </c>
      <c r="F914" t="s">
        <v>648</v>
      </c>
      <c r="G914">
        <v>773</v>
      </c>
      <c r="H914">
        <v>245</v>
      </c>
      <c r="I914" t="s">
        <v>2339</v>
      </c>
      <c r="J914">
        <v>340</v>
      </c>
      <c r="K914">
        <v>57494115</v>
      </c>
      <c r="L914" t="s">
        <v>2340</v>
      </c>
      <c r="M914">
        <v>1</v>
      </c>
      <c r="N914" t="s">
        <v>75</v>
      </c>
      <c r="O914" t="s">
        <v>76</v>
      </c>
      <c r="P914" t="s">
        <v>2344</v>
      </c>
      <c r="Q914" t="s">
        <v>109</v>
      </c>
      <c r="R914">
        <v>353000</v>
      </c>
      <c r="S914">
        <v>350030</v>
      </c>
      <c r="T914" t="s">
        <v>79</v>
      </c>
      <c r="U914" s="3">
        <v>32509</v>
      </c>
      <c r="V914" s="3">
        <v>44561</v>
      </c>
      <c r="W914">
        <v>7.2</v>
      </c>
      <c r="X914">
        <v>2.54</v>
      </c>
      <c r="Y914">
        <v>3.7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L914">
        <v>0</v>
      </c>
      <c r="AO914">
        <v>0</v>
      </c>
      <c r="BB914" s="4"/>
    </row>
    <row r="915" spans="1:54" hidden="1" x14ac:dyDescent="0.25">
      <c r="A915">
        <v>372</v>
      </c>
      <c r="B915" t="s">
        <v>2345</v>
      </c>
      <c r="C915">
        <v>2020</v>
      </c>
      <c r="D915" t="s">
        <v>2338</v>
      </c>
      <c r="E915">
        <v>7900</v>
      </c>
      <c r="F915" t="s">
        <v>648</v>
      </c>
      <c r="G915">
        <v>773</v>
      </c>
      <c r="H915">
        <v>245</v>
      </c>
      <c r="I915" t="s">
        <v>2339</v>
      </c>
      <c r="J915">
        <v>340</v>
      </c>
      <c r="K915">
        <v>57494115</v>
      </c>
      <c r="L915" t="s">
        <v>2340</v>
      </c>
      <c r="M915">
        <v>1</v>
      </c>
      <c r="N915" t="s">
        <v>75</v>
      </c>
      <c r="O915" t="s">
        <v>76</v>
      </c>
      <c r="P915" t="s">
        <v>2346</v>
      </c>
      <c r="Q915" t="s">
        <v>109</v>
      </c>
      <c r="R915">
        <v>353000</v>
      </c>
      <c r="S915">
        <v>350030</v>
      </c>
      <c r="T915" t="s">
        <v>79</v>
      </c>
      <c r="U915" s="3">
        <v>34700</v>
      </c>
      <c r="V915" s="3">
        <v>44196</v>
      </c>
      <c r="W915">
        <v>8</v>
      </c>
      <c r="X915">
        <v>3.13</v>
      </c>
      <c r="Y915">
        <v>3.84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O915">
        <v>0</v>
      </c>
      <c r="BB915" s="4"/>
    </row>
    <row r="916" spans="1:54" hidden="1" x14ac:dyDescent="0.25">
      <c r="A916">
        <v>372</v>
      </c>
      <c r="B916" t="s">
        <v>2347</v>
      </c>
      <c r="C916">
        <v>2020</v>
      </c>
      <c r="D916" t="s">
        <v>2338</v>
      </c>
      <c r="E916">
        <v>7900</v>
      </c>
      <c r="F916" t="s">
        <v>648</v>
      </c>
      <c r="G916">
        <v>773</v>
      </c>
      <c r="H916">
        <v>245</v>
      </c>
      <c r="I916" t="s">
        <v>2339</v>
      </c>
      <c r="J916">
        <v>340</v>
      </c>
      <c r="K916">
        <v>57494115</v>
      </c>
      <c r="L916" t="s">
        <v>2340</v>
      </c>
      <c r="M916">
        <v>1</v>
      </c>
      <c r="N916" t="s">
        <v>75</v>
      </c>
      <c r="O916" t="s">
        <v>76</v>
      </c>
      <c r="P916" t="s">
        <v>2348</v>
      </c>
      <c r="Q916" t="s">
        <v>109</v>
      </c>
      <c r="R916">
        <v>353000</v>
      </c>
      <c r="S916">
        <v>350030</v>
      </c>
      <c r="T916" t="s">
        <v>79</v>
      </c>
      <c r="U916" s="3">
        <v>40118</v>
      </c>
      <c r="W916">
        <v>7.57</v>
      </c>
      <c r="X916">
        <v>3.35</v>
      </c>
      <c r="Y916">
        <v>3.71</v>
      </c>
      <c r="Z916">
        <v>67.731919199999993</v>
      </c>
      <c r="AA916">
        <v>36.187199999999997</v>
      </c>
      <c r="AB916">
        <v>36.187199999999997</v>
      </c>
      <c r="AC916">
        <v>28.187999999999999</v>
      </c>
      <c r="AD916">
        <v>27.961200000000002</v>
      </c>
      <c r="AE916">
        <v>0.26713549850000001</v>
      </c>
      <c r="AF916">
        <v>0.73286450150000004</v>
      </c>
      <c r="AG916">
        <v>0</v>
      </c>
      <c r="AO916">
        <v>67.731919200000007</v>
      </c>
      <c r="BB916" s="4"/>
    </row>
    <row r="917" spans="1:54" hidden="1" x14ac:dyDescent="0.25">
      <c r="A917">
        <v>372</v>
      </c>
      <c r="B917" t="s">
        <v>2349</v>
      </c>
      <c r="C917">
        <v>2020</v>
      </c>
      <c r="D917" t="s">
        <v>2338</v>
      </c>
      <c r="E917">
        <v>7900</v>
      </c>
      <c r="F917" t="s">
        <v>648</v>
      </c>
      <c r="G917">
        <v>773</v>
      </c>
      <c r="H917">
        <v>245</v>
      </c>
      <c r="I917" t="s">
        <v>2339</v>
      </c>
      <c r="J917">
        <v>340</v>
      </c>
      <c r="K917">
        <v>57494115</v>
      </c>
      <c r="L917" t="s">
        <v>2340</v>
      </c>
      <c r="M917">
        <v>1</v>
      </c>
      <c r="N917" t="s">
        <v>75</v>
      </c>
      <c r="O917" t="s">
        <v>76</v>
      </c>
      <c r="P917" t="s">
        <v>116</v>
      </c>
      <c r="Q917" t="s">
        <v>98</v>
      </c>
      <c r="R917">
        <v>353000</v>
      </c>
      <c r="S917">
        <v>350030</v>
      </c>
      <c r="T917" t="s">
        <v>79</v>
      </c>
      <c r="U917" s="3">
        <v>40909</v>
      </c>
      <c r="W917">
        <v>0.3</v>
      </c>
      <c r="X917">
        <v>0.1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L917">
        <v>0</v>
      </c>
      <c r="BB917" s="4"/>
    </row>
    <row r="918" spans="1:54" hidden="1" x14ac:dyDescent="0.25">
      <c r="A918">
        <v>372</v>
      </c>
      <c r="B918" t="s">
        <v>2350</v>
      </c>
      <c r="C918">
        <v>2020</v>
      </c>
      <c r="D918" t="s">
        <v>2338</v>
      </c>
      <c r="E918">
        <v>7900</v>
      </c>
      <c r="F918" t="s">
        <v>648</v>
      </c>
      <c r="G918">
        <v>773</v>
      </c>
      <c r="H918">
        <v>245</v>
      </c>
      <c r="I918" t="s">
        <v>2339</v>
      </c>
      <c r="J918">
        <v>340</v>
      </c>
      <c r="K918">
        <v>57494115</v>
      </c>
      <c r="L918" t="s">
        <v>2340</v>
      </c>
      <c r="M918">
        <v>1</v>
      </c>
      <c r="N918" t="s">
        <v>75</v>
      </c>
      <c r="O918" t="s">
        <v>76</v>
      </c>
      <c r="P918" t="s">
        <v>150</v>
      </c>
      <c r="Q918" t="s">
        <v>61</v>
      </c>
      <c r="R918">
        <v>353000</v>
      </c>
      <c r="S918">
        <v>350030</v>
      </c>
      <c r="T918" t="s">
        <v>82</v>
      </c>
      <c r="U918" s="3">
        <v>31778</v>
      </c>
      <c r="W918">
        <v>16</v>
      </c>
      <c r="X918">
        <v>0</v>
      </c>
      <c r="Y918">
        <v>16.899999999999999</v>
      </c>
      <c r="Z918">
        <v>44.0949168</v>
      </c>
      <c r="AA918">
        <v>47.271599999999999</v>
      </c>
      <c r="AB918">
        <v>47.271599999999999</v>
      </c>
      <c r="AC918">
        <v>0</v>
      </c>
      <c r="AD918">
        <v>0</v>
      </c>
      <c r="AE918">
        <v>1</v>
      </c>
      <c r="AF918">
        <v>0</v>
      </c>
      <c r="AG918">
        <v>0</v>
      </c>
      <c r="AO918">
        <v>44.094916800000007</v>
      </c>
      <c r="BB918" s="4"/>
    </row>
    <row r="919" spans="1:54" hidden="1" x14ac:dyDescent="0.25">
      <c r="A919">
        <v>372</v>
      </c>
      <c r="B919" t="s">
        <v>2351</v>
      </c>
      <c r="C919">
        <v>2020</v>
      </c>
      <c r="D919" t="s">
        <v>2338</v>
      </c>
      <c r="E919">
        <v>7900</v>
      </c>
      <c r="F919" t="s">
        <v>648</v>
      </c>
      <c r="G919">
        <v>773</v>
      </c>
      <c r="H919">
        <v>245</v>
      </c>
      <c r="I919" t="s">
        <v>2339</v>
      </c>
      <c r="J919">
        <v>340</v>
      </c>
      <c r="K919">
        <v>57494115</v>
      </c>
      <c r="L919" t="s">
        <v>2340</v>
      </c>
      <c r="M919">
        <v>1</v>
      </c>
      <c r="N919" t="s">
        <v>75</v>
      </c>
      <c r="O919" t="s">
        <v>76</v>
      </c>
      <c r="P919" t="s">
        <v>2352</v>
      </c>
      <c r="Q919" t="s">
        <v>98</v>
      </c>
      <c r="R919">
        <v>353000</v>
      </c>
      <c r="S919">
        <v>350030</v>
      </c>
      <c r="T919" t="s">
        <v>79</v>
      </c>
      <c r="U919" s="3">
        <v>40909</v>
      </c>
      <c r="W919">
        <v>0.3</v>
      </c>
      <c r="X919">
        <v>0.1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L919">
        <v>0</v>
      </c>
      <c r="BB919" s="4"/>
    </row>
    <row r="920" spans="1:54" hidden="1" x14ac:dyDescent="0.25">
      <c r="A920">
        <v>373</v>
      </c>
      <c r="B920" t="s">
        <v>2353</v>
      </c>
      <c r="C920">
        <v>2020</v>
      </c>
      <c r="D920" t="s">
        <v>2354</v>
      </c>
      <c r="E920">
        <v>4700</v>
      </c>
      <c r="F920" t="s">
        <v>1584</v>
      </c>
      <c r="G920">
        <v>370</v>
      </c>
      <c r="H920">
        <v>54</v>
      </c>
      <c r="I920" t="s">
        <v>1585</v>
      </c>
      <c r="J920">
        <v>341</v>
      </c>
      <c r="K920">
        <v>69995713</v>
      </c>
      <c r="L920" t="s">
        <v>2355</v>
      </c>
      <c r="M920">
        <v>1</v>
      </c>
      <c r="N920" t="s">
        <v>88</v>
      </c>
      <c r="O920" t="s">
        <v>89</v>
      </c>
      <c r="P920" t="s">
        <v>2356</v>
      </c>
      <c r="Q920" t="s">
        <v>61</v>
      </c>
      <c r="R920">
        <v>353000</v>
      </c>
      <c r="S920">
        <v>350030</v>
      </c>
      <c r="T920" t="s">
        <v>82</v>
      </c>
      <c r="U920" s="3">
        <v>40909</v>
      </c>
      <c r="W920">
        <v>10.9</v>
      </c>
      <c r="X920">
        <v>0</v>
      </c>
      <c r="Y920">
        <v>7.3</v>
      </c>
      <c r="Z920">
        <v>0.16457759999999999</v>
      </c>
      <c r="AA920">
        <v>0.1656</v>
      </c>
      <c r="AB920">
        <v>0.16416</v>
      </c>
      <c r="AC920">
        <v>0</v>
      </c>
      <c r="AD920">
        <v>0</v>
      </c>
      <c r="AE920">
        <v>1</v>
      </c>
      <c r="AF920">
        <v>0</v>
      </c>
      <c r="AG920">
        <v>0</v>
      </c>
      <c r="AO920">
        <v>0.16457759999999999</v>
      </c>
      <c r="BB920" s="4"/>
    </row>
    <row r="921" spans="1:54" hidden="1" x14ac:dyDescent="0.25">
      <c r="A921">
        <v>373</v>
      </c>
      <c r="B921" t="s">
        <v>2357</v>
      </c>
      <c r="C921">
        <v>2020</v>
      </c>
      <c r="D921" t="s">
        <v>2354</v>
      </c>
      <c r="E921">
        <v>4700</v>
      </c>
      <c r="F921" t="s">
        <v>1584</v>
      </c>
      <c r="G921">
        <v>370</v>
      </c>
      <c r="H921">
        <v>54</v>
      </c>
      <c r="I921" t="s">
        <v>1585</v>
      </c>
      <c r="J921">
        <v>341</v>
      </c>
      <c r="K921">
        <v>69995713</v>
      </c>
      <c r="L921" t="s">
        <v>2355</v>
      </c>
      <c r="M921">
        <v>1</v>
      </c>
      <c r="N921" t="s">
        <v>88</v>
      </c>
      <c r="O921" t="s">
        <v>89</v>
      </c>
      <c r="P921" t="s">
        <v>2358</v>
      </c>
      <c r="Q921" t="s">
        <v>61</v>
      </c>
      <c r="R921">
        <v>353000</v>
      </c>
      <c r="S921">
        <v>350030</v>
      </c>
      <c r="T921" t="s">
        <v>82</v>
      </c>
      <c r="U921" s="3">
        <v>40909</v>
      </c>
      <c r="W921">
        <v>12</v>
      </c>
      <c r="X921">
        <v>0</v>
      </c>
      <c r="Y921">
        <v>9.3000000000000007</v>
      </c>
      <c r="Z921">
        <v>5.5321200000000001E-2</v>
      </c>
      <c r="AA921">
        <v>5.3999999999999999E-2</v>
      </c>
      <c r="AB921">
        <v>5.2920000000000002E-2</v>
      </c>
      <c r="AC921">
        <v>0</v>
      </c>
      <c r="AD921">
        <v>0</v>
      </c>
      <c r="AE921">
        <v>1</v>
      </c>
      <c r="AF921">
        <v>0</v>
      </c>
      <c r="AG921">
        <v>0</v>
      </c>
      <c r="AO921">
        <v>5.5321200000000008E-2</v>
      </c>
      <c r="BB921" s="4"/>
    </row>
    <row r="922" spans="1:54" hidden="1" x14ac:dyDescent="0.25">
      <c r="A922">
        <v>373</v>
      </c>
      <c r="B922" t="s">
        <v>2359</v>
      </c>
      <c r="C922">
        <v>2020</v>
      </c>
      <c r="D922" t="s">
        <v>2354</v>
      </c>
      <c r="E922">
        <v>4700</v>
      </c>
      <c r="F922" t="s">
        <v>1584</v>
      </c>
      <c r="G922">
        <v>370</v>
      </c>
      <c r="H922">
        <v>54</v>
      </c>
      <c r="I922" t="s">
        <v>1585</v>
      </c>
      <c r="J922">
        <v>341</v>
      </c>
      <c r="K922">
        <v>69995713</v>
      </c>
      <c r="L922" t="s">
        <v>2355</v>
      </c>
      <c r="M922">
        <v>1</v>
      </c>
      <c r="N922" t="s">
        <v>88</v>
      </c>
      <c r="O922" t="s">
        <v>89</v>
      </c>
      <c r="P922" t="s">
        <v>2360</v>
      </c>
      <c r="Q922" t="s">
        <v>61</v>
      </c>
      <c r="R922">
        <v>353000</v>
      </c>
      <c r="S922">
        <v>350030</v>
      </c>
      <c r="T922" t="s">
        <v>82</v>
      </c>
      <c r="U922" s="3">
        <v>40909</v>
      </c>
      <c r="W922">
        <v>10.9</v>
      </c>
      <c r="X922">
        <v>0</v>
      </c>
      <c r="Y922">
        <v>7.3</v>
      </c>
      <c r="Z922">
        <v>2.81952E-2</v>
      </c>
      <c r="AA922">
        <v>2.8799999999999999E-2</v>
      </c>
      <c r="AB922">
        <v>2.7359999999999999E-2</v>
      </c>
      <c r="AC922">
        <v>0</v>
      </c>
      <c r="AD922">
        <v>0</v>
      </c>
      <c r="AE922">
        <v>1</v>
      </c>
      <c r="AF922">
        <v>0</v>
      </c>
      <c r="AG922">
        <v>0</v>
      </c>
      <c r="AO922">
        <v>2.81952E-2</v>
      </c>
      <c r="BB922" s="4"/>
    </row>
    <row r="923" spans="1:54" hidden="1" x14ac:dyDescent="0.25">
      <c r="A923">
        <v>373</v>
      </c>
      <c r="B923" t="s">
        <v>2361</v>
      </c>
      <c r="C923">
        <v>2020</v>
      </c>
      <c r="D923" t="s">
        <v>2354</v>
      </c>
      <c r="E923">
        <v>4700</v>
      </c>
      <c r="F923" t="s">
        <v>1584</v>
      </c>
      <c r="G923">
        <v>370</v>
      </c>
      <c r="H923">
        <v>54</v>
      </c>
      <c r="I923" t="s">
        <v>1585</v>
      </c>
      <c r="J923">
        <v>341</v>
      </c>
      <c r="K923">
        <v>69995713</v>
      </c>
      <c r="L923" t="s">
        <v>2355</v>
      </c>
      <c r="M923">
        <v>1</v>
      </c>
      <c r="N923" t="s">
        <v>88</v>
      </c>
      <c r="O923" t="s">
        <v>89</v>
      </c>
      <c r="P923" t="s">
        <v>2362</v>
      </c>
      <c r="Q923" t="s">
        <v>61</v>
      </c>
      <c r="R923">
        <v>353000</v>
      </c>
      <c r="S923">
        <v>350030</v>
      </c>
      <c r="T923" t="s">
        <v>82</v>
      </c>
      <c r="U923" s="3">
        <v>40909</v>
      </c>
      <c r="W923">
        <v>12</v>
      </c>
      <c r="X923">
        <v>0</v>
      </c>
      <c r="Y923">
        <v>9.3000000000000007</v>
      </c>
      <c r="Z923">
        <v>3.9481200000000001E-2</v>
      </c>
      <c r="AA923">
        <v>3.9600000000000003E-2</v>
      </c>
      <c r="AB923">
        <v>3.9600000000000003E-2</v>
      </c>
      <c r="AC923">
        <v>0</v>
      </c>
      <c r="AD923">
        <v>0</v>
      </c>
      <c r="AE923">
        <v>1</v>
      </c>
      <c r="AF923">
        <v>0</v>
      </c>
      <c r="AG923">
        <v>0</v>
      </c>
      <c r="AO923">
        <v>3.9481200000000001E-2</v>
      </c>
      <c r="BB923" s="4"/>
    </row>
    <row r="924" spans="1:54" hidden="1" x14ac:dyDescent="0.25">
      <c r="A924">
        <v>374</v>
      </c>
      <c r="B924" t="s">
        <v>2363</v>
      </c>
      <c r="C924">
        <v>2020</v>
      </c>
      <c r="D924" t="s">
        <v>2364</v>
      </c>
      <c r="E924">
        <v>4700</v>
      </c>
      <c r="F924" t="s">
        <v>1584</v>
      </c>
      <c r="G924">
        <v>370</v>
      </c>
      <c r="H924">
        <v>54</v>
      </c>
      <c r="I924" t="s">
        <v>1585</v>
      </c>
      <c r="J924">
        <v>341</v>
      </c>
      <c r="K924">
        <v>69995713</v>
      </c>
      <c r="L924" t="s">
        <v>2355</v>
      </c>
      <c r="N924" t="s">
        <v>88</v>
      </c>
      <c r="O924" t="s">
        <v>89</v>
      </c>
      <c r="P924" t="s">
        <v>2365</v>
      </c>
      <c r="Q924" t="s">
        <v>61</v>
      </c>
      <c r="R924">
        <v>353000</v>
      </c>
      <c r="S924">
        <v>350030</v>
      </c>
      <c r="T924" t="s">
        <v>82</v>
      </c>
      <c r="U924" s="3">
        <v>40909</v>
      </c>
      <c r="W924">
        <v>6.4</v>
      </c>
      <c r="X924">
        <v>0</v>
      </c>
      <c r="Y924">
        <v>5.3</v>
      </c>
      <c r="Z924">
        <v>1.2373019999999999</v>
      </c>
      <c r="AA924">
        <v>1.23732</v>
      </c>
      <c r="AB924">
        <v>1.01196</v>
      </c>
      <c r="AC924">
        <v>0</v>
      </c>
      <c r="AD924">
        <v>0</v>
      </c>
      <c r="AE924">
        <v>1</v>
      </c>
      <c r="AF924">
        <v>0</v>
      </c>
      <c r="AG924">
        <v>0</v>
      </c>
      <c r="AO924">
        <v>1.2373019999999999</v>
      </c>
      <c r="BB924" s="4"/>
    </row>
    <row r="925" spans="1:54" hidden="1" x14ac:dyDescent="0.25">
      <c r="A925">
        <v>374</v>
      </c>
      <c r="B925" t="s">
        <v>2366</v>
      </c>
      <c r="C925">
        <v>2020</v>
      </c>
      <c r="D925" t="s">
        <v>2364</v>
      </c>
      <c r="E925">
        <v>4700</v>
      </c>
      <c r="F925" t="s">
        <v>1584</v>
      </c>
      <c r="G925">
        <v>370</v>
      </c>
      <c r="H925">
        <v>54</v>
      </c>
      <c r="I925" t="s">
        <v>1585</v>
      </c>
      <c r="J925">
        <v>341</v>
      </c>
      <c r="K925">
        <v>69995713</v>
      </c>
      <c r="L925" t="s">
        <v>2355</v>
      </c>
      <c r="N925" t="s">
        <v>88</v>
      </c>
      <c r="O925" t="s">
        <v>89</v>
      </c>
      <c r="P925" t="s">
        <v>2367</v>
      </c>
      <c r="Q925" t="s">
        <v>61</v>
      </c>
      <c r="R925">
        <v>353000</v>
      </c>
      <c r="S925">
        <v>350030</v>
      </c>
      <c r="T925" t="s">
        <v>82</v>
      </c>
      <c r="U925" s="3">
        <v>40909</v>
      </c>
      <c r="W925">
        <v>8.8000000000000007</v>
      </c>
      <c r="X925">
        <v>0</v>
      </c>
      <c r="Y925">
        <v>7.3</v>
      </c>
      <c r="Z925">
        <v>0.27173520000000001</v>
      </c>
      <c r="AA925">
        <v>0.27179999999999999</v>
      </c>
      <c r="AB925">
        <v>0.22212000000000001</v>
      </c>
      <c r="AC925">
        <v>0</v>
      </c>
      <c r="AD925">
        <v>0</v>
      </c>
      <c r="AE925">
        <v>1</v>
      </c>
      <c r="AF925">
        <v>0</v>
      </c>
      <c r="AG925">
        <v>0</v>
      </c>
      <c r="AO925">
        <v>0.27173520000000001</v>
      </c>
      <c r="BB925" s="4"/>
    </row>
    <row r="926" spans="1:54" hidden="1" x14ac:dyDescent="0.25">
      <c r="A926">
        <v>375</v>
      </c>
      <c r="B926" t="s">
        <v>2368</v>
      </c>
      <c r="C926">
        <v>2020</v>
      </c>
      <c r="D926" t="s">
        <v>2369</v>
      </c>
      <c r="E926">
        <v>4700</v>
      </c>
      <c r="F926" t="s">
        <v>1584</v>
      </c>
      <c r="G926">
        <v>370</v>
      </c>
      <c r="H926">
        <v>54</v>
      </c>
      <c r="I926" t="s">
        <v>1585</v>
      </c>
      <c r="J926">
        <v>341</v>
      </c>
      <c r="K926">
        <v>69995713</v>
      </c>
      <c r="L926" t="s">
        <v>2355</v>
      </c>
      <c r="N926" t="s">
        <v>88</v>
      </c>
      <c r="O926" t="s">
        <v>89</v>
      </c>
      <c r="P926" t="s">
        <v>2358</v>
      </c>
      <c r="Q926" t="s">
        <v>61</v>
      </c>
      <c r="R926">
        <v>353000</v>
      </c>
      <c r="S926">
        <v>350030</v>
      </c>
      <c r="T926" t="s">
        <v>82</v>
      </c>
      <c r="U926" s="3">
        <v>40909</v>
      </c>
      <c r="W926">
        <v>10.9</v>
      </c>
      <c r="X926">
        <v>0</v>
      </c>
      <c r="Y926">
        <v>9</v>
      </c>
      <c r="Z926">
        <v>0.1076328</v>
      </c>
      <c r="AA926">
        <v>0.10764</v>
      </c>
      <c r="AB926">
        <v>7.3079999999999992E-2</v>
      </c>
      <c r="AC926">
        <v>0</v>
      </c>
      <c r="AD926">
        <v>0</v>
      </c>
      <c r="AE926">
        <v>1</v>
      </c>
      <c r="AF926">
        <v>0</v>
      </c>
      <c r="AG926">
        <v>0</v>
      </c>
      <c r="AO926">
        <v>0.1076328</v>
      </c>
      <c r="BB926" s="4"/>
    </row>
    <row r="927" spans="1:54" hidden="1" x14ac:dyDescent="0.25">
      <c r="A927">
        <v>375</v>
      </c>
      <c r="B927" t="s">
        <v>2370</v>
      </c>
      <c r="C927">
        <v>2020</v>
      </c>
      <c r="D927" t="s">
        <v>2369</v>
      </c>
      <c r="E927">
        <v>4700</v>
      </c>
      <c r="F927" t="s">
        <v>1584</v>
      </c>
      <c r="G927">
        <v>370</v>
      </c>
      <c r="H927">
        <v>54</v>
      </c>
      <c r="I927" t="s">
        <v>1585</v>
      </c>
      <c r="J927">
        <v>341</v>
      </c>
      <c r="K927">
        <v>69995713</v>
      </c>
      <c r="L927" t="s">
        <v>2355</v>
      </c>
      <c r="N927" t="s">
        <v>88</v>
      </c>
      <c r="O927" t="s">
        <v>89</v>
      </c>
      <c r="P927" t="s">
        <v>2371</v>
      </c>
      <c r="Q927" t="s">
        <v>61</v>
      </c>
      <c r="R927">
        <v>353000</v>
      </c>
      <c r="S927">
        <v>350030</v>
      </c>
      <c r="T927" t="s">
        <v>82</v>
      </c>
      <c r="U927" s="3">
        <v>40909</v>
      </c>
      <c r="W927">
        <v>6.6</v>
      </c>
      <c r="X927">
        <v>0</v>
      </c>
      <c r="Y927">
        <v>4.5999999999999996</v>
      </c>
      <c r="Z927">
        <v>4.6292399999999997E-2</v>
      </c>
      <c r="AA927">
        <v>4.6440000000000002E-2</v>
      </c>
      <c r="AB927">
        <v>3.1319999999999987E-2</v>
      </c>
      <c r="AC927">
        <v>0</v>
      </c>
      <c r="AD927">
        <v>0</v>
      </c>
      <c r="AE927">
        <v>1</v>
      </c>
      <c r="AF927">
        <v>0</v>
      </c>
      <c r="AG927">
        <v>0</v>
      </c>
      <c r="AO927">
        <v>4.6292399999999997E-2</v>
      </c>
      <c r="BB927" s="4"/>
    </row>
    <row r="928" spans="1:54" hidden="1" x14ac:dyDescent="0.25">
      <c r="A928">
        <v>376</v>
      </c>
      <c r="B928" t="s">
        <v>2372</v>
      </c>
      <c r="C928">
        <v>2020</v>
      </c>
      <c r="D928" t="s">
        <v>2373</v>
      </c>
      <c r="E928">
        <v>4700</v>
      </c>
      <c r="F928" t="s">
        <v>1584</v>
      </c>
      <c r="G928">
        <v>370</v>
      </c>
      <c r="H928">
        <v>54</v>
      </c>
      <c r="I928" t="s">
        <v>1585</v>
      </c>
      <c r="J928">
        <v>341</v>
      </c>
      <c r="K928">
        <v>69995713</v>
      </c>
      <c r="L928" t="s">
        <v>2355</v>
      </c>
      <c r="M928">
        <v>1</v>
      </c>
      <c r="N928" t="s">
        <v>88</v>
      </c>
      <c r="O928" t="s">
        <v>89</v>
      </c>
      <c r="P928" t="s">
        <v>2358</v>
      </c>
      <c r="Q928" t="s">
        <v>61</v>
      </c>
      <c r="R928">
        <v>353000</v>
      </c>
      <c r="S928">
        <v>350030</v>
      </c>
      <c r="T928" t="s">
        <v>82</v>
      </c>
      <c r="U928" s="3">
        <v>40909</v>
      </c>
      <c r="W928">
        <v>17.5</v>
      </c>
      <c r="X928">
        <v>0</v>
      </c>
      <c r="Y928">
        <v>16</v>
      </c>
      <c r="Z928">
        <v>11.220660000000001</v>
      </c>
      <c r="AA928">
        <v>11.2212</v>
      </c>
      <c r="AB928">
        <v>9.9756</v>
      </c>
      <c r="AC928">
        <v>0</v>
      </c>
      <c r="AD928">
        <v>0</v>
      </c>
      <c r="AE928">
        <v>1</v>
      </c>
      <c r="AF928">
        <v>0</v>
      </c>
      <c r="AG928">
        <v>0</v>
      </c>
      <c r="AO928">
        <v>11.220660000000001</v>
      </c>
      <c r="BB928" s="4"/>
    </row>
    <row r="929" spans="1:54" hidden="1" x14ac:dyDescent="0.25">
      <c r="A929">
        <v>376</v>
      </c>
      <c r="B929" t="s">
        <v>2374</v>
      </c>
      <c r="C929">
        <v>2020</v>
      </c>
      <c r="D929" t="s">
        <v>2373</v>
      </c>
      <c r="E929">
        <v>4700</v>
      </c>
      <c r="F929" t="s">
        <v>1584</v>
      </c>
      <c r="G929">
        <v>370</v>
      </c>
      <c r="H929">
        <v>54</v>
      </c>
      <c r="I929" t="s">
        <v>1585</v>
      </c>
      <c r="J929">
        <v>341</v>
      </c>
      <c r="K929">
        <v>69995713</v>
      </c>
      <c r="L929" t="s">
        <v>2355</v>
      </c>
      <c r="M929">
        <v>1</v>
      </c>
      <c r="N929" t="s">
        <v>88</v>
      </c>
      <c r="O929" t="s">
        <v>89</v>
      </c>
      <c r="P929" t="s">
        <v>2356</v>
      </c>
      <c r="Q929" t="s">
        <v>61</v>
      </c>
      <c r="R929">
        <v>353000</v>
      </c>
      <c r="S929">
        <v>350030</v>
      </c>
      <c r="T929" t="s">
        <v>82</v>
      </c>
      <c r="U929" s="3">
        <v>40909</v>
      </c>
      <c r="W929">
        <v>12</v>
      </c>
      <c r="X929">
        <v>0</v>
      </c>
      <c r="Y929">
        <v>11.6</v>
      </c>
      <c r="Z929">
        <v>4.7859372000000002</v>
      </c>
      <c r="AA929">
        <v>4.7844000000000007</v>
      </c>
      <c r="AB929">
        <v>4.2551999999999994</v>
      </c>
      <c r="AC929">
        <v>0</v>
      </c>
      <c r="AD929">
        <v>0</v>
      </c>
      <c r="AE929">
        <v>1</v>
      </c>
      <c r="AF929">
        <v>0</v>
      </c>
      <c r="AG929">
        <v>0</v>
      </c>
      <c r="AO929">
        <v>4.7859372000000002</v>
      </c>
      <c r="BB929" s="4"/>
    </row>
    <row r="930" spans="1:54" hidden="1" x14ac:dyDescent="0.25">
      <c r="A930">
        <v>376</v>
      </c>
      <c r="B930" t="s">
        <v>2375</v>
      </c>
      <c r="C930">
        <v>2020</v>
      </c>
      <c r="D930" t="s">
        <v>2373</v>
      </c>
      <c r="E930">
        <v>4700</v>
      </c>
      <c r="F930" t="s">
        <v>1584</v>
      </c>
      <c r="G930">
        <v>370</v>
      </c>
      <c r="H930">
        <v>54</v>
      </c>
      <c r="I930" t="s">
        <v>1585</v>
      </c>
      <c r="J930">
        <v>341</v>
      </c>
      <c r="K930">
        <v>69995713</v>
      </c>
      <c r="L930" t="s">
        <v>2355</v>
      </c>
      <c r="M930">
        <v>1</v>
      </c>
      <c r="N930" t="s">
        <v>88</v>
      </c>
      <c r="O930" t="s">
        <v>89</v>
      </c>
      <c r="P930" t="s">
        <v>2360</v>
      </c>
      <c r="Q930" t="s">
        <v>61</v>
      </c>
      <c r="R930">
        <v>353000</v>
      </c>
      <c r="S930">
        <v>350030</v>
      </c>
      <c r="T930" t="s">
        <v>82</v>
      </c>
      <c r="U930" s="3">
        <v>40909</v>
      </c>
      <c r="W930">
        <v>12</v>
      </c>
      <c r="X930">
        <v>0</v>
      </c>
      <c r="Y930">
        <v>11.6</v>
      </c>
      <c r="Z930">
        <v>3.8886804000000001</v>
      </c>
      <c r="AA930">
        <v>3.8879999999999999</v>
      </c>
      <c r="AB930">
        <v>3.456</v>
      </c>
      <c r="AC930">
        <v>0</v>
      </c>
      <c r="AD930">
        <v>0</v>
      </c>
      <c r="AE930">
        <v>1</v>
      </c>
      <c r="AF930">
        <v>0</v>
      </c>
      <c r="AG930">
        <v>0</v>
      </c>
      <c r="AO930">
        <v>3.8886804000000001</v>
      </c>
      <c r="BB930" s="4"/>
    </row>
    <row r="931" spans="1:54" hidden="1" x14ac:dyDescent="0.25">
      <c r="A931">
        <v>377</v>
      </c>
      <c r="B931" t="s">
        <v>2376</v>
      </c>
      <c r="C931">
        <v>2020</v>
      </c>
      <c r="D931" t="s">
        <v>2377</v>
      </c>
      <c r="E931">
        <v>4700</v>
      </c>
      <c r="F931" t="s">
        <v>1584</v>
      </c>
      <c r="G931">
        <v>370</v>
      </c>
      <c r="H931">
        <v>54</v>
      </c>
      <c r="I931" t="s">
        <v>1585</v>
      </c>
      <c r="J931">
        <v>341</v>
      </c>
      <c r="K931">
        <v>69995713</v>
      </c>
      <c r="L931" t="s">
        <v>2355</v>
      </c>
      <c r="N931" t="s">
        <v>88</v>
      </c>
      <c r="O931" t="s">
        <v>89</v>
      </c>
      <c r="P931" t="s">
        <v>2371</v>
      </c>
      <c r="Q931" t="s">
        <v>61</v>
      </c>
      <c r="R931">
        <v>353000</v>
      </c>
      <c r="S931">
        <v>350030</v>
      </c>
      <c r="T931" t="s">
        <v>82</v>
      </c>
      <c r="U931" s="3">
        <v>40909</v>
      </c>
      <c r="W931">
        <v>9.6</v>
      </c>
      <c r="X931">
        <v>0</v>
      </c>
      <c r="Y931">
        <v>8</v>
      </c>
      <c r="Z931">
        <v>0.95269680000000001</v>
      </c>
      <c r="AA931">
        <v>0.95256000000000007</v>
      </c>
      <c r="AB931">
        <v>0.86580000000000001</v>
      </c>
      <c r="AC931">
        <v>0</v>
      </c>
      <c r="AD931">
        <v>0</v>
      </c>
      <c r="AE931">
        <v>1</v>
      </c>
      <c r="AF931">
        <v>0</v>
      </c>
      <c r="AG931">
        <v>0</v>
      </c>
      <c r="AO931">
        <v>0.95269680000000001</v>
      </c>
      <c r="BB931" s="4"/>
    </row>
    <row r="932" spans="1:54" hidden="1" x14ac:dyDescent="0.25">
      <c r="A932">
        <v>378</v>
      </c>
      <c r="B932" t="s">
        <v>2378</v>
      </c>
      <c r="C932">
        <v>2020</v>
      </c>
      <c r="D932" t="s">
        <v>2379</v>
      </c>
      <c r="E932">
        <v>9610</v>
      </c>
      <c r="F932" t="s">
        <v>1205</v>
      </c>
      <c r="G932">
        <v>840</v>
      </c>
      <c r="H932">
        <v>270</v>
      </c>
      <c r="I932" t="s">
        <v>2380</v>
      </c>
      <c r="J932">
        <v>342</v>
      </c>
      <c r="K932">
        <v>14411313</v>
      </c>
      <c r="L932" t="s">
        <v>2381</v>
      </c>
      <c r="N932" t="s">
        <v>75</v>
      </c>
      <c r="O932" t="s">
        <v>76</v>
      </c>
      <c r="P932" t="s">
        <v>2382</v>
      </c>
      <c r="Q932" t="s">
        <v>109</v>
      </c>
      <c r="R932">
        <v>353000</v>
      </c>
      <c r="S932">
        <v>350030</v>
      </c>
      <c r="T932" t="s">
        <v>79</v>
      </c>
      <c r="U932" s="3">
        <v>36526</v>
      </c>
      <c r="W932">
        <v>2.8</v>
      </c>
      <c r="X932">
        <v>1</v>
      </c>
      <c r="Y932">
        <v>1.5</v>
      </c>
      <c r="Z932">
        <v>0.70056359999999995</v>
      </c>
      <c r="AA932">
        <v>0.32976</v>
      </c>
      <c r="AB932">
        <v>0.32976</v>
      </c>
      <c r="AC932">
        <v>0.21672</v>
      </c>
      <c r="AD932">
        <v>0.21672</v>
      </c>
      <c r="AE932">
        <v>0.23535336409999999</v>
      </c>
      <c r="AF932">
        <v>0.76464663590000004</v>
      </c>
      <c r="AG932">
        <v>0</v>
      </c>
      <c r="AO932">
        <v>0.70056360000000006</v>
      </c>
      <c r="BB932" s="4"/>
    </row>
    <row r="933" spans="1:54" hidden="1" x14ac:dyDescent="0.25">
      <c r="A933">
        <v>378</v>
      </c>
      <c r="B933" t="s">
        <v>2383</v>
      </c>
      <c r="C933">
        <v>2020</v>
      </c>
      <c r="D933" t="s">
        <v>2379</v>
      </c>
      <c r="E933">
        <v>9610</v>
      </c>
      <c r="F933" t="s">
        <v>1205</v>
      </c>
      <c r="G933">
        <v>840</v>
      </c>
      <c r="H933">
        <v>270</v>
      </c>
      <c r="I933" t="s">
        <v>2380</v>
      </c>
      <c r="J933">
        <v>342</v>
      </c>
      <c r="K933">
        <v>14411313</v>
      </c>
      <c r="L933" t="s">
        <v>2381</v>
      </c>
      <c r="N933" t="s">
        <v>75</v>
      </c>
      <c r="O933" t="s">
        <v>76</v>
      </c>
      <c r="P933" t="s">
        <v>2384</v>
      </c>
      <c r="Q933" t="s">
        <v>109</v>
      </c>
      <c r="R933">
        <v>353000</v>
      </c>
      <c r="S933">
        <v>350030</v>
      </c>
      <c r="T933" t="s">
        <v>79</v>
      </c>
      <c r="U933" s="3">
        <v>32143</v>
      </c>
      <c r="W933">
        <v>2.8</v>
      </c>
      <c r="X933">
        <v>1</v>
      </c>
      <c r="Y933">
        <v>1.7</v>
      </c>
      <c r="Z933">
        <v>0.94263839999999999</v>
      </c>
      <c r="AA933">
        <v>0.46727999999999997</v>
      </c>
      <c r="AB933">
        <v>0.46727999999999997</v>
      </c>
      <c r="AC933">
        <v>0.30528</v>
      </c>
      <c r="AD933">
        <v>0.30528</v>
      </c>
      <c r="AE933">
        <v>0.2478575029</v>
      </c>
      <c r="AF933">
        <v>0.75214249710000003</v>
      </c>
      <c r="AG933">
        <v>0</v>
      </c>
      <c r="AO933">
        <v>0.9426384000000001</v>
      </c>
      <c r="BB933" s="4"/>
    </row>
    <row r="934" spans="1:54" hidden="1" x14ac:dyDescent="0.25">
      <c r="A934">
        <v>378</v>
      </c>
      <c r="B934" t="s">
        <v>2385</v>
      </c>
      <c r="C934">
        <v>2020</v>
      </c>
      <c r="D934" t="s">
        <v>2379</v>
      </c>
      <c r="E934">
        <v>9610</v>
      </c>
      <c r="F934" t="s">
        <v>1205</v>
      </c>
      <c r="G934">
        <v>840</v>
      </c>
      <c r="H934">
        <v>270</v>
      </c>
      <c r="I934" t="s">
        <v>2380</v>
      </c>
      <c r="J934">
        <v>342</v>
      </c>
      <c r="K934">
        <v>14411313</v>
      </c>
      <c r="L934" t="s">
        <v>2381</v>
      </c>
      <c r="N934" t="s">
        <v>75</v>
      </c>
      <c r="O934" t="s">
        <v>76</v>
      </c>
      <c r="P934" t="s">
        <v>734</v>
      </c>
      <c r="Q934" t="s">
        <v>61</v>
      </c>
      <c r="R934">
        <v>353000</v>
      </c>
      <c r="S934">
        <v>350030</v>
      </c>
      <c r="T934" t="s">
        <v>82</v>
      </c>
      <c r="U934" s="3">
        <v>40909</v>
      </c>
      <c r="W934">
        <v>3.5</v>
      </c>
      <c r="X934">
        <v>0</v>
      </c>
      <c r="Y934">
        <v>3.15</v>
      </c>
      <c r="Z934">
        <v>0.13353119999999999</v>
      </c>
      <c r="AA934">
        <v>0.10224</v>
      </c>
      <c r="AB934">
        <v>0.10224</v>
      </c>
      <c r="AC934">
        <v>0</v>
      </c>
      <c r="AD934">
        <v>0</v>
      </c>
      <c r="AE934">
        <v>1</v>
      </c>
      <c r="AF934">
        <v>0</v>
      </c>
      <c r="AG934">
        <v>0</v>
      </c>
      <c r="AO934">
        <v>0.13353119999999999</v>
      </c>
      <c r="BB934" s="4"/>
    </row>
    <row r="935" spans="1:54" hidden="1" x14ac:dyDescent="0.25">
      <c r="A935">
        <v>379</v>
      </c>
      <c r="B935" t="s">
        <v>2386</v>
      </c>
      <c r="C935">
        <v>2020</v>
      </c>
      <c r="D935" t="s">
        <v>2387</v>
      </c>
      <c r="E935">
        <v>8766</v>
      </c>
      <c r="F935" t="s">
        <v>2388</v>
      </c>
      <c r="G935">
        <v>756</v>
      </c>
      <c r="H935">
        <v>152</v>
      </c>
      <c r="I935" t="s">
        <v>2389</v>
      </c>
      <c r="J935">
        <v>343</v>
      </c>
      <c r="K935">
        <v>28193610</v>
      </c>
      <c r="L935" t="s">
        <v>2390</v>
      </c>
      <c r="N935" t="s">
        <v>88</v>
      </c>
      <c r="O935" t="s">
        <v>89</v>
      </c>
      <c r="P935" t="s">
        <v>2391</v>
      </c>
      <c r="Q935" t="s">
        <v>61</v>
      </c>
      <c r="R935">
        <v>353000</v>
      </c>
      <c r="S935">
        <v>350030</v>
      </c>
      <c r="T935" t="s">
        <v>82</v>
      </c>
      <c r="U935" s="3">
        <v>31564</v>
      </c>
      <c r="V935" s="3">
        <v>43922</v>
      </c>
      <c r="W935">
        <v>5.2</v>
      </c>
      <c r="X935">
        <v>0</v>
      </c>
      <c r="Y935">
        <v>5.2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O935">
        <v>0</v>
      </c>
      <c r="BB935" s="4"/>
    </row>
    <row r="936" spans="1:54" hidden="1" x14ac:dyDescent="0.25">
      <c r="A936">
        <v>381</v>
      </c>
      <c r="B936" t="s">
        <v>2392</v>
      </c>
      <c r="C936">
        <v>2020</v>
      </c>
      <c r="D936" t="s">
        <v>2393</v>
      </c>
      <c r="E936">
        <v>5580</v>
      </c>
      <c r="F936" t="s">
        <v>2394</v>
      </c>
      <c r="G936">
        <v>410</v>
      </c>
      <c r="H936">
        <v>83</v>
      </c>
      <c r="I936" t="s">
        <v>2395</v>
      </c>
      <c r="J936">
        <v>247</v>
      </c>
      <c r="K936">
        <v>28621027</v>
      </c>
      <c r="L936" t="s">
        <v>679</v>
      </c>
      <c r="M936">
        <v>1</v>
      </c>
      <c r="N936" t="s">
        <v>75</v>
      </c>
      <c r="O936" t="s">
        <v>76</v>
      </c>
      <c r="P936" t="s">
        <v>1979</v>
      </c>
      <c r="Q936" t="s">
        <v>61</v>
      </c>
      <c r="R936">
        <v>353000</v>
      </c>
      <c r="S936">
        <v>350030</v>
      </c>
      <c r="T936" t="s">
        <v>82</v>
      </c>
      <c r="U936" s="3">
        <v>30317</v>
      </c>
      <c r="W936">
        <v>7.3</v>
      </c>
      <c r="X936">
        <v>0</v>
      </c>
      <c r="Y936">
        <v>7.3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O936">
        <v>0</v>
      </c>
      <c r="BB936" s="4"/>
    </row>
    <row r="937" spans="1:54" hidden="1" x14ac:dyDescent="0.25">
      <c r="A937">
        <v>381</v>
      </c>
      <c r="B937" t="s">
        <v>2396</v>
      </c>
      <c r="C937">
        <v>2020</v>
      </c>
      <c r="D937" t="s">
        <v>2393</v>
      </c>
      <c r="E937">
        <v>5580</v>
      </c>
      <c r="F937" t="s">
        <v>2394</v>
      </c>
      <c r="G937">
        <v>410</v>
      </c>
      <c r="H937">
        <v>83</v>
      </c>
      <c r="I937" t="s">
        <v>2395</v>
      </c>
      <c r="J937">
        <v>247</v>
      </c>
      <c r="K937">
        <v>28621027</v>
      </c>
      <c r="L937" t="s">
        <v>679</v>
      </c>
      <c r="M937">
        <v>1</v>
      </c>
      <c r="N937" t="s">
        <v>75</v>
      </c>
      <c r="O937" t="s">
        <v>76</v>
      </c>
      <c r="P937" t="s">
        <v>1981</v>
      </c>
      <c r="Q937" t="s">
        <v>61</v>
      </c>
      <c r="R937">
        <v>353000</v>
      </c>
      <c r="S937">
        <v>350030</v>
      </c>
      <c r="T937" t="s">
        <v>82</v>
      </c>
      <c r="U937" s="3">
        <v>30317</v>
      </c>
      <c r="W937">
        <v>5.8</v>
      </c>
      <c r="X937">
        <v>0</v>
      </c>
      <c r="Y937">
        <v>5.8</v>
      </c>
      <c r="Z937">
        <v>0.48727799999999999</v>
      </c>
      <c r="AA937">
        <v>0.51624000000000003</v>
      </c>
      <c r="AB937">
        <v>0.51624000000000003</v>
      </c>
      <c r="AC937">
        <v>0</v>
      </c>
      <c r="AD937">
        <v>0</v>
      </c>
      <c r="AE937">
        <v>1</v>
      </c>
      <c r="AF937">
        <v>0</v>
      </c>
      <c r="AG937">
        <v>0</v>
      </c>
      <c r="AO937">
        <v>0.48727799999999999</v>
      </c>
      <c r="BB937" s="4"/>
    </row>
    <row r="938" spans="1:54" hidden="1" x14ac:dyDescent="0.25">
      <c r="A938">
        <v>381</v>
      </c>
      <c r="B938" t="s">
        <v>2397</v>
      </c>
      <c r="C938">
        <v>2020</v>
      </c>
      <c r="D938" t="s">
        <v>2393</v>
      </c>
      <c r="E938">
        <v>5580</v>
      </c>
      <c r="F938" t="s">
        <v>2394</v>
      </c>
      <c r="G938">
        <v>410</v>
      </c>
      <c r="H938">
        <v>83</v>
      </c>
      <c r="I938" t="s">
        <v>2395</v>
      </c>
      <c r="J938">
        <v>247</v>
      </c>
      <c r="K938">
        <v>28621027</v>
      </c>
      <c r="L938" t="s">
        <v>679</v>
      </c>
      <c r="M938">
        <v>1</v>
      </c>
      <c r="N938" t="s">
        <v>75</v>
      </c>
      <c r="O938" t="s">
        <v>76</v>
      </c>
      <c r="P938" t="s">
        <v>2398</v>
      </c>
      <c r="Q938" t="s">
        <v>109</v>
      </c>
      <c r="R938">
        <v>353000</v>
      </c>
      <c r="S938">
        <v>350030</v>
      </c>
      <c r="T938" t="s">
        <v>79</v>
      </c>
      <c r="U938" s="3">
        <v>34500</v>
      </c>
      <c r="W938">
        <v>7.94</v>
      </c>
      <c r="X938">
        <v>2.87</v>
      </c>
      <c r="Y938">
        <v>3.6</v>
      </c>
      <c r="Z938">
        <v>2.7411515999999998</v>
      </c>
      <c r="AA938">
        <v>1.2538800000000001</v>
      </c>
      <c r="AB938">
        <v>1.2538800000000001</v>
      </c>
      <c r="AC938">
        <v>1.0517399999999999</v>
      </c>
      <c r="AD938">
        <v>1.0517399999999999</v>
      </c>
      <c r="AE938">
        <v>0.2287140923</v>
      </c>
      <c r="AF938">
        <v>0.77128590770000005</v>
      </c>
      <c r="AG938">
        <v>0</v>
      </c>
      <c r="AO938">
        <v>2.7411515999999998</v>
      </c>
      <c r="BB938" s="4"/>
    </row>
    <row r="939" spans="1:54" hidden="1" x14ac:dyDescent="0.25">
      <c r="A939">
        <v>381</v>
      </c>
      <c r="B939" t="s">
        <v>2399</v>
      </c>
      <c r="C939">
        <v>2020</v>
      </c>
      <c r="D939" t="s">
        <v>2393</v>
      </c>
      <c r="E939">
        <v>5580</v>
      </c>
      <c r="F939" t="s">
        <v>2394</v>
      </c>
      <c r="G939">
        <v>410</v>
      </c>
      <c r="H939">
        <v>83</v>
      </c>
      <c r="I939" t="s">
        <v>2395</v>
      </c>
      <c r="J939">
        <v>247</v>
      </c>
      <c r="K939">
        <v>28621027</v>
      </c>
      <c r="L939" t="s">
        <v>679</v>
      </c>
      <c r="M939">
        <v>1</v>
      </c>
      <c r="N939" t="s">
        <v>75</v>
      </c>
      <c r="O939" t="s">
        <v>76</v>
      </c>
      <c r="P939" t="s">
        <v>2400</v>
      </c>
      <c r="Q939" t="s">
        <v>98</v>
      </c>
      <c r="R939">
        <v>353000</v>
      </c>
      <c r="S939">
        <v>350030</v>
      </c>
      <c r="T939" t="s">
        <v>79</v>
      </c>
      <c r="U939" s="3">
        <v>32051</v>
      </c>
      <c r="W939">
        <v>0.13</v>
      </c>
      <c r="X939">
        <v>0</v>
      </c>
      <c r="Y939">
        <v>0</v>
      </c>
      <c r="Z939">
        <v>4.3043999999999998E-4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L939">
        <v>4.3043999999999998E-4</v>
      </c>
      <c r="BB939" s="4"/>
    </row>
    <row r="940" spans="1:54" hidden="1" x14ac:dyDescent="0.25">
      <c r="A940">
        <v>382</v>
      </c>
      <c r="B940" t="s">
        <v>2401</v>
      </c>
      <c r="C940">
        <v>2020</v>
      </c>
      <c r="D940" t="s">
        <v>2402</v>
      </c>
      <c r="E940">
        <v>4840</v>
      </c>
      <c r="F940" t="s">
        <v>2403</v>
      </c>
      <c r="G940">
        <v>376</v>
      </c>
      <c r="H940">
        <v>55</v>
      </c>
      <c r="I940" t="s">
        <v>2404</v>
      </c>
      <c r="J940">
        <v>345</v>
      </c>
      <c r="K940">
        <v>60094411</v>
      </c>
      <c r="L940" t="s">
        <v>2405</v>
      </c>
      <c r="N940" t="s">
        <v>88</v>
      </c>
      <c r="O940" t="s">
        <v>89</v>
      </c>
      <c r="P940" t="s">
        <v>2406</v>
      </c>
      <c r="Q940" t="s">
        <v>61</v>
      </c>
      <c r="R940">
        <v>353000</v>
      </c>
      <c r="S940">
        <v>350030</v>
      </c>
      <c r="T940" t="s">
        <v>82</v>
      </c>
      <c r="U940" s="3">
        <v>38991</v>
      </c>
      <c r="W940">
        <v>6.5</v>
      </c>
      <c r="X940">
        <v>0</v>
      </c>
      <c r="Y940">
        <v>6.5</v>
      </c>
      <c r="Z940">
        <v>31.894200000000001</v>
      </c>
      <c r="AA940">
        <v>31.874400000000001</v>
      </c>
      <c r="AB940">
        <v>31.874400000000001</v>
      </c>
      <c r="AC940">
        <v>0</v>
      </c>
      <c r="AD940">
        <v>0</v>
      </c>
      <c r="AE940">
        <v>1</v>
      </c>
      <c r="AF940">
        <v>0</v>
      </c>
      <c r="AG940">
        <v>0</v>
      </c>
      <c r="AR940">
        <v>31.894200000000001</v>
      </c>
      <c r="BB940" s="4"/>
    </row>
    <row r="941" spans="1:54" hidden="1" x14ac:dyDescent="0.25">
      <c r="A941">
        <v>383</v>
      </c>
      <c r="B941" t="s">
        <v>2407</v>
      </c>
      <c r="C941">
        <v>2020</v>
      </c>
      <c r="D941" t="s">
        <v>2408</v>
      </c>
      <c r="E941">
        <v>5672</v>
      </c>
      <c r="F941" t="s">
        <v>2409</v>
      </c>
      <c r="G941">
        <v>430</v>
      </c>
      <c r="H941">
        <v>79</v>
      </c>
      <c r="I941" t="s">
        <v>565</v>
      </c>
      <c r="J941">
        <v>350</v>
      </c>
      <c r="K941">
        <v>30174968</v>
      </c>
      <c r="L941" t="s">
        <v>812</v>
      </c>
      <c r="N941" t="s">
        <v>75</v>
      </c>
      <c r="O941" t="s">
        <v>76</v>
      </c>
      <c r="P941" t="s">
        <v>734</v>
      </c>
      <c r="Q941" t="s">
        <v>61</v>
      </c>
      <c r="R941">
        <v>353000</v>
      </c>
      <c r="S941">
        <v>350030</v>
      </c>
      <c r="T941" t="s">
        <v>82</v>
      </c>
      <c r="U941" s="3">
        <v>40909</v>
      </c>
      <c r="W941">
        <v>2.91</v>
      </c>
      <c r="X941">
        <v>0</v>
      </c>
      <c r="Y941">
        <v>2.8</v>
      </c>
      <c r="Z941">
        <v>9.7178399999999998E-2</v>
      </c>
      <c r="AA941">
        <v>9.8000000000000004E-2</v>
      </c>
      <c r="AB941">
        <v>9.8000000000000004E-2</v>
      </c>
      <c r="AC941">
        <v>0</v>
      </c>
      <c r="AD941">
        <v>0</v>
      </c>
      <c r="AE941">
        <v>1</v>
      </c>
      <c r="AF941">
        <v>0</v>
      </c>
      <c r="AG941">
        <v>0</v>
      </c>
      <c r="AO941">
        <v>9.7178400000000012E-2</v>
      </c>
      <c r="BB941" s="4"/>
    </row>
    <row r="942" spans="1:54" hidden="1" x14ac:dyDescent="0.25">
      <c r="A942">
        <v>383</v>
      </c>
      <c r="B942" t="s">
        <v>2410</v>
      </c>
      <c r="C942">
        <v>2020</v>
      </c>
      <c r="D942" t="s">
        <v>2408</v>
      </c>
      <c r="E942">
        <v>5672</v>
      </c>
      <c r="F942" t="s">
        <v>2409</v>
      </c>
      <c r="G942">
        <v>430</v>
      </c>
      <c r="H942">
        <v>79</v>
      </c>
      <c r="I942" t="s">
        <v>565</v>
      </c>
      <c r="J942">
        <v>350</v>
      </c>
      <c r="K942">
        <v>30174968</v>
      </c>
      <c r="L942" t="s">
        <v>812</v>
      </c>
      <c r="N942" t="s">
        <v>75</v>
      </c>
      <c r="O942" t="s">
        <v>76</v>
      </c>
      <c r="P942" t="s">
        <v>581</v>
      </c>
      <c r="Q942" t="s">
        <v>114</v>
      </c>
      <c r="R942">
        <v>353000</v>
      </c>
      <c r="S942">
        <v>350030</v>
      </c>
      <c r="T942" t="s">
        <v>82</v>
      </c>
      <c r="U942" s="3">
        <v>41183</v>
      </c>
      <c r="W942">
        <v>1.47</v>
      </c>
      <c r="X942">
        <v>0</v>
      </c>
      <c r="Y942">
        <v>1.47</v>
      </c>
      <c r="Z942">
        <v>2.3598756000000001</v>
      </c>
      <c r="AA942">
        <v>2.2970000000000002</v>
      </c>
      <c r="AB942">
        <v>2.2970000000000002</v>
      </c>
      <c r="AC942">
        <v>0</v>
      </c>
      <c r="AD942">
        <v>0</v>
      </c>
      <c r="AE942">
        <v>1</v>
      </c>
      <c r="AF942">
        <v>0</v>
      </c>
      <c r="AG942">
        <v>0</v>
      </c>
      <c r="AZ942">
        <v>2.3598756000000001</v>
      </c>
      <c r="BB942" s="4"/>
    </row>
    <row r="943" spans="1:54" hidden="1" x14ac:dyDescent="0.25">
      <c r="A943">
        <v>383</v>
      </c>
      <c r="B943" t="s">
        <v>2411</v>
      </c>
      <c r="C943">
        <v>2020</v>
      </c>
      <c r="D943" t="s">
        <v>2408</v>
      </c>
      <c r="E943">
        <v>5672</v>
      </c>
      <c r="F943" t="s">
        <v>2409</v>
      </c>
      <c r="G943">
        <v>430</v>
      </c>
      <c r="H943">
        <v>79</v>
      </c>
      <c r="I943" t="s">
        <v>565</v>
      </c>
      <c r="J943">
        <v>350</v>
      </c>
      <c r="K943">
        <v>30174968</v>
      </c>
      <c r="L943" t="s">
        <v>812</v>
      </c>
      <c r="N943" t="s">
        <v>75</v>
      </c>
      <c r="O943" t="s">
        <v>76</v>
      </c>
      <c r="P943" t="s">
        <v>2412</v>
      </c>
      <c r="Q943" t="s">
        <v>109</v>
      </c>
      <c r="R943">
        <v>353000</v>
      </c>
      <c r="S943">
        <v>350030</v>
      </c>
      <c r="T943" t="s">
        <v>79</v>
      </c>
      <c r="U943" s="3">
        <v>39722</v>
      </c>
      <c r="W943">
        <v>4.07</v>
      </c>
      <c r="X943">
        <v>1.62</v>
      </c>
      <c r="Y943">
        <v>2.4500000000000002</v>
      </c>
      <c r="Z943">
        <v>0.29783159999999997</v>
      </c>
      <c r="AA943">
        <v>0.184</v>
      </c>
      <c r="AB943">
        <v>0.184</v>
      </c>
      <c r="AC943">
        <v>0.1156896</v>
      </c>
      <c r="AD943">
        <v>0.1156896</v>
      </c>
      <c r="AE943">
        <v>0.30889939150000001</v>
      </c>
      <c r="AF943">
        <v>0.69110060849999999</v>
      </c>
      <c r="AG943">
        <v>0</v>
      </c>
      <c r="AO943">
        <v>0.29783159999999997</v>
      </c>
      <c r="BB943" s="4"/>
    </row>
    <row r="944" spans="1:54" hidden="1" x14ac:dyDescent="0.25">
      <c r="A944">
        <v>384</v>
      </c>
      <c r="B944" t="s">
        <v>2413</v>
      </c>
      <c r="C944">
        <v>2020</v>
      </c>
      <c r="D944" t="s">
        <v>2414</v>
      </c>
      <c r="E944">
        <v>6830</v>
      </c>
      <c r="F944" t="s">
        <v>2415</v>
      </c>
      <c r="G944">
        <v>573</v>
      </c>
      <c r="H944">
        <v>120</v>
      </c>
      <c r="I944" t="s">
        <v>2416</v>
      </c>
      <c r="J944">
        <v>347</v>
      </c>
      <c r="K944">
        <v>11324312</v>
      </c>
      <c r="L944" t="s">
        <v>2417</v>
      </c>
      <c r="N944" t="s">
        <v>75</v>
      </c>
      <c r="O944" t="s">
        <v>76</v>
      </c>
      <c r="P944" t="s">
        <v>2418</v>
      </c>
      <c r="Q944" t="s">
        <v>109</v>
      </c>
      <c r="R944">
        <v>353000</v>
      </c>
      <c r="S944">
        <v>350030</v>
      </c>
      <c r="T944" t="s">
        <v>79</v>
      </c>
      <c r="U944" s="3">
        <v>40969</v>
      </c>
      <c r="W944">
        <v>3.55</v>
      </c>
      <c r="X944">
        <v>1.49</v>
      </c>
      <c r="Y944">
        <v>1.8</v>
      </c>
      <c r="Z944">
        <v>91.829454999999996</v>
      </c>
      <c r="AA944">
        <v>44.935848000000007</v>
      </c>
      <c r="AB944">
        <v>44.935848000000007</v>
      </c>
      <c r="AC944">
        <v>37.339272000000001</v>
      </c>
      <c r="AD944">
        <v>37.339272000000001</v>
      </c>
      <c r="AE944">
        <v>0.2446701225</v>
      </c>
      <c r="AF944">
        <v>0.75532987750000002</v>
      </c>
      <c r="AG944">
        <v>0</v>
      </c>
      <c r="AQ944">
        <v>91.829454999999996</v>
      </c>
      <c r="BB944" s="4"/>
    </row>
    <row r="945" spans="1:54" hidden="1" x14ac:dyDescent="0.25">
      <c r="A945">
        <v>384</v>
      </c>
      <c r="B945" t="s">
        <v>2419</v>
      </c>
      <c r="C945">
        <v>2020</v>
      </c>
      <c r="D945" t="s">
        <v>2414</v>
      </c>
      <c r="E945">
        <v>6830</v>
      </c>
      <c r="F945" t="s">
        <v>2415</v>
      </c>
      <c r="G945">
        <v>573</v>
      </c>
      <c r="H945">
        <v>120</v>
      </c>
      <c r="I945" t="s">
        <v>2416</v>
      </c>
      <c r="J945">
        <v>347</v>
      </c>
      <c r="K945">
        <v>11324312</v>
      </c>
      <c r="L945" t="s">
        <v>2417</v>
      </c>
      <c r="N945" t="s">
        <v>75</v>
      </c>
      <c r="O945" t="s">
        <v>76</v>
      </c>
      <c r="P945" t="s">
        <v>2420</v>
      </c>
      <c r="Q945" t="s">
        <v>61</v>
      </c>
      <c r="R945">
        <v>353000</v>
      </c>
      <c r="S945">
        <v>350030</v>
      </c>
      <c r="T945" t="s">
        <v>82</v>
      </c>
      <c r="U945" s="3">
        <v>21916</v>
      </c>
      <c r="W945">
        <v>4.6500000000000004</v>
      </c>
      <c r="X945">
        <v>0</v>
      </c>
      <c r="Y945">
        <v>4.6500000000000004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L945">
        <v>0</v>
      </c>
      <c r="AQ945">
        <v>0</v>
      </c>
      <c r="BB945" s="4"/>
    </row>
    <row r="946" spans="1:54" hidden="1" x14ac:dyDescent="0.25">
      <c r="A946">
        <v>384</v>
      </c>
      <c r="B946" t="s">
        <v>2421</v>
      </c>
      <c r="C946">
        <v>2020</v>
      </c>
      <c r="D946" t="s">
        <v>2414</v>
      </c>
      <c r="E946">
        <v>6830</v>
      </c>
      <c r="F946" t="s">
        <v>2415</v>
      </c>
      <c r="G946">
        <v>573</v>
      </c>
      <c r="H946">
        <v>120</v>
      </c>
      <c r="I946" t="s">
        <v>2416</v>
      </c>
      <c r="J946">
        <v>347</v>
      </c>
      <c r="K946">
        <v>11324312</v>
      </c>
      <c r="L946" t="s">
        <v>2417</v>
      </c>
      <c r="N946" t="s">
        <v>75</v>
      </c>
      <c r="O946" t="s">
        <v>76</v>
      </c>
      <c r="P946" t="s">
        <v>2422</v>
      </c>
      <c r="Q946" t="s">
        <v>109</v>
      </c>
      <c r="R946">
        <v>353000</v>
      </c>
      <c r="S946">
        <v>350030</v>
      </c>
      <c r="T946" t="s">
        <v>79</v>
      </c>
      <c r="U946" s="3">
        <v>35175</v>
      </c>
      <c r="W946">
        <v>3.78</v>
      </c>
      <c r="X946">
        <v>1.48</v>
      </c>
      <c r="Y946">
        <v>1.89</v>
      </c>
      <c r="Z946">
        <v>3.9862220000000002</v>
      </c>
      <c r="AA946">
        <v>2.1298680000000001</v>
      </c>
      <c r="AB946">
        <v>2.1298680000000001</v>
      </c>
      <c r="AC946">
        <v>1.64124</v>
      </c>
      <c r="AD946">
        <v>1.64124</v>
      </c>
      <c r="AE946">
        <v>0.26715371100000002</v>
      </c>
      <c r="AF946">
        <v>0.73284628900000004</v>
      </c>
      <c r="AG946">
        <v>0</v>
      </c>
      <c r="AQ946">
        <v>3.9862220000000002</v>
      </c>
      <c r="BB946" s="4"/>
    </row>
    <row r="947" spans="1:54" hidden="1" x14ac:dyDescent="0.25">
      <c r="A947">
        <v>384</v>
      </c>
      <c r="B947" t="s">
        <v>2423</v>
      </c>
      <c r="C947">
        <v>2020</v>
      </c>
      <c r="D947" t="s">
        <v>2414</v>
      </c>
      <c r="E947">
        <v>6830</v>
      </c>
      <c r="F947" t="s">
        <v>2415</v>
      </c>
      <c r="G947">
        <v>573</v>
      </c>
      <c r="H947">
        <v>120</v>
      </c>
      <c r="I947" t="s">
        <v>2416</v>
      </c>
      <c r="J947">
        <v>347</v>
      </c>
      <c r="K947">
        <v>11324312</v>
      </c>
      <c r="L947" t="s">
        <v>2417</v>
      </c>
      <c r="N947" t="s">
        <v>75</v>
      </c>
      <c r="O947" t="s">
        <v>76</v>
      </c>
      <c r="P947" t="s">
        <v>2424</v>
      </c>
      <c r="Q947" t="s">
        <v>109</v>
      </c>
      <c r="R947">
        <v>353000</v>
      </c>
      <c r="S947">
        <v>350030</v>
      </c>
      <c r="T947" t="s">
        <v>79</v>
      </c>
      <c r="U947" s="3">
        <v>43701</v>
      </c>
      <c r="W947">
        <v>2.1269999999999998</v>
      </c>
      <c r="X947">
        <v>0.88900000000000001</v>
      </c>
      <c r="Y947">
        <v>1.2</v>
      </c>
      <c r="Z947">
        <v>44.030487000000001</v>
      </c>
      <c r="AA947">
        <v>22.225643999999999</v>
      </c>
      <c r="AB947">
        <v>22.225643999999999</v>
      </c>
      <c r="AC947">
        <v>17.97372</v>
      </c>
      <c r="AD947">
        <v>17.97372</v>
      </c>
      <c r="AE947">
        <v>0.2523892593</v>
      </c>
      <c r="AF947">
        <v>0.7476107407</v>
      </c>
      <c r="AG947">
        <v>0</v>
      </c>
      <c r="AQ947">
        <v>44.030487000000001</v>
      </c>
      <c r="BB947" s="4"/>
    </row>
    <row r="948" spans="1:54" hidden="1" x14ac:dyDescent="0.25">
      <c r="A948">
        <v>384</v>
      </c>
      <c r="B948" t="s">
        <v>2425</v>
      </c>
      <c r="C948">
        <v>2020</v>
      </c>
      <c r="D948" t="s">
        <v>2414</v>
      </c>
      <c r="E948">
        <v>6830</v>
      </c>
      <c r="F948" t="s">
        <v>2415</v>
      </c>
      <c r="G948">
        <v>573</v>
      </c>
      <c r="H948">
        <v>120</v>
      </c>
      <c r="I948" t="s">
        <v>2416</v>
      </c>
      <c r="J948">
        <v>347</v>
      </c>
      <c r="K948">
        <v>11324312</v>
      </c>
      <c r="L948" t="s">
        <v>2417</v>
      </c>
      <c r="N948" t="s">
        <v>75</v>
      </c>
      <c r="O948" t="s">
        <v>76</v>
      </c>
      <c r="P948" t="s">
        <v>2426</v>
      </c>
      <c r="Q948" t="s">
        <v>61</v>
      </c>
      <c r="R948">
        <v>353000</v>
      </c>
      <c r="S948">
        <v>350030</v>
      </c>
      <c r="T948" t="s">
        <v>82</v>
      </c>
      <c r="U948" s="3">
        <v>35065</v>
      </c>
      <c r="W948">
        <v>1.9</v>
      </c>
      <c r="X948">
        <v>0</v>
      </c>
      <c r="Y948">
        <v>1.9</v>
      </c>
      <c r="Z948">
        <v>3.2039430000000002</v>
      </c>
      <c r="AA948">
        <v>3.094236</v>
      </c>
      <c r="AB948">
        <v>3.094236</v>
      </c>
      <c r="AC948">
        <v>0</v>
      </c>
      <c r="AD948">
        <v>0</v>
      </c>
      <c r="AE948">
        <v>1</v>
      </c>
      <c r="AF948">
        <v>0</v>
      </c>
      <c r="AG948">
        <v>0</v>
      </c>
      <c r="AS948">
        <v>3.2039430000000002</v>
      </c>
      <c r="BB948" s="4"/>
    </row>
    <row r="949" spans="1:54" hidden="1" x14ac:dyDescent="0.25">
      <c r="A949">
        <v>386</v>
      </c>
      <c r="B949" t="s">
        <v>2427</v>
      </c>
      <c r="C949">
        <v>2020</v>
      </c>
      <c r="D949" t="s">
        <v>2428</v>
      </c>
      <c r="E949">
        <v>8300</v>
      </c>
      <c r="F949" t="s">
        <v>2429</v>
      </c>
      <c r="G949">
        <v>727</v>
      </c>
      <c r="H949">
        <v>206</v>
      </c>
      <c r="I949" t="s">
        <v>232</v>
      </c>
      <c r="J949">
        <v>349</v>
      </c>
      <c r="K949">
        <v>64704710</v>
      </c>
      <c r="L949" t="s">
        <v>2430</v>
      </c>
      <c r="M949">
        <v>1</v>
      </c>
      <c r="N949" t="s">
        <v>88</v>
      </c>
      <c r="O949" t="s">
        <v>89</v>
      </c>
      <c r="P949" t="s">
        <v>218</v>
      </c>
      <c r="Q949" t="s">
        <v>61</v>
      </c>
      <c r="R949">
        <v>353000</v>
      </c>
      <c r="S949">
        <v>350030</v>
      </c>
      <c r="T949" t="s">
        <v>82</v>
      </c>
      <c r="U949" s="3">
        <v>26299</v>
      </c>
      <c r="W949">
        <v>6.44</v>
      </c>
      <c r="X949">
        <v>0</v>
      </c>
      <c r="Y949">
        <v>5.8</v>
      </c>
      <c r="Z949">
        <v>0.38159999999999999</v>
      </c>
      <c r="AA949">
        <v>0.38160000000000011</v>
      </c>
      <c r="AB949">
        <v>0.38160000000000011</v>
      </c>
      <c r="AC949">
        <v>0</v>
      </c>
      <c r="AD949">
        <v>0</v>
      </c>
      <c r="AE949">
        <v>1</v>
      </c>
      <c r="AF949">
        <v>0</v>
      </c>
      <c r="AG949">
        <v>0</v>
      </c>
      <c r="AL949">
        <v>0.38160000000000011</v>
      </c>
      <c r="BB949" s="4"/>
    </row>
    <row r="950" spans="1:54" hidden="1" x14ac:dyDescent="0.25">
      <c r="A950">
        <v>386</v>
      </c>
      <c r="B950" t="s">
        <v>2431</v>
      </c>
      <c r="C950">
        <v>2020</v>
      </c>
      <c r="D950" t="s">
        <v>2428</v>
      </c>
      <c r="E950">
        <v>8300</v>
      </c>
      <c r="F950" t="s">
        <v>2429</v>
      </c>
      <c r="G950">
        <v>727</v>
      </c>
      <c r="H950">
        <v>206</v>
      </c>
      <c r="I950" t="s">
        <v>232</v>
      </c>
      <c r="J950">
        <v>349</v>
      </c>
      <c r="K950">
        <v>64704710</v>
      </c>
      <c r="L950" t="s">
        <v>2430</v>
      </c>
      <c r="M950">
        <v>1</v>
      </c>
      <c r="N950" t="s">
        <v>88</v>
      </c>
      <c r="O950" t="s">
        <v>89</v>
      </c>
      <c r="P950" t="s">
        <v>209</v>
      </c>
      <c r="Q950" t="s">
        <v>61</v>
      </c>
      <c r="R950">
        <v>353000</v>
      </c>
      <c r="S950">
        <v>350030</v>
      </c>
      <c r="T950" t="s">
        <v>82</v>
      </c>
      <c r="U950" s="3">
        <v>32509</v>
      </c>
      <c r="W950">
        <v>11.11</v>
      </c>
      <c r="X950">
        <v>0</v>
      </c>
      <c r="Y950">
        <v>10</v>
      </c>
      <c r="Z950">
        <v>0.79559999999999997</v>
      </c>
      <c r="AA950">
        <v>0.79559999999999997</v>
      </c>
      <c r="AB950">
        <v>0.79559999999999997</v>
      </c>
      <c r="AC950">
        <v>0</v>
      </c>
      <c r="AD950">
        <v>0</v>
      </c>
      <c r="AE950">
        <v>1</v>
      </c>
      <c r="AF950">
        <v>0</v>
      </c>
      <c r="AG950">
        <v>0</v>
      </c>
      <c r="AL950">
        <v>0.79559999999999997</v>
      </c>
      <c r="BB950" s="4"/>
    </row>
    <row r="951" spans="1:54" hidden="1" x14ac:dyDescent="0.25">
      <c r="A951">
        <v>386</v>
      </c>
      <c r="B951" t="s">
        <v>2432</v>
      </c>
      <c r="C951">
        <v>2020</v>
      </c>
      <c r="D951" t="s">
        <v>2428</v>
      </c>
      <c r="E951">
        <v>8300</v>
      </c>
      <c r="F951" t="s">
        <v>2429</v>
      </c>
      <c r="G951">
        <v>727</v>
      </c>
      <c r="H951">
        <v>206</v>
      </c>
      <c r="I951" t="s">
        <v>232</v>
      </c>
      <c r="J951">
        <v>349</v>
      </c>
      <c r="K951">
        <v>64704710</v>
      </c>
      <c r="L951" t="s">
        <v>2430</v>
      </c>
      <c r="M951">
        <v>1</v>
      </c>
      <c r="N951" t="s">
        <v>88</v>
      </c>
      <c r="O951" t="s">
        <v>89</v>
      </c>
      <c r="P951" t="s">
        <v>211</v>
      </c>
      <c r="Q951" t="s">
        <v>61</v>
      </c>
      <c r="R951">
        <v>353000</v>
      </c>
      <c r="S951">
        <v>350030</v>
      </c>
      <c r="T951" t="s">
        <v>82</v>
      </c>
      <c r="U951" s="3">
        <v>33970</v>
      </c>
      <c r="W951">
        <v>3.5</v>
      </c>
      <c r="X951">
        <v>0</v>
      </c>
      <c r="Y951">
        <v>3.15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L951">
        <v>0</v>
      </c>
      <c r="BB951" s="4"/>
    </row>
    <row r="952" spans="1:54" hidden="1" x14ac:dyDescent="0.25">
      <c r="A952">
        <v>386</v>
      </c>
      <c r="B952" t="s">
        <v>2433</v>
      </c>
      <c r="C952">
        <v>2020</v>
      </c>
      <c r="D952" t="s">
        <v>2428</v>
      </c>
      <c r="E952">
        <v>8300</v>
      </c>
      <c r="F952" t="s">
        <v>2429</v>
      </c>
      <c r="G952">
        <v>727</v>
      </c>
      <c r="H952">
        <v>206</v>
      </c>
      <c r="I952" t="s">
        <v>232</v>
      </c>
      <c r="J952">
        <v>349</v>
      </c>
      <c r="K952">
        <v>64704710</v>
      </c>
      <c r="L952" t="s">
        <v>2430</v>
      </c>
      <c r="M952">
        <v>1</v>
      </c>
      <c r="N952" t="s">
        <v>88</v>
      </c>
      <c r="O952" t="s">
        <v>89</v>
      </c>
      <c r="P952" t="s">
        <v>220</v>
      </c>
      <c r="Q952" t="s">
        <v>61</v>
      </c>
      <c r="R952">
        <v>353000</v>
      </c>
      <c r="S952">
        <v>350030</v>
      </c>
      <c r="T952" t="s">
        <v>82</v>
      </c>
      <c r="U952" s="3">
        <v>37622</v>
      </c>
      <c r="W952">
        <v>11.11</v>
      </c>
      <c r="X952">
        <v>0</v>
      </c>
      <c r="Y952">
        <v>10</v>
      </c>
      <c r="Z952">
        <v>0.60840000000000005</v>
      </c>
      <c r="AA952">
        <v>0.60839999999999994</v>
      </c>
      <c r="AB952">
        <v>0.60839999999999994</v>
      </c>
      <c r="AC952">
        <v>0</v>
      </c>
      <c r="AD952">
        <v>0</v>
      </c>
      <c r="AE952">
        <v>1</v>
      </c>
      <c r="AF952">
        <v>0</v>
      </c>
      <c r="AG952">
        <v>0</v>
      </c>
      <c r="AL952">
        <v>0.60839999999999994</v>
      </c>
      <c r="BB952" s="4"/>
    </row>
    <row r="953" spans="1:54" hidden="1" x14ac:dyDescent="0.25">
      <c r="A953">
        <v>387</v>
      </c>
      <c r="B953" t="s">
        <v>2434</v>
      </c>
      <c r="C953">
        <v>2020</v>
      </c>
      <c r="D953" t="s">
        <v>2435</v>
      </c>
      <c r="E953">
        <v>8300</v>
      </c>
      <c r="F953" t="s">
        <v>2429</v>
      </c>
      <c r="G953">
        <v>727</v>
      </c>
      <c r="H953">
        <v>206</v>
      </c>
      <c r="I953" t="s">
        <v>232</v>
      </c>
      <c r="J953">
        <v>349</v>
      </c>
      <c r="K953">
        <v>64704710</v>
      </c>
      <c r="L953" t="s">
        <v>2430</v>
      </c>
      <c r="N953" t="s">
        <v>88</v>
      </c>
      <c r="O953" t="s">
        <v>89</v>
      </c>
      <c r="P953" t="s">
        <v>2436</v>
      </c>
      <c r="Q953" t="s">
        <v>61</v>
      </c>
      <c r="R953">
        <v>353000</v>
      </c>
      <c r="S953">
        <v>350030</v>
      </c>
      <c r="T953" t="s">
        <v>82</v>
      </c>
      <c r="U953" s="3">
        <v>24838</v>
      </c>
      <c r="V953" s="3">
        <v>43830</v>
      </c>
      <c r="W953">
        <v>14.5</v>
      </c>
      <c r="X953">
        <v>0</v>
      </c>
      <c r="Y953">
        <v>14.5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L953">
        <v>0</v>
      </c>
      <c r="BB953" s="4"/>
    </row>
    <row r="954" spans="1:54" hidden="1" x14ac:dyDescent="0.25">
      <c r="A954">
        <v>387</v>
      </c>
      <c r="B954" t="s">
        <v>2437</v>
      </c>
      <c r="C954">
        <v>2020</v>
      </c>
      <c r="D954" t="s">
        <v>2435</v>
      </c>
      <c r="E954">
        <v>8300</v>
      </c>
      <c r="F954" t="s">
        <v>2429</v>
      </c>
      <c r="G954">
        <v>727</v>
      </c>
      <c r="H954">
        <v>206</v>
      </c>
      <c r="I954" t="s">
        <v>232</v>
      </c>
      <c r="J954">
        <v>349</v>
      </c>
      <c r="K954">
        <v>64704710</v>
      </c>
      <c r="L954" t="s">
        <v>2430</v>
      </c>
      <c r="N954" t="s">
        <v>88</v>
      </c>
      <c r="O954" t="s">
        <v>89</v>
      </c>
      <c r="P954" t="s">
        <v>2438</v>
      </c>
      <c r="Q954" t="s">
        <v>61</v>
      </c>
      <c r="R954">
        <v>353000</v>
      </c>
      <c r="S954">
        <v>350030</v>
      </c>
      <c r="T954" t="s">
        <v>82</v>
      </c>
      <c r="U954" s="3">
        <v>24838</v>
      </c>
      <c r="W954">
        <v>5.5</v>
      </c>
      <c r="X954">
        <v>0</v>
      </c>
      <c r="Y954">
        <v>5.5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L954">
        <v>0</v>
      </c>
      <c r="BB954" s="4"/>
    </row>
    <row r="955" spans="1:54" hidden="1" x14ac:dyDescent="0.25">
      <c r="A955">
        <v>387</v>
      </c>
      <c r="B955" t="s">
        <v>2439</v>
      </c>
      <c r="C955">
        <v>2020</v>
      </c>
      <c r="D955" t="s">
        <v>2435</v>
      </c>
      <c r="E955">
        <v>8300</v>
      </c>
      <c r="F955" t="s">
        <v>2429</v>
      </c>
      <c r="G955">
        <v>727</v>
      </c>
      <c r="H955">
        <v>206</v>
      </c>
      <c r="I955" t="s">
        <v>232</v>
      </c>
      <c r="J955">
        <v>349</v>
      </c>
      <c r="K955">
        <v>64704710</v>
      </c>
      <c r="L955" t="s">
        <v>2430</v>
      </c>
      <c r="N955" t="s">
        <v>88</v>
      </c>
      <c r="O955" t="s">
        <v>89</v>
      </c>
      <c r="P955" t="s">
        <v>2440</v>
      </c>
      <c r="Q955" t="s">
        <v>61</v>
      </c>
      <c r="R955">
        <v>353000</v>
      </c>
      <c r="S955">
        <v>350030</v>
      </c>
      <c r="T955" t="s">
        <v>82</v>
      </c>
      <c r="U955" s="3">
        <v>24838</v>
      </c>
      <c r="W955">
        <v>5.5</v>
      </c>
      <c r="X955">
        <v>0</v>
      </c>
      <c r="Y955">
        <v>5.5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L955">
        <v>0</v>
      </c>
      <c r="BB955" s="4"/>
    </row>
    <row r="956" spans="1:54" hidden="1" x14ac:dyDescent="0.25">
      <c r="A956">
        <v>388</v>
      </c>
      <c r="B956" t="s">
        <v>2441</v>
      </c>
      <c r="C956">
        <v>2020</v>
      </c>
      <c r="D956" t="s">
        <v>2442</v>
      </c>
      <c r="E956">
        <v>5260</v>
      </c>
      <c r="F956" t="s">
        <v>773</v>
      </c>
      <c r="G956">
        <v>461</v>
      </c>
      <c r="H956">
        <v>79</v>
      </c>
      <c r="I956" t="s">
        <v>565</v>
      </c>
      <c r="J956">
        <v>350</v>
      </c>
      <c r="K956">
        <v>30174968</v>
      </c>
      <c r="L956" t="s">
        <v>812</v>
      </c>
      <c r="M956">
        <v>1</v>
      </c>
      <c r="N956" t="s">
        <v>88</v>
      </c>
      <c r="O956" t="s">
        <v>89</v>
      </c>
      <c r="P956" t="s">
        <v>2443</v>
      </c>
      <c r="Q956" t="s">
        <v>61</v>
      </c>
      <c r="R956">
        <v>353000</v>
      </c>
      <c r="S956">
        <v>350030</v>
      </c>
      <c r="T956" t="s">
        <v>82</v>
      </c>
      <c r="U956" s="3">
        <v>31140</v>
      </c>
      <c r="W956">
        <v>11.63</v>
      </c>
      <c r="X956">
        <v>0</v>
      </c>
      <c r="Y956">
        <v>11.63</v>
      </c>
      <c r="Z956">
        <v>0.17368254</v>
      </c>
      <c r="AA956">
        <v>0.16</v>
      </c>
      <c r="AB956">
        <v>0.16</v>
      </c>
      <c r="AC956">
        <v>0</v>
      </c>
      <c r="AD956">
        <v>0</v>
      </c>
      <c r="AE956">
        <v>1</v>
      </c>
      <c r="AF956">
        <v>0</v>
      </c>
      <c r="AG956">
        <v>0</v>
      </c>
      <c r="AL956">
        <v>0.17368254</v>
      </c>
      <c r="AN956">
        <v>0</v>
      </c>
      <c r="BB956" s="4"/>
    </row>
    <row r="957" spans="1:54" hidden="1" x14ac:dyDescent="0.25">
      <c r="A957">
        <v>388</v>
      </c>
      <c r="B957" t="s">
        <v>2444</v>
      </c>
      <c r="C957">
        <v>2020</v>
      </c>
      <c r="D957" t="s">
        <v>2442</v>
      </c>
      <c r="E957">
        <v>5260</v>
      </c>
      <c r="F957" t="s">
        <v>773</v>
      </c>
      <c r="G957">
        <v>461</v>
      </c>
      <c r="H957">
        <v>79</v>
      </c>
      <c r="I957" t="s">
        <v>565</v>
      </c>
      <c r="J957">
        <v>350</v>
      </c>
      <c r="K957">
        <v>30174968</v>
      </c>
      <c r="L957" t="s">
        <v>812</v>
      </c>
      <c r="M957">
        <v>1</v>
      </c>
      <c r="N957" t="s">
        <v>88</v>
      </c>
      <c r="O957" t="s">
        <v>89</v>
      </c>
      <c r="P957" t="s">
        <v>2443</v>
      </c>
      <c r="Q957" t="s">
        <v>61</v>
      </c>
      <c r="R957">
        <v>353000</v>
      </c>
      <c r="S957">
        <v>350030</v>
      </c>
      <c r="T957" t="s">
        <v>82</v>
      </c>
      <c r="U957" s="3">
        <v>31140</v>
      </c>
      <c r="W957">
        <v>11.63</v>
      </c>
      <c r="X957">
        <v>0</v>
      </c>
      <c r="Y957">
        <v>11.63</v>
      </c>
      <c r="Z957">
        <v>5.7678960000000001E-2</v>
      </c>
      <c r="AA957">
        <v>5.2999999999999999E-2</v>
      </c>
      <c r="AB957">
        <v>5.2999999999999999E-2</v>
      </c>
      <c r="AC957">
        <v>0</v>
      </c>
      <c r="AD957">
        <v>0</v>
      </c>
      <c r="AE957">
        <v>1</v>
      </c>
      <c r="AF957">
        <v>0</v>
      </c>
      <c r="AG957">
        <v>0</v>
      </c>
      <c r="AL957">
        <v>5.7678959999999987E-2</v>
      </c>
      <c r="AN957">
        <v>0</v>
      </c>
      <c r="BB957" s="4"/>
    </row>
    <row r="958" spans="1:54" hidden="1" x14ac:dyDescent="0.25">
      <c r="A958">
        <v>389</v>
      </c>
      <c r="B958" t="s">
        <v>2445</v>
      </c>
      <c r="C958">
        <v>2020</v>
      </c>
      <c r="D958" t="s">
        <v>2446</v>
      </c>
      <c r="E958">
        <v>5230</v>
      </c>
      <c r="F958" t="s">
        <v>2447</v>
      </c>
      <c r="G958">
        <v>461</v>
      </c>
      <c r="H958">
        <v>79</v>
      </c>
      <c r="I958" t="s">
        <v>565</v>
      </c>
      <c r="J958">
        <v>350</v>
      </c>
      <c r="K958">
        <v>30174968</v>
      </c>
      <c r="L958" t="s">
        <v>812</v>
      </c>
      <c r="M958">
        <v>1</v>
      </c>
      <c r="N958" t="s">
        <v>88</v>
      </c>
      <c r="O958" t="s">
        <v>89</v>
      </c>
      <c r="P958" t="s">
        <v>2448</v>
      </c>
      <c r="Q958" t="s">
        <v>61</v>
      </c>
      <c r="R958">
        <v>353000</v>
      </c>
      <c r="S958">
        <v>350030</v>
      </c>
      <c r="T958" t="s">
        <v>82</v>
      </c>
      <c r="U958" s="3">
        <v>31415</v>
      </c>
      <c r="W958">
        <v>25.2</v>
      </c>
      <c r="X958">
        <v>0</v>
      </c>
      <c r="Y958">
        <v>23.26</v>
      </c>
      <c r="Z958">
        <v>37.024970400000001</v>
      </c>
      <c r="AA958">
        <v>36.942999999999998</v>
      </c>
      <c r="AB958">
        <v>36.942999999999998</v>
      </c>
      <c r="AC958">
        <v>0</v>
      </c>
      <c r="AD958">
        <v>0</v>
      </c>
      <c r="AE958">
        <v>1</v>
      </c>
      <c r="AF958">
        <v>0</v>
      </c>
      <c r="AG958">
        <v>0</v>
      </c>
      <c r="AO958">
        <v>37.024970400000008</v>
      </c>
      <c r="BB958" s="4"/>
    </row>
    <row r="959" spans="1:54" hidden="1" x14ac:dyDescent="0.25">
      <c r="A959">
        <v>389</v>
      </c>
      <c r="B959" t="s">
        <v>2449</v>
      </c>
      <c r="C959">
        <v>2020</v>
      </c>
      <c r="D959" t="s">
        <v>2446</v>
      </c>
      <c r="E959">
        <v>5230</v>
      </c>
      <c r="F959" t="s">
        <v>2447</v>
      </c>
      <c r="G959">
        <v>461</v>
      </c>
      <c r="H959">
        <v>79</v>
      </c>
      <c r="I959" t="s">
        <v>565</v>
      </c>
      <c r="J959">
        <v>350</v>
      </c>
      <c r="K959">
        <v>30174968</v>
      </c>
      <c r="L959" t="s">
        <v>812</v>
      </c>
      <c r="M959">
        <v>1</v>
      </c>
      <c r="N959" t="s">
        <v>88</v>
      </c>
      <c r="O959" t="s">
        <v>89</v>
      </c>
      <c r="P959" t="s">
        <v>2450</v>
      </c>
      <c r="Q959" t="s">
        <v>61</v>
      </c>
      <c r="R959">
        <v>353000</v>
      </c>
      <c r="S959">
        <v>350030</v>
      </c>
      <c r="T959" t="s">
        <v>82</v>
      </c>
      <c r="U959" s="3">
        <v>35443</v>
      </c>
      <c r="W959">
        <v>20.5</v>
      </c>
      <c r="X959">
        <v>0</v>
      </c>
      <c r="Y959">
        <v>19</v>
      </c>
      <c r="Z959">
        <v>0.57869071000000005</v>
      </c>
      <c r="AA959">
        <v>0.49099999999999999</v>
      </c>
      <c r="AB959">
        <v>0.49099999999999999</v>
      </c>
      <c r="AC959">
        <v>0</v>
      </c>
      <c r="AD959">
        <v>0</v>
      </c>
      <c r="AE959">
        <v>1</v>
      </c>
      <c r="AF959">
        <v>0</v>
      </c>
      <c r="AG959">
        <v>0</v>
      </c>
      <c r="AL959">
        <v>0.57869070999999994</v>
      </c>
      <c r="AN959">
        <v>0</v>
      </c>
      <c r="BB959" s="4"/>
    </row>
    <row r="960" spans="1:54" hidden="1" x14ac:dyDescent="0.25">
      <c r="A960">
        <v>389</v>
      </c>
      <c r="B960" t="s">
        <v>2451</v>
      </c>
      <c r="C960">
        <v>2020</v>
      </c>
      <c r="D960" t="s">
        <v>2446</v>
      </c>
      <c r="E960">
        <v>5230</v>
      </c>
      <c r="F960" t="s">
        <v>2447</v>
      </c>
      <c r="G960">
        <v>461</v>
      </c>
      <c r="H960">
        <v>79</v>
      </c>
      <c r="I960" t="s">
        <v>565</v>
      </c>
      <c r="J960">
        <v>350</v>
      </c>
      <c r="K960">
        <v>30174968</v>
      </c>
      <c r="L960" t="s">
        <v>812</v>
      </c>
      <c r="M960">
        <v>1</v>
      </c>
      <c r="N960" t="s">
        <v>88</v>
      </c>
      <c r="O960" t="s">
        <v>89</v>
      </c>
      <c r="P960" t="s">
        <v>2450</v>
      </c>
      <c r="Q960" t="s">
        <v>61</v>
      </c>
      <c r="R960">
        <v>353000</v>
      </c>
      <c r="S960">
        <v>350030</v>
      </c>
      <c r="T960" t="s">
        <v>82</v>
      </c>
      <c r="U960" s="3">
        <v>35443</v>
      </c>
      <c r="W960">
        <v>20.5</v>
      </c>
      <c r="X960">
        <v>0</v>
      </c>
      <c r="Y960">
        <v>19</v>
      </c>
      <c r="Z960">
        <v>1.5784593499999999</v>
      </c>
      <c r="AA960">
        <v>1.3069999999999999</v>
      </c>
      <c r="AB960">
        <v>1.3069999999999999</v>
      </c>
      <c r="AC960">
        <v>0</v>
      </c>
      <c r="AD960">
        <v>0</v>
      </c>
      <c r="AE960">
        <v>1</v>
      </c>
      <c r="AF960">
        <v>0</v>
      </c>
      <c r="AG960">
        <v>0</v>
      </c>
      <c r="AL960">
        <v>1.5784593499999999</v>
      </c>
      <c r="AN960">
        <v>0</v>
      </c>
      <c r="AO960">
        <v>0</v>
      </c>
      <c r="BB960" s="4"/>
    </row>
    <row r="961" spans="1:54" hidden="1" x14ac:dyDescent="0.25">
      <c r="A961">
        <v>389</v>
      </c>
      <c r="B961" t="s">
        <v>2452</v>
      </c>
      <c r="C961">
        <v>2020</v>
      </c>
      <c r="D961" t="s">
        <v>2446</v>
      </c>
      <c r="E961">
        <v>5230</v>
      </c>
      <c r="F961" t="s">
        <v>2447</v>
      </c>
      <c r="G961">
        <v>461</v>
      </c>
      <c r="H961">
        <v>79</v>
      </c>
      <c r="I961" t="s">
        <v>565</v>
      </c>
      <c r="J961">
        <v>350</v>
      </c>
      <c r="K961">
        <v>30174968</v>
      </c>
      <c r="L961" t="s">
        <v>812</v>
      </c>
      <c r="M961">
        <v>1</v>
      </c>
      <c r="N961" t="s">
        <v>88</v>
      </c>
      <c r="O961" t="s">
        <v>89</v>
      </c>
      <c r="P961" t="s">
        <v>2450</v>
      </c>
      <c r="Q961" t="s">
        <v>61</v>
      </c>
      <c r="R961">
        <v>353000</v>
      </c>
      <c r="S961">
        <v>350030</v>
      </c>
      <c r="T961" t="s">
        <v>82</v>
      </c>
      <c r="U961" s="3">
        <v>36163</v>
      </c>
      <c r="W961">
        <v>20.5</v>
      </c>
      <c r="X961">
        <v>0</v>
      </c>
      <c r="Y961">
        <v>19</v>
      </c>
      <c r="Z961">
        <v>0.30026776999999999</v>
      </c>
      <c r="AA961">
        <v>0.248</v>
      </c>
      <c r="AB961">
        <v>0.248</v>
      </c>
      <c r="AC961">
        <v>0</v>
      </c>
      <c r="AD961">
        <v>0</v>
      </c>
      <c r="AE961">
        <v>1</v>
      </c>
      <c r="AF961">
        <v>0</v>
      </c>
      <c r="AG961">
        <v>0</v>
      </c>
      <c r="AL961">
        <v>0.30026776999999999</v>
      </c>
      <c r="AN961">
        <v>0</v>
      </c>
      <c r="BB961" s="4"/>
    </row>
    <row r="962" spans="1:54" hidden="1" x14ac:dyDescent="0.25">
      <c r="A962">
        <v>389</v>
      </c>
      <c r="B962" t="s">
        <v>2453</v>
      </c>
      <c r="C962">
        <v>2020</v>
      </c>
      <c r="D962" t="s">
        <v>2446</v>
      </c>
      <c r="E962">
        <v>5230</v>
      </c>
      <c r="F962" t="s">
        <v>2447</v>
      </c>
      <c r="G962">
        <v>461</v>
      </c>
      <c r="H962">
        <v>79</v>
      </c>
      <c r="I962" t="s">
        <v>565</v>
      </c>
      <c r="J962">
        <v>350</v>
      </c>
      <c r="K962">
        <v>30174968</v>
      </c>
      <c r="L962" t="s">
        <v>812</v>
      </c>
      <c r="M962">
        <v>1</v>
      </c>
      <c r="N962" t="s">
        <v>88</v>
      </c>
      <c r="O962" t="s">
        <v>89</v>
      </c>
      <c r="P962" t="s">
        <v>2450</v>
      </c>
      <c r="Q962" t="s">
        <v>61</v>
      </c>
      <c r="R962">
        <v>353000</v>
      </c>
      <c r="S962">
        <v>350030</v>
      </c>
      <c r="T962" t="s">
        <v>82</v>
      </c>
      <c r="U962" s="3">
        <v>35443</v>
      </c>
      <c r="W962">
        <v>20.5</v>
      </c>
      <c r="X962">
        <v>0</v>
      </c>
      <c r="Y962">
        <v>19</v>
      </c>
      <c r="Z962">
        <v>0.24151270999999999</v>
      </c>
      <c r="AA962">
        <v>0.20499999999999999</v>
      </c>
      <c r="AB962">
        <v>0.20499999999999999</v>
      </c>
      <c r="AC962">
        <v>0</v>
      </c>
      <c r="AD962">
        <v>0</v>
      </c>
      <c r="AE962">
        <v>1</v>
      </c>
      <c r="AF962">
        <v>0</v>
      </c>
      <c r="AG962">
        <v>0</v>
      </c>
      <c r="AL962">
        <v>0.24151270999999999</v>
      </c>
      <c r="AN962">
        <v>0</v>
      </c>
      <c r="BB962" s="4"/>
    </row>
    <row r="963" spans="1:54" hidden="1" x14ac:dyDescent="0.25">
      <c r="A963">
        <v>389</v>
      </c>
      <c r="B963" t="s">
        <v>2454</v>
      </c>
      <c r="C963">
        <v>2020</v>
      </c>
      <c r="D963" t="s">
        <v>2446</v>
      </c>
      <c r="E963">
        <v>5230</v>
      </c>
      <c r="F963" t="s">
        <v>2447</v>
      </c>
      <c r="G963">
        <v>461</v>
      </c>
      <c r="H963">
        <v>79</v>
      </c>
      <c r="I963" t="s">
        <v>565</v>
      </c>
      <c r="J963">
        <v>350</v>
      </c>
      <c r="K963">
        <v>30174968</v>
      </c>
      <c r="L963" t="s">
        <v>812</v>
      </c>
      <c r="M963">
        <v>1</v>
      </c>
      <c r="N963" t="s">
        <v>88</v>
      </c>
      <c r="O963" t="s">
        <v>89</v>
      </c>
      <c r="P963" t="s">
        <v>2450</v>
      </c>
      <c r="Q963" t="s">
        <v>61</v>
      </c>
      <c r="R963">
        <v>353000</v>
      </c>
      <c r="S963">
        <v>350030</v>
      </c>
      <c r="T963" t="s">
        <v>82</v>
      </c>
      <c r="U963" s="3">
        <v>36163</v>
      </c>
      <c r="W963">
        <v>20.5</v>
      </c>
      <c r="X963">
        <v>0</v>
      </c>
      <c r="Y963">
        <v>19</v>
      </c>
      <c r="Z963">
        <v>0.19262190000000001</v>
      </c>
      <c r="AA963">
        <v>0.121</v>
      </c>
      <c r="AB963">
        <v>0.121</v>
      </c>
      <c r="AC963">
        <v>0</v>
      </c>
      <c r="AD963">
        <v>0</v>
      </c>
      <c r="AE963">
        <v>1</v>
      </c>
      <c r="AF963">
        <v>0</v>
      </c>
      <c r="AG963">
        <v>0</v>
      </c>
      <c r="AL963">
        <v>0.19262190000000001</v>
      </c>
      <c r="AN963">
        <v>0</v>
      </c>
      <c r="BB963" s="4"/>
    </row>
    <row r="964" spans="1:54" hidden="1" x14ac:dyDescent="0.25">
      <c r="A964">
        <v>390</v>
      </c>
      <c r="B964" t="s">
        <v>2455</v>
      </c>
      <c r="C964">
        <v>2020</v>
      </c>
      <c r="D964" t="s">
        <v>2456</v>
      </c>
      <c r="E964">
        <v>5200</v>
      </c>
      <c r="F964" t="s">
        <v>2457</v>
      </c>
      <c r="G964">
        <v>461</v>
      </c>
      <c r="H964">
        <v>79</v>
      </c>
      <c r="I964" t="s">
        <v>565</v>
      </c>
      <c r="J964">
        <v>350</v>
      </c>
      <c r="K964">
        <v>30174968</v>
      </c>
      <c r="L964" t="s">
        <v>812</v>
      </c>
      <c r="M964">
        <v>1</v>
      </c>
      <c r="N964" t="s">
        <v>88</v>
      </c>
      <c r="O964" t="s">
        <v>89</v>
      </c>
      <c r="P964" t="s">
        <v>1467</v>
      </c>
      <c r="Q964" t="s">
        <v>61</v>
      </c>
      <c r="R964">
        <v>353000</v>
      </c>
      <c r="S964">
        <v>350030</v>
      </c>
      <c r="T964" t="s">
        <v>82</v>
      </c>
      <c r="U964" s="3">
        <v>31778</v>
      </c>
      <c r="W964">
        <v>20.2</v>
      </c>
      <c r="X964">
        <v>0</v>
      </c>
      <c r="Y964">
        <v>18.5</v>
      </c>
      <c r="Z964">
        <v>0.40156465000000002</v>
      </c>
      <c r="AA964">
        <v>0.316</v>
      </c>
      <c r="AB964">
        <v>0.316</v>
      </c>
      <c r="AC964">
        <v>0</v>
      </c>
      <c r="AD964">
        <v>0</v>
      </c>
      <c r="AE964">
        <v>1</v>
      </c>
      <c r="AF964">
        <v>0</v>
      </c>
      <c r="AG964">
        <v>0</v>
      </c>
      <c r="AL964">
        <v>0.40156465000000002</v>
      </c>
      <c r="AN964">
        <v>0</v>
      </c>
      <c r="BB964" s="4"/>
    </row>
    <row r="965" spans="1:54" hidden="1" x14ac:dyDescent="0.25">
      <c r="A965">
        <v>390</v>
      </c>
      <c r="B965" t="s">
        <v>2458</v>
      </c>
      <c r="C965">
        <v>2020</v>
      </c>
      <c r="D965" t="s">
        <v>2456</v>
      </c>
      <c r="E965">
        <v>5200</v>
      </c>
      <c r="F965" t="s">
        <v>2457</v>
      </c>
      <c r="G965">
        <v>461</v>
      </c>
      <c r="H965">
        <v>79</v>
      </c>
      <c r="I965" t="s">
        <v>565</v>
      </c>
      <c r="J965">
        <v>350</v>
      </c>
      <c r="K965">
        <v>30174968</v>
      </c>
      <c r="L965" t="s">
        <v>812</v>
      </c>
      <c r="M965">
        <v>1</v>
      </c>
      <c r="N965" t="s">
        <v>88</v>
      </c>
      <c r="O965" t="s">
        <v>89</v>
      </c>
      <c r="P965" t="s">
        <v>1467</v>
      </c>
      <c r="Q965" t="s">
        <v>61</v>
      </c>
      <c r="R965">
        <v>353000</v>
      </c>
      <c r="S965">
        <v>350030</v>
      </c>
      <c r="T965" t="s">
        <v>82</v>
      </c>
      <c r="U965" s="3">
        <v>28491</v>
      </c>
      <c r="W965">
        <v>20.6</v>
      </c>
      <c r="X965">
        <v>0</v>
      </c>
      <c r="Y965">
        <v>18.7</v>
      </c>
      <c r="Z965">
        <v>0.36881533999999999</v>
      </c>
      <c r="AA965">
        <v>0.28299999999999997</v>
      </c>
      <c r="AB965">
        <v>0.28299999999999997</v>
      </c>
      <c r="AC965">
        <v>0</v>
      </c>
      <c r="AD965">
        <v>0</v>
      </c>
      <c r="AE965">
        <v>1</v>
      </c>
      <c r="AF965">
        <v>0</v>
      </c>
      <c r="AG965">
        <v>0</v>
      </c>
      <c r="AL965">
        <v>0.36881533999999999</v>
      </c>
      <c r="AN965">
        <v>0</v>
      </c>
      <c r="BB965" s="4"/>
    </row>
    <row r="966" spans="1:54" hidden="1" x14ac:dyDescent="0.25">
      <c r="A966">
        <v>391</v>
      </c>
      <c r="B966" t="s">
        <v>2459</v>
      </c>
      <c r="C966">
        <v>2020</v>
      </c>
      <c r="D966" t="s">
        <v>2460</v>
      </c>
      <c r="E966">
        <v>5320</v>
      </c>
      <c r="F966" t="s">
        <v>2461</v>
      </c>
      <c r="G966">
        <v>461</v>
      </c>
      <c r="H966">
        <v>79</v>
      </c>
      <c r="I966" t="s">
        <v>565</v>
      </c>
      <c r="J966">
        <v>350</v>
      </c>
      <c r="K966">
        <v>30174968</v>
      </c>
      <c r="L966" t="s">
        <v>812</v>
      </c>
      <c r="N966" t="s">
        <v>88</v>
      </c>
      <c r="O966" t="s">
        <v>89</v>
      </c>
      <c r="P966" t="s">
        <v>2462</v>
      </c>
      <c r="Q966" t="s">
        <v>61</v>
      </c>
      <c r="R966">
        <v>353000</v>
      </c>
      <c r="S966">
        <v>350030</v>
      </c>
      <c r="T966" t="s">
        <v>82</v>
      </c>
      <c r="U966" s="3">
        <v>29144</v>
      </c>
      <c r="W966">
        <v>6.17</v>
      </c>
      <c r="X966">
        <v>0</v>
      </c>
      <c r="Y966">
        <v>5.82</v>
      </c>
      <c r="Z966">
        <v>1.6679550000000001E-2</v>
      </c>
      <c r="AA966">
        <v>1.4999999999999999E-2</v>
      </c>
      <c r="AB966">
        <v>1.4999999999999999E-2</v>
      </c>
      <c r="AC966">
        <v>0</v>
      </c>
      <c r="AD966">
        <v>0</v>
      </c>
      <c r="AE966">
        <v>1</v>
      </c>
      <c r="AF966">
        <v>0</v>
      </c>
      <c r="AG966">
        <v>0</v>
      </c>
      <c r="AL966">
        <v>1.6679550000000001E-2</v>
      </c>
      <c r="BB966" s="4"/>
    </row>
    <row r="967" spans="1:54" hidden="1" x14ac:dyDescent="0.25">
      <c r="A967">
        <v>391</v>
      </c>
      <c r="B967" t="s">
        <v>2463</v>
      </c>
      <c r="C967">
        <v>2020</v>
      </c>
      <c r="D967" t="s">
        <v>2460</v>
      </c>
      <c r="E967">
        <v>5320</v>
      </c>
      <c r="F967" t="s">
        <v>2461</v>
      </c>
      <c r="G967">
        <v>461</v>
      </c>
      <c r="H967">
        <v>79</v>
      </c>
      <c r="I967" t="s">
        <v>565</v>
      </c>
      <c r="J967">
        <v>350</v>
      </c>
      <c r="K967">
        <v>30174968</v>
      </c>
      <c r="L967" t="s">
        <v>812</v>
      </c>
      <c r="N967" t="s">
        <v>88</v>
      </c>
      <c r="O967" t="s">
        <v>89</v>
      </c>
      <c r="P967" t="s">
        <v>211</v>
      </c>
      <c r="Q967" t="s">
        <v>61</v>
      </c>
      <c r="R967">
        <v>353000</v>
      </c>
      <c r="S967">
        <v>350030</v>
      </c>
      <c r="T967" t="s">
        <v>82</v>
      </c>
      <c r="U967" s="3">
        <v>29221</v>
      </c>
      <c r="W967">
        <v>9.85</v>
      </c>
      <c r="X967">
        <v>0</v>
      </c>
      <c r="Y967">
        <v>9.3000000000000007</v>
      </c>
      <c r="Z967">
        <v>9.6454429999999994E-2</v>
      </c>
      <c r="AA967">
        <v>8.5999999999999993E-2</v>
      </c>
      <c r="AB967">
        <v>8.5999999999999993E-2</v>
      </c>
      <c r="AC967">
        <v>0</v>
      </c>
      <c r="AD967">
        <v>0</v>
      </c>
      <c r="AE967">
        <v>1</v>
      </c>
      <c r="AF967">
        <v>0</v>
      </c>
      <c r="AG967">
        <v>0</v>
      </c>
      <c r="AL967">
        <v>9.6454430000000008E-2</v>
      </c>
      <c r="BB967" s="4"/>
    </row>
    <row r="968" spans="1:54" hidden="1" x14ac:dyDescent="0.25">
      <c r="A968">
        <v>392</v>
      </c>
      <c r="B968" t="s">
        <v>2464</v>
      </c>
      <c r="C968">
        <v>2020</v>
      </c>
      <c r="D968" t="s">
        <v>2465</v>
      </c>
      <c r="E968">
        <v>5000</v>
      </c>
      <c r="F968" t="s">
        <v>1589</v>
      </c>
      <c r="G968">
        <v>461</v>
      </c>
      <c r="H968">
        <v>79</v>
      </c>
      <c r="I968" t="s">
        <v>565</v>
      </c>
      <c r="J968">
        <v>350</v>
      </c>
      <c r="K968">
        <v>30174968</v>
      </c>
      <c r="L968" t="s">
        <v>812</v>
      </c>
      <c r="M968">
        <v>1</v>
      </c>
      <c r="N968" t="s">
        <v>88</v>
      </c>
      <c r="O968" t="s">
        <v>89</v>
      </c>
      <c r="P968" t="s">
        <v>2466</v>
      </c>
      <c r="Q968" t="s">
        <v>61</v>
      </c>
      <c r="R968">
        <v>353000</v>
      </c>
      <c r="S968">
        <v>350030</v>
      </c>
      <c r="T968" t="s">
        <v>82</v>
      </c>
      <c r="U968" s="3">
        <v>32660</v>
      </c>
      <c r="W968">
        <v>25.1</v>
      </c>
      <c r="X968">
        <v>0</v>
      </c>
      <c r="Y968">
        <v>25.1</v>
      </c>
      <c r="Z968">
        <v>33.765652799999998</v>
      </c>
      <c r="AA968">
        <v>32.546999999999997</v>
      </c>
      <c r="AB968">
        <v>32.546999999999997</v>
      </c>
      <c r="AC968">
        <v>0</v>
      </c>
      <c r="AD968">
        <v>0</v>
      </c>
      <c r="AE968">
        <v>1</v>
      </c>
      <c r="AF968">
        <v>0</v>
      </c>
      <c r="AG968">
        <v>0</v>
      </c>
      <c r="AO968">
        <v>33.765652800000012</v>
      </c>
      <c r="BB968" s="4"/>
    </row>
    <row r="969" spans="1:54" hidden="1" x14ac:dyDescent="0.25">
      <c r="A969">
        <v>392</v>
      </c>
      <c r="B969" t="s">
        <v>2467</v>
      </c>
      <c r="C969">
        <v>2020</v>
      </c>
      <c r="D969" t="s">
        <v>2465</v>
      </c>
      <c r="E969">
        <v>5000</v>
      </c>
      <c r="F969" t="s">
        <v>1589</v>
      </c>
      <c r="G969">
        <v>461</v>
      </c>
      <c r="H969">
        <v>79</v>
      </c>
      <c r="I969" t="s">
        <v>565</v>
      </c>
      <c r="J969">
        <v>350</v>
      </c>
      <c r="K969">
        <v>30174968</v>
      </c>
      <c r="L969" t="s">
        <v>812</v>
      </c>
      <c r="M969">
        <v>1</v>
      </c>
      <c r="N969" t="s">
        <v>88</v>
      </c>
      <c r="O969" t="s">
        <v>89</v>
      </c>
      <c r="P969" t="s">
        <v>1467</v>
      </c>
      <c r="Q969" t="s">
        <v>61</v>
      </c>
      <c r="R969">
        <v>353000</v>
      </c>
      <c r="S969">
        <v>350030</v>
      </c>
      <c r="T969" t="s">
        <v>82</v>
      </c>
      <c r="U969" s="3">
        <v>32660</v>
      </c>
      <c r="W969">
        <v>25.1</v>
      </c>
      <c r="X969">
        <v>0</v>
      </c>
      <c r="Y969">
        <v>25.1</v>
      </c>
      <c r="Z969">
        <v>53.528903999999997</v>
      </c>
      <c r="AA969">
        <v>51.597000000000001</v>
      </c>
      <c r="AB969">
        <v>51.597000000000001</v>
      </c>
      <c r="AC969">
        <v>0</v>
      </c>
      <c r="AD969">
        <v>0</v>
      </c>
      <c r="AE969">
        <v>1</v>
      </c>
      <c r="AF969">
        <v>0</v>
      </c>
      <c r="AG969">
        <v>0</v>
      </c>
      <c r="AO969">
        <v>53.528903999999997</v>
      </c>
      <c r="BB969" s="4"/>
    </row>
    <row r="970" spans="1:54" hidden="1" x14ac:dyDescent="0.25">
      <c r="A970">
        <v>392</v>
      </c>
      <c r="B970" t="s">
        <v>2468</v>
      </c>
      <c r="C970">
        <v>2020</v>
      </c>
      <c r="D970" t="s">
        <v>2465</v>
      </c>
      <c r="E970">
        <v>5000</v>
      </c>
      <c r="F970" t="s">
        <v>1589</v>
      </c>
      <c r="G970">
        <v>461</v>
      </c>
      <c r="H970">
        <v>79</v>
      </c>
      <c r="I970" t="s">
        <v>565</v>
      </c>
      <c r="J970">
        <v>350</v>
      </c>
      <c r="K970">
        <v>30174968</v>
      </c>
      <c r="L970" t="s">
        <v>812</v>
      </c>
      <c r="M970">
        <v>1</v>
      </c>
      <c r="N970" t="s">
        <v>88</v>
      </c>
      <c r="O970" t="s">
        <v>89</v>
      </c>
      <c r="P970" t="s">
        <v>2466</v>
      </c>
      <c r="Q970" t="s">
        <v>61</v>
      </c>
      <c r="R970">
        <v>353000</v>
      </c>
      <c r="S970">
        <v>350030</v>
      </c>
      <c r="T970" t="s">
        <v>82</v>
      </c>
      <c r="U970" s="3">
        <v>32660</v>
      </c>
      <c r="W970">
        <v>25.1</v>
      </c>
      <c r="X970">
        <v>0</v>
      </c>
      <c r="Y970">
        <v>25.1</v>
      </c>
      <c r="Z970">
        <v>51.013115999999997</v>
      </c>
      <c r="AA970">
        <v>49.171999999999997</v>
      </c>
      <c r="AB970">
        <v>49.171999999999997</v>
      </c>
      <c r="AC970">
        <v>0</v>
      </c>
      <c r="AD970">
        <v>0</v>
      </c>
      <c r="AE970">
        <v>1</v>
      </c>
      <c r="AF970">
        <v>0</v>
      </c>
      <c r="AG970">
        <v>0</v>
      </c>
      <c r="AO970">
        <v>51.013115999999997</v>
      </c>
      <c r="BB970" s="4"/>
    </row>
    <row r="971" spans="1:54" hidden="1" x14ac:dyDescent="0.25">
      <c r="A971">
        <v>393</v>
      </c>
      <c r="B971" t="s">
        <v>2469</v>
      </c>
      <c r="C971">
        <v>2020</v>
      </c>
      <c r="D971" t="s">
        <v>2470</v>
      </c>
      <c r="E971">
        <v>5250</v>
      </c>
      <c r="F971" t="s">
        <v>2471</v>
      </c>
      <c r="G971">
        <v>461</v>
      </c>
      <c r="H971">
        <v>79</v>
      </c>
      <c r="I971" t="s">
        <v>565</v>
      </c>
      <c r="J971">
        <v>350</v>
      </c>
      <c r="K971">
        <v>30174968</v>
      </c>
      <c r="L971" t="s">
        <v>812</v>
      </c>
      <c r="M971">
        <v>1</v>
      </c>
      <c r="N971" t="s">
        <v>88</v>
      </c>
      <c r="O971" t="s">
        <v>89</v>
      </c>
      <c r="P971" t="s">
        <v>1467</v>
      </c>
      <c r="Q971" t="s">
        <v>61</v>
      </c>
      <c r="R971">
        <v>353000</v>
      </c>
      <c r="S971">
        <v>350030</v>
      </c>
      <c r="T971" t="s">
        <v>82</v>
      </c>
      <c r="U971" s="3">
        <v>31413</v>
      </c>
      <c r="W971">
        <v>15.8</v>
      </c>
      <c r="X971">
        <v>0</v>
      </c>
      <c r="Y971">
        <v>14.6</v>
      </c>
      <c r="Z971">
        <v>3.8596119999999998E-2</v>
      </c>
      <c r="AA971">
        <v>3.5999999999999997E-2</v>
      </c>
      <c r="AB971">
        <v>3.5999999999999997E-2</v>
      </c>
      <c r="AC971">
        <v>0</v>
      </c>
      <c r="AD971">
        <v>0</v>
      </c>
      <c r="AE971">
        <v>1</v>
      </c>
      <c r="AF971">
        <v>0</v>
      </c>
      <c r="AG971">
        <v>0</v>
      </c>
      <c r="AL971">
        <v>3.8596119999999998E-2</v>
      </c>
      <c r="AN971">
        <v>0</v>
      </c>
      <c r="BB971" s="4"/>
    </row>
    <row r="972" spans="1:54" hidden="1" x14ac:dyDescent="0.25">
      <c r="A972">
        <v>393</v>
      </c>
      <c r="B972" t="s">
        <v>2472</v>
      </c>
      <c r="C972">
        <v>2020</v>
      </c>
      <c r="D972" t="s">
        <v>2470</v>
      </c>
      <c r="E972">
        <v>5250</v>
      </c>
      <c r="F972" t="s">
        <v>2471</v>
      </c>
      <c r="G972">
        <v>461</v>
      </c>
      <c r="H972">
        <v>79</v>
      </c>
      <c r="I972" t="s">
        <v>565</v>
      </c>
      <c r="J972">
        <v>350</v>
      </c>
      <c r="K972">
        <v>30174968</v>
      </c>
      <c r="L972" t="s">
        <v>812</v>
      </c>
      <c r="M972">
        <v>1</v>
      </c>
      <c r="N972" t="s">
        <v>88</v>
      </c>
      <c r="O972" t="s">
        <v>89</v>
      </c>
      <c r="P972" t="s">
        <v>1467</v>
      </c>
      <c r="Q972" t="s">
        <v>61</v>
      </c>
      <c r="R972">
        <v>353000</v>
      </c>
      <c r="S972">
        <v>350030</v>
      </c>
      <c r="T972" t="s">
        <v>82</v>
      </c>
      <c r="U972" s="3">
        <v>28837</v>
      </c>
      <c r="W972">
        <v>16</v>
      </c>
      <c r="X972">
        <v>0</v>
      </c>
      <c r="Y972">
        <v>14.5</v>
      </c>
      <c r="Z972">
        <v>5.4798875999999996</v>
      </c>
      <c r="AA972">
        <v>4.18</v>
      </c>
      <c r="AB972">
        <v>4.18</v>
      </c>
      <c r="AC972">
        <v>0</v>
      </c>
      <c r="AD972">
        <v>0</v>
      </c>
      <c r="AE972">
        <v>1</v>
      </c>
      <c r="AF972">
        <v>0</v>
      </c>
      <c r="AG972">
        <v>0</v>
      </c>
      <c r="AL972">
        <v>0</v>
      </c>
      <c r="AN972">
        <v>0</v>
      </c>
      <c r="AO972">
        <v>5.4798875999999996</v>
      </c>
      <c r="BB972" s="4"/>
    </row>
    <row r="973" spans="1:54" hidden="1" x14ac:dyDescent="0.25">
      <c r="A973">
        <v>394</v>
      </c>
      <c r="B973" t="s">
        <v>2473</v>
      </c>
      <c r="C973">
        <v>2020</v>
      </c>
      <c r="D973" t="s">
        <v>2474</v>
      </c>
      <c r="E973">
        <v>5220</v>
      </c>
      <c r="F973" t="s">
        <v>632</v>
      </c>
      <c r="G973">
        <v>461</v>
      </c>
      <c r="H973">
        <v>338</v>
      </c>
      <c r="I973" t="s">
        <v>2475</v>
      </c>
      <c r="J973">
        <v>350</v>
      </c>
      <c r="K973">
        <v>30174968</v>
      </c>
      <c r="L973" t="s">
        <v>812</v>
      </c>
      <c r="N973" t="s">
        <v>88</v>
      </c>
      <c r="O973" t="s">
        <v>89</v>
      </c>
      <c r="P973" t="s">
        <v>2476</v>
      </c>
      <c r="Q973" t="s">
        <v>61</v>
      </c>
      <c r="R973">
        <v>353000</v>
      </c>
      <c r="S973">
        <v>350030</v>
      </c>
      <c r="T973" t="s">
        <v>82</v>
      </c>
      <c r="U973" s="3">
        <v>31778</v>
      </c>
      <c r="V973" s="3">
        <v>43830</v>
      </c>
      <c r="W973">
        <v>2.17</v>
      </c>
      <c r="X973">
        <v>0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L973">
        <v>0</v>
      </c>
      <c r="BB973" s="4"/>
    </row>
    <row r="974" spans="1:54" hidden="1" x14ac:dyDescent="0.25">
      <c r="A974">
        <v>395</v>
      </c>
      <c r="B974" t="s">
        <v>2477</v>
      </c>
      <c r="C974">
        <v>2020</v>
      </c>
      <c r="D974" t="s">
        <v>2478</v>
      </c>
      <c r="E974">
        <v>5260</v>
      </c>
      <c r="F974" t="s">
        <v>773</v>
      </c>
      <c r="G974">
        <v>461</v>
      </c>
      <c r="H974">
        <v>79</v>
      </c>
      <c r="I974" t="s">
        <v>565</v>
      </c>
      <c r="J974">
        <v>350</v>
      </c>
      <c r="K974">
        <v>30174968</v>
      </c>
      <c r="L974" t="s">
        <v>812</v>
      </c>
      <c r="M974">
        <v>1</v>
      </c>
      <c r="N974" t="s">
        <v>88</v>
      </c>
      <c r="O974" t="s">
        <v>89</v>
      </c>
      <c r="P974" t="s">
        <v>1467</v>
      </c>
      <c r="Q974" t="s">
        <v>61</v>
      </c>
      <c r="R974">
        <v>353000</v>
      </c>
      <c r="S974">
        <v>350030</v>
      </c>
      <c r="T974" t="s">
        <v>82</v>
      </c>
      <c r="U974" s="3">
        <v>34700</v>
      </c>
      <c r="W974">
        <v>15.2</v>
      </c>
      <c r="X974">
        <v>0</v>
      </c>
      <c r="Y974">
        <v>14</v>
      </c>
      <c r="Z974">
        <v>0.20757969000000001</v>
      </c>
      <c r="AA974">
        <v>0.19</v>
      </c>
      <c r="AB974">
        <v>0.19</v>
      </c>
      <c r="AC974">
        <v>0</v>
      </c>
      <c r="AD974">
        <v>0</v>
      </c>
      <c r="AE974">
        <v>1</v>
      </c>
      <c r="AF974">
        <v>0</v>
      </c>
      <c r="AG974">
        <v>0</v>
      </c>
      <c r="AL974">
        <v>0.20757969000000001</v>
      </c>
      <c r="AN974">
        <v>0</v>
      </c>
      <c r="BB974" s="4"/>
    </row>
    <row r="975" spans="1:54" hidden="1" x14ac:dyDescent="0.25">
      <c r="A975">
        <v>395</v>
      </c>
      <c r="B975" t="s">
        <v>2479</v>
      </c>
      <c r="C975">
        <v>2020</v>
      </c>
      <c r="D975" t="s">
        <v>2478</v>
      </c>
      <c r="E975">
        <v>5260</v>
      </c>
      <c r="F975" t="s">
        <v>773</v>
      </c>
      <c r="G975">
        <v>461</v>
      </c>
      <c r="H975">
        <v>79</v>
      </c>
      <c r="I975" t="s">
        <v>565</v>
      </c>
      <c r="J975">
        <v>350</v>
      </c>
      <c r="K975">
        <v>30174968</v>
      </c>
      <c r="L975" t="s">
        <v>812</v>
      </c>
      <c r="M975">
        <v>1</v>
      </c>
      <c r="N975" t="s">
        <v>88</v>
      </c>
      <c r="O975" t="s">
        <v>89</v>
      </c>
      <c r="P975" t="s">
        <v>2480</v>
      </c>
      <c r="Q975" t="s">
        <v>61</v>
      </c>
      <c r="R975">
        <v>353000</v>
      </c>
      <c r="S975">
        <v>350030</v>
      </c>
      <c r="T975" t="s">
        <v>82</v>
      </c>
      <c r="U975" s="3">
        <v>29952</v>
      </c>
      <c r="W975">
        <v>18.2</v>
      </c>
      <c r="X975">
        <v>0</v>
      </c>
      <c r="Y975">
        <v>17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L975">
        <v>0</v>
      </c>
      <c r="AN975">
        <v>0</v>
      </c>
      <c r="BB975" s="4"/>
    </row>
    <row r="976" spans="1:54" hidden="1" x14ac:dyDescent="0.25">
      <c r="A976">
        <v>395</v>
      </c>
      <c r="B976" t="s">
        <v>2481</v>
      </c>
      <c r="C976">
        <v>2020</v>
      </c>
      <c r="D976" t="s">
        <v>2478</v>
      </c>
      <c r="E976">
        <v>5260</v>
      </c>
      <c r="F976" t="s">
        <v>773</v>
      </c>
      <c r="G976">
        <v>461</v>
      </c>
      <c r="H976">
        <v>79</v>
      </c>
      <c r="I976" t="s">
        <v>565</v>
      </c>
      <c r="J976">
        <v>350</v>
      </c>
      <c r="K976">
        <v>30174968</v>
      </c>
      <c r="L976" t="s">
        <v>812</v>
      </c>
      <c r="M976">
        <v>1</v>
      </c>
      <c r="N976" t="s">
        <v>88</v>
      </c>
      <c r="O976" t="s">
        <v>89</v>
      </c>
      <c r="P976" t="s">
        <v>2480</v>
      </c>
      <c r="Q976" t="s">
        <v>61</v>
      </c>
      <c r="R976">
        <v>353000</v>
      </c>
      <c r="S976">
        <v>350030</v>
      </c>
      <c r="T976" t="s">
        <v>82</v>
      </c>
      <c r="U976" s="3">
        <v>32143</v>
      </c>
      <c r="W976">
        <v>17.7</v>
      </c>
      <c r="X976">
        <v>0</v>
      </c>
      <c r="Y976">
        <v>16.5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O976">
        <v>0</v>
      </c>
      <c r="BB976" s="4"/>
    </row>
    <row r="977" spans="1:54" hidden="1" x14ac:dyDescent="0.25">
      <c r="A977">
        <v>395</v>
      </c>
      <c r="B977" t="s">
        <v>2482</v>
      </c>
      <c r="C977">
        <v>2020</v>
      </c>
      <c r="D977" t="s">
        <v>2478</v>
      </c>
      <c r="E977">
        <v>5260</v>
      </c>
      <c r="F977" t="s">
        <v>773</v>
      </c>
      <c r="G977">
        <v>461</v>
      </c>
      <c r="H977">
        <v>79</v>
      </c>
      <c r="I977" t="s">
        <v>565</v>
      </c>
      <c r="J977">
        <v>350</v>
      </c>
      <c r="K977">
        <v>30174968</v>
      </c>
      <c r="L977" t="s">
        <v>812</v>
      </c>
      <c r="M977">
        <v>1</v>
      </c>
      <c r="N977" t="s">
        <v>88</v>
      </c>
      <c r="O977" t="s">
        <v>89</v>
      </c>
      <c r="P977" t="s">
        <v>1467</v>
      </c>
      <c r="Q977" t="s">
        <v>61</v>
      </c>
      <c r="R977">
        <v>353000</v>
      </c>
      <c r="S977">
        <v>350030</v>
      </c>
      <c r="T977" t="s">
        <v>82</v>
      </c>
      <c r="U977" s="3">
        <v>34700</v>
      </c>
      <c r="W977">
        <v>15.2</v>
      </c>
      <c r="X977">
        <v>0</v>
      </c>
      <c r="Y977">
        <v>14</v>
      </c>
      <c r="Z977">
        <v>2.3567939999999998</v>
      </c>
      <c r="AA977">
        <v>2.0640000000000001</v>
      </c>
      <c r="AB977">
        <v>2.0640000000000001</v>
      </c>
      <c r="AC977">
        <v>0</v>
      </c>
      <c r="AD977">
        <v>0</v>
      </c>
      <c r="AE977">
        <v>1</v>
      </c>
      <c r="AF977">
        <v>0</v>
      </c>
      <c r="AG977">
        <v>0</v>
      </c>
      <c r="AL977">
        <v>0</v>
      </c>
      <c r="AN977">
        <v>0</v>
      </c>
      <c r="AO977">
        <v>2.3567939999999998</v>
      </c>
      <c r="BB977" s="4"/>
    </row>
    <row r="978" spans="1:54" hidden="1" x14ac:dyDescent="0.25">
      <c r="A978">
        <v>396</v>
      </c>
      <c r="B978" t="s">
        <v>2483</v>
      </c>
      <c r="C978">
        <v>2020</v>
      </c>
      <c r="D978" t="s">
        <v>2484</v>
      </c>
      <c r="E978">
        <v>5260</v>
      </c>
      <c r="F978" t="s">
        <v>773</v>
      </c>
      <c r="G978">
        <v>461</v>
      </c>
      <c r="H978">
        <v>79</v>
      </c>
      <c r="I978" t="s">
        <v>565</v>
      </c>
      <c r="J978">
        <v>350</v>
      </c>
      <c r="K978">
        <v>30174968</v>
      </c>
      <c r="L978" t="s">
        <v>812</v>
      </c>
      <c r="N978" t="s">
        <v>88</v>
      </c>
      <c r="O978" t="s">
        <v>89</v>
      </c>
      <c r="P978" t="s">
        <v>2485</v>
      </c>
      <c r="Q978" t="s">
        <v>61</v>
      </c>
      <c r="R978">
        <v>353000</v>
      </c>
      <c r="S978">
        <v>350030</v>
      </c>
      <c r="T978" t="s">
        <v>82</v>
      </c>
      <c r="U978" s="3">
        <v>32240</v>
      </c>
      <c r="W978">
        <v>2.4500000000000002</v>
      </c>
      <c r="X978">
        <v>0</v>
      </c>
      <c r="Y978">
        <v>2.25</v>
      </c>
      <c r="Z978">
        <v>1.7791520000000002E-2</v>
      </c>
      <c r="AA978">
        <v>1.6E-2</v>
      </c>
      <c r="AB978">
        <v>1.6E-2</v>
      </c>
      <c r="AC978">
        <v>0</v>
      </c>
      <c r="AD978">
        <v>0</v>
      </c>
      <c r="AE978">
        <v>1</v>
      </c>
      <c r="AF978">
        <v>0</v>
      </c>
      <c r="AG978">
        <v>0</v>
      </c>
      <c r="AL978">
        <v>1.7791520000000002E-2</v>
      </c>
      <c r="BB978" s="4"/>
    </row>
    <row r="979" spans="1:54" hidden="1" x14ac:dyDescent="0.25">
      <c r="A979">
        <v>396</v>
      </c>
      <c r="B979" t="s">
        <v>2486</v>
      </c>
      <c r="C979">
        <v>2020</v>
      </c>
      <c r="D979" t="s">
        <v>2484</v>
      </c>
      <c r="E979">
        <v>5260</v>
      </c>
      <c r="F979" t="s">
        <v>773</v>
      </c>
      <c r="G979">
        <v>461</v>
      </c>
      <c r="H979">
        <v>79</v>
      </c>
      <c r="I979" t="s">
        <v>565</v>
      </c>
      <c r="J979">
        <v>350</v>
      </c>
      <c r="K979">
        <v>30174968</v>
      </c>
      <c r="L979" t="s">
        <v>812</v>
      </c>
      <c r="N979" t="s">
        <v>88</v>
      </c>
      <c r="O979" t="s">
        <v>89</v>
      </c>
      <c r="P979" t="s">
        <v>2485</v>
      </c>
      <c r="Q979" t="s">
        <v>61</v>
      </c>
      <c r="R979">
        <v>353000</v>
      </c>
      <c r="S979">
        <v>350030</v>
      </c>
      <c r="T979" t="s">
        <v>82</v>
      </c>
      <c r="U979" s="3">
        <v>32240</v>
      </c>
      <c r="W979">
        <v>2.4500000000000002</v>
      </c>
      <c r="X979">
        <v>0</v>
      </c>
      <c r="Y979">
        <v>2.25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L979">
        <v>0</v>
      </c>
      <c r="BB979" s="4"/>
    </row>
    <row r="980" spans="1:54" hidden="1" x14ac:dyDescent="0.25">
      <c r="A980">
        <v>397</v>
      </c>
      <c r="B980" t="s">
        <v>2487</v>
      </c>
      <c r="C980">
        <v>2020</v>
      </c>
      <c r="D980" t="s">
        <v>2488</v>
      </c>
      <c r="E980">
        <v>5260</v>
      </c>
      <c r="F980" t="s">
        <v>773</v>
      </c>
      <c r="G980">
        <v>461</v>
      </c>
      <c r="H980">
        <v>79</v>
      </c>
      <c r="I980" t="s">
        <v>565</v>
      </c>
      <c r="J980">
        <v>350</v>
      </c>
      <c r="K980">
        <v>30174968</v>
      </c>
      <c r="L980" t="s">
        <v>812</v>
      </c>
      <c r="N980" t="s">
        <v>88</v>
      </c>
      <c r="O980" t="s">
        <v>89</v>
      </c>
      <c r="P980" t="s">
        <v>2489</v>
      </c>
      <c r="Q980" t="s">
        <v>61</v>
      </c>
      <c r="R980">
        <v>353000</v>
      </c>
      <c r="S980">
        <v>350030</v>
      </c>
      <c r="T980" t="s">
        <v>82</v>
      </c>
      <c r="U980" s="3">
        <v>31190</v>
      </c>
      <c r="W980">
        <v>8.5</v>
      </c>
      <c r="X980">
        <v>0</v>
      </c>
      <c r="Y980">
        <v>8</v>
      </c>
      <c r="Z980">
        <v>7.0118532</v>
      </c>
      <c r="AA980">
        <v>6.0940000000000003</v>
      </c>
      <c r="AB980">
        <v>6.0940000000000003</v>
      </c>
      <c r="AC980">
        <v>0</v>
      </c>
      <c r="AD980">
        <v>0</v>
      </c>
      <c r="AE980">
        <v>1</v>
      </c>
      <c r="AF980">
        <v>0</v>
      </c>
      <c r="AG980">
        <v>0</v>
      </c>
      <c r="AO980">
        <v>7.0118532000000009</v>
      </c>
      <c r="BB980" s="4"/>
    </row>
    <row r="981" spans="1:54" hidden="1" x14ac:dyDescent="0.25">
      <c r="A981">
        <v>397</v>
      </c>
      <c r="B981" t="s">
        <v>2490</v>
      </c>
      <c r="C981">
        <v>2020</v>
      </c>
      <c r="D981" t="s">
        <v>2488</v>
      </c>
      <c r="E981">
        <v>5260</v>
      </c>
      <c r="F981" t="s">
        <v>773</v>
      </c>
      <c r="G981">
        <v>461</v>
      </c>
      <c r="H981">
        <v>79</v>
      </c>
      <c r="I981" t="s">
        <v>565</v>
      </c>
      <c r="J981">
        <v>350</v>
      </c>
      <c r="K981">
        <v>30174968</v>
      </c>
      <c r="L981" t="s">
        <v>812</v>
      </c>
      <c r="N981" t="s">
        <v>88</v>
      </c>
      <c r="O981" t="s">
        <v>89</v>
      </c>
      <c r="P981" t="s">
        <v>2489</v>
      </c>
      <c r="Q981" t="s">
        <v>61</v>
      </c>
      <c r="R981">
        <v>353000</v>
      </c>
      <c r="S981">
        <v>350030</v>
      </c>
      <c r="T981" t="s">
        <v>82</v>
      </c>
      <c r="U981" s="3">
        <v>31190</v>
      </c>
      <c r="W981">
        <v>8.5</v>
      </c>
      <c r="X981">
        <v>0</v>
      </c>
      <c r="Y981">
        <v>8</v>
      </c>
      <c r="Z981">
        <v>5.3338690000000001E-2</v>
      </c>
      <c r="AA981">
        <v>0.05</v>
      </c>
      <c r="AB981">
        <v>0.05</v>
      </c>
      <c r="AC981">
        <v>0</v>
      </c>
      <c r="AD981">
        <v>0</v>
      </c>
      <c r="AE981">
        <v>1</v>
      </c>
      <c r="AF981">
        <v>0</v>
      </c>
      <c r="AG981">
        <v>0</v>
      </c>
      <c r="AL981">
        <v>5.3338690000000001E-2</v>
      </c>
      <c r="BB981" s="4"/>
    </row>
    <row r="982" spans="1:54" hidden="1" x14ac:dyDescent="0.25">
      <c r="A982">
        <v>398</v>
      </c>
      <c r="B982" t="s">
        <v>2491</v>
      </c>
      <c r="C982">
        <v>2020</v>
      </c>
      <c r="D982" t="s">
        <v>2492</v>
      </c>
      <c r="E982">
        <v>5210</v>
      </c>
      <c r="F982" t="s">
        <v>2493</v>
      </c>
      <c r="G982">
        <v>461</v>
      </c>
      <c r="H982">
        <v>79</v>
      </c>
      <c r="I982" t="s">
        <v>565</v>
      </c>
      <c r="J982">
        <v>350</v>
      </c>
      <c r="K982">
        <v>30174968</v>
      </c>
      <c r="L982" t="s">
        <v>812</v>
      </c>
      <c r="M982">
        <v>1</v>
      </c>
      <c r="N982" t="s">
        <v>88</v>
      </c>
      <c r="O982" t="s">
        <v>89</v>
      </c>
      <c r="P982" t="s">
        <v>1467</v>
      </c>
      <c r="Q982" t="s">
        <v>61</v>
      </c>
      <c r="R982">
        <v>353000</v>
      </c>
      <c r="S982">
        <v>350030</v>
      </c>
      <c r="T982" t="s">
        <v>82</v>
      </c>
      <c r="U982" s="3">
        <v>30187</v>
      </c>
      <c r="W982">
        <v>10.199999999999999</v>
      </c>
      <c r="X982">
        <v>0</v>
      </c>
      <c r="Y982">
        <v>9.5</v>
      </c>
      <c r="Z982">
        <v>17.727375599999998</v>
      </c>
      <c r="AA982">
        <v>16.789000000000001</v>
      </c>
      <c r="AB982">
        <v>16.789000000000001</v>
      </c>
      <c r="AC982">
        <v>0</v>
      </c>
      <c r="AD982">
        <v>0</v>
      </c>
      <c r="AE982">
        <v>1</v>
      </c>
      <c r="AF982">
        <v>0</v>
      </c>
      <c r="AG982">
        <v>0</v>
      </c>
      <c r="AN982">
        <v>0</v>
      </c>
      <c r="AO982">
        <v>17.727375599999998</v>
      </c>
      <c r="BB982" s="4"/>
    </row>
    <row r="983" spans="1:54" hidden="1" x14ac:dyDescent="0.25">
      <c r="A983">
        <v>398</v>
      </c>
      <c r="B983" t="s">
        <v>2494</v>
      </c>
      <c r="C983">
        <v>2020</v>
      </c>
      <c r="D983" t="s">
        <v>2492</v>
      </c>
      <c r="E983">
        <v>5210</v>
      </c>
      <c r="F983" t="s">
        <v>2493</v>
      </c>
      <c r="G983">
        <v>461</v>
      </c>
      <c r="H983">
        <v>79</v>
      </c>
      <c r="I983" t="s">
        <v>565</v>
      </c>
      <c r="J983">
        <v>350</v>
      </c>
      <c r="K983">
        <v>30174968</v>
      </c>
      <c r="L983" t="s">
        <v>812</v>
      </c>
      <c r="M983">
        <v>1</v>
      </c>
      <c r="N983" t="s">
        <v>88</v>
      </c>
      <c r="O983" t="s">
        <v>89</v>
      </c>
      <c r="P983" t="s">
        <v>1467</v>
      </c>
      <c r="Q983" t="s">
        <v>61</v>
      </c>
      <c r="R983">
        <v>353000</v>
      </c>
      <c r="S983">
        <v>350030</v>
      </c>
      <c r="T983" t="s">
        <v>82</v>
      </c>
      <c r="U983" s="3">
        <v>30187</v>
      </c>
      <c r="W983">
        <v>10.199999999999999</v>
      </c>
      <c r="X983">
        <v>0</v>
      </c>
      <c r="Y983">
        <v>9.5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L983">
        <v>0</v>
      </c>
      <c r="AN983">
        <v>0</v>
      </c>
      <c r="BB983" s="4"/>
    </row>
    <row r="984" spans="1:54" hidden="1" x14ac:dyDescent="0.25">
      <c r="A984">
        <v>398</v>
      </c>
      <c r="B984" t="s">
        <v>2495</v>
      </c>
      <c r="C984">
        <v>2020</v>
      </c>
      <c r="D984" t="s">
        <v>2492</v>
      </c>
      <c r="E984">
        <v>5210</v>
      </c>
      <c r="F984" t="s">
        <v>2493</v>
      </c>
      <c r="G984">
        <v>461</v>
      </c>
      <c r="H984">
        <v>79</v>
      </c>
      <c r="I984" t="s">
        <v>565</v>
      </c>
      <c r="J984">
        <v>350</v>
      </c>
      <c r="K984">
        <v>30174968</v>
      </c>
      <c r="L984" t="s">
        <v>812</v>
      </c>
      <c r="M984">
        <v>1</v>
      </c>
      <c r="N984" t="s">
        <v>88</v>
      </c>
      <c r="O984" t="s">
        <v>89</v>
      </c>
      <c r="P984" t="s">
        <v>1467</v>
      </c>
      <c r="Q984" t="s">
        <v>61</v>
      </c>
      <c r="R984">
        <v>353000</v>
      </c>
      <c r="S984">
        <v>350030</v>
      </c>
      <c r="T984" t="s">
        <v>82</v>
      </c>
      <c r="U984" s="3">
        <v>32509</v>
      </c>
      <c r="W984">
        <v>10.199999999999999</v>
      </c>
      <c r="X984">
        <v>0</v>
      </c>
      <c r="Y984">
        <v>9.5</v>
      </c>
      <c r="Z984">
        <v>4.0676579999999997E-2</v>
      </c>
      <c r="AA984">
        <v>3.6999999999999998E-2</v>
      </c>
      <c r="AB984">
        <v>3.6999999999999998E-2</v>
      </c>
      <c r="AC984">
        <v>0</v>
      </c>
      <c r="AD984">
        <v>0</v>
      </c>
      <c r="AE984">
        <v>1</v>
      </c>
      <c r="AF984">
        <v>0</v>
      </c>
      <c r="AG984">
        <v>0</v>
      </c>
      <c r="AL984">
        <v>4.0676579999999997E-2</v>
      </c>
      <c r="AN984">
        <v>0</v>
      </c>
      <c r="BB984" s="4"/>
    </row>
    <row r="985" spans="1:54" hidden="1" x14ac:dyDescent="0.25">
      <c r="A985">
        <v>399</v>
      </c>
      <c r="B985" t="s">
        <v>2496</v>
      </c>
      <c r="C985">
        <v>2020</v>
      </c>
      <c r="D985" t="s">
        <v>2497</v>
      </c>
      <c r="E985">
        <v>5270</v>
      </c>
      <c r="F985" t="s">
        <v>2498</v>
      </c>
      <c r="G985">
        <v>461</v>
      </c>
      <c r="H985">
        <v>79</v>
      </c>
      <c r="I985" t="s">
        <v>565</v>
      </c>
      <c r="J985">
        <v>350</v>
      </c>
      <c r="K985">
        <v>30174968</v>
      </c>
      <c r="L985" t="s">
        <v>812</v>
      </c>
      <c r="N985" t="s">
        <v>88</v>
      </c>
      <c r="O985" t="s">
        <v>89</v>
      </c>
      <c r="P985" t="s">
        <v>2499</v>
      </c>
      <c r="Q985" t="s">
        <v>61</v>
      </c>
      <c r="R985">
        <v>353000</v>
      </c>
      <c r="S985">
        <v>350030</v>
      </c>
      <c r="T985" t="s">
        <v>82</v>
      </c>
      <c r="U985" s="3">
        <v>30742</v>
      </c>
      <c r="W985">
        <v>2.4500000000000002</v>
      </c>
      <c r="X985">
        <v>0</v>
      </c>
      <c r="Y985">
        <v>2.25</v>
      </c>
      <c r="Z985">
        <v>1.8616529999999999E-2</v>
      </c>
      <c r="AA985">
        <v>1.7000000000000001E-2</v>
      </c>
      <c r="AB985">
        <v>1.7000000000000001E-2</v>
      </c>
      <c r="AC985">
        <v>0</v>
      </c>
      <c r="AD985">
        <v>0</v>
      </c>
      <c r="AE985">
        <v>1</v>
      </c>
      <c r="AF985">
        <v>0</v>
      </c>
      <c r="AG985">
        <v>0</v>
      </c>
      <c r="AL985">
        <v>1.8616529999999999E-2</v>
      </c>
      <c r="BB985" s="4"/>
    </row>
    <row r="986" spans="1:54" hidden="1" x14ac:dyDescent="0.25">
      <c r="A986">
        <v>399</v>
      </c>
      <c r="B986" t="s">
        <v>2500</v>
      </c>
      <c r="C986">
        <v>2020</v>
      </c>
      <c r="D986" t="s">
        <v>2497</v>
      </c>
      <c r="E986">
        <v>5270</v>
      </c>
      <c r="F986" t="s">
        <v>2498</v>
      </c>
      <c r="G986">
        <v>461</v>
      </c>
      <c r="H986">
        <v>79</v>
      </c>
      <c r="I986" t="s">
        <v>565</v>
      </c>
      <c r="J986">
        <v>350</v>
      </c>
      <c r="K986">
        <v>30174968</v>
      </c>
      <c r="L986" t="s">
        <v>812</v>
      </c>
      <c r="N986" t="s">
        <v>88</v>
      </c>
      <c r="O986" t="s">
        <v>89</v>
      </c>
      <c r="P986" t="s">
        <v>2499</v>
      </c>
      <c r="Q986" t="s">
        <v>61</v>
      </c>
      <c r="R986">
        <v>353000</v>
      </c>
      <c r="S986">
        <v>350030</v>
      </c>
      <c r="T986" t="s">
        <v>82</v>
      </c>
      <c r="U986" s="3">
        <v>30742</v>
      </c>
      <c r="W986">
        <v>2.4500000000000002</v>
      </c>
      <c r="X986">
        <v>0</v>
      </c>
      <c r="Y986">
        <v>2.25</v>
      </c>
      <c r="Z986">
        <v>3.9815700000000002E-3</v>
      </c>
      <c r="AA986">
        <v>4.0000000000000001E-3</v>
      </c>
      <c r="AB986">
        <v>4.0000000000000001E-3</v>
      </c>
      <c r="AC986">
        <v>0</v>
      </c>
      <c r="AD986">
        <v>0</v>
      </c>
      <c r="AE986">
        <v>1</v>
      </c>
      <c r="AF986">
        <v>0</v>
      </c>
      <c r="AG986">
        <v>0</v>
      </c>
      <c r="AL986">
        <v>3.9815699999999994E-3</v>
      </c>
      <c r="BB986" s="4"/>
    </row>
    <row r="987" spans="1:54" hidden="1" x14ac:dyDescent="0.25">
      <c r="A987">
        <v>400</v>
      </c>
      <c r="B987" t="s">
        <v>2501</v>
      </c>
      <c r="C987">
        <v>2020</v>
      </c>
      <c r="D987" t="s">
        <v>2502</v>
      </c>
      <c r="E987">
        <v>5270</v>
      </c>
      <c r="F987" t="s">
        <v>2498</v>
      </c>
      <c r="G987">
        <v>461</v>
      </c>
      <c r="H987">
        <v>79</v>
      </c>
      <c r="I987" t="s">
        <v>565</v>
      </c>
      <c r="J987">
        <v>350</v>
      </c>
      <c r="K987">
        <v>30174968</v>
      </c>
      <c r="L987" t="s">
        <v>812</v>
      </c>
      <c r="M987">
        <v>1</v>
      </c>
      <c r="N987" t="s">
        <v>88</v>
      </c>
      <c r="O987" t="s">
        <v>89</v>
      </c>
      <c r="P987" t="s">
        <v>1467</v>
      </c>
      <c r="Q987" t="s">
        <v>61</v>
      </c>
      <c r="R987">
        <v>353000</v>
      </c>
      <c r="S987">
        <v>350030</v>
      </c>
      <c r="T987" t="s">
        <v>82</v>
      </c>
      <c r="U987" s="3">
        <v>33239</v>
      </c>
      <c r="W987">
        <v>15.8</v>
      </c>
      <c r="X987">
        <v>0</v>
      </c>
      <c r="Y987">
        <v>14.7</v>
      </c>
      <c r="Z987">
        <v>6.8870399999999997E-3</v>
      </c>
      <c r="AA987">
        <v>5.0000000000000001E-3</v>
      </c>
      <c r="AB987">
        <v>5.0000000000000001E-3</v>
      </c>
      <c r="AC987">
        <v>0</v>
      </c>
      <c r="AD987">
        <v>0</v>
      </c>
      <c r="AE987">
        <v>1</v>
      </c>
      <c r="AF987">
        <v>0</v>
      </c>
      <c r="AG987">
        <v>0</v>
      </c>
      <c r="AL987">
        <v>6.8870399999999997E-3</v>
      </c>
      <c r="AN987">
        <v>0</v>
      </c>
      <c r="BB987" s="4"/>
    </row>
    <row r="988" spans="1:54" hidden="1" x14ac:dyDescent="0.25">
      <c r="A988">
        <v>400</v>
      </c>
      <c r="B988" t="s">
        <v>2503</v>
      </c>
      <c r="C988">
        <v>2020</v>
      </c>
      <c r="D988" t="s">
        <v>2502</v>
      </c>
      <c r="E988">
        <v>5270</v>
      </c>
      <c r="F988" t="s">
        <v>2498</v>
      </c>
      <c r="G988">
        <v>461</v>
      </c>
      <c r="H988">
        <v>79</v>
      </c>
      <c r="I988" t="s">
        <v>565</v>
      </c>
      <c r="J988">
        <v>350</v>
      </c>
      <c r="K988">
        <v>30174968</v>
      </c>
      <c r="L988" t="s">
        <v>812</v>
      </c>
      <c r="M988">
        <v>1</v>
      </c>
      <c r="N988" t="s">
        <v>88</v>
      </c>
      <c r="O988" t="s">
        <v>89</v>
      </c>
      <c r="P988" t="s">
        <v>1467</v>
      </c>
      <c r="Q988" t="s">
        <v>61</v>
      </c>
      <c r="R988">
        <v>353000</v>
      </c>
      <c r="S988">
        <v>350030</v>
      </c>
      <c r="T988" t="s">
        <v>82</v>
      </c>
      <c r="U988" s="3">
        <v>31778</v>
      </c>
      <c r="W988">
        <v>12.6</v>
      </c>
      <c r="X988">
        <v>0</v>
      </c>
      <c r="Y988">
        <v>11.7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L988">
        <v>0</v>
      </c>
      <c r="AN988">
        <v>0</v>
      </c>
      <c r="BB988" s="4"/>
    </row>
    <row r="989" spans="1:54" hidden="1" x14ac:dyDescent="0.25">
      <c r="A989">
        <v>400</v>
      </c>
      <c r="B989" t="s">
        <v>2504</v>
      </c>
      <c r="C989">
        <v>2020</v>
      </c>
      <c r="D989" t="s">
        <v>2502</v>
      </c>
      <c r="E989">
        <v>5270</v>
      </c>
      <c r="F989" t="s">
        <v>2498</v>
      </c>
      <c r="G989">
        <v>461</v>
      </c>
      <c r="H989">
        <v>79</v>
      </c>
      <c r="I989" t="s">
        <v>565</v>
      </c>
      <c r="J989">
        <v>350</v>
      </c>
      <c r="K989">
        <v>30174968</v>
      </c>
      <c r="L989" t="s">
        <v>812</v>
      </c>
      <c r="M989">
        <v>1</v>
      </c>
      <c r="N989" t="s">
        <v>88</v>
      </c>
      <c r="O989" t="s">
        <v>89</v>
      </c>
      <c r="P989" t="s">
        <v>1467</v>
      </c>
      <c r="Q989" t="s">
        <v>61</v>
      </c>
      <c r="R989">
        <v>353000</v>
      </c>
      <c r="S989">
        <v>350030</v>
      </c>
      <c r="T989" t="s">
        <v>82</v>
      </c>
      <c r="U989" s="3">
        <v>33604</v>
      </c>
      <c r="W989">
        <v>12.6</v>
      </c>
      <c r="X989">
        <v>0</v>
      </c>
      <c r="Y989">
        <v>11.7</v>
      </c>
      <c r="Z989">
        <v>2.35077632</v>
      </c>
      <c r="AA989">
        <v>2.0390000000000001</v>
      </c>
      <c r="AB989">
        <v>2.0390000000000001</v>
      </c>
      <c r="AC989">
        <v>0</v>
      </c>
      <c r="AD989">
        <v>0</v>
      </c>
      <c r="AE989">
        <v>1</v>
      </c>
      <c r="AF989">
        <v>0</v>
      </c>
      <c r="AG989">
        <v>0</v>
      </c>
      <c r="AL989">
        <v>2.35077632</v>
      </c>
      <c r="AN989">
        <v>0</v>
      </c>
      <c r="BB989" s="4"/>
    </row>
    <row r="990" spans="1:54" hidden="1" x14ac:dyDescent="0.25">
      <c r="A990">
        <v>401</v>
      </c>
      <c r="B990" t="s">
        <v>2505</v>
      </c>
      <c r="C990">
        <v>2020</v>
      </c>
      <c r="D990" t="s">
        <v>2506</v>
      </c>
      <c r="E990">
        <v>5270</v>
      </c>
      <c r="F990" t="s">
        <v>2498</v>
      </c>
      <c r="G990">
        <v>461</v>
      </c>
      <c r="H990">
        <v>79</v>
      </c>
      <c r="I990" t="s">
        <v>565</v>
      </c>
      <c r="J990">
        <v>350</v>
      </c>
      <c r="K990">
        <v>30174968</v>
      </c>
      <c r="L990" t="s">
        <v>812</v>
      </c>
      <c r="N990" t="s">
        <v>88</v>
      </c>
      <c r="O990" t="s">
        <v>89</v>
      </c>
      <c r="P990" t="s">
        <v>2507</v>
      </c>
      <c r="Q990" t="s">
        <v>61</v>
      </c>
      <c r="R990">
        <v>353000</v>
      </c>
      <c r="S990">
        <v>350030</v>
      </c>
      <c r="T990" t="s">
        <v>82</v>
      </c>
      <c r="U990" s="3">
        <v>30391</v>
      </c>
      <c r="W990">
        <v>9.3000000000000007</v>
      </c>
      <c r="X990">
        <v>0</v>
      </c>
      <c r="Y990">
        <v>8.6</v>
      </c>
      <c r="Z990">
        <v>3.9098300000000002E-2</v>
      </c>
      <c r="AA990">
        <v>3.5999999999999997E-2</v>
      </c>
      <c r="AB990">
        <v>3.5999999999999997E-2</v>
      </c>
      <c r="AC990">
        <v>0</v>
      </c>
      <c r="AD990">
        <v>0</v>
      </c>
      <c r="AE990">
        <v>1</v>
      </c>
      <c r="AF990">
        <v>0</v>
      </c>
      <c r="AG990">
        <v>0</v>
      </c>
      <c r="AL990">
        <v>3.9098300000000002E-2</v>
      </c>
      <c r="BB990" s="4"/>
    </row>
    <row r="991" spans="1:54" hidden="1" x14ac:dyDescent="0.25">
      <c r="A991">
        <v>401</v>
      </c>
      <c r="B991" t="s">
        <v>2508</v>
      </c>
      <c r="C991">
        <v>2020</v>
      </c>
      <c r="D991" t="s">
        <v>2506</v>
      </c>
      <c r="E991">
        <v>5270</v>
      </c>
      <c r="F991" t="s">
        <v>2498</v>
      </c>
      <c r="G991">
        <v>461</v>
      </c>
      <c r="H991">
        <v>79</v>
      </c>
      <c r="I991" t="s">
        <v>565</v>
      </c>
      <c r="J991">
        <v>350</v>
      </c>
      <c r="K991">
        <v>30174968</v>
      </c>
      <c r="L991" t="s">
        <v>812</v>
      </c>
      <c r="N991" t="s">
        <v>88</v>
      </c>
      <c r="O991" t="s">
        <v>89</v>
      </c>
      <c r="P991" t="s">
        <v>2507</v>
      </c>
      <c r="Q991" t="s">
        <v>61</v>
      </c>
      <c r="R991">
        <v>353000</v>
      </c>
      <c r="S991">
        <v>350030</v>
      </c>
      <c r="T991" t="s">
        <v>82</v>
      </c>
      <c r="U991" s="3">
        <v>30391</v>
      </c>
      <c r="W991">
        <v>9.3000000000000007</v>
      </c>
      <c r="X991">
        <v>0</v>
      </c>
      <c r="Y991">
        <v>8.6</v>
      </c>
      <c r="Z991">
        <v>4.239834E-2</v>
      </c>
      <c r="AA991">
        <v>3.9E-2</v>
      </c>
      <c r="AB991">
        <v>3.9E-2</v>
      </c>
      <c r="AC991">
        <v>0</v>
      </c>
      <c r="AD991">
        <v>0</v>
      </c>
      <c r="AE991">
        <v>1</v>
      </c>
      <c r="AF991">
        <v>0</v>
      </c>
      <c r="AG991">
        <v>0</v>
      </c>
      <c r="AL991">
        <v>4.239834E-2</v>
      </c>
      <c r="BB991" s="4"/>
    </row>
    <row r="992" spans="1:54" hidden="1" x14ac:dyDescent="0.25">
      <c r="A992">
        <v>402</v>
      </c>
      <c r="B992" t="s">
        <v>2509</v>
      </c>
      <c r="C992">
        <v>2020</v>
      </c>
      <c r="D992" t="s">
        <v>2510</v>
      </c>
      <c r="E992">
        <v>5210</v>
      </c>
      <c r="F992" t="s">
        <v>2493</v>
      </c>
      <c r="G992">
        <v>461</v>
      </c>
      <c r="H992">
        <v>79</v>
      </c>
      <c r="I992" t="s">
        <v>565</v>
      </c>
      <c r="J992">
        <v>350</v>
      </c>
      <c r="K992">
        <v>30174968</v>
      </c>
      <c r="L992" t="s">
        <v>812</v>
      </c>
      <c r="M992">
        <v>1</v>
      </c>
      <c r="N992" t="s">
        <v>88</v>
      </c>
      <c r="O992" t="s">
        <v>89</v>
      </c>
      <c r="P992" t="s">
        <v>1467</v>
      </c>
      <c r="Q992" t="s">
        <v>61</v>
      </c>
      <c r="R992">
        <v>353000</v>
      </c>
      <c r="S992">
        <v>350030</v>
      </c>
      <c r="T992" t="s">
        <v>82</v>
      </c>
      <c r="U992" s="3">
        <v>35796</v>
      </c>
      <c r="W992">
        <v>13</v>
      </c>
      <c r="X992">
        <v>0</v>
      </c>
      <c r="Y992">
        <v>12</v>
      </c>
      <c r="Z992">
        <v>0.27286308999999997</v>
      </c>
      <c r="AA992">
        <v>0.224</v>
      </c>
      <c r="AB992">
        <v>0.224</v>
      </c>
      <c r="AC992">
        <v>0</v>
      </c>
      <c r="AD992">
        <v>0</v>
      </c>
      <c r="AE992">
        <v>1</v>
      </c>
      <c r="AF992">
        <v>0</v>
      </c>
      <c r="AG992">
        <v>0</v>
      </c>
      <c r="AL992">
        <v>0.27286308999999997</v>
      </c>
      <c r="AN992">
        <v>0</v>
      </c>
      <c r="BB992" s="4"/>
    </row>
    <row r="993" spans="1:54" hidden="1" x14ac:dyDescent="0.25">
      <c r="A993">
        <v>402</v>
      </c>
      <c r="B993" t="s">
        <v>2511</v>
      </c>
      <c r="C993">
        <v>2020</v>
      </c>
      <c r="D993" t="s">
        <v>2510</v>
      </c>
      <c r="E993">
        <v>5210</v>
      </c>
      <c r="F993" t="s">
        <v>2493</v>
      </c>
      <c r="G993">
        <v>461</v>
      </c>
      <c r="H993">
        <v>79</v>
      </c>
      <c r="I993" t="s">
        <v>565</v>
      </c>
      <c r="J993">
        <v>350</v>
      </c>
      <c r="K993">
        <v>30174968</v>
      </c>
      <c r="L993" t="s">
        <v>812</v>
      </c>
      <c r="M993">
        <v>1</v>
      </c>
      <c r="N993" t="s">
        <v>88</v>
      </c>
      <c r="O993" t="s">
        <v>89</v>
      </c>
      <c r="P993" t="s">
        <v>2480</v>
      </c>
      <c r="Q993" t="s">
        <v>61</v>
      </c>
      <c r="R993">
        <v>353000</v>
      </c>
      <c r="S993">
        <v>350030</v>
      </c>
      <c r="T993" t="s">
        <v>82</v>
      </c>
      <c r="U993" s="3">
        <v>29952</v>
      </c>
      <c r="W993">
        <v>18.2</v>
      </c>
      <c r="X993">
        <v>0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L993">
        <v>0</v>
      </c>
      <c r="AN993">
        <v>0</v>
      </c>
      <c r="BB993" s="4"/>
    </row>
    <row r="994" spans="1:54" hidden="1" x14ac:dyDescent="0.25">
      <c r="A994">
        <v>402</v>
      </c>
      <c r="B994" t="s">
        <v>2512</v>
      </c>
      <c r="C994">
        <v>2020</v>
      </c>
      <c r="D994" t="s">
        <v>2510</v>
      </c>
      <c r="E994">
        <v>5210</v>
      </c>
      <c r="F994" t="s">
        <v>2493</v>
      </c>
      <c r="G994">
        <v>461</v>
      </c>
      <c r="H994">
        <v>79</v>
      </c>
      <c r="I994" t="s">
        <v>565</v>
      </c>
      <c r="J994">
        <v>350</v>
      </c>
      <c r="K994">
        <v>30174968</v>
      </c>
      <c r="L994" t="s">
        <v>812</v>
      </c>
      <c r="M994">
        <v>1</v>
      </c>
      <c r="N994" t="s">
        <v>88</v>
      </c>
      <c r="O994" t="s">
        <v>89</v>
      </c>
      <c r="P994" t="s">
        <v>1467</v>
      </c>
      <c r="Q994" t="s">
        <v>61</v>
      </c>
      <c r="R994">
        <v>353000</v>
      </c>
      <c r="S994">
        <v>350030</v>
      </c>
      <c r="T994" t="s">
        <v>82</v>
      </c>
      <c r="U994" s="3">
        <v>35796</v>
      </c>
      <c r="W994">
        <v>13</v>
      </c>
      <c r="X994">
        <v>0</v>
      </c>
      <c r="Y994">
        <v>12</v>
      </c>
      <c r="Z994">
        <v>1.26768167</v>
      </c>
      <c r="AA994">
        <v>1.179</v>
      </c>
      <c r="AB994">
        <v>1.179</v>
      </c>
      <c r="AC994">
        <v>0</v>
      </c>
      <c r="AD994">
        <v>0</v>
      </c>
      <c r="AE994">
        <v>1</v>
      </c>
      <c r="AF994">
        <v>0</v>
      </c>
      <c r="AG994">
        <v>0</v>
      </c>
      <c r="AL994">
        <v>1.26768167</v>
      </c>
      <c r="AN994">
        <v>0</v>
      </c>
      <c r="BB994" s="4"/>
    </row>
    <row r="995" spans="1:54" hidden="1" x14ac:dyDescent="0.25">
      <c r="A995">
        <v>403</v>
      </c>
      <c r="B995" t="s">
        <v>2513</v>
      </c>
      <c r="C995">
        <v>2020</v>
      </c>
      <c r="D995" t="s">
        <v>2514</v>
      </c>
      <c r="E995">
        <v>5250</v>
      </c>
      <c r="F995" t="s">
        <v>2471</v>
      </c>
      <c r="G995">
        <v>461</v>
      </c>
      <c r="H995">
        <v>79</v>
      </c>
      <c r="I995" t="s">
        <v>565</v>
      </c>
      <c r="J995">
        <v>350</v>
      </c>
      <c r="K995">
        <v>30174968</v>
      </c>
      <c r="L995" t="s">
        <v>812</v>
      </c>
      <c r="M995">
        <v>1</v>
      </c>
      <c r="N995" t="s">
        <v>88</v>
      </c>
      <c r="O995" t="s">
        <v>89</v>
      </c>
      <c r="P995" t="s">
        <v>1467</v>
      </c>
      <c r="Q995" t="s">
        <v>61</v>
      </c>
      <c r="R995">
        <v>353000</v>
      </c>
      <c r="S995">
        <v>350030</v>
      </c>
      <c r="T995" t="s">
        <v>82</v>
      </c>
      <c r="U995" s="3">
        <v>29952</v>
      </c>
      <c r="W995">
        <v>25.5</v>
      </c>
      <c r="X995">
        <v>0</v>
      </c>
      <c r="Y995">
        <v>24</v>
      </c>
      <c r="Z995">
        <v>0.21590153000000001</v>
      </c>
      <c r="AA995">
        <v>0.19600000000000001</v>
      </c>
      <c r="AB995">
        <v>0.19600000000000001</v>
      </c>
      <c r="AC995">
        <v>0</v>
      </c>
      <c r="AD995">
        <v>0</v>
      </c>
      <c r="AE995">
        <v>1</v>
      </c>
      <c r="AF995">
        <v>0</v>
      </c>
      <c r="AG995">
        <v>0</v>
      </c>
      <c r="AL995">
        <v>0.21590153000000001</v>
      </c>
      <c r="AN995">
        <v>0</v>
      </c>
      <c r="BB995" s="4"/>
    </row>
    <row r="996" spans="1:54" hidden="1" x14ac:dyDescent="0.25">
      <c r="A996">
        <v>403</v>
      </c>
      <c r="B996" t="s">
        <v>2515</v>
      </c>
      <c r="C996">
        <v>2020</v>
      </c>
      <c r="D996" t="s">
        <v>2514</v>
      </c>
      <c r="E996">
        <v>5250</v>
      </c>
      <c r="F996" t="s">
        <v>2471</v>
      </c>
      <c r="G996">
        <v>461</v>
      </c>
      <c r="H996">
        <v>79</v>
      </c>
      <c r="I996" t="s">
        <v>565</v>
      </c>
      <c r="J996">
        <v>350</v>
      </c>
      <c r="K996">
        <v>30174968</v>
      </c>
      <c r="L996" t="s">
        <v>812</v>
      </c>
      <c r="M996">
        <v>1</v>
      </c>
      <c r="N996" t="s">
        <v>88</v>
      </c>
      <c r="O996" t="s">
        <v>89</v>
      </c>
      <c r="P996" t="s">
        <v>1467</v>
      </c>
      <c r="Q996" t="s">
        <v>61</v>
      </c>
      <c r="R996">
        <v>353000</v>
      </c>
      <c r="S996">
        <v>350030</v>
      </c>
      <c r="T996" t="s">
        <v>82</v>
      </c>
      <c r="U996" s="3">
        <v>25934</v>
      </c>
      <c r="W996">
        <v>20.6</v>
      </c>
      <c r="X996">
        <v>0</v>
      </c>
      <c r="Y996">
        <v>19</v>
      </c>
      <c r="Z996">
        <v>5.7786570000000002E-2</v>
      </c>
      <c r="AA996">
        <v>5.0999999999999997E-2</v>
      </c>
      <c r="AB996">
        <v>5.0999999999999997E-2</v>
      </c>
      <c r="AC996">
        <v>0</v>
      </c>
      <c r="AD996">
        <v>0</v>
      </c>
      <c r="AE996">
        <v>1</v>
      </c>
      <c r="AF996">
        <v>0</v>
      </c>
      <c r="AG996">
        <v>0</v>
      </c>
      <c r="AL996">
        <v>5.7786570000000002E-2</v>
      </c>
      <c r="AN996">
        <v>0</v>
      </c>
      <c r="BB996" s="4"/>
    </row>
    <row r="997" spans="1:54" hidden="1" x14ac:dyDescent="0.25">
      <c r="A997">
        <v>404</v>
      </c>
      <c r="B997" t="s">
        <v>2516</v>
      </c>
      <c r="C997">
        <v>2020</v>
      </c>
      <c r="D997" t="s">
        <v>2517</v>
      </c>
      <c r="E997">
        <v>5270</v>
      </c>
      <c r="F997" t="s">
        <v>2498</v>
      </c>
      <c r="G997">
        <v>461</v>
      </c>
      <c r="H997">
        <v>79</v>
      </c>
      <c r="I997" t="s">
        <v>565</v>
      </c>
      <c r="J997">
        <v>350</v>
      </c>
      <c r="K997">
        <v>30174968</v>
      </c>
      <c r="L997" t="s">
        <v>812</v>
      </c>
      <c r="N997" t="s">
        <v>88</v>
      </c>
      <c r="O997" t="s">
        <v>89</v>
      </c>
      <c r="P997" t="s">
        <v>2518</v>
      </c>
      <c r="Q997" t="s">
        <v>61</v>
      </c>
      <c r="R997">
        <v>353000</v>
      </c>
      <c r="S997">
        <v>350030</v>
      </c>
      <c r="T997" t="s">
        <v>82</v>
      </c>
      <c r="U997" s="3">
        <v>29221</v>
      </c>
      <c r="W997">
        <v>12.7</v>
      </c>
      <c r="X997">
        <v>0</v>
      </c>
      <c r="Y997">
        <v>11.63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L997">
        <v>0</v>
      </c>
      <c r="BB997" s="4"/>
    </row>
    <row r="998" spans="1:54" hidden="1" x14ac:dyDescent="0.25">
      <c r="A998">
        <v>405</v>
      </c>
      <c r="B998" t="s">
        <v>2519</v>
      </c>
      <c r="C998">
        <v>2020</v>
      </c>
      <c r="D998" t="s">
        <v>2520</v>
      </c>
      <c r="E998">
        <v>5220</v>
      </c>
      <c r="F998" t="s">
        <v>632</v>
      </c>
      <c r="G998">
        <v>461</v>
      </c>
      <c r="H998">
        <v>79</v>
      </c>
      <c r="I998" t="s">
        <v>565</v>
      </c>
      <c r="J998">
        <v>350</v>
      </c>
      <c r="K998">
        <v>30174968</v>
      </c>
      <c r="L998" t="s">
        <v>812</v>
      </c>
      <c r="M998">
        <v>1</v>
      </c>
      <c r="N998" t="s">
        <v>88</v>
      </c>
      <c r="O998" t="s">
        <v>89</v>
      </c>
      <c r="P998" t="s">
        <v>1467</v>
      </c>
      <c r="Q998" t="s">
        <v>61</v>
      </c>
      <c r="R998">
        <v>353000</v>
      </c>
      <c r="S998">
        <v>350030</v>
      </c>
      <c r="T998" t="s">
        <v>82</v>
      </c>
      <c r="U998" s="3">
        <v>28491</v>
      </c>
      <c r="W998">
        <v>20.6</v>
      </c>
      <c r="X998">
        <v>0</v>
      </c>
      <c r="Y998">
        <v>19</v>
      </c>
      <c r="Z998">
        <v>3.4546038299999999</v>
      </c>
      <c r="AA998">
        <v>3.1419999999999999</v>
      </c>
      <c r="AB998">
        <v>3.1419999999999999</v>
      </c>
      <c r="AC998">
        <v>0</v>
      </c>
      <c r="AD998">
        <v>0</v>
      </c>
      <c r="AE998">
        <v>1</v>
      </c>
      <c r="AF998">
        <v>0</v>
      </c>
      <c r="AG998">
        <v>0</v>
      </c>
      <c r="AL998">
        <v>3.454603829999999</v>
      </c>
      <c r="AN998">
        <v>0</v>
      </c>
      <c r="BB998" s="4"/>
    </row>
    <row r="999" spans="1:54" hidden="1" x14ac:dyDescent="0.25">
      <c r="A999">
        <v>405</v>
      </c>
      <c r="B999" t="s">
        <v>2521</v>
      </c>
      <c r="C999">
        <v>2020</v>
      </c>
      <c r="D999" t="s">
        <v>2520</v>
      </c>
      <c r="E999">
        <v>5220</v>
      </c>
      <c r="F999" t="s">
        <v>632</v>
      </c>
      <c r="G999">
        <v>461</v>
      </c>
      <c r="H999">
        <v>79</v>
      </c>
      <c r="I999" t="s">
        <v>565</v>
      </c>
      <c r="J999">
        <v>350</v>
      </c>
      <c r="K999">
        <v>30174968</v>
      </c>
      <c r="L999" t="s">
        <v>812</v>
      </c>
      <c r="M999">
        <v>1</v>
      </c>
      <c r="N999" t="s">
        <v>88</v>
      </c>
      <c r="O999" t="s">
        <v>89</v>
      </c>
      <c r="P999" t="s">
        <v>1467</v>
      </c>
      <c r="Q999" t="s">
        <v>61</v>
      </c>
      <c r="R999">
        <v>353000</v>
      </c>
      <c r="S999">
        <v>350030</v>
      </c>
      <c r="T999" t="s">
        <v>82</v>
      </c>
      <c r="U999" s="3">
        <v>29952</v>
      </c>
      <c r="W999">
        <v>20.399999999999999</v>
      </c>
      <c r="X999">
        <v>0</v>
      </c>
      <c r="Y999">
        <v>19</v>
      </c>
      <c r="Z999">
        <v>0.15506601</v>
      </c>
      <c r="AA999">
        <v>0.14799999999999999</v>
      </c>
      <c r="AB999">
        <v>0.14799999999999999</v>
      </c>
      <c r="AC999">
        <v>0</v>
      </c>
      <c r="AD999">
        <v>0</v>
      </c>
      <c r="AE999">
        <v>1</v>
      </c>
      <c r="AF999">
        <v>0</v>
      </c>
      <c r="AG999">
        <v>0</v>
      </c>
      <c r="AL999">
        <v>0.15506601</v>
      </c>
      <c r="AN999">
        <v>0</v>
      </c>
      <c r="BB999" s="4"/>
    </row>
    <row r="1000" spans="1:54" hidden="1" x14ac:dyDescent="0.25">
      <c r="A1000">
        <v>405</v>
      </c>
      <c r="B1000" t="s">
        <v>2522</v>
      </c>
      <c r="C1000">
        <v>2020</v>
      </c>
      <c r="D1000" t="s">
        <v>2520</v>
      </c>
      <c r="E1000">
        <v>5220</v>
      </c>
      <c r="F1000" t="s">
        <v>632</v>
      </c>
      <c r="G1000">
        <v>461</v>
      </c>
      <c r="H1000">
        <v>79</v>
      </c>
      <c r="I1000" t="s">
        <v>565</v>
      </c>
      <c r="J1000">
        <v>350</v>
      </c>
      <c r="K1000">
        <v>30174968</v>
      </c>
      <c r="L1000" t="s">
        <v>812</v>
      </c>
      <c r="M1000">
        <v>1</v>
      </c>
      <c r="N1000" t="s">
        <v>88</v>
      </c>
      <c r="O1000" t="s">
        <v>89</v>
      </c>
      <c r="P1000" t="s">
        <v>1467</v>
      </c>
      <c r="Q1000" t="s">
        <v>61</v>
      </c>
      <c r="R1000">
        <v>353000</v>
      </c>
      <c r="S1000">
        <v>350030</v>
      </c>
      <c r="T1000" t="s">
        <v>82</v>
      </c>
      <c r="U1000" s="3">
        <v>34335</v>
      </c>
      <c r="W1000">
        <v>19.7</v>
      </c>
      <c r="X1000">
        <v>0</v>
      </c>
      <c r="Y1000">
        <v>18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L1000">
        <v>0</v>
      </c>
      <c r="AN1000">
        <v>0</v>
      </c>
      <c r="BB1000" s="4"/>
    </row>
    <row r="1001" spans="1:54" hidden="1" x14ac:dyDescent="0.25">
      <c r="A1001">
        <v>406</v>
      </c>
      <c r="B1001" t="s">
        <v>2523</v>
      </c>
      <c r="C1001">
        <v>2020</v>
      </c>
      <c r="D1001" t="s">
        <v>2524</v>
      </c>
      <c r="E1001">
        <v>5240</v>
      </c>
      <c r="F1001" t="s">
        <v>2525</v>
      </c>
      <c r="G1001">
        <v>461</v>
      </c>
      <c r="H1001">
        <v>79</v>
      </c>
      <c r="I1001" t="s">
        <v>565</v>
      </c>
      <c r="J1001">
        <v>350</v>
      </c>
      <c r="K1001">
        <v>30174968</v>
      </c>
      <c r="L1001" t="s">
        <v>812</v>
      </c>
      <c r="M1001">
        <v>1</v>
      </c>
      <c r="N1001" t="s">
        <v>88</v>
      </c>
      <c r="O1001" t="s">
        <v>89</v>
      </c>
      <c r="P1001" t="s">
        <v>2526</v>
      </c>
      <c r="Q1001" t="s">
        <v>61</v>
      </c>
      <c r="R1001">
        <v>353000</v>
      </c>
      <c r="S1001">
        <v>350030</v>
      </c>
      <c r="T1001" t="s">
        <v>82</v>
      </c>
      <c r="U1001" s="3">
        <v>32509</v>
      </c>
      <c r="W1001">
        <v>25.4</v>
      </c>
      <c r="X1001">
        <v>0</v>
      </c>
      <c r="Y1001">
        <v>24</v>
      </c>
      <c r="Z1001">
        <v>35.810478000000003</v>
      </c>
      <c r="AA1001">
        <v>33.110999999999997</v>
      </c>
      <c r="AB1001">
        <v>33.110999999999997</v>
      </c>
      <c r="AC1001">
        <v>0</v>
      </c>
      <c r="AD1001">
        <v>0</v>
      </c>
      <c r="AE1001">
        <v>1</v>
      </c>
      <c r="AF1001">
        <v>0</v>
      </c>
      <c r="AG1001">
        <v>0</v>
      </c>
      <c r="AO1001">
        <v>35.810478000000003</v>
      </c>
      <c r="BB1001" s="4"/>
    </row>
    <row r="1002" spans="1:54" hidden="1" x14ac:dyDescent="0.25">
      <c r="A1002">
        <v>406</v>
      </c>
      <c r="B1002" t="s">
        <v>2527</v>
      </c>
      <c r="C1002">
        <v>2020</v>
      </c>
      <c r="D1002" t="s">
        <v>2524</v>
      </c>
      <c r="E1002">
        <v>5240</v>
      </c>
      <c r="F1002" t="s">
        <v>2525</v>
      </c>
      <c r="G1002">
        <v>461</v>
      </c>
      <c r="H1002">
        <v>79</v>
      </c>
      <c r="I1002" t="s">
        <v>565</v>
      </c>
      <c r="J1002">
        <v>350</v>
      </c>
      <c r="K1002">
        <v>30174968</v>
      </c>
      <c r="L1002" t="s">
        <v>812</v>
      </c>
      <c r="M1002">
        <v>1</v>
      </c>
      <c r="N1002" t="s">
        <v>88</v>
      </c>
      <c r="O1002" t="s">
        <v>89</v>
      </c>
      <c r="P1002" t="s">
        <v>2528</v>
      </c>
      <c r="Q1002" t="s">
        <v>61</v>
      </c>
      <c r="R1002">
        <v>353000</v>
      </c>
      <c r="S1002">
        <v>350030</v>
      </c>
      <c r="T1002" t="s">
        <v>82</v>
      </c>
      <c r="U1002" s="3">
        <v>35431</v>
      </c>
      <c r="W1002">
        <v>17</v>
      </c>
      <c r="X1002">
        <v>0</v>
      </c>
      <c r="Y1002">
        <v>17</v>
      </c>
      <c r="Z1002">
        <v>1.1256364699999999</v>
      </c>
      <c r="AA1002">
        <v>1.0009999999999999</v>
      </c>
      <c r="AB1002">
        <v>1.0009999999999999</v>
      </c>
      <c r="AC1002">
        <v>0</v>
      </c>
      <c r="AD1002">
        <v>0</v>
      </c>
      <c r="AE1002">
        <v>1</v>
      </c>
      <c r="AF1002">
        <v>0</v>
      </c>
      <c r="AG1002">
        <v>0</v>
      </c>
      <c r="AL1002">
        <v>1.1256364699999999</v>
      </c>
      <c r="AN1002">
        <v>0</v>
      </c>
      <c r="BB1002" s="4"/>
    </row>
    <row r="1003" spans="1:54" hidden="1" x14ac:dyDescent="0.25">
      <c r="A1003">
        <v>406</v>
      </c>
      <c r="B1003" t="s">
        <v>2529</v>
      </c>
      <c r="C1003">
        <v>2020</v>
      </c>
      <c r="D1003" t="s">
        <v>2524</v>
      </c>
      <c r="E1003">
        <v>5240</v>
      </c>
      <c r="F1003" t="s">
        <v>2525</v>
      </c>
      <c r="G1003">
        <v>461</v>
      </c>
      <c r="H1003">
        <v>79</v>
      </c>
      <c r="I1003" t="s">
        <v>565</v>
      </c>
      <c r="J1003">
        <v>350</v>
      </c>
      <c r="K1003">
        <v>30174968</v>
      </c>
      <c r="L1003" t="s">
        <v>812</v>
      </c>
      <c r="M1003">
        <v>1</v>
      </c>
      <c r="N1003" t="s">
        <v>88</v>
      </c>
      <c r="O1003" t="s">
        <v>89</v>
      </c>
      <c r="P1003" t="s">
        <v>2530</v>
      </c>
      <c r="Q1003" t="s">
        <v>61</v>
      </c>
      <c r="R1003">
        <v>353000</v>
      </c>
      <c r="S1003">
        <v>350030</v>
      </c>
      <c r="T1003" t="s">
        <v>82</v>
      </c>
      <c r="U1003" s="3">
        <v>36161</v>
      </c>
      <c r="W1003">
        <v>17</v>
      </c>
      <c r="X1003">
        <v>0</v>
      </c>
      <c r="Y1003">
        <v>17</v>
      </c>
      <c r="Z1003">
        <v>1.1263179999999999E-2</v>
      </c>
      <c r="AA1003">
        <v>0.01</v>
      </c>
      <c r="AB1003">
        <v>0.01</v>
      </c>
      <c r="AC1003">
        <v>0</v>
      </c>
      <c r="AD1003">
        <v>0</v>
      </c>
      <c r="AE1003">
        <v>1</v>
      </c>
      <c r="AF1003">
        <v>0</v>
      </c>
      <c r="AG1003">
        <v>0</v>
      </c>
      <c r="AL1003">
        <v>1.1263179999999999E-2</v>
      </c>
      <c r="AN1003">
        <v>0</v>
      </c>
      <c r="BB1003" s="4"/>
    </row>
    <row r="1004" spans="1:54" hidden="1" x14ac:dyDescent="0.25">
      <c r="A1004">
        <v>407</v>
      </c>
      <c r="B1004" t="s">
        <v>2531</v>
      </c>
      <c r="C1004">
        <v>2020</v>
      </c>
      <c r="D1004" t="s">
        <v>2532</v>
      </c>
      <c r="E1004">
        <v>5450</v>
      </c>
      <c r="F1004" t="s">
        <v>2533</v>
      </c>
      <c r="G1004">
        <v>480</v>
      </c>
      <c r="H1004">
        <v>79</v>
      </c>
      <c r="I1004" t="s">
        <v>565</v>
      </c>
      <c r="J1004">
        <v>350</v>
      </c>
      <c r="K1004">
        <v>30174968</v>
      </c>
      <c r="L1004" t="s">
        <v>812</v>
      </c>
      <c r="M1004">
        <v>1</v>
      </c>
      <c r="N1004" t="s">
        <v>88</v>
      </c>
      <c r="O1004" t="s">
        <v>89</v>
      </c>
      <c r="P1004" t="s">
        <v>2534</v>
      </c>
      <c r="Q1004" t="s">
        <v>61</v>
      </c>
      <c r="R1004">
        <v>353000</v>
      </c>
      <c r="S1004">
        <v>350030</v>
      </c>
      <c r="T1004" t="s">
        <v>82</v>
      </c>
      <c r="U1004" s="3">
        <v>35431</v>
      </c>
      <c r="W1004">
        <v>11</v>
      </c>
      <c r="X1004">
        <v>0</v>
      </c>
      <c r="Y1004">
        <v>9.3000000000000007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L1004">
        <v>0</v>
      </c>
      <c r="AN1004">
        <v>0</v>
      </c>
      <c r="BB1004" s="4"/>
    </row>
    <row r="1005" spans="1:54" hidden="1" x14ac:dyDescent="0.25">
      <c r="A1005">
        <v>407</v>
      </c>
      <c r="B1005" t="s">
        <v>2535</v>
      </c>
      <c r="C1005">
        <v>2020</v>
      </c>
      <c r="D1005" t="s">
        <v>2532</v>
      </c>
      <c r="E1005">
        <v>5450</v>
      </c>
      <c r="F1005" t="s">
        <v>2533</v>
      </c>
      <c r="G1005">
        <v>480</v>
      </c>
      <c r="H1005">
        <v>79</v>
      </c>
      <c r="I1005" t="s">
        <v>565</v>
      </c>
      <c r="J1005">
        <v>350</v>
      </c>
      <c r="K1005">
        <v>30174968</v>
      </c>
      <c r="L1005" t="s">
        <v>812</v>
      </c>
      <c r="M1005">
        <v>1</v>
      </c>
      <c r="N1005" t="s">
        <v>88</v>
      </c>
      <c r="O1005" t="s">
        <v>89</v>
      </c>
      <c r="P1005" t="s">
        <v>2536</v>
      </c>
      <c r="Q1005" t="s">
        <v>61</v>
      </c>
      <c r="R1005">
        <v>353000</v>
      </c>
      <c r="S1005">
        <v>350030</v>
      </c>
      <c r="T1005" t="s">
        <v>82</v>
      </c>
      <c r="U1005" s="3">
        <v>32143</v>
      </c>
      <c r="W1005">
        <v>12.5</v>
      </c>
      <c r="X1005">
        <v>0</v>
      </c>
      <c r="Y1005">
        <v>11.63</v>
      </c>
      <c r="Z1005">
        <v>14.122152</v>
      </c>
      <c r="AA1005">
        <v>14.419</v>
      </c>
      <c r="AB1005">
        <v>14.419</v>
      </c>
      <c r="AC1005">
        <v>0</v>
      </c>
      <c r="AD1005">
        <v>0</v>
      </c>
      <c r="AE1005">
        <v>1</v>
      </c>
      <c r="AF1005">
        <v>0</v>
      </c>
      <c r="AG1005">
        <v>0</v>
      </c>
      <c r="AO1005">
        <v>14.122152</v>
      </c>
      <c r="BB1005" s="4"/>
    </row>
    <row r="1006" spans="1:54" hidden="1" x14ac:dyDescent="0.25">
      <c r="A1006">
        <v>407</v>
      </c>
      <c r="B1006" t="s">
        <v>2537</v>
      </c>
      <c r="C1006">
        <v>2020</v>
      </c>
      <c r="D1006" t="s">
        <v>2532</v>
      </c>
      <c r="E1006">
        <v>5450</v>
      </c>
      <c r="F1006" t="s">
        <v>2533</v>
      </c>
      <c r="G1006">
        <v>480</v>
      </c>
      <c r="H1006">
        <v>79</v>
      </c>
      <c r="I1006" t="s">
        <v>565</v>
      </c>
      <c r="J1006">
        <v>350</v>
      </c>
      <c r="K1006">
        <v>30174968</v>
      </c>
      <c r="L1006" t="s">
        <v>812</v>
      </c>
      <c r="M1006">
        <v>1</v>
      </c>
      <c r="N1006" t="s">
        <v>88</v>
      </c>
      <c r="O1006" t="s">
        <v>89</v>
      </c>
      <c r="P1006" t="s">
        <v>2538</v>
      </c>
      <c r="Q1006" t="s">
        <v>61</v>
      </c>
      <c r="R1006">
        <v>353000</v>
      </c>
      <c r="S1006">
        <v>350030</v>
      </c>
      <c r="T1006" t="s">
        <v>82</v>
      </c>
      <c r="U1006" s="3">
        <v>31048</v>
      </c>
      <c r="W1006">
        <v>6.2</v>
      </c>
      <c r="X1006">
        <v>0</v>
      </c>
      <c r="Y1006">
        <v>5.81</v>
      </c>
      <c r="Z1006">
        <v>0.128304</v>
      </c>
      <c r="AA1006">
        <v>0.13100000000000001</v>
      </c>
      <c r="AB1006">
        <v>0.13100000000000001</v>
      </c>
      <c r="AC1006">
        <v>0</v>
      </c>
      <c r="AD1006">
        <v>0</v>
      </c>
      <c r="AE1006">
        <v>1</v>
      </c>
      <c r="AF1006">
        <v>0</v>
      </c>
      <c r="AG1006">
        <v>0</v>
      </c>
      <c r="AO1006">
        <v>0.128304</v>
      </c>
      <c r="BB1006" s="4"/>
    </row>
    <row r="1007" spans="1:54" hidden="1" x14ac:dyDescent="0.25">
      <c r="A1007">
        <v>408</v>
      </c>
      <c r="B1007" t="s">
        <v>2539</v>
      </c>
      <c r="C1007">
        <v>2020</v>
      </c>
      <c r="D1007" t="s">
        <v>2540</v>
      </c>
      <c r="E1007">
        <v>6855</v>
      </c>
      <c r="F1007" t="s">
        <v>2541</v>
      </c>
      <c r="G1007">
        <v>573</v>
      </c>
      <c r="H1007">
        <v>121</v>
      </c>
      <c r="I1007" t="s">
        <v>2542</v>
      </c>
      <c r="J1007">
        <v>352</v>
      </c>
      <c r="K1007">
        <v>11325319</v>
      </c>
      <c r="L1007" t="s">
        <v>2540</v>
      </c>
      <c r="N1007" t="s">
        <v>75</v>
      </c>
      <c r="O1007" t="s">
        <v>76</v>
      </c>
      <c r="P1007" t="s">
        <v>1919</v>
      </c>
      <c r="Q1007" t="s">
        <v>61</v>
      </c>
      <c r="R1007">
        <v>353000</v>
      </c>
      <c r="S1007">
        <v>350030</v>
      </c>
      <c r="T1007" t="s">
        <v>82</v>
      </c>
      <c r="U1007" s="3">
        <v>31413</v>
      </c>
      <c r="W1007">
        <v>1.86</v>
      </c>
      <c r="X1007">
        <v>0</v>
      </c>
      <c r="Y1007">
        <v>1.86</v>
      </c>
      <c r="Z1007">
        <v>0.81243359999999998</v>
      </c>
      <c r="AA1007">
        <v>0.74880000000000002</v>
      </c>
      <c r="AB1007">
        <v>0.74880000000000002</v>
      </c>
      <c r="AC1007">
        <v>0</v>
      </c>
      <c r="AD1007">
        <v>0</v>
      </c>
      <c r="AE1007">
        <v>1</v>
      </c>
      <c r="AF1007">
        <v>0</v>
      </c>
      <c r="AG1007">
        <v>0</v>
      </c>
      <c r="AO1007">
        <v>0.81243360000000009</v>
      </c>
      <c r="BB1007" s="4"/>
    </row>
    <row r="1008" spans="1:54" hidden="1" x14ac:dyDescent="0.25">
      <c r="A1008">
        <v>408</v>
      </c>
      <c r="B1008" t="s">
        <v>2543</v>
      </c>
      <c r="C1008">
        <v>2020</v>
      </c>
      <c r="D1008" t="s">
        <v>2540</v>
      </c>
      <c r="E1008">
        <v>6855</v>
      </c>
      <c r="F1008" t="s">
        <v>2541</v>
      </c>
      <c r="G1008">
        <v>573</v>
      </c>
      <c r="H1008">
        <v>121</v>
      </c>
      <c r="I1008" t="s">
        <v>2542</v>
      </c>
      <c r="J1008">
        <v>352</v>
      </c>
      <c r="K1008">
        <v>11325319</v>
      </c>
      <c r="L1008" t="s">
        <v>2540</v>
      </c>
      <c r="N1008" t="s">
        <v>75</v>
      </c>
      <c r="O1008" t="s">
        <v>76</v>
      </c>
      <c r="P1008" t="s">
        <v>108</v>
      </c>
      <c r="Q1008" t="s">
        <v>109</v>
      </c>
      <c r="R1008">
        <v>353000</v>
      </c>
      <c r="S1008">
        <v>350030</v>
      </c>
      <c r="T1008" t="s">
        <v>79</v>
      </c>
      <c r="U1008" s="3">
        <v>33604</v>
      </c>
      <c r="W1008">
        <v>2.7</v>
      </c>
      <c r="X1008">
        <v>1</v>
      </c>
      <c r="Y1008">
        <v>1.7</v>
      </c>
      <c r="Z1008">
        <v>4.9726511999999996</v>
      </c>
      <c r="AA1008">
        <v>2.5347599999999999</v>
      </c>
      <c r="AB1008">
        <v>2.5347599999999999</v>
      </c>
      <c r="AC1008">
        <v>1.7537039999999999</v>
      </c>
      <c r="AD1008">
        <v>1.7537039999999999</v>
      </c>
      <c r="AE1008">
        <v>0.25487007820000002</v>
      </c>
      <c r="AF1008">
        <v>0.74512992180000004</v>
      </c>
      <c r="AG1008">
        <v>0</v>
      </c>
      <c r="AO1008">
        <v>4.9726511999999996</v>
      </c>
      <c r="BB1008" s="4"/>
    </row>
    <row r="1009" spans="1:54" hidden="1" x14ac:dyDescent="0.25">
      <c r="A1009">
        <v>408</v>
      </c>
      <c r="B1009" t="s">
        <v>2544</v>
      </c>
      <c r="C1009">
        <v>2020</v>
      </c>
      <c r="D1009" t="s">
        <v>2540</v>
      </c>
      <c r="E1009">
        <v>6855</v>
      </c>
      <c r="F1009" t="s">
        <v>2541</v>
      </c>
      <c r="G1009">
        <v>573</v>
      </c>
      <c r="H1009">
        <v>121</v>
      </c>
      <c r="I1009" t="s">
        <v>2542</v>
      </c>
      <c r="J1009">
        <v>352</v>
      </c>
      <c r="K1009">
        <v>11325319</v>
      </c>
      <c r="L1009" t="s">
        <v>2540</v>
      </c>
      <c r="N1009" t="s">
        <v>75</v>
      </c>
      <c r="O1009" t="s">
        <v>76</v>
      </c>
      <c r="P1009" t="s">
        <v>976</v>
      </c>
      <c r="Q1009" t="s">
        <v>61</v>
      </c>
      <c r="R1009">
        <v>353000</v>
      </c>
      <c r="S1009">
        <v>350030</v>
      </c>
      <c r="T1009" t="s">
        <v>82</v>
      </c>
      <c r="U1009" s="3">
        <v>24838</v>
      </c>
      <c r="W1009">
        <v>2.9</v>
      </c>
      <c r="X1009">
        <v>0</v>
      </c>
      <c r="Y1009">
        <v>2.9</v>
      </c>
      <c r="Z1009">
        <v>3.5666532000000002</v>
      </c>
      <c r="AA1009">
        <v>3.2867999999999999</v>
      </c>
      <c r="AB1009">
        <v>3.2867999999999999</v>
      </c>
      <c r="AC1009">
        <v>0</v>
      </c>
      <c r="AD1009">
        <v>0</v>
      </c>
      <c r="AE1009">
        <v>1</v>
      </c>
      <c r="AF1009">
        <v>0</v>
      </c>
      <c r="AG1009">
        <v>0</v>
      </c>
      <c r="AO1009">
        <v>3.5666532000000002</v>
      </c>
      <c r="BB1009" s="4"/>
    </row>
    <row r="1010" spans="1:54" hidden="1" x14ac:dyDescent="0.25">
      <c r="A1010">
        <v>408</v>
      </c>
      <c r="B1010" t="s">
        <v>2545</v>
      </c>
      <c r="C1010">
        <v>2020</v>
      </c>
      <c r="D1010" t="s">
        <v>2540</v>
      </c>
      <c r="E1010">
        <v>6855</v>
      </c>
      <c r="F1010" t="s">
        <v>2541</v>
      </c>
      <c r="G1010">
        <v>573</v>
      </c>
      <c r="H1010">
        <v>121</v>
      </c>
      <c r="I1010" t="s">
        <v>2542</v>
      </c>
      <c r="J1010">
        <v>352</v>
      </c>
      <c r="K1010">
        <v>11325319</v>
      </c>
      <c r="L1010" t="s">
        <v>2540</v>
      </c>
      <c r="N1010" t="s">
        <v>75</v>
      </c>
      <c r="O1010" t="s">
        <v>76</v>
      </c>
      <c r="P1010" t="s">
        <v>581</v>
      </c>
      <c r="Q1010" t="s">
        <v>114</v>
      </c>
      <c r="R1010">
        <v>353000</v>
      </c>
      <c r="S1010">
        <v>350030</v>
      </c>
      <c r="T1010" t="s">
        <v>82</v>
      </c>
      <c r="U1010" s="3">
        <v>40848</v>
      </c>
      <c r="W1010">
        <v>1.0900000000000001</v>
      </c>
      <c r="X1010">
        <v>0</v>
      </c>
      <c r="Y1010">
        <v>1.0900000000000001</v>
      </c>
      <c r="Z1010">
        <v>8.2691999999999997</v>
      </c>
      <c r="AA1010">
        <v>8.3268000000000004</v>
      </c>
      <c r="AB1010">
        <v>8.3268000000000004</v>
      </c>
      <c r="AC1010">
        <v>0</v>
      </c>
      <c r="AD1010">
        <v>0</v>
      </c>
      <c r="AE1010">
        <v>1</v>
      </c>
      <c r="AF1010">
        <v>0</v>
      </c>
      <c r="AG1010">
        <v>0</v>
      </c>
      <c r="AZ1010">
        <v>8.2692000000000014</v>
      </c>
      <c r="BB1010" s="4"/>
    </row>
    <row r="1011" spans="1:54" hidden="1" x14ac:dyDescent="0.25">
      <c r="A1011">
        <v>413</v>
      </c>
      <c r="B1011" t="s">
        <v>2546</v>
      </c>
      <c r="C1011">
        <v>2020</v>
      </c>
      <c r="D1011" t="s">
        <v>2547</v>
      </c>
      <c r="E1011">
        <v>4720</v>
      </c>
      <c r="F1011" t="s">
        <v>2548</v>
      </c>
      <c r="G1011">
        <v>390</v>
      </c>
      <c r="H1011">
        <v>56</v>
      </c>
      <c r="I1011" t="s">
        <v>2549</v>
      </c>
      <c r="J1011">
        <v>2275</v>
      </c>
      <c r="K1011">
        <v>67247817</v>
      </c>
      <c r="L1011" t="s">
        <v>2550</v>
      </c>
      <c r="N1011" t="s">
        <v>75</v>
      </c>
      <c r="O1011" t="s">
        <v>76</v>
      </c>
      <c r="P1011" t="s">
        <v>2551</v>
      </c>
      <c r="Q1011" t="s">
        <v>109</v>
      </c>
      <c r="R1011">
        <v>351100</v>
      </c>
      <c r="S1011">
        <v>350010</v>
      </c>
      <c r="T1011" t="s">
        <v>79</v>
      </c>
      <c r="U1011" s="3">
        <v>35018</v>
      </c>
      <c r="V1011" s="3">
        <v>44561</v>
      </c>
      <c r="W1011">
        <v>5.7350000000000003</v>
      </c>
      <c r="X1011">
        <v>2.1</v>
      </c>
      <c r="Y1011">
        <v>2.7</v>
      </c>
      <c r="Z1011">
        <v>8.3121983999999998</v>
      </c>
      <c r="AA1011">
        <v>3.6288</v>
      </c>
      <c r="AB1011">
        <v>3.6288</v>
      </c>
      <c r="AC1011">
        <v>3.1175999999999999</v>
      </c>
      <c r="AD1011">
        <v>3.1175999999999999</v>
      </c>
      <c r="AE1011">
        <v>0.2182816041</v>
      </c>
      <c r="AF1011">
        <v>0.78171839590000003</v>
      </c>
      <c r="AG1011">
        <v>0</v>
      </c>
      <c r="AO1011">
        <v>8.3121984000000015</v>
      </c>
      <c r="BB1011" s="4"/>
    </row>
    <row r="1012" spans="1:54" hidden="1" x14ac:dyDescent="0.25">
      <c r="A1012">
        <v>413</v>
      </c>
      <c r="B1012" t="s">
        <v>2552</v>
      </c>
      <c r="C1012">
        <v>2020</v>
      </c>
      <c r="D1012" t="s">
        <v>2547</v>
      </c>
      <c r="E1012">
        <v>4720</v>
      </c>
      <c r="F1012" t="s">
        <v>2548</v>
      </c>
      <c r="G1012">
        <v>390</v>
      </c>
      <c r="H1012">
        <v>56</v>
      </c>
      <c r="I1012" t="s">
        <v>2549</v>
      </c>
      <c r="J1012">
        <v>2275</v>
      </c>
      <c r="K1012">
        <v>67247817</v>
      </c>
      <c r="L1012" t="s">
        <v>2550</v>
      </c>
      <c r="N1012" t="s">
        <v>75</v>
      </c>
      <c r="O1012" t="s">
        <v>76</v>
      </c>
      <c r="P1012" t="s">
        <v>2553</v>
      </c>
      <c r="Q1012" t="s">
        <v>61</v>
      </c>
      <c r="R1012">
        <v>351100</v>
      </c>
      <c r="S1012">
        <v>350010</v>
      </c>
      <c r="T1012" t="s">
        <v>82</v>
      </c>
      <c r="U1012" s="3">
        <v>42088</v>
      </c>
      <c r="W1012">
        <v>1</v>
      </c>
      <c r="X1012">
        <v>0</v>
      </c>
      <c r="Y1012">
        <v>0.94</v>
      </c>
      <c r="Z1012">
        <v>15.4175</v>
      </c>
      <c r="AA1012">
        <v>16.128</v>
      </c>
      <c r="AB1012">
        <v>16.128</v>
      </c>
      <c r="AC1012">
        <v>0</v>
      </c>
      <c r="AD1012">
        <v>0</v>
      </c>
      <c r="AE1012">
        <v>1</v>
      </c>
      <c r="AF1012">
        <v>0</v>
      </c>
      <c r="AG1012">
        <v>0</v>
      </c>
      <c r="AU1012">
        <v>15.4175</v>
      </c>
      <c r="BB1012" s="4"/>
    </row>
    <row r="1013" spans="1:54" hidden="1" x14ac:dyDescent="0.25">
      <c r="A1013">
        <v>413</v>
      </c>
      <c r="B1013" t="s">
        <v>2554</v>
      </c>
      <c r="C1013">
        <v>2020</v>
      </c>
      <c r="D1013" t="s">
        <v>2547</v>
      </c>
      <c r="E1013">
        <v>4720</v>
      </c>
      <c r="F1013" t="s">
        <v>2548</v>
      </c>
      <c r="G1013">
        <v>390</v>
      </c>
      <c r="H1013">
        <v>56</v>
      </c>
      <c r="I1013" t="s">
        <v>2549</v>
      </c>
      <c r="J1013">
        <v>2275</v>
      </c>
      <c r="K1013">
        <v>67247817</v>
      </c>
      <c r="L1013" t="s">
        <v>2550</v>
      </c>
      <c r="N1013" t="s">
        <v>75</v>
      </c>
      <c r="O1013" t="s">
        <v>76</v>
      </c>
      <c r="P1013" t="s">
        <v>581</v>
      </c>
      <c r="Q1013" t="s">
        <v>114</v>
      </c>
      <c r="R1013">
        <v>351100</v>
      </c>
      <c r="S1013">
        <v>350010</v>
      </c>
      <c r="T1013" t="s">
        <v>82</v>
      </c>
      <c r="U1013" s="3">
        <v>40923</v>
      </c>
      <c r="W1013">
        <v>4</v>
      </c>
      <c r="X1013">
        <v>0</v>
      </c>
      <c r="Y1013">
        <v>3.8</v>
      </c>
      <c r="Z1013">
        <v>15.48</v>
      </c>
      <c r="AA1013">
        <v>15.48</v>
      </c>
      <c r="AB1013">
        <v>15.48</v>
      </c>
      <c r="AC1013">
        <v>0</v>
      </c>
      <c r="AD1013">
        <v>0</v>
      </c>
      <c r="AE1013">
        <v>1</v>
      </c>
      <c r="AF1013">
        <v>0</v>
      </c>
      <c r="AG1013">
        <v>0</v>
      </c>
      <c r="AZ1013">
        <v>15.48</v>
      </c>
      <c r="BB1013" s="4"/>
    </row>
    <row r="1014" spans="1:54" hidden="1" x14ac:dyDescent="0.25">
      <c r="A1014">
        <v>413</v>
      </c>
      <c r="B1014" t="s">
        <v>2555</v>
      </c>
      <c r="C1014">
        <v>2020</v>
      </c>
      <c r="D1014" t="s">
        <v>2547</v>
      </c>
      <c r="E1014">
        <v>4720</v>
      </c>
      <c r="F1014" t="s">
        <v>2548</v>
      </c>
      <c r="G1014">
        <v>390</v>
      </c>
      <c r="H1014">
        <v>56</v>
      </c>
      <c r="I1014" t="s">
        <v>2549</v>
      </c>
      <c r="J1014">
        <v>2275</v>
      </c>
      <c r="K1014">
        <v>67247817</v>
      </c>
      <c r="L1014" t="s">
        <v>2550</v>
      </c>
      <c r="N1014" t="s">
        <v>75</v>
      </c>
      <c r="O1014" t="s">
        <v>76</v>
      </c>
      <c r="P1014" t="s">
        <v>2556</v>
      </c>
      <c r="Q1014" t="s">
        <v>61</v>
      </c>
      <c r="R1014">
        <v>351100</v>
      </c>
      <c r="S1014">
        <v>350010</v>
      </c>
      <c r="T1014" t="s">
        <v>82</v>
      </c>
      <c r="U1014" s="3">
        <v>34987</v>
      </c>
      <c r="W1014">
        <v>3.694</v>
      </c>
      <c r="X1014">
        <v>0</v>
      </c>
      <c r="Y1014">
        <v>3.4</v>
      </c>
      <c r="Z1014">
        <v>0.1486188</v>
      </c>
      <c r="AA1014">
        <v>0.1404</v>
      </c>
      <c r="AB1014">
        <v>0.1404</v>
      </c>
      <c r="AC1014">
        <v>0</v>
      </c>
      <c r="AD1014">
        <v>0</v>
      </c>
      <c r="AE1014">
        <v>1</v>
      </c>
      <c r="AF1014">
        <v>0</v>
      </c>
      <c r="AG1014">
        <v>0</v>
      </c>
      <c r="AO1014">
        <v>0.1486188</v>
      </c>
      <c r="BB1014" s="4"/>
    </row>
    <row r="1015" spans="1:54" hidden="1" x14ac:dyDescent="0.25">
      <c r="A1015">
        <v>413</v>
      </c>
      <c r="B1015" t="s">
        <v>2557</v>
      </c>
      <c r="C1015">
        <v>2020</v>
      </c>
      <c r="D1015" t="s">
        <v>2547</v>
      </c>
      <c r="E1015">
        <v>4720</v>
      </c>
      <c r="F1015" t="s">
        <v>2548</v>
      </c>
      <c r="G1015">
        <v>390</v>
      </c>
      <c r="H1015">
        <v>56</v>
      </c>
      <c r="I1015" t="s">
        <v>2549</v>
      </c>
      <c r="J1015">
        <v>2275</v>
      </c>
      <c r="K1015">
        <v>67247817</v>
      </c>
      <c r="L1015" t="s">
        <v>2550</v>
      </c>
      <c r="N1015" t="s">
        <v>75</v>
      </c>
      <c r="O1015" t="s">
        <v>76</v>
      </c>
      <c r="P1015" t="s">
        <v>2556</v>
      </c>
      <c r="Q1015" t="s">
        <v>61</v>
      </c>
      <c r="R1015">
        <v>351100</v>
      </c>
      <c r="S1015">
        <v>350010</v>
      </c>
      <c r="T1015" t="s">
        <v>82</v>
      </c>
      <c r="U1015" s="3">
        <v>34987</v>
      </c>
      <c r="W1015">
        <v>4.0469999999999997</v>
      </c>
      <c r="X1015">
        <v>0</v>
      </c>
      <c r="Y1015">
        <v>3.72</v>
      </c>
      <c r="Z1015">
        <v>36.868629599999998</v>
      </c>
      <c r="AA1015">
        <v>34.8264</v>
      </c>
      <c r="AB1015">
        <v>34.8264</v>
      </c>
      <c r="AC1015">
        <v>0</v>
      </c>
      <c r="AD1015">
        <v>0</v>
      </c>
      <c r="AE1015">
        <v>1</v>
      </c>
      <c r="AF1015">
        <v>0</v>
      </c>
      <c r="AG1015">
        <v>0</v>
      </c>
      <c r="AO1015">
        <v>36.868629599999998</v>
      </c>
      <c r="BB1015" s="4"/>
    </row>
    <row r="1016" spans="1:54" hidden="1" x14ac:dyDescent="0.25">
      <c r="A1016">
        <v>413</v>
      </c>
      <c r="B1016" t="s">
        <v>2558</v>
      </c>
      <c r="C1016">
        <v>2020</v>
      </c>
      <c r="D1016" t="s">
        <v>2547</v>
      </c>
      <c r="E1016">
        <v>4720</v>
      </c>
      <c r="F1016" t="s">
        <v>2548</v>
      </c>
      <c r="G1016">
        <v>390</v>
      </c>
      <c r="H1016">
        <v>56</v>
      </c>
      <c r="I1016" t="s">
        <v>2549</v>
      </c>
      <c r="J1016">
        <v>2275</v>
      </c>
      <c r="K1016">
        <v>67247817</v>
      </c>
      <c r="L1016" t="s">
        <v>2550</v>
      </c>
      <c r="N1016" t="s">
        <v>75</v>
      </c>
      <c r="O1016" t="s">
        <v>76</v>
      </c>
      <c r="P1016" t="s">
        <v>2551</v>
      </c>
      <c r="Q1016" t="s">
        <v>109</v>
      </c>
      <c r="R1016">
        <v>351100</v>
      </c>
      <c r="S1016">
        <v>350010</v>
      </c>
      <c r="T1016" t="s">
        <v>79</v>
      </c>
      <c r="U1016" s="3">
        <v>35018</v>
      </c>
      <c r="V1016" s="3">
        <v>44561</v>
      </c>
      <c r="W1016">
        <v>5.798</v>
      </c>
      <c r="X1016">
        <v>2.1</v>
      </c>
      <c r="Y1016">
        <v>2.7</v>
      </c>
      <c r="Z1016">
        <v>8.6998031999999998</v>
      </c>
      <c r="AA1016">
        <v>3.798</v>
      </c>
      <c r="AB1016">
        <v>3.798</v>
      </c>
      <c r="AC1016">
        <v>3.1212</v>
      </c>
      <c r="AD1016">
        <v>3.1212</v>
      </c>
      <c r="AE1016">
        <v>0.2182807997</v>
      </c>
      <c r="AF1016">
        <v>0.78171920029999997</v>
      </c>
      <c r="AG1016">
        <v>0</v>
      </c>
      <c r="AO1016">
        <v>8.6998031999999998</v>
      </c>
      <c r="BB1016" s="4"/>
    </row>
    <row r="1017" spans="1:54" hidden="1" x14ac:dyDescent="0.25">
      <c r="A1017">
        <v>414</v>
      </c>
      <c r="B1017" t="s">
        <v>2559</v>
      </c>
      <c r="C1017">
        <v>2020</v>
      </c>
      <c r="D1017" t="s">
        <v>2560</v>
      </c>
      <c r="E1017">
        <v>7620</v>
      </c>
      <c r="F1017" t="s">
        <v>2178</v>
      </c>
      <c r="G1017">
        <v>665</v>
      </c>
      <c r="H1017">
        <v>177</v>
      </c>
      <c r="I1017" t="s">
        <v>2561</v>
      </c>
      <c r="J1017">
        <v>302</v>
      </c>
      <c r="K1017">
        <v>36892412</v>
      </c>
      <c r="L1017" t="s">
        <v>2180</v>
      </c>
      <c r="N1017" t="s">
        <v>88</v>
      </c>
      <c r="O1017" t="s">
        <v>89</v>
      </c>
      <c r="P1017" t="s">
        <v>252</v>
      </c>
      <c r="Q1017" t="s">
        <v>61</v>
      </c>
      <c r="R1017">
        <v>353000</v>
      </c>
      <c r="S1017">
        <v>350030</v>
      </c>
      <c r="T1017" t="s">
        <v>82</v>
      </c>
      <c r="U1017" s="3">
        <v>28277</v>
      </c>
      <c r="V1017" s="3">
        <v>44561</v>
      </c>
      <c r="W1017">
        <v>1.2</v>
      </c>
      <c r="X1017">
        <v>0</v>
      </c>
      <c r="Y1017">
        <v>1.05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L1017">
        <v>0</v>
      </c>
      <c r="BB1017" s="4"/>
    </row>
    <row r="1018" spans="1:54" hidden="1" x14ac:dyDescent="0.25">
      <c r="A1018">
        <v>414</v>
      </c>
      <c r="B1018" t="s">
        <v>2562</v>
      </c>
      <c r="C1018">
        <v>2020</v>
      </c>
      <c r="D1018" t="s">
        <v>2560</v>
      </c>
      <c r="E1018">
        <v>7620</v>
      </c>
      <c r="F1018" t="s">
        <v>2178</v>
      </c>
      <c r="G1018">
        <v>665</v>
      </c>
      <c r="H1018">
        <v>177</v>
      </c>
      <c r="I1018" t="s">
        <v>2561</v>
      </c>
      <c r="J1018">
        <v>302</v>
      </c>
      <c r="K1018">
        <v>36892412</v>
      </c>
      <c r="L1018" t="s">
        <v>2180</v>
      </c>
      <c r="N1018" t="s">
        <v>88</v>
      </c>
      <c r="O1018" t="s">
        <v>89</v>
      </c>
      <c r="P1018" t="s">
        <v>2563</v>
      </c>
      <c r="Q1018" t="s">
        <v>61</v>
      </c>
      <c r="R1018">
        <v>353000</v>
      </c>
      <c r="S1018">
        <v>350030</v>
      </c>
      <c r="T1018" t="s">
        <v>82</v>
      </c>
      <c r="U1018" s="3">
        <v>40909</v>
      </c>
      <c r="V1018" s="3">
        <v>44561</v>
      </c>
      <c r="W1018">
        <v>0.95</v>
      </c>
      <c r="X1018">
        <v>0</v>
      </c>
      <c r="Y1018">
        <v>0.85</v>
      </c>
      <c r="Z1018">
        <v>0.64749999999999996</v>
      </c>
      <c r="AA1018">
        <v>0.57599999999999996</v>
      </c>
      <c r="AB1018">
        <v>0.57599999999999996</v>
      </c>
      <c r="AC1018">
        <v>0</v>
      </c>
      <c r="AD1018">
        <v>0</v>
      </c>
      <c r="AE1018">
        <v>1</v>
      </c>
      <c r="AF1018">
        <v>0</v>
      </c>
      <c r="AG1018">
        <v>0</v>
      </c>
      <c r="AU1018">
        <v>0.64749999999999996</v>
      </c>
      <c r="BB1018" s="4"/>
    </row>
    <row r="1019" spans="1:54" hidden="1" x14ac:dyDescent="0.25">
      <c r="A1019">
        <v>414</v>
      </c>
      <c r="B1019" t="s">
        <v>2564</v>
      </c>
      <c r="C1019">
        <v>2020</v>
      </c>
      <c r="D1019" t="s">
        <v>2560</v>
      </c>
      <c r="E1019">
        <v>7620</v>
      </c>
      <c r="F1019" t="s">
        <v>2178</v>
      </c>
      <c r="G1019">
        <v>665</v>
      </c>
      <c r="H1019">
        <v>177</v>
      </c>
      <c r="I1019" t="s">
        <v>2561</v>
      </c>
      <c r="J1019">
        <v>302</v>
      </c>
      <c r="K1019">
        <v>36892412</v>
      </c>
      <c r="L1019" t="s">
        <v>2180</v>
      </c>
      <c r="N1019" t="s">
        <v>88</v>
      </c>
      <c r="O1019" t="s">
        <v>89</v>
      </c>
      <c r="P1019" t="s">
        <v>438</v>
      </c>
      <c r="Q1019" t="s">
        <v>61</v>
      </c>
      <c r="R1019">
        <v>353000</v>
      </c>
      <c r="S1019">
        <v>350030</v>
      </c>
      <c r="T1019" t="s">
        <v>82</v>
      </c>
      <c r="U1019" s="3">
        <v>30103</v>
      </c>
      <c r="V1019" s="3">
        <v>44561</v>
      </c>
      <c r="W1019">
        <v>0.71</v>
      </c>
      <c r="X1019">
        <v>0</v>
      </c>
      <c r="Y1019">
        <v>0.64</v>
      </c>
      <c r="Z1019">
        <v>1.7935E-2</v>
      </c>
      <c r="AA1019">
        <v>1.6199999999999999E-2</v>
      </c>
      <c r="AB1019">
        <v>1.6199999999999999E-2</v>
      </c>
      <c r="AC1019">
        <v>0</v>
      </c>
      <c r="AD1019">
        <v>0</v>
      </c>
      <c r="AE1019">
        <v>1</v>
      </c>
      <c r="AF1019">
        <v>0</v>
      </c>
      <c r="AG1019">
        <v>0</v>
      </c>
      <c r="AL1019">
        <v>1.7935E-2</v>
      </c>
      <c r="BB1019" s="4"/>
    </row>
    <row r="1020" spans="1:54" hidden="1" x14ac:dyDescent="0.25">
      <c r="A1020">
        <v>415</v>
      </c>
      <c r="B1020" t="s">
        <v>2565</v>
      </c>
      <c r="C1020">
        <v>2020</v>
      </c>
      <c r="D1020" t="s">
        <v>2566</v>
      </c>
      <c r="E1020">
        <v>8930</v>
      </c>
      <c r="F1020" t="s">
        <v>2567</v>
      </c>
      <c r="G1020">
        <v>730</v>
      </c>
      <c r="H1020">
        <v>217</v>
      </c>
      <c r="I1020" t="s">
        <v>2568</v>
      </c>
      <c r="J1020">
        <v>360</v>
      </c>
      <c r="K1020">
        <v>25481984</v>
      </c>
      <c r="L1020" t="s">
        <v>2569</v>
      </c>
      <c r="M1020">
        <v>1</v>
      </c>
      <c r="N1020" t="s">
        <v>372</v>
      </c>
      <c r="O1020" t="s">
        <v>373</v>
      </c>
      <c r="P1020" t="s">
        <v>116</v>
      </c>
      <c r="Q1020" t="s">
        <v>98</v>
      </c>
      <c r="R1020">
        <v>351100</v>
      </c>
      <c r="S1020">
        <v>350010</v>
      </c>
      <c r="T1020" t="s">
        <v>79</v>
      </c>
      <c r="U1020" s="3">
        <v>29952</v>
      </c>
      <c r="W1020">
        <v>0.4</v>
      </c>
      <c r="X1020">
        <v>0</v>
      </c>
      <c r="Y1020">
        <v>0</v>
      </c>
      <c r="Z1020">
        <v>7.8914000000000002E-4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L1020">
        <v>7.8913999999999992E-4</v>
      </c>
      <c r="BB1020" s="4"/>
    </row>
    <row r="1021" spans="1:54" hidden="1" x14ac:dyDescent="0.25">
      <c r="A1021">
        <v>415</v>
      </c>
      <c r="B1021" t="s">
        <v>2570</v>
      </c>
      <c r="C1021">
        <v>2020</v>
      </c>
      <c r="D1021" t="s">
        <v>2566</v>
      </c>
      <c r="E1021">
        <v>8930</v>
      </c>
      <c r="F1021" t="s">
        <v>2567</v>
      </c>
      <c r="G1021">
        <v>730</v>
      </c>
      <c r="H1021">
        <v>217</v>
      </c>
      <c r="I1021" t="s">
        <v>2568</v>
      </c>
      <c r="J1021">
        <v>360</v>
      </c>
      <c r="K1021">
        <v>25481984</v>
      </c>
      <c r="L1021" t="s">
        <v>2569</v>
      </c>
      <c r="M1021">
        <v>1</v>
      </c>
      <c r="N1021" t="s">
        <v>372</v>
      </c>
      <c r="O1021" t="s">
        <v>373</v>
      </c>
      <c r="P1021" t="s">
        <v>706</v>
      </c>
      <c r="Q1021" t="s">
        <v>78</v>
      </c>
      <c r="R1021">
        <v>351100</v>
      </c>
      <c r="S1021">
        <v>350010</v>
      </c>
      <c r="T1021" t="s">
        <v>375</v>
      </c>
      <c r="U1021" s="3">
        <v>29952</v>
      </c>
      <c r="W1021">
        <v>190</v>
      </c>
      <c r="X1021">
        <v>52</v>
      </c>
      <c r="Y1021">
        <v>145</v>
      </c>
      <c r="Z1021">
        <v>2190.8058096499999</v>
      </c>
      <c r="AA1021">
        <v>1909.3896</v>
      </c>
      <c r="AB1021">
        <v>1909.3896</v>
      </c>
      <c r="AC1021">
        <v>383.15423700000002</v>
      </c>
      <c r="AD1021">
        <v>309.39177916800003</v>
      </c>
      <c r="AE1021">
        <v>0.435773356</v>
      </c>
      <c r="AF1021">
        <v>0.564226644</v>
      </c>
      <c r="AG1021">
        <v>0</v>
      </c>
      <c r="AH1021">
        <v>10.987034</v>
      </c>
      <c r="AI1021">
        <v>0</v>
      </c>
      <c r="AN1021">
        <v>0</v>
      </c>
      <c r="AQ1021">
        <v>5.6387704000000003</v>
      </c>
      <c r="AS1021">
        <v>1741.7002876199999</v>
      </c>
      <c r="AT1021">
        <v>432.47971762999998</v>
      </c>
      <c r="BB1021" s="4"/>
    </row>
    <row r="1022" spans="1:54" hidden="1" x14ac:dyDescent="0.25">
      <c r="A1022">
        <v>415</v>
      </c>
      <c r="B1022" t="s">
        <v>2571</v>
      </c>
      <c r="C1022">
        <v>2020</v>
      </c>
      <c r="D1022" t="s">
        <v>2566</v>
      </c>
      <c r="E1022">
        <v>8930</v>
      </c>
      <c r="F1022" t="s">
        <v>2567</v>
      </c>
      <c r="G1022">
        <v>730</v>
      </c>
      <c r="H1022">
        <v>217</v>
      </c>
      <c r="I1022" t="s">
        <v>2568</v>
      </c>
      <c r="J1022">
        <v>360</v>
      </c>
      <c r="K1022">
        <v>25481984</v>
      </c>
      <c r="L1022" t="s">
        <v>2569</v>
      </c>
      <c r="M1022">
        <v>1</v>
      </c>
      <c r="N1022" t="s">
        <v>372</v>
      </c>
      <c r="O1022" t="s">
        <v>373</v>
      </c>
      <c r="P1022" t="s">
        <v>2572</v>
      </c>
      <c r="Q1022" t="s">
        <v>61</v>
      </c>
      <c r="R1022">
        <v>351100</v>
      </c>
      <c r="S1022">
        <v>350010</v>
      </c>
      <c r="T1022" t="s">
        <v>82</v>
      </c>
      <c r="U1022" s="3">
        <v>29952</v>
      </c>
      <c r="W1022">
        <v>70</v>
      </c>
      <c r="X1022">
        <v>0</v>
      </c>
      <c r="Y1022">
        <v>69.599999999999994</v>
      </c>
      <c r="Z1022">
        <v>15.46852052</v>
      </c>
      <c r="AA1022">
        <v>13.86</v>
      </c>
      <c r="AB1022">
        <v>13.86</v>
      </c>
      <c r="AC1022">
        <v>0</v>
      </c>
      <c r="AD1022">
        <v>0</v>
      </c>
      <c r="AE1022">
        <v>1</v>
      </c>
      <c r="AF1022">
        <v>0</v>
      </c>
      <c r="AG1022">
        <v>0</v>
      </c>
      <c r="AL1022">
        <v>5.1676474199999998</v>
      </c>
      <c r="AV1022">
        <v>10.3008731</v>
      </c>
      <c r="BB1022" s="4"/>
    </row>
    <row r="1023" spans="1:54" hidden="1" x14ac:dyDescent="0.25">
      <c r="A1023">
        <v>416</v>
      </c>
      <c r="B1023" t="s">
        <v>2573</v>
      </c>
      <c r="C1023">
        <v>2020</v>
      </c>
      <c r="D1023" t="s">
        <v>2574</v>
      </c>
      <c r="E1023">
        <v>8920</v>
      </c>
      <c r="F1023" t="s">
        <v>2575</v>
      </c>
      <c r="G1023">
        <v>730</v>
      </c>
      <c r="H1023">
        <v>217</v>
      </c>
      <c r="I1023" t="s">
        <v>2568</v>
      </c>
      <c r="J1023">
        <v>360</v>
      </c>
      <c r="K1023">
        <v>25481984</v>
      </c>
      <c r="L1023" t="s">
        <v>2569</v>
      </c>
      <c r="M1023">
        <v>1</v>
      </c>
      <c r="N1023" t="s">
        <v>88</v>
      </c>
      <c r="O1023" t="s">
        <v>89</v>
      </c>
      <c r="P1023" t="s">
        <v>218</v>
      </c>
      <c r="Q1023" t="s">
        <v>61</v>
      </c>
      <c r="R1023">
        <v>353000</v>
      </c>
      <c r="S1023">
        <v>350030</v>
      </c>
      <c r="T1023" t="s">
        <v>82</v>
      </c>
      <c r="U1023" s="3">
        <v>27395</v>
      </c>
      <c r="W1023">
        <v>5.8</v>
      </c>
      <c r="X1023">
        <v>0</v>
      </c>
      <c r="Y1023">
        <v>5.8</v>
      </c>
      <c r="Z1023">
        <v>2.5976336600000001</v>
      </c>
      <c r="AA1023">
        <v>2.34396</v>
      </c>
      <c r="AB1023">
        <v>2.34396</v>
      </c>
      <c r="AC1023">
        <v>0</v>
      </c>
      <c r="AD1023">
        <v>0</v>
      </c>
      <c r="AE1023">
        <v>1</v>
      </c>
      <c r="AF1023">
        <v>0</v>
      </c>
      <c r="AG1023">
        <v>0</v>
      </c>
      <c r="AL1023">
        <v>2.5976336600000001</v>
      </c>
      <c r="AN1023">
        <v>0</v>
      </c>
      <c r="BB1023" s="4"/>
    </row>
    <row r="1024" spans="1:54" hidden="1" x14ac:dyDescent="0.25">
      <c r="A1024">
        <v>416</v>
      </c>
      <c r="B1024" t="s">
        <v>2576</v>
      </c>
      <c r="C1024">
        <v>2020</v>
      </c>
      <c r="D1024" t="s">
        <v>2574</v>
      </c>
      <c r="E1024">
        <v>8920</v>
      </c>
      <c r="F1024" t="s">
        <v>2575</v>
      </c>
      <c r="G1024">
        <v>730</v>
      </c>
      <c r="H1024">
        <v>217</v>
      </c>
      <c r="I1024" t="s">
        <v>2568</v>
      </c>
      <c r="J1024">
        <v>360</v>
      </c>
      <c r="K1024">
        <v>25481984</v>
      </c>
      <c r="L1024" t="s">
        <v>2569</v>
      </c>
      <c r="M1024">
        <v>1</v>
      </c>
      <c r="N1024" t="s">
        <v>88</v>
      </c>
      <c r="O1024" t="s">
        <v>89</v>
      </c>
      <c r="P1024" t="s">
        <v>209</v>
      </c>
      <c r="Q1024" t="s">
        <v>61</v>
      </c>
      <c r="R1024">
        <v>353000</v>
      </c>
      <c r="S1024">
        <v>350030</v>
      </c>
      <c r="T1024" t="s">
        <v>82</v>
      </c>
      <c r="U1024" s="3">
        <v>27395</v>
      </c>
      <c r="W1024">
        <v>5.8</v>
      </c>
      <c r="X1024">
        <v>0</v>
      </c>
      <c r="Y1024">
        <v>5.8</v>
      </c>
      <c r="Z1024">
        <v>1.5541394900000001</v>
      </c>
      <c r="AA1024">
        <v>1.4021999999999999</v>
      </c>
      <c r="AB1024">
        <v>1.4021999999999999</v>
      </c>
      <c r="AC1024">
        <v>0</v>
      </c>
      <c r="AD1024">
        <v>0</v>
      </c>
      <c r="AE1024">
        <v>1</v>
      </c>
      <c r="AF1024">
        <v>0</v>
      </c>
      <c r="AG1024">
        <v>0</v>
      </c>
      <c r="AL1024">
        <v>1.5541394900000001</v>
      </c>
      <c r="AN1024">
        <v>0</v>
      </c>
      <c r="BB1024" s="4"/>
    </row>
    <row r="1025" spans="1:54" hidden="1" x14ac:dyDescent="0.25">
      <c r="A1025">
        <v>416</v>
      </c>
      <c r="B1025" t="s">
        <v>2577</v>
      </c>
      <c r="C1025">
        <v>2020</v>
      </c>
      <c r="D1025" t="s">
        <v>2574</v>
      </c>
      <c r="E1025">
        <v>8920</v>
      </c>
      <c r="F1025" t="s">
        <v>2575</v>
      </c>
      <c r="G1025">
        <v>730</v>
      </c>
      <c r="H1025">
        <v>217</v>
      </c>
      <c r="I1025" t="s">
        <v>2568</v>
      </c>
      <c r="J1025">
        <v>360</v>
      </c>
      <c r="K1025">
        <v>25481984</v>
      </c>
      <c r="L1025" t="s">
        <v>2569</v>
      </c>
      <c r="M1025">
        <v>1</v>
      </c>
      <c r="N1025" t="s">
        <v>88</v>
      </c>
      <c r="O1025" t="s">
        <v>89</v>
      </c>
      <c r="P1025" t="s">
        <v>220</v>
      </c>
      <c r="Q1025" t="s">
        <v>61</v>
      </c>
      <c r="R1025">
        <v>353000</v>
      </c>
      <c r="S1025">
        <v>350030</v>
      </c>
      <c r="T1025" t="s">
        <v>82</v>
      </c>
      <c r="U1025" s="3">
        <v>29587</v>
      </c>
      <c r="W1025">
        <v>11.6</v>
      </c>
      <c r="X1025">
        <v>0</v>
      </c>
      <c r="Y1025">
        <v>11.6</v>
      </c>
      <c r="Z1025">
        <v>3.14662401</v>
      </c>
      <c r="AA1025">
        <v>2.8393199999999998</v>
      </c>
      <c r="AB1025">
        <v>2.8393199999999998</v>
      </c>
      <c r="AC1025">
        <v>0</v>
      </c>
      <c r="AD1025">
        <v>0</v>
      </c>
      <c r="AE1025">
        <v>1</v>
      </c>
      <c r="AF1025">
        <v>0</v>
      </c>
      <c r="AG1025">
        <v>0</v>
      </c>
      <c r="AL1025">
        <v>3.14662401</v>
      </c>
      <c r="AN1025">
        <v>0</v>
      </c>
      <c r="BB1025" s="4"/>
    </row>
    <row r="1026" spans="1:54" hidden="1" x14ac:dyDescent="0.25">
      <c r="A1026">
        <v>416</v>
      </c>
      <c r="B1026" t="s">
        <v>2578</v>
      </c>
      <c r="C1026">
        <v>2020</v>
      </c>
      <c r="D1026" t="s">
        <v>2574</v>
      </c>
      <c r="E1026">
        <v>8920</v>
      </c>
      <c r="F1026" t="s">
        <v>2575</v>
      </c>
      <c r="G1026">
        <v>730</v>
      </c>
      <c r="H1026">
        <v>217</v>
      </c>
      <c r="I1026" t="s">
        <v>2568</v>
      </c>
      <c r="J1026">
        <v>360</v>
      </c>
      <c r="K1026">
        <v>25481984</v>
      </c>
      <c r="L1026" t="s">
        <v>2569</v>
      </c>
      <c r="M1026">
        <v>1</v>
      </c>
      <c r="N1026" t="s">
        <v>88</v>
      </c>
      <c r="O1026" t="s">
        <v>89</v>
      </c>
      <c r="P1026" t="s">
        <v>211</v>
      </c>
      <c r="Q1026" t="s">
        <v>61</v>
      </c>
      <c r="R1026">
        <v>353000</v>
      </c>
      <c r="S1026">
        <v>350030</v>
      </c>
      <c r="T1026" t="s">
        <v>82</v>
      </c>
      <c r="U1026" s="3">
        <v>27395</v>
      </c>
      <c r="W1026">
        <v>5.8</v>
      </c>
      <c r="X1026">
        <v>0</v>
      </c>
      <c r="Y1026">
        <v>5.8</v>
      </c>
      <c r="Z1026">
        <v>1.4182998</v>
      </c>
      <c r="AA1026">
        <v>1.2798</v>
      </c>
      <c r="AB1026">
        <v>1.2798</v>
      </c>
      <c r="AC1026">
        <v>0</v>
      </c>
      <c r="AD1026">
        <v>0</v>
      </c>
      <c r="AE1026">
        <v>1</v>
      </c>
      <c r="AF1026">
        <v>0</v>
      </c>
      <c r="AG1026">
        <v>0</v>
      </c>
      <c r="AL1026">
        <v>1.4182998</v>
      </c>
      <c r="AN1026">
        <v>0</v>
      </c>
      <c r="BB1026" s="4"/>
    </row>
    <row r="1027" spans="1:54" hidden="1" x14ac:dyDescent="0.25">
      <c r="A1027">
        <v>418</v>
      </c>
      <c r="B1027" t="s">
        <v>2579</v>
      </c>
      <c r="C1027">
        <v>2020</v>
      </c>
      <c r="D1027" t="s">
        <v>2580</v>
      </c>
      <c r="E1027">
        <v>9681</v>
      </c>
      <c r="F1027" t="s">
        <v>2581</v>
      </c>
      <c r="G1027">
        <v>820</v>
      </c>
      <c r="H1027">
        <v>301</v>
      </c>
      <c r="I1027" t="s">
        <v>2222</v>
      </c>
      <c r="J1027">
        <v>309</v>
      </c>
      <c r="K1027">
        <v>19201414</v>
      </c>
      <c r="L1027" t="s">
        <v>2223</v>
      </c>
      <c r="N1027" t="s">
        <v>75</v>
      </c>
      <c r="O1027" t="s">
        <v>76</v>
      </c>
      <c r="P1027" t="s">
        <v>2582</v>
      </c>
      <c r="Q1027" t="s">
        <v>61</v>
      </c>
      <c r="R1027">
        <v>353000</v>
      </c>
      <c r="S1027">
        <v>350030</v>
      </c>
      <c r="T1027" t="s">
        <v>82</v>
      </c>
      <c r="U1027" s="3">
        <v>32143</v>
      </c>
      <c r="W1027">
        <v>2.9</v>
      </c>
      <c r="X1027">
        <v>0</v>
      </c>
      <c r="Y1027">
        <v>2.9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O1027">
        <v>0</v>
      </c>
      <c r="BB1027" s="4"/>
    </row>
    <row r="1028" spans="1:54" hidden="1" x14ac:dyDescent="0.25">
      <c r="A1028">
        <v>418</v>
      </c>
      <c r="B1028" t="s">
        <v>2583</v>
      </c>
      <c r="C1028">
        <v>2020</v>
      </c>
      <c r="D1028" t="s">
        <v>2580</v>
      </c>
      <c r="E1028">
        <v>9681</v>
      </c>
      <c r="F1028" t="s">
        <v>2581</v>
      </c>
      <c r="G1028">
        <v>820</v>
      </c>
      <c r="H1028">
        <v>301</v>
      </c>
      <c r="I1028" t="s">
        <v>2222</v>
      </c>
      <c r="J1028">
        <v>309</v>
      </c>
      <c r="K1028">
        <v>19201414</v>
      </c>
      <c r="L1028" t="s">
        <v>2223</v>
      </c>
      <c r="N1028" t="s">
        <v>75</v>
      </c>
      <c r="O1028" t="s">
        <v>76</v>
      </c>
      <c r="P1028" t="s">
        <v>2584</v>
      </c>
      <c r="Q1028" t="s">
        <v>61</v>
      </c>
      <c r="R1028">
        <v>353000</v>
      </c>
      <c r="S1028">
        <v>350030</v>
      </c>
      <c r="T1028" t="s">
        <v>82</v>
      </c>
      <c r="U1028" s="3">
        <v>27395</v>
      </c>
      <c r="W1028">
        <v>1.45</v>
      </c>
      <c r="X1028">
        <v>0</v>
      </c>
      <c r="Y1028">
        <v>1.45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O1028">
        <v>0</v>
      </c>
      <c r="BB1028" s="4"/>
    </row>
    <row r="1029" spans="1:54" hidden="1" x14ac:dyDescent="0.25">
      <c r="A1029">
        <v>418</v>
      </c>
      <c r="B1029" t="s">
        <v>2585</v>
      </c>
      <c r="C1029">
        <v>2020</v>
      </c>
      <c r="D1029" t="s">
        <v>2580</v>
      </c>
      <c r="E1029">
        <v>9681</v>
      </c>
      <c r="F1029" t="s">
        <v>2581</v>
      </c>
      <c r="G1029">
        <v>820</v>
      </c>
      <c r="H1029">
        <v>301</v>
      </c>
      <c r="I1029" t="s">
        <v>2222</v>
      </c>
      <c r="J1029">
        <v>309</v>
      </c>
      <c r="K1029">
        <v>19201414</v>
      </c>
      <c r="L1029" t="s">
        <v>2223</v>
      </c>
      <c r="N1029" t="s">
        <v>75</v>
      </c>
      <c r="O1029" t="s">
        <v>76</v>
      </c>
      <c r="P1029" t="s">
        <v>706</v>
      </c>
      <c r="Q1029" t="s">
        <v>109</v>
      </c>
      <c r="R1029">
        <v>353000</v>
      </c>
      <c r="S1029">
        <v>350030</v>
      </c>
      <c r="T1029" t="s">
        <v>79</v>
      </c>
      <c r="U1029" s="3">
        <v>35065</v>
      </c>
      <c r="W1029">
        <v>2.93</v>
      </c>
      <c r="X1029">
        <v>1.1399999999999999</v>
      </c>
      <c r="Y1029">
        <v>1.58</v>
      </c>
      <c r="Z1029">
        <v>0.1037916</v>
      </c>
      <c r="AA1029">
        <v>3.9600000000000003E-2</v>
      </c>
      <c r="AB1029">
        <v>3.9600000000000003E-2</v>
      </c>
      <c r="AC1029">
        <v>4.3200000000000002E-2</v>
      </c>
      <c r="AD1029">
        <v>4.3200000000000002E-2</v>
      </c>
      <c r="AE1029">
        <v>0.19076688289999999</v>
      </c>
      <c r="AF1029">
        <v>0.80923311710000001</v>
      </c>
      <c r="AG1029">
        <v>0</v>
      </c>
      <c r="AO1029">
        <v>0.1037916</v>
      </c>
      <c r="BB1029" s="4"/>
    </row>
    <row r="1030" spans="1:54" hidden="1" x14ac:dyDescent="0.25">
      <c r="A1030">
        <v>419</v>
      </c>
      <c r="B1030" t="s">
        <v>2586</v>
      </c>
      <c r="C1030">
        <v>2020</v>
      </c>
      <c r="D1030" t="s">
        <v>2587</v>
      </c>
      <c r="E1030">
        <v>6760</v>
      </c>
      <c r="F1030" t="s">
        <v>2588</v>
      </c>
      <c r="G1030">
        <v>561</v>
      </c>
      <c r="H1030">
        <v>133</v>
      </c>
      <c r="I1030" t="s">
        <v>2589</v>
      </c>
      <c r="J1030">
        <v>366</v>
      </c>
      <c r="K1030">
        <v>57205628</v>
      </c>
      <c r="L1030" t="s">
        <v>2590</v>
      </c>
      <c r="N1030" t="s">
        <v>88</v>
      </c>
      <c r="O1030" t="s">
        <v>89</v>
      </c>
      <c r="P1030" t="s">
        <v>209</v>
      </c>
      <c r="Q1030" t="s">
        <v>61</v>
      </c>
      <c r="R1030">
        <v>353000</v>
      </c>
      <c r="S1030">
        <v>350030</v>
      </c>
      <c r="T1030" t="s">
        <v>82</v>
      </c>
      <c r="U1030" s="3">
        <v>32021</v>
      </c>
      <c r="W1030">
        <v>8.8000000000000007</v>
      </c>
      <c r="X1030">
        <v>0</v>
      </c>
      <c r="Y1030">
        <v>7.3</v>
      </c>
      <c r="Z1030">
        <v>3.0729599999999999E-2</v>
      </c>
      <c r="AA1030">
        <v>3.2399999999999998E-2</v>
      </c>
      <c r="AB1030">
        <v>3.2399999999999998E-2</v>
      </c>
      <c r="AC1030">
        <v>0</v>
      </c>
      <c r="AD1030">
        <v>0</v>
      </c>
      <c r="AE1030">
        <v>1</v>
      </c>
      <c r="AF1030">
        <v>0</v>
      </c>
      <c r="AG1030">
        <v>0</v>
      </c>
      <c r="AO1030">
        <v>3.0729599999999999E-2</v>
      </c>
      <c r="BB1030" s="4"/>
    </row>
    <row r="1031" spans="1:54" hidden="1" x14ac:dyDescent="0.25">
      <c r="A1031">
        <v>419</v>
      </c>
      <c r="B1031" t="s">
        <v>2591</v>
      </c>
      <c r="C1031">
        <v>2020</v>
      </c>
      <c r="D1031" t="s">
        <v>2587</v>
      </c>
      <c r="E1031">
        <v>6760</v>
      </c>
      <c r="F1031" t="s">
        <v>2588</v>
      </c>
      <c r="G1031">
        <v>561</v>
      </c>
      <c r="H1031">
        <v>133</v>
      </c>
      <c r="I1031" t="s">
        <v>2589</v>
      </c>
      <c r="J1031">
        <v>366</v>
      </c>
      <c r="K1031">
        <v>57205628</v>
      </c>
      <c r="L1031" t="s">
        <v>2590</v>
      </c>
      <c r="N1031" t="s">
        <v>88</v>
      </c>
      <c r="O1031" t="s">
        <v>89</v>
      </c>
      <c r="P1031" t="s">
        <v>211</v>
      </c>
      <c r="Q1031" t="s">
        <v>61</v>
      </c>
      <c r="R1031">
        <v>353000</v>
      </c>
      <c r="S1031">
        <v>350030</v>
      </c>
      <c r="T1031" t="s">
        <v>82</v>
      </c>
      <c r="U1031" s="3">
        <v>32021</v>
      </c>
      <c r="W1031">
        <v>8.8000000000000007</v>
      </c>
      <c r="X1031">
        <v>0</v>
      </c>
      <c r="Y1031">
        <v>7.3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O1031">
        <v>0</v>
      </c>
      <c r="BB1031" s="4"/>
    </row>
    <row r="1032" spans="1:54" hidden="1" x14ac:dyDescent="0.25">
      <c r="A1032">
        <v>420</v>
      </c>
      <c r="B1032" t="s">
        <v>2592</v>
      </c>
      <c r="C1032">
        <v>2020</v>
      </c>
      <c r="D1032" t="s">
        <v>2593</v>
      </c>
      <c r="E1032">
        <v>6760</v>
      </c>
      <c r="F1032" t="s">
        <v>2588</v>
      </c>
      <c r="G1032">
        <v>561</v>
      </c>
      <c r="H1032">
        <v>133</v>
      </c>
      <c r="I1032" t="s">
        <v>2589</v>
      </c>
      <c r="J1032">
        <v>366</v>
      </c>
      <c r="K1032">
        <v>57205628</v>
      </c>
      <c r="L1032" t="s">
        <v>2590</v>
      </c>
      <c r="M1032">
        <v>1</v>
      </c>
      <c r="N1032" t="s">
        <v>75</v>
      </c>
      <c r="O1032" t="s">
        <v>76</v>
      </c>
      <c r="P1032" t="s">
        <v>1223</v>
      </c>
      <c r="Q1032" t="s">
        <v>109</v>
      </c>
      <c r="R1032">
        <v>353000</v>
      </c>
      <c r="S1032">
        <v>350030</v>
      </c>
      <c r="T1032" t="s">
        <v>79</v>
      </c>
      <c r="U1032" s="3">
        <v>35521</v>
      </c>
      <c r="W1032">
        <v>6.9</v>
      </c>
      <c r="X1032">
        <v>3.03</v>
      </c>
      <c r="Y1032">
        <v>3.38</v>
      </c>
      <c r="Z1032">
        <v>26.061829199999998</v>
      </c>
      <c r="AA1032">
        <v>16.279199999999999</v>
      </c>
      <c r="AB1032">
        <v>16.279199999999999</v>
      </c>
      <c r="AC1032">
        <v>11.422800000000001</v>
      </c>
      <c r="AD1032">
        <v>11.422800000000001</v>
      </c>
      <c r="AE1032">
        <v>0.31231882989999998</v>
      </c>
      <c r="AF1032">
        <v>0.68768117009999996</v>
      </c>
      <c r="AG1032">
        <v>0</v>
      </c>
      <c r="AO1032">
        <v>26.061829200000009</v>
      </c>
      <c r="BB1032" s="4"/>
    </row>
    <row r="1033" spans="1:54" hidden="1" x14ac:dyDescent="0.25">
      <c r="A1033">
        <v>420</v>
      </c>
      <c r="B1033" t="s">
        <v>2594</v>
      </c>
      <c r="C1033">
        <v>2020</v>
      </c>
      <c r="D1033" t="s">
        <v>2593</v>
      </c>
      <c r="E1033">
        <v>6760</v>
      </c>
      <c r="F1033" t="s">
        <v>2588</v>
      </c>
      <c r="G1033">
        <v>561</v>
      </c>
      <c r="H1033">
        <v>133</v>
      </c>
      <c r="I1033" t="s">
        <v>2589</v>
      </c>
      <c r="J1033">
        <v>366</v>
      </c>
      <c r="K1033">
        <v>57205628</v>
      </c>
      <c r="L1033" t="s">
        <v>2590</v>
      </c>
      <c r="M1033">
        <v>1</v>
      </c>
      <c r="N1033" t="s">
        <v>75</v>
      </c>
      <c r="O1033" t="s">
        <v>76</v>
      </c>
      <c r="P1033" t="s">
        <v>1219</v>
      </c>
      <c r="Q1033" t="s">
        <v>109</v>
      </c>
      <c r="R1033">
        <v>353000</v>
      </c>
      <c r="S1033">
        <v>350030</v>
      </c>
      <c r="T1033" t="s">
        <v>79</v>
      </c>
      <c r="U1033" s="3">
        <v>35612</v>
      </c>
      <c r="W1033">
        <v>6.9</v>
      </c>
      <c r="X1033">
        <v>3.03</v>
      </c>
      <c r="Y1033">
        <v>3.38</v>
      </c>
      <c r="Z1033">
        <v>24.988550400000001</v>
      </c>
      <c r="AA1033">
        <v>15.8508</v>
      </c>
      <c r="AB1033">
        <v>15.8508</v>
      </c>
      <c r="AC1033">
        <v>10.670400000000001</v>
      </c>
      <c r="AD1033">
        <v>10.670400000000001</v>
      </c>
      <c r="AE1033">
        <v>0.31716125480000001</v>
      </c>
      <c r="AF1033">
        <v>0.68283874519999999</v>
      </c>
      <c r="AG1033">
        <v>0</v>
      </c>
      <c r="AO1033">
        <v>24.988550400000001</v>
      </c>
      <c r="BB1033" s="4"/>
    </row>
    <row r="1034" spans="1:54" hidden="1" x14ac:dyDescent="0.25">
      <c r="A1034">
        <v>420</v>
      </c>
      <c r="B1034" t="s">
        <v>2595</v>
      </c>
      <c r="C1034">
        <v>2020</v>
      </c>
      <c r="D1034" t="s">
        <v>2593</v>
      </c>
      <c r="E1034">
        <v>6760</v>
      </c>
      <c r="F1034" t="s">
        <v>2588</v>
      </c>
      <c r="G1034">
        <v>561</v>
      </c>
      <c r="H1034">
        <v>133</v>
      </c>
      <c r="I1034" t="s">
        <v>2589</v>
      </c>
      <c r="J1034">
        <v>366</v>
      </c>
      <c r="K1034">
        <v>57205628</v>
      </c>
      <c r="L1034" t="s">
        <v>2590</v>
      </c>
      <c r="M1034">
        <v>1</v>
      </c>
      <c r="N1034" t="s">
        <v>75</v>
      </c>
      <c r="O1034" t="s">
        <v>76</v>
      </c>
      <c r="P1034" t="s">
        <v>2596</v>
      </c>
      <c r="Q1034" t="s">
        <v>109</v>
      </c>
      <c r="R1034">
        <v>353000</v>
      </c>
      <c r="S1034">
        <v>350030</v>
      </c>
      <c r="T1034" t="s">
        <v>79</v>
      </c>
      <c r="U1034" s="3">
        <v>35582</v>
      </c>
      <c r="W1034">
        <v>2.5</v>
      </c>
      <c r="X1034">
        <v>0.92</v>
      </c>
      <c r="Y1034">
        <v>1.4</v>
      </c>
      <c r="Z1034">
        <v>0.97214040000000002</v>
      </c>
      <c r="AA1034">
        <v>0.46800000000000003</v>
      </c>
      <c r="AB1034">
        <v>0.46800000000000003</v>
      </c>
      <c r="AC1034">
        <v>0.37440000000000001</v>
      </c>
      <c r="AD1034">
        <v>0.37440000000000001</v>
      </c>
      <c r="AE1034">
        <v>0.2407059721</v>
      </c>
      <c r="AF1034">
        <v>0.7592940279</v>
      </c>
      <c r="AG1034">
        <v>0</v>
      </c>
      <c r="AO1034">
        <v>0.97214040000000013</v>
      </c>
      <c r="BB1034" s="4"/>
    </row>
    <row r="1035" spans="1:54" hidden="1" x14ac:dyDescent="0.25">
      <c r="A1035">
        <v>420</v>
      </c>
      <c r="B1035" t="s">
        <v>2597</v>
      </c>
      <c r="C1035">
        <v>2020</v>
      </c>
      <c r="D1035" t="s">
        <v>2593</v>
      </c>
      <c r="E1035">
        <v>6760</v>
      </c>
      <c r="F1035" t="s">
        <v>2588</v>
      </c>
      <c r="G1035">
        <v>561</v>
      </c>
      <c r="H1035">
        <v>133</v>
      </c>
      <c r="I1035" t="s">
        <v>2589</v>
      </c>
      <c r="J1035">
        <v>366</v>
      </c>
      <c r="K1035">
        <v>57205628</v>
      </c>
      <c r="L1035" t="s">
        <v>2590</v>
      </c>
      <c r="M1035">
        <v>1</v>
      </c>
      <c r="N1035" t="s">
        <v>75</v>
      </c>
      <c r="O1035" t="s">
        <v>76</v>
      </c>
      <c r="P1035" t="s">
        <v>581</v>
      </c>
      <c r="Q1035" t="s">
        <v>114</v>
      </c>
      <c r="R1035">
        <v>353000</v>
      </c>
      <c r="S1035">
        <v>350030</v>
      </c>
      <c r="T1035" t="s">
        <v>82</v>
      </c>
      <c r="U1035" s="3">
        <v>41214</v>
      </c>
      <c r="W1035">
        <v>10</v>
      </c>
      <c r="X1035">
        <v>0</v>
      </c>
      <c r="Y1035">
        <v>10</v>
      </c>
      <c r="Z1035">
        <v>41.361876000000002</v>
      </c>
      <c r="AA1035">
        <v>41.526000000000003</v>
      </c>
      <c r="AB1035">
        <v>41.526000000000003</v>
      </c>
      <c r="AC1035">
        <v>0</v>
      </c>
      <c r="AD1035">
        <v>0</v>
      </c>
      <c r="AE1035">
        <v>1</v>
      </c>
      <c r="AF1035">
        <v>0</v>
      </c>
      <c r="AG1035">
        <v>0</v>
      </c>
      <c r="AZ1035">
        <v>41.361876000000002</v>
      </c>
      <c r="BB1035" s="4"/>
    </row>
    <row r="1036" spans="1:54" hidden="1" x14ac:dyDescent="0.25">
      <c r="A1036">
        <v>420</v>
      </c>
      <c r="B1036" t="s">
        <v>2598</v>
      </c>
      <c r="C1036">
        <v>2020</v>
      </c>
      <c r="D1036" t="s">
        <v>2593</v>
      </c>
      <c r="E1036">
        <v>6760</v>
      </c>
      <c r="F1036" t="s">
        <v>2588</v>
      </c>
      <c r="G1036">
        <v>561</v>
      </c>
      <c r="H1036">
        <v>133</v>
      </c>
      <c r="I1036" t="s">
        <v>2589</v>
      </c>
      <c r="J1036">
        <v>366</v>
      </c>
      <c r="K1036">
        <v>57205628</v>
      </c>
      <c r="L1036" t="s">
        <v>2590</v>
      </c>
      <c r="M1036">
        <v>1</v>
      </c>
      <c r="N1036" t="s">
        <v>75</v>
      </c>
      <c r="O1036" t="s">
        <v>76</v>
      </c>
      <c r="P1036" t="s">
        <v>2599</v>
      </c>
      <c r="Q1036" t="s">
        <v>109</v>
      </c>
      <c r="R1036">
        <v>353000</v>
      </c>
      <c r="S1036">
        <v>350030</v>
      </c>
      <c r="T1036" t="s">
        <v>79</v>
      </c>
      <c r="U1036" s="3">
        <v>35521</v>
      </c>
      <c r="W1036">
        <v>2.5</v>
      </c>
      <c r="X1036">
        <v>0.92</v>
      </c>
      <c r="Y1036">
        <v>1.4</v>
      </c>
      <c r="Z1036">
        <v>0.89107919999999996</v>
      </c>
      <c r="AA1036">
        <v>0.47520000000000001</v>
      </c>
      <c r="AB1036">
        <v>0.47520000000000001</v>
      </c>
      <c r="AC1036">
        <v>0.33839999999999998</v>
      </c>
      <c r="AD1036">
        <v>0.33839999999999998</v>
      </c>
      <c r="AE1036">
        <v>0.26664296510000002</v>
      </c>
      <c r="AF1036">
        <v>0.73335703490000004</v>
      </c>
      <c r="AG1036">
        <v>0</v>
      </c>
      <c r="AO1036">
        <v>0.89107920000000018</v>
      </c>
      <c r="BB1036" s="4"/>
    </row>
    <row r="1037" spans="1:54" hidden="1" x14ac:dyDescent="0.25">
      <c r="A1037">
        <v>420</v>
      </c>
      <c r="B1037" t="s">
        <v>2600</v>
      </c>
      <c r="C1037">
        <v>2020</v>
      </c>
      <c r="D1037" t="s">
        <v>2593</v>
      </c>
      <c r="E1037">
        <v>6760</v>
      </c>
      <c r="F1037" t="s">
        <v>2588</v>
      </c>
      <c r="G1037">
        <v>561</v>
      </c>
      <c r="H1037">
        <v>133</v>
      </c>
      <c r="I1037" t="s">
        <v>2589</v>
      </c>
      <c r="J1037">
        <v>366</v>
      </c>
      <c r="K1037">
        <v>57205628</v>
      </c>
      <c r="L1037" t="s">
        <v>2590</v>
      </c>
      <c r="M1037">
        <v>1</v>
      </c>
      <c r="N1037" t="s">
        <v>75</v>
      </c>
      <c r="O1037" t="s">
        <v>76</v>
      </c>
      <c r="P1037" t="s">
        <v>1216</v>
      </c>
      <c r="Q1037" t="s">
        <v>109</v>
      </c>
      <c r="R1037">
        <v>353000</v>
      </c>
      <c r="S1037">
        <v>350030</v>
      </c>
      <c r="T1037" t="s">
        <v>79</v>
      </c>
      <c r="U1037" s="3">
        <v>35612</v>
      </c>
      <c r="W1037">
        <v>6.9</v>
      </c>
      <c r="X1037">
        <v>3.03</v>
      </c>
      <c r="Y1037">
        <v>3.38</v>
      </c>
      <c r="Z1037">
        <v>24.459217200000001</v>
      </c>
      <c r="AA1037">
        <v>16.293600000000001</v>
      </c>
      <c r="AB1037">
        <v>16.293600000000001</v>
      </c>
      <c r="AC1037">
        <v>10.35</v>
      </c>
      <c r="AD1037">
        <v>10.35</v>
      </c>
      <c r="AE1037">
        <v>0.33307689010000002</v>
      </c>
      <c r="AF1037">
        <v>0.66692310990000003</v>
      </c>
      <c r="AG1037">
        <v>0</v>
      </c>
      <c r="AO1037">
        <v>24.459217200000001</v>
      </c>
      <c r="BB1037" s="4"/>
    </row>
    <row r="1038" spans="1:54" hidden="1" x14ac:dyDescent="0.25">
      <c r="A1038">
        <v>420</v>
      </c>
      <c r="B1038" t="s">
        <v>2601</v>
      </c>
      <c r="C1038">
        <v>2020</v>
      </c>
      <c r="D1038" t="s">
        <v>2593</v>
      </c>
      <c r="E1038">
        <v>6760</v>
      </c>
      <c r="F1038" t="s">
        <v>2588</v>
      </c>
      <c r="G1038">
        <v>561</v>
      </c>
      <c r="H1038">
        <v>133</v>
      </c>
      <c r="I1038" t="s">
        <v>2589</v>
      </c>
      <c r="J1038">
        <v>366</v>
      </c>
      <c r="K1038">
        <v>57205628</v>
      </c>
      <c r="L1038" t="s">
        <v>2590</v>
      </c>
      <c r="M1038">
        <v>1</v>
      </c>
      <c r="N1038" t="s">
        <v>75</v>
      </c>
      <c r="O1038" t="s">
        <v>76</v>
      </c>
      <c r="P1038" t="s">
        <v>2602</v>
      </c>
      <c r="Q1038" t="s">
        <v>61</v>
      </c>
      <c r="R1038">
        <v>353000</v>
      </c>
      <c r="S1038">
        <v>350030</v>
      </c>
      <c r="T1038" t="s">
        <v>82</v>
      </c>
      <c r="U1038" s="3">
        <v>35400</v>
      </c>
      <c r="W1038">
        <v>10.5</v>
      </c>
      <c r="X1038">
        <v>0</v>
      </c>
      <c r="Y1038">
        <v>8.3000000000000007</v>
      </c>
      <c r="Z1038">
        <v>5.6866788000000001</v>
      </c>
      <c r="AA1038">
        <v>5.5656000000000008</v>
      </c>
      <c r="AB1038">
        <v>5.5656000000000008</v>
      </c>
      <c r="AC1038">
        <v>0</v>
      </c>
      <c r="AD1038">
        <v>0</v>
      </c>
      <c r="AE1038">
        <v>1</v>
      </c>
      <c r="AF1038">
        <v>0</v>
      </c>
      <c r="AG1038">
        <v>0</v>
      </c>
      <c r="AO1038">
        <v>5.686678800000001</v>
      </c>
      <c r="BB1038" s="4"/>
    </row>
    <row r="1039" spans="1:54" hidden="1" x14ac:dyDescent="0.25">
      <c r="A1039">
        <v>420</v>
      </c>
      <c r="B1039" t="s">
        <v>2603</v>
      </c>
      <c r="C1039">
        <v>2020</v>
      </c>
      <c r="D1039" t="s">
        <v>2593</v>
      </c>
      <c r="E1039">
        <v>6760</v>
      </c>
      <c r="F1039" t="s">
        <v>2588</v>
      </c>
      <c r="G1039">
        <v>561</v>
      </c>
      <c r="H1039">
        <v>133</v>
      </c>
      <c r="I1039" t="s">
        <v>2589</v>
      </c>
      <c r="J1039">
        <v>366</v>
      </c>
      <c r="K1039">
        <v>57205628</v>
      </c>
      <c r="L1039" t="s">
        <v>2590</v>
      </c>
      <c r="M1039">
        <v>1</v>
      </c>
      <c r="N1039" t="s">
        <v>75</v>
      </c>
      <c r="O1039" t="s">
        <v>76</v>
      </c>
      <c r="P1039" t="s">
        <v>2604</v>
      </c>
      <c r="Q1039" t="s">
        <v>61</v>
      </c>
      <c r="R1039">
        <v>353000</v>
      </c>
      <c r="S1039">
        <v>350030</v>
      </c>
      <c r="T1039" t="s">
        <v>82</v>
      </c>
      <c r="U1039" s="3">
        <v>41183</v>
      </c>
      <c r="W1039">
        <v>5.57</v>
      </c>
      <c r="X1039">
        <v>0</v>
      </c>
      <c r="Y1039">
        <v>5.7</v>
      </c>
      <c r="Z1039">
        <v>159.32886999999999</v>
      </c>
      <c r="AA1039">
        <v>158.17320000000001</v>
      </c>
      <c r="AB1039">
        <v>158.17320000000001</v>
      </c>
      <c r="AC1039">
        <v>0</v>
      </c>
      <c r="AD1039">
        <v>0</v>
      </c>
      <c r="AE1039">
        <v>1</v>
      </c>
      <c r="AF1039">
        <v>0</v>
      </c>
      <c r="AG1039">
        <v>0</v>
      </c>
      <c r="AS1039">
        <v>159.32886999999999</v>
      </c>
      <c r="BB1039" s="4"/>
    </row>
    <row r="1040" spans="1:54" hidden="1" x14ac:dyDescent="0.25">
      <c r="A1040">
        <v>420</v>
      </c>
      <c r="B1040" t="s">
        <v>2605</v>
      </c>
      <c r="C1040">
        <v>2020</v>
      </c>
      <c r="D1040" t="s">
        <v>2593</v>
      </c>
      <c r="E1040">
        <v>6760</v>
      </c>
      <c r="F1040" t="s">
        <v>2588</v>
      </c>
      <c r="G1040">
        <v>561</v>
      </c>
      <c r="H1040">
        <v>133</v>
      </c>
      <c r="I1040" t="s">
        <v>2589</v>
      </c>
      <c r="J1040">
        <v>366</v>
      </c>
      <c r="K1040">
        <v>57205628</v>
      </c>
      <c r="L1040" t="s">
        <v>2590</v>
      </c>
      <c r="M1040">
        <v>1</v>
      </c>
      <c r="N1040" t="s">
        <v>75</v>
      </c>
      <c r="O1040" t="s">
        <v>76</v>
      </c>
      <c r="P1040" t="s">
        <v>2606</v>
      </c>
      <c r="Q1040" t="s">
        <v>61</v>
      </c>
      <c r="R1040">
        <v>353000</v>
      </c>
      <c r="S1040">
        <v>350030</v>
      </c>
      <c r="T1040" t="s">
        <v>82</v>
      </c>
      <c r="U1040" s="3">
        <v>35400</v>
      </c>
      <c r="W1040">
        <v>5.3</v>
      </c>
      <c r="X1040">
        <v>0</v>
      </c>
      <c r="Y1040">
        <v>4.2</v>
      </c>
      <c r="Z1040">
        <v>2.9496851999999998</v>
      </c>
      <c r="AA1040">
        <v>2.6172</v>
      </c>
      <c r="AB1040">
        <v>2.6172</v>
      </c>
      <c r="AC1040">
        <v>0</v>
      </c>
      <c r="AD1040">
        <v>0</v>
      </c>
      <c r="AE1040">
        <v>1</v>
      </c>
      <c r="AF1040">
        <v>0</v>
      </c>
      <c r="AG1040">
        <v>0</v>
      </c>
      <c r="AL1040">
        <v>0</v>
      </c>
      <c r="AO1040">
        <v>2.9496851999999998</v>
      </c>
      <c r="BB1040" s="4"/>
    </row>
    <row r="1041" spans="1:54" hidden="1" x14ac:dyDescent="0.25">
      <c r="A1041">
        <v>420</v>
      </c>
      <c r="B1041" t="s">
        <v>2607</v>
      </c>
      <c r="C1041">
        <v>2020</v>
      </c>
      <c r="D1041" t="s">
        <v>2593</v>
      </c>
      <c r="E1041">
        <v>6760</v>
      </c>
      <c r="F1041" t="s">
        <v>2588</v>
      </c>
      <c r="G1041">
        <v>561</v>
      </c>
      <c r="H1041">
        <v>133</v>
      </c>
      <c r="I1041" t="s">
        <v>2589</v>
      </c>
      <c r="J1041">
        <v>366</v>
      </c>
      <c r="K1041">
        <v>57205628</v>
      </c>
      <c r="L1041" t="s">
        <v>2590</v>
      </c>
      <c r="M1041">
        <v>1</v>
      </c>
      <c r="N1041" t="s">
        <v>75</v>
      </c>
      <c r="O1041" t="s">
        <v>76</v>
      </c>
      <c r="P1041" t="s">
        <v>2608</v>
      </c>
      <c r="Q1041" t="s">
        <v>61</v>
      </c>
      <c r="R1041">
        <v>353000</v>
      </c>
      <c r="S1041">
        <v>350030</v>
      </c>
      <c r="T1041" t="s">
        <v>82</v>
      </c>
      <c r="U1041" s="3">
        <v>35400</v>
      </c>
      <c r="V1041" s="3">
        <v>44123</v>
      </c>
      <c r="W1041">
        <v>5.8</v>
      </c>
      <c r="X1041">
        <v>0</v>
      </c>
      <c r="Y1041">
        <v>4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BB1041" s="4"/>
    </row>
    <row r="1042" spans="1:54" hidden="1" x14ac:dyDescent="0.25">
      <c r="A1042">
        <v>422</v>
      </c>
      <c r="B1042" t="s">
        <v>2609</v>
      </c>
      <c r="C1042">
        <v>2020</v>
      </c>
      <c r="D1042" t="s">
        <v>2610</v>
      </c>
      <c r="E1042">
        <v>5750</v>
      </c>
      <c r="F1042" t="s">
        <v>2611</v>
      </c>
      <c r="G1042">
        <v>430</v>
      </c>
      <c r="H1042">
        <v>84</v>
      </c>
      <c r="I1042" t="s">
        <v>2612</v>
      </c>
      <c r="J1042">
        <v>368</v>
      </c>
      <c r="K1042">
        <v>32476813</v>
      </c>
      <c r="L1042" t="s">
        <v>2613</v>
      </c>
      <c r="N1042" t="s">
        <v>75</v>
      </c>
      <c r="O1042" t="s">
        <v>76</v>
      </c>
      <c r="P1042" t="s">
        <v>2614</v>
      </c>
      <c r="Q1042" t="s">
        <v>61</v>
      </c>
      <c r="R1042">
        <v>353000</v>
      </c>
      <c r="S1042">
        <v>350030</v>
      </c>
      <c r="T1042" t="s">
        <v>82</v>
      </c>
      <c r="U1042" s="3">
        <v>34335</v>
      </c>
      <c r="W1042">
        <v>5.5</v>
      </c>
      <c r="X1042">
        <v>0</v>
      </c>
      <c r="Y1042">
        <v>5</v>
      </c>
      <c r="Z1042">
        <v>0.64104479999999997</v>
      </c>
      <c r="AA1042">
        <v>0.53280000000000005</v>
      </c>
      <c r="AB1042">
        <v>0.53280000000000005</v>
      </c>
      <c r="AC1042">
        <v>0</v>
      </c>
      <c r="AD1042">
        <v>0</v>
      </c>
      <c r="AE1042">
        <v>1</v>
      </c>
      <c r="AF1042">
        <v>0</v>
      </c>
      <c r="AG1042">
        <v>0</v>
      </c>
      <c r="AO1042">
        <v>0.64104479999999997</v>
      </c>
      <c r="BB1042" s="4"/>
    </row>
    <row r="1043" spans="1:54" hidden="1" x14ac:dyDescent="0.25">
      <c r="A1043">
        <v>422</v>
      </c>
      <c r="B1043" t="s">
        <v>2615</v>
      </c>
      <c r="C1043">
        <v>2020</v>
      </c>
      <c r="D1043" t="s">
        <v>2610</v>
      </c>
      <c r="E1043">
        <v>5750</v>
      </c>
      <c r="F1043" t="s">
        <v>2611</v>
      </c>
      <c r="G1043">
        <v>430</v>
      </c>
      <c r="H1043">
        <v>84</v>
      </c>
      <c r="I1043" t="s">
        <v>2612</v>
      </c>
      <c r="J1043">
        <v>368</v>
      </c>
      <c r="K1043">
        <v>32476813</v>
      </c>
      <c r="L1043" t="s">
        <v>2613</v>
      </c>
      <c r="N1043" t="s">
        <v>75</v>
      </c>
      <c r="O1043" t="s">
        <v>76</v>
      </c>
      <c r="P1043" t="s">
        <v>2616</v>
      </c>
      <c r="Q1043" t="s">
        <v>109</v>
      </c>
      <c r="R1043">
        <v>353000</v>
      </c>
      <c r="S1043">
        <v>350030</v>
      </c>
      <c r="T1043" t="s">
        <v>79</v>
      </c>
      <c r="U1043" s="3">
        <v>34335</v>
      </c>
      <c r="W1043">
        <v>6.8</v>
      </c>
      <c r="X1043">
        <v>2.7</v>
      </c>
      <c r="Y1043">
        <v>3.5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O1043">
        <v>0</v>
      </c>
      <c r="BB1043" s="4"/>
    </row>
    <row r="1044" spans="1:54" hidden="1" x14ac:dyDescent="0.25">
      <c r="A1044">
        <v>423</v>
      </c>
      <c r="B1044" t="s">
        <v>2617</v>
      </c>
      <c r="C1044">
        <v>2020</v>
      </c>
      <c r="D1044" t="s">
        <v>2618</v>
      </c>
      <c r="E1044">
        <v>5750</v>
      </c>
      <c r="F1044" t="s">
        <v>2611</v>
      </c>
      <c r="G1044">
        <v>430</v>
      </c>
      <c r="H1044">
        <v>84</v>
      </c>
      <c r="I1044" t="s">
        <v>2612</v>
      </c>
      <c r="J1044">
        <v>368</v>
      </c>
      <c r="K1044">
        <v>32476813</v>
      </c>
      <c r="L1044" t="s">
        <v>2613</v>
      </c>
      <c r="N1044" t="s">
        <v>75</v>
      </c>
      <c r="O1044" t="s">
        <v>76</v>
      </c>
      <c r="P1044" t="s">
        <v>2619</v>
      </c>
      <c r="Q1044" t="s">
        <v>61</v>
      </c>
      <c r="R1044">
        <v>353000</v>
      </c>
      <c r="S1044">
        <v>350030</v>
      </c>
      <c r="T1044" t="s">
        <v>82</v>
      </c>
      <c r="U1044" s="3">
        <v>38452</v>
      </c>
      <c r="W1044">
        <v>4.95</v>
      </c>
      <c r="X1044">
        <v>0</v>
      </c>
      <c r="Y1044">
        <v>4.5</v>
      </c>
      <c r="Z1044">
        <v>58.9925</v>
      </c>
      <c r="AA1044">
        <v>56.111759999999997</v>
      </c>
      <c r="AB1044">
        <v>56.111759999999997</v>
      </c>
      <c r="AC1044">
        <v>0</v>
      </c>
      <c r="AD1044">
        <v>0</v>
      </c>
      <c r="AE1044">
        <v>1</v>
      </c>
      <c r="AF1044">
        <v>0</v>
      </c>
      <c r="AG1044">
        <v>0</v>
      </c>
      <c r="AU1044">
        <v>58.9925</v>
      </c>
      <c r="BB1044" s="4"/>
    </row>
    <row r="1045" spans="1:54" hidden="1" x14ac:dyDescent="0.25">
      <c r="A1045">
        <v>423</v>
      </c>
      <c r="B1045" t="s">
        <v>2620</v>
      </c>
      <c r="C1045">
        <v>2020</v>
      </c>
      <c r="D1045" t="s">
        <v>2618</v>
      </c>
      <c r="E1045">
        <v>5750</v>
      </c>
      <c r="F1045" t="s">
        <v>2611</v>
      </c>
      <c r="G1045">
        <v>430</v>
      </c>
      <c r="H1045">
        <v>84</v>
      </c>
      <c r="I1045" t="s">
        <v>2612</v>
      </c>
      <c r="J1045">
        <v>368</v>
      </c>
      <c r="K1045">
        <v>32476813</v>
      </c>
      <c r="L1045" t="s">
        <v>2613</v>
      </c>
      <c r="N1045" t="s">
        <v>75</v>
      </c>
      <c r="O1045" t="s">
        <v>76</v>
      </c>
      <c r="P1045" t="s">
        <v>2621</v>
      </c>
      <c r="Q1045" t="s">
        <v>109</v>
      </c>
      <c r="R1045">
        <v>353000</v>
      </c>
      <c r="S1045">
        <v>350030</v>
      </c>
      <c r="T1045" t="s">
        <v>79</v>
      </c>
      <c r="U1045" s="3">
        <v>34439</v>
      </c>
      <c r="W1045">
        <v>6.8</v>
      </c>
      <c r="X1045">
        <v>2.7</v>
      </c>
      <c r="Y1045">
        <v>3.5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O1045">
        <v>0</v>
      </c>
      <c r="BB1045" s="4"/>
    </row>
    <row r="1046" spans="1:54" hidden="1" x14ac:dyDescent="0.25">
      <c r="A1046">
        <v>423</v>
      </c>
      <c r="B1046" t="s">
        <v>2622</v>
      </c>
      <c r="C1046">
        <v>2020</v>
      </c>
      <c r="D1046" t="s">
        <v>2618</v>
      </c>
      <c r="E1046">
        <v>5750</v>
      </c>
      <c r="F1046" t="s">
        <v>2611</v>
      </c>
      <c r="G1046">
        <v>430</v>
      </c>
      <c r="H1046">
        <v>84</v>
      </c>
      <c r="I1046" t="s">
        <v>2612</v>
      </c>
      <c r="J1046">
        <v>368</v>
      </c>
      <c r="K1046">
        <v>32476813</v>
      </c>
      <c r="L1046" t="s">
        <v>2613</v>
      </c>
      <c r="N1046" t="s">
        <v>75</v>
      </c>
      <c r="O1046" t="s">
        <v>76</v>
      </c>
      <c r="P1046" t="s">
        <v>2623</v>
      </c>
      <c r="Q1046" t="s">
        <v>61</v>
      </c>
      <c r="R1046">
        <v>353000</v>
      </c>
      <c r="S1046">
        <v>350030</v>
      </c>
      <c r="T1046" t="s">
        <v>82</v>
      </c>
      <c r="U1046" s="3">
        <v>31048</v>
      </c>
      <c r="W1046">
        <v>4.45</v>
      </c>
      <c r="X1046">
        <v>0</v>
      </c>
      <c r="Y1046">
        <v>4</v>
      </c>
      <c r="Z1046">
        <v>65.59</v>
      </c>
      <c r="AA1046">
        <v>62.386920000000003</v>
      </c>
      <c r="AB1046">
        <v>62.386920000000003</v>
      </c>
      <c r="AC1046">
        <v>0</v>
      </c>
      <c r="AD1046">
        <v>0</v>
      </c>
      <c r="AE1046">
        <v>1</v>
      </c>
      <c r="AF1046">
        <v>0</v>
      </c>
      <c r="AG1046">
        <v>0</v>
      </c>
      <c r="AU1046">
        <v>65.59</v>
      </c>
      <c r="BB1046" s="4"/>
    </row>
    <row r="1047" spans="1:54" hidden="1" x14ac:dyDescent="0.25">
      <c r="A1047">
        <v>423</v>
      </c>
      <c r="B1047" t="s">
        <v>2624</v>
      </c>
      <c r="C1047">
        <v>2020</v>
      </c>
      <c r="D1047" t="s">
        <v>2618</v>
      </c>
      <c r="E1047">
        <v>5750</v>
      </c>
      <c r="F1047" t="s">
        <v>2611</v>
      </c>
      <c r="G1047">
        <v>430</v>
      </c>
      <c r="H1047">
        <v>84</v>
      </c>
      <c r="I1047" t="s">
        <v>2612</v>
      </c>
      <c r="J1047">
        <v>368</v>
      </c>
      <c r="K1047">
        <v>32476813</v>
      </c>
      <c r="L1047" t="s">
        <v>2613</v>
      </c>
      <c r="N1047" t="s">
        <v>75</v>
      </c>
      <c r="O1047" t="s">
        <v>76</v>
      </c>
      <c r="P1047" t="s">
        <v>2625</v>
      </c>
      <c r="Q1047" t="s">
        <v>61</v>
      </c>
      <c r="R1047">
        <v>353000</v>
      </c>
      <c r="S1047">
        <v>350030</v>
      </c>
      <c r="T1047" t="s">
        <v>82</v>
      </c>
      <c r="U1047" s="3">
        <v>31747</v>
      </c>
      <c r="W1047">
        <v>4.45</v>
      </c>
      <c r="X1047">
        <v>0</v>
      </c>
      <c r="Y1047">
        <v>4</v>
      </c>
      <c r="Z1047">
        <v>53.83</v>
      </c>
      <c r="AA1047">
        <v>51.201360000000001</v>
      </c>
      <c r="AB1047">
        <v>51.201360000000001</v>
      </c>
      <c r="AC1047">
        <v>0</v>
      </c>
      <c r="AD1047">
        <v>0</v>
      </c>
      <c r="AE1047">
        <v>1</v>
      </c>
      <c r="AF1047">
        <v>0</v>
      </c>
      <c r="AG1047">
        <v>0</v>
      </c>
      <c r="AU1047">
        <v>53.83</v>
      </c>
      <c r="BB1047" s="4"/>
    </row>
    <row r="1048" spans="1:54" hidden="1" x14ac:dyDescent="0.25">
      <c r="A1048">
        <v>423</v>
      </c>
      <c r="B1048" t="s">
        <v>2626</v>
      </c>
      <c r="C1048">
        <v>2020</v>
      </c>
      <c r="D1048" t="s">
        <v>2618</v>
      </c>
      <c r="E1048">
        <v>5750</v>
      </c>
      <c r="F1048" t="s">
        <v>2611</v>
      </c>
      <c r="G1048">
        <v>430</v>
      </c>
      <c r="H1048">
        <v>84</v>
      </c>
      <c r="I1048" t="s">
        <v>2612</v>
      </c>
      <c r="J1048">
        <v>368</v>
      </c>
      <c r="K1048">
        <v>32476813</v>
      </c>
      <c r="L1048" t="s">
        <v>2613</v>
      </c>
      <c r="N1048" t="s">
        <v>75</v>
      </c>
      <c r="O1048" t="s">
        <v>76</v>
      </c>
      <c r="P1048" t="s">
        <v>116</v>
      </c>
      <c r="Q1048" t="s">
        <v>98</v>
      </c>
      <c r="R1048">
        <v>353000</v>
      </c>
      <c r="S1048">
        <v>350030</v>
      </c>
      <c r="T1048" t="s">
        <v>79</v>
      </c>
      <c r="U1048" s="3">
        <v>37987</v>
      </c>
      <c r="W1048">
        <v>0.6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L1048">
        <v>0</v>
      </c>
      <c r="BB1048" s="4"/>
    </row>
    <row r="1049" spans="1:54" hidden="1" x14ac:dyDescent="0.25">
      <c r="A1049">
        <v>423</v>
      </c>
      <c r="B1049" t="s">
        <v>2627</v>
      </c>
      <c r="C1049">
        <v>2020</v>
      </c>
      <c r="D1049" t="s">
        <v>2618</v>
      </c>
      <c r="E1049">
        <v>5750</v>
      </c>
      <c r="F1049" t="s">
        <v>2611</v>
      </c>
      <c r="G1049">
        <v>430</v>
      </c>
      <c r="H1049">
        <v>84</v>
      </c>
      <c r="I1049" t="s">
        <v>2612</v>
      </c>
      <c r="J1049">
        <v>368</v>
      </c>
      <c r="K1049">
        <v>32476813</v>
      </c>
      <c r="L1049" t="s">
        <v>2613</v>
      </c>
      <c r="N1049" t="s">
        <v>75</v>
      </c>
      <c r="O1049" t="s">
        <v>76</v>
      </c>
      <c r="P1049" t="s">
        <v>2628</v>
      </c>
      <c r="Q1049" t="s">
        <v>109</v>
      </c>
      <c r="R1049">
        <v>353000</v>
      </c>
      <c r="S1049">
        <v>350030</v>
      </c>
      <c r="T1049" t="s">
        <v>79</v>
      </c>
      <c r="U1049" s="3">
        <v>34442</v>
      </c>
      <c r="W1049">
        <v>6.8</v>
      </c>
      <c r="X1049">
        <v>2.7</v>
      </c>
      <c r="Y1049">
        <v>3.5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O1049">
        <v>0</v>
      </c>
      <c r="BB1049" s="4"/>
    </row>
    <row r="1050" spans="1:54" hidden="1" x14ac:dyDescent="0.25">
      <c r="A1050">
        <v>425</v>
      </c>
      <c r="B1050" t="s">
        <v>2629</v>
      </c>
      <c r="C1050">
        <v>2020</v>
      </c>
      <c r="D1050" t="s">
        <v>2630</v>
      </c>
      <c r="E1050">
        <v>6950</v>
      </c>
      <c r="F1050" t="s">
        <v>1880</v>
      </c>
      <c r="G1050">
        <v>760</v>
      </c>
      <c r="H1050">
        <v>180</v>
      </c>
      <c r="I1050" t="s">
        <v>1881</v>
      </c>
      <c r="J1050">
        <v>369</v>
      </c>
      <c r="K1050">
        <v>37560219</v>
      </c>
      <c r="L1050" t="s">
        <v>1882</v>
      </c>
      <c r="M1050">
        <v>1</v>
      </c>
      <c r="N1050" t="s">
        <v>75</v>
      </c>
      <c r="O1050" t="s">
        <v>76</v>
      </c>
      <c r="P1050" t="s">
        <v>2631</v>
      </c>
      <c r="Q1050" t="s">
        <v>61</v>
      </c>
      <c r="R1050">
        <v>353000</v>
      </c>
      <c r="S1050">
        <v>350030</v>
      </c>
      <c r="T1050" t="s">
        <v>82</v>
      </c>
      <c r="U1050" s="3">
        <v>35612</v>
      </c>
      <c r="W1050">
        <v>10</v>
      </c>
      <c r="X1050">
        <v>0</v>
      </c>
      <c r="Y1050">
        <v>11</v>
      </c>
      <c r="Z1050">
        <v>40.573090800000003</v>
      </c>
      <c r="AA1050">
        <v>41.741999999999997</v>
      </c>
      <c r="AB1050">
        <v>41.741999999999997</v>
      </c>
      <c r="AC1050">
        <v>0</v>
      </c>
      <c r="AD1050">
        <v>0</v>
      </c>
      <c r="AE1050">
        <v>1</v>
      </c>
      <c r="AF1050">
        <v>0</v>
      </c>
      <c r="AG1050">
        <v>0</v>
      </c>
      <c r="AL1050">
        <v>0</v>
      </c>
      <c r="AO1050">
        <v>40.573090800000003</v>
      </c>
      <c r="BB1050" s="4"/>
    </row>
    <row r="1051" spans="1:54" hidden="1" x14ac:dyDescent="0.25">
      <c r="A1051">
        <v>425</v>
      </c>
      <c r="B1051" t="s">
        <v>2632</v>
      </c>
      <c r="C1051">
        <v>2020</v>
      </c>
      <c r="D1051" t="s">
        <v>2630</v>
      </c>
      <c r="E1051">
        <v>6950</v>
      </c>
      <c r="F1051" t="s">
        <v>1880</v>
      </c>
      <c r="G1051">
        <v>760</v>
      </c>
      <c r="H1051">
        <v>180</v>
      </c>
      <c r="I1051" t="s">
        <v>1881</v>
      </c>
      <c r="J1051">
        <v>369</v>
      </c>
      <c r="K1051">
        <v>37560219</v>
      </c>
      <c r="L1051" t="s">
        <v>1882</v>
      </c>
      <c r="M1051">
        <v>1</v>
      </c>
      <c r="N1051" t="s">
        <v>75</v>
      </c>
      <c r="O1051" t="s">
        <v>76</v>
      </c>
      <c r="P1051" t="s">
        <v>108</v>
      </c>
      <c r="Q1051" t="s">
        <v>109</v>
      </c>
      <c r="R1051">
        <v>353000</v>
      </c>
      <c r="S1051">
        <v>350030</v>
      </c>
      <c r="T1051" t="s">
        <v>79</v>
      </c>
      <c r="U1051" s="3">
        <v>37555</v>
      </c>
      <c r="W1051">
        <v>19.7</v>
      </c>
      <c r="X1051">
        <v>8.73</v>
      </c>
      <c r="Y1051">
        <v>10</v>
      </c>
      <c r="Z1051">
        <v>109.3758732</v>
      </c>
      <c r="AA1051">
        <v>56.268000000000001</v>
      </c>
      <c r="AB1051">
        <v>56.268000000000001</v>
      </c>
      <c r="AC1051">
        <v>47.584800000000001</v>
      </c>
      <c r="AD1051">
        <v>47.584800000000001</v>
      </c>
      <c r="AE1051">
        <v>0.25722308929999999</v>
      </c>
      <c r="AF1051">
        <v>0.74277691069999996</v>
      </c>
      <c r="AG1051">
        <v>0</v>
      </c>
      <c r="AO1051">
        <v>109.3758732</v>
      </c>
      <c r="BB1051" s="4"/>
    </row>
    <row r="1052" spans="1:54" hidden="1" x14ac:dyDescent="0.25">
      <c r="A1052">
        <v>425</v>
      </c>
      <c r="B1052" t="s">
        <v>2633</v>
      </c>
      <c r="C1052">
        <v>2020</v>
      </c>
      <c r="D1052" t="s">
        <v>2630</v>
      </c>
      <c r="E1052">
        <v>6950</v>
      </c>
      <c r="F1052" t="s">
        <v>1880</v>
      </c>
      <c r="G1052">
        <v>760</v>
      </c>
      <c r="H1052">
        <v>180</v>
      </c>
      <c r="I1052" t="s">
        <v>1881</v>
      </c>
      <c r="J1052">
        <v>369</v>
      </c>
      <c r="K1052">
        <v>37560219</v>
      </c>
      <c r="L1052" t="s">
        <v>1882</v>
      </c>
      <c r="M1052">
        <v>1</v>
      </c>
      <c r="N1052" t="s">
        <v>75</v>
      </c>
      <c r="O1052" t="s">
        <v>76</v>
      </c>
      <c r="P1052" t="s">
        <v>2634</v>
      </c>
      <c r="Q1052" t="s">
        <v>61</v>
      </c>
      <c r="R1052">
        <v>353000</v>
      </c>
      <c r="S1052">
        <v>350030</v>
      </c>
      <c r="T1052" t="s">
        <v>82</v>
      </c>
      <c r="U1052" s="3">
        <v>35612</v>
      </c>
      <c r="W1052">
        <v>9.8000000000000007</v>
      </c>
      <c r="X1052">
        <v>0</v>
      </c>
      <c r="Y1052">
        <v>9.1999999999999993</v>
      </c>
      <c r="Z1052">
        <v>4.1682960000000002E-3</v>
      </c>
      <c r="AA1052">
        <v>3.96E-3</v>
      </c>
      <c r="AB1052">
        <v>3.96E-3</v>
      </c>
      <c r="AC1052">
        <v>0</v>
      </c>
      <c r="AD1052">
        <v>0</v>
      </c>
      <c r="AE1052">
        <v>1</v>
      </c>
      <c r="AF1052">
        <v>0</v>
      </c>
      <c r="AG1052">
        <v>0</v>
      </c>
      <c r="AL1052">
        <v>0</v>
      </c>
      <c r="AO1052">
        <v>4.168296000000001E-3</v>
      </c>
      <c r="BB1052" s="4"/>
    </row>
    <row r="1053" spans="1:54" hidden="1" x14ac:dyDescent="0.25">
      <c r="A1053">
        <v>425</v>
      </c>
      <c r="B1053" t="s">
        <v>2635</v>
      </c>
      <c r="C1053">
        <v>2020</v>
      </c>
      <c r="D1053" t="s">
        <v>2630</v>
      </c>
      <c r="E1053">
        <v>6950</v>
      </c>
      <c r="F1053" t="s">
        <v>1880</v>
      </c>
      <c r="G1053">
        <v>760</v>
      </c>
      <c r="H1053">
        <v>180</v>
      </c>
      <c r="I1053" t="s">
        <v>1881</v>
      </c>
      <c r="J1053">
        <v>369</v>
      </c>
      <c r="K1053">
        <v>37560219</v>
      </c>
      <c r="L1053" t="s">
        <v>1882</v>
      </c>
      <c r="M1053">
        <v>1</v>
      </c>
      <c r="N1053" t="s">
        <v>75</v>
      </c>
      <c r="O1053" t="s">
        <v>76</v>
      </c>
      <c r="P1053" t="s">
        <v>2636</v>
      </c>
      <c r="Q1053" t="s">
        <v>111</v>
      </c>
      <c r="R1053">
        <v>353000</v>
      </c>
      <c r="S1053">
        <v>350030</v>
      </c>
      <c r="T1053" t="s">
        <v>82</v>
      </c>
      <c r="U1053" s="3">
        <v>40360</v>
      </c>
      <c r="W1053">
        <v>11</v>
      </c>
      <c r="X1053">
        <v>0</v>
      </c>
      <c r="Y1053">
        <v>11</v>
      </c>
      <c r="Z1053">
        <v>25.1676</v>
      </c>
      <c r="AA1053">
        <v>25.1676</v>
      </c>
      <c r="AB1053">
        <v>25.1676</v>
      </c>
      <c r="AC1053">
        <v>0</v>
      </c>
      <c r="AD1053">
        <v>0</v>
      </c>
      <c r="AE1053">
        <v>1</v>
      </c>
      <c r="AF1053">
        <v>0</v>
      </c>
      <c r="AG1053">
        <v>0</v>
      </c>
      <c r="AX1053">
        <v>25.1676</v>
      </c>
      <c r="BB1053" s="4"/>
    </row>
    <row r="1054" spans="1:54" hidden="1" x14ac:dyDescent="0.25">
      <c r="A1054">
        <v>425</v>
      </c>
      <c r="B1054" t="s">
        <v>2637</v>
      </c>
      <c r="C1054">
        <v>2020</v>
      </c>
      <c r="D1054" t="s">
        <v>2630</v>
      </c>
      <c r="E1054">
        <v>6950</v>
      </c>
      <c r="F1054" t="s">
        <v>1880</v>
      </c>
      <c r="G1054">
        <v>760</v>
      </c>
      <c r="H1054">
        <v>180</v>
      </c>
      <c r="I1054" t="s">
        <v>1881</v>
      </c>
      <c r="J1054">
        <v>369</v>
      </c>
      <c r="K1054">
        <v>37560219</v>
      </c>
      <c r="L1054" t="s">
        <v>1882</v>
      </c>
      <c r="M1054">
        <v>1</v>
      </c>
      <c r="N1054" t="s">
        <v>75</v>
      </c>
      <c r="O1054" t="s">
        <v>76</v>
      </c>
      <c r="P1054" t="s">
        <v>2638</v>
      </c>
      <c r="Q1054" t="s">
        <v>111</v>
      </c>
      <c r="R1054">
        <v>353000</v>
      </c>
      <c r="S1054">
        <v>350030</v>
      </c>
      <c r="T1054" t="s">
        <v>82</v>
      </c>
      <c r="U1054" s="3">
        <v>41699</v>
      </c>
      <c r="W1054">
        <v>11</v>
      </c>
      <c r="X1054">
        <v>0</v>
      </c>
      <c r="Y1054">
        <v>11</v>
      </c>
      <c r="Z1054">
        <v>25.106400000000001</v>
      </c>
      <c r="AA1054">
        <v>25.106400000000001</v>
      </c>
      <c r="AB1054">
        <v>25.106400000000001</v>
      </c>
      <c r="AC1054">
        <v>0</v>
      </c>
      <c r="AD1054">
        <v>0</v>
      </c>
      <c r="AE1054">
        <v>1</v>
      </c>
      <c r="AF1054">
        <v>0</v>
      </c>
      <c r="AG1054">
        <v>0</v>
      </c>
      <c r="AX1054">
        <v>25.106400000000001</v>
      </c>
      <c r="BB1054" s="4"/>
    </row>
    <row r="1055" spans="1:54" hidden="1" x14ac:dyDescent="0.25">
      <c r="A1055">
        <v>425</v>
      </c>
      <c r="B1055" t="s">
        <v>2639</v>
      </c>
      <c r="C1055">
        <v>2020</v>
      </c>
      <c r="D1055" t="s">
        <v>2630</v>
      </c>
      <c r="E1055">
        <v>6950</v>
      </c>
      <c r="F1055" t="s">
        <v>1880</v>
      </c>
      <c r="G1055">
        <v>760</v>
      </c>
      <c r="H1055">
        <v>180</v>
      </c>
      <c r="I1055" t="s">
        <v>1881</v>
      </c>
      <c r="J1055">
        <v>369</v>
      </c>
      <c r="K1055">
        <v>37560219</v>
      </c>
      <c r="L1055" t="s">
        <v>1882</v>
      </c>
      <c r="M1055">
        <v>1</v>
      </c>
      <c r="N1055" t="s">
        <v>75</v>
      </c>
      <c r="O1055" t="s">
        <v>76</v>
      </c>
      <c r="P1055" t="s">
        <v>113</v>
      </c>
      <c r="Q1055" t="s">
        <v>114</v>
      </c>
      <c r="R1055">
        <v>353000</v>
      </c>
      <c r="S1055">
        <v>350030</v>
      </c>
      <c r="T1055" t="s">
        <v>82</v>
      </c>
      <c r="U1055" s="3">
        <v>40544</v>
      </c>
      <c r="W1055">
        <v>12</v>
      </c>
      <c r="X1055">
        <v>0</v>
      </c>
      <c r="Y1055">
        <v>12</v>
      </c>
      <c r="Z1055">
        <v>93.954239999999999</v>
      </c>
      <c r="AA1055">
        <v>93.402000000000001</v>
      </c>
      <c r="AB1055">
        <v>93.402000000000001</v>
      </c>
      <c r="AC1055">
        <v>0</v>
      </c>
      <c r="AD1055">
        <v>0</v>
      </c>
      <c r="AE1055">
        <v>1</v>
      </c>
      <c r="AF1055">
        <v>0</v>
      </c>
      <c r="AG1055">
        <v>0</v>
      </c>
      <c r="AZ1055">
        <v>93.954239999999999</v>
      </c>
      <c r="BB1055" s="4"/>
    </row>
    <row r="1056" spans="1:54" hidden="1" x14ac:dyDescent="0.25">
      <c r="A1056">
        <v>425</v>
      </c>
      <c r="B1056" t="s">
        <v>2640</v>
      </c>
      <c r="C1056">
        <v>2020</v>
      </c>
      <c r="D1056" t="s">
        <v>2630</v>
      </c>
      <c r="E1056">
        <v>6950</v>
      </c>
      <c r="F1056" t="s">
        <v>1880</v>
      </c>
      <c r="G1056">
        <v>760</v>
      </c>
      <c r="H1056">
        <v>180</v>
      </c>
      <c r="I1056" t="s">
        <v>1881</v>
      </c>
      <c r="J1056">
        <v>369</v>
      </c>
      <c r="K1056">
        <v>37560219</v>
      </c>
      <c r="L1056" t="s">
        <v>1882</v>
      </c>
      <c r="M1056">
        <v>1</v>
      </c>
      <c r="N1056" t="s">
        <v>75</v>
      </c>
      <c r="O1056" t="s">
        <v>76</v>
      </c>
      <c r="P1056" t="s">
        <v>2641</v>
      </c>
      <c r="Q1056" t="s">
        <v>106</v>
      </c>
      <c r="R1056">
        <v>353000</v>
      </c>
      <c r="S1056">
        <v>350030</v>
      </c>
      <c r="T1056" t="s">
        <v>82</v>
      </c>
      <c r="U1056" s="3">
        <v>43831</v>
      </c>
      <c r="W1056">
        <v>0.97</v>
      </c>
      <c r="X1056">
        <v>0</v>
      </c>
      <c r="Y1056">
        <v>3.4</v>
      </c>
      <c r="Z1056">
        <v>3.06792</v>
      </c>
      <c r="AA1056">
        <v>3.06792</v>
      </c>
      <c r="AB1056">
        <v>3.06792</v>
      </c>
      <c r="AC1056">
        <v>0</v>
      </c>
      <c r="AD1056">
        <v>0</v>
      </c>
      <c r="AE1056">
        <v>1</v>
      </c>
      <c r="AF1056">
        <v>0</v>
      </c>
      <c r="AG1056">
        <v>0</v>
      </c>
      <c r="AZ1056">
        <v>0.83663999999999994</v>
      </c>
      <c r="BA1056">
        <v>2.2312799999999999</v>
      </c>
      <c r="BB1056" s="4"/>
    </row>
    <row r="1057" spans="1:54" hidden="1" x14ac:dyDescent="0.25">
      <c r="A1057">
        <v>426</v>
      </c>
      <c r="B1057" t="s">
        <v>2642</v>
      </c>
      <c r="C1057">
        <v>2020</v>
      </c>
      <c r="D1057" t="s">
        <v>2643</v>
      </c>
      <c r="E1057">
        <v>4100</v>
      </c>
      <c r="F1057" t="s">
        <v>2644</v>
      </c>
      <c r="G1057">
        <v>329</v>
      </c>
      <c r="H1057">
        <v>34</v>
      </c>
      <c r="I1057" t="s">
        <v>2645</v>
      </c>
      <c r="J1057">
        <v>2214</v>
      </c>
      <c r="K1057">
        <v>34609705</v>
      </c>
      <c r="L1057" t="s">
        <v>2646</v>
      </c>
      <c r="M1057">
        <v>1</v>
      </c>
      <c r="N1057" t="s">
        <v>75</v>
      </c>
      <c r="O1057" t="s">
        <v>76</v>
      </c>
      <c r="P1057" t="s">
        <v>2647</v>
      </c>
      <c r="Q1057" t="s">
        <v>109</v>
      </c>
      <c r="R1057">
        <v>351100</v>
      </c>
      <c r="S1057">
        <v>350010</v>
      </c>
      <c r="T1057" t="s">
        <v>79</v>
      </c>
      <c r="U1057" s="3">
        <v>35431</v>
      </c>
      <c r="W1057">
        <v>13.75</v>
      </c>
      <c r="X1057">
        <v>5.5</v>
      </c>
      <c r="Y1057">
        <v>6.5</v>
      </c>
      <c r="Z1057">
        <v>33.928527600000002</v>
      </c>
      <c r="AA1057">
        <v>15.478199999999999</v>
      </c>
      <c r="AB1057">
        <v>15.478199999999999</v>
      </c>
      <c r="AC1057">
        <v>13.512600000000001</v>
      </c>
      <c r="AD1057">
        <v>13.512600000000001</v>
      </c>
      <c r="AE1057">
        <v>0.22810008409999999</v>
      </c>
      <c r="AF1057">
        <v>0.77189991589999996</v>
      </c>
      <c r="AG1057">
        <v>0</v>
      </c>
      <c r="AO1057">
        <v>33.928527600000002</v>
      </c>
      <c r="BB1057" s="4"/>
    </row>
    <row r="1058" spans="1:54" hidden="1" x14ac:dyDescent="0.25">
      <c r="A1058">
        <v>426</v>
      </c>
      <c r="B1058" t="s">
        <v>2648</v>
      </c>
      <c r="C1058">
        <v>2020</v>
      </c>
      <c r="D1058" t="s">
        <v>2643</v>
      </c>
      <c r="E1058">
        <v>4100</v>
      </c>
      <c r="F1058" t="s">
        <v>2644</v>
      </c>
      <c r="G1058">
        <v>329</v>
      </c>
      <c r="H1058">
        <v>34</v>
      </c>
      <c r="I1058" t="s">
        <v>2645</v>
      </c>
      <c r="J1058">
        <v>2214</v>
      </c>
      <c r="K1058">
        <v>34609705</v>
      </c>
      <c r="L1058" t="s">
        <v>2646</v>
      </c>
      <c r="M1058">
        <v>1</v>
      </c>
      <c r="N1058" t="s">
        <v>75</v>
      </c>
      <c r="O1058" t="s">
        <v>76</v>
      </c>
      <c r="P1058" t="s">
        <v>2649</v>
      </c>
      <c r="Q1058" t="s">
        <v>109</v>
      </c>
      <c r="R1058">
        <v>351100</v>
      </c>
      <c r="S1058">
        <v>350010</v>
      </c>
      <c r="T1058" t="s">
        <v>79</v>
      </c>
      <c r="U1058" s="3">
        <v>35431</v>
      </c>
      <c r="W1058">
        <v>13.75</v>
      </c>
      <c r="X1058">
        <v>5.5</v>
      </c>
      <c r="Y1058">
        <v>6.5</v>
      </c>
      <c r="Z1058">
        <v>33.928527600000002</v>
      </c>
      <c r="AA1058">
        <v>15.478199999999999</v>
      </c>
      <c r="AB1058">
        <v>15.478199999999999</v>
      </c>
      <c r="AC1058">
        <v>13.512600000000001</v>
      </c>
      <c r="AD1058">
        <v>13.512600000000001</v>
      </c>
      <c r="AE1058">
        <v>0.22810008409999999</v>
      </c>
      <c r="AF1058">
        <v>0.77189991589999996</v>
      </c>
      <c r="AG1058">
        <v>0</v>
      </c>
      <c r="AO1058">
        <v>33.928527600000002</v>
      </c>
      <c r="BB1058" s="4"/>
    </row>
    <row r="1059" spans="1:54" hidden="1" x14ac:dyDescent="0.25">
      <c r="A1059">
        <v>428</v>
      </c>
      <c r="B1059" t="s">
        <v>2650</v>
      </c>
      <c r="C1059">
        <v>2020</v>
      </c>
      <c r="D1059" t="s">
        <v>2651</v>
      </c>
      <c r="E1059">
        <v>4100</v>
      </c>
      <c r="F1059" t="s">
        <v>2644</v>
      </c>
      <c r="G1059">
        <v>329</v>
      </c>
      <c r="H1059">
        <v>34</v>
      </c>
      <c r="I1059" t="s">
        <v>2645</v>
      </c>
      <c r="J1059">
        <v>2214</v>
      </c>
      <c r="K1059">
        <v>34609705</v>
      </c>
      <c r="L1059" t="s">
        <v>2646</v>
      </c>
      <c r="N1059" t="s">
        <v>88</v>
      </c>
      <c r="O1059" t="s">
        <v>89</v>
      </c>
      <c r="P1059" t="s">
        <v>2652</v>
      </c>
      <c r="Q1059" t="s">
        <v>61</v>
      </c>
      <c r="R1059">
        <v>353000</v>
      </c>
      <c r="S1059">
        <v>350030</v>
      </c>
      <c r="T1059" t="s">
        <v>82</v>
      </c>
      <c r="U1059" s="3">
        <v>25569</v>
      </c>
      <c r="W1059">
        <v>9.5</v>
      </c>
      <c r="X1059">
        <v>0</v>
      </c>
      <c r="Y1059">
        <v>8</v>
      </c>
      <c r="Z1059">
        <v>3.5822159999999998</v>
      </c>
      <c r="AA1059">
        <v>3.2418</v>
      </c>
      <c r="AB1059">
        <v>3.0384000000000002</v>
      </c>
      <c r="AC1059">
        <v>0</v>
      </c>
      <c r="AD1059">
        <v>0</v>
      </c>
      <c r="AE1059">
        <v>1</v>
      </c>
      <c r="AF1059">
        <v>0</v>
      </c>
      <c r="AG1059">
        <v>0</v>
      </c>
      <c r="AO1059">
        <v>3.5822159999999998</v>
      </c>
      <c r="BB1059" s="4"/>
    </row>
    <row r="1060" spans="1:54" hidden="1" x14ac:dyDescent="0.25">
      <c r="A1060">
        <v>429</v>
      </c>
      <c r="B1060" t="s">
        <v>2653</v>
      </c>
      <c r="C1060">
        <v>2020</v>
      </c>
      <c r="D1060" t="s">
        <v>2654</v>
      </c>
      <c r="E1060">
        <v>4100</v>
      </c>
      <c r="F1060" t="s">
        <v>2644</v>
      </c>
      <c r="G1060">
        <v>329</v>
      </c>
      <c r="H1060">
        <v>34</v>
      </c>
      <c r="I1060" t="s">
        <v>2645</v>
      </c>
      <c r="J1060">
        <v>2214</v>
      </c>
      <c r="K1060">
        <v>34609705</v>
      </c>
      <c r="L1060" t="s">
        <v>2646</v>
      </c>
      <c r="N1060" t="s">
        <v>88</v>
      </c>
      <c r="O1060" t="s">
        <v>89</v>
      </c>
      <c r="P1060" t="s">
        <v>2655</v>
      </c>
      <c r="Q1060" t="s">
        <v>61</v>
      </c>
      <c r="R1060">
        <v>353000</v>
      </c>
      <c r="S1060">
        <v>350030</v>
      </c>
      <c r="T1060" t="s">
        <v>82</v>
      </c>
      <c r="U1060" s="3">
        <v>25569</v>
      </c>
      <c r="W1060">
        <v>10</v>
      </c>
      <c r="X1060">
        <v>0</v>
      </c>
      <c r="Y1060">
        <v>9</v>
      </c>
      <c r="Z1060">
        <v>79.350440399999997</v>
      </c>
      <c r="AA1060">
        <v>71.812080000000009</v>
      </c>
      <c r="AB1060">
        <v>71.812080000000009</v>
      </c>
      <c r="AC1060">
        <v>0</v>
      </c>
      <c r="AD1060">
        <v>0</v>
      </c>
      <c r="AE1060">
        <v>1</v>
      </c>
      <c r="AF1060">
        <v>0</v>
      </c>
      <c r="AG1060">
        <v>0</v>
      </c>
      <c r="AO1060">
        <v>79.350440400000011</v>
      </c>
      <c r="BB1060" s="4"/>
    </row>
    <row r="1061" spans="1:54" x14ac:dyDescent="0.25">
      <c r="A1061">
        <v>430</v>
      </c>
      <c r="B1061" t="s">
        <v>2656</v>
      </c>
      <c r="C1061">
        <v>2020</v>
      </c>
      <c r="D1061" t="s">
        <v>2657</v>
      </c>
      <c r="E1061">
        <v>4000</v>
      </c>
      <c r="F1061" t="s">
        <v>1623</v>
      </c>
      <c r="G1061">
        <v>265</v>
      </c>
      <c r="H1061">
        <v>2</v>
      </c>
      <c r="I1061" t="s">
        <v>156</v>
      </c>
      <c r="J1061">
        <v>2111</v>
      </c>
      <c r="K1061">
        <v>32837425</v>
      </c>
      <c r="L1061" t="s">
        <v>2658</v>
      </c>
      <c r="M1061">
        <v>1</v>
      </c>
      <c r="N1061" t="s">
        <v>88</v>
      </c>
      <c r="O1061" t="s">
        <v>89</v>
      </c>
      <c r="P1061" t="s">
        <v>220</v>
      </c>
      <c r="Q1061" t="s">
        <v>61</v>
      </c>
      <c r="R1061">
        <v>353000</v>
      </c>
      <c r="S1061">
        <v>350030</v>
      </c>
      <c r="T1061" t="s">
        <v>82</v>
      </c>
      <c r="U1061" s="3">
        <v>23743</v>
      </c>
      <c r="V1061" s="3">
        <v>44889</v>
      </c>
      <c r="W1061">
        <v>10.199999999999999</v>
      </c>
      <c r="X1061">
        <v>0</v>
      </c>
      <c r="Y1061">
        <v>10.199999999999999</v>
      </c>
      <c r="Z1061">
        <v>6.0011424</v>
      </c>
      <c r="AA1061">
        <v>5.4009999999999998</v>
      </c>
      <c r="AB1061">
        <v>4.9538000000000002</v>
      </c>
      <c r="AC1061">
        <v>0</v>
      </c>
      <c r="AD1061">
        <v>0</v>
      </c>
      <c r="AE1061">
        <v>1</v>
      </c>
      <c r="AF1061">
        <v>0</v>
      </c>
      <c r="AG1061">
        <v>0</v>
      </c>
      <c r="AN1061">
        <v>0</v>
      </c>
      <c r="AO1061">
        <v>6.0011424000000009</v>
      </c>
      <c r="BB1061" s="4"/>
    </row>
    <row r="1062" spans="1:54" x14ac:dyDescent="0.25">
      <c r="A1062">
        <v>430</v>
      </c>
      <c r="B1062" t="s">
        <v>2659</v>
      </c>
      <c r="C1062">
        <v>2020</v>
      </c>
      <c r="D1062" t="s">
        <v>2657</v>
      </c>
      <c r="E1062">
        <v>4000</v>
      </c>
      <c r="F1062" t="s">
        <v>1623</v>
      </c>
      <c r="G1062">
        <v>265</v>
      </c>
      <c r="H1062">
        <v>2</v>
      </c>
      <c r="I1062" t="s">
        <v>156</v>
      </c>
      <c r="J1062">
        <v>2111</v>
      </c>
      <c r="K1062">
        <v>32837425</v>
      </c>
      <c r="L1062" t="s">
        <v>2658</v>
      </c>
      <c r="M1062">
        <v>1</v>
      </c>
      <c r="N1062" t="s">
        <v>88</v>
      </c>
      <c r="O1062" t="s">
        <v>89</v>
      </c>
      <c r="P1062" t="s">
        <v>218</v>
      </c>
      <c r="Q1062" t="s">
        <v>61</v>
      </c>
      <c r="R1062">
        <v>353000</v>
      </c>
      <c r="S1062">
        <v>350030</v>
      </c>
      <c r="T1062" t="s">
        <v>82</v>
      </c>
      <c r="U1062" s="3">
        <v>36526</v>
      </c>
      <c r="W1062">
        <v>22.6</v>
      </c>
      <c r="X1062">
        <v>0</v>
      </c>
      <c r="Y1062">
        <v>21.5</v>
      </c>
      <c r="Z1062">
        <v>1.5603450000000001</v>
      </c>
      <c r="AA1062">
        <v>1.4027000000000001</v>
      </c>
      <c r="AB1062">
        <v>0.95550000000000002</v>
      </c>
      <c r="AC1062">
        <v>0</v>
      </c>
      <c r="AD1062">
        <v>0</v>
      </c>
      <c r="AE1062">
        <v>1</v>
      </c>
      <c r="AF1062">
        <v>0</v>
      </c>
      <c r="AG1062">
        <v>0</v>
      </c>
      <c r="AL1062">
        <v>1.5603450000000001</v>
      </c>
      <c r="AN1062">
        <v>0</v>
      </c>
      <c r="BB1062" s="4"/>
    </row>
    <row r="1063" spans="1:54" x14ac:dyDescent="0.25">
      <c r="A1063">
        <v>430</v>
      </c>
      <c r="B1063" t="s">
        <v>2660</v>
      </c>
      <c r="C1063">
        <v>2020</v>
      </c>
      <c r="D1063" t="s">
        <v>2657</v>
      </c>
      <c r="E1063">
        <v>4000</v>
      </c>
      <c r="F1063" t="s">
        <v>1623</v>
      </c>
      <c r="G1063">
        <v>265</v>
      </c>
      <c r="H1063">
        <v>2</v>
      </c>
      <c r="I1063" t="s">
        <v>156</v>
      </c>
      <c r="J1063">
        <v>2111</v>
      </c>
      <c r="K1063">
        <v>32837425</v>
      </c>
      <c r="L1063" t="s">
        <v>2658</v>
      </c>
      <c r="M1063">
        <v>1</v>
      </c>
      <c r="N1063" t="s">
        <v>88</v>
      </c>
      <c r="O1063" t="s">
        <v>89</v>
      </c>
      <c r="P1063" t="s">
        <v>331</v>
      </c>
      <c r="Q1063" t="s">
        <v>61</v>
      </c>
      <c r="R1063">
        <v>353000</v>
      </c>
      <c r="S1063">
        <v>350030</v>
      </c>
      <c r="T1063" t="s">
        <v>82</v>
      </c>
      <c r="U1063" s="3">
        <v>23743</v>
      </c>
      <c r="V1063" s="3">
        <v>44889</v>
      </c>
      <c r="W1063">
        <v>9.9</v>
      </c>
      <c r="X1063">
        <v>0</v>
      </c>
      <c r="Y1063">
        <v>9.9</v>
      </c>
      <c r="Z1063">
        <v>3.6152820000000001</v>
      </c>
      <c r="AA1063">
        <v>3.2538</v>
      </c>
      <c r="AB1063">
        <v>2.8066</v>
      </c>
      <c r="AC1063">
        <v>0</v>
      </c>
      <c r="AD1063">
        <v>0</v>
      </c>
      <c r="AE1063">
        <v>1</v>
      </c>
      <c r="AF1063">
        <v>0</v>
      </c>
      <c r="AG1063">
        <v>0</v>
      </c>
      <c r="AN1063">
        <v>0</v>
      </c>
      <c r="AO1063">
        <v>3.6152820000000001</v>
      </c>
      <c r="BB1063" s="4"/>
    </row>
    <row r="1064" spans="1:54" x14ac:dyDescent="0.25">
      <c r="A1064">
        <v>430</v>
      </c>
      <c r="B1064" t="s">
        <v>2661</v>
      </c>
      <c r="C1064">
        <v>2020</v>
      </c>
      <c r="D1064" t="s">
        <v>2657</v>
      </c>
      <c r="E1064">
        <v>4000</v>
      </c>
      <c r="F1064" t="s">
        <v>1623</v>
      </c>
      <c r="G1064">
        <v>265</v>
      </c>
      <c r="H1064">
        <v>2</v>
      </c>
      <c r="I1064" t="s">
        <v>156</v>
      </c>
      <c r="J1064">
        <v>2111</v>
      </c>
      <c r="K1064">
        <v>32837425</v>
      </c>
      <c r="L1064" t="s">
        <v>2658</v>
      </c>
      <c r="M1064">
        <v>1</v>
      </c>
      <c r="N1064" t="s">
        <v>88</v>
      </c>
      <c r="O1064" t="s">
        <v>89</v>
      </c>
      <c r="P1064" t="s">
        <v>211</v>
      </c>
      <c r="Q1064" t="s">
        <v>61</v>
      </c>
      <c r="R1064">
        <v>353000</v>
      </c>
      <c r="S1064">
        <v>350030</v>
      </c>
      <c r="T1064" t="s">
        <v>82</v>
      </c>
      <c r="U1064" s="3">
        <v>25934</v>
      </c>
      <c r="V1064" s="3">
        <v>44889</v>
      </c>
      <c r="W1064">
        <v>26.4</v>
      </c>
      <c r="X1064">
        <v>0</v>
      </c>
      <c r="Y1064">
        <v>25.1</v>
      </c>
      <c r="Z1064">
        <v>0.16033890000000001</v>
      </c>
      <c r="AA1064">
        <v>0.14430000000000001</v>
      </c>
      <c r="AB1064">
        <v>9.69E-2</v>
      </c>
      <c r="AC1064">
        <v>0</v>
      </c>
      <c r="AD1064">
        <v>0</v>
      </c>
      <c r="AE1064">
        <v>1</v>
      </c>
      <c r="AF1064">
        <v>0</v>
      </c>
      <c r="AG1064">
        <v>0</v>
      </c>
      <c r="AL1064">
        <v>0.16033890000000001</v>
      </c>
      <c r="AN1064">
        <v>0</v>
      </c>
      <c r="BB1064" s="4"/>
    </row>
    <row r="1065" spans="1:54" x14ac:dyDescent="0.25">
      <c r="A1065">
        <v>430</v>
      </c>
      <c r="B1065" t="s">
        <v>2662</v>
      </c>
      <c r="C1065">
        <v>2020</v>
      </c>
      <c r="D1065" t="s">
        <v>2657</v>
      </c>
      <c r="E1065">
        <v>4000</v>
      </c>
      <c r="F1065" t="s">
        <v>1623</v>
      </c>
      <c r="G1065">
        <v>265</v>
      </c>
      <c r="H1065">
        <v>2</v>
      </c>
      <c r="I1065" t="s">
        <v>156</v>
      </c>
      <c r="J1065">
        <v>2111</v>
      </c>
      <c r="K1065">
        <v>32837425</v>
      </c>
      <c r="L1065" t="s">
        <v>2658</v>
      </c>
      <c r="M1065">
        <v>1</v>
      </c>
      <c r="N1065" t="s">
        <v>88</v>
      </c>
      <c r="O1065" t="s">
        <v>89</v>
      </c>
      <c r="P1065" t="s">
        <v>209</v>
      </c>
      <c r="Q1065" t="s">
        <v>61</v>
      </c>
      <c r="R1065">
        <v>353000</v>
      </c>
      <c r="S1065">
        <v>350030</v>
      </c>
      <c r="T1065" t="s">
        <v>82</v>
      </c>
      <c r="U1065" s="3">
        <v>25569</v>
      </c>
      <c r="W1065">
        <v>28</v>
      </c>
      <c r="X1065">
        <v>0</v>
      </c>
      <c r="Y1065">
        <v>28</v>
      </c>
      <c r="Z1065">
        <v>6.4308024000000001</v>
      </c>
      <c r="AA1065">
        <v>5.7877200000000002</v>
      </c>
      <c r="AB1065">
        <v>4.9403100000000002</v>
      </c>
      <c r="AC1065">
        <v>0</v>
      </c>
      <c r="AD1065">
        <v>0</v>
      </c>
      <c r="AE1065">
        <v>1</v>
      </c>
      <c r="AF1065">
        <v>0</v>
      </c>
      <c r="AG1065">
        <v>0</v>
      </c>
      <c r="AL1065">
        <v>0</v>
      </c>
      <c r="AN1065">
        <v>0</v>
      </c>
      <c r="AO1065">
        <v>6.4308024000000001</v>
      </c>
      <c r="BB1065" s="4"/>
    </row>
    <row r="1066" spans="1:54" x14ac:dyDescent="0.25">
      <c r="A1066">
        <v>432</v>
      </c>
      <c r="B1066" t="s">
        <v>2663</v>
      </c>
      <c r="C1066">
        <v>2020</v>
      </c>
      <c r="D1066" t="s">
        <v>2664</v>
      </c>
      <c r="E1066">
        <v>4000</v>
      </c>
      <c r="F1066" t="s">
        <v>1623</v>
      </c>
      <c r="G1066">
        <v>265</v>
      </c>
      <c r="H1066">
        <v>2</v>
      </c>
      <c r="I1066" t="s">
        <v>156</v>
      </c>
      <c r="J1066">
        <v>2111</v>
      </c>
      <c r="K1066">
        <v>32837425</v>
      </c>
      <c r="L1066" t="s">
        <v>2658</v>
      </c>
      <c r="M1066">
        <v>1</v>
      </c>
      <c r="N1066" t="s">
        <v>88</v>
      </c>
      <c r="O1066" t="s">
        <v>89</v>
      </c>
      <c r="P1066" t="s">
        <v>2665</v>
      </c>
      <c r="Q1066" t="s">
        <v>61</v>
      </c>
      <c r="R1066">
        <v>353000</v>
      </c>
      <c r="S1066">
        <v>350030</v>
      </c>
      <c r="T1066" t="s">
        <v>82</v>
      </c>
      <c r="U1066" s="3">
        <v>36161</v>
      </c>
      <c r="W1066">
        <v>21.6</v>
      </c>
      <c r="X1066">
        <v>0</v>
      </c>
      <c r="Y1066">
        <v>20.5</v>
      </c>
      <c r="Z1066">
        <v>0.88957600000000003</v>
      </c>
      <c r="AA1066">
        <v>0.86799999999999999</v>
      </c>
      <c r="AB1066">
        <v>0.79500000000000004</v>
      </c>
      <c r="AC1066">
        <v>0</v>
      </c>
      <c r="AD1066">
        <v>0</v>
      </c>
      <c r="AE1066">
        <v>1</v>
      </c>
      <c r="AF1066">
        <v>0</v>
      </c>
      <c r="AG1066">
        <v>0</v>
      </c>
      <c r="AL1066">
        <v>0.88957599999999992</v>
      </c>
      <c r="AN1066">
        <v>0</v>
      </c>
      <c r="AV1066">
        <v>0</v>
      </c>
      <c r="BB1066" s="4"/>
    </row>
    <row r="1067" spans="1:54" x14ac:dyDescent="0.25">
      <c r="A1067">
        <v>432</v>
      </c>
      <c r="B1067" t="s">
        <v>2666</v>
      </c>
      <c r="C1067">
        <v>2020</v>
      </c>
      <c r="D1067" t="s">
        <v>2664</v>
      </c>
      <c r="E1067">
        <v>4000</v>
      </c>
      <c r="F1067" t="s">
        <v>1623</v>
      </c>
      <c r="G1067">
        <v>265</v>
      </c>
      <c r="H1067">
        <v>2</v>
      </c>
      <c r="I1067" t="s">
        <v>156</v>
      </c>
      <c r="J1067">
        <v>2111</v>
      </c>
      <c r="K1067">
        <v>32837425</v>
      </c>
      <c r="L1067" t="s">
        <v>2658</v>
      </c>
      <c r="M1067">
        <v>1</v>
      </c>
      <c r="N1067" t="s">
        <v>88</v>
      </c>
      <c r="O1067" t="s">
        <v>89</v>
      </c>
      <c r="P1067" t="s">
        <v>2667</v>
      </c>
      <c r="Q1067" t="s">
        <v>61</v>
      </c>
      <c r="R1067">
        <v>353000</v>
      </c>
      <c r="S1067">
        <v>350030</v>
      </c>
      <c r="T1067" t="s">
        <v>82</v>
      </c>
      <c r="U1067" s="3">
        <v>35431</v>
      </c>
      <c r="W1067">
        <v>21.6</v>
      </c>
      <c r="X1067">
        <v>0</v>
      </c>
      <c r="Y1067">
        <v>20.5</v>
      </c>
      <c r="Z1067">
        <v>0.2866013</v>
      </c>
      <c r="AA1067">
        <v>0.27900000000000003</v>
      </c>
      <c r="AB1067">
        <v>0.20699999999999999</v>
      </c>
      <c r="AC1067">
        <v>0</v>
      </c>
      <c r="AD1067">
        <v>0</v>
      </c>
      <c r="AE1067">
        <v>1</v>
      </c>
      <c r="AF1067">
        <v>0</v>
      </c>
      <c r="AG1067">
        <v>0</v>
      </c>
      <c r="AL1067">
        <v>0.2866013</v>
      </c>
      <c r="AN1067">
        <v>0</v>
      </c>
      <c r="AV1067">
        <v>0</v>
      </c>
      <c r="BB1067" s="4"/>
    </row>
    <row r="1068" spans="1:54" hidden="1" x14ac:dyDescent="0.25">
      <c r="A1068">
        <v>434</v>
      </c>
      <c r="B1068" t="s">
        <v>2668</v>
      </c>
      <c r="C1068">
        <v>2020</v>
      </c>
      <c r="D1068" t="s">
        <v>2669</v>
      </c>
      <c r="E1068">
        <v>7870</v>
      </c>
      <c r="F1068" t="s">
        <v>609</v>
      </c>
      <c r="G1068">
        <v>779</v>
      </c>
      <c r="H1068">
        <v>253</v>
      </c>
      <c r="I1068" t="s">
        <v>2670</v>
      </c>
      <c r="J1068">
        <v>374</v>
      </c>
      <c r="K1068">
        <v>41160128</v>
      </c>
      <c r="L1068" t="s">
        <v>2671</v>
      </c>
      <c r="N1068" t="s">
        <v>88</v>
      </c>
      <c r="O1068" t="s">
        <v>89</v>
      </c>
      <c r="P1068" t="s">
        <v>2672</v>
      </c>
      <c r="Q1068" t="s">
        <v>111</v>
      </c>
      <c r="R1068">
        <v>353000</v>
      </c>
      <c r="S1068">
        <v>350030</v>
      </c>
      <c r="T1068" t="s">
        <v>82</v>
      </c>
      <c r="U1068" s="3">
        <v>43633</v>
      </c>
      <c r="W1068">
        <v>6</v>
      </c>
      <c r="X1068">
        <v>0</v>
      </c>
      <c r="Y1068">
        <v>6</v>
      </c>
      <c r="Z1068">
        <v>14.507999999999999</v>
      </c>
      <c r="AA1068">
        <v>14.507999999999999</v>
      </c>
      <c r="AB1068">
        <v>14.507999999999999</v>
      </c>
      <c r="AC1068">
        <v>0</v>
      </c>
      <c r="AD1068">
        <v>0</v>
      </c>
      <c r="AE1068">
        <v>1</v>
      </c>
      <c r="AF1068">
        <v>0</v>
      </c>
      <c r="AG1068">
        <v>0</v>
      </c>
      <c r="AX1068">
        <v>14.507999999999999</v>
      </c>
      <c r="BB1068" s="4"/>
    </row>
    <row r="1069" spans="1:54" hidden="1" x14ac:dyDescent="0.25">
      <c r="A1069">
        <v>434</v>
      </c>
      <c r="B1069" t="s">
        <v>2673</v>
      </c>
      <c r="C1069">
        <v>2020</v>
      </c>
      <c r="D1069" t="s">
        <v>2669</v>
      </c>
      <c r="E1069">
        <v>7870</v>
      </c>
      <c r="F1069" t="s">
        <v>609</v>
      </c>
      <c r="G1069">
        <v>779</v>
      </c>
      <c r="H1069">
        <v>253</v>
      </c>
      <c r="I1069" t="s">
        <v>2670</v>
      </c>
      <c r="J1069">
        <v>374</v>
      </c>
      <c r="K1069">
        <v>41160128</v>
      </c>
      <c r="L1069" t="s">
        <v>2671</v>
      </c>
      <c r="N1069" t="s">
        <v>88</v>
      </c>
      <c r="O1069" t="s">
        <v>89</v>
      </c>
      <c r="P1069" t="s">
        <v>2674</v>
      </c>
      <c r="Q1069" t="s">
        <v>61</v>
      </c>
      <c r="R1069">
        <v>353000</v>
      </c>
      <c r="S1069">
        <v>350030</v>
      </c>
      <c r="T1069" t="s">
        <v>82</v>
      </c>
      <c r="U1069" s="3">
        <v>33604</v>
      </c>
      <c r="W1069">
        <v>5</v>
      </c>
      <c r="X1069">
        <v>0</v>
      </c>
      <c r="Y1069">
        <v>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L1069">
        <v>0</v>
      </c>
      <c r="BB1069" s="4"/>
    </row>
    <row r="1070" spans="1:54" hidden="1" x14ac:dyDescent="0.25">
      <c r="A1070">
        <v>434</v>
      </c>
      <c r="B1070" t="s">
        <v>2675</v>
      </c>
      <c r="C1070">
        <v>2020</v>
      </c>
      <c r="D1070" t="s">
        <v>2669</v>
      </c>
      <c r="E1070">
        <v>7870</v>
      </c>
      <c r="F1070" t="s">
        <v>609</v>
      </c>
      <c r="G1070">
        <v>779</v>
      </c>
      <c r="H1070">
        <v>253</v>
      </c>
      <c r="I1070" t="s">
        <v>2670</v>
      </c>
      <c r="J1070">
        <v>374</v>
      </c>
      <c r="K1070">
        <v>41160128</v>
      </c>
      <c r="L1070" t="s">
        <v>2671</v>
      </c>
      <c r="N1070" t="s">
        <v>88</v>
      </c>
      <c r="O1070" t="s">
        <v>89</v>
      </c>
      <c r="P1070" t="s">
        <v>2676</v>
      </c>
      <c r="Q1070" t="s">
        <v>61</v>
      </c>
      <c r="R1070">
        <v>353000</v>
      </c>
      <c r="S1070">
        <v>350030</v>
      </c>
      <c r="T1070" t="s">
        <v>82</v>
      </c>
      <c r="U1070" s="3">
        <v>30682</v>
      </c>
      <c r="W1070">
        <v>4.9000000000000004</v>
      </c>
      <c r="X1070">
        <v>0</v>
      </c>
      <c r="Y1070">
        <v>4.9000000000000004</v>
      </c>
      <c r="Z1070">
        <v>34.894799999999996</v>
      </c>
      <c r="AA1070">
        <v>34.894799999999996</v>
      </c>
      <c r="AB1070">
        <v>34.894799999999996</v>
      </c>
      <c r="AC1070">
        <v>0</v>
      </c>
      <c r="AD1070">
        <v>0</v>
      </c>
      <c r="AE1070">
        <v>1</v>
      </c>
      <c r="AF1070">
        <v>0</v>
      </c>
      <c r="AG1070">
        <v>0</v>
      </c>
      <c r="AS1070">
        <v>34.894799999999996</v>
      </c>
      <c r="BB1070" s="4"/>
    </row>
    <row r="1071" spans="1:54" hidden="1" x14ac:dyDescent="0.25">
      <c r="A1071">
        <v>435</v>
      </c>
      <c r="B1071" t="s">
        <v>2677</v>
      </c>
      <c r="C1071">
        <v>2020</v>
      </c>
      <c r="D1071" t="s">
        <v>2678</v>
      </c>
      <c r="E1071">
        <v>5900</v>
      </c>
      <c r="F1071" t="s">
        <v>1601</v>
      </c>
      <c r="G1071">
        <v>482</v>
      </c>
      <c r="H1071">
        <v>85</v>
      </c>
      <c r="I1071" t="s">
        <v>1602</v>
      </c>
      <c r="J1071">
        <v>376</v>
      </c>
      <c r="K1071">
        <v>40744517</v>
      </c>
      <c r="L1071" t="s">
        <v>1603</v>
      </c>
      <c r="N1071" t="s">
        <v>88</v>
      </c>
      <c r="O1071" t="s">
        <v>89</v>
      </c>
      <c r="P1071" t="s">
        <v>2679</v>
      </c>
      <c r="Q1071" t="s">
        <v>61</v>
      </c>
      <c r="R1071">
        <v>353000</v>
      </c>
      <c r="S1071">
        <v>350030</v>
      </c>
      <c r="T1071" t="s">
        <v>82</v>
      </c>
      <c r="U1071" s="3">
        <v>22282</v>
      </c>
      <c r="W1071">
        <v>16.62</v>
      </c>
      <c r="X1071">
        <v>0</v>
      </c>
      <c r="Y1071">
        <v>15.58</v>
      </c>
      <c r="Z1071">
        <v>4.9531999999999998</v>
      </c>
      <c r="AA1071">
        <v>4.370400000000001</v>
      </c>
      <c r="AB1071">
        <v>4.370400000000001</v>
      </c>
      <c r="AC1071">
        <v>0</v>
      </c>
      <c r="AD1071">
        <v>0</v>
      </c>
      <c r="AE1071">
        <v>1</v>
      </c>
      <c r="AF1071">
        <v>0</v>
      </c>
      <c r="AG1071">
        <v>0</v>
      </c>
      <c r="AL1071">
        <v>4.9532000000000007</v>
      </c>
      <c r="AV1071">
        <v>0</v>
      </c>
      <c r="BB1071" s="4"/>
    </row>
    <row r="1072" spans="1:54" hidden="1" x14ac:dyDescent="0.25">
      <c r="A1072">
        <v>436</v>
      </c>
      <c r="B1072" t="s">
        <v>2680</v>
      </c>
      <c r="C1072">
        <v>2020</v>
      </c>
      <c r="D1072" t="s">
        <v>2681</v>
      </c>
      <c r="E1072">
        <v>8680</v>
      </c>
      <c r="F1072" t="s">
        <v>2682</v>
      </c>
      <c r="G1072">
        <v>746</v>
      </c>
      <c r="H1072">
        <v>222</v>
      </c>
      <c r="I1072" t="s">
        <v>2683</v>
      </c>
      <c r="J1072">
        <v>378</v>
      </c>
      <c r="K1072">
        <v>22950312</v>
      </c>
      <c r="L1072" t="s">
        <v>2684</v>
      </c>
      <c r="N1072" t="s">
        <v>88</v>
      </c>
      <c r="O1072" t="s">
        <v>89</v>
      </c>
      <c r="P1072" t="s">
        <v>2685</v>
      </c>
      <c r="Q1072" t="s">
        <v>61</v>
      </c>
      <c r="R1072">
        <v>353000</v>
      </c>
      <c r="S1072">
        <v>350030</v>
      </c>
      <c r="T1072" t="s">
        <v>82</v>
      </c>
      <c r="U1072" s="3">
        <v>31778</v>
      </c>
      <c r="V1072" s="3">
        <v>44044</v>
      </c>
      <c r="W1072">
        <v>6.3</v>
      </c>
      <c r="X1072">
        <v>0</v>
      </c>
      <c r="Y1072">
        <v>5.8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U1072">
        <v>0</v>
      </c>
      <c r="BB1072" s="4"/>
    </row>
    <row r="1073" spans="1:54" hidden="1" x14ac:dyDescent="0.25">
      <c r="A1073">
        <v>436</v>
      </c>
      <c r="B1073" t="s">
        <v>2686</v>
      </c>
      <c r="C1073">
        <v>2020</v>
      </c>
      <c r="D1073" t="s">
        <v>2681</v>
      </c>
      <c r="E1073">
        <v>8680</v>
      </c>
      <c r="F1073" t="s">
        <v>2682</v>
      </c>
      <c r="G1073">
        <v>746</v>
      </c>
      <c r="H1073">
        <v>222</v>
      </c>
      <c r="I1073" t="s">
        <v>2683</v>
      </c>
      <c r="J1073">
        <v>378</v>
      </c>
      <c r="K1073">
        <v>22950312</v>
      </c>
      <c r="L1073" t="s">
        <v>2684</v>
      </c>
      <c r="N1073" t="s">
        <v>88</v>
      </c>
      <c r="O1073" t="s">
        <v>89</v>
      </c>
      <c r="P1073" t="s">
        <v>2687</v>
      </c>
      <c r="Q1073" t="s">
        <v>61</v>
      </c>
      <c r="R1073">
        <v>353000</v>
      </c>
      <c r="S1073">
        <v>350030</v>
      </c>
      <c r="T1073" t="s">
        <v>82</v>
      </c>
      <c r="U1073" s="3">
        <v>35431</v>
      </c>
      <c r="V1073" s="3">
        <v>44044</v>
      </c>
      <c r="W1073">
        <v>6.9</v>
      </c>
      <c r="X1073">
        <v>0</v>
      </c>
      <c r="Y1073">
        <v>6.4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L1073">
        <v>0</v>
      </c>
      <c r="BB1073" s="4"/>
    </row>
    <row r="1074" spans="1:54" hidden="1" x14ac:dyDescent="0.25">
      <c r="A1074">
        <v>436</v>
      </c>
      <c r="B1074" t="s">
        <v>2688</v>
      </c>
      <c r="C1074">
        <v>2020</v>
      </c>
      <c r="D1074" t="s">
        <v>2681</v>
      </c>
      <c r="E1074">
        <v>8680</v>
      </c>
      <c r="F1074" t="s">
        <v>2682</v>
      </c>
      <c r="G1074">
        <v>746</v>
      </c>
      <c r="H1074">
        <v>222</v>
      </c>
      <c r="I1074" t="s">
        <v>2683</v>
      </c>
      <c r="J1074">
        <v>378</v>
      </c>
      <c r="K1074">
        <v>22950312</v>
      </c>
      <c r="L1074" t="s">
        <v>2684</v>
      </c>
      <c r="N1074" t="s">
        <v>88</v>
      </c>
      <c r="O1074" t="s">
        <v>89</v>
      </c>
      <c r="P1074" t="s">
        <v>2689</v>
      </c>
      <c r="Q1074" t="s">
        <v>61</v>
      </c>
      <c r="R1074">
        <v>353000</v>
      </c>
      <c r="S1074">
        <v>350030</v>
      </c>
      <c r="T1074" t="s">
        <v>82</v>
      </c>
      <c r="U1074" s="3">
        <v>35065</v>
      </c>
      <c r="V1074" s="3">
        <v>44044</v>
      </c>
      <c r="W1074">
        <v>6.4</v>
      </c>
      <c r="X1074">
        <v>0</v>
      </c>
      <c r="Y1074">
        <v>5.8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U1074">
        <v>0</v>
      </c>
      <c r="BB1074" s="4"/>
    </row>
    <row r="1075" spans="1:54" hidden="1" x14ac:dyDescent="0.25">
      <c r="A1075">
        <v>437</v>
      </c>
      <c r="B1075" t="s">
        <v>2690</v>
      </c>
      <c r="C1075">
        <v>2020</v>
      </c>
      <c r="D1075" t="s">
        <v>2691</v>
      </c>
      <c r="E1075">
        <v>8550</v>
      </c>
      <c r="F1075" t="s">
        <v>2692</v>
      </c>
      <c r="G1075">
        <v>706</v>
      </c>
      <c r="H1075">
        <v>212</v>
      </c>
      <c r="I1075" t="s">
        <v>2693</v>
      </c>
      <c r="J1075">
        <v>379</v>
      </c>
      <c r="K1075">
        <v>57858311</v>
      </c>
      <c r="L1075" t="s">
        <v>2694</v>
      </c>
      <c r="N1075" t="s">
        <v>88</v>
      </c>
      <c r="O1075" t="s">
        <v>89</v>
      </c>
      <c r="P1075" t="s">
        <v>658</v>
      </c>
      <c r="Q1075" t="s">
        <v>61</v>
      </c>
      <c r="R1075">
        <v>353000</v>
      </c>
      <c r="S1075">
        <v>350030</v>
      </c>
      <c r="T1075" t="s">
        <v>82</v>
      </c>
      <c r="U1075" s="3">
        <v>43678</v>
      </c>
      <c r="W1075">
        <v>8</v>
      </c>
      <c r="X1075">
        <v>0</v>
      </c>
      <c r="Y1075">
        <v>8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J1075">
        <v>0</v>
      </c>
      <c r="BB1075" s="4"/>
    </row>
    <row r="1076" spans="1:54" hidden="1" x14ac:dyDescent="0.25">
      <c r="A1076">
        <v>437</v>
      </c>
      <c r="B1076" t="s">
        <v>2695</v>
      </c>
      <c r="C1076">
        <v>2020</v>
      </c>
      <c r="D1076" t="s">
        <v>2691</v>
      </c>
      <c r="E1076">
        <v>8550</v>
      </c>
      <c r="F1076" t="s">
        <v>2692</v>
      </c>
      <c r="G1076">
        <v>706</v>
      </c>
      <c r="H1076">
        <v>212</v>
      </c>
      <c r="I1076" t="s">
        <v>2693</v>
      </c>
      <c r="J1076">
        <v>379</v>
      </c>
      <c r="K1076">
        <v>57858311</v>
      </c>
      <c r="L1076" t="s">
        <v>2694</v>
      </c>
      <c r="N1076" t="s">
        <v>88</v>
      </c>
      <c r="O1076" t="s">
        <v>89</v>
      </c>
      <c r="P1076" t="s">
        <v>2696</v>
      </c>
      <c r="Q1076" t="s">
        <v>61</v>
      </c>
      <c r="R1076">
        <v>353000</v>
      </c>
      <c r="S1076">
        <v>350030</v>
      </c>
      <c r="T1076" t="s">
        <v>82</v>
      </c>
      <c r="U1076" s="3">
        <v>43678</v>
      </c>
      <c r="W1076">
        <v>8</v>
      </c>
      <c r="X1076">
        <v>0</v>
      </c>
      <c r="Y1076">
        <v>8</v>
      </c>
      <c r="Z1076">
        <v>75.718999999999994</v>
      </c>
      <c r="AA1076">
        <v>64.965599999999995</v>
      </c>
      <c r="AB1076">
        <v>64.965599999999995</v>
      </c>
      <c r="AC1076">
        <v>0</v>
      </c>
      <c r="AD1076">
        <v>0</v>
      </c>
      <c r="AE1076">
        <v>1</v>
      </c>
      <c r="AF1076">
        <v>0</v>
      </c>
      <c r="AG1076">
        <v>0</v>
      </c>
      <c r="AR1076">
        <v>75.718999999999994</v>
      </c>
      <c r="BB1076" s="4"/>
    </row>
    <row r="1077" spans="1:54" hidden="1" x14ac:dyDescent="0.25">
      <c r="A1077">
        <v>439</v>
      </c>
      <c r="B1077" t="s">
        <v>2697</v>
      </c>
      <c r="C1077">
        <v>2020</v>
      </c>
      <c r="D1077" t="s">
        <v>2698</v>
      </c>
      <c r="E1077">
        <v>4970</v>
      </c>
      <c r="F1077" t="s">
        <v>2699</v>
      </c>
      <c r="G1077">
        <v>360</v>
      </c>
      <c r="H1077">
        <v>57</v>
      </c>
      <c r="I1077" t="s">
        <v>2700</v>
      </c>
      <c r="J1077">
        <v>380</v>
      </c>
      <c r="K1077">
        <v>24591328</v>
      </c>
      <c r="L1077" t="s">
        <v>2701</v>
      </c>
      <c r="N1077" t="s">
        <v>88</v>
      </c>
      <c r="O1077" t="s">
        <v>89</v>
      </c>
      <c r="P1077" t="s">
        <v>658</v>
      </c>
      <c r="Q1077" t="s">
        <v>61</v>
      </c>
      <c r="R1077">
        <v>353000</v>
      </c>
      <c r="S1077">
        <v>350030</v>
      </c>
      <c r="T1077" t="s">
        <v>82</v>
      </c>
      <c r="U1077" s="3">
        <v>37622</v>
      </c>
      <c r="W1077">
        <v>7.5</v>
      </c>
      <c r="X1077">
        <v>0</v>
      </c>
      <c r="Y1077">
        <v>7.5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L1077">
        <v>0</v>
      </c>
      <c r="BB1077" s="4"/>
    </row>
    <row r="1078" spans="1:54" hidden="1" x14ac:dyDescent="0.25">
      <c r="A1078">
        <v>439</v>
      </c>
      <c r="B1078" t="s">
        <v>2702</v>
      </c>
      <c r="C1078">
        <v>2020</v>
      </c>
      <c r="D1078" t="s">
        <v>2698</v>
      </c>
      <c r="E1078">
        <v>4970</v>
      </c>
      <c r="F1078" t="s">
        <v>2699</v>
      </c>
      <c r="G1078">
        <v>360</v>
      </c>
      <c r="H1078">
        <v>57</v>
      </c>
      <c r="I1078" t="s">
        <v>2700</v>
      </c>
      <c r="J1078">
        <v>380</v>
      </c>
      <c r="K1078">
        <v>24591328</v>
      </c>
      <c r="L1078" t="s">
        <v>2701</v>
      </c>
      <c r="N1078" t="s">
        <v>88</v>
      </c>
      <c r="O1078" t="s">
        <v>89</v>
      </c>
      <c r="P1078" t="s">
        <v>432</v>
      </c>
      <c r="Q1078" t="s">
        <v>61</v>
      </c>
      <c r="R1078">
        <v>353000</v>
      </c>
      <c r="S1078">
        <v>350030</v>
      </c>
      <c r="T1078" t="s">
        <v>82</v>
      </c>
      <c r="U1078" s="3">
        <v>37926</v>
      </c>
      <c r="W1078">
        <v>6</v>
      </c>
      <c r="X1078">
        <v>0</v>
      </c>
      <c r="Y1078">
        <v>6</v>
      </c>
      <c r="Z1078">
        <v>86.979600000000005</v>
      </c>
      <c r="AA1078">
        <v>88.833600000000004</v>
      </c>
      <c r="AB1078">
        <v>86.979600000000005</v>
      </c>
      <c r="AC1078">
        <v>0</v>
      </c>
      <c r="AD1078">
        <v>0</v>
      </c>
      <c r="AE1078">
        <v>1</v>
      </c>
      <c r="AF1078">
        <v>0</v>
      </c>
      <c r="AG1078">
        <v>0</v>
      </c>
      <c r="AL1078">
        <v>0</v>
      </c>
      <c r="AR1078">
        <v>86.979600000000005</v>
      </c>
      <c r="BB1078" s="4"/>
    </row>
    <row r="1079" spans="1:54" hidden="1" x14ac:dyDescent="0.25">
      <c r="A1079">
        <v>439</v>
      </c>
      <c r="B1079" t="s">
        <v>2703</v>
      </c>
      <c r="C1079">
        <v>2020</v>
      </c>
      <c r="D1079" t="s">
        <v>2698</v>
      </c>
      <c r="E1079">
        <v>4970</v>
      </c>
      <c r="F1079" t="s">
        <v>2699</v>
      </c>
      <c r="G1079">
        <v>360</v>
      </c>
      <c r="H1079">
        <v>57</v>
      </c>
      <c r="I1079" t="s">
        <v>2700</v>
      </c>
      <c r="J1079">
        <v>380</v>
      </c>
      <c r="K1079">
        <v>24591328</v>
      </c>
      <c r="L1079" t="s">
        <v>2701</v>
      </c>
      <c r="N1079" t="s">
        <v>88</v>
      </c>
      <c r="O1079" t="s">
        <v>89</v>
      </c>
      <c r="P1079" t="s">
        <v>343</v>
      </c>
      <c r="Q1079" t="s">
        <v>61</v>
      </c>
      <c r="R1079">
        <v>353000</v>
      </c>
      <c r="S1079">
        <v>350030</v>
      </c>
      <c r="T1079" t="s">
        <v>82</v>
      </c>
      <c r="U1079" s="3">
        <v>40909</v>
      </c>
      <c r="W1079">
        <v>3</v>
      </c>
      <c r="X1079">
        <v>0</v>
      </c>
      <c r="Y1079">
        <v>3</v>
      </c>
      <c r="Z1079">
        <v>0.537192</v>
      </c>
      <c r="AA1079">
        <v>0.537192</v>
      </c>
      <c r="AB1079">
        <v>0.53280000000000005</v>
      </c>
      <c r="AC1079">
        <v>0</v>
      </c>
      <c r="AD1079">
        <v>0</v>
      </c>
      <c r="AE1079">
        <v>1</v>
      </c>
      <c r="AF1079">
        <v>0</v>
      </c>
      <c r="AG1079">
        <v>0</v>
      </c>
      <c r="AU1079">
        <v>0.537192</v>
      </c>
      <c r="BB1079" s="4"/>
    </row>
    <row r="1080" spans="1:54" hidden="1" x14ac:dyDescent="0.25">
      <c r="A1080">
        <v>440</v>
      </c>
      <c r="B1080" t="s">
        <v>2704</v>
      </c>
      <c r="C1080">
        <v>2020</v>
      </c>
      <c r="D1080" t="s">
        <v>2705</v>
      </c>
      <c r="E1080">
        <v>4970</v>
      </c>
      <c r="F1080" t="s">
        <v>2699</v>
      </c>
      <c r="G1080">
        <v>360</v>
      </c>
      <c r="H1080">
        <v>58</v>
      </c>
      <c r="I1080" t="s">
        <v>2706</v>
      </c>
      <c r="J1080">
        <v>381</v>
      </c>
      <c r="K1080">
        <v>16783013</v>
      </c>
      <c r="L1080" t="s">
        <v>2707</v>
      </c>
      <c r="N1080" t="s">
        <v>88</v>
      </c>
      <c r="O1080" t="s">
        <v>89</v>
      </c>
      <c r="P1080" t="s">
        <v>220</v>
      </c>
      <c r="Q1080" t="s">
        <v>61</v>
      </c>
      <c r="R1080">
        <v>353000</v>
      </c>
      <c r="S1080">
        <v>350030</v>
      </c>
      <c r="T1080" t="s">
        <v>82</v>
      </c>
      <c r="U1080" s="3">
        <v>40848</v>
      </c>
      <c r="W1080">
        <v>5.5</v>
      </c>
      <c r="X1080">
        <v>0</v>
      </c>
      <c r="Y1080">
        <v>5.5</v>
      </c>
      <c r="Z1080">
        <v>64.423500000000004</v>
      </c>
      <c r="AA1080">
        <v>60.015599999999999</v>
      </c>
      <c r="AB1080">
        <v>60.015599999999999</v>
      </c>
      <c r="AC1080">
        <v>0</v>
      </c>
      <c r="AD1080">
        <v>0</v>
      </c>
      <c r="AE1080">
        <v>1</v>
      </c>
      <c r="AF1080">
        <v>0</v>
      </c>
      <c r="AG1080">
        <v>0</v>
      </c>
      <c r="AR1080">
        <v>64.423500000000004</v>
      </c>
      <c r="BB1080" s="4"/>
    </row>
    <row r="1081" spans="1:54" hidden="1" x14ac:dyDescent="0.25">
      <c r="A1081">
        <v>440</v>
      </c>
      <c r="B1081" t="s">
        <v>2708</v>
      </c>
      <c r="C1081">
        <v>2020</v>
      </c>
      <c r="D1081" t="s">
        <v>2705</v>
      </c>
      <c r="E1081">
        <v>4970</v>
      </c>
      <c r="F1081" t="s">
        <v>2699</v>
      </c>
      <c r="G1081">
        <v>360</v>
      </c>
      <c r="H1081">
        <v>58</v>
      </c>
      <c r="I1081" t="s">
        <v>2706</v>
      </c>
      <c r="J1081">
        <v>381</v>
      </c>
      <c r="K1081">
        <v>16783013</v>
      </c>
      <c r="L1081" t="s">
        <v>2707</v>
      </c>
      <c r="N1081" t="s">
        <v>88</v>
      </c>
      <c r="O1081" t="s">
        <v>89</v>
      </c>
      <c r="P1081" t="s">
        <v>218</v>
      </c>
      <c r="Q1081" t="s">
        <v>61</v>
      </c>
      <c r="R1081">
        <v>353000</v>
      </c>
      <c r="S1081">
        <v>350030</v>
      </c>
      <c r="T1081" t="s">
        <v>82</v>
      </c>
      <c r="U1081" s="3">
        <v>38991</v>
      </c>
      <c r="W1081">
        <v>5.5</v>
      </c>
      <c r="X1081">
        <v>0</v>
      </c>
      <c r="Y1081">
        <v>5.5</v>
      </c>
      <c r="Z1081">
        <v>68.643000000000001</v>
      </c>
      <c r="AA1081">
        <v>61.552799999999998</v>
      </c>
      <c r="AB1081">
        <v>61.552799999999998</v>
      </c>
      <c r="AC1081">
        <v>0</v>
      </c>
      <c r="AD1081">
        <v>0</v>
      </c>
      <c r="AE1081">
        <v>1</v>
      </c>
      <c r="AF1081">
        <v>0</v>
      </c>
      <c r="AG1081">
        <v>0</v>
      </c>
      <c r="AR1081">
        <v>68.643000000000001</v>
      </c>
      <c r="BB1081" s="4"/>
    </row>
    <row r="1082" spans="1:54" hidden="1" x14ac:dyDescent="0.25">
      <c r="A1082">
        <v>441</v>
      </c>
      <c r="B1082" t="s">
        <v>2709</v>
      </c>
      <c r="C1082">
        <v>2020</v>
      </c>
      <c r="D1082" t="s">
        <v>2710</v>
      </c>
      <c r="E1082">
        <v>4970</v>
      </c>
      <c r="F1082" t="s">
        <v>2699</v>
      </c>
      <c r="G1082">
        <v>360</v>
      </c>
      <c r="H1082">
        <v>58</v>
      </c>
      <c r="I1082" t="s">
        <v>2706</v>
      </c>
      <c r="J1082">
        <v>381</v>
      </c>
      <c r="K1082">
        <v>16783013</v>
      </c>
      <c r="L1082" t="s">
        <v>2707</v>
      </c>
      <c r="N1082" t="s">
        <v>88</v>
      </c>
      <c r="O1082" t="s">
        <v>89</v>
      </c>
      <c r="P1082" t="s">
        <v>1467</v>
      </c>
      <c r="Q1082" t="s">
        <v>61</v>
      </c>
      <c r="R1082">
        <v>353000</v>
      </c>
      <c r="S1082">
        <v>350030</v>
      </c>
      <c r="T1082" t="s">
        <v>82</v>
      </c>
      <c r="U1082" s="3">
        <v>23986</v>
      </c>
      <c r="W1082">
        <v>8.1999999999999993</v>
      </c>
      <c r="X1082">
        <v>0</v>
      </c>
      <c r="Y1082">
        <v>8.1999999999999993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L1082">
        <v>0</v>
      </c>
      <c r="BB1082" s="4"/>
    </row>
    <row r="1083" spans="1:54" hidden="1" x14ac:dyDescent="0.25">
      <c r="A1083">
        <v>443</v>
      </c>
      <c r="B1083" t="s">
        <v>2711</v>
      </c>
      <c r="C1083">
        <v>2020</v>
      </c>
      <c r="D1083" t="s">
        <v>2712</v>
      </c>
      <c r="E1083">
        <v>6230</v>
      </c>
      <c r="F1083" t="s">
        <v>1363</v>
      </c>
      <c r="G1083">
        <v>580</v>
      </c>
      <c r="H1083">
        <v>117</v>
      </c>
      <c r="I1083" t="s">
        <v>1364</v>
      </c>
      <c r="J1083">
        <v>499</v>
      </c>
      <c r="K1083">
        <v>36152710</v>
      </c>
      <c r="L1083" t="s">
        <v>2713</v>
      </c>
      <c r="M1083">
        <v>1</v>
      </c>
      <c r="N1083" t="s">
        <v>88</v>
      </c>
      <c r="O1083" t="s">
        <v>89</v>
      </c>
      <c r="P1083" t="s">
        <v>2714</v>
      </c>
      <c r="Q1083" t="s">
        <v>61</v>
      </c>
      <c r="R1083">
        <v>353000</v>
      </c>
      <c r="S1083">
        <v>350030</v>
      </c>
      <c r="T1083" t="s">
        <v>82</v>
      </c>
      <c r="U1083" s="3">
        <v>32478</v>
      </c>
      <c r="W1083">
        <v>3.4</v>
      </c>
      <c r="X1083">
        <v>0</v>
      </c>
      <c r="Y1083">
        <v>3.2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L1083">
        <v>0</v>
      </c>
      <c r="AV1083">
        <v>0</v>
      </c>
      <c r="BB1083" s="4"/>
    </row>
    <row r="1084" spans="1:54" hidden="1" x14ac:dyDescent="0.25">
      <c r="A1084">
        <v>443</v>
      </c>
      <c r="B1084" t="s">
        <v>2715</v>
      </c>
      <c r="C1084">
        <v>2020</v>
      </c>
      <c r="D1084" t="s">
        <v>2712</v>
      </c>
      <c r="E1084">
        <v>6230</v>
      </c>
      <c r="F1084" t="s">
        <v>1363</v>
      </c>
      <c r="G1084">
        <v>580</v>
      </c>
      <c r="H1084">
        <v>117</v>
      </c>
      <c r="I1084" t="s">
        <v>1364</v>
      </c>
      <c r="J1084">
        <v>499</v>
      </c>
      <c r="K1084">
        <v>36152710</v>
      </c>
      <c r="L1084" t="s">
        <v>2713</v>
      </c>
      <c r="M1084">
        <v>1</v>
      </c>
      <c r="N1084" t="s">
        <v>88</v>
      </c>
      <c r="O1084" t="s">
        <v>89</v>
      </c>
      <c r="P1084" t="s">
        <v>2716</v>
      </c>
      <c r="Q1084" t="s">
        <v>61</v>
      </c>
      <c r="R1084">
        <v>353000</v>
      </c>
      <c r="S1084">
        <v>350030</v>
      </c>
      <c r="T1084" t="s">
        <v>82</v>
      </c>
      <c r="U1084" s="3">
        <v>33086</v>
      </c>
      <c r="W1084">
        <v>6.8</v>
      </c>
      <c r="X1084">
        <v>0</v>
      </c>
      <c r="Y1084">
        <v>6.2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L1084">
        <v>0</v>
      </c>
      <c r="AV1084">
        <v>0</v>
      </c>
      <c r="BB1084" s="4"/>
    </row>
    <row r="1085" spans="1:54" hidden="1" x14ac:dyDescent="0.25">
      <c r="A1085">
        <v>443</v>
      </c>
      <c r="B1085" t="s">
        <v>2717</v>
      </c>
      <c r="C1085">
        <v>2020</v>
      </c>
      <c r="D1085" t="s">
        <v>2712</v>
      </c>
      <c r="E1085">
        <v>6230</v>
      </c>
      <c r="F1085" t="s">
        <v>1363</v>
      </c>
      <c r="G1085">
        <v>580</v>
      </c>
      <c r="H1085">
        <v>117</v>
      </c>
      <c r="I1085" t="s">
        <v>1364</v>
      </c>
      <c r="J1085">
        <v>499</v>
      </c>
      <c r="K1085">
        <v>36152710</v>
      </c>
      <c r="L1085" t="s">
        <v>2713</v>
      </c>
      <c r="M1085">
        <v>1</v>
      </c>
      <c r="N1085" t="s">
        <v>88</v>
      </c>
      <c r="O1085" t="s">
        <v>89</v>
      </c>
      <c r="P1085" t="s">
        <v>2718</v>
      </c>
      <c r="Q1085" t="s">
        <v>61</v>
      </c>
      <c r="R1085">
        <v>353000</v>
      </c>
      <c r="S1085">
        <v>350030</v>
      </c>
      <c r="T1085" t="s">
        <v>82</v>
      </c>
      <c r="U1085" s="3">
        <v>32478</v>
      </c>
      <c r="W1085">
        <v>5.4</v>
      </c>
      <c r="X1085">
        <v>0</v>
      </c>
      <c r="Y1085">
        <v>5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L1085">
        <v>0</v>
      </c>
      <c r="AV1085">
        <v>0</v>
      </c>
      <c r="BB1085" s="4"/>
    </row>
    <row r="1086" spans="1:54" hidden="1" x14ac:dyDescent="0.25">
      <c r="A1086">
        <v>443</v>
      </c>
      <c r="B1086" t="s">
        <v>2719</v>
      </c>
      <c r="C1086">
        <v>2020</v>
      </c>
      <c r="D1086" t="s">
        <v>2712</v>
      </c>
      <c r="E1086">
        <v>6230</v>
      </c>
      <c r="F1086" t="s">
        <v>1363</v>
      </c>
      <c r="G1086">
        <v>580</v>
      </c>
      <c r="H1086">
        <v>117</v>
      </c>
      <c r="I1086" t="s">
        <v>1364</v>
      </c>
      <c r="J1086">
        <v>499</v>
      </c>
      <c r="K1086">
        <v>36152710</v>
      </c>
      <c r="L1086" t="s">
        <v>2713</v>
      </c>
      <c r="M1086">
        <v>1</v>
      </c>
      <c r="N1086" t="s">
        <v>88</v>
      </c>
      <c r="O1086" t="s">
        <v>89</v>
      </c>
      <c r="P1086" t="s">
        <v>2720</v>
      </c>
      <c r="Q1086" t="s">
        <v>61</v>
      </c>
      <c r="R1086">
        <v>353000</v>
      </c>
      <c r="S1086">
        <v>350030</v>
      </c>
      <c r="T1086" t="s">
        <v>82</v>
      </c>
      <c r="U1086" s="3">
        <v>37347</v>
      </c>
      <c r="W1086">
        <v>10.9</v>
      </c>
      <c r="X1086">
        <v>0</v>
      </c>
      <c r="Y1086">
        <v>10</v>
      </c>
      <c r="Z1086">
        <v>9.9020590000000006E-2</v>
      </c>
      <c r="AA1086">
        <v>8.7120000000000003E-2</v>
      </c>
      <c r="AB1086">
        <v>8.7120000000000003E-2</v>
      </c>
      <c r="AC1086">
        <v>0</v>
      </c>
      <c r="AD1086">
        <v>0</v>
      </c>
      <c r="AE1086">
        <v>1</v>
      </c>
      <c r="AF1086">
        <v>0</v>
      </c>
      <c r="AG1086">
        <v>0</v>
      </c>
      <c r="AL1086">
        <v>3.8380900000000002E-3</v>
      </c>
      <c r="AV1086">
        <v>9.5182499999999989E-2</v>
      </c>
      <c r="BB1086" s="4"/>
    </row>
    <row r="1087" spans="1:54" hidden="1" x14ac:dyDescent="0.25">
      <c r="A1087">
        <v>444</v>
      </c>
      <c r="B1087" t="s">
        <v>2721</v>
      </c>
      <c r="C1087">
        <v>2020</v>
      </c>
      <c r="D1087" t="s">
        <v>2722</v>
      </c>
      <c r="E1087">
        <v>8840</v>
      </c>
      <c r="F1087" t="s">
        <v>2723</v>
      </c>
      <c r="G1087">
        <v>791</v>
      </c>
      <c r="H1087">
        <v>232</v>
      </c>
      <c r="I1087" t="s">
        <v>2724</v>
      </c>
      <c r="J1087">
        <v>384</v>
      </c>
      <c r="K1087">
        <v>18211912</v>
      </c>
      <c r="L1087" t="s">
        <v>2725</v>
      </c>
      <c r="N1087" t="s">
        <v>75</v>
      </c>
      <c r="O1087" t="s">
        <v>76</v>
      </c>
      <c r="P1087" t="s">
        <v>410</v>
      </c>
      <c r="Q1087" t="s">
        <v>2726</v>
      </c>
      <c r="R1087">
        <v>353000</v>
      </c>
      <c r="S1087">
        <v>350030</v>
      </c>
      <c r="T1087" t="s">
        <v>82</v>
      </c>
      <c r="U1087" s="3">
        <v>42792</v>
      </c>
      <c r="W1087">
        <v>0.6</v>
      </c>
      <c r="X1087">
        <v>0</v>
      </c>
      <c r="Y1087">
        <v>1.5</v>
      </c>
      <c r="Z1087">
        <v>10.760400000000001</v>
      </c>
      <c r="AA1087">
        <v>10.760400000000001</v>
      </c>
      <c r="AB1087">
        <v>10.760400000000001</v>
      </c>
      <c r="AC1087">
        <v>0</v>
      </c>
      <c r="AD1087">
        <v>0</v>
      </c>
      <c r="AE1087">
        <v>1</v>
      </c>
      <c r="AF1087">
        <v>0</v>
      </c>
      <c r="AG1087">
        <v>0</v>
      </c>
      <c r="AW1087">
        <v>8.0464283999999999</v>
      </c>
      <c r="AZ1087">
        <v>2.7139715999999998</v>
      </c>
      <c r="BB1087" s="4"/>
    </row>
    <row r="1088" spans="1:54" hidden="1" x14ac:dyDescent="0.25">
      <c r="A1088">
        <v>444</v>
      </c>
      <c r="B1088" t="s">
        <v>2727</v>
      </c>
      <c r="C1088">
        <v>2020</v>
      </c>
      <c r="D1088" t="s">
        <v>2722</v>
      </c>
      <c r="E1088">
        <v>8840</v>
      </c>
      <c r="F1088" t="s">
        <v>2723</v>
      </c>
      <c r="G1088">
        <v>791</v>
      </c>
      <c r="H1088">
        <v>232</v>
      </c>
      <c r="I1088" t="s">
        <v>2724</v>
      </c>
      <c r="J1088">
        <v>384</v>
      </c>
      <c r="K1088">
        <v>18211912</v>
      </c>
      <c r="L1088" t="s">
        <v>2725</v>
      </c>
      <c r="N1088" t="s">
        <v>75</v>
      </c>
      <c r="O1088" t="s">
        <v>76</v>
      </c>
      <c r="P1088" t="s">
        <v>2728</v>
      </c>
      <c r="Q1088" t="s">
        <v>61</v>
      </c>
      <c r="R1088">
        <v>353000</v>
      </c>
      <c r="S1088">
        <v>350030</v>
      </c>
      <c r="T1088" t="s">
        <v>82</v>
      </c>
      <c r="U1088" s="3">
        <v>31413</v>
      </c>
      <c r="W1088">
        <v>4</v>
      </c>
      <c r="X1088">
        <v>0</v>
      </c>
      <c r="Y1088">
        <v>4</v>
      </c>
      <c r="Z1088">
        <v>2.0280743999999999</v>
      </c>
      <c r="AA1088">
        <v>2.0087999999999999</v>
      </c>
      <c r="AB1088">
        <v>2.0087999999999999</v>
      </c>
      <c r="AC1088">
        <v>0</v>
      </c>
      <c r="AD1088">
        <v>0</v>
      </c>
      <c r="AE1088">
        <v>1</v>
      </c>
      <c r="AF1088">
        <v>0</v>
      </c>
      <c r="AG1088">
        <v>0</v>
      </c>
      <c r="AO1088">
        <v>2.0280743999999999</v>
      </c>
      <c r="BB1088" s="4"/>
    </row>
    <row r="1089" spans="1:54" hidden="1" x14ac:dyDescent="0.25">
      <c r="A1089">
        <v>444</v>
      </c>
      <c r="B1089" t="s">
        <v>2729</v>
      </c>
      <c r="C1089">
        <v>2020</v>
      </c>
      <c r="D1089" t="s">
        <v>2722</v>
      </c>
      <c r="E1089">
        <v>8840</v>
      </c>
      <c r="F1089" t="s">
        <v>2723</v>
      </c>
      <c r="G1089">
        <v>791</v>
      </c>
      <c r="H1089">
        <v>232</v>
      </c>
      <c r="I1089" t="s">
        <v>2724</v>
      </c>
      <c r="J1089">
        <v>384</v>
      </c>
      <c r="K1089">
        <v>18211912</v>
      </c>
      <c r="L1089" t="s">
        <v>2725</v>
      </c>
      <c r="N1089" t="s">
        <v>75</v>
      </c>
      <c r="O1089" t="s">
        <v>76</v>
      </c>
      <c r="P1089" t="s">
        <v>2730</v>
      </c>
      <c r="Q1089" t="s">
        <v>109</v>
      </c>
      <c r="R1089">
        <v>353000</v>
      </c>
      <c r="S1089">
        <v>350030</v>
      </c>
      <c r="T1089" t="s">
        <v>79</v>
      </c>
      <c r="U1089" s="3">
        <v>34335</v>
      </c>
      <c r="W1089">
        <v>6.4</v>
      </c>
      <c r="X1089">
        <v>2.7</v>
      </c>
      <c r="Y1089">
        <v>3.5</v>
      </c>
      <c r="Z1089">
        <v>5.5055484000000003</v>
      </c>
      <c r="AA1089">
        <v>2.7143999999999999</v>
      </c>
      <c r="AB1089">
        <v>2.7143999999999999</v>
      </c>
      <c r="AC1089">
        <v>2.2176</v>
      </c>
      <c r="AD1089">
        <v>2.2176</v>
      </c>
      <c r="AE1089">
        <v>0.24651495209999999</v>
      </c>
      <c r="AF1089">
        <v>0.75348504790000004</v>
      </c>
      <c r="AG1089">
        <v>0</v>
      </c>
      <c r="AO1089">
        <v>5.5055484000000003</v>
      </c>
      <c r="BB1089" s="4"/>
    </row>
    <row r="1090" spans="1:54" hidden="1" x14ac:dyDescent="0.25">
      <c r="A1090">
        <v>445</v>
      </c>
      <c r="B1090" t="s">
        <v>2731</v>
      </c>
      <c r="C1090">
        <v>2020</v>
      </c>
      <c r="D1090" t="s">
        <v>2732</v>
      </c>
      <c r="E1090">
        <v>8410</v>
      </c>
      <c r="F1090" t="s">
        <v>2733</v>
      </c>
      <c r="G1090">
        <v>706</v>
      </c>
      <c r="H1090">
        <v>223</v>
      </c>
      <c r="I1090" t="s">
        <v>2734</v>
      </c>
      <c r="J1090">
        <v>386</v>
      </c>
      <c r="K1090">
        <v>89711215</v>
      </c>
      <c r="L1090" t="s">
        <v>2735</v>
      </c>
      <c r="N1090" t="s">
        <v>88</v>
      </c>
      <c r="O1090" t="s">
        <v>89</v>
      </c>
      <c r="P1090" t="s">
        <v>438</v>
      </c>
      <c r="Q1090" t="s">
        <v>61</v>
      </c>
      <c r="R1090">
        <v>353000</v>
      </c>
      <c r="S1090">
        <v>350030</v>
      </c>
      <c r="T1090" t="s">
        <v>82</v>
      </c>
      <c r="U1090" s="3">
        <v>35065</v>
      </c>
      <c r="W1090">
        <v>7</v>
      </c>
      <c r="X1090">
        <v>0</v>
      </c>
      <c r="Y1090">
        <v>5.5</v>
      </c>
      <c r="Z1090">
        <v>1.0800000000000001E-2</v>
      </c>
      <c r="AA1090">
        <v>9.360000000000002E-3</v>
      </c>
      <c r="AB1090">
        <v>9.360000000000002E-3</v>
      </c>
      <c r="AC1090">
        <v>0</v>
      </c>
      <c r="AD1090">
        <v>0</v>
      </c>
      <c r="AE1090">
        <v>1</v>
      </c>
      <c r="AF1090">
        <v>0</v>
      </c>
      <c r="AG1090">
        <v>0</v>
      </c>
      <c r="AJ1090">
        <v>1.0800000000000001E-2</v>
      </c>
      <c r="BB1090" s="4"/>
    </row>
    <row r="1091" spans="1:54" hidden="1" x14ac:dyDescent="0.25">
      <c r="A1091">
        <v>445</v>
      </c>
      <c r="B1091" t="s">
        <v>2736</v>
      </c>
      <c r="C1091">
        <v>2020</v>
      </c>
      <c r="D1091" t="s">
        <v>2732</v>
      </c>
      <c r="E1091">
        <v>8410</v>
      </c>
      <c r="F1091" t="s">
        <v>2733</v>
      </c>
      <c r="G1091">
        <v>706</v>
      </c>
      <c r="H1091">
        <v>223</v>
      </c>
      <c r="I1091" t="s">
        <v>2734</v>
      </c>
      <c r="J1091">
        <v>386</v>
      </c>
      <c r="K1091">
        <v>89711215</v>
      </c>
      <c r="L1091" t="s">
        <v>2735</v>
      </c>
      <c r="N1091" t="s">
        <v>88</v>
      </c>
      <c r="O1091" t="s">
        <v>89</v>
      </c>
      <c r="P1091" t="s">
        <v>430</v>
      </c>
      <c r="Q1091" t="s">
        <v>61</v>
      </c>
      <c r="R1091">
        <v>353000</v>
      </c>
      <c r="S1091">
        <v>350030</v>
      </c>
      <c r="T1091" t="s">
        <v>82</v>
      </c>
      <c r="U1091" s="3">
        <v>42736</v>
      </c>
      <c r="W1091">
        <v>6</v>
      </c>
      <c r="X1091">
        <v>0</v>
      </c>
      <c r="Y1091">
        <v>5.5</v>
      </c>
      <c r="Z1091">
        <v>2.59</v>
      </c>
      <c r="AA1091">
        <v>2.0771999999999999</v>
      </c>
      <c r="AB1091">
        <v>2.0771999999999999</v>
      </c>
      <c r="AC1091">
        <v>0</v>
      </c>
      <c r="AD1091">
        <v>0</v>
      </c>
      <c r="AE1091">
        <v>1</v>
      </c>
      <c r="AF1091">
        <v>0</v>
      </c>
      <c r="AG1091">
        <v>0</v>
      </c>
      <c r="AT1091">
        <v>0</v>
      </c>
      <c r="AU1091">
        <v>2.59</v>
      </c>
      <c r="BB1091" s="4"/>
    </row>
    <row r="1092" spans="1:54" hidden="1" x14ac:dyDescent="0.25">
      <c r="A1092">
        <v>445</v>
      </c>
      <c r="B1092" t="s">
        <v>2737</v>
      </c>
      <c r="C1092">
        <v>2020</v>
      </c>
      <c r="D1092" t="s">
        <v>2732</v>
      </c>
      <c r="E1092">
        <v>8410</v>
      </c>
      <c r="F1092" t="s">
        <v>2733</v>
      </c>
      <c r="G1092">
        <v>706</v>
      </c>
      <c r="H1092">
        <v>223</v>
      </c>
      <c r="I1092" t="s">
        <v>2734</v>
      </c>
      <c r="J1092">
        <v>386</v>
      </c>
      <c r="K1092">
        <v>89711215</v>
      </c>
      <c r="L1092" t="s">
        <v>2735</v>
      </c>
      <c r="N1092" t="s">
        <v>88</v>
      </c>
      <c r="O1092" t="s">
        <v>89</v>
      </c>
      <c r="P1092" t="s">
        <v>2738</v>
      </c>
      <c r="Q1092" t="s">
        <v>61</v>
      </c>
      <c r="R1092">
        <v>353000</v>
      </c>
      <c r="S1092">
        <v>350030</v>
      </c>
      <c r="T1092" t="s">
        <v>82</v>
      </c>
      <c r="U1092" s="3">
        <v>38657</v>
      </c>
      <c r="W1092">
        <v>7</v>
      </c>
      <c r="X1092">
        <v>0</v>
      </c>
      <c r="Y1092">
        <v>6.3</v>
      </c>
      <c r="Z1092">
        <v>148.69749999999999</v>
      </c>
      <c r="AA1092">
        <v>135.34559999999999</v>
      </c>
      <c r="AB1092">
        <v>135.34559999999999</v>
      </c>
      <c r="AC1092">
        <v>0</v>
      </c>
      <c r="AD1092">
        <v>0</v>
      </c>
      <c r="AE1092">
        <v>1</v>
      </c>
      <c r="AF1092">
        <v>0</v>
      </c>
      <c r="AG1092">
        <v>0</v>
      </c>
      <c r="AR1092">
        <v>148.69749999999999</v>
      </c>
      <c r="BB1092" s="4"/>
    </row>
    <row r="1093" spans="1:54" hidden="1" x14ac:dyDescent="0.25">
      <c r="A1093">
        <v>446</v>
      </c>
      <c r="B1093" t="s">
        <v>2739</v>
      </c>
      <c r="C1093">
        <v>2020</v>
      </c>
      <c r="D1093" t="s">
        <v>2740</v>
      </c>
      <c r="E1093">
        <v>4780</v>
      </c>
      <c r="F1093" t="s">
        <v>2741</v>
      </c>
      <c r="G1093">
        <v>390</v>
      </c>
      <c r="H1093">
        <v>49</v>
      </c>
      <c r="I1093" t="s">
        <v>2740</v>
      </c>
      <c r="J1093">
        <v>389</v>
      </c>
      <c r="K1093">
        <v>56353712</v>
      </c>
      <c r="L1093" t="s">
        <v>2742</v>
      </c>
      <c r="N1093" t="s">
        <v>88</v>
      </c>
      <c r="O1093" t="s">
        <v>89</v>
      </c>
      <c r="P1093" t="s">
        <v>2743</v>
      </c>
      <c r="Q1093" t="s">
        <v>61</v>
      </c>
      <c r="R1093">
        <v>353000</v>
      </c>
      <c r="S1093">
        <v>350030</v>
      </c>
      <c r="T1093" t="s">
        <v>82</v>
      </c>
      <c r="U1093" s="3">
        <v>23377</v>
      </c>
      <c r="W1093">
        <v>12</v>
      </c>
      <c r="X1093">
        <v>0</v>
      </c>
      <c r="Y1093">
        <v>12.1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V1093">
        <v>0</v>
      </c>
      <c r="BB1093" s="4"/>
    </row>
    <row r="1094" spans="1:54" hidden="1" x14ac:dyDescent="0.25">
      <c r="A1094">
        <v>447</v>
      </c>
      <c r="B1094" t="s">
        <v>2744</v>
      </c>
      <c r="C1094">
        <v>2020</v>
      </c>
      <c r="D1094" t="s">
        <v>2745</v>
      </c>
      <c r="E1094">
        <v>4780</v>
      </c>
      <c r="F1094" t="s">
        <v>2741</v>
      </c>
      <c r="G1094">
        <v>390</v>
      </c>
      <c r="H1094">
        <v>49</v>
      </c>
      <c r="I1094" t="s">
        <v>2740</v>
      </c>
      <c r="J1094">
        <v>389</v>
      </c>
      <c r="K1094">
        <v>56353712</v>
      </c>
      <c r="L1094" t="s">
        <v>2742</v>
      </c>
      <c r="N1094" t="s">
        <v>88</v>
      </c>
      <c r="O1094" t="s">
        <v>89</v>
      </c>
      <c r="P1094" t="s">
        <v>432</v>
      </c>
      <c r="Q1094" t="s">
        <v>61</v>
      </c>
      <c r="R1094">
        <v>353000</v>
      </c>
      <c r="S1094">
        <v>350030</v>
      </c>
      <c r="T1094" t="s">
        <v>82</v>
      </c>
      <c r="U1094" s="3">
        <v>38139</v>
      </c>
      <c r="W1094">
        <v>16</v>
      </c>
      <c r="X1094">
        <v>0</v>
      </c>
      <c r="Y1094">
        <v>16</v>
      </c>
      <c r="Z1094">
        <v>107.126</v>
      </c>
      <c r="AA1094">
        <v>121.27679999999999</v>
      </c>
      <c r="AB1094">
        <v>121.27679999999999</v>
      </c>
      <c r="AC1094">
        <v>0</v>
      </c>
      <c r="AD1094">
        <v>0</v>
      </c>
      <c r="AE1094">
        <v>1</v>
      </c>
      <c r="AF1094">
        <v>0</v>
      </c>
      <c r="AG1094">
        <v>0</v>
      </c>
      <c r="AR1094">
        <v>107.126</v>
      </c>
      <c r="BB1094" s="4"/>
    </row>
    <row r="1095" spans="1:54" hidden="1" x14ac:dyDescent="0.25">
      <c r="A1095">
        <v>449</v>
      </c>
      <c r="B1095" t="s">
        <v>2746</v>
      </c>
      <c r="C1095">
        <v>2020</v>
      </c>
      <c r="D1095" t="s">
        <v>2747</v>
      </c>
      <c r="E1095">
        <v>9493</v>
      </c>
      <c r="F1095" t="s">
        <v>2748</v>
      </c>
      <c r="G1095">
        <v>849</v>
      </c>
      <c r="H1095">
        <v>310</v>
      </c>
      <c r="I1095" t="s">
        <v>2749</v>
      </c>
      <c r="J1095">
        <v>391</v>
      </c>
      <c r="K1095">
        <v>20928719</v>
      </c>
      <c r="L1095" t="s">
        <v>2750</v>
      </c>
      <c r="N1095" t="s">
        <v>75</v>
      </c>
      <c r="O1095" t="s">
        <v>76</v>
      </c>
      <c r="P1095" t="s">
        <v>2751</v>
      </c>
      <c r="Q1095" t="s">
        <v>111</v>
      </c>
      <c r="R1095">
        <v>353000</v>
      </c>
      <c r="S1095">
        <v>350030</v>
      </c>
      <c r="T1095" t="s">
        <v>82</v>
      </c>
      <c r="U1095" s="3">
        <v>32407</v>
      </c>
      <c r="W1095">
        <v>0.5</v>
      </c>
      <c r="X1095">
        <v>0</v>
      </c>
      <c r="Y1095">
        <v>0.6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X1095">
        <v>0</v>
      </c>
      <c r="BB1095" s="4"/>
    </row>
    <row r="1096" spans="1:54" hidden="1" x14ac:dyDescent="0.25">
      <c r="A1096">
        <v>449</v>
      </c>
      <c r="B1096" t="s">
        <v>2752</v>
      </c>
      <c r="C1096">
        <v>2020</v>
      </c>
      <c r="D1096" t="s">
        <v>2747</v>
      </c>
      <c r="E1096">
        <v>9493</v>
      </c>
      <c r="F1096" t="s">
        <v>2748</v>
      </c>
      <c r="G1096">
        <v>849</v>
      </c>
      <c r="H1096">
        <v>310</v>
      </c>
      <c r="I1096" t="s">
        <v>2749</v>
      </c>
      <c r="J1096">
        <v>391</v>
      </c>
      <c r="K1096">
        <v>20928719</v>
      </c>
      <c r="L1096" t="s">
        <v>2750</v>
      </c>
      <c r="N1096" t="s">
        <v>75</v>
      </c>
      <c r="O1096" t="s">
        <v>76</v>
      </c>
      <c r="P1096" t="s">
        <v>150</v>
      </c>
      <c r="Q1096" t="s">
        <v>61</v>
      </c>
      <c r="R1096">
        <v>353000</v>
      </c>
      <c r="S1096">
        <v>350030</v>
      </c>
      <c r="T1096" t="s">
        <v>82</v>
      </c>
      <c r="U1096" s="3">
        <v>32782</v>
      </c>
      <c r="W1096">
        <v>4</v>
      </c>
      <c r="X1096">
        <v>0</v>
      </c>
      <c r="Y1096">
        <v>4</v>
      </c>
      <c r="Z1096">
        <v>28.699110000000001</v>
      </c>
      <c r="AA1096">
        <v>23.860800000000001</v>
      </c>
      <c r="AB1096">
        <v>23.860800000000001</v>
      </c>
      <c r="AC1096">
        <v>0</v>
      </c>
      <c r="AD1096">
        <v>0</v>
      </c>
      <c r="AE1096">
        <v>1</v>
      </c>
      <c r="AF1096">
        <v>0</v>
      </c>
      <c r="AG1096">
        <v>0</v>
      </c>
      <c r="AO1096">
        <v>28.699110000000001</v>
      </c>
      <c r="BB1096" s="4"/>
    </row>
    <row r="1097" spans="1:54" hidden="1" x14ac:dyDescent="0.25">
      <c r="A1097">
        <v>449</v>
      </c>
      <c r="B1097" t="s">
        <v>2753</v>
      </c>
      <c r="C1097">
        <v>2020</v>
      </c>
      <c r="D1097" t="s">
        <v>2747</v>
      </c>
      <c r="E1097">
        <v>9493</v>
      </c>
      <c r="F1097" t="s">
        <v>2748</v>
      </c>
      <c r="G1097">
        <v>849</v>
      </c>
      <c r="H1097">
        <v>310</v>
      </c>
      <c r="I1097" t="s">
        <v>2749</v>
      </c>
      <c r="J1097">
        <v>391</v>
      </c>
      <c r="K1097">
        <v>20928719</v>
      </c>
      <c r="L1097" t="s">
        <v>2750</v>
      </c>
      <c r="N1097" t="s">
        <v>75</v>
      </c>
      <c r="O1097" t="s">
        <v>76</v>
      </c>
      <c r="P1097" t="s">
        <v>2754</v>
      </c>
      <c r="Q1097" t="s">
        <v>109</v>
      </c>
      <c r="R1097">
        <v>353000</v>
      </c>
      <c r="S1097">
        <v>350030</v>
      </c>
      <c r="T1097" t="s">
        <v>79</v>
      </c>
      <c r="U1097" s="3">
        <v>34700</v>
      </c>
      <c r="W1097">
        <v>3.29</v>
      </c>
      <c r="X1097">
        <v>1.22</v>
      </c>
      <c r="Y1097">
        <v>1.85</v>
      </c>
      <c r="Z1097">
        <v>1.697058</v>
      </c>
      <c r="AA1097">
        <v>0.72828000000000004</v>
      </c>
      <c r="AB1097">
        <v>0.72828000000000004</v>
      </c>
      <c r="AC1097">
        <v>0.64260000000000006</v>
      </c>
      <c r="AD1097">
        <v>0.64260000000000006</v>
      </c>
      <c r="AE1097">
        <v>0.2145713346</v>
      </c>
      <c r="AF1097">
        <v>0.7854286654</v>
      </c>
      <c r="AG1097">
        <v>0</v>
      </c>
      <c r="AO1097">
        <v>1.697058</v>
      </c>
      <c r="BB1097" s="4"/>
    </row>
    <row r="1098" spans="1:54" hidden="1" x14ac:dyDescent="0.25">
      <c r="A1098">
        <v>451</v>
      </c>
      <c r="B1098" t="s">
        <v>2755</v>
      </c>
      <c r="C1098">
        <v>2020</v>
      </c>
      <c r="D1098" t="s">
        <v>2756</v>
      </c>
      <c r="E1098">
        <v>6800</v>
      </c>
      <c r="F1098" t="s">
        <v>2757</v>
      </c>
      <c r="G1098">
        <v>573</v>
      </c>
      <c r="H1098">
        <v>134</v>
      </c>
      <c r="I1098" t="s">
        <v>2758</v>
      </c>
      <c r="J1098">
        <v>394</v>
      </c>
      <c r="K1098">
        <v>18693518</v>
      </c>
      <c r="L1098" t="s">
        <v>2759</v>
      </c>
      <c r="N1098" t="s">
        <v>75</v>
      </c>
      <c r="O1098" t="s">
        <v>76</v>
      </c>
      <c r="P1098" t="s">
        <v>410</v>
      </c>
      <c r="Q1098" t="s">
        <v>106</v>
      </c>
      <c r="R1098">
        <v>353000</v>
      </c>
      <c r="S1098">
        <v>350030</v>
      </c>
      <c r="T1098" t="s">
        <v>82</v>
      </c>
      <c r="U1098" s="3">
        <v>43010</v>
      </c>
      <c r="W1098">
        <v>0.24099999999999999</v>
      </c>
      <c r="X1098">
        <v>0</v>
      </c>
      <c r="Y1098">
        <v>0.84</v>
      </c>
      <c r="Z1098">
        <v>13.2372</v>
      </c>
      <c r="AA1098">
        <v>13.2372</v>
      </c>
      <c r="AB1098">
        <v>12.384</v>
      </c>
      <c r="AC1098">
        <v>0</v>
      </c>
      <c r="AD1098">
        <v>0</v>
      </c>
      <c r="AE1098">
        <v>1</v>
      </c>
      <c r="AF1098">
        <v>0</v>
      </c>
      <c r="AG1098">
        <v>0</v>
      </c>
      <c r="AZ1098">
        <v>4.3559999999999999</v>
      </c>
      <c r="BA1098">
        <v>8.8812000000000015</v>
      </c>
      <c r="BB1098" s="4"/>
    </row>
    <row r="1099" spans="1:54" hidden="1" x14ac:dyDescent="0.25">
      <c r="A1099">
        <v>451</v>
      </c>
      <c r="B1099" t="s">
        <v>2760</v>
      </c>
      <c r="C1099">
        <v>2020</v>
      </c>
      <c r="D1099" t="s">
        <v>2756</v>
      </c>
      <c r="E1099">
        <v>6800</v>
      </c>
      <c r="F1099" t="s">
        <v>2757</v>
      </c>
      <c r="G1099">
        <v>573</v>
      </c>
      <c r="H1099">
        <v>134</v>
      </c>
      <c r="I1099" t="s">
        <v>2758</v>
      </c>
      <c r="J1099">
        <v>394</v>
      </c>
      <c r="K1099">
        <v>18693518</v>
      </c>
      <c r="L1099" t="s">
        <v>2759</v>
      </c>
      <c r="N1099" t="s">
        <v>75</v>
      </c>
      <c r="O1099" t="s">
        <v>76</v>
      </c>
      <c r="P1099" t="s">
        <v>61</v>
      </c>
      <c r="Q1099" t="s">
        <v>61</v>
      </c>
      <c r="R1099">
        <v>353000</v>
      </c>
      <c r="S1099">
        <v>350030</v>
      </c>
      <c r="T1099" t="s">
        <v>82</v>
      </c>
      <c r="U1099" s="3">
        <v>31686</v>
      </c>
      <c r="W1099">
        <v>2.4</v>
      </c>
      <c r="X1099">
        <v>0</v>
      </c>
      <c r="Y1099">
        <v>2.5</v>
      </c>
      <c r="Z1099">
        <v>5.1313284000000001</v>
      </c>
      <c r="AA1099">
        <v>5.5259999999999998</v>
      </c>
      <c r="AB1099">
        <v>5.1696</v>
      </c>
      <c r="AC1099">
        <v>0</v>
      </c>
      <c r="AD1099">
        <v>0</v>
      </c>
      <c r="AE1099">
        <v>1</v>
      </c>
      <c r="AF1099">
        <v>0</v>
      </c>
      <c r="AG1099">
        <v>0</v>
      </c>
      <c r="AO1099">
        <v>5.1313284000000001</v>
      </c>
      <c r="BB1099" s="4"/>
    </row>
    <row r="1100" spans="1:54" hidden="1" x14ac:dyDescent="0.25">
      <c r="A1100">
        <v>451</v>
      </c>
      <c r="B1100" t="s">
        <v>2761</v>
      </c>
      <c r="C1100">
        <v>2020</v>
      </c>
      <c r="D1100" t="s">
        <v>2756</v>
      </c>
      <c r="E1100">
        <v>6800</v>
      </c>
      <c r="F1100" t="s">
        <v>2757</v>
      </c>
      <c r="G1100">
        <v>573</v>
      </c>
      <c r="H1100">
        <v>134</v>
      </c>
      <c r="I1100" t="s">
        <v>2758</v>
      </c>
      <c r="J1100">
        <v>394</v>
      </c>
      <c r="K1100">
        <v>18693518</v>
      </c>
      <c r="L1100" t="s">
        <v>2759</v>
      </c>
      <c r="N1100" t="s">
        <v>75</v>
      </c>
      <c r="O1100" t="s">
        <v>76</v>
      </c>
      <c r="P1100" t="s">
        <v>111</v>
      </c>
      <c r="Q1100" t="s">
        <v>111</v>
      </c>
      <c r="R1100">
        <v>353000</v>
      </c>
      <c r="S1100">
        <v>350030</v>
      </c>
      <c r="T1100" t="s">
        <v>82</v>
      </c>
      <c r="U1100" s="3">
        <v>41628</v>
      </c>
      <c r="W1100">
        <v>2.78</v>
      </c>
      <c r="X1100">
        <v>0</v>
      </c>
      <c r="Y1100">
        <v>2.78</v>
      </c>
      <c r="Z1100">
        <v>6.0587999999999997</v>
      </c>
      <c r="AA1100">
        <v>6.0587999999999997</v>
      </c>
      <c r="AB1100">
        <v>5.67</v>
      </c>
      <c r="AC1100">
        <v>0</v>
      </c>
      <c r="AD1100">
        <v>0</v>
      </c>
      <c r="AE1100">
        <v>1</v>
      </c>
      <c r="AF1100">
        <v>0</v>
      </c>
      <c r="AG1100">
        <v>0</v>
      </c>
      <c r="AX1100">
        <v>6.0587999999999997</v>
      </c>
      <c r="BB1100" s="4"/>
    </row>
    <row r="1101" spans="1:54" hidden="1" x14ac:dyDescent="0.25">
      <c r="A1101">
        <v>451</v>
      </c>
      <c r="B1101" t="s">
        <v>2762</v>
      </c>
      <c r="C1101">
        <v>2020</v>
      </c>
      <c r="D1101" t="s">
        <v>2756</v>
      </c>
      <c r="E1101">
        <v>6800</v>
      </c>
      <c r="F1101" t="s">
        <v>2757</v>
      </c>
      <c r="G1101">
        <v>573</v>
      </c>
      <c r="H1101">
        <v>134</v>
      </c>
      <c r="I1101" t="s">
        <v>2758</v>
      </c>
      <c r="J1101">
        <v>394</v>
      </c>
      <c r="K1101">
        <v>18693518</v>
      </c>
      <c r="L1101" t="s">
        <v>2759</v>
      </c>
      <c r="N1101" t="s">
        <v>75</v>
      </c>
      <c r="O1101" t="s">
        <v>76</v>
      </c>
      <c r="P1101" t="s">
        <v>393</v>
      </c>
      <c r="Q1101" t="s">
        <v>109</v>
      </c>
      <c r="R1101">
        <v>353000</v>
      </c>
      <c r="S1101">
        <v>350030</v>
      </c>
      <c r="T1101" t="s">
        <v>79</v>
      </c>
      <c r="U1101" s="3">
        <v>34881</v>
      </c>
      <c r="W1101">
        <v>3.4</v>
      </c>
      <c r="X1101">
        <v>1.36</v>
      </c>
      <c r="Y1101">
        <v>2</v>
      </c>
      <c r="Z1101">
        <v>0.80997839999999999</v>
      </c>
      <c r="AA1101">
        <v>0.46439999999999998</v>
      </c>
      <c r="AB1101">
        <v>0.43559999999999999</v>
      </c>
      <c r="AC1101">
        <v>0.31319999999999998</v>
      </c>
      <c r="AD1101">
        <v>0.30959999999999999</v>
      </c>
      <c r="AE1101">
        <v>0.28667431129999998</v>
      </c>
      <c r="AF1101">
        <v>0.71332568870000002</v>
      </c>
      <c r="AG1101">
        <v>0</v>
      </c>
      <c r="AO1101">
        <v>0.8099784000000001</v>
      </c>
      <c r="BB1101" s="4"/>
    </row>
    <row r="1102" spans="1:54" hidden="1" x14ac:dyDescent="0.25">
      <c r="A1102">
        <v>452</v>
      </c>
      <c r="B1102" t="s">
        <v>2763</v>
      </c>
      <c r="C1102">
        <v>2020</v>
      </c>
      <c r="D1102" t="s">
        <v>2764</v>
      </c>
      <c r="E1102">
        <v>8600</v>
      </c>
      <c r="F1102" t="s">
        <v>2765</v>
      </c>
      <c r="G1102">
        <v>740</v>
      </c>
      <c r="H1102">
        <v>226</v>
      </c>
      <c r="I1102" t="s">
        <v>2766</v>
      </c>
      <c r="J1102">
        <v>2008</v>
      </c>
      <c r="K1102">
        <v>31857759</v>
      </c>
      <c r="L1102" t="s">
        <v>2767</v>
      </c>
      <c r="M1102">
        <v>1</v>
      </c>
      <c r="N1102" t="s">
        <v>88</v>
      </c>
      <c r="O1102" t="s">
        <v>89</v>
      </c>
      <c r="P1102" t="s">
        <v>2768</v>
      </c>
      <c r="Q1102" t="s">
        <v>61</v>
      </c>
      <c r="R1102">
        <v>353000</v>
      </c>
      <c r="S1102">
        <v>350030</v>
      </c>
      <c r="T1102" t="s">
        <v>82</v>
      </c>
      <c r="U1102" s="3">
        <v>23377</v>
      </c>
      <c r="W1102">
        <v>9.3000000000000007</v>
      </c>
      <c r="X1102">
        <v>0</v>
      </c>
      <c r="Y1102">
        <v>9.3000000000000007</v>
      </c>
      <c r="Z1102">
        <v>10.258221600000001</v>
      </c>
      <c r="AA1102">
        <v>10.7928</v>
      </c>
      <c r="AB1102">
        <v>10.7928</v>
      </c>
      <c r="AC1102">
        <v>0</v>
      </c>
      <c r="AD1102">
        <v>0</v>
      </c>
      <c r="AE1102">
        <v>1</v>
      </c>
      <c r="AF1102">
        <v>0</v>
      </c>
      <c r="AG1102">
        <v>0</v>
      </c>
      <c r="AO1102">
        <v>10.258221600000001</v>
      </c>
      <c r="BB1102" s="4"/>
    </row>
    <row r="1103" spans="1:54" hidden="1" x14ac:dyDescent="0.25">
      <c r="A1103">
        <v>452</v>
      </c>
      <c r="B1103" t="s">
        <v>2769</v>
      </c>
      <c r="C1103">
        <v>2020</v>
      </c>
      <c r="D1103" t="s">
        <v>2764</v>
      </c>
      <c r="E1103">
        <v>8600</v>
      </c>
      <c r="F1103" t="s">
        <v>2765</v>
      </c>
      <c r="G1103">
        <v>740</v>
      </c>
      <c r="H1103">
        <v>226</v>
      </c>
      <c r="I1103" t="s">
        <v>2766</v>
      </c>
      <c r="J1103">
        <v>2008</v>
      </c>
      <c r="K1103">
        <v>31857759</v>
      </c>
      <c r="L1103" t="s">
        <v>2767</v>
      </c>
      <c r="M1103">
        <v>1</v>
      </c>
      <c r="N1103" t="s">
        <v>88</v>
      </c>
      <c r="O1103" t="s">
        <v>89</v>
      </c>
      <c r="P1103" t="s">
        <v>2770</v>
      </c>
      <c r="Q1103" t="s">
        <v>61</v>
      </c>
      <c r="R1103">
        <v>353000</v>
      </c>
      <c r="S1103">
        <v>350030</v>
      </c>
      <c r="T1103" t="s">
        <v>82</v>
      </c>
      <c r="U1103" s="3">
        <v>29587</v>
      </c>
      <c r="W1103">
        <v>9.3000000000000007</v>
      </c>
      <c r="X1103">
        <v>0</v>
      </c>
      <c r="Y1103">
        <v>9.3000000000000007</v>
      </c>
      <c r="Z1103">
        <v>9.2877840000000003</v>
      </c>
      <c r="AA1103">
        <v>9.7704000000000004</v>
      </c>
      <c r="AB1103">
        <v>9.7704000000000004</v>
      </c>
      <c r="AC1103">
        <v>0</v>
      </c>
      <c r="AD1103">
        <v>0</v>
      </c>
      <c r="AE1103">
        <v>1</v>
      </c>
      <c r="AF1103">
        <v>0</v>
      </c>
      <c r="AG1103">
        <v>0</v>
      </c>
      <c r="AO1103">
        <v>9.287784000000002</v>
      </c>
      <c r="BB1103" s="4"/>
    </row>
    <row r="1104" spans="1:54" hidden="1" x14ac:dyDescent="0.25">
      <c r="A1104">
        <v>452</v>
      </c>
      <c r="B1104" t="s">
        <v>2771</v>
      </c>
      <c r="C1104">
        <v>2020</v>
      </c>
      <c r="D1104" t="s">
        <v>2764</v>
      </c>
      <c r="E1104">
        <v>8600</v>
      </c>
      <c r="F1104" t="s">
        <v>2765</v>
      </c>
      <c r="G1104">
        <v>740</v>
      </c>
      <c r="H1104">
        <v>226</v>
      </c>
      <c r="I1104" t="s">
        <v>2766</v>
      </c>
      <c r="J1104">
        <v>2008</v>
      </c>
      <c r="K1104">
        <v>31857759</v>
      </c>
      <c r="L1104" t="s">
        <v>2767</v>
      </c>
      <c r="M1104">
        <v>1</v>
      </c>
      <c r="N1104" t="s">
        <v>88</v>
      </c>
      <c r="O1104" t="s">
        <v>89</v>
      </c>
      <c r="P1104" t="s">
        <v>2772</v>
      </c>
      <c r="Q1104" t="s">
        <v>61</v>
      </c>
      <c r="R1104">
        <v>353000</v>
      </c>
      <c r="S1104">
        <v>350030</v>
      </c>
      <c r="T1104" t="s">
        <v>82</v>
      </c>
      <c r="U1104" s="3">
        <v>23012</v>
      </c>
      <c r="W1104">
        <v>6.98</v>
      </c>
      <c r="X1104">
        <v>0</v>
      </c>
      <c r="Y1104">
        <v>6.98</v>
      </c>
      <c r="Z1104">
        <v>0</v>
      </c>
      <c r="AA1104">
        <v>5.4000000000000003E-3</v>
      </c>
      <c r="AB1104">
        <v>5.4000000000000003E-3</v>
      </c>
      <c r="AC1104">
        <v>0</v>
      </c>
      <c r="AD1104">
        <v>0</v>
      </c>
      <c r="AE1104">
        <v>1</v>
      </c>
      <c r="AF1104">
        <v>0</v>
      </c>
      <c r="AG1104">
        <v>0</v>
      </c>
      <c r="AL1104">
        <v>0</v>
      </c>
      <c r="BB1104" s="4"/>
    </row>
    <row r="1105" spans="1:54" hidden="1" x14ac:dyDescent="0.25">
      <c r="A1105">
        <v>452</v>
      </c>
      <c r="B1105" t="s">
        <v>2773</v>
      </c>
      <c r="C1105">
        <v>2020</v>
      </c>
      <c r="D1105" t="s">
        <v>2764</v>
      </c>
      <c r="E1105">
        <v>8600</v>
      </c>
      <c r="F1105" t="s">
        <v>2765</v>
      </c>
      <c r="G1105">
        <v>740</v>
      </c>
      <c r="H1105">
        <v>226</v>
      </c>
      <c r="I1105" t="s">
        <v>2766</v>
      </c>
      <c r="J1105">
        <v>2008</v>
      </c>
      <c r="K1105">
        <v>31857759</v>
      </c>
      <c r="L1105" t="s">
        <v>2767</v>
      </c>
      <c r="M1105">
        <v>1</v>
      </c>
      <c r="N1105" t="s">
        <v>88</v>
      </c>
      <c r="O1105" t="s">
        <v>89</v>
      </c>
      <c r="P1105" t="s">
        <v>2774</v>
      </c>
      <c r="Q1105" t="s">
        <v>61</v>
      </c>
      <c r="R1105">
        <v>353000</v>
      </c>
      <c r="S1105">
        <v>350030</v>
      </c>
      <c r="T1105" t="s">
        <v>82</v>
      </c>
      <c r="U1105" s="3">
        <v>24473</v>
      </c>
      <c r="W1105">
        <v>9.3000000000000007</v>
      </c>
      <c r="X1105">
        <v>0</v>
      </c>
      <c r="Y1105">
        <v>9.3000000000000007</v>
      </c>
      <c r="Z1105">
        <v>13.8402396</v>
      </c>
      <c r="AA1105">
        <v>14.561999999999999</v>
      </c>
      <c r="AB1105">
        <v>14.561999999999999</v>
      </c>
      <c r="AC1105">
        <v>0</v>
      </c>
      <c r="AD1105">
        <v>0</v>
      </c>
      <c r="AE1105">
        <v>1</v>
      </c>
      <c r="AF1105">
        <v>0</v>
      </c>
      <c r="AG1105">
        <v>0</v>
      </c>
      <c r="AO1105">
        <v>13.8402396</v>
      </c>
      <c r="BB1105" s="4"/>
    </row>
    <row r="1106" spans="1:54" hidden="1" x14ac:dyDescent="0.25">
      <c r="A1106">
        <v>452</v>
      </c>
      <c r="B1106" t="s">
        <v>2775</v>
      </c>
      <c r="C1106">
        <v>2020</v>
      </c>
      <c r="D1106" t="s">
        <v>2764</v>
      </c>
      <c r="E1106">
        <v>8600</v>
      </c>
      <c r="F1106" t="s">
        <v>2765</v>
      </c>
      <c r="G1106">
        <v>740</v>
      </c>
      <c r="H1106">
        <v>226</v>
      </c>
      <c r="I1106" t="s">
        <v>2766</v>
      </c>
      <c r="J1106">
        <v>2008</v>
      </c>
      <c r="K1106">
        <v>31857759</v>
      </c>
      <c r="L1106" t="s">
        <v>2767</v>
      </c>
      <c r="M1106">
        <v>1</v>
      </c>
      <c r="N1106" t="s">
        <v>88</v>
      </c>
      <c r="O1106" t="s">
        <v>89</v>
      </c>
      <c r="P1106" t="s">
        <v>2776</v>
      </c>
      <c r="Q1106" t="s">
        <v>61</v>
      </c>
      <c r="R1106">
        <v>353000</v>
      </c>
      <c r="S1106">
        <v>350030</v>
      </c>
      <c r="T1106" t="s">
        <v>82</v>
      </c>
      <c r="U1106" s="3">
        <v>28126</v>
      </c>
      <c r="W1106">
        <v>8.5</v>
      </c>
      <c r="X1106">
        <v>0</v>
      </c>
      <c r="Y1106">
        <v>8.5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L1106">
        <v>0</v>
      </c>
      <c r="BB1106" s="4"/>
    </row>
    <row r="1107" spans="1:54" hidden="1" x14ac:dyDescent="0.25">
      <c r="A1107">
        <v>452</v>
      </c>
      <c r="B1107" t="s">
        <v>2777</v>
      </c>
      <c r="C1107">
        <v>2020</v>
      </c>
      <c r="D1107" t="s">
        <v>2764</v>
      </c>
      <c r="E1107">
        <v>8600</v>
      </c>
      <c r="F1107" t="s">
        <v>2765</v>
      </c>
      <c r="G1107">
        <v>740</v>
      </c>
      <c r="H1107">
        <v>226</v>
      </c>
      <c r="I1107" t="s">
        <v>2766</v>
      </c>
      <c r="J1107">
        <v>2008</v>
      </c>
      <c r="K1107">
        <v>31857759</v>
      </c>
      <c r="L1107" t="s">
        <v>2767</v>
      </c>
      <c r="M1107">
        <v>1</v>
      </c>
      <c r="N1107" t="s">
        <v>88</v>
      </c>
      <c r="O1107" t="s">
        <v>89</v>
      </c>
      <c r="P1107" t="s">
        <v>2778</v>
      </c>
      <c r="Q1107" t="s">
        <v>98</v>
      </c>
      <c r="R1107">
        <v>353000</v>
      </c>
      <c r="S1107">
        <v>350030</v>
      </c>
      <c r="T1107" t="s">
        <v>79</v>
      </c>
      <c r="U1107" s="3">
        <v>28856</v>
      </c>
      <c r="W1107">
        <v>0.69</v>
      </c>
      <c r="X1107">
        <v>0.28000000000000003</v>
      </c>
      <c r="Y1107">
        <v>0</v>
      </c>
      <c r="Z1107">
        <v>8.6087999999999998E-3</v>
      </c>
      <c r="AA1107">
        <v>0</v>
      </c>
      <c r="AB1107">
        <v>0</v>
      </c>
      <c r="AC1107">
        <v>2.8588068E-3</v>
      </c>
      <c r="AD1107">
        <v>2.8588068E-3</v>
      </c>
      <c r="AE1107">
        <v>0</v>
      </c>
      <c r="AF1107">
        <v>1</v>
      </c>
      <c r="AG1107">
        <v>0</v>
      </c>
      <c r="AL1107">
        <v>8.6087999999999981E-3</v>
      </c>
      <c r="BB1107" s="4"/>
    </row>
    <row r="1108" spans="1:54" hidden="1" x14ac:dyDescent="0.25">
      <c r="A1108">
        <v>452</v>
      </c>
      <c r="B1108" t="s">
        <v>2779</v>
      </c>
      <c r="C1108">
        <v>2020</v>
      </c>
      <c r="D1108" t="s">
        <v>2764</v>
      </c>
      <c r="E1108">
        <v>8600</v>
      </c>
      <c r="F1108" t="s">
        <v>2765</v>
      </c>
      <c r="G1108">
        <v>740</v>
      </c>
      <c r="H1108">
        <v>226</v>
      </c>
      <c r="I1108" t="s">
        <v>2766</v>
      </c>
      <c r="J1108">
        <v>2008</v>
      </c>
      <c r="K1108">
        <v>31857759</v>
      </c>
      <c r="L1108" t="s">
        <v>2767</v>
      </c>
      <c r="M1108">
        <v>1</v>
      </c>
      <c r="N1108" t="s">
        <v>88</v>
      </c>
      <c r="O1108" t="s">
        <v>89</v>
      </c>
      <c r="P1108" t="s">
        <v>2780</v>
      </c>
      <c r="Q1108" t="s">
        <v>61</v>
      </c>
      <c r="R1108">
        <v>353000</v>
      </c>
      <c r="S1108">
        <v>350030</v>
      </c>
      <c r="T1108" t="s">
        <v>82</v>
      </c>
      <c r="U1108" s="3">
        <v>25934</v>
      </c>
      <c r="W1108">
        <v>9.3000000000000007</v>
      </c>
      <c r="X1108">
        <v>0</v>
      </c>
      <c r="Y1108">
        <v>9.3000000000000007</v>
      </c>
      <c r="Z1108">
        <v>4.2466248000000002</v>
      </c>
      <c r="AA1108">
        <v>4.4676</v>
      </c>
      <c r="AB1108">
        <v>4.4676</v>
      </c>
      <c r="AC1108">
        <v>0</v>
      </c>
      <c r="AD1108">
        <v>0</v>
      </c>
      <c r="AE1108">
        <v>1</v>
      </c>
      <c r="AF1108">
        <v>0</v>
      </c>
      <c r="AG1108">
        <v>0</v>
      </c>
      <c r="AO1108">
        <v>4.2466248000000002</v>
      </c>
      <c r="BB1108" s="4"/>
    </row>
    <row r="1109" spans="1:54" hidden="1" x14ac:dyDescent="0.25">
      <c r="A1109">
        <v>452</v>
      </c>
      <c r="B1109" t="s">
        <v>2781</v>
      </c>
      <c r="C1109">
        <v>2020</v>
      </c>
      <c r="D1109" t="s">
        <v>2764</v>
      </c>
      <c r="E1109">
        <v>8600</v>
      </c>
      <c r="F1109" t="s">
        <v>2765</v>
      </c>
      <c r="G1109">
        <v>740</v>
      </c>
      <c r="H1109">
        <v>226</v>
      </c>
      <c r="I1109" t="s">
        <v>2766</v>
      </c>
      <c r="J1109">
        <v>2008</v>
      </c>
      <c r="K1109">
        <v>31857759</v>
      </c>
      <c r="L1109" t="s">
        <v>2767</v>
      </c>
      <c r="M1109">
        <v>1</v>
      </c>
      <c r="N1109" t="s">
        <v>88</v>
      </c>
      <c r="O1109" t="s">
        <v>89</v>
      </c>
      <c r="P1109" t="s">
        <v>2782</v>
      </c>
      <c r="Q1109" t="s">
        <v>61</v>
      </c>
      <c r="R1109">
        <v>353000</v>
      </c>
      <c r="S1109">
        <v>350030</v>
      </c>
      <c r="T1109" t="s">
        <v>82</v>
      </c>
      <c r="U1109" s="3">
        <v>27395</v>
      </c>
      <c r="W1109">
        <v>9.3000000000000007</v>
      </c>
      <c r="X1109">
        <v>0</v>
      </c>
      <c r="Y1109">
        <v>9.3000000000000007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L1109">
        <v>0</v>
      </c>
      <c r="BB1109" s="4"/>
    </row>
    <row r="1110" spans="1:54" hidden="1" x14ac:dyDescent="0.25">
      <c r="A1110">
        <v>452</v>
      </c>
      <c r="B1110" t="s">
        <v>2783</v>
      </c>
      <c r="C1110">
        <v>2020</v>
      </c>
      <c r="D1110" t="s">
        <v>2764</v>
      </c>
      <c r="E1110">
        <v>8600</v>
      </c>
      <c r="F1110" t="s">
        <v>2765</v>
      </c>
      <c r="G1110">
        <v>740</v>
      </c>
      <c r="H1110">
        <v>226</v>
      </c>
      <c r="I1110" t="s">
        <v>2766</v>
      </c>
      <c r="J1110">
        <v>2008</v>
      </c>
      <c r="K1110">
        <v>31857759</v>
      </c>
      <c r="L1110" t="s">
        <v>2767</v>
      </c>
      <c r="M1110">
        <v>1</v>
      </c>
      <c r="N1110" t="s">
        <v>88</v>
      </c>
      <c r="O1110" t="s">
        <v>89</v>
      </c>
      <c r="P1110" t="s">
        <v>2784</v>
      </c>
      <c r="Q1110" t="s">
        <v>61</v>
      </c>
      <c r="R1110">
        <v>353000</v>
      </c>
      <c r="S1110">
        <v>350030</v>
      </c>
      <c r="T1110" t="s">
        <v>82</v>
      </c>
      <c r="U1110" s="3">
        <v>22647</v>
      </c>
      <c r="W1110">
        <v>6.98</v>
      </c>
      <c r="X1110">
        <v>0</v>
      </c>
      <c r="Y1110">
        <v>6.98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L1110">
        <v>0</v>
      </c>
      <c r="BB1110" s="4"/>
    </row>
    <row r="1111" spans="1:54" hidden="1" x14ac:dyDescent="0.25">
      <c r="A1111">
        <v>452</v>
      </c>
      <c r="B1111" t="s">
        <v>2785</v>
      </c>
      <c r="C1111">
        <v>2020</v>
      </c>
      <c r="D1111" t="s">
        <v>2764</v>
      </c>
      <c r="E1111">
        <v>8600</v>
      </c>
      <c r="F1111" t="s">
        <v>2765</v>
      </c>
      <c r="G1111">
        <v>740</v>
      </c>
      <c r="H1111">
        <v>226</v>
      </c>
      <c r="I1111" t="s">
        <v>2766</v>
      </c>
      <c r="J1111">
        <v>2008</v>
      </c>
      <c r="K1111">
        <v>31857759</v>
      </c>
      <c r="L1111" t="s">
        <v>2767</v>
      </c>
      <c r="M1111">
        <v>1</v>
      </c>
      <c r="N1111" t="s">
        <v>88</v>
      </c>
      <c r="O1111" t="s">
        <v>89</v>
      </c>
      <c r="P1111" t="s">
        <v>2786</v>
      </c>
      <c r="Q1111" t="s">
        <v>98</v>
      </c>
      <c r="R1111">
        <v>353000</v>
      </c>
      <c r="S1111">
        <v>350030</v>
      </c>
      <c r="T1111" t="s">
        <v>79</v>
      </c>
      <c r="U1111" s="3">
        <v>28856</v>
      </c>
      <c r="W1111">
        <v>0.69</v>
      </c>
      <c r="X1111">
        <v>0.28000000000000003</v>
      </c>
      <c r="Y1111">
        <v>0</v>
      </c>
      <c r="Z1111">
        <v>8.6087999999999998E-3</v>
      </c>
      <c r="AA1111">
        <v>0</v>
      </c>
      <c r="AB1111">
        <v>0</v>
      </c>
      <c r="AC1111">
        <v>2.8588068E-3</v>
      </c>
      <c r="AD1111">
        <v>2.8588068E-3</v>
      </c>
      <c r="AE1111">
        <v>0</v>
      </c>
      <c r="AF1111">
        <v>1</v>
      </c>
      <c r="AG1111">
        <v>0</v>
      </c>
      <c r="AL1111">
        <v>8.6087999999999981E-3</v>
      </c>
      <c r="BB1111" s="4"/>
    </row>
    <row r="1112" spans="1:54" hidden="1" x14ac:dyDescent="0.25">
      <c r="A1112">
        <v>453</v>
      </c>
      <c r="B1112" t="s">
        <v>2787</v>
      </c>
      <c r="C1112">
        <v>2020</v>
      </c>
      <c r="D1112" t="s">
        <v>2788</v>
      </c>
      <c r="E1112">
        <v>8600</v>
      </c>
      <c r="F1112" t="s">
        <v>2765</v>
      </c>
      <c r="G1112">
        <v>740</v>
      </c>
      <c r="H1112">
        <v>226</v>
      </c>
      <c r="I1112" t="s">
        <v>2766</v>
      </c>
      <c r="J1112">
        <v>2008</v>
      </c>
      <c r="K1112">
        <v>31857759</v>
      </c>
      <c r="L1112" t="s">
        <v>2767</v>
      </c>
      <c r="M1112">
        <v>1</v>
      </c>
      <c r="N1112" t="s">
        <v>88</v>
      </c>
      <c r="O1112" t="s">
        <v>89</v>
      </c>
      <c r="P1112" t="s">
        <v>2789</v>
      </c>
      <c r="Q1112" t="s">
        <v>61</v>
      </c>
      <c r="R1112">
        <v>353000</v>
      </c>
      <c r="S1112">
        <v>350030</v>
      </c>
      <c r="T1112" t="s">
        <v>82</v>
      </c>
      <c r="U1112" s="3">
        <v>35065</v>
      </c>
      <c r="W1112">
        <v>15</v>
      </c>
      <c r="X1112">
        <v>0</v>
      </c>
      <c r="Y1112">
        <v>15.46</v>
      </c>
      <c r="Z1112">
        <v>38.540700000000001</v>
      </c>
      <c r="AA1112">
        <v>38.874600000000001</v>
      </c>
      <c r="AB1112">
        <v>38.874600000000001</v>
      </c>
      <c r="AC1112">
        <v>0</v>
      </c>
      <c r="AD1112">
        <v>0</v>
      </c>
      <c r="AE1112">
        <v>1</v>
      </c>
      <c r="AF1112">
        <v>0</v>
      </c>
      <c r="AG1112">
        <v>0</v>
      </c>
      <c r="AK1112">
        <v>0</v>
      </c>
      <c r="AL1112">
        <v>0</v>
      </c>
      <c r="AO1112">
        <v>38.540700000000001</v>
      </c>
      <c r="BB1112" s="4"/>
    </row>
    <row r="1113" spans="1:54" hidden="1" x14ac:dyDescent="0.25">
      <c r="A1113">
        <v>453</v>
      </c>
      <c r="B1113" t="s">
        <v>2790</v>
      </c>
      <c r="C1113">
        <v>2020</v>
      </c>
      <c r="D1113" t="s">
        <v>2788</v>
      </c>
      <c r="E1113">
        <v>8600</v>
      </c>
      <c r="F1113" t="s">
        <v>2765</v>
      </c>
      <c r="G1113">
        <v>740</v>
      </c>
      <c r="H1113">
        <v>226</v>
      </c>
      <c r="I1113" t="s">
        <v>2766</v>
      </c>
      <c r="J1113">
        <v>2008</v>
      </c>
      <c r="K1113">
        <v>31857759</v>
      </c>
      <c r="L1113" t="s">
        <v>2767</v>
      </c>
      <c r="M1113">
        <v>1</v>
      </c>
      <c r="N1113" t="s">
        <v>88</v>
      </c>
      <c r="O1113" t="s">
        <v>89</v>
      </c>
      <c r="P1113" t="s">
        <v>2791</v>
      </c>
      <c r="Q1113" t="s">
        <v>61</v>
      </c>
      <c r="R1113">
        <v>353000</v>
      </c>
      <c r="S1113">
        <v>350030</v>
      </c>
      <c r="T1113" t="s">
        <v>82</v>
      </c>
      <c r="U1113" s="3">
        <v>28491</v>
      </c>
      <c r="W1113">
        <v>9.3000000000000007</v>
      </c>
      <c r="X1113">
        <v>0</v>
      </c>
      <c r="Y1113">
        <v>9.3000000000000007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L1113">
        <v>0</v>
      </c>
      <c r="BB1113" s="4"/>
    </row>
    <row r="1114" spans="1:54" hidden="1" x14ac:dyDescent="0.25">
      <c r="A1114">
        <v>453</v>
      </c>
      <c r="B1114" t="s">
        <v>2792</v>
      </c>
      <c r="C1114">
        <v>2020</v>
      </c>
      <c r="D1114" t="s">
        <v>2788</v>
      </c>
      <c r="E1114">
        <v>8600</v>
      </c>
      <c r="F1114" t="s">
        <v>2765</v>
      </c>
      <c r="G1114">
        <v>740</v>
      </c>
      <c r="H1114">
        <v>226</v>
      </c>
      <c r="I1114" t="s">
        <v>2766</v>
      </c>
      <c r="J1114">
        <v>2008</v>
      </c>
      <c r="K1114">
        <v>31857759</v>
      </c>
      <c r="L1114" t="s">
        <v>2767</v>
      </c>
      <c r="M1114">
        <v>1</v>
      </c>
      <c r="N1114" t="s">
        <v>88</v>
      </c>
      <c r="O1114" t="s">
        <v>89</v>
      </c>
      <c r="P1114" t="s">
        <v>2793</v>
      </c>
      <c r="Q1114" t="s">
        <v>61</v>
      </c>
      <c r="R1114">
        <v>353000</v>
      </c>
      <c r="S1114">
        <v>350030</v>
      </c>
      <c r="T1114" t="s">
        <v>82</v>
      </c>
      <c r="U1114" s="3">
        <v>24473</v>
      </c>
      <c r="W1114">
        <v>15.46</v>
      </c>
      <c r="X1114">
        <v>0</v>
      </c>
      <c r="Y1114">
        <v>15.46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K1114">
        <v>0</v>
      </c>
      <c r="AL1114">
        <v>0</v>
      </c>
      <c r="BB1114" s="4"/>
    </row>
    <row r="1115" spans="1:54" hidden="1" x14ac:dyDescent="0.25">
      <c r="A1115">
        <v>453</v>
      </c>
      <c r="B1115" t="s">
        <v>2794</v>
      </c>
      <c r="C1115">
        <v>2020</v>
      </c>
      <c r="D1115" t="s">
        <v>2788</v>
      </c>
      <c r="E1115">
        <v>8600</v>
      </c>
      <c r="F1115" t="s">
        <v>2765</v>
      </c>
      <c r="G1115">
        <v>740</v>
      </c>
      <c r="H1115">
        <v>226</v>
      </c>
      <c r="I1115" t="s">
        <v>2766</v>
      </c>
      <c r="J1115">
        <v>2008</v>
      </c>
      <c r="K1115">
        <v>31857759</v>
      </c>
      <c r="L1115" t="s">
        <v>2767</v>
      </c>
      <c r="M1115">
        <v>1</v>
      </c>
      <c r="N1115" t="s">
        <v>88</v>
      </c>
      <c r="O1115" t="s">
        <v>89</v>
      </c>
      <c r="P1115" t="s">
        <v>2795</v>
      </c>
      <c r="Q1115" t="s">
        <v>61</v>
      </c>
      <c r="R1115">
        <v>353000</v>
      </c>
      <c r="S1115">
        <v>350030</v>
      </c>
      <c r="T1115" t="s">
        <v>82</v>
      </c>
      <c r="U1115" s="3">
        <v>25934</v>
      </c>
      <c r="W1115">
        <v>15.46</v>
      </c>
      <c r="X1115">
        <v>0</v>
      </c>
      <c r="Y1115">
        <v>15.46</v>
      </c>
      <c r="Z1115">
        <v>0</v>
      </c>
      <c r="AA1115">
        <v>7.2000000000000002E-5</v>
      </c>
      <c r="AB1115">
        <v>7.2000000000000002E-5</v>
      </c>
      <c r="AC1115">
        <v>0</v>
      </c>
      <c r="AD1115">
        <v>0</v>
      </c>
      <c r="AE1115">
        <v>1</v>
      </c>
      <c r="AF1115">
        <v>0</v>
      </c>
      <c r="AG1115">
        <v>0</v>
      </c>
      <c r="AL1115">
        <v>0</v>
      </c>
      <c r="BB1115" s="4"/>
    </row>
    <row r="1116" spans="1:54" hidden="1" x14ac:dyDescent="0.25">
      <c r="A1116">
        <v>453</v>
      </c>
      <c r="B1116" t="s">
        <v>2796</v>
      </c>
      <c r="C1116">
        <v>2020</v>
      </c>
      <c r="D1116" t="s">
        <v>2788</v>
      </c>
      <c r="E1116">
        <v>8600</v>
      </c>
      <c r="F1116" t="s">
        <v>2765</v>
      </c>
      <c r="G1116">
        <v>740</v>
      </c>
      <c r="H1116">
        <v>226</v>
      </c>
      <c r="I1116" t="s">
        <v>2766</v>
      </c>
      <c r="J1116">
        <v>2008</v>
      </c>
      <c r="K1116">
        <v>31857759</v>
      </c>
      <c r="L1116" t="s">
        <v>2767</v>
      </c>
      <c r="M1116">
        <v>1</v>
      </c>
      <c r="N1116" t="s">
        <v>88</v>
      </c>
      <c r="O1116" t="s">
        <v>89</v>
      </c>
      <c r="P1116" t="s">
        <v>2797</v>
      </c>
      <c r="Q1116" t="s">
        <v>61</v>
      </c>
      <c r="R1116">
        <v>353000</v>
      </c>
      <c r="S1116">
        <v>350030</v>
      </c>
      <c r="T1116" t="s">
        <v>82</v>
      </c>
      <c r="U1116" s="3">
        <v>28491</v>
      </c>
      <c r="W1116">
        <v>9.3000000000000007</v>
      </c>
      <c r="X1116">
        <v>0</v>
      </c>
      <c r="Y1116">
        <v>9.3000000000000007</v>
      </c>
      <c r="Z1116">
        <v>0</v>
      </c>
      <c r="AA1116">
        <v>6.1200000000000013E-4</v>
      </c>
      <c r="AB1116">
        <v>6.1200000000000013E-4</v>
      </c>
      <c r="AC1116">
        <v>0</v>
      </c>
      <c r="AD1116">
        <v>0</v>
      </c>
      <c r="AE1116">
        <v>1</v>
      </c>
      <c r="AF1116">
        <v>0</v>
      </c>
      <c r="AG1116">
        <v>0</v>
      </c>
      <c r="AL1116">
        <v>0</v>
      </c>
      <c r="BB1116" s="4"/>
    </row>
    <row r="1117" spans="1:54" hidden="1" x14ac:dyDescent="0.25">
      <c r="A1117">
        <v>453</v>
      </c>
      <c r="B1117" t="s">
        <v>2798</v>
      </c>
      <c r="C1117">
        <v>2020</v>
      </c>
      <c r="D1117" t="s">
        <v>2788</v>
      </c>
      <c r="E1117">
        <v>8600</v>
      </c>
      <c r="F1117" t="s">
        <v>2765</v>
      </c>
      <c r="G1117">
        <v>740</v>
      </c>
      <c r="H1117">
        <v>226</v>
      </c>
      <c r="I1117" t="s">
        <v>2766</v>
      </c>
      <c r="J1117">
        <v>2008</v>
      </c>
      <c r="K1117">
        <v>31857759</v>
      </c>
      <c r="L1117" t="s">
        <v>2767</v>
      </c>
      <c r="M1117">
        <v>1</v>
      </c>
      <c r="N1117" t="s">
        <v>88</v>
      </c>
      <c r="O1117" t="s">
        <v>89</v>
      </c>
      <c r="P1117" t="s">
        <v>2799</v>
      </c>
      <c r="Q1117" t="s">
        <v>98</v>
      </c>
      <c r="R1117">
        <v>353000</v>
      </c>
      <c r="S1117">
        <v>350030</v>
      </c>
      <c r="T1117" t="s">
        <v>79</v>
      </c>
      <c r="U1117" s="3">
        <v>35065</v>
      </c>
      <c r="W1117">
        <v>1.79</v>
      </c>
      <c r="X1117">
        <v>0.68</v>
      </c>
      <c r="Y1117">
        <v>0</v>
      </c>
      <c r="Z1117">
        <v>2.5467699999999999E-2</v>
      </c>
      <c r="AA1117">
        <v>0</v>
      </c>
      <c r="AB1117">
        <v>0</v>
      </c>
      <c r="AC1117">
        <v>8.5104000000000013E-3</v>
      </c>
      <c r="AD1117">
        <v>8.5104000000000013E-3</v>
      </c>
      <c r="AE1117">
        <v>0</v>
      </c>
      <c r="AF1117">
        <v>1</v>
      </c>
      <c r="AG1117">
        <v>0</v>
      </c>
      <c r="AL1117">
        <v>2.5467699999999999E-2</v>
      </c>
      <c r="BB1117" s="4"/>
    </row>
    <row r="1118" spans="1:54" hidden="1" x14ac:dyDescent="0.25">
      <c r="A1118">
        <v>453</v>
      </c>
      <c r="B1118" t="s">
        <v>2800</v>
      </c>
      <c r="C1118">
        <v>2020</v>
      </c>
      <c r="D1118" t="s">
        <v>2788</v>
      </c>
      <c r="E1118">
        <v>8600</v>
      </c>
      <c r="F1118" t="s">
        <v>2765</v>
      </c>
      <c r="G1118">
        <v>740</v>
      </c>
      <c r="H1118">
        <v>226</v>
      </c>
      <c r="I1118" t="s">
        <v>2766</v>
      </c>
      <c r="J1118">
        <v>2008</v>
      </c>
      <c r="K1118">
        <v>31857759</v>
      </c>
      <c r="L1118" t="s">
        <v>2767</v>
      </c>
      <c r="M1118">
        <v>1</v>
      </c>
      <c r="N1118" t="s">
        <v>88</v>
      </c>
      <c r="O1118" t="s">
        <v>89</v>
      </c>
      <c r="P1118" t="s">
        <v>2801</v>
      </c>
      <c r="Q1118" t="s">
        <v>61</v>
      </c>
      <c r="R1118">
        <v>353000</v>
      </c>
      <c r="S1118">
        <v>350030</v>
      </c>
      <c r="T1118" t="s">
        <v>82</v>
      </c>
      <c r="U1118" s="3">
        <v>35065</v>
      </c>
      <c r="W1118">
        <v>15</v>
      </c>
      <c r="X1118">
        <v>0</v>
      </c>
      <c r="Y1118">
        <v>15.46</v>
      </c>
      <c r="Z1118">
        <v>45.566056799999998</v>
      </c>
      <c r="AA1118">
        <v>45.960839999999997</v>
      </c>
      <c r="AB1118">
        <v>45.960839999999997</v>
      </c>
      <c r="AC1118">
        <v>0</v>
      </c>
      <c r="AD1118">
        <v>0</v>
      </c>
      <c r="AE1118">
        <v>1</v>
      </c>
      <c r="AF1118">
        <v>0</v>
      </c>
      <c r="AG1118">
        <v>0</v>
      </c>
      <c r="AK1118">
        <v>0</v>
      </c>
      <c r="AL1118">
        <v>0</v>
      </c>
      <c r="AO1118">
        <v>45.566056800000013</v>
      </c>
      <c r="BB1118" s="4"/>
    </row>
    <row r="1119" spans="1:54" hidden="1" x14ac:dyDescent="0.25">
      <c r="A1119">
        <v>453</v>
      </c>
      <c r="B1119" t="s">
        <v>2802</v>
      </c>
      <c r="C1119">
        <v>2020</v>
      </c>
      <c r="D1119" t="s">
        <v>2788</v>
      </c>
      <c r="E1119">
        <v>8600</v>
      </c>
      <c r="F1119" t="s">
        <v>2765</v>
      </c>
      <c r="G1119">
        <v>740</v>
      </c>
      <c r="H1119">
        <v>226</v>
      </c>
      <c r="I1119" t="s">
        <v>2766</v>
      </c>
      <c r="J1119">
        <v>2008</v>
      </c>
      <c r="K1119">
        <v>31857759</v>
      </c>
      <c r="L1119" t="s">
        <v>2767</v>
      </c>
      <c r="M1119">
        <v>1</v>
      </c>
      <c r="N1119" t="s">
        <v>88</v>
      </c>
      <c r="O1119" t="s">
        <v>89</v>
      </c>
      <c r="P1119" t="s">
        <v>2803</v>
      </c>
      <c r="Q1119" t="s">
        <v>61</v>
      </c>
      <c r="R1119">
        <v>353000</v>
      </c>
      <c r="S1119">
        <v>350030</v>
      </c>
      <c r="T1119" t="s">
        <v>82</v>
      </c>
      <c r="U1119" s="3">
        <v>24473</v>
      </c>
      <c r="W1119">
        <v>15.46</v>
      </c>
      <c r="X1119">
        <v>0</v>
      </c>
      <c r="Y1119">
        <v>15.46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L1119">
        <v>0</v>
      </c>
      <c r="BB1119" s="4"/>
    </row>
    <row r="1120" spans="1:54" hidden="1" x14ac:dyDescent="0.25">
      <c r="A1120">
        <v>453</v>
      </c>
      <c r="B1120" t="s">
        <v>2804</v>
      </c>
      <c r="C1120">
        <v>2020</v>
      </c>
      <c r="D1120" t="s">
        <v>2788</v>
      </c>
      <c r="E1120">
        <v>8600</v>
      </c>
      <c r="F1120" t="s">
        <v>2765</v>
      </c>
      <c r="G1120">
        <v>740</v>
      </c>
      <c r="H1120">
        <v>226</v>
      </c>
      <c r="I1120" t="s">
        <v>2766</v>
      </c>
      <c r="J1120">
        <v>2008</v>
      </c>
      <c r="K1120">
        <v>31857759</v>
      </c>
      <c r="L1120" t="s">
        <v>2767</v>
      </c>
      <c r="M1120">
        <v>1</v>
      </c>
      <c r="N1120" t="s">
        <v>88</v>
      </c>
      <c r="O1120" t="s">
        <v>89</v>
      </c>
      <c r="P1120" t="s">
        <v>2805</v>
      </c>
      <c r="Q1120" t="s">
        <v>98</v>
      </c>
      <c r="R1120">
        <v>353000</v>
      </c>
      <c r="S1120">
        <v>350030</v>
      </c>
      <c r="T1120" t="s">
        <v>79</v>
      </c>
      <c r="U1120" s="3">
        <v>35065</v>
      </c>
      <c r="W1120">
        <v>1.79</v>
      </c>
      <c r="X1120">
        <v>0.68</v>
      </c>
      <c r="Y1120">
        <v>0</v>
      </c>
      <c r="Z1120">
        <v>2.5467699999999999E-2</v>
      </c>
      <c r="AA1120">
        <v>0</v>
      </c>
      <c r="AB1120">
        <v>0</v>
      </c>
      <c r="AC1120">
        <v>8.5104000000000013E-3</v>
      </c>
      <c r="AD1120">
        <v>8.5104000000000013E-3</v>
      </c>
      <c r="AE1120">
        <v>0</v>
      </c>
      <c r="AF1120">
        <v>1</v>
      </c>
      <c r="AG1120">
        <v>0</v>
      </c>
      <c r="AL1120">
        <v>2.5467699999999999E-2</v>
      </c>
      <c r="BB1120" s="4"/>
    </row>
    <row r="1121" spans="1:54" hidden="1" x14ac:dyDescent="0.25">
      <c r="A1121">
        <v>454</v>
      </c>
      <c r="B1121" t="s">
        <v>2806</v>
      </c>
      <c r="C1121">
        <v>2020</v>
      </c>
      <c r="D1121" t="s">
        <v>2807</v>
      </c>
      <c r="E1121">
        <v>8600</v>
      </c>
      <c r="F1121" t="s">
        <v>2765</v>
      </c>
      <c r="G1121">
        <v>740</v>
      </c>
      <c r="H1121">
        <v>226</v>
      </c>
      <c r="I1121" t="s">
        <v>2766</v>
      </c>
      <c r="J1121">
        <v>2008</v>
      </c>
      <c r="K1121">
        <v>31857759</v>
      </c>
      <c r="L1121" t="s">
        <v>2767</v>
      </c>
      <c r="N1121" t="s">
        <v>88</v>
      </c>
      <c r="O1121" t="s">
        <v>89</v>
      </c>
      <c r="P1121" t="s">
        <v>2808</v>
      </c>
      <c r="Q1121" t="s">
        <v>61</v>
      </c>
      <c r="R1121">
        <v>353000</v>
      </c>
      <c r="S1121">
        <v>350030</v>
      </c>
      <c r="T1121" t="s">
        <v>82</v>
      </c>
      <c r="U1121" s="3">
        <v>27395</v>
      </c>
      <c r="W1121">
        <v>4.3</v>
      </c>
      <c r="X1121">
        <v>0</v>
      </c>
      <c r="Y1121">
        <v>4</v>
      </c>
      <c r="Z1121">
        <v>13.090017599999999</v>
      </c>
      <c r="AA1121">
        <v>13.262832</v>
      </c>
      <c r="AB1121">
        <v>13.262832</v>
      </c>
      <c r="AC1121">
        <v>0</v>
      </c>
      <c r="AD1121">
        <v>0</v>
      </c>
      <c r="AE1121">
        <v>1</v>
      </c>
      <c r="AF1121">
        <v>0</v>
      </c>
      <c r="AG1121">
        <v>0</v>
      </c>
      <c r="AL1121">
        <v>0</v>
      </c>
      <c r="AO1121">
        <v>13.090017599999999</v>
      </c>
      <c r="BB1121" s="4"/>
    </row>
    <row r="1122" spans="1:54" hidden="1" x14ac:dyDescent="0.25">
      <c r="A1122">
        <v>454</v>
      </c>
      <c r="B1122" t="s">
        <v>2809</v>
      </c>
      <c r="C1122">
        <v>2020</v>
      </c>
      <c r="D1122" t="s">
        <v>2807</v>
      </c>
      <c r="E1122">
        <v>8600</v>
      </c>
      <c r="F1122" t="s">
        <v>2765</v>
      </c>
      <c r="G1122">
        <v>740</v>
      </c>
      <c r="H1122">
        <v>226</v>
      </c>
      <c r="I1122" t="s">
        <v>2766</v>
      </c>
      <c r="J1122">
        <v>2008</v>
      </c>
      <c r="K1122">
        <v>31857759</v>
      </c>
      <c r="L1122" t="s">
        <v>2767</v>
      </c>
      <c r="N1122" t="s">
        <v>88</v>
      </c>
      <c r="O1122" t="s">
        <v>89</v>
      </c>
      <c r="P1122" t="s">
        <v>2810</v>
      </c>
      <c r="Q1122" t="s">
        <v>61</v>
      </c>
      <c r="R1122">
        <v>353000</v>
      </c>
      <c r="S1122">
        <v>350030</v>
      </c>
      <c r="T1122" t="s">
        <v>82</v>
      </c>
      <c r="U1122" s="3">
        <v>27395</v>
      </c>
      <c r="W1122">
        <v>3.2</v>
      </c>
      <c r="X1122">
        <v>0</v>
      </c>
      <c r="Y1122">
        <v>3.3</v>
      </c>
      <c r="Z1122">
        <v>1.9300248</v>
      </c>
      <c r="AA1122">
        <v>1.9555199999999999</v>
      </c>
      <c r="AB1122">
        <v>1.9555199999999999</v>
      </c>
      <c r="AC1122">
        <v>0</v>
      </c>
      <c r="AD1122">
        <v>0</v>
      </c>
      <c r="AE1122">
        <v>1</v>
      </c>
      <c r="AF1122">
        <v>0</v>
      </c>
      <c r="AG1122">
        <v>0</v>
      </c>
      <c r="AO1122">
        <v>1.9300248</v>
      </c>
      <c r="BB1122" s="4"/>
    </row>
    <row r="1123" spans="1:54" hidden="1" x14ac:dyDescent="0.25">
      <c r="A1123">
        <v>457</v>
      </c>
      <c r="B1123" t="s">
        <v>2811</v>
      </c>
      <c r="C1123">
        <v>2020</v>
      </c>
      <c r="D1123" t="s">
        <v>2812</v>
      </c>
      <c r="E1123">
        <v>9870</v>
      </c>
      <c r="F1123" t="s">
        <v>2813</v>
      </c>
      <c r="G1123">
        <v>860</v>
      </c>
      <c r="H1123">
        <v>315</v>
      </c>
      <c r="I1123" t="s">
        <v>454</v>
      </c>
      <c r="J1123">
        <v>396</v>
      </c>
      <c r="K1123">
        <v>59426915</v>
      </c>
      <c r="L1123" t="s">
        <v>2814</v>
      </c>
      <c r="M1123">
        <v>1</v>
      </c>
      <c r="N1123" t="s">
        <v>75</v>
      </c>
      <c r="O1123" t="s">
        <v>76</v>
      </c>
      <c r="P1123" t="s">
        <v>2815</v>
      </c>
      <c r="Q1123" t="s">
        <v>109</v>
      </c>
      <c r="R1123">
        <v>353000</v>
      </c>
      <c r="S1123">
        <v>350030</v>
      </c>
      <c r="T1123" t="s">
        <v>79</v>
      </c>
      <c r="U1123" s="3">
        <v>33970</v>
      </c>
      <c r="W1123">
        <v>7.3</v>
      </c>
      <c r="X1123">
        <v>2.88</v>
      </c>
      <c r="Y1123">
        <v>3.4</v>
      </c>
      <c r="Z1123">
        <v>3.8548528919999998</v>
      </c>
      <c r="AA1123">
        <v>1.8711359999999999</v>
      </c>
      <c r="AB1123">
        <v>1.8711359999999999</v>
      </c>
      <c r="AC1123">
        <v>1.4585399999999999</v>
      </c>
      <c r="AD1123">
        <v>1.4585399999999999</v>
      </c>
      <c r="AE1123">
        <v>0.24269875560000001</v>
      </c>
      <c r="AF1123">
        <v>0.75730124440000002</v>
      </c>
      <c r="AG1123">
        <v>0</v>
      </c>
      <c r="AO1123">
        <v>3.8548528919999998</v>
      </c>
      <c r="BB1123" s="4"/>
    </row>
    <row r="1124" spans="1:54" hidden="1" x14ac:dyDescent="0.25">
      <c r="A1124">
        <v>457</v>
      </c>
      <c r="B1124" t="s">
        <v>2816</v>
      </c>
      <c r="C1124">
        <v>2020</v>
      </c>
      <c r="D1124" t="s">
        <v>2812</v>
      </c>
      <c r="E1124">
        <v>9870</v>
      </c>
      <c r="F1124" t="s">
        <v>2813</v>
      </c>
      <c r="G1124">
        <v>860</v>
      </c>
      <c r="H1124">
        <v>315</v>
      </c>
      <c r="I1124" t="s">
        <v>454</v>
      </c>
      <c r="J1124">
        <v>396</v>
      </c>
      <c r="K1124">
        <v>59426915</v>
      </c>
      <c r="L1124" t="s">
        <v>2814</v>
      </c>
      <c r="M1124">
        <v>1</v>
      </c>
      <c r="N1124" t="s">
        <v>75</v>
      </c>
      <c r="O1124" t="s">
        <v>76</v>
      </c>
      <c r="P1124" t="s">
        <v>2817</v>
      </c>
      <c r="Q1124" t="s">
        <v>109</v>
      </c>
      <c r="R1124">
        <v>353000</v>
      </c>
      <c r="S1124">
        <v>350030</v>
      </c>
      <c r="T1124" t="s">
        <v>79</v>
      </c>
      <c r="U1124" s="3">
        <v>33970</v>
      </c>
      <c r="W1124">
        <v>7.3</v>
      </c>
      <c r="X1124">
        <v>2.88</v>
      </c>
      <c r="Y1124">
        <v>3.4</v>
      </c>
      <c r="Z1124">
        <v>1.4257675080000001</v>
      </c>
      <c r="AA1124">
        <v>0.69206400000000012</v>
      </c>
      <c r="AB1124">
        <v>0.69206400000000012</v>
      </c>
      <c r="AC1124">
        <v>0.53946000000000005</v>
      </c>
      <c r="AD1124">
        <v>0.53946000000000005</v>
      </c>
      <c r="AE1124">
        <v>0.24269875560000001</v>
      </c>
      <c r="AF1124">
        <v>0.75730124440000002</v>
      </c>
      <c r="AG1124">
        <v>0</v>
      </c>
      <c r="AO1124">
        <v>1.4257675080000001</v>
      </c>
      <c r="BB1124" s="4"/>
    </row>
    <row r="1125" spans="1:54" hidden="1" x14ac:dyDescent="0.25">
      <c r="A1125">
        <v>457</v>
      </c>
      <c r="B1125" t="s">
        <v>2818</v>
      </c>
      <c r="C1125">
        <v>2020</v>
      </c>
      <c r="D1125" t="s">
        <v>2812</v>
      </c>
      <c r="E1125">
        <v>9870</v>
      </c>
      <c r="F1125" t="s">
        <v>2813</v>
      </c>
      <c r="G1125">
        <v>860</v>
      </c>
      <c r="H1125">
        <v>315</v>
      </c>
      <c r="I1125" t="s">
        <v>454</v>
      </c>
      <c r="J1125">
        <v>396</v>
      </c>
      <c r="K1125">
        <v>59426915</v>
      </c>
      <c r="L1125" t="s">
        <v>2814</v>
      </c>
      <c r="M1125">
        <v>1</v>
      </c>
      <c r="N1125" t="s">
        <v>75</v>
      </c>
      <c r="O1125" t="s">
        <v>76</v>
      </c>
      <c r="P1125" t="s">
        <v>2819</v>
      </c>
      <c r="Q1125" t="s">
        <v>61</v>
      </c>
      <c r="R1125">
        <v>353000</v>
      </c>
      <c r="S1125">
        <v>350030</v>
      </c>
      <c r="T1125" t="s">
        <v>82</v>
      </c>
      <c r="U1125" s="3">
        <v>40483</v>
      </c>
      <c r="W1125">
        <v>9.1999999999999993</v>
      </c>
      <c r="X1125">
        <v>0</v>
      </c>
      <c r="Y1125">
        <v>8.5</v>
      </c>
      <c r="Z1125">
        <v>1.5901776000000001</v>
      </c>
      <c r="AA1125">
        <v>1.6092</v>
      </c>
      <c r="AB1125">
        <v>1.6092</v>
      </c>
      <c r="AC1125">
        <v>0</v>
      </c>
      <c r="AD1125">
        <v>0</v>
      </c>
      <c r="AE1125">
        <v>1</v>
      </c>
      <c r="AF1125">
        <v>0</v>
      </c>
      <c r="AG1125">
        <v>0</v>
      </c>
      <c r="AO1125">
        <v>1.5901776000000001</v>
      </c>
      <c r="BB1125" s="4"/>
    </row>
    <row r="1126" spans="1:54" hidden="1" x14ac:dyDescent="0.25">
      <c r="A1126">
        <v>459</v>
      </c>
      <c r="B1126" t="s">
        <v>2820</v>
      </c>
      <c r="C1126">
        <v>2020</v>
      </c>
      <c r="D1126" t="s">
        <v>2821</v>
      </c>
      <c r="E1126">
        <v>9990</v>
      </c>
      <c r="F1126" t="s">
        <v>817</v>
      </c>
      <c r="G1126">
        <v>813</v>
      </c>
      <c r="H1126">
        <v>317</v>
      </c>
      <c r="I1126" t="s">
        <v>818</v>
      </c>
      <c r="J1126">
        <v>399</v>
      </c>
      <c r="K1126">
        <v>33507410</v>
      </c>
      <c r="L1126" t="s">
        <v>2822</v>
      </c>
      <c r="M1126">
        <v>1</v>
      </c>
      <c r="N1126" t="s">
        <v>88</v>
      </c>
      <c r="O1126" t="s">
        <v>89</v>
      </c>
      <c r="P1126" t="s">
        <v>218</v>
      </c>
      <c r="Q1126" t="s">
        <v>61</v>
      </c>
      <c r="R1126">
        <v>353000</v>
      </c>
      <c r="S1126">
        <v>350030</v>
      </c>
      <c r="T1126" t="s">
        <v>82</v>
      </c>
      <c r="U1126" s="3">
        <v>32459</v>
      </c>
      <c r="W1126">
        <v>11.66</v>
      </c>
      <c r="X1126">
        <v>0</v>
      </c>
      <c r="Y1126">
        <v>9.6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O1126">
        <v>0</v>
      </c>
      <c r="BB1126" s="4"/>
    </row>
    <row r="1127" spans="1:54" hidden="1" x14ac:dyDescent="0.25">
      <c r="A1127">
        <v>459</v>
      </c>
      <c r="B1127" t="s">
        <v>2823</v>
      </c>
      <c r="C1127">
        <v>2020</v>
      </c>
      <c r="D1127" t="s">
        <v>2821</v>
      </c>
      <c r="E1127">
        <v>9990</v>
      </c>
      <c r="F1127" t="s">
        <v>817</v>
      </c>
      <c r="G1127">
        <v>813</v>
      </c>
      <c r="H1127">
        <v>317</v>
      </c>
      <c r="I1127" t="s">
        <v>818</v>
      </c>
      <c r="J1127">
        <v>399</v>
      </c>
      <c r="K1127">
        <v>33507410</v>
      </c>
      <c r="L1127" t="s">
        <v>2822</v>
      </c>
      <c r="M1127">
        <v>1</v>
      </c>
      <c r="N1127" t="s">
        <v>88</v>
      </c>
      <c r="O1127" t="s">
        <v>89</v>
      </c>
      <c r="P1127" t="s">
        <v>211</v>
      </c>
      <c r="Q1127" t="s">
        <v>61</v>
      </c>
      <c r="R1127">
        <v>353000</v>
      </c>
      <c r="S1127">
        <v>350030</v>
      </c>
      <c r="T1127" t="s">
        <v>82</v>
      </c>
      <c r="U1127" s="3">
        <v>32459</v>
      </c>
      <c r="W1127">
        <v>12.9</v>
      </c>
      <c r="X1127">
        <v>0</v>
      </c>
      <c r="Y1127">
        <v>9.9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L1127">
        <v>0</v>
      </c>
      <c r="AO1127">
        <v>0</v>
      </c>
      <c r="BB1127" s="4"/>
    </row>
    <row r="1128" spans="1:54" hidden="1" x14ac:dyDescent="0.25">
      <c r="A1128">
        <v>459</v>
      </c>
      <c r="B1128" t="s">
        <v>2824</v>
      </c>
      <c r="C1128">
        <v>2020</v>
      </c>
      <c r="D1128" t="s">
        <v>2821</v>
      </c>
      <c r="E1128">
        <v>9990</v>
      </c>
      <c r="F1128" t="s">
        <v>817</v>
      </c>
      <c r="G1128">
        <v>813</v>
      </c>
      <c r="H1128">
        <v>317</v>
      </c>
      <c r="I1128" t="s">
        <v>818</v>
      </c>
      <c r="J1128">
        <v>399</v>
      </c>
      <c r="K1128">
        <v>33507410</v>
      </c>
      <c r="L1128" t="s">
        <v>2822</v>
      </c>
      <c r="M1128">
        <v>1</v>
      </c>
      <c r="N1128" t="s">
        <v>88</v>
      </c>
      <c r="O1128" t="s">
        <v>89</v>
      </c>
      <c r="P1128" t="s">
        <v>209</v>
      </c>
      <c r="Q1128" t="s">
        <v>61</v>
      </c>
      <c r="R1128">
        <v>353000</v>
      </c>
      <c r="S1128">
        <v>350030</v>
      </c>
      <c r="T1128" t="s">
        <v>82</v>
      </c>
      <c r="U1128" s="3">
        <v>32459</v>
      </c>
      <c r="W1128">
        <v>8.77</v>
      </c>
      <c r="X1128">
        <v>0</v>
      </c>
      <c r="Y1128">
        <v>6.5</v>
      </c>
      <c r="Z1128">
        <v>6.2113392000000003</v>
      </c>
      <c r="AA1128">
        <v>5.8860000000000001</v>
      </c>
      <c r="AB1128">
        <v>5.8860000000000001</v>
      </c>
      <c r="AC1128">
        <v>0</v>
      </c>
      <c r="AD1128">
        <v>0</v>
      </c>
      <c r="AE1128">
        <v>1</v>
      </c>
      <c r="AF1128">
        <v>0</v>
      </c>
      <c r="AG1128">
        <v>0</v>
      </c>
      <c r="AL1128">
        <v>0</v>
      </c>
      <c r="AN1128">
        <v>0</v>
      </c>
      <c r="AO1128">
        <v>6.2113392000000003</v>
      </c>
      <c r="BB1128" s="4"/>
    </row>
    <row r="1129" spans="1:54" hidden="1" x14ac:dyDescent="0.25">
      <c r="A1129">
        <v>459</v>
      </c>
      <c r="B1129" t="s">
        <v>2825</v>
      </c>
      <c r="C1129">
        <v>2020</v>
      </c>
      <c r="D1129" t="s">
        <v>2821</v>
      </c>
      <c r="E1129">
        <v>9990</v>
      </c>
      <c r="F1129" t="s">
        <v>817</v>
      </c>
      <c r="G1129">
        <v>813</v>
      </c>
      <c r="H1129">
        <v>317</v>
      </c>
      <c r="I1129" t="s">
        <v>818</v>
      </c>
      <c r="J1129">
        <v>399</v>
      </c>
      <c r="K1129">
        <v>33507410</v>
      </c>
      <c r="L1129" t="s">
        <v>2822</v>
      </c>
      <c r="M1129">
        <v>1</v>
      </c>
      <c r="N1129" t="s">
        <v>88</v>
      </c>
      <c r="O1129" t="s">
        <v>89</v>
      </c>
      <c r="P1129" t="s">
        <v>220</v>
      </c>
      <c r="Q1129" t="s">
        <v>61</v>
      </c>
      <c r="R1129">
        <v>353000</v>
      </c>
      <c r="S1129">
        <v>350030</v>
      </c>
      <c r="T1129" t="s">
        <v>82</v>
      </c>
      <c r="U1129" s="3">
        <v>32459</v>
      </c>
      <c r="W1129">
        <v>12.95</v>
      </c>
      <c r="X1129">
        <v>0</v>
      </c>
      <c r="Y1129">
        <v>10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L1129">
        <v>0</v>
      </c>
      <c r="AO1129">
        <v>0</v>
      </c>
      <c r="BB1129" s="4"/>
    </row>
    <row r="1130" spans="1:54" hidden="1" x14ac:dyDescent="0.25">
      <c r="A1130">
        <v>459</v>
      </c>
      <c r="B1130" t="s">
        <v>2826</v>
      </c>
      <c r="C1130">
        <v>2020</v>
      </c>
      <c r="D1130" t="s">
        <v>2821</v>
      </c>
      <c r="E1130">
        <v>9990</v>
      </c>
      <c r="F1130" t="s">
        <v>817</v>
      </c>
      <c r="G1130">
        <v>813</v>
      </c>
      <c r="H1130">
        <v>317</v>
      </c>
      <c r="I1130" t="s">
        <v>818</v>
      </c>
      <c r="J1130">
        <v>399</v>
      </c>
      <c r="K1130">
        <v>33507410</v>
      </c>
      <c r="L1130" t="s">
        <v>2822</v>
      </c>
      <c r="M1130">
        <v>1</v>
      </c>
      <c r="N1130" t="s">
        <v>88</v>
      </c>
      <c r="O1130" t="s">
        <v>89</v>
      </c>
      <c r="P1130" t="s">
        <v>2827</v>
      </c>
      <c r="Q1130" t="s">
        <v>98</v>
      </c>
      <c r="R1130">
        <v>353000</v>
      </c>
      <c r="S1130">
        <v>350030</v>
      </c>
      <c r="T1130" t="s">
        <v>79</v>
      </c>
      <c r="U1130" s="3">
        <v>37895</v>
      </c>
      <c r="W1130">
        <v>0.8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L1130">
        <v>0</v>
      </c>
      <c r="BB1130" s="4"/>
    </row>
    <row r="1131" spans="1:54" hidden="1" x14ac:dyDescent="0.25">
      <c r="A1131">
        <v>460</v>
      </c>
      <c r="B1131" t="s">
        <v>2828</v>
      </c>
      <c r="C1131">
        <v>2020</v>
      </c>
      <c r="D1131" t="s">
        <v>2829</v>
      </c>
      <c r="E1131">
        <v>8832</v>
      </c>
      <c r="F1131" t="s">
        <v>2830</v>
      </c>
      <c r="G1131">
        <v>791</v>
      </c>
      <c r="H1131">
        <v>249</v>
      </c>
      <c r="I1131" t="s">
        <v>2831</v>
      </c>
      <c r="J1131">
        <v>400</v>
      </c>
      <c r="K1131">
        <v>11278612</v>
      </c>
      <c r="L1131" t="s">
        <v>2832</v>
      </c>
      <c r="N1131" t="s">
        <v>75</v>
      </c>
      <c r="O1131" t="s">
        <v>76</v>
      </c>
      <c r="P1131" t="s">
        <v>404</v>
      </c>
      <c r="Q1131" t="s">
        <v>109</v>
      </c>
      <c r="R1131">
        <v>353000</v>
      </c>
      <c r="S1131">
        <v>350030</v>
      </c>
      <c r="T1131" t="s">
        <v>79</v>
      </c>
      <c r="U1131" s="3">
        <v>43353</v>
      </c>
      <c r="W1131">
        <v>3.5379999999999998</v>
      </c>
      <c r="X1131">
        <v>1.4990000000000001</v>
      </c>
      <c r="Y1131">
        <v>2</v>
      </c>
      <c r="Z1131">
        <v>89.902470840000007</v>
      </c>
      <c r="AA1131">
        <v>56.980800000000002</v>
      </c>
      <c r="AB1131">
        <v>56.980800000000002</v>
      </c>
      <c r="AC1131">
        <v>37.032120000000013</v>
      </c>
      <c r="AD1131">
        <v>37.032120000000013</v>
      </c>
      <c r="AE1131">
        <v>0.3169034147</v>
      </c>
      <c r="AF1131">
        <v>0.68309658529999995</v>
      </c>
      <c r="AG1131">
        <v>0</v>
      </c>
      <c r="AQ1131">
        <v>89.902470840000007</v>
      </c>
      <c r="BB1131" s="4"/>
    </row>
    <row r="1132" spans="1:54" hidden="1" x14ac:dyDescent="0.25">
      <c r="A1132">
        <v>460</v>
      </c>
      <c r="B1132" t="s">
        <v>2833</v>
      </c>
      <c r="C1132">
        <v>2020</v>
      </c>
      <c r="D1132" t="s">
        <v>2829</v>
      </c>
      <c r="E1132">
        <v>8832</v>
      </c>
      <c r="F1132" t="s">
        <v>2830</v>
      </c>
      <c r="G1132">
        <v>791</v>
      </c>
      <c r="H1132">
        <v>249</v>
      </c>
      <c r="I1132" t="s">
        <v>2831</v>
      </c>
      <c r="J1132">
        <v>400</v>
      </c>
      <c r="K1132">
        <v>11278612</v>
      </c>
      <c r="L1132" t="s">
        <v>2832</v>
      </c>
      <c r="N1132" t="s">
        <v>75</v>
      </c>
      <c r="O1132" t="s">
        <v>76</v>
      </c>
      <c r="P1132" t="s">
        <v>2834</v>
      </c>
      <c r="Q1132" t="s">
        <v>490</v>
      </c>
      <c r="R1132">
        <v>353000</v>
      </c>
      <c r="S1132">
        <v>350030</v>
      </c>
      <c r="T1132" t="s">
        <v>82</v>
      </c>
      <c r="U1132" s="3">
        <v>43507</v>
      </c>
      <c r="W1132">
        <v>0.13200000000000001</v>
      </c>
      <c r="X1132">
        <v>0</v>
      </c>
      <c r="Y1132">
        <v>0.5</v>
      </c>
      <c r="Z1132">
        <v>1.1808000000000001</v>
      </c>
      <c r="AA1132">
        <v>6.4871999999999996</v>
      </c>
      <c r="AB1132">
        <v>6.4871999999999996</v>
      </c>
      <c r="AC1132">
        <v>0</v>
      </c>
      <c r="AD1132">
        <v>0</v>
      </c>
      <c r="AE1132">
        <v>1</v>
      </c>
      <c r="AF1132">
        <v>0</v>
      </c>
      <c r="AG1132">
        <v>0</v>
      </c>
      <c r="AZ1132">
        <v>1.1808000000000001</v>
      </c>
      <c r="BB1132" s="4"/>
    </row>
    <row r="1133" spans="1:54" hidden="1" x14ac:dyDescent="0.25">
      <c r="A1133">
        <v>460</v>
      </c>
      <c r="B1133" t="s">
        <v>2835</v>
      </c>
      <c r="C1133">
        <v>2020</v>
      </c>
      <c r="D1133" t="s">
        <v>2829</v>
      </c>
      <c r="E1133">
        <v>8832</v>
      </c>
      <c r="F1133" t="s">
        <v>2830</v>
      </c>
      <c r="G1133">
        <v>791</v>
      </c>
      <c r="H1133">
        <v>249</v>
      </c>
      <c r="I1133" t="s">
        <v>2831</v>
      </c>
      <c r="J1133">
        <v>400</v>
      </c>
      <c r="K1133">
        <v>11278612</v>
      </c>
      <c r="L1133" t="s">
        <v>2832</v>
      </c>
      <c r="N1133" t="s">
        <v>75</v>
      </c>
      <c r="O1133" t="s">
        <v>76</v>
      </c>
      <c r="P1133" t="s">
        <v>209</v>
      </c>
      <c r="Q1133" t="s">
        <v>61</v>
      </c>
      <c r="R1133">
        <v>353000</v>
      </c>
      <c r="S1133">
        <v>350030</v>
      </c>
      <c r="T1133" t="s">
        <v>82</v>
      </c>
      <c r="U1133" s="3">
        <v>40909</v>
      </c>
      <c r="W1133">
        <v>10</v>
      </c>
      <c r="X1133">
        <v>0</v>
      </c>
      <c r="Y1133">
        <v>10</v>
      </c>
      <c r="Z1133">
        <v>8.3150895600000005</v>
      </c>
      <c r="AA1133">
        <v>8.5888800000000014</v>
      </c>
      <c r="AB1133">
        <v>8.5888800000000014</v>
      </c>
      <c r="AC1133">
        <v>0</v>
      </c>
      <c r="AD1133">
        <v>0</v>
      </c>
      <c r="AE1133">
        <v>1</v>
      </c>
      <c r="AF1133">
        <v>0</v>
      </c>
      <c r="AG1133">
        <v>0</v>
      </c>
      <c r="AO1133">
        <v>4.9718988000000008</v>
      </c>
      <c r="AQ1133">
        <v>3.343190760000001</v>
      </c>
      <c r="BB1133" s="4"/>
    </row>
    <row r="1134" spans="1:54" hidden="1" x14ac:dyDescent="0.25">
      <c r="A1134">
        <v>461</v>
      </c>
      <c r="B1134" t="s">
        <v>2836</v>
      </c>
      <c r="C1134">
        <v>2020</v>
      </c>
      <c r="D1134" t="s">
        <v>2837</v>
      </c>
      <c r="E1134">
        <v>8660</v>
      </c>
      <c r="F1134" t="s">
        <v>1712</v>
      </c>
      <c r="G1134">
        <v>746</v>
      </c>
      <c r="H1134">
        <v>206</v>
      </c>
      <c r="I1134" t="s">
        <v>232</v>
      </c>
      <c r="J1134">
        <v>401</v>
      </c>
      <c r="K1134">
        <v>37949019</v>
      </c>
      <c r="L1134" t="s">
        <v>1530</v>
      </c>
      <c r="M1134">
        <v>1</v>
      </c>
      <c r="N1134" t="s">
        <v>88</v>
      </c>
      <c r="O1134" t="s">
        <v>89</v>
      </c>
      <c r="P1134" t="s">
        <v>2838</v>
      </c>
      <c r="Q1134" t="s">
        <v>61</v>
      </c>
      <c r="R1134">
        <v>353000</v>
      </c>
      <c r="S1134">
        <v>350030</v>
      </c>
      <c r="T1134" t="s">
        <v>82</v>
      </c>
      <c r="U1134" s="3">
        <v>43370</v>
      </c>
      <c r="W1134">
        <v>9.36</v>
      </c>
      <c r="X1134">
        <v>0</v>
      </c>
      <c r="Y1134">
        <v>9.36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L1134">
        <v>0</v>
      </c>
      <c r="BB1134" s="4"/>
    </row>
    <row r="1135" spans="1:54" hidden="1" x14ac:dyDescent="0.25">
      <c r="A1135">
        <v>461</v>
      </c>
      <c r="B1135" t="s">
        <v>2839</v>
      </c>
      <c r="C1135">
        <v>2020</v>
      </c>
      <c r="D1135" t="s">
        <v>2837</v>
      </c>
      <c r="E1135">
        <v>8660</v>
      </c>
      <c r="F1135" t="s">
        <v>1712</v>
      </c>
      <c r="G1135">
        <v>746</v>
      </c>
      <c r="H1135">
        <v>206</v>
      </c>
      <c r="I1135" t="s">
        <v>232</v>
      </c>
      <c r="J1135">
        <v>401</v>
      </c>
      <c r="K1135">
        <v>37949019</v>
      </c>
      <c r="L1135" t="s">
        <v>1530</v>
      </c>
      <c r="M1135">
        <v>1</v>
      </c>
      <c r="N1135" t="s">
        <v>88</v>
      </c>
      <c r="O1135" t="s">
        <v>89</v>
      </c>
      <c r="P1135" t="s">
        <v>2840</v>
      </c>
      <c r="Q1135" t="s">
        <v>61</v>
      </c>
      <c r="R1135">
        <v>353000</v>
      </c>
      <c r="S1135">
        <v>350030</v>
      </c>
      <c r="T1135" t="s">
        <v>82</v>
      </c>
      <c r="U1135" s="3">
        <v>43009</v>
      </c>
      <c r="W1135">
        <v>9.36</v>
      </c>
      <c r="X1135">
        <v>0</v>
      </c>
      <c r="Y1135">
        <v>9.36</v>
      </c>
      <c r="Z1135">
        <v>0.14398217999999999</v>
      </c>
      <c r="AA1135">
        <v>0.13503599999999999</v>
      </c>
      <c r="AB1135">
        <v>0.13503599999999999</v>
      </c>
      <c r="AC1135">
        <v>0</v>
      </c>
      <c r="AD1135">
        <v>0</v>
      </c>
      <c r="AE1135">
        <v>1</v>
      </c>
      <c r="AF1135">
        <v>0</v>
      </c>
      <c r="AG1135">
        <v>0</v>
      </c>
      <c r="AL1135">
        <v>0.14398217999999999</v>
      </c>
      <c r="BB1135" s="4"/>
    </row>
    <row r="1136" spans="1:54" hidden="1" x14ac:dyDescent="0.25">
      <c r="A1136">
        <v>461</v>
      </c>
      <c r="B1136" t="s">
        <v>2841</v>
      </c>
      <c r="C1136">
        <v>2020</v>
      </c>
      <c r="D1136" t="s">
        <v>2837</v>
      </c>
      <c r="E1136">
        <v>8660</v>
      </c>
      <c r="F1136" t="s">
        <v>1712</v>
      </c>
      <c r="G1136">
        <v>746</v>
      </c>
      <c r="H1136">
        <v>206</v>
      </c>
      <c r="I1136" t="s">
        <v>232</v>
      </c>
      <c r="J1136">
        <v>401</v>
      </c>
      <c r="K1136">
        <v>37949019</v>
      </c>
      <c r="L1136" t="s">
        <v>1530</v>
      </c>
      <c r="M1136">
        <v>1</v>
      </c>
      <c r="N1136" t="s">
        <v>88</v>
      </c>
      <c r="O1136" t="s">
        <v>89</v>
      </c>
      <c r="P1136" t="s">
        <v>2842</v>
      </c>
      <c r="Q1136" t="s">
        <v>61</v>
      </c>
      <c r="R1136">
        <v>353000</v>
      </c>
      <c r="S1136">
        <v>350030</v>
      </c>
      <c r="T1136" t="s">
        <v>82</v>
      </c>
      <c r="U1136" s="3">
        <v>43370</v>
      </c>
      <c r="W1136">
        <v>9.36</v>
      </c>
      <c r="X1136">
        <v>0</v>
      </c>
      <c r="Y1136">
        <v>9.36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L1136">
        <v>0</v>
      </c>
      <c r="BB1136" s="4"/>
    </row>
    <row r="1137" spans="1:54" hidden="1" x14ac:dyDescent="0.25">
      <c r="A1137">
        <v>461</v>
      </c>
      <c r="B1137" t="s">
        <v>2843</v>
      </c>
      <c r="C1137">
        <v>2020</v>
      </c>
      <c r="D1137" t="s">
        <v>2837</v>
      </c>
      <c r="E1137">
        <v>8660</v>
      </c>
      <c r="F1137" t="s">
        <v>1712</v>
      </c>
      <c r="G1137">
        <v>746</v>
      </c>
      <c r="H1137">
        <v>206</v>
      </c>
      <c r="I1137" t="s">
        <v>232</v>
      </c>
      <c r="J1137">
        <v>401</v>
      </c>
      <c r="K1137">
        <v>37949019</v>
      </c>
      <c r="L1137" t="s">
        <v>1530</v>
      </c>
      <c r="M1137">
        <v>1</v>
      </c>
      <c r="N1137" t="s">
        <v>88</v>
      </c>
      <c r="O1137" t="s">
        <v>89</v>
      </c>
      <c r="P1137" t="s">
        <v>2844</v>
      </c>
      <c r="Q1137" t="s">
        <v>61</v>
      </c>
      <c r="R1137">
        <v>353000</v>
      </c>
      <c r="S1137">
        <v>350030</v>
      </c>
      <c r="T1137" t="s">
        <v>82</v>
      </c>
      <c r="U1137" s="3">
        <v>38353</v>
      </c>
      <c r="W1137">
        <v>11.6</v>
      </c>
      <c r="X1137">
        <v>0</v>
      </c>
      <c r="Y1137">
        <v>11.6</v>
      </c>
      <c r="Z1137">
        <v>71.382499999999993</v>
      </c>
      <c r="AA1137">
        <v>67.838400000000007</v>
      </c>
      <c r="AB1137">
        <v>67.838400000000007</v>
      </c>
      <c r="AC1137">
        <v>0</v>
      </c>
      <c r="AD1137">
        <v>0</v>
      </c>
      <c r="AE1137">
        <v>1</v>
      </c>
      <c r="AF1137">
        <v>0</v>
      </c>
      <c r="AG1137">
        <v>0</v>
      </c>
      <c r="AU1137">
        <v>71.382499999999993</v>
      </c>
      <c r="BB1137" s="4"/>
    </row>
    <row r="1138" spans="1:54" hidden="1" x14ac:dyDescent="0.25">
      <c r="A1138">
        <v>461</v>
      </c>
      <c r="B1138" t="s">
        <v>2845</v>
      </c>
      <c r="C1138">
        <v>2020</v>
      </c>
      <c r="D1138" t="s">
        <v>2837</v>
      </c>
      <c r="E1138">
        <v>8660</v>
      </c>
      <c r="F1138" t="s">
        <v>1712</v>
      </c>
      <c r="G1138">
        <v>746</v>
      </c>
      <c r="H1138">
        <v>206</v>
      </c>
      <c r="I1138" t="s">
        <v>232</v>
      </c>
      <c r="J1138">
        <v>401</v>
      </c>
      <c r="K1138">
        <v>37949019</v>
      </c>
      <c r="L1138" t="s">
        <v>1530</v>
      </c>
      <c r="M1138">
        <v>1</v>
      </c>
      <c r="N1138" t="s">
        <v>88</v>
      </c>
      <c r="O1138" t="s">
        <v>89</v>
      </c>
      <c r="P1138" t="s">
        <v>668</v>
      </c>
      <c r="Q1138" t="s">
        <v>61</v>
      </c>
      <c r="R1138">
        <v>353000</v>
      </c>
      <c r="S1138">
        <v>350030</v>
      </c>
      <c r="T1138" t="s">
        <v>82</v>
      </c>
      <c r="U1138" s="3">
        <v>40330</v>
      </c>
      <c r="W1138">
        <v>9</v>
      </c>
      <c r="X1138">
        <v>0</v>
      </c>
      <c r="Y1138">
        <v>10</v>
      </c>
      <c r="Z1138">
        <v>293.78447999999997</v>
      </c>
      <c r="AA1138">
        <v>310.32</v>
      </c>
      <c r="AB1138">
        <v>310.32</v>
      </c>
      <c r="AC1138">
        <v>0</v>
      </c>
      <c r="AD1138">
        <v>0</v>
      </c>
      <c r="AE1138">
        <v>1</v>
      </c>
      <c r="AF1138">
        <v>0</v>
      </c>
      <c r="AG1138">
        <v>0</v>
      </c>
      <c r="AS1138">
        <v>293.78447999999997</v>
      </c>
      <c r="BB1138" s="4"/>
    </row>
    <row r="1139" spans="1:54" hidden="1" x14ac:dyDescent="0.25">
      <c r="A1139">
        <v>461</v>
      </c>
      <c r="B1139" t="s">
        <v>2846</v>
      </c>
      <c r="C1139">
        <v>2020</v>
      </c>
      <c r="D1139" t="s">
        <v>2837</v>
      </c>
      <c r="E1139">
        <v>8660</v>
      </c>
      <c r="F1139" t="s">
        <v>1712</v>
      </c>
      <c r="G1139">
        <v>746</v>
      </c>
      <c r="H1139">
        <v>206</v>
      </c>
      <c r="I1139" t="s">
        <v>232</v>
      </c>
      <c r="J1139">
        <v>401</v>
      </c>
      <c r="K1139">
        <v>37949019</v>
      </c>
      <c r="L1139" t="s">
        <v>1530</v>
      </c>
      <c r="M1139">
        <v>1</v>
      </c>
      <c r="N1139" t="s">
        <v>88</v>
      </c>
      <c r="O1139" t="s">
        <v>89</v>
      </c>
      <c r="P1139" t="s">
        <v>672</v>
      </c>
      <c r="Q1139" t="s">
        <v>61</v>
      </c>
      <c r="R1139">
        <v>353000</v>
      </c>
      <c r="S1139">
        <v>350030</v>
      </c>
      <c r="T1139" t="s">
        <v>82</v>
      </c>
      <c r="U1139" s="3">
        <v>40330</v>
      </c>
      <c r="W1139">
        <v>9</v>
      </c>
      <c r="X1139">
        <v>0</v>
      </c>
      <c r="Y1139">
        <v>10</v>
      </c>
      <c r="Z1139">
        <v>293.78447999999997</v>
      </c>
      <c r="AA1139">
        <v>310.32</v>
      </c>
      <c r="AB1139">
        <v>310.32</v>
      </c>
      <c r="AC1139">
        <v>0</v>
      </c>
      <c r="AD1139">
        <v>0</v>
      </c>
      <c r="AE1139">
        <v>1</v>
      </c>
      <c r="AF1139">
        <v>0</v>
      </c>
      <c r="AG1139">
        <v>0</v>
      </c>
      <c r="AS1139">
        <v>293.78447999999997</v>
      </c>
      <c r="BB1139" s="4"/>
    </row>
    <row r="1140" spans="1:54" hidden="1" x14ac:dyDescent="0.25">
      <c r="A1140">
        <v>462</v>
      </c>
      <c r="B1140" t="s">
        <v>2847</v>
      </c>
      <c r="C1140">
        <v>2020</v>
      </c>
      <c r="D1140" t="s">
        <v>2848</v>
      </c>
      <c r="E1140">
        <v>8660</v>
      </c>
      <c r="F1140" t="s">
        <v>1712</v>
      </c>
      <c r="G1140">
        <v>746</v>
      </c>
      <c r="H1140">
        <v>206</v>
      </c>
      <c r="I1140" t="s">
        <v>232</v>
      </c>
      <c r="J1140">
        <v>401</v>
      </c>
      <c r="K1140">
        <v>37949019</v>
      </c>
      <c r="L1140" t="s">
        <v>1530</v>
      </c>
      <c r="N1140" t="s">
        <v>88</v>
      </c>
      <c r="O1140" t="s">
        <v>89</v>
      </c>
      <c r="P1140" t="s">
        <v>2849</v>
      </c>
      <c r="Q1140" t="s">
        <v>61</v>
      </c>
      <c r="R1140">
        <v>353000</v>
      </c>
      <c r="S1140">
        <v>350030</v>
      </c>
      <c r="T1140" t="s">
        <v>82</v>
      </c>
      <c r="U1140" s="3">
        <v>21186</v>
      </c>
      <c r="W1140">
        <v>14</v>
      </c>
      <c r="X1140">
        <v>0</v>
      </c>
      <c r="Y1140">
        <v>14</v>
      </c>
      <c r="Z1140">
        <v>0.11374376999999999</v>
      </c>
      <c r="AA1140">
        <v>0.1066896</v>
      </c>
      <c r="AB1140">
        <v>0.1066896</v>
      </c>
      <c r="AC1140">
        <v>0</v>
      </c>
      <c r="AD1140">
        <v>0</v>
      </c>
      <c r="AE1140">
        <v>1</v>
      </c>
      <c r="AF1140">
        <v>0</v>
      </c>
      <c r="AG1140">
        <v>0</v>
      </c>
      <c r="AL1140">
        <v>0.11374376999999999</v>
      </c>
      <c r="BB1140" s="4"/>
    </row>
    <row r="1141" spans="1:54" hidden="1" x14ac:dyDescent="0.25">
      <c r="A1141">
        <v>463</v>
      </c>
      <c r="B1141" t="s">
        <v>2850</v>
      </c>
      <c r="C1141">
        <v>2020</v>
      </c>
      <c r="D1141" t="s">
        <v>2851</v>
      </c>
      <c r="E1141">
        <v>7800</v>
      </c>
      <c r="F1141" t="s">
        <v>2852</v>
      </c>
      <c r="G1141">
        <v>779</v>
      </c>
      <c r="H1141">
        <v>254</v>
      </c>
      <c r="I1141" t="s">
        <v>2853</v>
      </c>
      <c r="J1141">
        <v>402</v>
      </c>
      <c r="K1141">
        <v>68326214</v>
      </c>
      <c r="L1141" t="s">
        <v>2854</v>
      </c>
      <c r="M1141">
        <v>1</v>
      </c>
      <c r="N1141" t="s">
        <v>75</v>
      </c>
      <c r="O1141" t="s">
        <v>76</v>
      </c>
      <c r="P1141" t="s">
        <v>263</v>
      </c>
      <c r="Q1141" t="s">
        <v>109</v>
      </c>
      <c r="R1141">
        <v>353000</v>
      </c>
      <c r="S1141">
        <v>350030</v>
      </c>
      <c r="T1141" t="s">
        <v>79</v>
      </c>
      <c r="U1141" s="3">
        <v>34663</v>
      </c>
      <c r="W1141">
        <v>8.25</v>
      </c>
      <c r="X1141">
        <v>3.1</v>
      </c>
      <c r="Y1141">
        <v>3.4</v>
      </c>
      <c r="Z1141">
        <v>16.8930036</v>
      </c>
      <c r="AA1141">
        <v>7.38</v>
      </c>
      <c r="AB1141">
        <v>7.38</v>
      </c>
      <c r="AC1141">
        <v>6.3666</v>
      </c>
      <c r="AD1141">
        <v>6.3666</v>
      </c>
      <c r="AE1141">
        <v>0.21843362420000001</v>
      </c>
      <c r="AF1141">
        <v>0.78156637579999999</v>
      </c>
      <c r="AG1141">
        <v>0</v>
      </c>
      <c r="AO1141">
        <v>16.8930036</v>
      </c>
      <c r="BB1141" s="4"/>
    </row>
    <row r="1142" spans="1:54" hidden="1" x14ac:dyDescent="0.25">
      <c r="A1142">
        <v>463</v>
      </c>
      <c r="B1142" t="s">
        <v>2855</v>
      </c>
      <c r="C1142">
        <v>2020</v>
      </c>
      <c r="D1142" t="s">
        <v>2851</v>
      </c>
      <c r="E1142">
        <v>7800</v>
      </c>
      <c r="F1142" t="s">
        <v>2852</v>
      </c>
      <c r="G1142">
        <v>779</v>
      </c>
      <c r="H1142">
        <v>254</v>
      </c>
      <c r="I1142" t="s">
        <v>2853</v>
      </c>
      <c r="J1142">
        <v>402</v>
      </c>
      <c r="K1142">
        <v>68326214</v>
      </c>
      <c r="L1142" t="s">
        <v>2854</v>
      </c>
      <c r="M1142">
        <v>1</v>
      </c>
      <c r="N1142" t="s">
        <v>75</v>
      </c>
      <c r="O1142" t="s">
        <v>76</v>
      </c>
      <c r="P1142" t="s">
        <v>152</v>
      </c>
      <c r="Q1142" t="s">
        <v>109</v>
      </c>
      <c r="R1142">
        <v>353000</v>
      </c>
      <c r="S1142">
        <v>350030</v>
      </c>
      <c r="T1142" t="s">
        <v>79</v>
      </c>
      <c r="U1142" s="3">
        <v>34663</v>
      </c>
      <c r="W1142">
        <v>8.25</v>
      </c>
      <c r="X1142">
        <v>3.1</v>
      </c>
      <c r="Y1142">
        <v>3.4</v>
      </c>
      <c r="Z1142">
        <v>16.310487599999998</v>
      </c>
      <c r="AA1142">
        <v>7.1254799999999996</v>
      </c>
      <c r="AB1142">
        <v>7.1254799999999996</v>
      </c>
      <c r="AC1142">
        <v>6.1473599999999999</v>
      </c>
      <c r="AD1142">
        <v>6.1473599999999999</v>
      </c>
      <c r="AE1142">
        <v>0.21843246429999999</v>
      </c>
      <c r="AF1142">
        <v>0.78156753570000004</v>
      </c>
      <c r="AG1142">
        <v>0</v>
      </c>
      <c r="AO1142">
        <v>16.310487599999998</v>
      </c>
      <c r="BB1142" s="4"/>
    </row>
    <row r="1143" spans="1:54" hidden="1" x14ac:dyDescent="0.25">
      <c r="A1143">
        <v>463</v>
      </c>
      <c r="B1143" t="s">
        <v>2856</v>
      </c>
      <c r="C1143">
        <v>2020</v>
      </c>
      <c r="D1143" t="s">
        <v>2851</v>
      </c>
      <c r="E1143">
        <v>7800</v>
      </c>
      <c r="F1143" t="s">
        <v>2852</v>
      </c>
      <c r="G1143">
        <v>779</v>
      </c>
      <c r="H1143">
        <v>254</v>
      </c>
      <c r="I1143" t="s">
        <v>2853</v>
      </c>
      <c r="J1143">
        <v>402</v>
      </c>
      <c r="K1143">
        <v>68326214</v>
      </c>
      <c r="L1143" t="s">
        <v>2854</v>
      </c>
      <c r="M1143">
        <v>1</v>
      </c>
      <c r="N1143" t="s">
        <v>75</v>
      </c>
      <c r="O1143" t="s">
        <v>76</v>
      </c>
      <c r="P1143" t="s">
        <v>250</v>
      </c>
      <c r="Q1143" t="s">
        <v>109</v>
      </c>
      <c r="R1143">
        <v>353000</v>
      </c>
      <c r="S1143">
        <v>350030</v>
      </c>
      <c r="T1143" t="s">
        <v>79</v>
      </c>
      <c r="U1143" s="3">
        <v>35370</v>
      </c>
      <c r="W1143">
        <v>8.25</v>
      </c>
      <c r="X1143">
        <v>3.1</v>
      </c>
      <c r="Y1143">
        <v>3.4</v>
      </c>
      <c r="Z1143">
        <v>7.5727475999999996</v>
      </c>
      <c r="AA1143">
        <v>3.3083999999999998</v>
      </c>
      <c r="AB1143">
        <v>3.3083999999999998</v>
      </c>
      <c r="AC1143">
        <v>2.8540800000000002</v>
      </c>
      <c r="AD1143">
        <v>2.8540800000000002</v>
      </c>
      <c r="AE1143">
        <v>0.21844119040000001</v>
      </c>
      <c r="AF1143">
        <v>0.78155880960000002</v>
      </c>
      <c r="AG1143">
        <v>0</v>
      </c>
      <c r="AO1143">
        <v>7.5727475999999996</v>
      </c>
      <c r="BB1143" s="4"/>
    </row>
    <row r="1144" spans="1:54" hidden="1" x14ac:dyDescent="0.25">
      <c r="A1144">
        <v>463</v>
      </c>
      <c r="B1144" t="s">
        <v>2857</v>
      </c>
      <c r="C1144">
        <v>2020</v>
      </c>
      <c r="D1144" t="s">
        <v>2851</v>
      </c>
      <c r="E1144">
        <v>7800</v>
      </c>
      <c r="F1144" t="s">
        <v>2852</v>
      </c>
      <c r="G1144">
        <v>779</v>
      </c>
      <c r="H1144">
        <v>254</v>
      </c>
      <c r="I1144" t="s">
        <v>2853</v>
      </c>
      <c r="J1144">
        <v>402</v>
      </c>
      <c r="K1144">
        <v>68326214</v>
      </c>
      <c r="L1144" t="s">
        <v>2854</v>
      </c>
      <c r="M1144">
        <v>1</v>
      </c>
      <c r="N1144" t="s">
        <v>75</v>
      </c>
      <c r="O1144" t="s">
        <v>76</v>
      </c>
      <c r="P1144" t="s">
        <v>218</v>
      </c>
      <c r="Q1144" t="s">
        <v>61</v>
      </c>
      <c r="R1144">
        <v>353000</v>
      </c>
      <c r="S1144">
        <v>350030</v>
      </c>
      <c r="T1144" t="s">
        <v>82</v>
      </c>
      <c r="U1144" s="3">
        <v>23743</v>
      </c>
      <c r="W1144">
        <v>9.0299999999999994</v>
      </c>
      <c r="X1144">
        <v>0</v>
      </c>
      <c r="Y1144">
        <v>8.1999999999999993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V1144">
        <v>0</v>
      </c>
      <c r="BB1144" s="4"/>
    </row>
    <row r="1145" spans="1:54" hidden="1" x14ac:dyDescent="0.25">
      <c r="A1145">
        <v>463</v>
      </c>
      <c r="B1145" t="s">
        <v>2858</v>
      </c>
      <c r="C1145">
        <v>2020</v>
      </c>
      <c r="D1145" t="s">
        <v>2851</v>
      </c>
      <c r="E1145">
        <v>7800</v>
      </c>
      <c r="F1145" t="s">
        <v>2852</v>
      </c>
      <c r="G1145">
        <v>779</v>
      </c>
      <c r="H1145">
        <v>254</v>
      </c>
      <c r="I1145" t="s">
        <v>2853</v>
      </c>
      <c r="J1145">
        <v>402</v>
      </c>
      <c r="K1145">
        <v>68326214</v>
      </c>
      <c r="L1145" t="s">
        <v>2854</v>
      </c>
      <c r="M1145">
        <v>1</v>
      </c>
      <c r="N1145" t="s">
        <v>75</v>
      </c>
      <c r="O1145" t="s">
        <v>76</v>
      </c>
      <c r="P1145" t="s">
        <v>257</v>
      </c>
      <c r="Q1145" t="s">
        <v>109</v>
      </c>
      <c r="R1145">
        <v>353000</v>
      </c>
      <c r="S1145">
        <v>350030</v>
      </c>
      <c r="T1145" t="s">
        <v>79</v>
      </c>
      <c r="U1145" s="3">
        <v>34663</v>
      </c>
      <c r="W1145">
        <v>8.25</v>
      </c>
      <c r="X1145">
        <v>3.1</v>
      </c>
      <c r="Y1145">
        <v>3.4</v>
      </c>
      <c r="Z1145">
        <v>17.475559199999999</v>
      </c>
      <c r="AA1145">
        <v>7.6345199999999993</v>
      </c>
      <c r="AB1145">
        <v>7.6345199999999993</v>
      </c>
      <c r="AC1145">
        <v>6.5861999999999998</v>
      </c>
      <c r="AD1145">
        <v>6.5861999999999998</v>
      </c>
      <c r="AE1145">
        <v>0.2184342118</v>
      </c>
      <c r="AF1145">
        <v>0.7815657882</v>
      </c>
      <c r="AG1145">
        <v>0</v>
      </c>
      <c r="AO1145">
        <v>17.475559199999999</v>
      </c>
      <c r="BB1145" s="4"/>
    </row>
    <row r="1146" spans="1:54" hidden="1" x14ac:dyDescent="0.25">
      <c r="A1146">
        <v>463</v>
      </c>
      <c r="B1146" t="s">
        <v>2859</v>
      </c>
      <c r="C1146">
        <v>2020</v>
      </c>
      <c r="D1146" t="s">
        <v>2851</v>
      </c>
      <c r="E1146">
        <v>7800</v>
      </c>
      <c r="F1146" t="s">
        <v>2852</v>
      </c>
      <c r="G1146">
        <v>779</v>
      </c>
      <c r="H1146">
        <v>254</v>
      </c>
      <c r="I1146" t="s">
        <v>2853</v>
      </c>
      <c r="J1146">
        <v>402</v>
      </c>
      <c r="K1146">
        <v>68326214</v>
      </c>
      <c r="L1146" t="s">
        <v>2854</v>
      </c>
      <c r="M1146">
        <v>1</v>
      </c>
      <c r="N1146" t="s">
        <v>75</v>
      </c>
      <c r="O1146" t="s">
        <v>76</v>
      </c>
      <c r="P1146" t="s">
        <v>209</v>
      </c>
      <c r="Q1146" t="s">
        <v>61</v>
      </c>
      <c r="R1146">
        <v>353000</v>
      </c>
      <c r="S1146">
        <v>350030</v>
      </c>
      <c r="T1146" t="s">
        <v>82</v>
      </c>
      <c r="U1146" s="3">
        <v>33970</v>
      </c>
      <c r="W1146">
        <v>6.78</v>
      </c>
      <c r="X1146">
        <v>0</v>
      </c>
      <c r="Y1146">
        <v>6.5</v>
      </c>
      <c r="Z1146">
        <v>0.58309999999999995</v>
      </c>
      <c r="AA1146">
        <v>0.47520000000000001</v>
      </c>
      <c r="AB1146">
        <v>0.47520000000000001</v>
      </c>
      <c r="AC1146">
        <v>0</v>
      </c>
      <c r="AD1146">
        <v>0</v>
      </c>
      <c r="AE1146">
        <v>1</v>
      </c>
      <c r="AF1146">
        <v>0</v>
      </c>
      <c r="AG1146">
        <v>0</v>
      </c>
      <c r="AV1146">
        <v>0.58309999999999995</v>
      </c>
      <c r="BB1146" s="4"/>
    </row>
    <row r="1147" spans="1:54" hidden="1" x14ac:dyDescent="0.25">
      <c r="A1147">
        <v>463</v>
      </c>
      <c r="B1147" t="s">
        <v>2860</v>
      </c>
      <c r="C1147">
        <v>2020</v>
      </c>
      <c r="D1147" t="s">
        <v>2851</v>
      </c>
      <c r="E1147">
        <v>7800</v>
      </c>
      <c r="F1147" t="s">
        <v>2852</v>
      </c>
      <c r="G1147">
        <v>779</v>
      </c>
      <c r="H1147">
        <v>254</v>
      </c>
      <c r="I1147" t="s">
        <v>2853</v>
      </c>
      <c r="J1147">
        <v>402</v>
      </c>
      <c r="K1147">
        <v>68326214</v>
      </c>
      <c r="L1147" t="s">
        <v>2854</v>
      </c>
      <c r="M1147">
        <v>1</v>
      </c>
      <c r="N1147" t="s">
        <v>75</v>
      </c>
      <c r="O1147" t="s">
        <v>76</v>
      </c>
      <c r="P1147" t="s">
        <v>211</v>
      </c>
      <c r="Q1147" t="s">
        <v>61</v>
      </c>
      <c r="R1147">
        <v>353000</v>
      </c>
      <c r="S1147">
        <v>350030</v>
      </c>
      <c r="T1147" t="s">
        <v>82</v>
      </c>
      <c r="U1147" s="3">
        <v>37257</v>
      </c>
      <c r="W1147">
        <v>12.2</v>
      </c>
      <c r="X1147">
        <v>0</v>
      </c>
      <c r="Y1147">
        <v>10.199999999999999</v>
      </c>
      <c r="Z1147">
        <v>1.0632999999999999</v>
      </c>
      <c r="AA1147">
        <v>0.84599999999999997</v>
      </c>
      <c r="AB1147">
        <v>0.84599999999999997</v>
      </c>
      <c r="AC1147">
        <v>0</v>
      </c>
      <c r="AD1147">
        <v>0</v>
      </c>
      <c r="AE1147">
        <v>1</v>
      </c>
      <c r="AF1147">
        <v>0</v>
      </c>
      <c r="AG1147">
        <v>0</v>
      </c>
      <c r="AV1147">
        <v>1.0632999999999999</v>
      </c>
      <c r="BB1147" s="4"/>
    </row>
    <row r="1148" spans="1:54" hidden="1" x14ac:dyDescent="0.25">
      <c r="A1148">
        <v>464</v>
      </c>
      <c r="B1148" t="s">
        <v>2861</v>
      </c>
      <c r="C1148">
        <v>2020</v>
      </c>
      <c r="D1148" t="s">
        <v>2862</v>
      </c>
      <c r="E1148">
        <v>7800</v>
      </c>
      <c r="F1148" t="s">
        <v>2852</v>
      </c>
      <c r="G1148">
        <v>779</v>
      </c>
      <c r="H1148">
        <v>254</v>
      </c>
      <c r="I1148" t="s">
        <v>2853</v>
      </c>
      <c r="J1148">
        <v>402</v>
      </c>
      <c r="K1148">
        <v>68326214</v>
      </c>
      <c r="L1148" t="s">
        <v>2854</v>
      </c>
      <c r="N1148" t="s">
        <v>75</v>
      </c>
      <c r="O1148" t="s">
        <v>76</v>
      </c>
      <c r="P1148" t="s">
        <v>2863</v>
      </c>
      <c r="Q1148" t="s">
        <v>61</v>
      </c>
      <c r="R1148">
        <v>353000</v>
      </c>
      <c r="S1148">
        <v>350030</v>
      </c>
      <c r="T1148" t="s">
        <v>82</v>
      </c>
      <c r="U1148" s="3">
        <v>30864</v>
      </c>
      <c r="W1148">
        <v>20</v>
      </c>
      <c r="X1148">
        <v>0</v>
      </c>
      <c r="Y1148">
        <v>17</v>
      </c>
      <c r="Z1148">
        <v>249.7775</v>
      </c>
      <c r="AA1148">
        <v>233.11799999999999</v>
      </c>
      <c r="AB1148">
        <v>233.11799999999999</v>
      </c>
      <c r="AC1148">
        <v>0</v>
      </c>
      <c r="AD1148">
        <v>0</v>
      </c>
      <c r="AE1148">
        <v>1</v>
      </c>
      <c r="AF1148">
        <v>0</v>
      </c>
      <c r="AG1148">
        <v>0</v>
      </c>
      <c r="AU1148">
        <v>249.7775</v>
      </c>
      <c r="BB1148" s="4"/>
    </row>
    <row r="1149" spans="1:54" hidden="1" x14ac:dyDescent="0.25">
      <c r="A1149">
        <v>464</v>
      </c>
      <c r="B1149" t="s">
        <v>2864</v>
      </c>
      <c r="C1149">
        <v>2020</v>
      </c>
      <c r="D1149" t="s">
        <v>2862</v>
      </c>
      <c r="E1149">
        <v>7800</v>
      </c>
      <c r="F1149" t="s">
        <v>2852</v>
      </c>
      <c r="G1149">
        <v>779</v>
      </c>
      <c r="H1149">
        <v>254</v>
      </c>
      <c r="I1149" t="s">
        <v>2853</v>
      </c>
      <c r="J1149">
        <v>402</v>
      </c>
      <c r="K1149">
        <v>68326214</v>
      </c>
      <c r="L1149" t="s">
        <v>2854</v>
      </c>
      <c r="N1149" t="s">
        <v>75</v>
      </c>
      <c r="O1149" t="s">
        <v>76</v>
      </c>
      <c r="P1149" t="s">
        <v>2865</v>
      </c>
      <c r="Q1149" t="s">
        <v>98</v>
      </c>
      <c r="R1149">
        <v>353000</v>
      </c>
      <c r="S1149">
        <v>350030</v>
      </c>
      <c r="T1149" t="s">
        <v>79</v>
      </c>
      <c r="U1149" s="3">
        <v>39497</v>
      </c>
      <c r="W1149">
        <v>0.7</v>
      </c>
      <c r="X1149">
        <v>0.64800000000000002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L1149">
        <v>0</v>
      </c>
      <c r="BB1149" s="4"/>
    </row>
    <row r="1150" spans="1:54" hidden="1" x14ac:dyDescent="0.25">
      <c r="A1150">
        <v>464</v>
      </c>
      <c r="B1150" t="s">
        <v>2866</v>
      </c>
      <c r="C1150">
        <v>2020</v>
      </c>
      <c r="D1150" t="s">
        <v>2862</v>
      </c>
      <c r="E1150">
        <v>7800</v>
      </c>
      <c r="F1150" t="s">
        <v>2852</v>
      </c>
      <c r="G1150">
        <v>779</v>
      </c>
      <c r="H1150">
        <v>254</v>
      </c>
      <c r="I1150" t="s">
        <v>2853</v>
      </c>
      <c r="J1150">
        <v>402</v>
      </c>
      <c r="K1150">
        <v>68326214</v>
      </c>
      <c r="L1150" t="s">
        <v>2854</v>
      </c>
      <c r="N1150" t="s">
        <v>75</v>
      </c>
      <c r="O1150" t="s">
        <v>76</v>
      </c>
      <c r="P1150" t="s">
        <v>2867</v>
      </c>
      <c r="Q1150" t="s">
        <v>2868</v>
      </c>
      <c r="R1150">
        <v>353000</v>
      </c>
      <c r="S1150">
        <v>350030</v>
      </c>
      <c r="T1150" t="s">
        <v>79</v>
      </c>
      <c r="U1150" s="3">
        <v>39550</v>
      </c>
      <c r="W1150">
        <v>6.6</v>
      </c>
      <c r="X1150">
        <v>2</v>
      </c>
      <c r="Y1150">
        <v>3.7</v>
      </c>
      <c r="Z1150">
        <v>146.17750000000001</v>
      </c>
      <c r="AA1150">
        <v>76.618080000000006</v>
      </c>
      <c r="AB1150">
        <v>76.618080000000006</v>
      </c>
      <c r="AC1150">
        <v>37.088999999999999</v>
      </c>
      <c r="AD1150">
        <v>37.088999999999999</v>
      </c>
      <c r="AE1150">
        <v>0.26207206989999998</v>
      </c>
      <c r="AF1150">
        <v>0.73792793010000002</v>
      </c>
      <c r="AG1150">
        <v>0</v>
      </c>
      <c r="AU1150">
        <v>146.17750000000001</v>
      </c>
      <c r="BB1150" s="4"/>
    </row>
    <row r="1151" spans="1:54" hidden="1" x14ac:dyDescent="0.25">
      <c r="A1151">
        <v>464</v>
      </c>
      <c r="B1151" t="s">
        <v>2869</v>
      </c>
      <c r="C1151">
        <v>2020</v>
      </c>
      <c r="D1151" t="s">
        <v>2862</v>
      </c>
      <c r="E1151">
        <v>7800</v>
      </c>
      <c r="F1151" t="s">
        <v>2852</v>
      </c>
      <c r="G1151">
        <v>779</v>
      </c>
      <c r="H1151">
        <v>254</v>
      </c>
      <c r="I1151" t="s">
        <v>2853</v>
      </c>
      <c r="J1151">
        <v>402</v>
      </c>
      <c r="K1151">
        <v>68326214</v>
      </c>
      <c r="L1151" t="s">
        <v>2854</v>
      </c>
      <c r="N1151" t="s">
        <v>75</v>
      </c>
      <c r="O1151" t="s">
        <v>76</v>
      </c>
      <c r="P1151" t="s">
        <v>2867</v>
      </c>
      <c r="Q1151" t="s">
        <v>2868</v>
      </c>
      <c r="R1151">
        <v>353000</v>
      </c>
      <c r="S1151">
        <v>350030</v>
      </c>
      <c r="T1151" t="s">
        <v>79</v>
      </c>
      <c r="U1151" s="3">
        <v>39938</v>
      </c>
      <c r="W1151">
        <v>6.6</v>
      </c>
      <c r="X1151">
        <v>2</v>
      </c>
      <c r="Y1151">
        <v>3.7</v>
      </c>
      <c r="Z1151">
        <v>128.4675</v>
      </c>
      <c r="AA1151">
        <v>67.331159999999997</v>
      </c>
      <c r="AB1151">
        <v>67.331159999999997</v>
      </c>
      <c r="AC1151">
        <v>32.593320000000013</v>
      </c>
      <c r="AD1151">
        <v>32.593320000000013</v>
      </c>
      <c r="AE1151">
        <v>0.26205522799999997</v>
      </c>
      <c r="AF1151">
        <v>0.73794477199999997</v>
      </c>
      <c r="AG1151">
        <v>0</v>
      </c>
      <c r="AU1151">
        <v>128.4675</v>
      </c>
      <c r="BB1151" s="4"/>
    </row>
    <row r="1152" spans="1:54" hidden="1" x14ac:dyDescent="0.25">
      <c r="A1152">
        <v>464</v>
      </c>
      <c r="B1152" t="s">
        <v>2870</v>
      </c>
      <c r="C1152">
        <v>2020</v>
      </c>
      <c r="D1152" t="s">
        <v>2862</v>
      </c>
      <c r="E1152">
        <v>7800</v>
      </c>
      <c r="F1152" t="s">
        <v>2852</v>
      </c>
      <c r="G1152">
        <v>779</v>
      </c>
      <c r="H1152">
        <v>254</v>
      </c>
      <c r="I1152" t="s">
        <v>2853</v>
      </c>
      <c r="J1152">
        <v>402</v>
      </c>
      <c r="K1152">
        <v>68326214</v>
      </c>
      <c r="L1152" t="s">
        <v>2854</v>
      </c>
      <c r="N1152" t="s">
        <v>75</v>
      </c>
      <c r="O1152" t="s">
        <v>76</v>
      </c>
      <c r="P1152" t="s">
        <v>2867</v>
      </c>
      <c r="Q1152" t="s">
        <v>2868</v>
      </c>
      <c r="R1152">
        <v>353000</v>
      </c>
      <c r="S1152">
        <v>350030</v>
      </c>
      <c r="T1152" t="s">
        <v>79</v>
      </c>
      <c r="U1152" s="3">
        <v>39833</v>
      </c>
      <c r="W1152">
        <v>6.6</v>
      </c>
      <c r="X1152">
        <v>2</v>
      </c>
      <c r="Y1152">
        <v>3.7</v>
      </c>
      <c r="Z1152">
        <v>168.33250000000001</v>
      </c>
      <c r="AA1152">
        <v>88.227000000000004</v>
      </c>
      <c r="AB1152">
        <v>88.227000000000004</v>
      </c>
      <c r="AC1152">
        <v>42.708599999999997</v>
      </c>
      <c r="AD1152">
        <v>42.708599999999997</v>
      </c>
      <c r="AE1152">
        <v>0.26206169340000002</v>
      </c>
      <c r="AF1152">
        <v>0.73793830660000004</v>
      </c>
      <c r="AG1152">
        <v>0</v>
      </c>
      <c r="AU1152">
        <v>168.33250000000001</v>
      </c>
      <c r="BB1152" s="4"/>
    </row>
    <row r="1153" spans="1:54" hidden="1" x14ac:dyDescent="0.25">
      <c r="A1153">
        <v>465</v>
      </c>
      <c r="B1153" t="s">
        <v>2871</v>
      </c>
      <c r="C1153">
        <v>2020</v>
      </c>
      <c r="D1153" t="s">
        <v>2872</v>
      </c>
      <c r="E1153">
        <v>7800</v>
      </c>
      <c r="F1153" t="s">
        <v>2852</v>
      </c>
      <c r="G1153">
        <v>779</v>
      </c>
      <c r="H1153">
        <v>254</v>
      </c>
      <c r="I1153" t="s">
        <v>2853</v>
      </c>
      <c r="J1153">
        <v>402</v>
      </c>
      <c r="K1153">
        <v>68326214</v>
      </c>
      <c r="L1153" t="s">
        <v>2854</v>
      </c>
      <c r="N1153" t="s">
        <v>88</v>
      </c>
      <c r="O1153" t="s">
        <v>89</v>
      </c>
      <c r="P1153" t="s">
        <v>2873</v>
      </c>
      <c r="Q1153" t="s">
        <v>61</v>
      </c>
      <c r="R1153">
        <v>353000</v>
      </c>
      <c r="S1153">
        <v>350030</v>
      </c>
      <c r="T1153" t="s">
        <v>82</v>
      </c>
      <c r="U1153" s="3">
        <v>28307</v>
      </c>
      <c r="W1153">
        <v>10.4</v>
      </c>
      <c r="X1153">
        <v>0</v>
      </c>
      <c r="Y1153">
        <v>9.3000000000000007</v>
      </c>
      <c r="Z1153">
        <v>25.817932800000001</v>
      </c>
      <c r="AA1153">
        <v>23.2956</v>
      </c>
      <c r="AB1153">
        <v>23.2956</v>
      </c>
      <c r="AC1153">
        <v>0</v>
      </c>
      <c r="AD1153">
        <v>0</v>
      </c>
      <c r="AE1153">
        <v>1</v>
      </c>
      <c r="AF1153">
        <v>0</v>
      </c>
      <c r="AG1153">
        <v>0</v>
      </c>
      <c r="AO1153">
        <v>25.817932800000001</v>
      </c>
      <c r="BB1153" s="4"/>
    </row>
    <row r="1154" spans="1:54" hidden="1" x14ac:dyDescent="0.25">
      <c r="A1154">
        <v>470</v>
      </c>
      <c r="B1154" t="s">
        <v>2874</v>
      </c>
      <c r="C1154">
        <v>2020</v>
      </c>
      <c r="D1154" t="s">
        <v>2875</v>
      </c>
      <c r="E1154">
        <v>9460</v>
      </c>
      <c r="F1154" t="s">
        <v>314</v>
      </c>
      <c r="G1154">
        <v>849</v>
      </c>
      <c r="H1154">
        <v>274</v>
      </c>
      <c r="I1154" t="s">
        <v>2876</v>
      </c>
      <c r="J1154">
        <v>406</v>
      </c>
      <c r="K1154">
        <v>61668713</v>
      </c>
      <c r="L1154" t="s">
        <v>2877</v>
      </c>
      <c r="N1154" t="s">
        <v>88</v>
      </c>
      <c r="O1154" t="s">
        <v>89</v>
      </c>
      <c r="P1154" t="s">
        <v>92</v>
      </c>
      <c r="Q1154" t="s">
        <v>61</v>
      </c>
      <c r="R1154">
        <v>353000</v>
      </c>
      <c r="S1154">
        <v>350030</v>
      </c>
      <c r="T1154" t="s">
        <v>82</v>
      </c>
      <c r="U1154" s="3">
        <v>35735</v>
      </c>
      <c r="W1154">
        <v>2</v>
      </c>
      <c r="X1154">
        <v>0</v>
      </c>
      <c r="Y1154">
        <v>2</v>
      </c>
      <c r="Z1154">
        <v>25.757999999999999</v>
      </c>
      <c r="AA1154">
        <v>22.417200000000001</v>
      </c>
      <c r="AB1154">
        <v>22.417200000000001</v>
      </c>
      <c r="AC1154">
        <v>0</v>
      </c>
      <c r="AD1154">
        <v>0</v>
      </c>
      <c r="AE1154">
        <v>1</v>
      </c>
      <c r="AF1154">
        <v>0</v>
      </c>
      <c r="AG1154">
        <v>0</v>
      </c>
      <c r="AS1154">
        <v>25.757999999999999</v>
      </c>
      <c r="BB1154" s="4"/>
    </row>
    <row r="1155" spans="1:54" hidden="1" x14ac:dyDescent="0.25">
      <c r="A1155">
        <v>470</v>
      </c>
      <c r="B1155" t="s">
        <v>2878</v>
      </c>
      <c r="C1155">
        <v>2020</v>
      </c>
      <c r="D1155" t="s">
        <v>2875</v>
      </c>
      <c r="E1155">
        <v>9460</v>
      </c>
      <c r="F1155" t="s">
        <v>314</v>
      </c>
      <c r="G1155">
        <v>849</v>
      </c>
      <c r="H1155">
        <v>274</v>
      </c>
      <c r="I1155" t="s">
        <v>2876</v>
      </c>
      <c r="J1155">
        <v>406</v>
      </c>
      <c r="K1155">
        <v>61668713</v>
      </c>
      <c r="L1155" t="s">
        <v>2877</v>
      </c>
      <c r="N1155" t="s">
        <v>88</v>
      </c>
      <c r="O1155" t="s">
        <v>89</v>
      </c>
      <c r="P1155" t="s">
        <v>111</v>
      </c>
      <c r="Q1155" t="s">
        <v>111</v>
      </c>
      <c r="R1155">
        <v>353000</v>
      </c>
      <c r="S1155">
        <v>350030</v>
      </c>
      <c r="T1155" t="s">
        <v>82</v>
      </c>
      <c r="U1155" s="3">
        <v>43313</v>
      </c>
      <c r="W1155">
        <v>3.1</v>
      </c>
      <c r="X1155">
        <v>0</v>
      </c>
      <c r="Y1155">
        <v>3.1</v>
      </c>
      <c r="Z1155">
        <v>8.7984000000000009</v>
      </c>
      <c r="AA1155">
        <v>8.2152000000000012</v>
      </c>
      <c r="AB1155">
        <v>8.2152000000000012</v>
      </c>
      <c r="AC1155">
        <v>0</v>
      </c>
      <c r="AD1155">
        <v>0</v>
      </c>
      <c r="AE1155">
        <v>1</v>
      </c>
      <c r="AF1155">
        <v>0</v>
      </c>
      <c r="AG1155">
        <v>0</v>
      </c>
      <c r="AX1155">
        <v>8.7983999999999991</v>
      </c>
      <c r="BB1155" s="4"/>
    </row>
    <row r="1156" spans="1:54" hidden="1" x14ac:dyDescent="0.25">
      <c r="A1156">
        <v>470</v>
      </c>
      <c r="B1156" t="s">
        <v>2879</v>
      </c>
      <c r="C1156">
        <v>2020</v>
      </c>
      <c r="D1156" t="s">
        <v>2875</v>
      </c>
      <c r="E1156">
        <v>9460</v>
      </c>
      <c r="F1156" t="s">
        <v>314</v>
      </c>
      <c r="G1156">
        <v>849</v>
      </c>
      <c r="H1156">
        <v>274</v>
      </c>
      <c r="I1156" t="s">
        <v>2876</v>
      </c>
      <c r="J1156">
        <v>406</v>
      </c>
      <c r="K1156">
        <v>61668713</v>
      </c>
      <c r="L1156" t="s">
        <v>2877</v>
      </c>
      <c r="N1156" t="s">
        <v>88</v>
      </c>
      <c r="O1156" t="s">
        <v>89</v>
      </c>
      <c r="P1156" t="s">
        <v>573</v>
      </c>
      <c r="Q1156" t="s">
        <v>61</v>
      </c>
      <c r="R1156">
        <v>353000</v>
      </c>
      <c r="S1156">
        <v>350030</v>
      </c>
      <c r="T1156" t="s">
        <v>82</v>
      </c>
      <c r="U1156" s="3">
        <v>35431</v>
      </c>
      <c r="W1156">
        <v>2</v>
      </c>
      <c r="X1156">
        <v>0</v>
      </c>
      <c r="Y1156">
        <v>2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L1156">
        <v>0</v>
      </c>
      <c r="BB1156" s="4"/>
    </row>
    <row r="1157" spans="1:54" hidden="1" x14ac:dyDescent="0.25">
      <c r="A1157">
        <v>471</v>
      </c>
      <c r="B1157" t="s">
        <v>2880</v>
      </c>
      <c r="C1157">
        <v>2020</v>
      </c>
      <c r="D1157" t="s">
        <v>2881</v>
      </c>
      <c r="E1157">
        <v>5881</v>
      </c>
      <c r="F1157" t="s">
        <v>2882</v>
      </c>
      <c r="G1157">
        <v>479</v>
      </c>
      <c r="H1157">
        <v>88</v>
      </c>
      <c r="I1157" t="s">
        <v>2881</v>
      </c>
      <c r="J1157">
        <v>407</v>
      </c>
      <c r="K1157">
        <v>26832217</v>
      </c>
      <c r="L1157" t="s">
        <v>2883</v>
      </c>
      <c r="N1157" t="s">
        <v>75</v>
      </c>
      <c r="O1157" t="s">
        <v>76</v>
      </c>
      <c r="P1157" t="s">
        <v>2884</v>
      </c>
      <c r="Q1157" t="s">
        <v>109</v>
      </c>
      <c r="R1157">
        <v>353000</v>
      </c>
      <c r="S1157">
        <v>350030</v>
      </c>
      <c r="T1157" t="s">
        <v>79</v>
      </c>
      <c r="U1157" s="3">
        <v>35096</v>
      </c>
      <c r="W1157">
        <v>3.5</v>
      </c>
      <c r="X1157">
        <v>1.4</v>
      </c>
      <c r="Y1157">
        <v>2</v>
      </c>
      <c r="Z1157">
        <v>9.5852196000000003</v>
      </c>
      <c r="AA1157">
        <v>5.1696</v>
      </c>
      <c r="AB1157">
        <v>5.1696</v>
      </c>
      <c r="AC1157">
        <v>3.6648000000000001</v>
      </c>
      <c r="AD1157">
        <v>3.6648000000000001</v>
      </c>
      <c r="AE1157">
        <v>0.2696651833</v>
      </c>
      <c r="AF1157">
        <v>0.7303348167</v>
      </c>
      <c r="AG1157">
        <v>0</v>
      </c>
      <c r="AO1157">
        <v>9.5852196000000003</v>
      </c>
      <c r="BB1157" s="4"/>
    </row>
    <row r="1158" spans="1:54" hidden="1" x14ac:dyDescent="0.25">
      <c r="A1158">
        <v>471</v>
      </c>
      <c r="B1158" t="s">
        <v>2885</v>
      </c>
      <c r="C1158">
        <v>2020</v>
      </c>
      <c r="D1158" t="s">
        <v>2881</v>
      </c>
      <c r="E1158">
        <v>5881</v>
      </c>
      <c r="F1158" t="s">
        <v>2882</v>
      </c>
      <c r="G1158">
        <v>479</v>
      </c>
      <c r="H1158">
        <v>88</v>
      </c>
      <c r="I1158" t="s">
        <v>2881</v>
      </c>
      <c r="J1158">
        <v>407</v>
      </c>
      <c r="K1158">
        <v>26832217</v>
      </c>
      <c r="L1158" t="s">
        <v>2883</v>
      </c>
      <c r="N1158" t="s">
        <v>75</v>
      </c>
      <c r="O1158" t="s">
        <v>76</v>
      </c>
      <c r="P1158" t="s">
        <v>2886</v>
      </c>
      <c r="Q1158" t="s">
        <v>106</v>
      </c>
      <c r="R1158">
        <v>353000</v>
      </c>
      <c r="S1158">
        <v>350030</v>
      </c>
      <c r="T1158" t="s">
        <v>82</v>
      </c>
      <c r="U1158" s="3">
        <v>44166</v>
      </c>
      <c r="W1158">
        <v>0.55000000000000004</v>
      </c>
      <c r="X1158">
        <v>0</v>
      </c>
      <c r="Y1158">
        <v>1.6</v>
      </c>
      <c r="Z1158">
        <v>1.2492000000000001</v>
      </c>
      <c r="AA1158">
        <v>1.2492000000000001</v>
      </c>
      <c r="AB1158">
        <v>1.2492000000000001</v>
      </c>
      <c r="AC1158">
        <v>0</v>
      </c>
      <c r="AD1158">
        <v>0</v>
      </c>
      <c r="AE1158">
        <v>1</v>
      </c>
      <c r="AF1158">
        <v>0</v>
      </c>
      <c r="AG1158">
        <v>0</v>
      </c>
      <c r="AZ1158">
        <v>0.41615999999999997</v>
      </c>
      <c r="BA1158">
        <v>0.83304000000000011</v>
      </c>
      <c r="BB1158" s="4"/>
    </row>
    <row r="1159" spans="1:54" hidden="1" x14ac:dyDescent="0.25">
      <c r="A1159">
        <v>471</v>
      </c>
      <c r="B1159" t="s">
        <v>2887</v>
      </c>
      <c r="C1159">
        <v>2020</v>
      </c>
      <c r="D1159" t="s">
        <v>2881</v>
      </c>
      <c r="E1159">
        <v>5881</v>
      </c>
      <c r="F1159" t="s">
        <v>2882</v>
      </c>
      <c r="G1159">
        <v>479</v>
      </c>
      <c r="H1159">
        <v>88</v>
      </c>
      <c r="I1159" t="s">
        <v>2881</v>
      </c>
      <c r="J1159">
        <v>407</v>
      </c>
      <c r="K1159">
        <v>26832217</v>
      </c>
      <c r="L1159" t="s">
        <v>2883</v>
      </c>
      <c r="N1159" t="s">
        <v>75</v>
      </c>
      <c r="O1159" t="s">
        <v>76</v>
      </c>
      <c r="P1159" t="s">
        <v>976</v>
      </c>
      <c r="Q1159" t="s">
        <v>61</v>
      </c>
      <c r="R1159">
        <v>353000</v>
      </c>
      <c r="S1159">
        <v>350030</v>
      </c>
      <c r="T1159" t="s">
        <v>82</v>
      </c>
      <c r="U1159" s="3">
        <v>41852</v>
      </c>
      <c r="W1159">
        <v>5</v>
      </c>
      <c r="X1159">
        <v>0</v>
      </c>
      <c r="Y1159">
        <v>6</v>
      </c>
      <c r="Z1159">
        <v>19.3307796</v>
      </c>
      <c r="AA1159">
        <v>21.088080000000001</v>
      </c>
      <c r="AB1159">
        <v>21.088080000000001</v>
      </c>
      <c r="AC1159">
        <v>0</v>
      </c>
      <c r="AD1159">
        <v>0</v>
      </c>
      <c r="AE1159">
        <v>1</v>
      </c>
      <c r="AF1159">
        <v>0</v>
      </c>
      <c r="AG1159">
        <v>0</v>
      </c>
      <c r="AO1159">
        <v>19.3307796</v>
      </c>
      <c r="BB1159" s="4"/>
    </row>
    <row r="1160" spans="1:54" hidden="1" x14ac:dyDescent="0.25">
      <c r="A1160">
        <v>471</v>
      </c>
      <c r="B1160" t="s">
        <v>2888</v>
      </c>
      <c r="C1160">
        <v>2020</v>
      </c>
      <c r="D1160" t="s">
        <v>2881</v>
      </c>
      <c r="E1160">
        <v>5881</v>
      </c>
      <c r="F1160" t="s">
        <v>2882</v>
      </c>
      <c r="G1160">
        <v>479</v>
      </c>
      <c r="H1160">
        <v>88</v>
      </c>
      <c r="I1160" t="s">
        <v>2881</v>
      </c>
      <c r="J1160">
        <v>407</v>
      </c>
      <c r="K1160">
        <v>26832217</v>
      </c>
      <c r="L1160" t="s">
        <v>2883</v>
      </c>
      <c r="N1160" t="s">
        <v>75</v>
      </c>
      <c r="O1160" t="s">
        <v>76</v>
      </c>
      <c r="P1160" t="s">
        <v>2889</v>
      </c>
      <c r="Q1160" t="s">
        <v>490</v>
      </c>
      <c r="R1160">
        <v>353000</v>
      </c>
      <c r="S1160">
        <v>350030</v>
      </c>
      <c r="T1160" t="s">
        <v>82</v>
      </c>
      <c r="U1160" s="3">
        <v>41852</v>
      </c>
      <c r="W1160">
        <v>0.05</v>
      </c>
      <c r="X1160">
        <v>0</v>
      </c>
      <c r="Y1160">
        <v>0.3</v>
      </c>
      <c r="Z1160">
        <v>0.16667999999999999</v>
      </c>
      <c r="AA1160">
        <v>0.66239999999999999</v>
      </c>
      <c r="AB1160">
        <v>0.66239999999999999</v>
      </c>
      <c r="AC1160">
        <v>0</v>
      </c>
      <c r="AD1160">
        <v>0</v>
      </c>
      <c r="AE1160">
        <v>1</v>
      </c>
      <c r="AF1160">
        <v>0</v>
      </c>
      <c r="AG1160">
        <v>0</v>
      </c>
      <c r="AZ1160">
        <v>0.16667999999999999</v>
      </c>
      <c r="BB1160" s="4"/>
    </row>
    <row r="1161" spans="1:54" hidden="1" x14ac:dyDescent="0.25">
      <c r="A1161">
        <v>471</v>
      </c>
      <c r="B1161" t="s">
        <v>2890</v>
      </c>
      <c r="C1161">
        <v>2020</v>
      </c>
      <c r="D1161" t="s">
        <v>2881</v>
      </c>
      <c r="E1161">
        <v>5881</v>
      </c>
      <c r="F1161" t="s">
        <v>2882</v>
      </c>
      <c r="G1161">
        <v>479</v>
      </c>
      <c r="H1161">
        <v>88</v>
      </c>
      <c r="I1161" t="s">
        <v>2881</v>
      </c>
      <c r="J1161">
        <v>407</v>
      </c>
      <c r="K1161">
        <v>26832217</v>
      </c>
      <c r="L1161" t="s">
        <v>2883</v>
      </c>
      <c r="N1161" t="s">
        <v>75</v>
      </c>
      <c r="O1161" t="s">
        <v>76</v>
      </c>
      <c r="P1161" t="s">
        <v>1919</v>
      </c>
      <c r="Q1161" t="s">
        <v>61</v>
      </c>
      <c r="R1161">
        <v>353000</v>
      </c>
      <c r="S1161">
        <v>350030</v>
      </c>
      <c r="T1161" t="s">
        <v>82</v>
      </c>
      <c r="U1161" s="3">
        <v>31199</v>
      </c>
      <c r="W1161">
        <v>4.3</v>
      </c>
      <c r="X1161">
        <v>0</v>
      </c>
      <c r="Y1161">
        <v>4.3</v>
      </c>
      <c r="Z1161">
        <v>0.68543639999999995</v>
      </c>
      <c r="AA1161">
        <v>0.74520000000000008</v>
      </c>
      <c r="AB1161">
        <v>0.74520000000000008</v>
      </c>
      <c r="AC1161">
        <v>0</v>
      </c>
      <c r="AD1161">
        <v>0</v>
      </c>
      <c r="AE1161">
        <v>1</v>
      </c>
      <c r="AF1161">
        <v>0</v>
      </c>
      <c r="AG1161">
        <v>0</v>
      </c>
      <c r="AO1161">
        <v>0.68543640000000006</v>
      </c>
      <c r="BB1161" s="4"/>
    </row>
    <row r="1162" spans="1:54" hidden="1" x14ac:dyDescent="0.25">
      <c r="A1162">
        <v>472</v>
      </c>
      <c r="B1162" t="s">
        <v>2891</v>
      </c>
      <c r="C1162">
        <v>2020</v>
      </c>
      <c r="D1162" t="s">
        <v>2892</v>
      </c>
      <c r="E1162">
        <v>6780</v>
      </c>
      <c r="F1162" t="s">
        <v>2893</v>
      </c>
      <c r="G1162">
        <v>550</v>
      </c>
      <c r="H1162">
        <v>113</v>
      </c>
      <c r="I1162" t="s">
        <v>2892</v>
      </c>
      <c r="J1162">
        <v>408</v>
      </c>
      <c r="K1162">
        <v>30990714</v>
      </c>
      <c r="L1162" t="s">
        <v>2894</v>
      </c>
      <c r="N1162" t="s">
        <v>88</v>
      </c>
      <c r="O1162" t="s">
        <v>89</v>
      </c>
      <c r="P1162" t="s">
        <v>2556</v>
      </c>
      <c r="Q1162" t="s">
        <v>61</v>
      </c>
      <c r="R1162">
        <v>353000</v>
      </c>
      <c r="S1162">
        <v>350030</v>
      </c>
      <c r="T1162" t="s">
        <v>82</v>
      </c>
      <c r="U1162" s="3">
        <v>32153</v>
      </c>
      <c r="W1162">
        <v>5.9</v>
      </c>
      <c r="X1162">
        <v>0</v>
      </c>
      <c r="Y1162">
        <v>5</v>
      </c>
      <c r="Z1162">
        <v>1.2275999999999999E-3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O1162">
        <v>1.2275999999999999E-3</v>
      </c>
      <c r="BB1162" s="4"/>
    </row>
    <row r="1163" spans="1:54" hidden="1" x14ac:dyDescent="0.25">
      <c r="A1163">
        <v>473</v>
      </c>
      <c r="B1163" t="s">
        <v>2895</v>
      </c>
      <c r="C1163">
        <v>2020</v>
      </c>
      <c r="D1163" t="s">
        <v>2896</v>
      </c>
      <c r="E1163">
        <v>6780</v>
      </c>
      <c r="F1163" t="s">
        <v>2893</v>
      </c>
      <c r="G1163">
        <v>550</v>
      </c>
      <c r="H1163">
        <v>113</v>
      </c>
      <c r="I1163" t="s">
        <v>2892</v>
      </c>
      <c r="J1163">
        <v>408</v>
      </c>
      <c r="K1163">
        <v>30990714</v>
      </c>
      <c r="L1163" t="s">
        <v>2894</v>
      </c>
      <c r="N1163" t="s">
        <v>75</v>
      </c>
      <c r="O1163" t="s">
        <v>76</v>
      </c>
      <c r="P1163" t="s">
        <v>2897</v>
      </c>
      <c r="Q1163" t="s">
        <v>109</v>
      </c>
      <c r="R1163">
        <v>353000</v>
      </c>
      <c r="S1163">
        <v>350030</v>
      </c>
      <c r="T1163" t="s">
        <v>79</v>
      </c>
      <c r="U1163" s="3">
        <v>34700</v>
      </c>
      <c r="W1163">
        <v>2.8</v>
      </c>
      <c r="X1163">
        <v>1.05</v>
      </c>
      <c r="Y1163">
        <v>1.55</v>
      </c>
      <c r="Z1163">
        <v>0.22920479999999999</v>
      </c>
      <c r="AA1163">
        <v>0.126</v>
      </c>
      <c r="AB1163">
        <v>0.126</v>
      </c>
      <c r="AC1163">
        <v>7.9200000000000007E-2</v>
      </c>
      <c r="AD1163">
        <v>7.9200000000000007E-2</v>
      </c>
      <c r="AE1163">
        <v>0.27486335360000003</v>
      </c>
      <c r="AF1163">
        <v>0.72513664639999997</v>
      </c>
      <c r="AG1163">
        <v>0</v>
      </c>
      <c r="AO1163">
        <v>0.22920479999999999</v>
      </c>
      <c r="BB1163" s="4"/>
    </row>
    <row r="1164" spans="1:54" hidden="1" x14ac:dyDescent="0.25">
      <c r="A1164">
        <v>473</v>
      </c>
      <c r="B1164" t="s">
        <v>2898</v>
      </c>
      <c r="C1164">
        <v>2020</v>
      </c>
      <c r="D1164" t="s">
        <v>2896</v>
      </c>
      <c r="E1164">
        <v>6780</v>
      </c>
      <c r="F1164" t="s">
        <v>2893</v>
      </c>
      <c r="G1164">
        <v>550</v>
      </c>
      <c r="H1164">
        <v>113</v>
      </c>
      <c r="I1164" t="s">
        <v>2892</v>
      </c>
      <c r="J1164">
        <v>408</v>
      </c>
      <c r="K1164">
        <v>30990714</v>
      </c>
      <c r="L1164" t="s">
        <v>2894</v>
      </c>
      <c r="N1164" t="s">
        <v>75</v>
      </c>
      <c r="O1164" t="s">
        <v>76</v>
      </c>
      <c r="P1164" t="s">
        <v>2899</v>
      </c>
      <c r="Q1164" t="s">
        <v>109</v>
      </c>
      <c r="R1164">
        <v>353000</v>
      </c>
      <c r="S1164">
        <v>350030</v>
      </c>
      <c r="T1164" t="s">
        <v>79</v>
      </c>
      <c r="U1164" s="3">
        <v>33239</v>
      </c>
      <c r="W1164">
        <v>2.8</v>
      </c>
      <c r="X1164">
        <v>1</v>
      </c>
      <c r="Y1164">
        <v>1.6</v>
      </c>
      <c r="Z1164">
        <v>0.55467719999999998</v>
      </c>
      <c r="AA1164">
        <v>0.29520000000000002</v>
      </c>
      <c r="AB1164">
        <v>0.29520000000000002</v>
      </c>
      <c r="AC1164">
        <v>0.18</v>
      </c>
      <c r="AD1164">
        <v>0.18</v>
      </c>
      <c r="AE1164">
        <v>0.26610071590000001</v>
      </c>
      <c r="AF1164">
        <v>0.73389928410000005</v>
      </c>
      <c r="AG1164">
        <v>0</v>
      </c>
      <c r="AO1164">
        <v>0.55467720000000009</v>
      </c>
      <c r="BB1164" s="4"/>
    </row>
    <row r="1165" spans="1:54" hidden="1" x14ac:dyDescent="0.25">
      <c r="A1165">
        <v>473</v>
      </c>
      <c r="B1165" t="s">
        <v>2900</v>
      </c>
      <c r="C1165">
        <v>2020</v>
      </c>
      <c r="D1165" t="s">
        <v>2896</v>
      </c>
      <c r="E1165">
        <v>6780</v>
      </c>
      <c r="F1165" t="s">
        <v>2893</v>
      </c>
      <c r="G1165">
        <v>550</v>
      </c>
      <c r="H1165">
        <v>113</v>
      </c>
      <c r="I1165" t="s">
        <v>2892</v>
      </c>
      <c r="J1165">
        <v>408</v>
      </c>
      <c r="K1165">
        <v>30990714</v>
      </c>
      <c r="L1165" t="s">
        <v>2894</v>
      </c>
      <c r="N1165" t="s">
        <v>75</v>
      </c>
      <c r="O1165" t="s">
        <v>76</v>
      </c>
      <c r="P1165" t="s">
        <v>2901</v>
      </c>
      <c r="Q1165" t="s">
        <v>109</v>
      </c>
      <c r="R1165">
        <v>353000</v>
      </c>
      <c r="S1165">
        <v>350030</v>
      </c>
      <c r="T1165" t="s">
        <v>79</v>
      </c>
      <c r="U1165" s="3">
        <v>33239</v>
      </c>
      <c r="W1165">
        <v>2.8</v>
      </c>
      <c r="X1165">
        <v>1</v>
      </c>
      <c r="Y1165">
        <v>1.6</v>
      </c>
      <c r="Z1165">
        <v>0.4347684</v>
      </c>
      <c r="AA1165">
        <v>0.23400000000000001</v>
      </c>
      <c r="AB1165">
        <v>0.23400000000000001</v>
      </c>
      <c r="AC1165">
        <v>0.1512</v>
      </c>
      <c r="AD1165">
        <v>0.14760000000000001</v>
      </c>
      <c r="AE1165">
        <v>0.26910879450000003</v>
      </c>
      <c r="AF1165">
        <v>0.73089120549999997</v>
      </c>
      <c r="AG1165">
        <v>0</v>
      </c>
      <c r="AO1165">
        <v>0.43476840000000011</v>
      </c>
      <c r="BB1165" s="4"/>
    </row>
    <row r="1166" spans="1:54" hidden="1" x14ac:dyDescent="0.25">
      <c r="A1166">
        <v>473</v>
      </c>
      <c r="B1166" t="s">
        <v>2902</v>
      </c>
      <c r="C1166">
        <v>2020</v>
      </c>
      <c r="D1166" t="s">
        <v>2896</v>
      </c>
      <c r="E1166">
        <v>6780</v>
      </c>
      <c r="F1166" t="s">
        <v>2893</v>
      </c>
      <c r="G1166">
        <v>550</v>
      </c>
      <c r="H1166">
        <v>113</v>
      </c>
      <c r="I1166" t="s">
        <v>2892</v>
      </c>
      <c r="J1166">
        <v>408</v>
      </c>
      <c r="K1166">
        <v>30990714</v>
      </c>
      <c r="L1166" t="s">
        <v>2894</v>
      </c>
      <c r="N1166" t="s">
        <v>75</v>
      </c>
      <c r="O1166" t="s">
        <v>76</v>
      </c>
      <c r="P1166" t="s">
        <v>92</v>
      </c>
      <c r="Q1166" t="s">
        <v>61</v>
      </c>
      <c r="R1166">
        <v>353000</v>
      </c>
      <c r="S1166">
        <v>350030</v>
      </c>
      <c r="T1166" t="s">
        <v>82</v>
      </c>
      <c r="U1166" s="3">
        <v>41248</v>
      </c>
      <c r="W1166">
        <v>5.3</v>
      </c>
      <c r="X1166">
        <v>0</v>
      </c>
      <c r="Y1166">
        <v>5.82</v>
      </c>
      <c r="Z1166">
        <v>102.345</v>
      </c>
      <c r="AA1166">
        <v>106.14960000000001</v>
      </c>
      <c r="AB1166">
        <v>106.14960000000001</v>
      </c>
      <c r="AC1166">
        <v>0</v>
      </c>
      <c r="AD1166">
        <v>0</v>
      </c>
      <c r="AE1166">
        <v>1</v>
      </c>
      <c r="AF1166">
        <v>0</v>
      </c>
      <c r="AG1166">
        <v>0</v>
      </c>
      <c r="AS1166">
        <v>102.345</v>
      </c>
      <c r="BB1166" s="4"/>
    </row>
    <row r="1167" spans="1:54" hidden="1" x14ac:dyDescent="0.25">
      <c r="A1167">
        <v>473</v>
      </c>
      <c r="B1167" t="s">
        <v>2903</v>
      </c>
      <c r="C1167">
        <v>2020</v>
      </c>
      <c r="D1167" t="s">
        <v>2896</v>
      </c>
      <c r="E1167">
        <v>6780</v>
      </c>
      <c r="F1167" t="s">
        <v>2893</v>
      </c>
      <c r="G1167">
        <v>550</v>
      </c>
      <c r="H1167">
        <v>113</v>
      </c>
      <c r="I1167" t="s">
        <v>2892</v>
      </c>
      <c r="J1167">
        <v>408</v>
      </c>
      <c r="K1167">
        <v>30990714</v>
      </c>
      <c r="L1167" t="s">
        <v>2894</v>
      </c>
      <c r="N1167" t="s">
        <v>75</v>
      </c>
      <c r="O1167" t="s">
        <v>76</v>
      </c>
      <c r="P1167" t="s">
        <v>2904</v>
      </c>
      <c r="Q1167" t="s">
        <v>109</v>
      </c>
      <c r="R1167">
        <v>353000</v>
      </c>
      <c r="S1167">
        <v>350030</v>
      </c>
      <c r="T1167" t="s">
        <v>79</v>
      </c>
      <c r="U1167" s="3">
        <v>33239</v>
      </c>
      <c r="W1167">
        <v>2.8</v>
      </c>
      <c r="X1167">
        <v>1</v>
      </c>
      <c r="Y1167">
        <v>1.6</v>
      </c>
      <c r="Z1167">
        <v>0.43540200000000001</v>
      </c>
      <c r="AA1167">
        <v>0.2412</v>
      </c>
      <c r="AB1167">
        <v>0.2412</v>
      </c>
      <c r="AC1167">
        <v>0.14399999999999999</v>
      </c>
      <c r="AD1167">
        <v>0.1404</v>
      </c>
      <c r="AE1167">
        <v>0.27698540659999998</v>
      </c>
      <c r="AF1167">
        <v>0.72301459339999996</v>
      </c>
      <c r="AG1167">
        <v>0</v>
      </c>
      <c r="AO1167">
        <v>0.43540200000000012</v>
      </c>
      <c r="BB1167" s="4"/>
    </row>
    <row r="1168" spans="1:54" hidden="1" x14ac:dyDescent="0.25">
      <c r="A1168">
        <v>475</v>
      </c>
      <c r="B1168" t="s">
        <v>2905</v>
      </c>
      <c r="C1168">
        <v>2020</v>
      </c>
      <c r="D1168" t="s">
        <v>2906</v>
      </c>
      <c r="E1168">
        <v>4200</v>
      </c>
      <c r="F1168" t="s">
        <v>1816</v>
      </c>
      <c r="G1168">
        <v>330</v>
      </c>
      <c r="H1168">
        <v>35</v>
      </c>
      <c r="I1168" t="s">
        <v>1817</v>
      </c>
      <c r="J1168">
        <v>411</v>
      </c>
      <c r="K1168">
        <v>27736904</v>
      </c>
      <c r="L1168" t="s">
        <v>1818</v>
      </c>
      <c r="N1168" t="s">
        <v>88</v>
      </c>
      <c r="O1168" t="s">
        <v>89</v>
      </c>
      <c r="P1168" t="s">
        <v>2907</v>
      </c>
      <c r="Q1168" t="s">
        <v>61</v>
      </c>
      <c r="R1168">
        <v>353000</v>
      </c>
      <c r="S1168">
        <v>350030</v>
      </c>
      <c r="T1168" t="s">
        <v>82</v>
      </c>
      <c r="U1168" s="3">
        <v>28126</v>
      </c>
      <c r="W1168">
        <v>2.2999999999999998</v>
      </c>
      <c r="X1168">
        <v>0</v>
      </c>
      <c r="Y1168">
        <v>2.2999999999999998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L1168">
        <v>0</v>
      </c>
      <c r="AO1168">
        <v>0</v>
      </c>
      <c r="BB1168" s="4"/>
    </row>
    <row r="1169" spans="1:54" hidden="1" x14ac:dyDescent="0.25">
      <c r="A1169">
        <v>475</v>
      </c>
      <c r="B1169" t="s">
        <v>2908</v>
      </c>
      <c r="C1169">
        <v>2020</v>
      </c>
      <c r="D1169" t="s">
        <v>2906</v>
      </c>
      <c r="E1169">
        <v>4200</v>
      </c>
      <c r="F1169" t="s">
        <v>1816</v>
      </c>
      <c r="G1169">
        <v>330</v>
      </c>
      <c r="H1169">
        <v>35</v>
      </c>
      <c r="I1169" t="s">
        <v>1817</v>
      </c>
      <c r="J1169">
        <v>411</v>
      </c>
      <c r="K1169">
        <v>27736904</v>
      </c>
      <c r="L1169" t="s">
        <v>1818</v>
      </c>
      <c r="N1169" t="s">
        <v>88</v>
      </c>
      <c r="O1169" t="s">
        <v>89</v>
      </c>
      <c r="P1169" t="s">
        <v>2909</v>
      </c>
      <c r="Q1169" t="s">
        <v>61</v>
      </c>
      <c r="R1169">
        <v>353000</v>
      </c>
      <c r="S1169">
        <v>350030</v>
      </c>
      <c r="T1169" t="s">
        <v>82</v>
      </c>
      <c r="U1169" s="3">
        <v>31778</v>
      </c>
      <c r="W1169">
        <v>8</v>
      </c>
      <c r="X1169">
        <v>0</v>
      </c>
      <c r="Y1169">
        <v>8</v>
      </c>
      <c r="Z1169">
        <v>1.2781692</v>
      </c>
      <c r="AA1169">
        <v>1.0404</v>
      </c>
      <c r="AB1169">
        <v>1.0404</v>
      </c>
      <c r="AC1169">
        <v>0</v>
      </c>
      <c r="AD1169">
        <v>0</v>
      </c>
      <c r="AE1169">
        <v>1</v>
      </c>
      <c r="AF1169">
        <v>0</v>
      </c>
      <c r="AG1169">
        <v>0</v>
      </c>
      <c r="AL1169">
        <v>0</v>
      </c>
      <c r="AO1169">
        <v>1.2781692</v>
      </c>
      <c r="BB1169" s="4"/>
    </row>
    <row r="1170" spans="1:54" hidden="1" x14ac:dyDescent="0.25">
      <c r="A1170">
        <v>475</v>
      </c>
      <c r="B1170" t="s">
        <v>2910</v>
      </c>
      <c r="C1170">
        <v>2020</v>
      </c>
      <c r="D1170" t="s">
        <v>2906</v>
      </c>
      <c r="E1170">
        <v>4200</v>
      </c>
      <c r="F1170" t="s">
        <v>1816</v>
      </c>
      <c r="G1170">
        <v>330</v>
      </c>
      <c r="H1170">
        <v>35</v>
      </c>
      <c r="I1170" t="s">
        <v>1817</v>
      </c>
      <c r="J1170">
        <v>411</v>
      </c>
      <c r="K1170">
        <v>27736904</v>
      </c>
      <c r="L1170" t="s">
        <v>1818</v>
      </c>
      <c r="N1170" t="s">
        <v>88</v>
      </c>
      <c r="O1170" t="s">
        <v>89</v>
      </c>
      <c r="P1170" t="s">
        <v>2911</v>
      </c>
      <c r="Q1170" t="s">
        <v>61</v>
      </c>
      <c r="R1170">
        <v>353000</v>
      </c>
      <c r="S1170">
        <v>350030</v>
      </c>
      <c r="T1170" t="s">
        <v>82</v>
      </c>
      <c r="U1170" s="3">
        <v>28491</v>
      </c>
      <c r="W1170">
        <v>4.5999999999999996</v>
      </c>
      <c r="X1170">
        <v>0</v>
      </c>
      <c r="Y1170">
        <v>4.5999999999999996</v>
      </c>
      <c r="Z1170">
        <v>5.7974400000000002E-2</v>
      </c>
      <c r="AA1170">
        <v>5.04E-2</v>
      </c>
      <c r="AB1170">
        <v>5.04E-2</v>
      </c>
      <c r="AC1170">
        <v>0</v>
      </c>
      <c r="AD1170">
        <v>0</v>
      </c>
      <c r="AE1170">
        <v>1</v>
      </c>
      <c r="AF1170">
        <v>0</v>
      </c>
      <c r="AG1170">
        <v>0</v>
      </c>
      <c r="AL1170">
        <v>0</v>
      </c>
      <c r="AO1170">
        <v>5.7974400000000002E-2</v>
      </c>
      <c r="BB1170" s="4"/>
    </row>
    <row r="1171" spans="1:54" hidden="1" x14ac:dyDescent="0.25">
      <c r="A1171">
        <v>475</v>
      </c>
      <c r="B1171" t="s">
        <v>2912</v>
      </c>
      <c r="C1171">
        <v>2020</v>
      </c>
      <c r="D1171" t="s">
        <v>2906</v>
      </c>
      <c r="E1171">
        <v>4200</v>
      </c>
      <c r="F1171" t="s">
        <v>1816</v>
      </c>
      <c r="G1171">
        <v>330</v>
      </c>
      <c r="H1171">
        <v>35</v>
      </c>
      <c r="I1171" t="s">
        <v>1817</v>
      </c>
      <c r="J1171">
        <v>411</v>
      </c>
      <c r="K1171">
        <v>27736904</v>
      </c>
      <c r="L1171" t="s">
        <v>1818</v>
      </c>
      <c r="N1171" t="s">
        <v>88</v>
      </c>
      <c r="O1171" t="s">
        <v>89</v>
      </c>
      <c r="P1171" t="s">
        <v>2913</v>
      </c>
      <c r="Q1171" t="s">
        <v>61</v>
      </c>
      <c r="R1171">
        <v>353000</v>
      </c>
      <c r="S1171">
        <v>350030</v>
      </c>
      <c r="T1171" t="s">
        <v>82</v>
      </c>
      <c r="U1171" s="3">
        <v>31778</v>
      </c>
      <c r="W1171">
        <v>7.3</v>
      </c>
      <c r="X1171">
        <v>0</v>
      </c>
      <c r="Y1171">
        <v>7.3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L1171">
        <v>0</v>
      </c>
      <c r="BB1171" s="4"/>
    </row>
    <row r="1172" spans="1:54" hidden="1" x14ac:dyDescent="0.25">
      <c r="A1172">
        <v>476</v>
      </c>
      <c r="B1172" t="s">
        <v>2914</v>
      </c>
      <c r="C1172">
        <v>2020</v>
      </c>
      <c r="D1172" t="s">
        <v>2915</v>
      </c>
      <c r="E1172">
        <v>4200</v>
      </c>
      <c r="F1172" t="s">
        <v>1816</v>
      </c>
      <c r="G1172">
        <v>330</v>
      </c>
      <c r="H1172">
        <v>35</v>
      </c>
      <c r="I1172" t="s">
        <v>1817</v>
      </c>
      <c r="J1172">
        <v>411</v>
      </c>
      <c r="K1172">
        <v>27736904</v>
      </c>
      <c r="L1172" t="s">
        <v>1818</v>
      </c>
      <c r="N1172" t="s">
        <v>88</v>
      </c>
      <c r="O1172" t="s">
        <v>89</v>
      </c>
      <c r="P1172" t="s">
        <v>2916</v>
      </c>
      <c r="Q1172" t="s">
        <v>61</v>
      </c>
      <c r="R1172">
        <v>353000</v>
      </c>
      <c r="S1172">
        <v>350030</v>
      </c>
      <c r="T1172" t="s">
        <v>82</v>
      </c>
      <c r="U1172" s="3">
        <v>26299</v>
      </c>
      <c r="W1172">
        <v>2.2999999999999998</v>
      </c>
      <c r="X1172">
        <v>0</v>
      </c>
      <c r="Y1172">
        <v>2.2999999999999998</v>
      </c>
      <c r="Z1172">
        <v>0.29743560000000002</v>
      </c>
      <c r="AA1172">
        <v>0.21204000000000001</v>
      </c>
      <c r="AB1172">
        <v>0.21204000000000001</v>
      </c>
      <c r="AC1172">
        <v>0</v>
      </c>
      <c r="AD1172">
        <v>0</v>
      </c>
      <c r="AE1172">
        <v>1</v>
      </c>
      <c r="AF1172">
        <v>0</v>
      </c>
      <c r="AG1172">
        <v>0</v>
      </c>
      <c r="AL1172">
        <v>0</v>
      </c>
      <c r="AO1172">
        <v>0.29743560000000002</v>
      </c>
      <c r="BB1172" s="4"/>
    </row>
    <row r="1173" spans="1:54" hidden="1" x14ac:dyDescent="0.25">
      <c r="A1173">
        <v>476</v>
      </c>
      <c r="B1173" t="s">
        <v>2917</v>
      </c>
      <c r="C1173">
        <v>2020</v>
      </c>
      <c r="D1173" t="s">
        <v>2915</v>
      </c>
      <c r="E1173">
        <v>4200</v>
      </c>
      <c r="F1173" t="s">
        <v>1816</v>
      </c>
      <c r="G1173">
        <v>330</v>
      </c>
      <c r="H1173">
        <v>35</v>
      </c>
      <c r="I1173" t="s">
        <v>1817</v>
      </c>
      <c r="J1173">
        <v>411</v>
      </c>
      <c r="K1173">
        <v>27736904</v>
      </c>
      <c r="L1173" t="s">
        <v>1818</v>
      </c>
      <c r="N1173" t="s">
        <v>88</v>
      </c>
      <c r="O1173" t="s">
        <v>89</v>
      </c>
      <c r="P1173" t="s">
        <v>2918</v>
      </c>
      <c r="Q1173" t="s">
        <v>61</v>
      </c>
      <c r="R1173">
        <v>353000</v>
      </c>
      <c r="S1173">
        <v>350030</v>
      </c>
      <c r="T1173" t="s">
        <v>82</v>
      </c>
      <c r="U1173" s="3">
        <v>31048</v>
      </c>
      <c r="W1173">
        <v>4.5999999999999996</v>
      </c>
      <c r="X1173">
        <v>0</v>
      </c>
      <c r="Y1173">
        <v>4.5999999999999996</v>
      </c>
      <c r="Z1173">
        <v>3.0888000000000001E-3</v>
      </c>
      <c r="AA1173">
        <v>2.5200000000000001E-3</v>
      </c>
      <c r="AB1173">
        <v>2.5200000000000001E-3</v>
      </c>
      <c r="AC1173">
        <v>0</v>
      </c>
      <c r="AD1173">
        <v>0</v>
      </c>
      <c r="AE1173">
        <v>1</v>
      </c>
      <c r="AF1173">
        <v>0</v>
      </c>
      <c r="AG1173">
        <v>0</v>
      </c>
      <c r="AO1173">
        <v>3.0888000000000001E-3</v>
      </c>
      <c r="BB1173" s="4"/>
    </row>
    <row r="1174" spans="1:54" hidden="1" x14ac:dyDescent="0.25">
      <c r="A1174">
        <v>476</v>
      </c>
      <c r="B1174" t="s">
        <v>2919</v>
      </c>
      <c r="C1174">
        <v>2020</v>
      </c>
      <c r="D1174" t="s">
        <v>2915</v>
      </c>
      <c r="E1174">
        <v>4200</v>
      </c>
      <c r="F1174" t="s">
        <v>1816</v>
      </c>
      <c r="G1174">
        <v>330</v>
      </c>
      <c r="H1174">
        <v>35</v>
      </c>
      <c r="I1174" t="s">
        <v>1817</v>
      </c>
      <c r="J1174">
        <v>411</v>
      </c>
      <c r="K1174">
        <v>27736904</v>
      </c>
      <c r="L1174" t="s">
        <v>1818</v>
      </c>
      <c r="N1174" t="s">
        <v>88</v>
      </c>
      <c r="O1174" t="s">
        <v>89</v>
      </c>
      <c r="P1174" t="s">
        <v>2920</v>
      </c>
      <c r="Q1174" t="s">
        <v>61</v>
      </c>
      <c r="R1174">
        <v>353000</v>
      </c>
      <c r="S1174">
        <v>350030</v>
      </c>
      <c r="T1174" t="s">
        <v>82</v>
      </c>
      <c r="U1174" s="3">
        <v>24473</v>
      </c>
      <c r="W1174">
        <v>3.6</v>
      </c>
      <c r="X1174">
        <v>0</v>
      </c>
      <c r="Y1174">
        <v>3.6</v>
      </c>
      <c r="Z1174">
        <v>1.06128E-2</v>
      </c>
      <c r="AA1174">
        <v>8.2799999999999992E-3</v>
      </c>
      <c r="AB1174">
        <v>8.2799999999999992E-3</v>
      </c>
      <c r="AC1174">
        <v>0</v>
      </c>
      <c r="AD1174">
        <v>0</v>
      </c>
      <c r="AE1174">
        <v>1</v>
      </c>
      <c r="AF1174">
        <v>0</v>
      </c>
      <c r="AG1174">
        <v>0</v>
      </c>
      <c r="AO1174">
        <v>1.06128E-2</v>
      </c>
      <c r="BB1174" s="4"/>
    </row>
    <row r="1175" spans="1:54" hidden="1" x14ac:dyDescent="0.25">
      <c r="A1175">
        <v>477</v>
      </c>
      <c r="B1175" t="s">
        <v>2921</v>
      </c>
      <c r="C1175">
        <v>2020</v>
      </c>
      <c r="D1175" t="s">
        <v>2922</v>
      </c>
      <c r="E1175">
        <v>4200</v>
      </c>
      <c r="F1175" t="s">
        <v>1816</v>
      </c>
      <c r="G1175">
        <v>330</v>
      </c>
      <c r="H1175">
        <v>35</v>
      </c>
      <c r="I1175" t="s">
        <v>1817</v>
      </c>
      <c r="J1175">
        <v>411</v>
      </c>
      <c r="K1175">
        <v>27736904</v>
      </c>
      <c r="L1175" t="s">
        <v>1818</v>
      </c>
      <c r="N1175" t="s">
        <v>88</v>
      </c>
      <c r="O1175" t="s">
        <v>89</v>
      </c>
      <c r="P1175" t="s">
        <v>2923</v>
      </c>
      <c r="Q1175" t="s">
        <v>61</v>
      </c>
      <c r="R1175">
        <v>353000</v>
      </c>
      <c r="S1175">
        <v>350030</v>
      </c>
      <c r="T1175" t="s">
        <v>82</v>
      </c>
      <c r="U1175" s="3">
        <v>23012</v>
      </c>
      <c r="W1175">
        <v>7.3</v>
      </c>
      <c r="X1175">
        <v>0</v>
      </c>
      <c r="Y1175">
        <v>7.3</v>
      </c>
      <c r="Z1175">
        <v>5.8055184000000004</v>
      </c>
      <c r="AA1175">
        <v>5.0508000000000006</v>
      </c>
      <c r="AB1175">
        <v>5.0508000000000006</v>
      </c>
      <c r="AC1175">
        <v>0</v>
      </c>
      <c r="AD1175">
        <v>0</v>
      </c>
      <c r="AE1175">
        <v>1</v>
      </c>
      <c r="AF1175">
        <v>0</v>
      </c>
      <c r="AG1175">
        <v>0</v>
      </c>
      <c r="AO1175">
        <v>5.8055184000000004</v>
      </c>
      <c r="BB1175" s="4"/>
    </row>
    <row r="1176" spans="1:54" hidden="1" x14ac:dyDescent="0.25">
      <c r="A1176">
        <v>477</v>
      </c>
      <c r="B1176" t="s">
        <v>2924</v>
      </c>
      <c r="C1176">
        <v>2020</v>
      </c>
      <c r="D1176" t="s">
        <v>2922</v>
      </c>
      <c r="E1176">
        <v>4200</v>
      </c>
      <c r="F1176" t="s">
        <v>1816</v>
      </c>
      <c r="G1176">
        <v>330</v>
      </c>
      <c r="H1176">
        <v>35</v>
      </c>
      <c r="I1176" t="s">
        <v>1817</v>
      </c>
      <c r="J1176">
        <v>411</v>
      </c>
      <c r="K1176">
        <v>27736904</v>
      </c>
      <c r="L1176" t="s">
        <v>1818</v>
      </c>
      <c r="N1176" t="s">
        <v>88</v>
      </c>
      <c r="O1176" t="s">
        <v>89</v>
      </c>
      <c r="P1176" t="s">
        <v>2925</v>
      </c>
      <c r="Q1176" t="s">
        <v>61</v>
      </c>
      <c r="R1176">
        <v>353000</v>
      </c>
      <c r="S1176">
        <v>350030</v>
      </c>
      <c r="T1176" t="s">
        <v>82</v>
      </c>
      <c r="U1176" s="3">
        <v>23012</v>
      </c>
      <c r="W1176">
        <v>5.3</v>
      </c>
      <c r="X1176">
        <v>0</v>
      </c>
      <c r="Y1176">
        <v>5.3</v>
      </c>
      <c r="Z1176">
        <v>2.1310343999999999</v>
      </c>
      <c r="AA1176">
        <v>1.8540000000000001</v>
      </c>
      <c r="AB1176">
        <v>1.8540000000000001</v>
      </c>
      <c r="AC1176">
        <v>0</v>
      </c>
      <c r="AD1176">
        <v>0</v>
      </c>
      <c r="AE1176">
        <v>1</v>
      </c>
      <c r="AF1176">
        <v>0</v>
      </c>
      <c r="AG1176">
        <v>0</v>
      </c>
      <c r="AO1176">
        <v>2.1310343999999999</v>
      </c>
      <c r="BB1176" s="4"/>
    </row>
    <row r="1177" spans="1:54" hidden="1" x14ac:dyDescent="0.25">
      <c r="A1177">
        <v>478</v>
      </c>
      <c r="B1177" t="s">
        <v>2926</v>
      </c>
      <c r="C1177">
        <v>2020</v>
      </c>
      <c r="D1177" t="s">
        <v>2927</v>
      </c>
      <c r="E1177">
        <v>4200</v>
      </c>
      <c r="F1177" t="s">
        <v>1816</v>
      </c>
      <c r="G1177">
        <v>330</v>
      </c>
      <c r="H1177">
        <v>35</v>
      </c>
      <c r="I1177" t="s">
        <v>1817</v>
      </c>
      <c r="J1177">
        <v>411</v>
      </c>
      <c r="K1177">
        <v>27736904</v>
      </c>
      <c r="L1177" t="s">
        <v>1818</v>
      </c>
      <c r="M1177">
        <v>1</v>
      </c>
      <c r="N1177" t="s">
        <v>88</v>
      </c>
      <c r="O1177" t="s">
        <v>89</v>
      </c>
      <c r="P1177" t="s">
        <v>220</v>
      </c>
      <c r="Q1177" t="s">
        <v>61</v>
      </c>
      <c r="R1177">
        <v>353000</v>
      </c>
      <c r="S1177">
        <v>350030</v>
      </c>
      <c r="T1177" t="s">
        <v>82</v>
      </c>
      <c r="U1177" s="3">
        <v>28856</v>
      </c>
      <c r="W1177">
        <v>7.3</v>
      </c>
      <c r="X1177">
        <v>0</v>
      </c>
      <c r="Y1177">
        <v>6.9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L1177">
        <v>0</v>
      </c>
      <c r="BB1177" s="4"/>
    </row>
    <row r="1178" spans="1:54" hidden="1" x14ac:dyDescent="0.25">
      <c r="A1178">
        <v>478</v>
      </c>
      <c r="B1178" t="s">
        <v>2928</v>
      </c>
      <c r="C1178">
        <v>2020</v>
      </c>
      <c r="D1178" t="s">
        <v>2927</v>
      </c>
      <c r="E1178">
        <v>4200</v>
      </c>
      <c r="F1178" t="s">
        <v>1816</v>
      </c>
      <c r="G1178">
        <v>330</v>
      </c>
      <c r="H1178">
        <v>35</v>
      </c>
      <c r="I1178" t="s">
        <v>1817</v>
      </c>
      <c r="J1178">
        <v>411</v>
      </c>
      <c r="K1178">
        <v>27736904</v>
      </c>
      <c r="L1178" t="s">
        <v>1818</v>
      </c>
      <c r="M1178">
        <v>1</v>
      </c>
      <c r="N1178" t="s">
        <v>88</v>
      </c>
      <c r="O1178" t="s">
        <v>89</v>
      </c>
      <c r="P1178" t="s">
        <v>2929</v>
      </c>
      <c r="Q1178" t="s">
        <v>61</v>
      </c>
      <c r="R1178">
        <v>353000</v>
      </c>
      <c r="S1178">
        <v>350030</v>
      </c>
      <c r="T1178" t="s">
        <v>82</v>
      </c>
      <c r="U1178" s="3">
        <v>31778</v>
      </c>
      <c r="W1178">
        <v>16</v>
      </c>
      <c r="X1178">
        <v>0</v>
      </c>
      <c r="Y1178">
        <v>15.2</v>
      </c>
      <c r="Z1178">
        <v>3.5036100000000001</v>
      </c>
      <c r="AA1178">
        <v>2.8079999999999998</v>
      </c>
      <c r="AB1178">
        <v>2.8079999999999998</v>
      </c>
      <c r="AC1178">
        <v>0</v>
      </c>
      <c r="AD1178">
        <v>0</v>
      </c>
      <c r="AE1178">
        <v>1</v>
      </c>
      <c r="AF1178">
        <v>0</v>
      </c>
      <c r="AG1178">
        <v>0</v>
      </c>
      <c r="AO1178">
        <v>3.5036100000000001</v>
      </c>
      <c r="BB1178" s="4"/>
    </row>
    <row r="1179" spans="1:54" hidden="1" x14ac:dyDescent="0.25">
      <c r="A1179">
        <v>478</v>
      </c>
      <c r="B1179" t="s">
        <v>2930</v>
      </c>
      <c r="C1179">
        <v>2020</v>
      </c>
      <c r="D1179" t="s">
        <v>2927</v>
      </c>
      <c r="E1179">
        <v>4200</v>
      </c>
      <c r="F1179" t="s">
        <v>1816</v>
      </c>
      <c r="G1179">
        <v>330</v>
      </c>
      <c r="H1179">
        <v>35</v>
      </c>
      <c r="I1179" t="s">
        <v>1817</v>
      </c>
      <c r="J1179">
        <v>411</v>
      </c>
      <c r="K1179">
        <v>27736904</v>
      </c>
      <c r="L1179" t="s">
        <v>1818</v>
      </c>
      <c r="M1179">
        <v>1</v>
      </c>
      <c r="N1179" t="s">
        <v>88</v>
      </c>
      <c r="O1179" t="s">
        <v>89</v>
      </c>
      <c r="P1179" t="s">
        <v>2931</v>
      </c>
      <c r="Q1179" t="s">
        <v>61</v>
      </c>
      <c r="R1179">
        <v>353000</v>
      </c>
      <c r="S1179">
        <v>350030</v>
      </c>
      <c r="T1179" t="s">
        <v>82</v>
      </c>
      <c r="U1179" s="3">
        <v>31778</v>
      </c>
      <c r="W1179">
        <v>16</v>
      </c>
      <c r="X1179">
        <v>0</v>
      </c>
      <c r="Y1179">
        <v>15.2</v>
      </c>
      <c r="Z1179">
        <v>2.5153523999999998</v>
      </c>
      <c r="AA1179">
        <v>2.016</v>
      </c>
      <c r="AB1179">
        <v>2.016</v>
      </c>
      <c r="AC1179">
        <v>0</v>
      </c>
      <c r="AD1179">
        <v>0</v>
      </c>
      <c r="AE1179">
        <v>1</v>
      </c>
      <c r="AF1179">
        <v>0</v>
      </c>
      <c r="AG1179">
        <v>0</v>
      </c>
      <c r="AO1179">
        <v>2.5153523999999998</v>
      </c>
      <c r="BB1179" s="4"/>
    </row>
    <row r="1180" spans="1:54" hidden="1" x14ac:dyDescent="0.25">
      <c r="A1180">
        <v>478</v>
      </c>
      <c r="B1180" t="s">
        <v>2932</v>
      </c>
      <c r="C1180">
        <v>2020</v>
      </c>
      <c r="D1180" t="s">
        <v>2927</v>
      </c>
      <c r="E1180">
        <v>4200</v>
      </c>
      <c r="F1180" t="s">
        <v>1816</v>
      </c>
      <c r="G1180">
        <v>330</v>
      </c>
      <c r="H1180">
        <v>35</v>
      </c>
      <c r="I1180" t="s">
        <v>1817</v>
      </c>
      <c r="J1180">
        <v>411</v>
      </c>
      <c r="K1180">
        <v>27736904</v>
      </c>
      <c r="L1180" t="s">
        <v>1818</v>
      </c>
      <c r="M1180">
        <v>1</v>
      </c>
      <c r="N1180" t="s">
        <v>88</v>
      </c>
      <c r="O1180" t="s">
        <v>89</v>
      </c>
      <c r="P1180" t="s">
        <v>868</v>
      </c>
      <c r="Q1180" t="s">
        <v>61</v>
      </c>
      <c r="R1180">
        <v>353000</v>
      </c>
      <c r="S1180">
        <v>350030</v>
      </c>
      <c r="T1180" t="s">
        <v>82</v>
      </c>
      <c r="U1180" s="3">
        <v>24838</v>
      </c>
      <c r="W1180">
        <v>9.3000000000000007</v>
      </c>
      <c r="X1180">
        <v>0</v>
      </c>
      <c r="Y1180">
        <v>8.8000000000000007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L1180">
        <v>0</v>
      </c>
      <c r="BB1180" s="4"/>
    </row>
    <row r="1181" spans="1:54" hidden="1" x14ac:dyDescent="0.25">
      <c r="A1181">
        <v>480</v>
      </c>
      <c r="B1181" t="s">
        <v>2933</v>
      </c>
      <c r="C1181">
        <v>2020</v>
      </c>
      <c r="D1181" t="s">
        <v>2934</v>
      </c>
      <c r="E1181">
        <v>7752</v>
      </c>
      <c r="F1181" t="s">
        <v>2935</v>
      </c>
      <c r="G1181">
        <v>787</v>
      </c>
      <c r="H1181">
        <v>262</v>
      </c>
      <c r="I1181" t="s">
        <v>2936</v>
      </c>
      <c r="J1181">
        <v>414</v>
      </c>
      <c r="K1181">
        <v>52443016</v>
      </c>
      <c r="L1181" t="s">
        <v>2937</v>
      </c>
      <c r="N1181" t="s">
        <v>75</v>
      </c>
      <c r="O1181" t="s">
        <v>76</v>
      </c>
      <c r="P1181" t="s">
        <v>1519</v>
      </c>
      <c r="Q1181" t="s">
        <v>111</v>
      </c>
      <c r="R1181">
        <v>353000</v>
      </c>
      <c r="S1181">
        <v>350030</v>
      </c>
      <c r="T1181" t="s">
        <v>82</v>
      </c>
      <c r="U1181" s="3">
        <v>42186</v>
      </c>
      <c r="W1181">
        <v>6</v>
      </c>
      <c r="X1181">
        <v>0</v>
      </c>
      <c r="Y1181">
        <v>6</v>
      </c>
      <c r="Z1181">
        <v>15.0444</v>
      </c>
      <c r="AA1181">
        <v>15.0444</v>
      </c>
      <c r="AB1181">
        <v>15.0444</v>
      </c>
      <c r="AC1181">
        <v>0</v>
      </c>
      <c r="AD1181">
        <v>0</v>
      </c>
      <c r="AE1181">
        <v>1</v>
      </c>
      <c r="AF1181">
        <v>0</v>
      </c>
      <c r="AG1181">
        <v>0</v>
      </c>
      <c r="AX1181">
        <v>15.0444</v>
      </c>
      <c r="BB1181" s="4"/>
    </row>
    <row r="1182" spans="1:54" hidden="1" x14ac:dyDescent="0.25">
      <c r="A1182">
        <v>480</v>
      </c>
      <c r="B1182" t="s">
        <v>2938</v>
      </c>
      <c r="C1182">
        <v>2020</v>
      </c>
      <c r="D1182" t="s">
        <v>2934</v>
      </c>
      <c r="E1182">
        <v>7752</v>
      </c>
      <c r="F1182" t="s">
        <v>2935</v>
      </c>
      <c r="G1182">
        <v>787</v>
      </c>
      <c r="H1182">
        <v>262</v>
      </c>
      <c r="I1182" t="s">
        <v>2936</v>
      </c>
      <c r="J1182">
        <v>414</v>
      </c>
      <c r="K1182">
        <v>52443016</v>
      </c>
      <c r="L1182" t="s">
        <v>2937</v>
      </c>
      <c r="N1182" t="s">
        <v>75</v>
      </c>
      <c r="O1182" t="s">
        <v>76</v>
      </c>
      <c r="P1182" t="s">
        <v>150</v>
      </c>
      <c r="Q1182" t="s">
        <v>61</v>
      </c>
      <c r="R1182">
        <v>353000</v>
      </c>
      <c r="S1182">
        <v>350030</v>
      </c>
      <c r="T1182" t="s">
        <v>82</v>
      </c>
      <c r="U1182" s="3">
        <v>32478</v>
      </c>
      <c r="W1182">
        <v>4.5</v>
      </c>
      <c r="X1182">
        <v>0</v>
      </c>
      <c r="Y1182">
        <v>4.0999999999999996</v>
      </c>
      <c r="Z1182">
        <v>8.0751924000000006</v>
      </c>
      <c r="AA1182">
        <v>8.2366956000000009</v>
      </c>
      <c r="AB1182">
        <v>8.2366956000000009</v>
      </c>
      <c r="AC1182">
        <v>0</v>
      </c>
      <c r="AD1182">
        <v>0</v>
      </c>
      <c r="AE1182">
        <v>1</v>
      </c>
      <c r="AF1182">
        <v>0</v>
      </c>
      <c r="AG1182">
        <v>0</v>
      </c>
      <c r="AO1182">
        <v>8.0751924000000006</v>
      </c>
      <c r="BB1182" s="4"/>
    </row>
    <row r="1183" spans="1:54" hidden="1" x14ac:dyDescent="0.25">
      <c r="A1183">
        <v>480</v>
      </c>
      <c r="B1183" t="s">
        <v>2939</v>
      </c>
      <c r="C1183">
        <v>2020</v>
      </c>
      <c r="D1183" t="s">
        <v>2934</v>
      </c>
      <c r="E1183">
        <v>7752</v>
      </c>
      <c r="F1183" t="s">
        <v>2935</v>
      </c>
      <c r="G1183">
        <v>787</v>
      </c>
      <c r="H1183">
        <v>262</v>
      </c>
      <c r="I1183" t="s">
        <v>2936</v>
      </c>
      <c r="J1183">
        <v>414</v>
      </c>
      <c r="K1183">
        <v>52443016</v>
      </c>
      <c r="L1183" t="s">
        <v>2937</v>
      </c>
      <c r="N1183" t="s">
        <v>75</v>
      </c>
      <c r="O1183" t="s">
        <v>76</v>
      </c>
      <c r="P1183" t="s">
        <v>2940</v>
      </c>
      <c r="Q1183" t="s">
        <v>109</v>
      </c>
      <c r="R1183">
        <v>353000</v>
      </c>
      <c r="S1183">
        <v>350030</v>
      </c>
      <c r="T1183" t="s">
        <v>79</v>
      </c>
      <c r="U1183" s="3">
        <v>35065</v>
      </c>
      <c r="W1183">
        <v>2.9</v>
      </c>
      <c r="X1183">
        <v>1.03</v>
      </c>
      <c r="Y1183">
        <v>1.5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O1183">
        <v>0</v>
      </c>
      <c r="BB1183" s="4"/>
    </row>
    <row r="1184" spans="1:54" hidden="1" x14ac:dyDescent="0.25">
      <c r="A1184">
        <v>480</v>
      </c>
      <c r="B1184" t="s">
        <v>2941</v>
      </c>
      <c r="C1184">
        <v>2020</v>
      </c>
      <c r="D1184" t="s">
        <v>2934</v>
      </c>
      <c r="E1184">
        <v>7752</v>
      </c>
      <c r="F1184" t="s">
        <v>2935</v>
      </c>
      <c r="G1184">
        <v>787</v>
      </c>
      <c r="H1184">
        <v>262</v>
      </c>
      <c r="I1184" t="s">
        <v>2936</v>
      </c>
      <c r="J1184">
        <v>414</v>
      </c>
      <c r="K1184">
        <v>52443016</v>
      </c>
      <c r="L1184" t="s">
        <v>2937</v>
      </c>
      <c r="N1184" t="s">
        <v>75</v>
      </c>
      <c r="O1184" t="s">
        <v>76</v>
      </c>
      <c r="P1184" t="s">
        <v>775</v>
      </c>
      <c r="Q1184" t="s">
        <v>109</v>
      </c>
      <c r="R1184">
        <v>353000</v>
      </c>
      <c r="S1184">
        <v>350030</v>
      </c>
      <c r="T1184" t="s">
        <v>79</v>
      </c>
      <c r="U1184" s="3">
        <v>39187</v>
      </c>
      <c r="W1184">
        <v>7.26</v>
      </c>
      <c r="X1184">
        <v>3.03</v>
      </c>
      <c r="Y1184">
        <v>4</v>
      </c>
      <c r="Z1184">
        <v>23.009817600000002</v>
      </c>
      <c r="AA1184">
        <v>11.40732</v>
      </c>
      <c r="AB1184">
        <v>11.40732</v>
      </c>
      <c r="AC1184">
        <v>8.575488</v>
      </c>
      <c r="AD1184">
        <v>8.575488</v>
      </c>
      <c r="AE1184">
        <v>0.24787940950000001</v>
      </c>
      <c r="AF1184">
        <v>0.75212059050000002</v>
      </c>
      <c r="AG1184">
        <v>0</v>
      </c>
      <c r="AO1184">
        <v>23.009817600000002</v>
      </c>
      <c r="BB1184" s="4"/>
    </row>
    <row r="1185" spans="1:54" hidden="1" x14ac:dyDescent="0.25">
      <c r="A1185">
        <v>480</v>
      </c>
      <c r="B1185" t="s">
        <v>2942</v>
      </c>
      <c r="C1185">
        <v>2020</v>
      </c>
      <c r="D1185" t="s">
        <v>2934</v>
      </c>
      <c r="E1185">
        <v>7752</v>
      </c>
      <c r="F1185" t="s">
        <v>2935</v>
      </c>
      <c r="G1185">
        <v>787</v>
      </c>
      <c r="H1185">
        <v>262</v>
      </c>
      <c r="I1185" t="s">
        <v>2936</v>
      </c>
      <c r="J1185">
        <v>414</v>
      </c>
      <c r="K1185">
        <v>52443016</v>
      </c>
      <c r="L1185" t="s">
        <v>2937</v>
      </c>
      <c r="N1185" t="s">
        <v>75</v>
      </c>
      <c r="O1185" t="s">
        <v>76</v>
      </c>
      <c r="P1185" t="s">
        <v>581</v>
      </c>
      <c r="Q1185" t="s">
        <v>114</v>
      </c>
      <c r="R1185">
        <v>353000</v>
      </c>
      <c r="S1185">
        <v>350030</v>
      </c>
      <c r="T1185" t="s">
        <v>82</v>
      </c>
      <c r="U1185" s="3">
        <v>40634</v>
      </c>
      <c r="W1185">
        <v>6</v>
      </c>
      <c r="X1185">
        <v>0</v>
      </c>
      <c r="Y1185">
        <v>6</v>
      </c>
      <c r="Z1185">
        <v>14.03604</v>
      </c>
      <c r="AA1185">
        <v>14.03604</v>
      </c>
      <c r="AB1185">
        <v>14.03604</v>
      </c>
      <c r="AC1185">
        <v>0</v>
      </c>
      <c r="AD1185">
        <v>0</v>
      </c>
      <c r="AE1185">
        <v>1</v>
      </c>
      <c r="AF1185">
        <v>0</v>
      </c>
      <c r="AG1185">
        <v>0</v>
      </c>
      <c r="AZ1185">
        <v>14.03604</v>
      </c>
      <c r="BB1185" s="4"/>
    </row>
    <row r="1186" spans="1:54" hidden="1" x14ac:dyDescent="0.25">
      <c r="A1186">
        <v>480</v>
      </c>
      <c r="B1186" t="s">
        <v>2943</v>
      </c>
      <c r="C1186">
        <v>2020</v>
      </c>
      <c r="D1186" t="s">
        <v>2934</v>
      </c>
      <c r="E1186">
        <v>7752</v>
      </c>
      <c r="F1186" t="s">
        <v>2935</v>
      </c>
      <c r="G1186">
        <v>787</v>
      </c>
      <c r="H1186">
        <v>262</v>
      </c>
      <c r="I1186" t="s">
        <v>2936</v>
      </c>
      <c r="J1186">
        <v>414</v>
      </c>
      <c r="K1186">
        <v>52443016</v>
      </c>
      <c r="L1186" t="s">
        <v>2937</v>
      </c>
      <c r="N1186" t="s">
        <v>75</v>
      </c>
      <c r="O1186" t="s">
        <v>76</v>
      </c>
      <c r="P1186" t="s">
        <v>2944</v>
      </c>
      <c r="Q1186" t="s">
        <v>61</v>
      </c>
      <c r="R1186">
        <v>353000</v>
      </c>
      <c r="S1186">
        <v>350030</v>
      </c>
      <c r="T1186" t="s">
        <v>82</v>
      </c>
      <c r="U1186" s="3">
        <v>40909</v>
      </c>
      <c r="W1186">
        <v>4</v>
      </c>
      <c r="X1186">
        <v>0</v>
      </c>
      <c r="Y1186">
        <v>4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L1186">
        <v>0</v>
      </c>
      <c r="BB1186" s="4"/>
    </row>
    <row r="1187" spans="1:54" hidden="1" x14ac:dyDescent="0.25">
      <c r="A1187">
        <v>481</v>
      </c>
      <c r="B1187" t="s">
        <v>2945</v>
      </c>
      <c r="C1187">
        <v>2020</v>
      </c>
      <c r="D1187" t="s">
        <v>2946</v>
      </c>
      <c r="E1187">
        <v>4622</v>
      </c>
      <c r="F1187" t="s">
        <v>2947</v>
      </c>
      <c r="G1187">
        <v>269</v>
      </c>
      <c r="H1187">
        <v>339</v>
      </c>
      <c r="I1187" t="s">
        <v>2948</v>
      </c>
      <c r="J1187">
        <v>415</v>
      </c>
      <c r="K1187">
        <v>23104113</v>
      </c>
      <c r="L1187" t="s">
        <v>2949</v>
      </c>
      <c r="N1187" t="s">
        <v>75</v>
      </c>
      <c r="O1187" t="s">
        <v>76</v>
      </c>
      <c r="P1187" t="s">
        <v>2950</v>
      </c>
      <c r="Q1187" t="s">
        <v>109</v>
      </c>
      <c r="R1187">
        <v>353000</v>
      </c>
      <c r="S1187">
        <v>350030</v>
      </c>
      <c r="T1187" t="s">
        <v>79</v>
      </c>
      <c r="U1187" s="3">
        <v>43819</v>
      </c>
      <c r="W1187">
        <v>1.26</v>
      </c>
      <c r="X1187">
        <v>0.52700000000000002</v>
      </c>
      <c r="Y1187">
        <v>0.67100000000000004</v>
      </c>
      <c r="Z1187">
        <v>23.519984000000001</v>
      </c>
      <c r="AA1187">
        <v>13.1256</v>
      </c>
      <c r="AB1187">
        <v>13.1256</v>
      </c>
      <c r="AC1187">
        <v>9.4535999999999998</v>
      </c>
      <c r="AD1187">
        <v>9.4535999999999998</v>
      </c>
      <c r="AE1187">
        <v>0.27903080209999997</v>
      </c>
      <c r="AF1187">
        <v>0.72096919790000003</v>
      </c>
      <c r="AG1187">
        <v>0</v>
      </c>
      <c r="AQ1187">
        <v>23.519984000000001</v>
      </c>
      <c r="BB1187" s="4"/>
    </row>
    <row r="1188" spans="1:54" hidden="1" x14ac:dyDescent="0.25">
      <c r="A1188">
        <v>481</v>
      </c>
      <c r="B1188" t="s">
        <v>2951</v>
      </c>
      <c r="C1188">
        <v>2020</v>
      </c>
      <c r="D1188" t="s">
        <v>2946</v>
      </c>
      <c r="E1188">
        <v>4622</v>
      </c>
      <c r="F1188" t="s">
        <v>2947</v>
      </c>
      <c r="G1188">
        <v>269</v>
      </c>
      <c r="H1188">
        <v>339</v>
      </c>
      <c r="I1188" t="s">
        <v>2948</v>
      </c>
      <c r="J1188">
        <v>415</v>
      </c>
      <c r="K1188">
        <v>23104113</v>
      </c>
      <c r="L1188" t="s">
        <v>2949</v>
      </c>
      <c r="N1188" t="s">
        <v>75</v>
      </c>
      <c r="O1188" t="s">
        <v>76</v>
      </c>
      <c r="P1188" t="s">
        <v>2952</v>
      </c>
      <c r="Q1188" t="s">
        <v>61</v>
      </c>
      <c r="R1188">
        <v>353000</v>
      </c>
      <c r="S1188">
        <v>350030</v>
      </c>
      <c r="T1188" t="s">
        <v>82</v>
      </c>
      <c r="U1188" s="3">
        <v>33270</v>
      </c>
      <c r="W1188">
        <v>1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O1188">
        <v>0</v>
      </c>
      <c r="BB1188" s="4"/>
    </row>
    <row r="1189" spans="1:54" hidden="1" x14ac:dyDescent="0.25">
      <c r="A1189">
        <v>481</v>
      </c>
      <c r="B1189" t="s">
        <v>2953</v>
      </c>
      <c r="C1189">
        <v>2020</v>
      </c>
      <c r="D1189" t="s">
        <v>2946</v>
      </c>
      <c r="E1189">
        <v>4622</v>
      </c>
      <c r="F1189" t="s">
        <v>2947</v>
      </c>
      <c r="G1189">
        <v>269</v>
      </c>
      <c r="H1189">
        <v>339</v>
      </c>
      <c r="I1189" t="s">
        <v>2948</v>
      </c>
      <c r="J1189">
        <v>415</v>
      </c>
      <c r="K1189">
        <v>23104113</v>
      </c>
      <c r="L1189" t="s">
        <v>2949</v>
      </c>
      <c r="N1189" t="s">
        <v>75</v>
      </c>
      <c r="O1189" t="s">
        <v>76</v>
      </c>
      <c r="P1189" t="s">
        <v>2954</v>
      </c>
      <c r="Q1189" t="s">
        <v>61</v>
      </c>
      <c r="R1189">
        <v>353000</v>
      </c>
      <c r="S1189">
        <v>350030</v>
      </c>
      <c r="T1189" t="s">
        <v>82</v>
      </c>
      <c r="U1189" s="3">
        <v>43405</v>
      </c>
      <c r="W1189">
        <v>2</v>
      </c>
      <c r="X1189">
        <v>0</v>
      </c>
      <c r="Y1189">
        <v>2</v>
      </c>
      <c r="Z1189">
        <v>2.1447756</v>
      </c>
      <c r="AA1189">
        <v>2.0988000000000002</v>
      </c>
      <c r="AB1189">
        <v>2.0988000000000002</v>
      </c>
      <c r="AC1189">
        <v>0</v>
      </c>
      <c r="AD1189">
        <v>0</v>
      </c>
      <c r="AE1189">
        <v>1</v>
      </c>
      <c r="AF1189">
        <v>0</v>
      </c>
      <c r="AG1189">
        <v>0</v>
      </c>
      <c r="AO1189">
        <v>2.1447756</v>
      </c>
      <c r="BB1189" s="4"/>
    </row>
    <row r="1190" spans="1:54" hidden="1" x14ac:dyDescent="0.25">
      <c r="A1190">
        <v>482</v>
      </c>
      <c r="B1190" t="s">
        <v>2955</v>
      </c>
      <c r="C1190">
        <v>2020</v>
      </c>
      <c r="D1190" t="s">
        <v>2956</v>
      </c>
      <c r="E1190">
        <v>4180</v>
      </c>
      <c r="F1190" t="s">
        <v>2957</v>
      </c>
      <c r="G1190">
        <v>340</v>
      </c>
      <c r="H1190">
        <v>36</v>
      </c>
      <c r="I1190" t="s">
        <v>2958</v>
      </c>
      <c r="J1190">
        <v>2354</v>
      </c>
      <c r="K1190">
        <v>39170523</v>
      </c>
      <c r="L1190" t="s">
        <v>2959</v>
      </c>
      <c r="N1190" t="s">
        <v>75</v>
      </c>
      <c r="O1190" t="s">
        <v>76</v>
      </c>
      <c r="P1190" t="s">
        <v>2960</v>
      </c>
      <c r="Q1190" t="s">
        <v>61</v>
      </c>
      <c r="R1190">
        <v>353000</v>
      </c>
      <c r="S1190">
        <v>350030</v>
      </c>
      <c r="T1190" t="s">
        <v>82</v>
      </c>
      <c r="U1190" s="3">
        <v>34700</v>
      </c>
      <c r="W1190">
        <v>3.66</v>
      </c>
      <c r="X1190">
        <v>0</v>
      </c>
      <c r="Y1190">
        <v>3.66</v>
      </c>
      <c r="Z1190">
        <v>28.022781599999998</v>
      </c>
      <c r="AA1190">
        <v>27.7776</v>
      </c>
      <c r="AB1190">
        <v>27.7776</v>
      </c>
      <c r="AC1190">
        <v>0</v>
      </c>
      <c r="AD1190">
        <v>0</v>
      </c>
      <c r="AE1190">
        <v>1</v>
      </c>
      <c r="AF1190">
        <v>0</v>
      </c>
      <c r="AG1190">
        <v>0</v>
      </c>
      <c r="AO1190">
        <v>28.022781599999998</v>
      </c>
      <c r="BB1190" s="4"/>
    </row>
    <row r="1191" spans="1:54" hidden="1" x14ac:dyDescent="0.25">
      <c r="A1191">
        <v>482</v>
      </c>
      <c r="B1191" t="s">
        <v>2961</v>
      </c>
      <c r="C1191">
        <v>2020</v>
      </c>
      <c r="D1191" t="s">
        <v>2956</v>
      </c>
      <c r="E1191">
        <v>4180</v>
      </c>
      <c r="F1191" t="s">
        <v>2957</v>
      </c>
      <c r="G1191">
        <v>340</v>
      </c>
      <c r="H1191">
        <v>36</v>
      </c>
      <c r="I1191" t="s">
        <v>2958</v>
      </c>
      <c r="J1191">
        <v>2354</v>
      </c>
      <c r="K1191">
        <v>39170523</v>
      </c>
      <c r="L1191" t="s">
        <v>2959</v>
      </c>
      <c r="N1191" t="s">
        <v>75</v>
      </c>
      <c r="O1191" t="s">
        <v>76</v>
      </c>
      <c r="P1191" t="s">
        <v>2962</v>
      </c>
      <c r="Q1191" t="s">
        <v>109</v>
      </c>
      <c r="R1191">
        <v>353000</v>
      </c>
      <c r="S1191">
        <v>350030</v>
      </c>
      <c r="T1191" t="s">
        <v>79</v>
      </c>
      <c r="U1191" s="3">
        <v>34700</v>
      </c>
      <c r="W1191">
        <v>5.4</v>
      </c>
      <c r="X1191">
        <v>2.1</v>
      </c>
      <c r="Y1191">
        <v>2.75</v>
      </c>
      <c r="Z1191">
        <v>5.1026975999999999</v>
      </c>
      <c r="AA1191">
        <v>2.4912000000000001</v>
      </c>
      <c r="AB1191">
        <v>2.4912000000000001</v>
      </c>
      <c r="AC1191">
        <v>1.8053999999999999</v>
      </c>
      <c r="AD1191">
        <v>1.8053999999999999</v>
      </c>
      <c r="AE1191">
        <v>0.24410617630000001</v>
      </c>
      <c r="AF1191">
        <v>0.75589382370000002</v>
      </c>
      <c r="AG1191">
        <v>0</v>
      </c>
      <c r="AO1191">
        <v>5.1026976000000008</v>
      </c>
      <c r="BB1191" s="4"/>
    </row>
    <row r="1192" spans="1:54" hidden="1" x14ac:dyDescent="0.25">
      <c r="A1192">
        <v>483</v>
      </c>
      <c r="B1192" t="s">
        <v>2963</v>
      </c>
      <c r="C1192">
        <v>2020</v>
      </c>
      <c r="D1192" t="s">
        <v>2964</v>
      </c>
      <c r="E1192">
        <v>4180</v>
      </c>
      <c r="F1192" t="s">
        <v>2957</v>
      </c>
      <c r="G1192">
        <v>340</v>
      </c>
      <c r="H1192">
        <v>36</v>
      </c>
      <c r="I1192" t="s">
        <v>2958</v>
      </c>
      <c r="J1192">
        <v>2354</v>
      </c>
      <c r="K1192">
        <v>39170523</v>
      </c>
      <c r="L1192" t="s">
        <v>2959</v>
      </c>
      <c r="N1192" t="s">
        <v>88</v>
      </c>
      <c r="O1192" t="s">
        <v>89</v>
      </c>
      <c r="P1192" t="s">
        <v>261</v>
      </c>
      <c r="Q1192" t="s">
        <v>61</v>
      </c>
      <c r="R1192">
        <v>353000</v>
      </c>
      <c r="S1192">
        <v>350030</v>
      </c>
      <c r="T1192" t="s">
        <v>82</v>
      </c>
      <c r="U1192" s="3">
        <v>24108</v>
      </c>
      <c r="W1192">
        <v>4</v>
      </c>
      <c r="X1192">
        <v>0</v>
      </c>
      <c r="Y1192">
        <v>3.7</v>
      </c>
      <c r="Z1192">
        <v>28.6494912</v>
      </c>
      <c r="AA1192">
        <v>25.966799999999999</v>
      </c>
      <c r="AB1192">
        <v>25.966799999999999</v>
      </c>
      <c r="AC1192">
        <v>0</v>
      </c>
      <c r="AD1192">
        <v>0</v>
      </c>
      <c r="AE1192">
        <v>1</v>
      </c>
      <c r="AF1192">
        <v>0</v>
      </c>
      <c r="AG1192">
        <v>0</v>
      </c>
      <c r="AL1192">
        <v>0</v>
      </c>
      <c r="AO1192">
        <v>28.6494912</v>
      </c>
      <c r="BB1192" s="4"/>
    </row>
    <row r="1193" spans="1:54" hidden="1" x14ac:dyDescent="0.25">
      <c r="A1193">
        <v>483</v>
      </c>
      <c r="B1193" t="s">
        <v>2965</v>
      </c>
      <c r="C1193">
        <v>2020</v>
      </c>
      <c r="D1193" t="s">
        <v>2964</v>
      </c>
      <c r="E1193">
        <v>4180</v>
      </c>
      <c r="F1193" t="s">
        <v>2957</v>
      </c>
      <c r="G1193">
        <v>340</v>
      </c>
      <c r="H1193">
        <v>36</v>
      </c>
      <c r="I1193" t="s">
        <v>2958</v>
      </c>
      <c r="J1193">
        <v>2354</v>
      </c>
      <c r="K1193">
        <v>39170523</v>
      </c>
      <c r="L1193" t="s">
        <v>2959</v>
      </c>
      <c r="N1193" t="s">
        <v>88</v>
      </c>
      <c r="O1193" t="s">
        <v>89</v>
      </c>
      <c r="P1193" t="s">
        <v>658</v>
      </c>
      <c r="Q1193" t="s">
        <v>61</v>
      </c>
      <c r="R1193">
        <v>353000</v>
      </c>
      <c r="S1193">
        <v>350030</v>
      </c>
      <c r="T1193" t="s">
        <v>82</v>
      </c>
      <c r="U1193" s="3">
        <v>26299</v>
      </c>
      <c r="W1193">
        <v>1.2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L1193">
        <v>0</v>
      </c>
      <c r="BB1193" s="4"/>
    </row>
    <row r="1194" spans="1:54" hidden="1" x14ac:dyDescent="0.25">
      <c r="A1194">
        <v>484</v>
      </c>
      <c r="B1194" t="s">
        <v>2966</v>
      </c>
      <c r="C1194">
        <v>2020</v>
      </c>
      <c r="D1194" t="s">
        <v>2967</v>
      </c>
      <c r="E1194">
        <v>4180</v>
      </c>
      <c r="F1194" t="s">
        <v>2957</v>
      </c>
      <c r="G1194">
        <v>340</v>
      </c>
      <c r="H1194">
        <v>36</v>
      </c>
      <c r="I1194" t="s">
        <v>2958</v>
      </c>
      <c r="J1194">
        <v>2354</v>
      </c>
      <c r="K1194">
        <v>39170523</v>
      </c>
      <c r="L1194" t="s">
        <v>2959</v>
      </c>
      <c r="N1194" t="s">
        <v>88</v>
      </c>
      <c r="O1194" t="s">
        <v>89</v>
      </c>
      <c r="P1194" t="s">
        <v>2968</v>
      </c>
      <c r="Q1194" t="s">
        <v>61</v>
      </c>
      <c r="R1194">
        <v>353000</v>
      </c>
      <c r="S1194">
        <v>350030</v>
      </c>
      <c r="T1194" t="s">
        <v>82</v>
      </c>
      <c r="U1194" s="3">
        <v>22282</v>
      </c>
      <c r="W1194">
        <v>4</v>
      </c>
      <c r="X1194">
        <v>0</v>
      </c>
      <c r="Y1194">
        <v>3.7</v>
      </c>
      <c r="Z1194">
        <v>9.3227400000000002E-2</v>
      </c>
      <c r="AA1194">
        <v>7.7039999999999997E-2</v>
      </c>
      <c r="AB1194">
        <v>7.7039999999999997E-2</v>
      </c>
      <c r="AC1194">
        <v>0</v>
      </c>
      <c r="AD1194">
        <v>0</v>
      </c>
      <c r="AE1194">
        <v>1</v>
      </c>
      <c r="AF1194">
        <v>0</v>
      </c>
      <c r="AG1194">
        <v>0</v>
      </c>
      <c r="AV1194">
        <v>9.3227399999999988E-2</v>
      </c>
      <c r="BB1194" s="4"/>
    </row>
    <row r="1195" spans="1:54" hidden="1" x14ac:dyDescent="0.25">
      <c r="A1195">
        <v>484</v>
      </c>
      <c r="B1195" t="s">
        <v>2969</v>
      </c>
      <c r="C1195">
        <v>2020</v>
      </c>
      <c r="D1195" t="s">
        <v>2967</v>
      </c>
      <c r="E1195">
        <v>4180</v>
      </c>
      <c r="F1195" t="s">
        <v>2957</v>
      </c>
      <c r="G1195">
        <v>340</v>
      </c>
      <c r="H1195">
        <v>36</v>
      </c>
      <c r="I1195" t="s">
        <v>2958</v>
      </c>
      <c r="J1195">
        <v>2354</v>
      </c>
      <c r="K1195">
        <v>39170523</v>
      </c>
      <c r="L1195" t="s">
        <v>2959</v>
      </c>
      <c r="N1195" t="s">
        <v>88</v>
      </c>
      <c r="O1195" t="s">
        <v>89</v>
      </c>
      <c r="P1195" t="s">
        <v>2970</v>
      </c>
      <c r="Q1195" t="s">
        <v>61</v>
      </c>
      <c r="R1195">
        <v>353000</v>
      </c>
      <c r="S1195">
        <v>350030</v>
      </c>
      <c r="T1195" t="s">
        <v>82</v>
      </c>
      <c r="U1195" s="3">
        <v>24838</v>
      </c>
      <c r="W1195">
        <v>8.1</v>
      </c>
      <c r="X1195">
        <v>0</v>
      </c>
      <c r="Y1195">
        <v>7.3</v>
      </c>
      <c r="Z1195">
        <v>110.47683240000001</v>
      </c>
      <c r="AA1195">
        <v>105.1704</v>
      </c>
      <c r="AB1195">
        <v>105.1704</v>
      </c>
      <c r="AC1195">
        <v>0</v>
      </c>
      <c r="AD1195">
        <v>0</v>
      </c>
      <c r="AE1195">
        <v>1</v>
      </c>
      <c r="AF1195">
        <v>0</v>
      </c>
      <c r="AG1195">
        <v>0</v>
      </c>
      <c r="AL1195">
        <v>0</v>
      </c>
      <c r="AO1195">
        <v>110.47683240000001</v>
      </c>
      <c r="BB1195" s="4"/>
    </row>
    <row r="1196" spans="1:54" hidden="1" x14ac:dyDescent="0.25">
      <c r="A1196">
        <v>484</v>
      </c>
      <c r="B1196" t="s">
        <v>2971</v>
      </c>
      <c r="C1196">
        <v>2020</v>
      </c>
      <c r="D1196" t="s">
        <v>2967</v>
      </c>
      <c r="E1196">
        <v>4180</v>
      </c>
      <c r="F1196" t="s">
        <v>2957</v>
      </c>
      <c r="G1196">
        <v>340</v>
      </c>
      <c r="H1196">
        <v>36</v>
      </c>
      <c r="I1196" t="s">
        <v>2958</v>
      </c>
      <c r="J1196">
        <v>2354</v>
      </c>
      <c r="K1196">
        <v>39170523</v>
      </c>
      <c r="L1196" t="s">
        <v>2959</v>
      </c>
      <c r="N1196" t="s">
        <v>88</v>
      </c>
      <c r="O1196" t="s">
        <v>89</v>
      </c>
      <c r="P1196" t="s">
        <v>2972</v>
      </c>
      <c r="Q1196" t="s">
        <v>61</v>
      </c>
      <c r="R1196">
        <v>353000</v>
      </c>
      <c r="S1196">
        <v>350030</v>
      </c>
      <c r="T1196" t="s">
        <v>82</v>
      </c>
      <c r="U1196" s="3">
        <v>23012</v>
      </c>
      <c r="W1196">
        <v>3.8</v>
      </c>
      <c r="X1196">
        <v>0</v>
      </c>
      <c r="Y1196">
        <v>3.5</v>
      </c>
      <c r="Z1196">
        <v>12.2331132</v>
      </c>
      <c r="AA1196">
        <v>10.4292</v>
      </c>
      <c r="AB1196">
        <v>10.4292</v>
      </c>
      <c r="AC1196">
        <v>0</v>
      </c>
      <c r="AD1196">
        <v>0</v>
      </c>
      <c r="AE1196">
        <v>1</v>
      </c>
      <c r="AF1196">
        <v>0</v>
      </c>
      <c r="AG1196">
        <v>0</v>
      </c>
      <c r="AO1196">
        <v>12.2331132</v>
      </c>
      <c r="BB1196" s="4"/>
    </row>
    <row r="1197" spans="1:54" hidden="1" x14ac:dyDescent="0.25">
      <c r="A1197">
        <v>485</v>
      </c>
      <c r="B1197" t="s">
        <v>2973</v>
      </c>
      <c r="C1197">
        <v>2020</v>
      </c>
      <c r="D1197" t="s">
        <v>2974</v>
      </c>
      <c r="E1197">
        <v>4180</v>
      </c>
      <c r="F1197" t="s">
        <v>2957</v>
      </c>
      <c r="G1197">
        <v>340</v>
      </c>
      <c r="H1197">
        <v>36</v>
      </c>
      <c r="I1197" t="s">
        <v>2958</v>
      </c>
      <c r="J1197">
        <v>2354</v>
      </c>
      <c r="K1197">
        <v>39170523</v>
      </c>
      <c r="L1197" t="s">
        <v>2959</v>
      </c>
      <c r="N1197" t="s">
        <v>88</v>
      </c>
      <c r="O1197" t="s">
        <v>89</v>
      </c>
      <c r="P1197" t="s">
        <v>2975</v>
      </c>
      <c r="Q1197" t="s">
        <v>61</v>
      </c>
      <c r="R1197">
        <v>353000</v>
      </c>
      <c r="S1197">
        <v>350030</v>
      </c>
      <c r="T1197" t="s">
        <v>82</v>
      </c>
      <c r="U1197" s="3">
        <v>34700</v>
      </c>
      <c r="W1197">
        <v>0.65</v>
      </c>
      <c r="X1197">
        <v>0</v>
      </c>
      <c r="Y1197">
        <v>0.57999999999999996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O1197">
        <v>0</v>
      </c>
      <c r="BB1197" s="4"/>
    </row>
    <row r="1198" spans="1:54" hidden="1" x14ac:dyDescent="0.25">
      <c r="A1198">
        <v>485</v>
      </c>
      <c r="B1198" t="s">
        <v>2976</v>
      </c>
      <c r="C1198">
        <v>2020</v>
      </c>
      <c r="D1198" t="s">
        <v>2974</v>
      </c>
      <c r="E1198">
        <v>4180</v>
      </c>
      <c r="F1198" t="s">
        <v>2957</v>
      </c>
      <c r="G1198">
        <v>340</v>
      </c>
      <c r="H1198">
        <v>36</v>
      </c>
      <c r="I1198" t="s">
        <v>2958</v>
      </c>
      <c r="J1198">
        <v>2354</v>
      </c>
      <c r="K1198">
        <v>39170523</v>
      </c>
      <c r="L1198" t="s">
        <v>2959</v>
      </c>
      <c r="N1198" t="s">
        <v>88</v>
      </c>
      <c r="O1198" t="s">
        <v>89</v>
      </c>
      <c r="P1198" t="s">
        <v>1467</v>
      </c>
      <c r="Q1198" t="s">
        <v>61</v>
      </c>
      <c r="R1198">
        <v>353000</v>
      </c>
      <c r="S1198">
        <v>350030</v>
      </c>
      <c r="T1198" t="s">
        <v>82</v>
      </c>
      <c r="U1198" s="3">
        <v>34700</v>
      </c>
      <c r="W1198">
        <v>0.9</v>
      </c>
      <c r="X1198">
        <v>0</v>
      </c>
      <c r="Y1198">
        <v>0.8</v>
      </c>
      <c r="Z1198">
        <v>2.0988000000000001E-3</v>
      </c>
      <c r="AA1198">
        <v>3.6000000000000002E-4</v>
      </c>
      <c r="AB1198">
        <v>3.6000000000000002E-4</v>
      </c>
      <c r="AC1198">
        <v>0</v>
      </c>
      <c r="AD1198">
        <v>0</v>
      </c>
      <c r="AE1198">
        <v>1</v>
      </c>
      <c r="AF1198">
        <v>0</v>
      </c>
      <c r="AG1198">
        <v>0</v>
      </c>
      <c r="AO1198">
        <v>2.0988000000000001E-3</v>
      </c>
      <c r="BB1198" s="4"/>
    </row>
    <row r="1199" spans="1:54" hidden="1" x14ac:dyDescent="0.25">
      <c r="A1199">
        <v>486</v>
      </c>
      <c r="B1199" t="s">
        <v>2977</v>
      </c>
      <c r="C1199">
        <v>2020</v>
      </c>
      <c r="D1199" t="s">
        <v>2978</v>
      </c>
      <c r="E1199">
        <v>8752</v>
      </c>
      <c r="F1199" t="s">
        <v>2979</v>
      </c>
      <c r="G1199">
        <v>615</v>
      </c>
      <c r="H1199">
        <v>144</v>
      </c>
      <c r="I1199" t="s">
        <v>2980</v>
      </c>
      <c r="J1199">
        <v>510</v>
      </c>
      <c r="K1199">
        <v>15567317</v>
      </c>
      <c r="L1199" t="s">
        <v>2981</v>
      </c>
      <c r="N1199" t="s">
        <v>88</v>
      </c>
      <c r="O1199" t="s">
        <v>89</v>
      </c>
      <c r="P1199" t="s">
        <v>658</v>
      </c>
      <c r="Q1199" t="s">
        <v>61</v>
      </c>
      <c r="R1199">
        <v>353000</v>
      </c>
      <c r="S1199">
        <v>350030</v>
      </c>
      <c r="T1199" t="s">
        <v>82</v>
      </c>
      <c r="U1199" s="3">
        <v>38657</v>
      </c>
      <c r="W1199">
        <v>6</v>
      </c>
      <c r="X1199">
        <v>0</v>
      </c>
      <c r="Y1199">
        <v>6</v>
      </c>
      <c r="Z1199">
        <v>0.28799999999999998</v>
      </c>
      <c r="AA1199">
        <v>0.26279999999999998</v>
      </c>
      <c r="AB1199">
        <v>0.26279999999999998</v>
      </c>
      <c r="AC1199">
        <v>0</v>
      </c>
      <c r="AD1199">
        <v>0</v>
      </c>
      <c r="AE1199">
        <v>1</v>
      </c>
      <c r="AF1199">
        <v>0</v>
      </c>
      <c r="AG1199">
        <v>0</v>
      </c>
      <c r="AL1199">
        <v>0.28799999999999998</v>
      </c>
      <c r="BB1199" s="4"/>
    </row>
    <row r="1200" spans="1:54" hidden="1" x14ac:dyDescent="0.25">
      <c r="A1200">
        <v>486</v>
      </c>
      <c r="B1200" t="s">
        <v>2982</v>
      </c>
      <c r="C1200">
        <v>2020</v>
      </c>
      <c r="D1200" t="s">
        <v>2978</v>
      </c>
      <c r="E1200">
        <v>8752</v>
      </c>
      <c r="F1200" t="s">
        <v>2979</v>
      </c>
      <c r="G1200">
        <v>615</v>
      </c>
      <c r="H1200">
        <v>144</v>
      </c>
      <c r="I1200" t="s">
        <v>2980</v>
      </c>
      <c r="J1200">
        <v>510</v>
      </c>
      <c r="K1200">
        <v>15567317</v>
      </c>
      <c r="L1200" t="s">
        <v>2981</v>
      </c>
      <c r="N1200" t="s">
        <v>88</v>
      </c>
      <c r="O1200" t="s">
        <v>89</v>
      </c>
      <c r="P1200" t="s">
        <v>92</v>
      </c>
      <c r="Q1200" t="s">
        <v>61</v>
      </c>
      <c r="R1200">
        <v>353000</v>
      </c>
      <c r="S1200">
        <v>350030</v>
      </c>
      <c r="T1200" t="s">
        <v>82</v>
      </c>
      <c r="U1200" s="3">
        <v>40452</v>
      </c>
      <c r="W1200">
        <v>4.125</v>
      </c>
      <c r="X1200">
        <v>0</v>
      </c>
      <c r="Y1200">
        <v>4.125</v>
      </c>
      <c r="Z1200">
        <v>52.711199999999998</v>
      </c>
      <c r="AA1200">
        <v>54.817200000000007</v>
      </c>
      <c r="AB1200">
        <v>54.817200000000007</v>
      </c>
      <c r="AC1200">
        <v>0</v>
      </c>
      <c r="AD1200">
        <v>0</v>
      </c>
      <c r="AE1200">
        <v>1</v>
      </c>
      <c r="AF1200">
        <v>0</v>
      </c>
      <c r="AG1200">
        <v>0</v>
      </c>
      <c r="AS1200">
        <v>52.711200000000012</v>
      </c>
      <c r="BB1200" s="4"/>
    </row>
    <row r="1201" spans="1:54" hidden="1" x14ac:dyDescent="0.25">
      <c r="A1201">
        <v>487</v>
      </c>
      <c r="B1201" t="s">
        <v>2983</v>
      </c>
      <c r="C1201">
        <v>2020</v>
      </c>
      <c r="D1201" t="s">
        <v>2984</v>
      </c>
      <c r="E1201">
        <v>6971</v>
      </c>
      <c r="F1201" t="s">
        <v>2985</v>
      </c>
      <c r="G1201">
        <v>760</v>
      </c>
      <c r="H1201">
        <v>191</v>
      </c>
      <c r="I1201" t="s">
        <v>2986</v>
      </c>
      <c r="J1201">
        <v>418</v>
      </c>
      <c r="K1201">
        <v>37325813</v>
      </c>
      <c r="L1201" t="s">
        <v>2987</v>
      </c>
      <c r="N1201" t="s">
        <v>75</v>
      </c>
      <c r="O1201" t="s">
        <v>76</v>
      </c>
      <c r="P1201" t="s">
        <v>410</v>
      </c>
      <c r="Q1201" t="s">
        <v>490</v>
      </c>
      <c r="R1201">
        <v>351100</v>
      </c>
      <c r="S1201">
        <v>350010</v>
      </c>
      <c r="T1201" t="s">
        <v>82</v>
      </c>
      <c r="U1201" s="3">
        <v>42475</v>
      </c>
      <c r="W1201">
        <v>0.1</v>
      </c>
      <c r="X1201">
        <v>0</v>
      </c>
      <c r="Y1201">
        <v>0.5</v>
      </c>
      <c r="Z1201">
        <v>1.2383999999999999</v>
      </c>
      <c r="AA1201">
        <v>5.7671999999999999</v>
      </c>
      <c r="AB1201">
        <v>5.7671999999999999</v>
      </c>
      <c r="AC1201">
        <v>0</v>
      </c>
      <c r="AD1201">
        <v>0</v>
      </c>
      <c r="AE1201">
        <v>1</v>
      </c>
      <c r="AF1201">
        <v>0</v>
      </c>
      <c r="AG1201">
        <v>0</v>
      </c>
      <c r="AZ1201">
        <v>1.2383999999999999</v>
      </c>
      <c r="BB1201" s="4"/>
    </row>
    <row r="1202" spans="1:54" hidden="1" x14ac:dyDescent="0.25">
      <c r="A1202">
        <v>487</v>
      </c>
      <c r="B1202" t="s">
        <v>2988</v>
      </c>
      <c r="C1202">
        <v>2020</v>
      </c>
      <c r="D1202" t="s">
        <v>2984</v>
      </c>
      <c r="E1202">
        <v>6971</v>
      </c>
      <c r="F1202" t="s">
        <v>2985</v>
      </c>
      <c r="G1202">
        <v>760</v>
      </c>
      <c r="H1202">
        <v>191</v>
      </c>
      <c r="I1202" t="s">
        <v>2986</v>
      </c>
      <c r="J1202">
        <v>418</v>
      </c>
      <c r="K1202">
        <v>37325813</v>
      </c>
      <c r="L1202" t="s">
        <v>2987</v>
      </c>
      <c r="N1202" t="s">
        <v>75</v>
      </c>
      <c r="O1202" t="s">
        <v>76</v>
      </c>
      <c r="P1202" t="s">
        <v>150</v>
      </c>
      <c r="Q1202" t="s">
        <v>61</v>
      </c>
      <c r="R1202">
        <v>351100</v>
      </c>
      <c r="S1202">
        <v>350010</v>
      </c>
      <c r="T1202" t="s">
        <v>82</v>
      </c>
      <c r="U1202" s="3">
        <v>32417</v>
      </c>
      <c r="W1202">
        <v>7.5</v>
      </c>
      <c r="X1202">
        <v>0</v>
      </c>
      <c r="Y1202">
        <v>7.15</v>
      </c>
      <c r="Z1202">
        <v>2.0448252</v>
      </c>
      <c r="AA1202">
        <v>2.0988000000000002</v>
      </c>
      <c r="AB1202">
        <v>2.0988000000000002</v>
      </c>
      <c r="AC1202">
        <v>0</v>
      </c>
      <c r="AD1202">
        <v>0</v>
      </c>
      <c r="AE1202">
        <v>1</v>
      </c>
      <c r="AF1202">
        <v>0</v>
      </c>
      <c r="AG1202">
        <v>0</v>
      </c>
      <c r="AO1202">
        <v>2.0448252</v>
      </c>
      <c r="BB1202" s="4"/>
    </row>
    <row r="1203" spans="1:54" hidden="1" x14ac:dyDescent="0.25">
      <c r="A1203">
        <v>487</v>
      </c>
      <c r="B1203" t="s">
        <v>2989</v>
      </c>
      <c r="C1203">
        <v>2020</v>
      </c>
      <c r="D1203" t="s">
        <v>2984</v>
      </c>
      <c r="E1203">
        <v>6971</v>
      </c>
      <c r="F1203" t="s">
        <v>2985</v>
      </c>
      <c r="G1203">
        <v>760</v>
      </c>
      <c r="H1203">
        <v>191</v>
      </c>
      <c r="I1203" t="s">
        <v>2986</v>
      </c>
      <c r="J1203">
        <v>418</v>
      </c>
      <c r="K1203">
        <v>37325813</v>
      </c>
      <c r="L1203" t="s">
        <v>2987</v>
      </c>
      <c r="N1203" t="s">
        <v>75</v>
      </c>
      <c r="O1203" t="s">
        <v>76</v>
      </c>
      <c r="P1203" t="s">
        <v>2990</v>
      </c>
      <c r="Q1203" t="s">
        <v>109</v>
      </c>
      <c r="R1203">
        <v>351100</v>
      </c>
      <c r="S1203">
        <v>350010</v>
      </c>
      <c r="T1203" t="s">
        <v>79</v>
      </c>
      <c r="U1203" s="3">
        <v>42475</v>
      </c>
      <c r="W1203">
        <v>2.85</v>
      </c>
      <c r="X1203">
        <v>1.18</v>
      </c>
      <c r="Y1203">
        <v>1.7</v>
      </c>
      <c r="Z1203">
        <v>75.337992</v>
      </c>
      <c r="AA1203">
        <v>41.497200000000007</v>
      </c>
      <c r="AB1203">
        <v>41.497200000000007</v>
      </c>
      <c r="AC1203">
        <v>29.646000000000001</v>
      </c>
      <c r="AD1203">
        <v>29.17296</v>
      </c>
      <c r="AE1203">
        <v>0.27540686240000001</v>
      </c>
      <c r="AF1203">
        <v>0.72459313759999999</v>
      </c>
      <c r="AG1203">
        <v>0</v>
      </c>
      <c r="AQ1203">
        <v>75.337992</v>
      </c>
      <c r="BB1203" s="4"/>
    </row>
    <row r="1204" spans="1:54" hidden="1" x14ac:dyDescent="0.25">
      <c r="A1204">
        <v>487</v>
      </c>
      <c r="B1204" t="s">
        <v>2991</v>
      </c>
      <c r="C1204">
        <v>2020</v>
      </c>
      <c r="D1204" t="s">
        <v>2984</v>
      </c>
      <c r="E1204">
        <v>6971</v>
      </c>
      <c r="F1204" t="s">
        <v>2985</v>
      </c>
      <c r="G1204">
        <v>760</v>
      </c>
      <c r="H1204">
        <v>191</v>
      </c>
      <c r="I1204" t="s">
        <v>2986</v>
      </c>
      <c r="J1204">
        <v>418</v>
      </c>
      <c r="K1204">
        <v>37325813</v>
      </c>
      <c r="L1204" t="s">
        <v>2987</v>
      </c>
      <c r="N1204" t="s">
        <v>75</v>
      </c>
      <c r="O1204" t="s">
        <v>76</v>
      </c>
      <c r="P1204" t="s">
        <v>207</v>
      </c>
      <c r="Q1204" t="s">
        <v>109</v>
      </c>
      <c r="R1204">
        <v>351100</v>
      </c>
      <c r="S1204">
        <v>350010</v>
      </c>
      <c r="T1204" t="s">
        <v>79</v>
      </c>
      <c r="U1204" s="3">
        <v>34455</v>
      </c>
      <c r="V1204" s="3">
        <v>44833</v>
      </c>
      <c r="W1204">
        <v>7.8</v>
      </c>
      <c r="X1204">
        <v>3.06</v>
      </c>
      <c r="Y1204">
        <v>4.0999999999999996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O1204">
        <v>0</v>
      </c>
      <c r="BB1204" s="4"/>
    </row>
    <row r="1205" spans="1:54" hidden="1" x14ac:dyDescent="0.25">
      <c r="A1205">
        <v>487</v>
      </c>
      <c r="B1205" t="s">
        <v>2992</v>
      </c>
      <c r="C1205">
        <v>2020</v>
      </c>
      <c r="D1205" t="s">
        <v>2984</v>
      </c>
      <c r="E1205">
        <v>6971</v>
      </c>
      <c r="F1205" t="s">
        <v>2985</v>
      </c>
      <c r="G1205">
        <v>760</v>
      </c>
      <c r="H1205">
        <v>191</v>
      </c>
      <c r="I1205" t="s">
        <v>2986</v>
      </c>
      <c r="J1205">
        <v>418</v>
      </c>
      <c r="K1205">
        <v>37325813</v>
      </c>
      <c r="L1205" t="s">
        <v>2987</v>
      </c>
      <c r="N1205" t="s">
        <v>75</v>
      </c>
      <c r="O1205" t="s">
        <v>76</v>
      </c>
      <c r="P1205" t="s">
        <v>2993</v>
      </c>
      <c r="Q1205" t="s">
        <v>61</v>
      </c>
      <c r="R1205">
        <v>351100</v>
      </c>
      <c r="S1205">
        <v>350010</v>
      </c>
      <c r="T1205" t="s">
        <v>82</v>
      </c>
      <c r="U1205" s="3">
        <v>43405</v>
      </c>
      <c r="W1205">
        <v>2.1</v>
      </c>
      <c r="X1205">
        <v>0</v>
      </c>
      <c r="Y1205">
        <v>2.1</v>
      </c>
      <c r="Z1205">
        <v>4.246308</v>
      </c>
      <c r="AA1205">
        <v>4.3776000000000002</v>
      </c>
      <c r="AB1205">
        <v>4.3776000000000002</v>
      </c>
      <c r="AC1205">
        <v>0</v>
      </c>
      <c r="AD1205">
        <v>0</v>
      </c>
      <c r="AE1205">
        <v>1</v>
      </c>
      <c r="AF1205">
        <v>0</v>
      </c>
      <c r="AG1205">
        <v>0</v>
      </c>
      <c r="AQ1205">
        <v>4.246308</v>
      </c>
      <c r="BB1205" s="4"/>
    </row>
    <row r="1206" spans="1:54" hidden="1" x14ac:dyDescent="0.25">
      <c r="A1206">
        <v>488</v>
      </c>
      <c r="B1206" t="s">
        <v>2994</v>
      </c>
      <c r="C1206">
        <v>2020</v>
      </c>
      <c r="D1206" t="s">
        <v>2995</v>
      </c>
      <c r="E1206">
        <v>7860</v>
      </c>
      <c r="F1206" t="s">
        <v>441</v>
      </c>
      <c r="G1206">
        <v>779</v>
      </c>
      <c r="H1206">
        <v>256</v>
      </c>
      <c r="I1206" t="s">
        <v>442</v>
      </c>
      <c r="J1206">
        <v>42</v>
      </c>
      <c r="K1206">
        <v>27173012</v>
      </c>
      <c r="L1206" t="s">
        <v>443</v>
      </c>
      <c r="N1206" t="s">
        <v>88</v>
      </c>
      <c r="O1206" t="s">
        <v>89</v>
      </c>
      <c r="P1206" t="s">
        <v>2840</v>
      </c>
      <c r="Q1206" t="s">
        <v>61</v>
      </c>
      <c r="R1206">
        <v>353000</v>
      </c>
      <c r="S1206">
        <v>350030</v>
      </c>
      <c r="T1206" t="s">
        <v>82</v>
      </c>
      <c r="U1206" s="3">
        <v>36819</v>
      </c>
      <c r="V1206" s="3">
        <v>43799</v>
      </c>
      <c r="W1206">
        <v>3</v>
      </c>
      <c r="X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L1206">
        <v>0</v>
      </c>
      <c r="BB1206" s="4"/>
    </row>
    <row r="1207" spans="1:54" hidden="1" x14ac:dyDescent="0.25">
      <c r="A1207">
        <v>488</v>
      </c>
      <c r="B1207" t="s">
        <v>2996</v>
      </c>
      <c r="C1207">
        <v>2020</v>
      </c>
      <c r="D1207" t="s">
        <v>2995</v>
      </c>
      <c r="E1207">
        <v>7860</v>
      </c>
      <c r="F1207" t="s">
        <v>441</v>
      </c>
      <c r="G1207">
        <v>779</v>
      </c>
      <c r="H1207">
        <v>256</v>
      </c>
      <c r="I1207" t="s">
        <v>442</v>
      </c>
      <c r="J1207">
        <v>42</v>
      </c>
      <c r="K1207">
        <v>27173012</v>
      </c>
      <c r="L1207" t="s">
        <v>443</v>
      </c>
      <c r="N1207" t="s">
        <v>88</v>
      </c>
      <c r="O1207" t="s">
        <v>89</v>
      </c>
      <c r="P1207" t="s">
        <v>343</v>
      </c>
      <c r="Q1207" t="s">
        <v>61</v>
      </c>
      <c r="R1207">
        <v>353000</v>
      </c>
      <c r="S1207">
        <v>350030</v>
      </c>
      <c r="T1207" t="s">
        <v>82</v>
      </c>
      <c r="U1207" s="3">
        <v>29587</v>
      </c>
      <c r="V1207" s="3">
        <v>43799</v>
      </c>
      <c r="W1207">
        <v>2.9</v>
      </c>
      <c r="X1207">
        <v>0</v>
      </c>
      <c r="Y1207">
        <v>2.9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U1207">
        <v>0</v>
      </c>
      <c r="BB1207" s="4"/>
    </row>
    <row r="1208" spans="1:54" hidden="1" x14ac:dyDescent="0.25">
      <c r="A1208">
        <v>488</v>
      </c>
      <c r="B1208" t="s">
        <v>2997</v>
      </c>
      <c r="C1208">
        <v>2020</v>
      </c>
      <c r="D1208" t="s">
        <v>2995</v>
      </c>
      <c r="E1208">
        <v>7860</v>
      </c>
      <c r="F1208" t="s">
        <v>441</v>
      </c>
      <c r="G1208">
        <v>779</v>
      </c>
      <c r="H1208">
        <v>256</v>
      </c>
      <c r="I1208" t="s">
        <v>442</v>
      </c>
      <c r="J1208">
        <v>42</v>
      </c>
      <c r="K1208">
        <v>27173012</v>
      </c>
      <c r="L1208" t="s">
        <v>443</v>
      </c>
      <c r="N1208" t="s">
        <v>88</v>
      </c>
      <c r="O1208" t="s">
        <v>89</v>
      </c>
      <c r="P1208" t="s">
        <v>252</v>
      </c>
      <c r="Q1208" t="s">
        <v>61</v>
      </c>
      <c r="R1208">
        <v>353000</v>
      </c>
      <c r="S1208">
        <v>350030</v>
      </c>
      <c r="T1208" t="s">
        <v>82</v>
      </c>
      <c r="U1208" s="3">
        <v>23377</v>
      </c>
      <c r="V1208" s="3">
        <v>43799</v>
      </c>
      <c r="W1208">
        <v>1.45</v>
      </c>
      <c r="X1208">
        <v>0</v>
      </c>
      <c r="Y1208">
        <v>1.45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L1208">
        <v>0</v>
      </c>
      <c r="BB1208" s="4"/>
    </row>
    <row r="1209" spans="1:54" hidden="1" x14ac:dyDescent="0.25">
      <c r="A1209">
        <v>489</v>
      </c>
      <c r="B1209" t="s">
        <v>2998</v>
      </c>
      <c r="C1209">
        <v>2020</v>
      </c>
      <c r="D1209" t="s">
        <v>2999</v>
      </c>
      <c r="E1209">
        <v>5771</v>
      </c>
      <c r="F1209" t="s">
        <v>3000</v>
      </c>
      <c r="G1209">
        <v>479</v>
      </c>
      <c r="H1209">
        <v>74</v>
      </c>
      <c r="I1209" t="s">
        <v>3001</v>
      </c>
      <c r="J1209">
        <v>420</v>
      </c>
      <c r="K1209">
        <v>64289713</v>
      </c>
      <c r="L1209" t="s">
        <v>3002</v>
      </c>
      <c r="N1209" t="s">
        <v>75</v>
      </c>
      <c r="O1209" t="s">
        <v>76</v>
      </c>
      <c r="P1209" t="s">
        <v>722</v>
      </c>
      <c r="Q1209" t="s">
        <v>61</v>
      </c>
      <c r="R1209">
        <v>353000</v>
      </c>
      <c r="S1209">
        <v>350030</v>
      </c>
      <c r="T1209" t="s">
        <v>82</v>
      </c>
      <c r="U1209" s="3">
        <v>37622</v>
      </c>
      <c r="W1209">
        <v>4.3</v>
      </c>
      <c r="X1209">
        <v>0</v>
      </c>
      <c r="Y1209">
        <v>4.3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O1209">
        <v>0</v>
      </c>
      <c r="AV1209">
        <v>0</v>
      </c>
      <c r="BB1209" s="4"/>
    </row>
    <row r="1210" spans="1:54" hidden="1" x14ac:dyDescent="0.25">
      <c r="A1210">
        <v>489</v>
      </c>
      <c r="B1210" t="s">
        <v>3003</v>
      </c>
      <c r="C1210">
        <v>2020</v>
      </c>
      <c r="D1210" t="s">
        <v>2999</v>
      </c>
      <c r="E1210">
        <v>5771</v>
      </c>
      <c r="F1210" t="s">
        <v>3000</v>
      </c>
      <c r="G1210">
        <v>479</v>
      </c>
      <c r="H1210">
        <v>74</v>
      </c>
      <c r="I1210" t="s">
        <v>3001</v>
      </c>
      <c r="J1210">
        <v>420</v>
      </c>
      <c r="K1210">
        <v>64289713</v>
      </c>
      <c r="L1210" t="s">
        <v>3002</v>
      </c>
      <c r="N1210" t="s">
        <v>75</v>
      </c>
      <c r="O1210" t="s">
        <v>76</v>
      </c>
      <c r="P1210" t="s">
        <v>109</v>
      </c>
      <c r="Q1210" t="s">
        <v>109</v>
      </c>
      <c r="R1210">
        <v>353000</v>
      </c>
      <c r="S1210">
        <v>350030</v>
      </c>
      <c r="T1210" t="s">
        <v>79</v>
      </c>
      <c r="U1210" s="3">
        <v>34578</v>
      </c>
      <c r="W1210">
        <v>3</v>
      </c>
      <c r="X1210">
        <v>1</v>
      </c>
      <c r="Y1210">
        <v>1.9</v>
      </c>
      <c r="Z1210">
        <v>0.2240172</v>
      </c>
      <c r="AA1210">
        <v>0.1404</v>
      </c>
      <c r="AB1210">
        <v>0</v>
      </c>
      <c r="AC1210">
        <v>6.4799999999999996E-2</v>
      </c>
      <c r="AD1210">
        <v>6.4799999999999996E-2</v>
      </c>
      <c r="AE1210">
        <v>0.31336879490000003</v>
      </c>
      <c r="AF1210">
        <v>0.68663120509999997</v>
      </c>
      <c r="AG1210">
        <v>0</v>
      </c>
      <c r="AO1210">
        <v>0.2240172</v>
      </c>
      <c r="BB1210" s="4"/>
    </row>
    <row r="1211" spans="1:54" hidden="1" x14ac:dyDescent="0.25">
      <c r="A1211">
        <v>490</v>
      </c>
      <c r="B1211" t="s">
        <v>3004</v>
      </c>
      <c r="C1211">
        <v>2020</v>
      </c>
      <c r="D1211" t="s">
        <v>3005</v>
      </c>
      <c r="E1211">
        <v>7850</v>
      </c>
      <c r="F1211" t="s">
        <v>3006</v>
      </c>
      <c r="G1211">
        <v>791</v>
      </c>
      <c r="H1211">
        <v>233</v>
      </c>
      <c r="I1211" t="s">
        <v>3007</v>
      </c>
      <c r="J1211">
        <v>421</v>
      </c>
      <c r="K1211">
        <v>68738016</v>
      </c>
      <c r="L1211" t="s">
        <v>3008</v>
      </c>
      <c r="N1211" t="s">
        <v>88</v>
      </c>
      <c r="O1211" t="s">
        <v>89</v>
      </c>
      <c r="P1211" t="s">
        <v>209</v>
      </c>
      <c r="Q1211" t="s">
        <v>61</v>
      </c>
      <c r="R1211">
        <v>353000</v>
      </c>
      <c r="S1211">
        <v>350030</v>
      </c>
      <c r="T1211" t="s">
        <v>82</v>
      </c>
      <c r="U1211" s="3">
        <v>40909</v>
      </c>
      <c r="W1211">
        <v>5.8</v>
      </c>
      <c r="X1211">
        <v>0</v>
      </c>
      <c r="Y1211">
        <v>4</v>
      </c>
      <c r="Z1211">
        <v>20.6348868</v>
      </c>
      <c r="AA1211">
        <v>20.97</v>
      </c>
      <c r="AB1211">
        <v>20.97</v>
      </c>
      <c r="AC1211">
        <v>0</v>
      </c>
      <c r="AD1211">
        <v>0</v>
      </c>
      <c r="AE1211">
        <v>1</v>
      </c>
      <c r="AF1211">
        <v>0</v>
      </c>
      <c r="AG1211">
        <v>0</v>
      </c>
      <c r="AO1211">
        <v>20.6348868</v>
      </c>
      <c r="BB1211" s="4"/>
    </row>
    <row r="1212" spans="1:54" hidden="1" x14ac:dyDescent="0.25">
      <c r="A1212">
        <v>490</v>
      </c>
      <c r="B1212" t="s">
        <v>3009</v>
      </c>
      <c r="C1212">
        <v>2020</v>
      </c>
      <c r="D1212" t="s">
        <v>3005</v>
      </c>
      <c r="E1212">
        <v>7850</v>
      </c>
      <c r="F1212" t="s">
        <v>3006</v>
      </c>
      <c r="G1212">
        <v>791</v>
      </c>
      <c r="H1212">
        <v>233</v>
      </c>
      <c r="I1212" t="s">
        <v>3007</v>
      </c>
      <c r="J1212">
        <v>421</v>
      </c>
      <c r="K1212">
        <v>68738016</v>
      </c>
      <c r="L1212" t="s">
        <v>3008</v>
      </c>
      <c r="N1212" t="s">
        <v>88</v>
      </c>
      <c r="O1212" t="s">
        <v>89</v>
      </c>
      <c r="P1212" t="s">
        <v>488</v>
      </c>
      <c r="Q1212" t="s">
        <v>61</v>
      </c>
      <c r="R1212">
        <v>353000</v>
      </c>
      <c r="S1212">
        <v>350030</v>
      </c>
      <c r="T1212" t="s">
        <v>82</v>
      </c>
      <c r="U1212" s="3">
        <v>40909</v>
      </c>
      <c r="W1212">
        <v>3.5</v>
      </c>
      <c r="X1212">
        <v>0</v>
      </c>
      <c r="Y1212">
        <v>2.15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BB1212" s="4"/>
    </row>
    <row r="1213" spans="1:54" hidden="1" x14ac:dyDescent="0.25">
      <c r="A1213">
        <v>493</v>
      </c>
      <c r="B1213" t="s">
        <v>3010</v>
      </c>
      <c r="C1213">
        <v>2020</v>
      </c>
      <c r="D1213" t="s">
        <v>3011</v>
      </c>
      <c r="E1213">
        <v>7600</v>
      </c>
      <c r="F1213" t="s">
        <v>1473</v>
      </c>
      <c r="G1213">
        <v>671</v>
      </c>
      <c r="H1213">
        <v>172</v>
      </c>
      <c r="I1213" t="s">
        <v>1406</v>
      </c>
      <c r="J1213">
        <v>423</v>
      </c>
      <c r="K1213">
        <v>26203562</v>
      </c>
      <c r="L1213" t="s">
        <v>1474</v>
      </c>
      <c r="N1213" t="s">
        <v>88</v>
      </c>
      <c r="O1213" t="s">
        <v>89</v>
      </c>
      <c r="P1213" t="s">
        <v>3012</v>
      </c>
      <c r="Q1213" t="s">
        <v>61</v>
      </c>
      <c r="R1213">
        <v>353000</v>
      </c>
      <c r="S1213">
        <v>350030</v>
      </c>
      <c r="T1213" t="s">
        <v>82</v>
      </c>
      <c r="U1213" s="3">
        <v>33604</v>
      </c>
      <c r="W1213">
        <v>9.1999999999999993</v>
      </c>
      <c r="X1213">
        <v>0</v>
      </c>
      <c r="Y1213">
        <v>9</v>
      </c>
      <c r="Z1213">
        <v>1.3545180000000001</v>
      </c>
      <c r="AA1213">
        <v>1.246</v>
      </c>
      <c r="AB1213">
        <v>1.246</v>
      </c>
      <c r="AC1213">
        <v>0</v>
      </c>
      <c r="AD1213">
        <v>0</v>
      </c>
      <c r="AE1213">
        <v>1</v>
      </c>
      <c r="AF1213">
        <v>0</v>
      </c>
      <c r="AG1213">
        <v>0</v>
      </c>
      <c r="AO1213">
        <v>1.3545180000000001</v>
      </c>
      <c r="BB1213" s="4"/>
    </row>
    <row r="1214" spans="1:54" hidden="1" x14ac:dyDescent="0.25">
      <c r="A1214">
        <v>494</v>
      </c>
      <c r="B1214" t="s">
        <v>3013</v>
      </c>
      <c r="C1214">
        <v>2020</v>
      </c>
      <c r="D1214" t="s">
        <v>3014</v>
      </c>
      <c r="E1214">
        <v>7560</v>
      </c>
      <c r="F1214" t="s">
        <v>3015</v>
      </c>
      <c r="G1214">
        <v>671</v>
      </c>
      <c r="H1214">
        <v>172</v>
      </c>
      <c r="I1214" t="s">
        <v>1406</v>
      </c>
      <c r="J1214">
        <v>423</v>
      </c>
      <c r="K1214">
        <v>26203562</v>
      </c>
      <c r="L1214" t="s">
        <v>1474</v>
      </c>
      <c r="N1214" t="s">
        <v>88</v>
      </c>
      <c r="O1214" t="s">
        <v>89</v>
      </c>
      <c r="P1214" t="s">
        <v>3016</v>
      </c>
      <c r="Q1214" t="s">
        <v>61</v>
      </c>
      <c r="R1214">
        <v>353000</v>
      </c>
      <c r="S1214">
        <v>350030</v>
      </c>
      <c r="T1214" t="s">
        <v>82</v>
      </c>
      <c r="U1214" s="3">
        <v>33239</v>
      </c>
      <c r="W1214">
        <v>3.4</v>
      </c>
      <c r="X1214">
        <v>0</v>
      </c>
      <c r="Y1214">
        <v>3.15</v>
      </c>
      <c r="Z1214">
        <v>6.20551E-3</v>
      </c>
      <c r="AA1214">
        <v>5.0000000000000001E-3</v>
      </c>
      <c r="AB1214">
        <v>5.0000000000000001E-3</v>
      </c>
      <c r="AC1214">
        <v>0</v>
      </c>
      <c r="AD1214">
        <v>0</v>
      </c>
      <c r="AE1214">
        <v>1</v>
      </c>
      <c r="AF1214">
        <v>0</v>
      </c>
      <c r="AG1214">
        <v>0</v>
      </c>
      <c r="AL1214">
        <v>6.2055099999999992E-3</v>
      </c>
      <c r="BB1214" s="4"/>
    </row>
    <row r="1215" spans="1:54" hidden="1" x14ac:dyDescent="0.25">
      <c r="A1215">
        <v>495</v>
      </c>
      <c r="B1215" t="s">
        <v>3017</v>
      </c>
      <c r="C1215">
        <v>2020</v>
      </c>
      <c r="D1215" t="s">
        <v>3018</v>
      </c>
      <c r="E1215">
        <v>7600</v>
      </c>
      <c r="F1215" t="s">
        <v>1473</v>
      </c>
      <c r="G1215">
        <v>671</v>
      </c>
      <c r="H1215">
        <v>172</v>
      </c>
      <c r="I1215" t="s">
        <v>1406</v>
      </c>
      <c r="J1215">
        <v>423</v>
      </c>
      <c r="K1215">
        <v>26203562</v>
      </c>
      <c r="L1215" t="s">
        <v>1474</v>
      </c>
      <c r="N1215" t="s">
        <v>88</v>
      </c>
      <c r="O1215" t="s">
        <v>89</v>
      </c>
      <c r="P1215" t="s">
        <v>3019</v>
      </c>
      <c r="Q1215" t="s">
        <v>61</v>
      </c>
      <c r="R1215">
        <v>353000</v>
      </c>
      <c r="S1215">
        <v>350030</v>
      </c>
      <c r="T1215" t="s">
        <v>82</v>
      </c>
      <c r="U1215" s="3">
        <v>24108</v>
      </c>
      <c r="W1215">
        <v>18</v>
      </c>
      <c r="X1215">
        <v>0</v>
      </c>
      <c r="Y1215">
        <v>16.2</v>
      </c>
      <c r="Z1215">
        <v>7.8892704</v>
      </c>
      <c r="AA1215">
        <v>8.0470000000000006</v>
      </c>
      <c r="AB1215">
        <v>8.0470000000000006</v>
      </c>
      <c r="AC1215">
        <v>0</v>
      </c>
      <c r="AD1215">
        <v>0</v>
      </c>
      <c r="AE1215">
        <v>1</v>
      </c>
      <c r="AF1215">
        <v>0</v>
      </c>
      <c r="AG1215">
        <v>0</v>
      </c>
      <c r="AO1215">
        <v>7.8892704</v>
      </c>
      <c r="BB1215" s="4"/>
    </row>
    <row r="1216" spans="1:54" hidden="1" x14ac:dyDescent="0.25">
      <c r="A1216">
        <v>496</v>
      </c>
      <c r="B1216" t="s">
        <v>3020</v>
      </c>
      <c r="C1216">
        <v>2020</v>
      </c>
      <c r="D1216" t="s">
        <v>3021</v>
      </c>
      <c r="E1216">
        <v>7600</v>
      </c>
      <c r="F1216" t="s">
        <v>1473</v>
      </c>
      <c r="G1216">
        <v>671</v>
      </c>
      <c r="H1216">
        <v>172</v>
      </c>
      <c r="I1216" t="s">
        <v>1406</v>
      </c>
      <c r="J1216">
        <v>423</v>
      </c>
      <c r="K1216">
        <v>26203562</v>
      </c>
      <c r="L1216" t="s">
        <v>1474</v>
      </c>
      <c r="N1216" t="s">
        <v>88</v>
      </c>
      <c r="O1216" t="s">
        <v>89</v>
      </c>
      <c r="P1216" t="s">
        <v>3022</v>
      </c>
      <c r="Q1216" t="s">
        <v>61</v>
      </c>
      <c r="R1216">
        <v>353000</v>
      </c>
      <c r="S1216">
        <v>350030</v>
      </c>
      <c r="T1216" t="s">
        <v>82</v>
      </c>
      <c r="U1216" s="3">
        <v>27395</v>
      </c>
      <c r="W1216">
        <v>7.5</v>
      </c>
      <c r="X1216">
        <v>0</v>
      </c>
      <c r="Y1216">
        <v>6.9</v>
      </c>
      <c r="Z1216">
        <v>0.15714647000000001</v>
      </c>
      <c r="AA1216">
        <v>0.14499999999999999</v>
      </c>
      <c r="AB1216">
        <v>0.14499999999999999</v>
      </c>
      <c r="AC1216">
        <v>0</v>
      </c>
      <c r="AD1216">
        <v>0</v>
      </c>
      <c r="AE1216">
        <v>1</v>
      </c>
      <c r="AF1216">
        <v>0</v>
      </c>
      <c r="AG1216">
        <v>0</v>
      </c>
      <c r="AL1216">
        <v>0.15714647000000001</v>
      </c>
      <c r="BB1216" s="4"/>
    </row>
    <row r="1217" spans="1:54" hidden="1" x14ac:dyDescent="0.25">
      <c r="A1217">
        <v>497</v>
      </c>
      <c r="B1217" t="s">
        <v>3023</v>
      </c>
      <c r="C1217">
        <v>2020</v>
      </c>
      <c r="D1217" t="s">
        <v>3024</v>
      </c>
      <c r="E1217">
        <v>7600</v>
      </c>
      <c r="F1217" t="s">
        <v>1473</v>
      </c>
      <c r="G1217">
        <v>671</v>
      </c>
      <c r="H1217">
        <v>172</v>
      </c>
      <c r="I1217" t="s">
        <v>1406</v>
      </c>
      <c r="J1217">
        <v>423</v>
      </c>
      <c r="K1217">
        <v>26203562</v>
      </c>
      <c r="L1217" t="s">
        <v>1474</v>
      </c>
      <c r="N1217" t="s">
        <v>88</v>
      </c>
      <c r="O1217" t="s">
        <v>89</v>
      </c>
      <c r="P1217" t="s">
        <v>211</v>
      </c>
      <c r="Q1217" t="s">
        <v>61</v>
      </c>
      <c r="R1217">
        <v>353000</v>
      </c>
      <c r="S1217">
        <v>350030</v>
      </c>
      <c r="T1217" t="s">
        <v>82</v>
      </c>
      <c r="U1217" s="3">
        <v>43800</v>
      </c>
      <c r="W1217">
        <v>5.0999999999999996</v>
      </c>
      <c r="X1217">
        <v>0</v>
      </c>
      <c r="Y1217">
        <v>4.7</v>
      </c>
      <c r="Z1217">
        <v>0.10208602</v>
      </c>
      <c r="AA1217">
        <v>8.8999999999999996E-2</v>
      </c>
      <c r="AB1217">
        <v>8.8999999999999996E-2</v>
      </c>
      <c r="AC1217">
        <v>0</v>
      </c>
      <c r="AD1217">
        <v>0</v>
      </c>
      <c r="AE1217">
        <v>1</v>
      </c>
      <c r="AF1217">
        <v>0</v>
      </c>
      <c r="AG1217">
        <v>0</v>
      </c>
      <c r="AL1217">
        <v>0.10208602</v>
      </c>
      <c r="BB1217" s="4"/>
    </row>
    <row r="1218" spans="1:54" hidden="1" x14ac:dyDescent="0.25">
      <c r="A1218">
        <v>497</v>
      </c>
      <c r="B1218" t="s">
        <v>3025</v>
      </c>
      <c r="C1218">
        <v>2020</v>
      </c>
      <c r="D1218" t="s">
        <v>3024</v>
      </c>
      <c r="E1218">
        <v>7600</v>
      </c>
      <c r="F1218" t="s">
        <v>1473</v>
      </c>
      <c r="G1218">
        <v>671</v>
      </c>
      <c r="H1218">
        <v>172</v>
      </c>
      <c r="I1218" t="s">
        <v>1406</v>
      </c>
      <c r="J1218">
        <v>423</v>
      </c>
      <c r="K1218">
        <v>26203562</v>
      </c>
      <c r="L1218" t="s">
        <v>1474</v>
      </c>
      <c r="N1218" t="s">
        <v>88</v>
      </c>
      <c r="O1218" t="s">
        <v>89</v>
      </c>
      <c r="P1218" t="s">
        <v>3026</v>
      </c>
      <c r="Q1218" t="s">
        <v>61</v>
      </c>
      <c r="R1218">
        <v>353000</v>
      </c>
      <c r="S1218">
        <v>350030</v>
      </c>
      <c r="T1218" t="s">
        <v>82</v>
      </c>
      <c r="U1218" s="3">
        <v>33970</v>
      </c>
      <c r="V1218" s="3">
        <v>44197</v>
      </c>
      <c r="W1218">
        <v>4.3</v>
      </c>
      <c r="X1218">
        <v>0</v>
      </c>
      <c r="Y1218">
        <v>3.95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L1218">
        <v>0</v>
      </c>
      <c r="BB1218" s="4"/>
    </row>
    <row r="1219" spans="1:54" hidden="1" x14ac:dyDescent="0.25">
      <c r="A1219">
        <v>499</v>
      </c>
      <c r="B1219" t="s">
        <v>3027</v>
      </c>
      <c r="C1219">
        <v>2020</v>
      </c>
      <c r="D1219" t="s">
        <v>3028</v>
      </c>
      <c r="E1219">
        <v>9530</v>
      </c>
      <c r="F1219" t="s">
        <v>3029</v>
      </c>
      <c r="G1219">
        <v>840</v>
      </c>
      <c r="H1219">
        <v>322</v>
      </c>
      <c r="I1219" t="s">
        <v>3030</v>
      </c>
      <c r="J1219">
        <v>426</v>
      </c>
      <c r="K1219">
        <v>16276111</v>
      </c>
      <c r="L1219" t="s">
        <v>3031</v>
      </c>
      <c r="M1219">
        <v>1</v>
      </c>
      <c r="N1219" t="s">
        <v>75</v>
      </c>
      <c r="O1219" t="s">
        <v>76</v>
      </c>
      <c r="P1219" t="s">
        <v>3032</v>
      </c>
      <c r="Q1219" t="s">
        <v>61</v>
      </c>
      <c r="R1219">
        <v>353000</v>
      </c>
      <c r="S1219">
        <v>350030</v>
      </c>
      <c r="T1219" t="s">
        <v>82</v>
      </c>
      <c r="U1219" s="3">
        <v>26665</v>
      </c>
      <c r="W1219">
        <v>7.37</v>
      </c>
      <c r="X1219">
        <v>0</v>
      </c>
      <c r="Y1219">
        <v>5.8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L1219">
        <v>0</v>
      </c>
      <c r="BB1219" s="4"/>
    </row>
    <row r="1220" spans="1:54" hidden="1" x14ac:dyDescent="0.25">
      <c r="A1220">
        <v>499</v>
      </c>
      <c r="B1220" t="s">
        <v>3033</v>
      </c>
      <c r="C1220">
        <v>2020</v>
      </c>
      <c r="D1220" t="s">
        <v>3028</v>
      </c>
      <c r="E1220">
        <v>9530</v>
      </c>
      <c r="F1220" t="s">
        <v>3029</v>
      </c>
      <c r="G1220">
        <v>840</v>
      </c>
      <c r="H1220">
        <v>322</v>
      </c>
      <c r="I1220" t="s">
        <v>3030</v>
      </c>
      <c r="J1220">
        <v>426</v>
      </c>
      <c r="K1220">
        <v>16276111</v>
      </c>
      <c r="L1220" t="s">
        <v>3031</v>
      </c>
      <c r="M1220">
        <v>1</v>
      </c>
      <c r="N1220" t="s">
        <v>75</v>
      </c>
      <c r="O1220" t="s">
        <v>76</v>
      </c>
      <c r="P1220" t="s">
        <v>3034</v>
      </c>
      <c r="Q1220" t="s">
        <v>106</v>
      </c>
      <c r="R1220">
        <v>353000</v>
      </c>
      <c r="S1220">
        <v>350030</v>
      </c>
      <c r="T1220" t="s">
        <v>82</v>
      </c>
      <c r="U1220" s="3">
        <v>43739</v>
      </c>
      <c r="W1220">
        <v>2.6</v>
      </c>
      <c r="X1220">
        <v>0</v>
      </c>
      <c r="Y1220">
        <v>7.3</v>
      </c>
      <c r="Z1220">
        <v>113.83920000000001</v>
      </c>
      <c r="AA1220">
        <v>113.83920000000001</v>
      </c>
      <c r="AB1220">
        <v>113.83920000000001</v>
      </c>
      <c r="AC1220">
        <v>0</v>
      </c>
      <c r="AD1220">
        <v>0</v>
      </c>
      <c r="AE1220">
        <v>1</v>
      </c>
      <c r="AF1220">
        <v>0</v>
      </c>
      <c r="AG1220">
        <v>0</v>
      </c>
      <c r="AZ1220">
        <v>36.842399999999998</v>
      </c>
      <c r="BA1220">
        <v>76.996799999999993</v>
      </c>
      <c r="BB1220" s="4"/>
    </row>
    <row r="1221" spans="1:54" hidden="1" x14ac:dyDescent="0.25">
      <c r="A1221">
        <v>499</v>
      </c>
      <c r="B1221" t="s">
        <v>3035</v>
      </c>
      <c r="C1221">
        <v>2020</v>
      </c>
      <c r="D1221" t="s">
        <v>3028</v>
      </c>
      <c r="E1221">
        <v>9530</v>
      </c>
      <c r="F1221" t="s">
        <v>3029</v>
      </c>
      <c r="G1221">
        <v>840</v>
      </c>
      <c r="H1221">
        <v>322</v>
      </c>
      <c r="I1221" t="s">
        <v>3030</v>
      </c>
      <c r="J1221">
        <v>426</v>
      </c>
      <c r="K1221">
        <v>16276111</v>
      </c>
      <c r="L1221" t="s">
        <v>3031</v>
      </c>
      <c r="M1221">
        <v>1</v>
      </c>
      <c r="N1221" t="s">
        <v>75</v>
      </c>
      <c r="O1221" t="s">
        <v>76</v>
      </c>
      <c r="P1221" t="s">
        <v>3036</v>
      </c>
      <c r="Q1221" t="s">
        <v>61</v>
      </c>
      <c r="R1221">
        <v>353000</v>
      </c>
      <c r="S1221">
        <v>350030</v>
      </c>
      <c r="T1221" t="s">
        <v>82</v>
      </c>
      <c r="U1221" s="3">
        <v>28491</v>
      </c>
      <c r="W1221">
        <v>11.56</v>
      </c>
      <c r="X1221">
        <v>0</v>
      </c>
      <c r="Y1221">
        <v>11.63</v>
      </c>
      <c r="Z1221">
        <v>51.528430800000002</v>
      </c>
      <c r="AA1221">
        <v>51.501600000000003</v>
      </c>
      <c r="AB1221">
        <v>51.501600000000003</v>
      </c>
      <c r="AC1221">
        <v>0</v>
      </c>
      <c r="AD1221">
        <v>0</v>
      </c>
      <c r="AE1221">
        <v>1</v>
      </c>
      <c r="AF1221">
        <v>0</v>
      </c>
      <c r="AG1221">
        <v>0</v>
      </c>
      <c r="AL1221">
        <v>0</v>
      </c>
      <c r="AO1221">
        <v>51.528430800000002</v>
      </c>
      <c r="BB1221" s="4"/>
    </row>
    <row r="1222" spans="1:54" hidden="1" x14ac:dyDescent="0.25">
      <c r="A1222">
        <v>499</v>
      </c>
      <c r="B1222" t="s">
        <v>3037</v>
      </c>
      <c r="C1222">
        <v>2020</v>
      </c>
      <c r="D1222" t="s">
        <v>3028</v>
      </c>
      <c r="E1222">
        <v>9530</v>
      </c>
      <c r="F1222" t="s">
        <v>3029</v>
      </c>
      <c r="G1222">
        <v>840</v>
      </c>
      <c r="H1222">
        <v>322</v>
      </c>
      <c r="I1222" t="s">
        <v>3030</v>
      </c>
      <c r="J1222">
        <v>426</v>
      </c>
      <c r="K1222">
        <v>16276111</v>
      </c>
      <c r="L1222" t="s">
        <v>3031</v>
      </c>
      <c r="M1222">
        <v>1</v>
      </c>
      <c r="N1222" t="s">
        <v>75</v>
      </c>
      <c r="O1222" t="s">
        <v>76</v>
      </c>
      <c r="P1222" t="s">
        <v>3038</v>
      </c>
      <c r="Q1222" t="s">
        <v>61</v>
      </c>
      <c r="R1222">
        <v>353000</v>
      </c>
      <c r="S1222">
        <v>350030</v>
      </c>
      <c r="T1222" t="s">
        <v>82</v>
      </c>
      <c r="U1222" s="3">
        <v>26665</v>
      </c>
      <c r="W1222">
        <v>7.34</v>
      </c>
      <c r="X1222">
        <v>0</v>
      </c>
      <c r="Y1222">
        <v>7.3</v>
      </c>
      <c r="Z1222">
        <v>11.5581312</v>
      </c>
      <c r="AA1222">
        <v>10.7316</v>
      </c>
      <c r="AB1222">
        <v>10.7316</v>
      </c>
      <c r="AC1222">
        <v>0</v>
      </c>
      <c r="AD1222">
        <v>0</v>
      </c>
      <c r="AE1222">
        <v>1</v>
      </c>
      <c r="AF1222">
        <v>0</v>
      </c>
      <c r="AG1222">
        <v>0</v>
      </c>
      <c r="AO1222">
        <v>11.5581312</v>
      </c>
      <c r="BB1222" s="4"/>
    </row>
    <row r="1223" spans="1:54" hidden="1" x14ac:dyDescent="0.25">
      <c r="A1223">
        <v>499</v>
      </c>
      <c r="B1223" t="s">
        <v>3039</v>
      </c>
      <c r="C1223">
        <v>2020</v>
      </c>
      <c r="D1223" t="s">
        <v>3028</v>
      </c>
      <c r="E1223">
        <v>9530</v>
      </c>
      <c r="F1223" t="s">
        <v>3029</v>
      </c>
      <c r="G1223">
        <v>840</v>
      </c>
      <c r="H1223">
        <v>322</v>
      </c>
      <c r="I1223" t="s">
        <v>3030</v>
      </c>
      <c r="J1223">
        <v>426</v>
      </c>
      <c r="K1223">
        <v>16276111</v>
      </c>
      <c r="L1223" t="s">
        <v>3031</v>
      </c>
      <c r="M1223">
        <v>1</v>
      </c>
      <c r="N1223" t="s">
        <v>75</v>
      </c>
      <c r="O1223" t="s">
        <v>76</v>
      </c>
      <c r="P1223" t="s">
        <v>3040</v>
      </c>
      <c r="Q1223" t="s">
        <v>109</v>
      </c>
      <c r="R1223">
        <v>353000</v>
      </c>
      <c r="S1223">
        <v>350030</v>
      </c>
      <c r="T1223" t="s">
        <v>79</v>
      </c>
      <c r="U1223" s="3">
        <v>38200</v>
      </c>
      <c r="W1223">
        <v>7.4</v>
      </c>
      <c r="X1223">
        <v>3.04</v>
      </c>
      <c r="Y1223">
        <v>3.91</v>
      </c>
      <c r="Z1223">
        <v>42.977200463999999</v>
      </c>
      <c r="AA1223">
        <v>23.547599999999999</v>
      </c>
      <c r="AB1223">
        <v>23.547599999999999</v>
      </c>
      <c r="AC1223">
        <v>17.856000000000002</v>
      </c>
      <c r="AD1223">
        <v>17.856000000000002</v>
      </c>
      <c r="AE1223">
        <v>0.27395455899999999</v>
      </c>
      <c r="AF1223">
        <v>0.72604544100000001</v>
      </c>
      <c r="AG1223">
        <v>0</v>
      </c>
      <c r="AO1223">
        <v>42.977200464000013</v>
      </c>
      <c r="BB1223" s="4"/>
    </row>
    <row r="1224" spans="1:54" hidden="1" x14ac:dyDescent="0.25">
      <c r="A1224">
        <v>499</v>
      </c>
      <c r="B1224" t="s">
        <v>3041</v>
      </c>
      <c r="C1224">
        <v>2020</v>
      </c>
      <c r="D1224" t="s">
        <v>3028</v>
      </c>
      <c r="E1224">
        <v>9530</v>
      </c>
      <c r="F1224" t="s">
        <v>3029</v>
      </c>
      <c r="G1224">
        <v>840</v>
      </c>
      <c r="H1224">
        <v>322</v>
      </c>
      <c r="I1224" t="s">
        <v>3030</v>
      </c>
      <c r="J1224">
        <v>426</v>
      </c>
      <c r="K1224">
        <v>16276111</v>
      </c>
      <c r="L1224" t="s">
        <v>3031</v>
      </c>
      <c r="M1224">
        <v>1</v>
      </c>
      <c r="N1224" t="s">
        <v>75</v>
      </c>
      <c r="O1224" t="s">
        <v>76</v>
      </c>
      <c r="P1224" t="s">
        <v>3042</v>
      </c>
      <c r="Q1224" t="s">
        <v>109</v>
      </c>
      <c r="R1224">
        <v>353000</v>
      </c>
      <c r="S1224">
        <v>350030</v>
      </c>
      <c r="T1224" t="s">
        <v>79</v>
      </c>
      <c r="U1224" s="3">
        <v>38200</v>
      </c>
      <c r="W1224">
        <v>7.4</v>
      </c>
      <c r="X1224">
        <v>3.04</v>
      </c>
      <c r="Y1224">
        <v>3.91</v>
      </c>
      <c r="Z1224">
        <v>40.971466800000002</v>
      </c>
      <c r="AA1224">
        <v>22.3308</v>
      </c>
      <c r="AB1224">
        <v>22.3308</v>
      </c>
      <c r="AC1224">
        <v>16.6752</v>
      </c>
      <c r="AD1224">
        <v>16.6752</v>
      </c>
      <c r="AE1224">
        <v>0.27251648210000001</v>
      </c>
      <c r="AF1224">
        <v>0.72748351789999999</v>
      </c>
      <c r="AG1224">
        <v>0</v>
      </c>
      <c r="AO1224">
        <v>40.971466800000002</v>
      </c>
      <c r="BB1224" s="4"/>
    </row>
    <row r="1225" spans="1:54" hidden="1" x14ac:dyDescent="0.25">
      <c r="A1225">
        <v>499</v>
      </c>
      <c r="B1225" t="s">
        <v>3043</v>
      </c>
      <c r="C1225">
        <v>2020</v>
      </c>
      <c r="D1225" t="s">
        <v>3028</v>
      </c>
      <c r="E1225">
        <v>9530</v>
      </c>
      <c r="F1225" t="s">
        <v>3029</v>
      </c>
      <c r="G1225">
        <v>840</v>
      </c>
      <c r="H1225">
        <v>322</v>
      </c>
      <c r="I1225" t="s">
        <v>3030</v>
      </c>
      <c r="J1225">
        <v>426</v>
      </c>
      <c r="K1225">
        <v>16276111</v>
      </c>
      <c r="L1225" t="s">
        <v>3031</v>
      </c>
      <c r="M1225">
        <v>1</v>
      </c>
      <c r="N1225" t="s">
        <v>75</v>
      </c>
      <c r="O1225" t="s">
        <v>76</v>
      </c>
      <c r="P1225" t="s">
        <v>3044</v>
      </c>
      <c r="Q1225" t="s">
        <v>109</v>
      </c>
      <c r="R1225">
        <v>353000</v>
      </c>
      <c r="S1225">
        <v>350030</v>
      </c>
      <c r="T1225" t="s">
        <v>79</v>
      </c>
      <c r="U1225" s="3">
        <v>38200</v>
      </c>
      <c r="W1225">
        <v>7.4</v>
      </c>
      <c r="X1225">
        <v>3.04</v>
      </c>
      <c r="Y1225">
        <v>3.91</v>
      </c>
      <c r="Z1225">
        <v>37.015036739999999</v>
      </c>
      <c r="AA1225">
        <v>20.505600000000001</v>
      </c>
      <c r="AB1225">
        <v>20.505600000000001</v>
      </c>
      <c r="AC1225">
        <v>15.2028</v>
      </c>
      <c r="AD1225">
        <v>15.2028</v>
      </c>
      <c r="AE1225">
        <v>0.27699013439999998</v>
      </c>
      <c r="AF1225">
        <v>0.72300986560000002</v>
      </c>
      <c r="AG1225">
        <v>0</v>
      </c>
      <c r="AO1225">
        <v>37.015036740000014</v>
      </c>
      <c r="BB1225" s="4"/>
    </row>
    <row r="1226" spans="1:54" hidden="1" x14ac:dyDescent="0.25">
      <c r="A1226">
        <v>500</v>
      </c>
      <c r="B1226" t="s">
        <v>3045</v>
      </c>
      <c r="C1226">
        <v>2020</v>
      </c>
      <c r="D1226" t="s">
        <v>3046</v>
      </c>
      <c r="E1226">
        <v>4800</v>
      </c>
      <c r="F1226" t="s">
        <v>1706</v>
      </c>
      <c r="G1226">
        <v>376</v>
      </c>
      <c r="H1226">
        <v>51</v>
      </c>
      <c r="I1226" t="s">
        <v>1707</v>
      </c>
      <c r="J1226">
        <v>907</v>
      </c>
      <c r="K1226">
        <v>29781834</v>
      </c>
      <c r="L1226" t="s">
        <v>3047</v>
      </c>
      <c r="M1226">
        <v>1</v>
      </c>
      <c r="N1226" t="s">
        <v>58</v>
      </c>
      <c r="O1226" t="s">
        <v>59</v>
      </c>
      <c r="P1226" t="s">
        <v>2282</v>
      </c>
      <c r="Q1226" t="s">
        <v>78</v>
      </c>
      <c r="R1226">
        <v>108100</v>
      </c>
      <c r="S1226">
        <v>100050</v>
      </c>
      <c r="T1226" t="s">
        <v>69</v>
      </c>
      <c r="U1226" s="3">
        <v>21916</v>
      </c>
      <c r="W1226">
        <v>33.42</v>
      </c>
      <c r="X1226">
        <v>9</v>
      </c>
      <c r="Y1226">
        <v>29.5</v>
      </c>
      <c r="Z1226">
        <v>227.47917192</v>
      </c>
      <c r="AA1226">
        <v>157.72900000000001</v>
      </c>
      <c r="AB1226">
        <v>0</v>
      </c>
      <c r="AC1226">
        <v>28.877400000000002</v>
      </c>
      <c r="AD1226">
        <v>0</v>
      </c>
      <c r="AE1226">
        <v>0</v>
      </c>
      <c r="AF1226">
        <v>0.35452518649999998</v>
      </c>
      <c r="AG1226">
        <v>0.64547481350000002</v>
      </c>
      <c r="AJ1226">
        <v>227.47917192</v>
      </c>
      <c r="BB1226" s="4"/>
    </row>
    <row r="1227" spans="1:54" hidden="1" x14ac:dyDescent="0.25">
      <c r="A1227">
        <v>500</v>
      </c>
      <c r="B1227" t="s">
        <v>3048</v>
      </c>
      <c r="C1227">
        <v>2020</v>
      </c>
      <c r="D1227" t="s">
        <v>3046</v>
      </c>
      <c r="E1227">
        <v>4800</v>
      </c>
      <c r="F1227" t="s">
        <v>1706</v>
      </c>
      <c r="G1227">
        <v>376</v>
      </c>
      <c r="H1227">
        <v>51</v>
      </c>
      <c r="I1227" t="s">
        <v>1707</v>
      </c>
      <c r="J1227">
        <v>907</v>
      </c>
      <c r="K1227">
        <v>29781834</v>
      </c>
      <c r="L1227" t="s">
        <v>3047</v>
      </c>
      <c r="M1227">
        <v>1</v>
      </c>
      <c r="N1227" t="s">
        <v>58</v>
      </c>
      <c r="O1227" t="s">
        <v>59</v>
      </c>
      <c r="P1227" t="s">
        <v>2038</v>
      </c>
      <c r="Q1227" t="s">
        <v>78</v>
      </c>
      <c r="R1227">
        <v>108100</v>
      </c>
      <c r="S1227">
        <v>100050</v>
      </c>
      <c r="T1227" t="s">
        <v>69</v>
      </c>
      <c r="U1227" s="3">
        <v>23012</v>
      </c>
      <c r="W1227">
        <v>39.9</v>
      </c>
      <c r="X1227">
        <v>9</v>
      </c>
      <c r="Y1227">
        <v>34.700000000000003</v>
      </c>
      <c r="Z1227">
        <v>254.12138356</v>
      </c>
      <c r="AA1227">
        <v>176.45599999999999</v>
      </c>
      <c r="AB1227">
        <v>0</v>
      </c>
      <c r="AC1227">
        <v>32.259599999999999</v>
      </c>
      <c r="AD1227">
        <v>0</v>
      </c>
      <c r="AE1227">
        <v>0</v>
      </c>
      <c r="AF1227">
        <v>0.35419646399999999</v>
      </c>
      <c r="AG1227">
        <v>0.64580353599999996</v>
      </c>
      <c r="AJ1227">
        <v>254.12138356</v>
      </c>
      <c r="BB1227" s="4"/>
    </row>
    <row r="1228" spans="1:54" hidden="1" x14ac:dyDescent="0.25">
      <c r="A1228">
        <v>500</v>
      </c>
      <c r="B1228" t="s">
        <v>3049</v>
      </c>
      <c r="C1228">
        <v>2020</v>
      </c>
      <c r="D1228" t="s">
        <v>3046</v>
      </c>
      <c r="E1228">
        <v>4800</v>
      </c>
      <c r="F1228" t="s">
        <v>1706</v>
      </c>
      <c r="G1228">
        <v>376</v>
      </c>
      <c r="H1228">
        <v>51</v>
      </c>
      <c r="I1228" t="s">
        <v>1707</v>
      </c>
      <c r="J1228">
        <v>907</v>
      </c>
      <c r="K1228">
        <v>29781834</v>
      </c>
      <c r="L1228" t="s">
        <v>3047</v>
      </c>
      <c r="M1228">
        <v>1</v>
      </c>
      <c r="N1228" t="s">
        <v>58</v>
      </c>
      <c r="O1228" t="s">
        <v>59</v>
      </c>
      <c r="P1228" t="s">
        <v>3050</v>
      </c>
      <c r="Q1228" t="s">
        <v>65</v>
      </c>
      <c r="R1228">
        <v>108100</v>
      </c>
      <c r="S1228">
        <v>100050</v>
      </c>
      <c r="T1228" t="s">
        <v>62</v>
      </c>
      <c r="U1228" s="3">
        <v>32874</v>
      </c>
      <c r="W1228">
        <v>10</v>
      </c>
      <c r="X1228">
        <v>0</v>
      </c>
      <c r="Y1228">
        <v>10</v>
      </c>
      <c r="Z1228">
        <v>55.5336</v>
      </c>
      <c r="AA1228">
        <v>55.5336</v>
      </c>
      <c r="AB1228">
        <v>55.5336</v>
      </c>
      <c r="AC1228">
        <v>0</v>
      </c>
      <c r="AD1228">
        <v>0</v>
      </c>
      <c r="AE1228">
        <v>1</v>
      </c>
      <c r="AF1228">
        <v>0</v>
      </c>
      <c r="AG1228">
        <v>0</v>
      </c>
      <c r="AW1228">
        <v>55.5336</v>
      </c>
      <c r="BB1228" s="4"/>
    </row>
    <row r="1229" spans="1:54" hidden="1" x14ac:dyDescent="0.25">
      <c r="A1229">
        <v>501</v>
      </c>
      <c r="B1229" t="s">
        <v>3051</v>
      </c>
      <c r="C1229">
        <v>2020</v>
      </c>
      <c r="D1229" t="s">
        <v>3052</v>
      </c>
      <c r="E1229">
        <v>9541</v>
      </c>
      <c r="F1229" t="s">
        <v>3053</v>
      </c>
      <c r="G1229">
        <v>840</v>
      </c>
      <c r="H1229">
        <v>334</v>
      </c>
      <c r="I1229" t="s">
        <v>335</v>
      </c>
      <c r="J1229">
        <v>2265</v>
      </c>
      <c r="K1229">
        <v>54442912</v>
      </c>
      <c r="L1229" t="s">
        <v>336</v>
      </c>
      <c r="N1229" t="s">
        <v>75</v>
      </c>
      <c r="O1229" t="s">
        <v>76</v>
      </c>
      <c r="P1229" t="s">
        <v>152</v>
      </c>
      <c r="Q1229" t="s">
        <v>109</v>
      </c>
      <c r="R1229">
        <v>353000</v>
      </c>
      <c r="S1229">
        <v>350030</v>
      </c>
      <c r="T1229" t="s">
        <v>79</v>
      </c>
      <c r="U1229" s="3">
        <v>34335</v>
      </c>
      <c r="W1229">
        <v>2.88</v>
      </c>
      <c r="X1229">
        <v>1.03</v>
      </c>
      <c r="Y1229">
        <v>1.46</v>
      </c>
      <c r="Z1229">
        <v>3.7303200000000002E-2</v>
      </c>
      <c r="AA1229">
        <v>2.1600000000000001E-2</v>
      </c>
      <c r="AB1229">
        <v>2.1600000000000001E-2</v>
      </c>
      <c r="AC1229">
        <v>1.404E-2</v>
      </c>
      <c r="AD1229">
        <v>1.404E-2</v>
      </c>
      <c r="AE1229">
        <v>0.28951939780000002</v>
      </c>
      <c r="AF1229">
        <v>0.71048060219999998</v>
      </c>
      <c r="AG1229">
        <v>0</v>
      </c>
      <c r="AO1229">
        <v>3.7303200000000002E-2</v>
      </c>
      <c r="BB1229" s="4"/>
    </row>
    <row r="1230" spans="1:54" hidden="1" x14ac:dyDescent="0.25">
      <c r="A1230">
        <v>501</v>
      </c>
      <c r="B1230" t="s">
        <v>3054</v>
      </c>
      <c r="C1230">
        <v>2020</v>
      </c>
      <c r="D1230" t="s">
        <v>3052</v>
      </c>
      <c r="E1230">
        <v>9541</v>
      </c>
      <c r="F1230" t="s">
        <v>3053</v>
      </c>
      <c r="G1230">
        <v>840</v>
      </c>
      <c r="H1230">
        <v>334</v>
      </c>
      <c r="I1230" t="s">
        <v>335</v>
      </c>
      <c r="J1230">
        <v>2265</v>
      </c>
      <c r="K1230">
        <v>54442912</v>
      </c>
      <c r="L1230" t="s">
        <v>336</v>
      </c>
      <c r="N1230" t="s">
        <v>75</v>
      </c>
      <c r="O1230" t="s">
        <v>76</v>
      </c>
      <c r="P1230" t="s">
        <v>61</v>
      </c>
      <c r="Q1230" t="s">
        <v>61</v>
      </c>
      <c r="R1230">
        <v>353000</v>
      </c>
      <c r="S1230">
        <v>350030</v>
      </c>
      <c r="T1230" t="s">
        <v>82</v>
      </c>
      <c r="U1230" s="3">
        <v>31982</v>
      </c>
      <c r="W1230">
        <v>4.4000000000000004</v>
      </c>
      <c r="X1230">
        <v>0</v>
      </c>
      <c r="Y1230">
        <v>4</v>
      </c>
      <c r="Z1230">
        <v>3.4887599999999998E-2</v>
      </c>
      <c r="AA1230">
        <v>3.6468E-2</v>
      </c>
      <c r="AB1230">
        <v>3.6468E-2</v>
      </c>
      <c r="AC1230">
        <v>0</v>
      </c>
      <c r="AD1230">
        <v>0</v>
      </c>
      <c r="AE1230">
        <v>1</v>
      </c>
      <c r="AF1230">
        <v>0</v>
      </c>
      <c r="AG1230">
        <v>0</v>
      </c>
      <c r="AO1230">
        <v>3.4887599999999998E-2</v>
      </c>
      <c r="BB1230" s="4"/>
    </row>
    <row r="1231" spans="1:54" hidden="1" x14ac:dyDescent="0.25">
      <c r="A1231">
        <v>501</v>
      </c>
      <c r="B1231" t="s">
        <v>3055</v>
      </c>
      <c r="C1231">
        <v>2020</v>
      </c>
      <c r="D1231" t="s">
        <v>3052</v>
      </c>
      <c r="E1231">
        <v>9541</v>
      </c>
      <c r="F1231" t="s">
        <v>3053</v>
      </c>
      <c r="G1231">
        <v>840</v>
      </c>
      <c r="H1231">
        <v>334</v>
      </c>
      <c r="I1231" t="s">
        <v>335</v>
      </c>
      <c r="J1231">
        <v>2265</v>
      </c>
      <c r="K1231">
        <v>54442912</v>
      </c>
      <c r="L1231" t="s">
        <v>336</v>
      </c>
      <c r="N1231" t="s">
        <v>75</v>
      </c>
      <c r="O1231" t="s">
        <v>76</v>
      </c>
      <c r="P1231" t="s">
        <v>257</v>
      </c>
      <c r="Q1231" t="s">
        <v>109</v>
      </c>
      <c r="R1231">
        <v>353000</v>
      </c>
      <c r="S1231">
        <v>350030</v>
      </c>
      <c r="T1231" t="s">
        <v>79</v>
      </c>
      <c r="U1231" s="3">
        <v>34471</v>
      </c>
      <c r="W1231">
        <v>2.88</v>
      </c>
      <c r="X1231">
        <v>1.03</v>
      </c>
      <c r="Y1231">
        <v>1.46</v>
      </c>
      <c r="Z1231">
        <v>0.34151039999999999</v>
      </c>
      <c r="AA1231">
        <v>0.20880000000000001</v>
      </c>
      <c r="AB1231">
        <v>0.20880000000000001</v>
      </c>
      <c r="AC1231">
        <v>0.11761199999999999</v>
      </c>
      <c r="AD1231">
        <v>0.11761199999999999</v>
      </c>
      <c r="AE1231">
        <v>0.3057007927</v>
      </c>
      <c r="AF1231">
        <v>0.69429920730000005</v>
      </c>
      <c r="AG1231">
        <v>0</v>
      </c>
      <c r="AO1231">
        <v>0.34151039999999999</v>
      </c>
      <c r="BB1231" s="4"/>
    </row>
    <row r="1232" spans="1:54" hidden="1" x14ac:dyDescent="0.25">
      <c r="A1232">
        <v>502</v>
      </c>
      <c r="B1232" t="s">
        <v>3056</v>
      </c>
      <c r="C1232">
        <v>2020</v>
      </c>
      <c r="D1232" t="s">
        <v>3057</v>
      </c>
      <c r="E1232">
        <v>7451</v>
      </c>
      <c r="F1232" t="s">
        <v>1280</v>
      </c>
      <c r="G1232">
        <v>657</v>
      </c>
      <c r="H1232">
        <v>163</v>
      </c>
      <c r="I1232" t="s">
        <v>215</v>
      </c>
      <c r="J1232">
        <v>429</v>
      </c>
      <c r="K1232">
        <v>41719613</v>
      </c>
      <c r="L1232" t="s">
        <v>3058</v>
      </c>
      <c r="N1232" t="s">
        <v>88</v>
      </c>
      <c r="O1232" t="s">
        <v>89</v>
      </c>
      <c r="P1232" t="s">
        <v>3059</v>
      </c>
      <c r="Q1232" t="s">
        <v>61</v>
      </c>
      <c r="R1232">
        <v>353000</v>
      </c>
      <c r="S1232">
        <v>350030</v>
      </c>
      <c r="T1232" t="s">
        <v>82</v>
      </c>
      <c r="U1232" s="3">
        <v>24108</v>
      </c>
      <c r="W1232">
        <v>5.8</v>
      </c>
      <c r="X1232">
        <v>0</v>
      </c>
      <c r="Y1232">
        <v>5.8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L1232">
        <v>0</v>
      </c>
      <c r="BB1232" s="4"/>
    </row>
    <row r="1233" spans="1:54" hidden="1" x14ac:dyDescent="0.25">
      <c r="A1233">
        <v>502</v>
      </c>
      <c r="B1233" t="s">
        <v>3060</v>
      </c>
      <c r="C1233">
        <v>2020</v>
      </c>
      <c r="D1233" t="s">
        <v>3057</v>
      </c>
      <c r="E1233">
        <v>7451</v>
      </c>
      <c r="F1233" t="s">
        <v>1280</v>
      </c>
      <c r="G1233">
        <v>657</v>
      </c>
      <c r="H1233">
        <v>163</v>
      </c>
      <c r="I1233" t="s">
        <v>215</v>
      </c>
      <c r="J1233">
        <v>429</v>
      </c>
      <c r="K1233">
        <v>41719613</v>
      </c>
      <c r="L1233" t="s">
        <v>3058</v>
      </c>
      <c r="N1233" t="s">
        <v>88</v>
      </c>
      <c r="O1233" t="s">
        <v>89</v>
      </c>
      <c r="P1233" t="s">
        <v>3059</v>
      </c>
      <c r="Q1233" t="s">
        <v>61</v>
      </c>
      <c r="R1233">
        <v>353000</v>
      </c>
      <c r="S1233">
        <v>350030</v>
      </c>
      <c r="T1233" t="s">
        <v>82</v>
      </c>
      <c r="U1233" s="3">
        <v>22647</v>
      </c>
      <c r="W1233">
        <v>2.4</v>
      </c>
      <c r="X1233">
        <v>0</v>
      </c>
      <c r="Y1233">
        <v>2.4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L1233">
        <v>0</v>
      </c>
      <c r="BB1233" s="4"/>
    </row>
    <row r="1234" spans="1:54" hidden="1" x14ac:dyDescent="0.25">
      <c r="A1234">
        <v>503</v>
      </c>
      <c r="B1234" t="s">
        <v>3061</v>
      </c>
      <c r="C1234">
        <v>2020</v>
      </c>
      <c r="D1234" t="s">
        <v>3062</v>
      </c>
      <c r="E1234">
        <v>7451</v>
      </c>
      <c r="F1234" t="s">
        <v>1280</v>
      </c>
      <c r="G1234">
        <v>657</v>
      </c>
      <c r="H1234">
        <v>163</v>
      </c>
      <c r="I1234" t="s">
        <v>215</v>
      </c>
      <c r="J1234">
        <v>429</v>
      </c>
      <c r="K1234">
        <v>41719613</v>
      </c>
      <c r="L1234" t="s">
        <v>3058</v>
      </c>
      <c r="N1234" t="s">
        <v>88</v>
      </c>
      <c r="O1234" t="s">
        <v>89</v>
      </c>
      <c r="P1234" t="s">
        <v>976</v>
      </c>
      <c r="Q1234" t="s">
        <v>61</v>
      </c>
      <c r="R1234">
        <v>353000</v>
      </c>
      <c r="S1234">
        <v>350030</v>
      </c>
      <c r="T1234" t="s">
        <v>82</v>
      </c>
      <c r="U1234" s="3">
        <v>43556</v>
      </c>
      <c r="W1234">
        <v>7.5</v>
      </c>
      <c r="X1234">
        <v>0</v>
      </c>
      <c r="Y1234">
        <v>8.6</v>
      </c>
      <c r="Z1234">
        <v>6.0633540000000004</v>
      </c>
      <c r="AA1234">
        <v>6.3360000000000003</v>
      </c>
      <c r="AB1234">
        <v>6.3360000000000003</v>
      </c>
      <c r="AC1234">
        <v>0</v>
      </c>
      <c r="AD1234">
        <v>0</v>
      </c>
      <c r="AE1234">
        <v>1</v>
      </c>
      <c r="AF1234">
        <v>0</v>
      </c>
      <c r="AG1234">
        <v>0</v>
      </c>
      <c r="AO1234">
        <v>6.0633540000000004</v>
      </c>
      <c r="BB1234" s="4"/>
    </row>
    <row r="1235" spans="1:54" hidden="1" x14ac:dyDescent="0.25">
      <c r="A1235">
        <v>503</v>
      </c>
      <c r="B1235" t="s">
        <v>3063</v>
      </c>
      <c r="C1235">
        <v>2020</v>
      </c>
      <c r="D1235" t="s">
        <v>3062</v>
      </c>
      <c r="E1235">
        <v>7451</v>
      </c>
      <c r="F1235" t="s">
        <v>1280</v>
      </c>
      <c r="G1235">
        <v>657</v>
      </c>
      <c r="H1235">
        <v>163</v>
      </c>
      <c r="I1235" t="s">
        <v>215</v>
      </c>
      <c r="J1235">
        <v>429</v>
      </c>
      <c r="K1235">
        <v>41719613</v>
      </c>
      <c r="L1235" t="s">
        <v>3058</v>
      </c>
      <c r="N1235" t="s">
        <v>88</v>
      </c>
      <c r="O1235" t="s">
        <v>89</v>
      </c>
      <c r="P1235" t="s">
        <v>3064</v>
      </c>
      <c r="Q1235" t="s">
        <v>61</v>
      </c>
      <c r="R1235">
        <v>353000</v>
      </c>
      <c r="S1235">
        <v>350030</v>
      </c>
      <c r="T1235" t="s">
        <v>82</v>
      </c>
      <c r="U1235" s="3">
        <v>28642</v>
      </c>
      <c r="W1235">
        <v>2.9</v>
      </c>
      <c r="X1235">
        <v>0</v>
      </c>
      <c r="Y1235">
        <v>2.9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L1235">
        <v>0</v>
      </c>
      <c r="BB1235" s="4"/>
    </row>
    <row r="1236" spans="1:54" hidden="1" x14ac:dyDescent="0.25">
      <c r="A1236">
        <v>503</v>
      </c>
      <c r="B1236" t="s">
        <v>3065</v>
      </c>
      <c r="C1236">
        <v>2020</v>
      </c>
      <c r="D1236" t="s">
        <v>3062</v>
      </c>
      <c r="E1236">
        <v>7451</v>
      </c>
      <c r="F1236" t="s">
        <v>1280</v>
      </c>
      <c r="G1236">
        <v>657</v>
      </c>
      <c r="H1236">
        <v>163</v>
      </c>
      <c r="I1236" t="s">
        <v>215</v>
      </c>
      <c r="J1236">
        <v>429</v>
      </c>
      <c r="K1236">
        <v>41719613</v>
      </c>
      <c r="L1236" t="s">
        <v>3058</v>
      </c>
      <c r="N1236" t="s">
        <v>88</v>
      </c>
      <c r="O1236" t="s">
        <v>89</v>
      </c>
      <c r="P1236" t="s">
        <v>3066</v>
      </c>
      <c r="Q1236" t="s">
        <v>61</v>
      </c>
      <c r="R1236">
        <v>353000</v>
      </c>
      <c r="S1236">
        <v>350030</v>
      </c>
      <c r="T1236" t="s">
        <v>82</v>
      </c>
      <c r="U1236" s="3">
        <v>41944</v>
      </c>
      <c r="W1236">
        <v>5</v>
      </c>
      <c r="X1236">
        <v>0</v>
      </c>
      <c r="Y1236">
        <v>5</v>
      </c>
      <c r="Z1236">
        <v>4.8904019999999999</v>
      </c>
      <c r="AA1236">
        <v>5.1083999999999996</v>
      </c>
      <c r="AB1236">
        <v>5.1083999999999996</v>
      </c>
      <c r="AC1236">
        <v>0</v>
      </c>
      <c r="AD1236">
        <v>0</v>
      </c>
      <c r="AE1236">
        <v>1</v>
      </c>
      <c r="AF1236">
        <v>0</v>
      </c>
      <c r="AG1236">
        <v>0</v>
      </c>
      <c r="AO1236">
        <v>4.8904019999999999</v>
      </c>
      <c r="BB1236" s="4"/>
    </row>
    <row r="1237" spans="1:54" hidden="1" x14ac:dyDescent="0.25">
      <c r="A1237">
        <v>504</v>
      </c>
      <c r="B1237" t="s">
        <v>3067</v>
      </c>
      <c r="C1237">
        <v>2020</v>
      </c>
      <c r="D1237" t="s">
        <v>3068</v>
      </c>
      <c r="E1237">
        <v>4470</v>
      </c>
      <c r="F1237" t="s">
        <v>3069</v>
      </c>
      <c r="G1237">
        <v>326</v>
      </c>
      <c r="H1237">
        <v>24</v>
      </c>
      <c r="I1237" t="s">
        <v>3070</v>
      </c>
      <c r="J1237">
        <v>430</v>
      </c>
      <c r="K1237">
        <v>15427078</v>
      </c>
      <c r="L1237" t="s">
        <v>3071</v>
      </c>
      <c r="N1237" t="s">
        <v>88</v>
      </c>
      <c r="O1237" t="s">
        <v>89</v>
      </c>
      <c r="P1237" t="s">
        <v>3072</v>
      </c>
      <c r="Q1237" t="s">
        <v>61</v>
      </c>
      <c r="R1237">
        <v>353000</v>
      </c>
      <c r="S1237">
        <v>350030</v>
      </c>
      <c r="T1237" t="s">
        <v>82</v>
      </c>
      <c r="U1237" s="3">
        <v>33239</v>
      </c>
      <c r="V1237" s="3">
        <v>43891</v>
      </c>
      <c r="W1237">
        <v>0.85</v>
      </c>
      <c r="X1237">
        <v>0</v>
      </c>
      <c r="Y1237">
        <v>0.7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T1237">
        <v>0</v>
      </c>
      <c r="BB1237" s="4"/>
    </row>
    <row r="1238" spans="1:54" hidden="1" x14ac:dyDescent="0.25">
      <c r="A1238">
        <v>504</v>
      </c>
      <c r="B1238" t="s">
        <v>3073</v>
      </c>
      <c r="C1238">
        <v>2020</v>
      </c>
      <c r="D1238" t="s">
        <v>3068</v>
      </c>
      <c r="E1238">
        <v>4470</v>
      </c>
      <c r="F1238" t="s">
        <v>3069</v>
      </c>
      <c r="G1238">
        <v>326</v>
      </c>
      <c r="H1238">
        <v>24</v>
      </c>
      <c r="I1238" t="s">
        <v>3070</v>
      </c>
      <c r="J1238">
        <v>430</v>
      </c>
      <c r="K1238">
        <v>15427078</v>
      </c>
      <c r="L1238" t="s">
        <v>3071</v>
      </c>
      <c r="N1238" t="s">
        <v>88</v>
      </c>
      <c r="O1238" t="s">
        <v>89</v>
      </c>
      <c r="P1238" t="s">
        <v>672</v>
      </c>
      <c r="Q1238" t="s">
        <v>61</v>
      </c>
      <c r="R1238">
        <v>353000</v>
      </c>
      <c r="S1238">
        <v>350030</v>
      </c>
      <c r="T1238" t="s">
        <v>82</v>
      </c>
      <c r="U1238" s="3">
        <v>40483</v>
      </c>
      <c r="W1238">
        <v>3.4</v>
      </c>
      <c r="X1238">
        <v>0</v>
      </c>
      <c r="Y1238">
        <v>3.4</v>
      </c>
      <c r="Z1238">
        <v>19.932960000000001</v>
      </c>
      <c r="AA1238">
        <v>19.919519999999999</v>
      </c>
      <c r="AB1238">
        <v>19.919519999999999</v>
      </c>
      <c r="AC1238">
        <v>0</v>
      </c>
      <c r="AD1238">
        <v>0</v>
      </c>
      <c r="AE1238">
        <v>1</v>
      </c>
      <c r="AF1238">
        <v>0</v>
      </c>
      <c r="AG1238">
        <v>0</v>
      </c>
      <c r="AS1238">
        <v>19.932960000000001</v>
      </c>
      <c r="BB1238" s="4"/>
    </row>
    <row r="1239" spans="1:54" hidden="1" x14ac:dyDescent="0.25">
      <c r="A1239">
        <v>504</v>
      </c>
      <c r="B1239" t="s">
        <v>3074</v>
      </c>
      <c r="C1239">
        <v>2020</v>
      </c>
      <c r="D1239" t="s">
        <v>3068</v>
      </c>
      <c r="E1239">
        <v>4470</v>
      </c>
      <c r="F1239" t="s">
        <v>3069</v>
      </c>
      <c r="G1239">
        <v>326</v>
      </c>
      <c r="H1239">
        <v>24</v>
      </c>
      <c r="I1239" t="s">
        <v>3070</v>
      </c>
      <c r="J1239">
        <v>430</v>
      </c>
      <c r="K1239">
        <v>15427078</v>
      </c>
      <c r="L1239" t="s">
        <v>3071</v>
      </c>
      <c r="N1239" t="s">
        <v>88</v>
      </c>
      <c r="O1239" t="s">
        <v>89</v>
      </c>
      <c r="P1239" t="s">
        <v>3075</v>
      </c>
      <c r="Q1239" t="s">
        <v>61</v>
      </c>
      <c r="R1239">
        <v>353000</v>
      </c>
      <c r="S1239">
        <v>350030</v>
      </c>
      <c r="T1239" t="s">
        <v>82</v>
      </c>
      <c r="U1239" s="3">
        <v>37956</v>
      </c>
      <c r="W1239">
        <v>7</v>
      </c>
      <c r="X1239">
        <v>0</v>
      </c>
      <c r="Y1239">
        <v>6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V1239">
        <v>0</v>
      </c>
      <c r="BB1239" s="4"/>
    </row>
    <row r="1240" spans="1:54" hidden="1" x14ac:dyDescent="0.25">
      <c r="A1240">
        <v>504</v>
      </c>
      <c r="B1240" t="s">
        <v>3076</v>
      </c>
      <c r="C1240">
        <v>2020</v>
      </c>
      <c r="D1240" t="s">
        <v>3068</v>
      </c>
      <c r="E1240">
        <v>4470</v>
      </c>
      <c r="F1240" t="s">
        <v>3069</v>
      </c>
      <c r="G1240">
        <v>326</v>
      </c>
      <c r="H1240">
        <v>24</v>
      </c>
      <c r="I1240" t="s">
        <v>3070</v>
      </c>
      <c r="J1240">
        <v>430</v>
      </c>
      <c r="K1240">
        <v>15427078</v>
      </c>
      <c r="L1240" t="s">
        <v>3071</v>
      </c>
      <c r="N1240" t="s">
        <v>88</v>
      </c>
      <c r="O1240" t="s">
        <v>89</v>
      </c>
      <c r="P1240" t="s">
        <v>668</v>
      </c>
      <c r="Q1240" t="s">
        <v>61</v>
      </c>
      <c r="R1240">
        <v>353000</v>
      </c>
      <c r="S1240">
        <v>350030</v>
      </c>
      <c r="T1240" t="s">
        <v>82</v>
      </c>
      <c r="U1240" s="3">
        <v>33850</v>
      </c>
      <c r="W1240">
        <v>2.16</v>
      </c>
      <c r="X1240">
        <v>0</v>
      </c>
      <c r="Y1240">
        <v>2.16</v>
      </c>
      <c r="Z1240">
        <v>11.7547</v>
      </c>
      <c r="AA1240">
        <v>11.76444</v>
      </c>
      <c r="AB1240">
        <v>11.76444</v>
      </c>
      <c r="AC1240">
        <v>0</v>
      </c>
      <c r="AD1240">
        <v>0</v>
      </c>
      <c r="AE1240">
        <v>1</v>
      </c>
      <c r="AF1240">
        <v>0</v>
      </c>
      <c r="AG1240">
        <v>0</v>
      </c>
      <c r="AS1240">
        <v>11.7547</v>
      </c>
      <c r="BB1240" s="4"/>
    </row>
    <row r="1241" spans="1:54" hidden="1" x14ac:dyDescent="0.25">
      <c r="A1241">
        <v>504</v>
      </c>
      <c r="B1241" t="s">
        <v>3077</v>
      </c>
      <c r="C1241">
        <v>2020</v>
      </c>
      <c r="D1241" t="s">
        <v>3068</v>
      </c>
      <c r="E1241">
        <v>4470</v>
      </c>
      <c r="F1241" t="s">
        <v>3069</v>
      </c>
      <c r="G1241">
        <v>326</v>
      </c>
      <c r="H1241">
        <v>24</v>
      </c>
      <c r="I1241" t="s">
        <v>3070</v>
      </c>
      <c r="J1241">
        <v>430</v>
      </c>
      <c r="K1241">
        <v>15427078</v>
      </c>
      <c r="L1241" t="s">
        <v>3071</v>
      </c>
      <c r="N1241" t="s">
        <v>88</v>
      </c>
      <c r="O1241" t="s">
        <v>89</v>
      </c>
      <c r="P1241" t="s">
        <v>3078</v>
      </c>
      <c r="Q1241" t="s">
        <v>111</v>
      </c>
      <c r="R1241">
        <v>353000</v>
      </c>
      <c r="S1241">
        <v>350030</v>
      </c>
      <c r="T1241" t="s">
        <v>82</v>
      </c>
      <c r="U1241" s="3">
        <v>40664</v>
      </c>
      <c r="W1241">
        <v>7.7</v>
      </c>
      <c r="X1241">
        <v>0</v>
      </c>
      <c r="Y1241">
        <v>7.7</v>
      </c>
      <c r="Z1241">
        <v>18.55368</v>
      </c>
      <c r="AA1241">
        <v>18.55368</v>
      </c>
      <c r="AB1241">
        <v>18.55368</v>
      </c>
      <c r="AC1241">
        <v>0</v>
      </c>
      <c r="AD1241">
        <v>0</v>
      </c>
      <c r="AE1241">
        <v>1</v>
      </c>
      <c r="AF1241">
        <v>0</v>
      </c>
      <c r="AG1241">
        <v>0</v>
      </c>
      <c r="AX1241">
        <v>18.55368</v>
      </c>
      <c r="BB1241" s="4"/>
    </row>
    <row r="1242" spans="1:54" hidden="1" x14ac:dyDescent="0.25">
      <c r="A1242">
        <v>505</v>
      </c>
      <c r="B1242" t="s">
        <v>3079</v>
      </c>
      <c r="C1242">
        <v>2020</v>
      </c>
      <c r="D1242" t="s">
        <v>3080</v>
      </c>
      <c r="E1242">
        <v>5700</v>
      </c>
      <c r="F1242" t="s">
        <v>3081</v>
      </c>
      <c r="G1242">
        <v>479</v>
      </c>
      <c r="H1242">
        <v>87</v>
      </c>
      <c r="I1242" t="s">
        <v>3082</v>
      </c>
      <c r="J1242">
        <v>431</v>
      </c>
      <c r="K1242">
        <v>22113410</v>
      </c>
      <c r="L1242" t="s">
        <v>3083</v>
      </c>
      <c r="M1242">
        <v>1</v>
      </c>
      <c r="N1242" t="s">
        <v>88</v>
      </c>
      <c r="O1242" t="s">
        <v>89</v>
      </c>
      <c r="P1242" t="s">
        <v>3084</v>
      </c>
      <c r="Q1242" t="s">
        <v>61</v>
      </c>
      <c r="R1242">
        <v>353000</v>
      </c>
      <c r="S1242">
        <v>350030</v>
      </c>
      <c r="T1242" t="s">
        <v>82</v>
      </c>
      <c r="U1242" s="3">
        <v>36534</v>
      </c>
      <c r="W1242">
        <v>6.6</v>
      </c>
      <c r="X1242">
        <v>0</v>
      </c>
      <c r="Y1242">
        <v>6</v>
      </c>
      <c r="Z1242">
        <v>6.7990488999999998</v>
      </c>
      <c r="AA1242">
        <v>6.09084</v>
      </c>
      <c r="AB1242">
        <v>6.09084</v>
      </c>
      <c r="AC1242">
        <v>0</v>
      </c>
      <c r="AD1242">
        <v>0</v>
      </c>
      <c r="AE1242">
        <v>1</v>
      </c>
      <c r="AF1242">
        <v>0</v>
      </c>
      <c r="AG1242">
        <v>0</v>
      </c>
      <c r="AL1242">
        <v>0</v>
      </c>
      <c r="AV1242">
        <v>6.7990488999999998</v>
      </c>
      <c r="BB1242" s="4"/>
    </row>
    <row r="1243" spans="1:54" hidden="1" x14ac:dyDescent="0.25">
      <c r="A1243">
        <v>505</v>
      </c>
      <c r="B1243" t="s">
        <v>3085</v>
      </c>
      <c r="C1243">
        <v>2020</v>
      </c>
      <c r="D1243" t="s">
        <v>3080</v>
      </c>
      <c r="E1243">
        <v>5700</v>
      </c>
      <c r="F1243" t="s">
        <v>3081</v>
      </c>
      <c r="G1243">
        <v>479</v>
      </c>
      <c r="H1243">
        <v>87</v>
      </c>
      <c r="I1243" t="s">
        <v>3082</v>
      </c>
      <c r="J1243">
        <v>431</v>
      </c>
      <c r="K1243">
        <v>22113410</v>
      </c>
      <c r="L1243" t="s">
        <v>3083</v>
      </c>
      <c r="M1243">
        <v>1</v>
      </c>
      <c r="N1243" t="s">
        <v>88</v>
      </c>
      <c r="O1243" t="s">
        <v>89</v>
      </c>
      <c r="P1243" t="s">
        <v>666</v>
      </c>
      <c r="Q1243" t="s">
        <v>61</v>
      </c>
      <c r="R1243">
        <v>353000</v>
      </c>
      <c r="S1243">
        <v>350030</v>
      </c>
      <c r="T1243" t="s">
        <v>82</v>
      </c>
      <c r="U1243" s="3">
        <v>32874</v>
      </c>
      <c r="W1243">
        <v>19</v>
      </c>
      <c r="X1243">
        <v>0</v>
      </c>
      <c r="Y1243">
        <v>17.45</v>
      </c>
      <c r="Z1243">
        <v>4.1585320000000001</v>
      </c>
      <c r="AA1243">
        <v>3.3527520000000011</v>
      </c>
      <c r="AB1243">
        <v>3.3527520000000011</v>
      </c>
      <c r="AC1243">
        <v>0</v>
      </c>
      <c r="AD1243">
        <v>0</v>
      </c>
      <c r="AE1243">
        <v>1</v>
      </c>
      <c r="AF1243">
        <v>0</v>
      </c>
      <c r="AG1243">
        <v>0</v>
      </c>
      <c r="AL1243">
        <v>0</v>
      </c>
      <c r="AV1243">
        <v>4.1585319999999992</v>
      </c>
      <c r="BB1243" s="4"/>
    </row>
    <row r="1244" spans="1:54" hidden="1" x14ac:dyDescent="0.25">
      <c r="A1244">
        <v>506</v>
      </c>
      <c r="B1244" t="s">
        <v>3086</v>
      </c>
      <c r="C1244">
        <v>2020</v>
      </c>
      <c r="D1244" t="s">
        <v>3087</v>
      </c>
      <c r="E1244">
        <v>5700</v>
      </c>
      <c r="F1244" t="s">
        <v>3081</v>
      </c>
      <c r="G1244">
        <v>479</v>
      </c>
      <c r="H1244">
        <v>87</v>
      </c>
      <c r="I1244" t="s">
        <v>3082</v>
      </c>
      <c r="J1244">
        <v>431</v>
      </c>
      <c r="K1244">
        <v>22113410</v>
      </c>
      <c r="L1244" t="s">
        <v>3083</v>
      </c>
      <c r="M1244">
        <v>1</v>
      </c>
      <c r="N1244" t="s">
        <v>88</v>
      </c>
      <c r="O1244" t="s">
        <v>89</v>
      </c>
      <c r="P1244" t="s">
        <v>3088</v>
      </c>
      <c r="Q1244" t="s">
        <v>61</v>
      </c>
      <c r="R1244">
        <v>353000</v>
      </c>
      <c r="S1244">
        <v>350030</v>
      </c>
      <c r="T1244" t="s">
        <v>82</v>
      </c>
      <c r="U1244" s="3">
        <v>31048</v>
      </c>
      <c r="W1244">
        <v>12.8</v>
      </c>
      <c r="X1244">
        <v>0</v>
      </c>
      <c r="Y1244">
        <v>11.5</v>
      </c>
      <c r="Z1244">
        <v>0.26788299999999998</v>
      </c>
      <c r="AA1244">
        <v>7.9200000000000007E-2</v>
      </c>
      <c r="AB1244">
        <v>7.9200000000000007E-2</v>
      </c>
      <c r="AC1244">
        <v>0</v>
      </c>
      <c r="AD1244">
        <v>0</v>
      </c>
      <c r="AE1244">
        <v>1</v>
      </c>
      <c r="AF1244">
        <v>0</v>
      </c>
      <c r="AG1244">
        <v>0</v>
      </c>
      <c r="AL1244">
        <v>0</v>
      </c>
      <c r="AV1244">
        <v>0.26788299999999998</v>
      </c>
      <c r="BB1244" s="4"/>
    </row>
    <row r="1245" spans="1:54" hidden="1" x14ac:dyDescent="0.25">
      <c r="A1245">
        <v>506</v>
      </c>
      <c r="B1245" t="s">
        <v>3089</v>
      </c>
      <c r="C1245">
        <v>2020</v>
      </c>
      <c r="D1245" t="s">
        <v>3087</v>
      </c>
      <c r="E1245">
        <v>5700</v>
      </c>
      <c r="F1245" t="s">
        <v>3081</v>
      </c>
      <c r="G1245">
        <v>479</v>
      </c>
      <c r="H1245">
        <v>87</v>
      </c>
      <c r="I1245" t="s">
        <v>3082</v>
      </c>
      <c r="J1245">
        <v>431</v>
      </c>
      <c r="K1245">
        <v>22113410</v>
      </c>
      <c r="L1245" t="s">
        <v>3083</v>
      </c>
      <c r="M1245">
        <v>1</v>
      </c>
      <c r="N1245" t="s">
        <v>88</v>
      </c>
      <c r="O1245" t="s">
        <v>89</v>
      </c>
      <c r="P1245" t="s">
        <v>3090</v>
      </c>
      <c r="Q1245" t="s">
        <v>61</v>
      </c>
      <c r="R1245">
        <v>353000</v>
      </c>
      <c r="S1245">
        <v>350030</v>
      </c>
      <c r="T1245" t="s">
        <v>82</v>
      </c>
      <c r="U1245" s="3">
        <v>35431</v>
      </c>
      <c r="W1245">
        <v>15.5</v>
      </c>
      <c r="X1245">
        <v>0</v>
      </c>
      <c r="Y1245">
        <v>14</v>
      </c>
      <c r="Z1245">
        <v>2.2080282000000002</v>
      </c>
      <c r="AA1245">
        <v>1.7604</v>
      </c>
      <c r="AB1245">
        <v>1.7604</v>
      </c>
      <c r="AC1245">
        <v>0</v>
      </c>
      <c r="AD1245">
        <v>0</v>
      </c>
      <c r="AE1245">
        <v>1</v>
      </c>
      <c r="AF1245">
        <v>0</v>
      </c>
      <c r="AG1245">
        <v>0</v>
      </c>
      <c r="AL1245">
        <v>0</v>
      </c>
      <c r="AV1245">
        <v>2.2080282000000002</v>
      </c>
      <c r="BB1245" s="4"/>
    </row>
    <row r="1246" spans="1:54" hidden="1" x14ac:dyDescent="0.25">
      <c r="A1246">
        <v>509</v>
      </c>
      <c r="B1246" t="s">
        <v>3091</v>
      </c>
      <c r="C1246">
        <v>2020</v>
      </c>
      <c r="D1246" t="s">
        <v>3092</v>
      </c>
      <c r="E1246">
        <v>9300</v>
      </c>
      <c r="F1246" t="s">
        <v>1522</v>
      </c>
      <c r="G1246">
        <v>813</v>
      </c>
      <c r="H1246">
        <v>325</v>
      </c>
      <c r="I1246" t="s">
        <v>3093</v>
      </c>
      <c r="J1246">
        <v>436</v>
      </c>
      <c r="K1246">
        <v>64429418</v>
      </c>
      <c r="L1246" t="s">
        <v>3094</v>
      </c>
      <c r="M1246">
        <v>1</v>
      </c>
      <c r="N1246" t="s">
        <v>75</v>
      </c>
      <c r="O1246" t="s">
        <v>76</v>
      </c>
      <c r="P1246" t="s">
        <v>3095</v>
      </c>
      <c r="Q1246" t="s">
        <v>109</v>
      </c>
      <c r="R1246">
        <v>353000</v>
      </c>
      <c r="S1246">
        <v>350030</v>
      </c>
      <c r="T1246" t="s">
        <v>79</v>
      </c>
      <c r="U1246" s="3">
        <v>37201</v>
      </c>
      <c r="W1246">
        <v>13.7</v>
      </c>
      <c r="X1246">
        <v>6</v>
      </c>
      <c r="Y1246">
        <v>8.5</v>
      </c>
      <c r="Z1246">
        <v>167.22672119999999</v>
      </c>
      <c r="AA1246">
        <v>100.4652</v>
      </c>
      <c r="AB1246">
        <v>100.4652</v>
      </c>
      <c r="AC1246">
        <v>69.56280000000001</v>
      </c>
      <c r="AD1246">
        <v>69.040800000000004</v>
      </c>
      <c r="AE1246">
        <v>0.3003862041</v>
      </c>
      <c r="AF1246">
        <v>0.69961379589999995</v>
      </c>
      <c r="AG1246">
        <v>0</v>
      </c>
      <c r="AO1246">
        <v>167.22672119999999</v>
      </c>
      <c r="AX1246">
        <v>0</v>
      </c>
      <c r="BB1246" s="4"/>
    </row>
    <row r="1247" spans="1:54" hidden="1" x14ac:dyDescent="0.25">
      <c r="A1247">
        <v>509</v>
      </c>
      <c r="B1247" t="s">
        <v>3096</v>
      </c>
      <c r="C1247">
        <v>2020</v>
      </c>
      <c r="D1247" t="s">
        <v>3092</v>
      </c>
      <c r="E1247">
        <v>9300</v>
      </c>
      <c r="F1247" t="s">
        <v>1522</v>
      </c>
      <c r="G1247">
        <v>813</v>
      </c>
      <c r="H1247">
        <v>325</v>
      </c>
      <c r="I1247" t="s">
        <v>3093</v>
      </c>
      <c r="J1247">
        <v>436</v>
      </c>
      <c r="K1247">
        <v>64429418</v>
      </c>
      <c r="L1247" t="s">
        <v>3094</v>
      </c>
      <c r="M1247">
        <v>1</v>
      </c>
      <c r="N1247" t="s">
        <v>75</v>
      </c>
      <c r="O1247" t="s">
        <v>76</v>
      </c>
      <c r="P1247" t="s">
        <v>3097</v>
      </c>
      <c r="Q1247" t="s">
        <v>109</v>
      </c>
      <c r="R1247">
        <v>353000</v>
      </c>
      <c r="S1247">
        <v>350030</v>
      </c>
      <c r="T1247" t="s">
        <v>79</v>
      </c>
      <c r="U1247" s="3">
        <v>37201</v>
      </c>
      <c r="W1247">
        <v>13.7</v>
      </c>
      <c r="X1247">
        <v>6</v>
      </c>
      <c r="Y1247">
        <v>8.5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O1247">
        <v>0</v>
      </c>
      <c r="AZ1247">
        <v>0</v>
      </c>
      <c r="BB1247" s="4"/>
    </row>
    <row r="1248" spans="1:54" hidden="1" x14ac:dyDescent="0.25">
      <c r="A1248">
        <v>509</v>
      </c>
      <c r="B1248" t="s">
        <v>3098</v>
      </c>
      <c r="C1248">
        <v>2020</v>
      </c>
      <c r="D1248" t="s">
        <v>3092</v>
      </c>
      <c r="E1248">
        <v>9300</v>
      </c>
      <c r="F1248" t="s">
        <v>1522</v>
      </c>
      <c r="G1248">
        <v>813</v>
      </c>
      <c r="H1248">
        <v>325</v>
      </c>
      <c r="I1248" t="s">
        <v>3093</v>
      </c>
      <c r="J1248">
        <v>436</v>
      </c>
      <c r="K1248">
        <v>64429418</v>
      </c>
      <c r="L1248" t="s">
        <v>3094</v>
      </c>
      <c r="M1248">
        <v>1</v>
      </c>
      <c r="N1248" t="s">
        <v>75</v>
      </c>
      <c r="O1248" t="s">
        <v>76</v>
      </c>
      <c r="P1248" t="s">
        <v>3099</v>
      </c>
      <c r="Q1248" t="s">
        <v>111</v>
      </c>
      <c r="R1248">
        <v>353000</v>
      </c>
      <c r="S1248">
        <v>350030</v>
      </c>
      <c r="T1248" t="s">
        <v>82</v>
      </c>
      <c r="U1248" s="3">
        <v>40725</v>
      </c>
      <c r="W1248">
        <v>8</v>
      </c>
      <c r="X1248">
        <v>0</v>
      </c>
      <c r="Y1248">
        <v>8</v>
      </c>
      <c r="Z1248">
        <v>19.965599999999998</v>
      </c>
      <c r="AA1248">
        <v>19.965599999999998</v>
      </c>
      <c r="AB1248">
        <v>19.965599999999998</v>
      </c>
      <c r="AC1248">
        <v>0</v>
      </c>
      <c r="AD1248">
        <v>0</v>
      </c>
      <c r="AE1248">
        <v>1</v>
      </c>
      <c r="AF1248">
        <v>0</v>
      </c>
      <c r="AG1248">
        <v>0</v>
      </c>
      <c r="AX1248">
        <v>19.965599999999998</v>
      </c>
      <c r="BB1248" s="4"/>
    </row>
    <row r="1249" spans="1:54" hidden="1" x14ac:dyDescent="0.25">
      <c r="A1249">
        <v>509</v>
      </c>
      <c r="B1249" t="s">
        <v>3100</v>
      </c>
      <c r="C1249">
        <v>2020</v>
      </c>
      <c r="D1249" t="s">
        <v>3092</v>
      </c>
      <c r="E1249">
        <v>9300</v>
      </c>
      <c r="F1249" t="s">
        <v>1522</v>
      </c>
      <c r="G1249">
        <v>813</v>
      </c>
      <c r="H1249">
        <v>325</v>
      </c>
      <c r="I1249" t="s">
        <v>3093</v>
      </c>
      <c r="J1249">
        <v>436</v>
      </c>
      <c r="K1249">
        <v>64429418</v>
      </c>
      <c r="L1249" t="s">
        <v>3094</v>
      </c>
      <c r="M1249">
        <v>1</v>
      </c>
      <c r="N1249" t="s">
        <v>75</v>
      </c>
      <c r="O1249" t="s">
        <v>76</v>
      </c>
      <c r="P1249" t="s">
        <v>3101</v>
      </c>
      <c r="Q1249" t="s">
        <v>111</v>
      </c>
      <c r="R1249">
        <v>353000</v>
      </c>
      <c r="S1249">
        <v>350030</v>
      </c>
      <c r="T1249" t="s">
        <v>82</v>
      </c>
      <c r="U1249" s="3">
        <v>43598</v>
      </c>
      <c r="W1249">
        <v>17</v>
      </c>
      <c r="X1249">
        <v>0</v>
      </c>
      <c r="Y1249">
        <v>17</v>
      </c>
      <c r="Z1249">
        <v>44.632800000000003</v>
      </c>
      <c r="AA1249">
        <v>36.881999999999998</v>
      </c>
      <c r="AB1249">
        <v>36.878399999999999</v>
      </c>
      <c r="AC1249">
        <v>0</v>
      </c>
      <c r="AD1249">
        <v>0</v>
      </c>
      <c r="AE1249">
        <v>1</v>
      </c>
      <c r="AF1249">
        <v>0</v>
      </c>
      <c r="AG1249">
        <v>0</v>
      </c>
      <c r="AX1249">
        <v>44.632800000000003</v>
      </c>
      <c r="BB1249" s="4"/>
    </row>
    <row r="1250" spans="1:54" hidden="1" x14ac:dyDescent="0.25">
      <c r="A1250">
        <v>509</v>
      </c>
      <c r="B1250" t="s">
        <v>3102</v>
      </c>
      <c r="C1250">
        <v>2020</v>
      </c>
      <c r="D1250" t="s">
        <v>3092</v>
      </c>
      <c r="E1250">
        <v>9300</v>
      </c>
      <c r="F1250" t="s">
        <v>1522</v>
      </c>
      <c r="G1250">
        <v>813</v>
      </c>
      <c r="H1250">
        <v>325</v>
      </c>
      <c r="I1250" t="s">
        <v>3093</v>
      </c>
      <c r="J1250">
        <v>436</v>
      </c>
      <c r="K1250">
        <v>64429418</v>
      </c>
      <c r="L1250" t="s">
        <v>3094</v>
      </c>
      <c r="M1250">
        <v>1</v>
      </c>
      <c r="N1250" t="s">
        <v>75</v>
      </c>
      <c r="O1250" t="s">
        <v>76</v>
      </c>
      <c r="P1250" t="s">
        <v>124</v>
      </c>
      <c r="Q1250" t="s">
        <v>61</v>
      </c>
      <c r="R1250">
        <v>353000</v>
      </c>
      <c r="S1250">
        <v>350030</v>
      </c>
      <c r="T1250" t="s">
        <v>82</v>
      </c>
      <c r="U1250" s="3">
        <v>32143</v>
      </c>
      <c r="W1250">
        <v>11.6</v>
      </c>
      <c r="X1250">
        <v>0</v>
      </c>
      <c r="Y1250">
        <v>11.6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O1250">
        <v>0</v>
      </c>
      <c r="BB1250" s="4"/>
    </row>
    <row r="1251" spans="1:54" hidden="1" x14ac:dyDescent="0.25">
      <c r="A1251">
        <v>509</v>
      </c>
      <c r="B1251" t="s">
        <v>3103</v>
      </c>
      <c r="C1251">
        <v>2020</v>
      </c>
      <c r="D1251" t="s">
        <v>3092</v>
      </c>
      <c r="E1251">
        <v>9300</v>
      </c>
      <c r="F1251" t="s">
        <v>1522</v>
      </c>
      <c r="G1251">
        <v>813</v>
      </c>
      <c r="H1251">
        <v>325</v>
      </c>
      <c r="I1251" t="s">
        <v>3093</v>
      </c>
      <c r="J1251">
        <v>436</v>
      </c>
      <c r="K1251">
        <v>64429418</v>
      </c>
      <c r="L1251" t="s">
        <v>3094</v>
      </c>
      <c r="M1251">
        <v>1</v>
      </c>
      <c r="N1251" t="s">
        <v>75</v>
      </c>
      <c r="O1251" t="s">
        <v>76</v>
      </c>
      <c r="P1251" t="s">
        <v>127</v>
      </c>
      <c r="Q1251" t="s">
        <v>61</v>
      </c>
      <c r="R1251">
        <v>353000</v>
      </c>
      <c r="S1251">
        <v>350030</v>
      </c>
      <c r="T1251" t="s">
        <v>82</v>
      </c>
      <c r="U1251" s="3">
        <v>42828</v>
      </c>
      <c r="W1251">
        <v>16.5</v>
      </c>
      <c r="X1251">
        <v>0</v>
      </c>
      <c r="Y1251">
        <v>17.5</v>
      </c>
      <c r="Z1251">
        <v>52.559654399999999</v>
      </c>
      <c r="AA1251">
        <v>55.270800000000001</v>
      </c>
      <c r="AB1251">
        <v>54.9</v>
      </c>
      <c r="AC1251">
        <v>0</v>
      </c>
      <c r="AD1251">
        <v>0</v>
      </c>
      <c r="AE1251">
        <v>1</v>
      </c>
      <c r="AF1251">
        <v>0</v>
      </c>
      <c r="AG1251">
        <v>0</v>
      </c>
      <c r="AO1251">
        <v>52.559654400000007</v>
      </c>
      <c r="BB1251" s="4"/>
    </row>
    <row r="1252" spans="1:54" hidden="1" x14ac:dyDescent="0.25">
      <c r="A1252">
        <v>509</v>
      </c>
      <c r="B1252" t="s">
        <v>3104</v>
      </c>
      <c r="C1252">
        <v>2020</v>
      </c>
      <c r="D1252" t="s">
        <v>3092</v>
      </c>
      <c r="E1252">
        <v>9300</v>
      </c>
      <c r="F1252" t="s">
        <v>1522</v>
      </c>
      <c r="G1252">
        <v>813</v>
      </c>
      <c r="H1252">
        <v>325</v>
      </c>
      <c r="I1252" t="s">
        <v>3093</v>
      </c>
      <c r="J1252">
        <v>436</v>
      </c>
      <c r="K1252">
        <v>64429418</v>
      </c>
      <c r="L1252" t="s">
        <v>3094</v>
      </c>
      <c r="M1252">
        <v>1</v>
      </c>
      <c r="N1252" t="s">
        <v>75</v>
      </c>
      <c r="O1252" t="s">
        <v>76</v>
      </c>
      <c r="P1252" t="s">
        <v>98</v>
      </c>
      <c r="Q1252" t="s">
        <v>98</v>
      </c>
      <c r="R1252">
        <v>353000</v>
      </c>
      <c r="S1252">
        <v>350030</v>
      </c>
      <c r="T1252" t="s">
        <v>79</v>
      </c>
      <c r="U1252" s="3">
        <v>32143</v>
      </c>
      <c r="W1252">
        <v>0.36</v>
      </c>
      <c r="X1252">
        <v>0</v>
      </c>
      <c r="Y1252">
        <v>0</v>
      </c>
      <c r="Z1252">
        <v>8.2501000000000004E-4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L1252">
        <v>8.2500999999999994E-4</v>
      </c>
      <c r="BB1252" s="4"/>
    </row>
    <row r="1253" spans="1:54" hidden="1" x14ac:dyDescent="0.25">
      <c r="A1253">
        <v>509</v>
      </c>
      <c r="B1253" t="s">
        <v>3105</v>
      </c>
      <c r="C1253">
        <v>2020</v>
      </c>
      <c r="D1253" t="s">
        <v>3092</v>
      </c>
      <c r="E1253">
        <v>9300</v>
      </c>
      <c r="F1253" t="s">
        <v>1522</v>
      </c>
      <c r="G1253">
        <v>813</v>
      </c>
      <c r="H1253">
        <v>325</v>
      </c>
      <c r="I1253" t="s">
        <v>3093</v>
      </c>
      <c r="J1253">
        <v>436</v>
      </c>
      <c r="K1253">
        <v>64429418</v>
      </c>
      <c r="L1253" t="s">
        <v>3094</v>
      </c>
      <c r="M1253">
        <v>1</v>
      </c>
      <c r="N1253" t="s">
        <v>75</v>
      </c>
      <c r="O1253" t="s">
        <v>76</v>
      </c>
      <c r="P1253" t="s">
        <v>581</v>
      </c>
      <c r="Q1253" t="s">
        <v>114</v>
      </c>
      <c r="R1253">
        <v>353000</v>
      </c>
      <c r="S1253">
        <v>350030</v>
      </c>
      <c r="T1253" t="s">
        <v>82</v>
      </c>
      <c r="U1253" s="3">
        <v>40121</v>
      </c>
      <c r="W1253">
        <v>12</v>
      </c>
      <c r="X1253">
        <v>0</v>
      </c>
      <c r="Y1253">
        <v>12</v>
      </c>
      <c r="Z1253">
        <v>62.398800000000001</v>
      </c>
      <c r="AA1253">
        <v>61.689599999999999</v>
      </c>
      <c r="AB1253">
        <v>61.689599999999999</v>
      </c>
      <c r="AC1253">
        <v>0</v>
      </c>
      <c r="AD1253">
        <v>0</v>
      </c>
      <c r="AE1253">
        <v>1</v>
      </c>
      <c r="AF1253">
        <v>0</v>
      </c>
      <c r="AG1253">
        <v>0</v>
      </c>
      <c r="AZ1253">
        <v>62.398800000000001</v>
      </c>
      <c r="BB1253" s="4"/>
    </row>
    <row r="1254" spans="1:54" hidden="1" x14ac:dyDescent="0.25">
      <c r="A1254">
        <v>510</v>
      </c>
      <c r="B1254" t="s">
        <v>3106</v>
      </c>
      <c r="C1254">
        <v>2020</v>
      </c>
      <c r="D1254" t="s">
        <v>3107</v>
      </c>
      <c r="E1254">
        <v>4920</v>
      </c>
      <c r="F1254" t="s">
        <v>3108</v>
      </c>
      <c r="G1254">
        <v>360</v>
      </c>
      <c r="H1254">
        <v>45</v>
      </c>
      <c r="I1254" t="s">
        <v>3109</v>
      </c>
      <c r="J1254">
        <v>2040</v>
      </c>
      <c r="K1254">
        <v>31151899</v>
      </c>
      <c r="L1254" t="s">
        <v>2303</v>
      </c>
      <c r="N1254" t="s">
        <v>88</v>
      </c>
      <c r="O1254" t="s">
        <v>89</v>
      </c>
      <c r="P1254" t="s">
        <v>3110</v>
      </c>
      <c r="Q1254" t="s">
        <v>61</v>
      </c>
      <c r="R1254">
        <v>353000</v>
      </c>
      <c r="S1254">
        <v>350030</v>
      </c>
      <c r="T1254" t="s">
        <v>82</v>
      </c>
      <c r="U1254" s="3">
        <v>39508</v>
      </c>
      <c r="W1254">
        <v>9.8000000000000007</v>
      </c>
      <c r="X1254">
        <v>0</v>
      </c>
      <c r="Y1254">
        <v>9</v>
      </c>
      <c r="Z1254">
        <v>35.481499999999997</v>
      </c>
      <c r="AA1254">
        <v>34.142400000000002</v>
      </c>
      <c r="AB1254">
        <v>34.142400000000002</v>
      </c>
      <c r="AC1254">
        <v>0</v>
      </c>
      <c r="AD1254">
        <v>0</v>
      </c>
      <c r="AE1254">
        <v>1</v>
      </c>
      <c r="AF1254">
        <v>0</v>
      </c>
      <c r="AG1254">
        <v>0</v>
      </c>
      <c r="AR1254">
        <v>35.481499999999997</v>
      </c>
      <c r="BB1254" s="4"/>
    </row>
    <row r="1255" spans="1:54" hidden="1" x14ac:dyDescent="0.25">
      <c r="A1255">
        <v>510</v>
      </c>
      <c r="B1255" t="s">
        <v>3111</v>
      </c>
      <c r="C1255">
        <v>2020</v>
      </c>
      <c r="D1255" t="s">
        <v>3107</v>
      </c>
      <c r="E1255">
        <v>4920</v>
      </c>
      <c r="F1255" t="s">
        <v>3108</v>
      </c>
      <c r="G1255">
        <v>360</v>
      </c>
      <c r="H1255">
        <v>45</v>
      </c>
      <c r="I1255" t="s">
        <v>3109</v>
      </c>
      <c r="J1255">
        <v>2040</v>
      </c>
      <c r="K1255">
        <v>31151899</v>
      </c>
      <c r="L1255" t="s">
        <v>2303</v>
      </c>
      <c r="N1255" t="s">
        <v>88</v>
      </c>
      <c r="O1255" t="s">
        <v>89</v>
      </c>
      <c r="P1255" t="s">
        <v>3112</v>
      </c>
      <c r="Q1255" t="s">
        <v>111</v>
      </c>
      <c r="R1255">
        <v>353000</v>
      </c>
      <c r="S1255">
        <v>350030</v>
      </c>
      <c r="T1255" t="s">
        <v>82</v>
      </c>
      <c r="U1255" s="3">
        <v>42644</v>
      </c>
      <c r="W1255">
        <v>3.3</v>
      </c>
      <c r="X1255">
        <v>0</v>
      </c>
      <c r="Y1255">
        <v>3.3</v>
      </c>
      <c r="Z1255">
        <v>9.5004000000000008</v>
      </c>
      <c r="AA1255">
        <v>9.5003999999999991</v>
      </c>
      <c r="AB1255">
        <v>9.5003999999999991</v>
      </c>
      <c r="AC1255">
        <v>0</v>
      </c>
      <c r="AD1255">
        <v>0</v>
      </c>
      <c r="AE1255">
        <v>1</v>
      </c>
      <c r="AF1255">
        <v>0</v>
      </c>
      <c r="AG1255">
        <v>0</v>
      </c>
      <c r="AX1255">
        <v>9.5003999999999991</v>
      </c>
      <c r="BB1255" s="4"/>
    </row>
    <row r="1256" spans="1:54" hidden="1" x14ac:dyDescent="0.25">
      <c r="A1256">
        <v>511</v>
      </c>
      <c r="B1256" t="s">
        <v>3113</v>
      </c>
      <c r="C1256">
        <v>2020</v>
      </c>
      <c r="D1256" t="s">
        <v>3114</v>
      </c>
      <c r="E1256">
        <v>6400</v>
      </c>
      <c r="F1256" t="s">
        <v>3115</v>
      </c>
      <c r="G1256">
        <v>540</v>
      </c>
      <c r="H1256">
        <v>114</v>
      </c>
      <c r="I1256" t="s">
        <v>3116</v>
      </c>
      <c r="J1256">
        <v>2057</v>
      </c>
      <c r="K1256">
        <v>32648541</v>
      </c>
      <c r="L1256" t="s">
        <v>1037</v>
      </c>
      <c r="M1256">
        <v>1</v>
      </c>
      <c r="N1256" t="s">
        <v>88</v>
      </c>
      <c r="O1256" t="s">
        <v>89</v>
      </c>
      <c r="P1256" t="s">
        <v>3117</v>
      </c>
      <c r="Q1256" t="s">
        <v>61</v>
      </c>
      <c r="R1256">
        <v>353000</v>
      </c>
      <c r="S1256">
        <v>350030</v>
      </c>
      <c r="T1256" t="s">
        <v>82</v>
      </c>
      <c r="U1256" s="3">
        <v>36892</v>
      </c>
      <c r="W1256">
        <v>12</v>
      </c>
      <c r="X1256">
        <v>0</v>
      </c>
      <c r="Y1256">
        <v>12</v>
      </c>
      <c r="Z1256">
        <v>7.1279999999999998E-4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J1256">
        <v>0</v>
      </c>
      <c r="AO1256">
        <v>7.1280000000000009E-4</v>
      </c>
      <c r="BB1256" s="4"/>
    </row>
    <row r="1257" spans="1:54" hidden="1" x14ac:dyDescent="0.25">
      <c r="A1257">
        <v>511</v>
      </c>
      <c r="B1257" t="s">
        <v>3118</v>
      </c>
      <c r="C1257">
        <v>2020</v>
      </c>
      <c r="D1257" t="s">
        <v>3114</v>
      </c>
      <c r="E1257">
        <v>6400</v>
      </c>
      <c r="F1257" t="s">
        <v>3115</v>
      </c>
      <c r="G1257">
        <v>540</v>
      </c>
      <c r="H1257">
        <v>114</v>
      </c>
      <c r="I1257" t="s">
        <v>3116</v>
      </c>
      <c r="J1257">
        <v>2057</v>
      </c>
      <c r="K1257">
        <v>32648541</v>
      </c>
      <c r="L1257" t="s">
        <v>1037</v>
      </c>
      <c r="M1257">
        <v>1</v>
      </c>
      <c r="N1257" t="s">
        <v>88</v>
      </c>
      <c r="O1257" t="s">
        <v>89</v>
      </c>
      <c r="P1257" t="s">
        <v>3117</v>
      </c>
      <c r="Q1257" t="s">
        <v>61</v>
      </c>
      <c r="R1257">
        <v>353000</v>
      </c>
      <c r="S1257">
        <v>350030</v>
      </c>
      <c r="T1257" t="s">
        <v>82</v>
      </c>
      <c r="U1257" s="3">
        <v>23012</v>
      </c>
      <c r="W1257">
        <v>12</v>
      </c>
      <c r="X1257">
        <v>0</v>
      </c>
      <c r="Y1257">
        <v>12</v>
      </c>
      <c r="Z1257">
        <v>7.1279999999999998E-4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J1257">
        <v>0</v>
      </c>
      <c r="AO1257">
        <v>7.1280000000000009E-4</v>
      </c>
      <c r="BB1257" s="4"/>
    </row>
    <row r="1258" spans="1:54" hidden="1" x14ac:dyDescent="0.25">
      <c r="A1258">
        <v>511</v>
      </c>
      <c r="B1258" t="s">
        <v>3119</v>
      </c>
      <c r="C1258">
        <v>2020</v>
      </c>
      <c r="D1258" t="s">
        <v>3114</v>
      </c>
      <c r="E1258">
        <v>6400</v>
      </c>
      <c r="F1258" t="s">
        <v>3115</v>
      </c>
      <c r="G1258">
        <v>540</v>
      </c>
      <c r="H1258">
        <v>114</v>
      </c>
      <c r="I1258" t="s">
        <v>3116</v>
      </c>
      <c r="J1258">
        <v>2057</v>
      </c>
      <c r="K1258">
        <v>32648541</v>
      </c>
      <c r="L1258" t="s">
        <v>1037</v>
      </c>
      <c r="M1258">
        <v>1</v>
      </c>
      <c r="N1258" t="s">
        <v>88</v>
      </c>
      <c r="O1258" t="s">
        <v>89</v>
      </c>
      <c r="P1258" t="s">
        <v>3117</v>
      </c>
      <c r="Q1258" t="s">
        <v>61</v>
      </c>
      <c r="R1258">
        <v>353000</v>
      </c>
      <c r="S1258">
        <v>350030</v>
      </c>
      <c r="T1258" t="s">
        <v>82</v>
      </c>
      <c r="U1258" s="3">
        <v>36892</v>
      </c>
      <c r="W1258">
        <v>12</v>
      </c>
      <c r="X1258">
        <v>0</v>
      </c>
      <c r="Y1258">
        <v>12</v>
      </c>
      <c r="Z1258">
        <v>7.1279999999999998E-4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J1258">
        <v>0</v>
      </c>
      <c r="AO1258">
        <v>7.1280000000000009E-4</v>
      </c>
      <c r="BB1258" s="4"/>
    </row>
    <row r="1259" spans="1:54" hidden="1" x14ac:dyDescent="0.25">
      <c r="A1259">
        <v>512</v>
      </c>
      <c r="B1259" t="s">
        <v>3120</v>
      </c>
      <c r="C1259">
        <v>2020</v>
      </c>
      <c r="D1259" t="s">
        <v>3121</v>
      </c>
      <c r="E1259">
        <v>6400</v>
      </c>
      <c r="F1259" t="s">
        <v>3115</v>
      </c>
      <c r="G1259">
        <v>540</v>
      </c>
      <c r="H1259">
        <v>114</v>
      </c>
      <c r="I1259" t="s">
        <v>3116</v>
      </c>
      <c r="J1259">
        <v>2057</v>
      </c>
      <c r="K1259">
        <v>32648541</v>
      </c>
      <c r="L1259" t="s">
        <v>1037</v>
      </c>
      <c r="N1259" t="s">
        <v>88</v>
      </c>
      <c r="O1259" t="s">
        <v>89</v>
      </c>
      <c r="P1259" t="s">
        <v>3122</v>
      </c>
      <c r="Q1259" t="s">
        <v>61</v>
      </c>
      <c r="R1259">
        <v>353000</v>
      </c>
      <c r="S1259">
        <v>350030</v>
      </c>
      <c r="T1259" t="s">
        <v>82</v>
      </c>
      <c r="U1259" s="3">
        <v>25934</v>
      </c>
      <c r="W1259">
        <v>6</v>
      </c>
      <c r="X1259">
        <v>0</v>
      </c>
      <c r="Y1259">
        <v>6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O1259">
        <v>0</v>
      </c>
      <c r="BB1259" s="4"/>
    </row>
    <row r="1260" spans="1:54" hidden="1" x14ac:dyDescent="0.25">
      <c r="A1260">
        <v>512</v>
      </c>
      <c r="B1260" t="s">
        <v>3123</v>
      </c>
      <c r="C1260">
        <v>2020</v>
      </c>
      <c r="D1260" t="s">
        <v>3121</v>
      </c>
      <c r="E1260">
        <v>6400</v>
      </c>
      <c r="F1260" t="s">
        <v>3115</v>
      </c>
      <c r="G1260">
        <v>540</v>
      </c>
      <c r="H1260">
        <v>114</v>
      </c>
      <c r="I1260" t="s">
        <v>3116</v>
      </c>
      <c r="J1260">
        <v>2057</v>
      </c>
      <c r="K1260">
        <v>32648541</v>
      </c>
      <c r="L1260" t="s">
        <v>1037</v>
      </c>
      <c r="N1260" t="s">
        <v>88</v>
      </c>
      <c r="O1260" t="s">
        <v>89</v>
      </c>
      <c r="P1260" t="s">
        <v>3124</v>
      </c>
      <c r="Q1260" t="s">
        <v>61</v>
      </c>
      <c r="R1260">
        <v>353000</v>
      </c>
      <c r="S1260">
        <v>350030</v>
      </c>
      <c r="T1260" t="s">
        <v>82</v>
      </c>
      <c r="U1260" s="3">
        <v>25934</v>
      </c>
      <c r="W1260">
        <v>6</v>
      </c>
      <c r="X1260">
        <v>0</v>
      </c>
      <c r="Y1260">
        <v>6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L1260">
        <v>0</v>
      </c>
      <c r="AO1260">
        <v>0</v>
      </c>
      <c r="BB1260" s="4"/>
    </row>
    <row r="1261" spans="1:54" hidden="1" x14ac:dyDescent="0.25">
      <c r="A1261">
        <v>512</v>
      </c>
      <c r="B1261" t="s">
        <v>3125</v>
      </c>
      <c r="C1261">
        <v>2020</v>
      </c>
      <c r="D1261" t="s">
        <v>3121</v>
      </c>
      <c r="E1261">
        <v>6400</v>
      </c>
      <c r="F1261" t="s">
        <v>3115</v>
      </c>
      <c r="G1261">
        <v>540</v>
      </c>
      <c r="H1261">
        <v>114</v>
      </c>
      <c r="I1261" t="s">
        <v>3116</v>
      </c>
      <c r="J1261">
        <v>2057</v>
      </c>
      <c r="K1261">
        <v>32648541</v>
      </c>
      <c r="L1261" t="s">
        <v>1037</v>
      </c>
      <c r="N1261" t="s">
        <v>88</v>
      </c>
      <c r="O1261" t="s">
        <v>89</v>
      </c>
      <c r="P1261" t="s">
        <v>3126</v>
      </c>
      <c r="Q1261" t="s">
        <v>61</v>
      </c>
      <c r="R1261">
        <v>353000</v>
      </c>
      <c r="S1261">
        <v>350030</v>
      </c>
      <c r="T1261" t="s">
        <v>82</v>
      </c>
      <c r="U1261" s="3">
        <v>23377</v>
      </c>
      <c r="W1261">
        <v>7</v>
      </c>
      <c r="X1261">
        <v>0</v>
      </c>
      <c r="Y1261">
        <v>7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L1261">
        <v>0</v>
      </c>
      <c r="AO1261">
        <v>0</v>
      </c>
      <c r="BB1261" s="4"/>
    </row>
    <row r="1262" spans="1:54" hidden="1" x14ac:dyDescent="0.25">
      <c r="A1262">
        <v>514</v>
      </c>
      <c r="B1262" t="s">
        <v>3127</v>
      </c>
      <c r="C1262">
        <v>2020</v>
      </c>
      <c r="D1262" t="s">
        <v>3128</v>
      </c>
      <c r="E1262">
        <v>6400</v>
      </c>
      <c r="F1262" t="s">
        <v>3115</v>
      </c>
      <c r="G1262">
        <v>540</v>
      </c>
      <c r="H1262">
        <v>114</v>
      </c>
      <c r="I1262" t="s">
        <v>3116</v>
      </c>
      <c r="J1262">
        <v>2057</v>
      </c>
      <c r="K1262">
        <v>32648541</v>
      </c>
      <c r="L1262" t="s">
        <v>1037</v>
      </c>
      <c r="N1262" t="s">
        <v>88</v>
      </c>
      <c r="O1262" t="s">
        <v>89</v>
      </c>
      <c r="P1262" t="s">
        <v>211</v>
      </c>
      <c r="Q1262" t="s">
        <v>61</v>
      </c>
      <c r="R1262">
        <v>353000</v>
      </c>
      <c r="S1262">
        <v>350030</v>
      </c>
      <c r="T1262" t="s">
        <v>82</v>
      </c>
      <c r="U1262" s="3">
        <v>34700</v>
      </c>
      <c r="W1262">
        <v>2.5</v>
      </c>
      <c r="X1262">
        <v>0</v>
      </c>
      <c r="Y1262">
        <v>2.5</v>
      </c>
      <c r="Z1262">
        <v>6.0926381999999997</v>
      </c>
      <c r="AA1262">
        <v>5.9554999999999998</v>
      </c>
      <c r="AB1262">
        <v>5.9554999999999998</v>
      </c>
      <c r="AC1262">
        <v>0</v>
      </c>
      <c r="AD1262">
        <v>0</v>
      </c>
      <c r="AE1262">
        <v>1</v>
      </c>
      <c r="AF1262">
        <v>0</v>
      </c>
      <c r="AG1262">
        <v>0</v>
      </c>
      <c r="AL1262">
        <v>0</v>
      </c>
      <c r="AO1262">
        <v>6.0926382000000006</v>
      </c>
      <c r="BB1262" s="4"/>
    </row>
    <row r="1263" spans="1:54" hidden="1" x14ac:dyDescent="0.25">
      <c r="A1263">
        <v>514</v>
      </c>
      <c r="B1263" t="s">
        <v>3129</v>
      </c>
      <c r="C1263">
        <v>2020</v>
      </c>
      <c r="D1263" t="s">
        <v>3128</v>
      </c>
      <c r="E1263">
        <v>6400</v>
      </c>
      <c r="F1263" t="s">
        <v>3115</v>
      </c>
      <c r="G1263">
        <v>540</v>
      </c>
      <c r="H1263">
        <v>114</v>
      </c>
      <c r="I1263" t="s">
        <v>3116</v>
      </c>
      <c r="J1263">
        <v>2057</v>
      </c>
      <c r="K1263">
        <v>32648541</v>
      </c>
      <c r="L1263" t="s">
        <v>1037</v>
      </c>
      <c r="N1263" t="s">
        <v>88</v>
      </c>
      <c r="O1263" t="s">
        <v>89</v>
      </c>
      <c r="P1263" t="s">
        <v>209</v>
      </c>
      <c r="Q1263" t="s">
        <v>61</v>
      </c>
      <c r="R1263">
        <v>353000</v>
      </c>
      <c r="S1263">
        <v>350030</v>
      </c>
      <c r="T1263" t="s">
        <v>82</v>
      </c>
      <c r="U1263" s="3">
        <v>26665</v>
      </c>
      <c r="W1263">
        <v>2.5</v>
      </c>
      <c r="X1263">
        <v>0</v>
      </c>
      <c r="Y1263">
        <v>2.5</v>
      </c>
      <c r="Z1263">
        <v>6.0926381999999997</v>
      </c>
      <c r="AA1263">
        <v>5.9554999999999998</v>
      </c>
      <c r="AB1263">
        <v>5.9554999999999998</v>
      </c>
      <c r="AC1263">
        <v>0</v>
      </c>
      <c r="AD1263">
        <v>0</v>
      </c>
      <c r="AE1263">
        <v>1</v>
      </c>
      <c r="AF1263">
        <v>0</v>
      </c>
      <c r="AG1263">
        <v>0</v>
      </c>
      <c r="AL1263">
        <v>0</v>
      </c>
      <c r="AO1263">
        <v>6.0926382000000006</v>
      </c>
      <c r="BB1263" s="4"/>
    </row>
    <row r="1264" spans="1:54" hidden="1" x14ac:dyDescent="0.25">
      <c r="A1264">
        <v>515</v>
      </c>
      <c r="B1264" t="s">
        <v>3130</v>
      </c>
      <c r="C1264">
        <v>2020</v>
      </c>
      <c r="D1264" t="s">
        <v>3131</v>
      </c>
      <c r="E1264">
        <v>6400</v>
      </c>
      <c r="F1264" t="s">
        <v>3115</v>
      </c>
      <c r="G1264">
        <v>540</v>
      </c>
      <c r="H1264">
        <v>114</v>
      </c>
      <c r="I1264" t="s">
        <v>3116</v>
      </c>
      <c r="J1264">
        <v>2057</v>
      </c>
      <c r="K1264">
        <v>32648541</v>
      </c>
      <c r="L1264" t="s">
        <v>1037</v>
      </c>
      <c r="M1264">
        <v>1</v>
      </c>
      <c r="N1264" t="s">
        <v>88</v>
      </c>
      <c r="O1264" t="s">
        <v>89</v>
      </c>
      <c r="P1264" t="s">
        <v>3132</v>
      </c>
      <c r="Q1264" t="s">
        <v>61</v>
      </c>
      <c r="R1264">
        <v>353000</v>
      </c>
      <c r="S1264">
        <v>350030</v>
      </c>
      <c r="T1264" t="s">
        <v>82</v>
      </c>
      <c r="U1264" s="3">
        <v>35796</v>
      </c>
      <c r="W1264">
        <v>10</v>
      </c>
      <c r="X1264">
        <v>0</v>
      </c>
      <c r="Y1264">
        <v>10</v>
      </c>
      <c r="Z1264">
        <v>1.84770828</v>
      </c>
      <c r="AA1264">
        <v>1.9222999999999999</v>
      </c>
      <c r="AB1264">
        <v>1.9222999999999999</v>
      </c>
      <c r="AC1264">
        <v>0</v>
      </c>
      <c r="AD1264">
        <v>0</v>
      </c>
      <c r="AE1264">
        <v>1</v>
      </c>
      <c r="AF1264">
        <v>0</v>
      </c>
      <c r="AG1264">
        <v>0</v>
      </c>
      <c r="AL1264">
        <v>0</v>
      </c>
      <c r="AO1264">
        <v>1.84770828</v>
      </c>
      <c r="BB1264" s="4"/>
    </row>
    <row r="1265" spans="1:54" hidden="1" x14ac:dyDescent="0.25">
      <c r="A1265">
        <v>515</v>
      </c>
      <c r="B1265" t="s">
        <v>3133</v>
      </c>
      <c r="C1265">
        <v>2020</v>
      </c>
      <c r="D1265" t="s">
        <v>3131</v>
      </c>
      <c r="E1265">
        <v>6400</v>
      </c>
      <c r="F1265" t="s">
        <v>3115</v>
      </c>
      <c r="G1265">
        <v>540</v>
      </c>
      <c r="H1265">
        <v>114</v>
      </c>
      <c r="I1265" t="s">
        <v>3116</v>
      </c>
      <c r="J1265">
        <v>2057</v>
      </c>
      <c r="K1265">
        <v>32648541</v>
      </c>
      <c r="L1265" t="s">
        <v>1037</v>
      </c>
      <c r="M1265">
        <v>1</v>
      </c>
      <c r="N1265" t="s">
        <v>88</v>
      </c>
      <c r="O1265" t="s">
        <v>89</v>
      </c>
      <c r="P1265" t="s">
        <v>3117</v>
      </c>
      <c r="Q1265" t="s">
        <v>61</v>
      </c>
      <c r="R1265">
        <v>353000</v>
      </c>
      <c r="S1265">
        <v>350030</v>
      </c>
      <c r="T1265" t="s">
        <v>82</v>
      </c>
      <c r="U1265" s="3">
        <v>35796</v>
      </c>
      <c r="W1265">
        <v>10</v>
      </c>
      <c r="X1265">
        <v>0</v>
      </c>
      <c r="Y1265">
        <v>10</v>
      </c>
      <c r="Z1265">
        <v>1.84770828</v>
      </c>
      <c r="AA1265">
        <v>1.9222999999999999</v>
      </c>
      <c r="AB1265">
        <v>1.9222999999999999</v>
      </c>
      <c r="AC1265">
        <v>0</v>
      </c>
      <c r="AD1265">
        <v>0</v>
      </c>
      <c r="AE1265">
        <v>1</v>
      </c>
      <c r="AF1265">
        <v>0</v>
      </c>
      <c r="AG1265">
        <v>0</v>
      </c>
      <c r="AL1265">
        <v>0</v>
      </c>
      <c r="AO1265">
        <v>1.84770828</v>
      </c>
      <c r="BB1265" s="4"/>
    </row>
    <row r="1266" spans="1:54" hidden="1" x14ac:dyDescent="0.25">
      <c r="A1266">
        <v>515</v>
      </c>
      <c r="B1266" t="s">
        <v>3134</v>
      </c>
      <c r="C1266">
        <v>2020</v>
      </c>
      <c r="D1266" t="s">
        <v>3131</v>
      </c>
      <c r="E1266">
        <v>6400</v>
      </c>
      <c r="F1266" t="s">
        <v>3115</v>
      </c>
      <c r="G1266">
        <v>540</v>
      </c>
      <c r="H1266">
        <v>114</v>
      </c>
      <c r="I1266" t="s">
        <v>3116</v>
      </c>
      <c r="J1266">
        <v>2057</v>
      </c>
      <c r="K1266">
        <v>32648541</v>
      </c>
      <c r="L1266" t="s">
        <v>1037</v>
      </c>
      <c r="M1266">
        <v>1</v>
      </c>
      <c r="N1266" t="s">
        <v>88</v>
      </c>
      <c r="O1266" t="s">
        <v>89</v>
      </c>
      <c r="P1266" t="s">
        <v>3117</v>
      </c>
      <c r="Q1266" t="s">
        <v>61</v>
      </c>
      <c r="R1266">
        <v>353000</v>
      </c>
      <c r="S1266">
        <v>350030</v>
      </c>
      <c r="T1266" t="s">
        <v>82</v>
      </c>
      <c r="U1266" s="3">
        <v>35796</v>
      </c>
      <c r="W1266">
        <v>10</v>
      </c>
      <c r="X1266">
        <v>0</v>
      </c>
      <c r="Y1266">
        <v>10</v>
      </c>
      <c r="Z1266">
        <v>1.84770828</v>
      </c>
      <c r="AA1266">
        <v>1.9222999999999999</v>
      </c>
      <c r="AB1266">
        <v>1.9222999999999999</v>
      </c>
      <c r="AC1266">
        <v>0</v>
      </c>
      <c r="AD1266">
        <v>0</v>
      </c>
      <c r="AE1266">
        <v>1</v>
      </c>
      <c r="AF1266">
        <v>0</v>
      </c>
      <c r="AG1266">
        <v>0</v>
      </c>
      <c r="AL1266">
        <v>0</v>
      </c>
      <c r="AO1266">
        <v>1.84770828</v>
      </c>
      <c r="BB1266" s="4"/>
    </row>
    <row r="1267" spans="1:54" hidden="1" x14ac:dyDescent="0.25">
      <c r="A1267">
        <v>515</v>
      </c>
      <c r="B1267" t="s">
        <v>3135</v>
      </c>
      <c r="C1267">
        <v>2020</v>
      </c>
      <c r="D1267" t="s">
        <v>3131</v>
      </c>
      <c r="E1267">
        <v>6400</v>
      </c>
      <c r="F1267" t="s">
        <v>3115</v>
      </c>
      <c r="G1267">
        <v>540</v>
      </c>
      <c r="H1267">
        <v>114</v>
      </c>
      <c r="I1267" t="s">
        <v>3116</v>
      </c>
      <c r="J1267">
        <v>2057</v>
      </c>
      <c r="K1267">
        <v>32648541</v>
      </c>
      <c r="L1267" t="s">
        <v>1037</v>
      </c>
      <c r="M1267">
        <v>1</v>
      </c>
      <c r="N1267" t="s">
        <v>88</v>
      </c>
      <c r="O1267" t="s">
        <v>89</v>
      </c>
      <c r="P1267" t="s">
        <v>3117</v>
      </c>
      <c r="Q1267" t="s">
        <v>61</v>
      </c>
      <c r="R1267">
        <v>353000</v>
      </c>
      <c r="S1267">
        <v>350030</v>
      </c>
      <c r="T1267" t="s">
        <v>82</v>
      </c>
      <c r="U1267" s="3">
        <v>35796</v>
      </c>
      <c r="W1267">
        <v>10</v>
      </c>
      <c r="X1267">
        <v>0</v>
      </c>
      <c r="Y1267">
        <v>10</v>
      </c>
      <c r="Z1267">
        <v>1.84770828</v>
      </c>
      <c r="AA1267">
        <v>1.9222999999999999</v>
      </c>
      <c r="AB1267">
        <v>1.9222999999999999</v>
      </c>
      <c r="AC1267">
        <v>0</v>
      </c>
      <c r="AD1267">
        <v>0</v>
      </c>
      <c r="AE1267">
        <v>1</v>
      </c>
      <c r="AF1267">
        <v>0</v>
      </c>
      <c r="AG1267">
        <v>0</v>
      </c>
      <c r="AL1267">
        <v>0</v>
      </c>
      <c r="AO1267">
        <v>1.84770828</v>
      </c>
      <c r="BB1267" s="4"/>
    </row>
    <row r="1268" spans="1:54" hidden="1" x14ac:dyDescent="0.25">
      <c r="A1268">
        <v>516</v>
      </c>
      <c r="B1268" t="s">
        <v>3136</v>
      </c>
      <c r="C1268">
        <v>2020</v>
      </c>
      <c r="D1268" t="s">
        <v>3137</v>
      </c>
      <c r="E1268">
        <v>9240</v>
      </c>
      <c r="F1268" t="s">
        <v>1665</v>
      </c>
      <c r="G1268">
        <v>851</v>
      </c>
      <c r="H1268">
        <v>330</v>
      </c>
      <c r="I1268" t="s">
        <v>3138</v>
      </c>
      <c r="J1268">
        <v>439</v>
      </c>
      <c r="K1268">
        <v>15296275</v>
      </c>
      <c r="L1268" t="s">
        <v>3139</v>
      </c>
      <c r="N1268" t="s">
        <v>75</v>
      </c>
      <c r="O1268" t="s">
        <v>76</v>
      </c>
      <c r="P1268" t="s">
        <v>2754</v>
      </c>
      <c r="Q1268" t="s">
        <v>109</v>
      </c>
      <c r="R1268">
        <v>353000</v>
      </c>
      <c r="S1268">
        <v>350030</v>
      </c>
      <c r="T1268" t="s">
        <v>79</v>
      </c>
      <c r="U1268" s="3">
        <v>33635</v>
      </c>
      <c r="W1268">
        <v>2.82</v>
      </c>
      <c r="X1268">
        <v>1.01</v>
      </c>
      <c r="Y1268">
        <v>1.52</v>
      </c>
      <c r="Z1268">
        <v>1.6533792</v>
      </c>
      <c r="AA1268">
        <v>0.91260000000000008</v>
      </c>
      <c r="AB1268">
        <v>0.91260000000000008</v>
      </c>
      <c r="AC1268">
        <v>0.60011999999999999</v>
      </c>
      <c r="AD1268">
        <v>0.59299920000000006</v>
      </c>
      <c r="AE1268">
        <v>0.27598024700000001</v>
      </c>
      <c r="AF1268">
        <v>0.72401975299999999</v>
      </c>
      <c r="AG1268">
        <v>0</v>
      </c>
      <c r="AO1268">
        <v>1.6533792</v>
      </c>
      <c r="BB1268" s="4"/>
    </row>
    <row r="1269" spans="1:54" hidden="1" x14ac:dyDescent="0.25">
      <c r="A1269">
        <v>516</v>
      </c>
      <c r="B1269" t="s">
        <v>3140</v>
      </c>
      <c r="C1269">
        <v>2020</v>
      </c>
      <c r="D1269" t="s">
        <v>3137</v>
      </c>
      <c r="E1269">
        <v>9240</v>
      </c>
      <c r="F1269" t="s">
        <v>1665</v>
      </c>
      <c r="G1269">
        <v>851</v>
      </c>
      <c r="H1269">
        <v>330</v>
      </c>
      <c r="I1269" t="s">
        <v>3138</v>
      </c>
      <c r="J1269">
        <v>439</v>
      </c>
      <c r="K1269">
        <v>15296275</v>
      </c>
      <c r="L1269" t="s">
        <v>3139</v>
      </c>
      <c r="N1269" t="s">
        <v>75</v>
      </c>
      <c r="O1269" t="s">
        <v>76</v>
      </c>
      <c r="P1269" t="s">
        <v>150</v>
      </c>
      <c r="Q1269" t="s">
        <v>61</v>
      </c>
      <c r="R1269">
        <v>353000</v>
      </c>
      <c r="S1269">
        <v>350030</v>
      </c>
      <c r="T1269" t="s">
        <v>82</v>
      </c>
      <c r="U1269" s="3">
        <v>33239</v>
      </c>
      <c r="W1269">
        <v>2.15</v>
      </c>
      <c r="X1269">
        <v>0</v>
      </c>
      <c r="Y1269">
        <v>2.1</v>
      </c>
      <c r="Z1269">
        <v>8.4131388000000005</v>
      </c>
      <c r="AA1269">
        <v>7.5171599999999996</v>
      </c>
      <c r="AB1269">
        <v>7.5171599999999996</v>
      </c>
      <c r="AC1269">
        <v>0</v>
      </c>
      <c r="AD1269">
        <v>0</v>
      </c>
      <c r="AE1269">
        <v>1</v>
      </c>
      <c r="AF1269">
        <v>0</v>
      </c>
      <c r="AG1269">
        <v>0</v>
      </c>
      <c r="AO1269">
        <v>8.4131388000000005</v>
      </c>
      <c r="BB1269" s="4"/>
    </row>
    <row r="1270" spans="1:54" hidden="1" x14ac:dyDescent="0.25">
      <c r="A1270">
        <v>516</v>
      </c>
      <c r="B1270" t="s">
        <v>3141</v>
      </c>
      <c r="C1270">
        <v>2020</v>
      </c>
      <c r="D1270" t="s">
        <v>3137</v>
      </c>
      <c r="E1270">
        <v>9240</v>
      </c>
      <c r="F1270" t="s">
        <v>1665</v>
      </c>
      <c r="G1270">
        <v>851</v>
      </c>
      <c r="H1270">
        <v>330</v>
      </c>
      <c r="I1270" t="s">
        <v>3138</v>
      </c>
      <c r="J1270">
        <v>439</v>
      </c>
      <c r="K1270">
        <v>15296275</v>
      </c>
      <c r="L1270" t="s">
        <v>3139</v>
      </c>
      <c r="N1270" t="s">
        <v>75</v>
      </c>
      <c r="O1270" t="s">
        <v>76</v>
      </c>
      <c r="P1270" t="s">
        <v>3142</v>
      </c>
      <c r="Q1270" t="s">
        <v>61</v>
      </c>
      <c r="R1270">
        <v>353000</v>
      </c>
      <c r="S1270">
        <v>350030</v>
      </c>
      <c r="T1270" t="s">
        <v>82</v>
      </c>
      <c r="U1270" s="3">
        <v>41320</v>
      </c>
      <c r="W1270">
        <v>0.99</v>
      </c>
      <c r="X1270">
        <v>0</v>
      </c>
      <c r="Y1270">
        <v>0.9</v>
      </c>
      <c r="Z1270">
        <v>11.71275</v>
      </c>
      <c r="AA1270">
        <v>10.358639999999999</v>
      </c>
      <c r="AB1270">
        <v>10.358639999999999</v>
      </c>
      <c r="AC1270">
        <v>0</v>
      </c>
      <c r="AD1270">
        <v>0</v>
      </c>
      <c r="AE1270">
        <v>1</v>
      </c>
      <c r="AF1270">
        <v>0</v>
      </c>
      <c r="AG1270">
        <v>0</v>
      </c>
      <c r="AU1270">
        <v>11.71275</v>
      </c>
      <c r="BB1270" s="4"/>
    </row>
    <row r="1271" spans="1:54" hidden="1" x14ac:dyDescent="0.25">
      <c r="A1271">
        <v>516</v>
      </c>
      <c r="B1271" t="s">
        <v>3143</v>
      </c>
      <c r="C1271">
        <v>2020</v>
      </c>
      <c r="D1271" t="s">
        <v>3137</v>
      </c>
      <c r="E1271">
        <v>9240</v>
      </c>
      <c r="F1271" t="s">
        <v>1665</v>
      </c>
      <c r="G1271">
        <v>851</v>
      </c>
      <c r="H1271">
        <v>330</v>
      </c>
      <c r="I1271" t="s">
        <v>3138</v>
      </c>
      <c r="J1271">
        <v>439</v>
      </c>
      <c r="K1271">
        <v>15296275</v>
      </c>
      <c r="L1271" t="s">
        <v>3139</v>
      </c>
      <c r="N1271" t="s">
        <v>75</v>
      </c>
      <c r="O1271" t="s">
        <v>76</v>
      </c>
      <c r="P1271" t="s">
        <v>3144</v>
      </c>
      <c r="Q1271" t="s">
        <v>111</v>
      </c>
      <c r="R1271">
        <v>353000</v>
      </c>
      <c r="S1271">
        <v>350030</v>
      </c>
      <c r="T1271" t="s">
        <v>82</v>
      </c>
      <c r="U1271" s="3">
        <v>43494</v>
      </c>
      <c r="W1271">
        <v>2.9</v>
      </c>
      <c r="X1271">
        <v>0</v>
      </c>
      <c r="Y1271">
        <v>2.9</v>
      </c>
      <c r="Z1271">
        <v>7.6989599999999996</v>
      </c>
      <c r="AA1271">
        <v>7.2115200000000002</v>
      </c>
      <c r="AB1271">
        <v>7.2115200000000002</v>
      </c>
      <c r="AC1271">
        <v>0</v>
      </c>
      <c r="AD1271">
        <v>0</v>
      </c>
      <c r="AE1271">
        <v>1</v>
      </c>
      <c r="AF1271">
        <v>0</v>
      </c>
      <c r="AG1271">
        <v>0</v>
      </c>
      <c r="AX1271">
        <v>7.6989599999999996</v>
      </c>
      <c r="BB1271" s="4"/>
    </row>
    <row r="1272" spans="1:54" hidden="1" x14ac:dyDescent="0.25">
      <c r="A1272">
        <v>518</v>
      </c>
      <c r="B1272" t="s">
        <v>3145</v>
      </c>
      <c r="C1272">
        <v>2020</v>
      </c>
      <c r="D1272" t="s">
        <v>3146</v>
      </c>
      <c r="E1272">
        <v>6240</v>
      </c>
      <c r="F1272" t="s">
        <v>3147</v>
      </c>
      <c r="G1272">
        <v>550</v>
      </c>
      <c r="H1272">
        <v>104</v>
      </c>
      <c r="I1272" t="s">
        <v>3148</v>
      </c>
      <c r="J1272">
        <v>310</v>
      </c>
      <c r="K1272">
        <v>66211118</v>
      </c>
      <c r="L1272" t="s">
        <v>3149</v>
      </c>
      <c r="N1272" t="s">
        <v>75</v>
      </c>
      <c r="O1272" t="s">
        <v>76</v>
      </c>
      <c r="P1272" t="s">
        <v>3150</v>
      </c>
      <c r="Q1272" t="s">
        <v>1378</v>
      </c>
      <c r="R1272">
        <v>353000</v>
      </c>
      <c r="S1272">
        <v>350030</v>
      </c>
      <c r="T1272" t="s">
        <v>79</v>
      </c>
      <c r="U1272" s="3">
        <v>33604</v>
      </c>
      <c r="W1272">
        <v>14.5</v>
      </c>
      <c r="X1272">
        <v>6</v>
      </c>
      <c r="Y1272">
        <v>7.5</v>
      </c>
      <c r="Z1272">
        <v>174.02061599999999</v>
      </c>
      <c r="AA1272">
        <v>9.1943999999999999</v>
      </c>
      <c r="AB1272">
        <v>8.3483999999999998</v>
      </c>
      <c r="AC1272">
        <v>7.0776000000000003</v>
      </c>
      <c r="AD1272">
        <v>7.0776000000000003</v>
      </c>
      <c r="AE1272">
        <v>2.6417559600000001E-2</v>
      </c>
      <c r="AF1272">
        <v>0.97358244039999997</v>
      </c>
      <c r="AG1272">
        <v>0</v>
      </c>
      <c r="AO1272">
        <v>174.02061599999999</v>
      </c>
      <c r="BB1272" s="4"/>
    </row>
    <row r="1273" spans="1:54" hidden="1" x14ac:dyDescent="0.25">
      <c r="A1273">
        <v>522</v>
      </c>
      <c r="B1273" t="s">
        <v>3151</v>
      </c>
      <c r="C1273">
        <v>2020</v>
      </c>
      <c r="D1273" t="s">
        <v>3152</v>
      </c>
      <c r="E1273">
        <v>6880</v>
      </c>
      <c r="F1273" t="s">
        <v>3153</v>
      </c>
      <c r="G1273">
        <v>760</v>
      </c>
      <c r="H1273">
        <v>162</v>
      </c>
      <c r="I1273" t="s">
        <v>3154</v>
      </c>
      <c r="J1273">
        <v>2041</v>
      </c>
      <c r="K1273">
        <v>40893113</v>
      </c>
      <c r="L1273" t="s">
        <v>3155</v>
      </c>
      <c r="N1273" t="s">
        <v>88</v>
      </c>
      <c r="O1273" t="s">
        <v>89</v>
      </c>
      <c r="P1273" t="s">
        <v>3156</v>
      </c>
      <c r="Q1273" t="s">
        <v>61</v>
      </c>
      <c r="R1273">
        <v>353000</v>
      </c>
      <c r="S1273">
        <v>350030</v>
      </c>
      <c r="T1273" t="s">
        <v>82</v>
      </c>
      <c r="U1273" s="3">
        <v>28856</v>
      </c>
      <c r="W1273">
        <v>7</v>
      </c>
      <c r="X1273">
        <v>0</v>
      </c>
      <c r="Y1273">
        <v>7</v>
      </c>
      <c r="Z1273">
        <v>7.1739999999999998E-3</v>
      </c>
      <c r="AA1273">
        <v>7.1999999999999998E-3</v>
      </c>
      <c r="AB1273">
        <v>7.1999999999999998E-3</v>
      </c>
      <c r="AC1273">
        <v>0</v>
      </c>
      <c r="AD1273">
        <v>0</v>
      </c>
      <c r="AE1273">
        <v>1</v>
      </c>
      <c r="AF1273">
        <v>0</v>
      </c>
      <c r="AG1273">
        <v>0</v>
      </c>
      <c r="AL1273">
        <v>7.1739999999999998E-3</v>
      </c>
      <c r="BB1273" s="4"/>
    </row>
    <row r="1274" spans="1:54" hidden="1" x14ac:dyDescent="0.25">
      <c r="A1274">
        <v>523</v>
      </c>
      <c r="B1274" t="s">
        <v>3157</v>
      </c>
      <c r="C1274">
        <v>2020</v>
      </c>
      <c r="D1274" t="s">
        <v>3158</v>
      </c>
      <c r="E1274">
        <v>6880</v>
      </c>
      <c r="F1274" t="s">
        <v>3153</v>
      </c>
      <c r="G1274">
        <v>760</v>
      </c>
      <c r="H1274">
        <v>162</v>
      </c>
      <c r="I1274" t="s">
        <v>3154</v>
      </c>
      <c r="J1274">
        <v>2041</v>
      </c>
      <c r="K1274">
        <v>40893113</v>
      </c>
      <c r="L1274" t="s">
        <v>3155</v>
      </c>
      <c r="N1274" t="s">
        <v>88</v>
      </c>
      <c r="O1274" t="s">
        <v>89</v>
      </c>
      <c r="P1274" t="s">
        <v>3159</v>
      </c>
      <c r="Q1274" t="s">
        <v>114</v>
      </c>
      <c r="R1274">
        <v>353000</v>
      </c>
      <c r="S1274">
        <v>350030</v>
      </c>
      <c r="T1274" t="s">
        <v>82</v>
      </c>
      <c r="U1274" s="3">
        <v>44150</v>
      </c>
      <c r="W1274">
        <v>1</v>
      </c>
      <c r="X1274">
        <v>0</v>
      </c>
      <c r="Y1274">
        <v>1</v>
      </c>
      <c r="Z1274">
        <v>0.31319999999999998</v>
      </c>
      <c r="AA1274">
        <v>0.31319999999999998</v>
      </c>
      <c r="AB1274">
        <v>0.31319999999999998</v>
      </c>
      <c r="AC1274">
        <v>0</v>
      </c>
      <c r="AD1274">
        <v>0</v>
      </c>
      <c r="AE1274">
        <v>1</v>
      </c>
      <c r="AF1274">
        <v>0</v>
      </c>
      <c r="AG1274">
        <v>0</v>
      </c>
      <c r="AZ1274">
        <v>0.31319999999999998</v>
      </c>
      <c r="BB1274" s="4"/>
    </row>
    <row r="1275" spans="1:54" hidden="1" x14ac:dyDescent="0.25">
      <c r="A1275">
        <v>523</v>
      </c>
      <c r="B1275" t="s">
        <v>3160</v>
      </c>
      <c r="C1275">
        <v>2020</v>
      </c>
      <c r="D1275" t="s">
        <v>3158</v>
      </c>
      <c r="E1275">
        <v>6880</v>
      </c>
      <c r="F1275" t="s">
        <v>3153</v>
      </c>
      <c r="G1275">
        <v>760</v>
      </c>
      <c r="H1275">
        <v>162</v>
      </c>
      <c r="I1275" t="s">
        <v>3154</v>
      </c>
      <c r="J1275">
        <v>2041</v>
      </c>
      <c r="K1275">
        <v>40893113</v>
      </c>
      <c r="L1275" t="s">
        <v>3155</v>
      </c>
      <c r="N1275" t="s">
        <v>88</v>
      </c>
      <c r="O1275" t="s">
        <v>89</v>
      </c>
      <c r="P1275" t="s">
        <v>3161</v>
      </c>
      <c r="Q1275" t="s">
        <v>61</v>
      </c>
      <c r="R1275">
        <v>353000</v>
      </c>
      <c r="S1275">
        <v>350030</v>
      </c>
      <c r="T1275" t="s">
        <v>82</v>
      </c>
      <c r="U1275" s="3">
        <v>29952</v>
      </c>
      <c r="W1275">
        <v>14.7</v>
      </c>
      <c r="X1275">
        <v>0</v>
      </c>
      <c r="Y1275">
        <v>12.6</v>
      </c>
      <c r="Z1275">
        <v>2.625</v>
      </c>
      <c r="AA1275">
        <v>2.3292000000000002</v>
      </c>
      <c r="AB1275">
        <v>2.2896000000000001</v>
      </c>
      <c r="AC1275">
        <v>0</v>
      </c>
      <c r="AD1275">
        <v>0</v>
      </c>
      <c r="AE1275">
        <v>1</v>
      </c>
      <c r="AF1275">
        <v>0</v>
      </c>
      <c r="AG1275">
        <v>0</v>
      </c>
      <c r="AU1275">
        <v>2.625</v>
      </c>
      <c r="BB1275" s="4"/>
    </row>
    <row r="1276" spans="1:54" hidden="1" x14ac:dyDescent="0.25">
      <c r="A1276">
        <v>523</v>
      </c>
      <c r="B1276" t="s">
        <v>3162</v>
      </c>
      <c r="C1276">
        <v>2020</v>
      </c>
      <c r="D1276" t="s">
        <v>3158</v>
      </c>
      <c r="E1276">
        <v>6880</v>
      </c>
      <c r="F1276" t="s">
        <v>3153</v>
      </c>
      <c r="G1276">
        <v>760</v>
      </c>
      <c r="H1276">
        <v>162</v>
      </c>
      <c r="I1276" t="s">
        <v>3154</v>
      </c>
      <c r="J1276">
        <v>2041</v>
      </c>
      <c r="K1276">
        <v>40893113</v>
      </c>
      <c r="L1276" t="s">
        <v>3155</v>
      </c>
      <c r="N1276" t="s">
        <v>88</v>
      </c>
      <c r="O1276" t="s">
        <v>89</v>
      </c>
      <c r="P1276" t="s">
        <v>3163</v>
      </c>
      <c r="Q1276" t="s">
        <v>411</v>
      </c>
      <c r="R1276">
        <v>353000</v>
      </c>
      <c r="S1276">
        <v>350030</v>
      </c>
      <c r="T1276" t="s">
        <v>82</v>
      </c>
      <c r="U1276" s="3">
        <v>44136</v>
      </c>
      <c r="W1276">
        <v>1</v>
      </c>
      <c r="X1276">
        <v>0</v>
      </c>
      <c r="Y1276">
        <v>4.7</v>
      </c>
      <c r="Z1276">
        <v>8.2403999999999993</v>
      </c>
      <c r="AA1276">
        <v>8.2403999999999993</v>
      </c>
      <c r="AB1276">
        <v>8.1</v>
      </c>
      <c r="AC1276">
        <v>0</v>
      </c>
      <c r="AD1276">
        <v>0</v>
      </c>
      <c r="AE1276">
        <v>1</v>
      </c>
      <c r="AF1276">
        <v>0</v>
      </c>
      <c r="AG1276">
        <v>0</v>
      </c>
      <c r="AZ1276">
        <v>2.0018592000000002</v>
      </c>
      <c r="BA1276">
        <v>6.2385408</v>
      </c>
      <c r="BB1276" s="4"/>
    </row>
    <row r="1277" spans="1:54" hidden="1" x14ac:dyDescent="0.25">
      <c r="A1277">
        <v>523</v>
      </c>
      <c r="B1277" t="s">
        <v>3164</v>
      </c>
      <c r="C1277">
        <v>2020</v>
      </c>
      <c r="D1277" t="s">
        <v>3158</v>
      </c>
      <c r="E1277">
        <v>6880</v>
      </c>
      <c r="F1277" t="s">
        <v>3153</v>
      </c>
      <c r="G1277">
        <v>760</v>
      </c>
      <c r="H1277">
        <v>162</v>
      </c>
      <c r="I1277" t="s">
        <v>3154</v>
      </c>
      <c r="J1277">
        <v>2041</v>
      </c>
      <c r="K1277">
        <v>40893113</v>
      </c>
      <c r="L1277" t="s">
        <v>3155</v>
      </c>
      <c r="N1277" t="s">
        <v>88</v>
      </c>
      <c r="O1277" t="s">
        <v>89</v>
      </c>
      <c r="P1277" t="s">
        <v>3165</v>
      </c>
      <c r="Q1277" t="s">
        <v>111</v>
      </c>
      <c r="R1277">
        <v>353000</v>
      </c>
      <c r="S1277">
        <v>350030</v>
      </c>
      <c r="T1277" t="s">
        <v>82</v>
      </c>
      <c r="U1277" s="3">
        <v>41365</v>
      </c>
      <c r="W1277">
        <v>13</v>
      </c>
      <c r="X1277">
        <v>0</v>
      </c>
      <c r="Y1277">
        <v>13</v>
      </c>
      <c r="Z1277">
        <v>27.6084</v>
      </c>
      <c r="AA1277">
        <v>27.2592</v>
      </c>
      <c r="AB1277">
        <v>26.794799999999999</v>
      </c>
      <c r="AC1277">
        <v>0</v>
      </c>
      <c r="AD1277">
        <v>0</v>
      </c>
      <c r="AE1277">
        <v>1</v>
      </c>
      <c r="AF1277">
        <v>0</v>
      </c>
      <c r="AG1277">
        <v>0</v>
      </c>
      <c r="AX1277">
        <v>27.6084</v>
      </c>
      <c r="BB1277" s="4"/>
    </row>
    <row r="1278" spans="1:54" hidden="1" x14ac:dyDescent="0.25">
      <c r="A1278">
        <v>523</v>
      </c>
      <c r="B1278" t="s">
        <v>3166</v>
      </c>
      <c r="C1278">
        <v>2020</v>
      </c>
      <c r="D1278" t="s">
        <v>3158</v>
      </c>
      <c r="E1278">
        <v>6880</v>
      </c>
      <c r="F1278" t="s">
        <v>3153</v>
      </c>
      <c r="G1278">
        <v>760</v>
      </c>
      <c r="H1278">
        <v>162</v>
      </c>
      <c r="I1278" t="s">
        <v>3154</v>
      </c>
      <c r="J1278">
        <v>2041</v>
      </c>
      <c r="K1278">
        <v>40893113</v>
      </c>
      <c r="L1278" t="s">
        <v>3155</v>
      </c>
      <c r="N1278" t="s">
        <v>88</v>
      </c>
      <c r="O1278" t="s">
        <v>89</v>
      </c>
      <c r="P1278" t="s">
        <v>3167</v>
      </c>
      <c r="Q1278" t="s">
        <v>61</v>
      </c>
      <c r="R1278">
        <v>353000</v>
      </c>
      <c r="S1278">
        <v>350030</v>
      </c>
      <c r="T1278" t="s">
        <v>82</v>
      </c>
      <c r="U1278" s="3">
        <v>37653</v>
      </c>
      <c r="W1278">
        <v>10</v>
      </c>
      <c r="X1278">
        <v>0</v>
      </c>
      <c r="Y1278">
        <v>10</v>
      </c>
      <c r="Z1278">
        <v>160.97479999999999</v>
      </c>
      <c r="AA1278">
        <v>166.7988</v>
      </c>
      <c r="AB1278">
        <v>163.8828</v>
      </c>
      <c r="AC1278">
        <v>0</v>
      </c>
      <c r="AD1278">
        <v>0</v>
      </c>
      <c r="AE1278">
        <v>1</v>
      </c>
      <c r="AF1278">
        <v>0</v>
      </c>
      <c r="AG1278">
        <v>0</v>
      </c>
      <c r="AS1278">
        <v>160.97479999999999</v>
      </c>
      <c r="BB1278" s="4"/>
    </row>
    <row r="1279" spans="1:54" hidden="1" x14ac:dyDescent="0.25">
      <c r="A1279">
        <v>524</v>
      </c>
      <c r="B1279" t="s">
        <v>3168</v>
      </c>
      <c r="C1279">
        <v>2020</v>
      </c>
      <c r="D1279" t="s">
        <v>3169</v>
      </c>
      <c r="E1279">
        <v>2830</v>
      </c>
      <c r="F1279" t="s">
        <v>3170</v>
      </c>
      <c r="G1279">
        <v>230</v>
      </c>
      <c r="H1279">
        <v>5</v>
      </c>
      <c r="I1279" t="s">
        <v>1086</v>
      </c>
      <c r="J1279">
        <v>172</v>
      </c>
      <c r="K1279">
        <v>18968614</v>
      </c>
      <c r="L1279" t="s">
        <v>1087</v>
      </c>
      <c r="N1279" t="s">
        <v>88</v>
      </c>
      <c r="O1279" t="s">
        <v>89</v>
      </c>
      <c r="P1279" t="s">
        <v>3171</v>
      </c>
      <c r="Q1279" t="s">
        <v>61</v>
      </c>
      <c r="R1279">
        <v>353000</v>
      </c>
      <c r="S1279">
        <v>350030</v>
      </c>
      <c r="T1279" t="s">
        <v>82</v>
      </c>
      <c r="U1279" s="3">
        <v>25569</v>
      </c>
      <c r="W1279">
        <v>4.7</v>
      </c>
      <c r="X1279">
        <v>0</v>
      </c>
      <c r="Y1279">
        <v>4.5</v>
      </c>
      <c r="Z1279">
        <v>2.7320435999999999</v>
      </c>
      <c r="AA1279">
        <v>2.5127999999999999</v>
      </c>
      <c r="AB1279">
        <v>2.5127999999999999</v>
      </c>
      <c r="AC1279">
        <v>0</v>
      </c>
      <c r="AD1279">
        <v>0</v>
      </c>
      <c r="AE1279">
        <v>1</v>
      </c>
      <c r="AF1279">
        <v>0</v>
      </c>
      <c r="AG1279">
        <v>0</v>
      </c>
      <c r="AO1279">
        <v>2.7320435999999999</v>
      </c>
      <c r="BB1279" s="4"/>
    </row>
    <row r="1280" spans="1:54" hidden="1" x14ac:dyDescent="0.25">
      <c r="A1280">
        <v>525</v>
      </c>
      <c r="B1280" t="s">
        <v>3172</v>
      </c>
      <c r="C1280">
        <v>2020</v>
      </c>
      <c r="D1280" t="s">
        <v>3173</v>
      </c>
      <c r="E1280">
        <v>7700</v>
      </c>
      <c r="F1280" t="s">
        <v>3174</v>
      </c>
      <c r="G1280">
        <v>787</v>
      </c>
      <c r="H1280">
        <v>261</v>
      </c>
      <c r="I1280" t="s">
        <v>3175</v>
      </c>
      <c r="J1280">
        <v>443</v>
      </c>
      <c r="K1280">
        <v>30992512</v>
      </c>
      <c r="L1280" t="s">
        <v>3176</v>
      </c>
      <c r="N1280" t="s">
        <v>88</v>
      </c>
      <c r="O1280" t="s">
        <v>89</v>
      </c>
      <c r="P1280" t="s">
        <v>3177</v>
      </c>
      <c r="Q1280" t="s">
        <v>61</v>
      </c>
      <c r="R1280">
        <v>353000</v>
      </c>
      <c r="S1280">
        <v>350030</v>
      </c>
      <c r="T1280" t="s">
        <v>82</v>
      </c>
      <c r="U1280" s="3">
        <v>32143</v>
      </c>
      <c r="W1280">
        <v>10</v>
      </c>
      <c r="X1280">
        <v>0</v>
      </c>
      <c r="Y1280">
        <v>11</v>
      </c>
      <c r="Z1280">
        <v>2.7381815999999999</v>
      </c>
      <c r="AA1280">
        <v>2.7324000000000002</v>
      </c>
      <c r="AB1280">
        <v>2.7324000000000002</v>
      </c>
      <c r="AC1280">
        <v>0</v>
      </c>
      <c r="AD1280">
        <v>0</v>
      </c>
      <c r="AE1280">
        <v>1</v>
      </c>
      <c r="AF1280">
        <v>0</v>
      </c>
      <c r="AG1280">
        <v>0</v>
      </c>
      <c r="AO1280">
        <v>2.7381815999999999</v>
      </c>
      <c r="BB1280" s="4"/>
    </row>
    <row r="1281" spans="1:54" hidden="1" x14ac:dyDescent="0.25">
      <c r="A1281">
        <v>525</v>
      </c>
      <c r="B1281" t="s">
        <v>3178</v>
      </c>
      <c r="C1281">
        <v>2020</v>
      </c>
      <c r="D1281" t="s">
        <v>3173</v>
      </c>
      <c r="E1281">
        <v>7700</v>
      </c>
      <c r="F1281" t="s">
        <v>3174</v>
      </c>
      <c r="G1281">
        <v>787</v>
      </c>
      <c r="H1281">
        <v>261</v>
      </c>
      <c r="I1281" t="s">
        <v>3175</v>
      </c>
      <c r="J1281">
        <v>443</v>
      </c>
      <c r="K1281">
        <v>30992512</v>
      </c>
      <c r="L1281" t="s">
        <v>3176</v>
      </c>
      <c r="N1281" t="s">
        <v>88</v>
      </c>
      <c r="O1281" t="s">
        <v>89</v>
      </c>
      <c r="P1281" t="s">
        <v>3179</v>
      </c>
      <c r="Q1281" t="s">
        <v>3180</v>
      </c>
      <c r="R1281">
        <v>353000</v>
      </c>
      <c r="S1281">
        <v>350030</v>
      </c>
      <c r="T1281" t="s">
        <v>82</v>
      </c>
      <c r="U1281" s="3">
        <v>32143</v>
      </c>
      <c r="W1281">
        <v>8.6</v>
      </c>
      <c r="X1281">
        <v>0</v>
      </c>
      <c r="Y1281">
        <v>8.3000000000000007</v>
      </c>
      <c r="Z1281">
        <v>45.842399999999998</v>
      </c>
      <c r="AA1281">
        <v>45.842399999999998</v>
      </c>
      <c r="AB1281">
        <v>45.842399999999998</v>
      </c>
      <c r="AC1281">
        <v>0</v>
      </c>
      <c r="AD1281">
        <v>0</v>
      </c>
      <c r="AE1281">
        <v>1</v>
      </c>
      <c r="AF1281">
        <v>0</v>
      </c>
      <c r="AG1281">
        <v>0</v>
      </c>
      <c r="AW1281">
        <v>45.842399999999998</v>
      </c>
      <c r="BB1281" s="4"/>
    </row>
    <row r="1282" spans="1:54" hidden="1" x14ac:dyDescent="0.25">
      <c r="A1282">
        <v>525</v>
      </c>
      <c r="B1282" t="s">
        <v>3181</v>
      </c>
      <c r="C1282">
        <v>2020</v>
      </c>
      <c r="D1282" t="s">
        <v>3173</v>
      </c>
      <c r="E1282">
        <v>7700</v>
      </c>
      <c r="F1282" t="s">
        <v>3174</v>
      </c>
      <c r="G1282">
        <v>787</v>
      </c>
      <c r="H1282">
        <v>261</v>
      </c>
      <c r="I1282" t="s">
        <v>3175</v>
      </c>
      <c r="J1282">
        <v>443</v>
      </c>
      <c r="K1282">
        <v>30992512</v>
      </c>
      <c r="L1282" t="s">
        <v>3176</v>
      </c>
      <c r="N1282" t="s">
        <v>88</v>
      </c>
      <c r="O1282" t="s">
        <v>89</v>
      </c>
      <c r="P1282" t="s">
        <v>3182</v>
      </c>
      <c r="Q1282" t="s">
        <v>61</v>
      </c>
      <c r="R1282">
        <v>353000</v>
      </c>
      <c r="S1282">
        <v>350030</v>
      </c>
      <c r="T1282" t="s">
        <v>82</v>
      </c>
      <c r="U1282" s="3">
        <v>38657</v>
      </c>
      <c r="W1282">
        <v>11.5</v>
      </c>
      <c r="X1282">
        <v>0</v>
      </c>
      <c r="Y1282">
        <v>9.8000000000000007</v>
      </c>
      <c r="Z1282">
        <v>133.57400000000001</v>
      </c>
      <c r="AA1282">
        <v>138.80879999999999</v>
      </c>
      <c r="AB1282">
        <v>138.80879999999999</v>
      </c>
      <c r="AC1282">
        <v>0</v>
      </c>
      <c r="AD1282">
        <v>0</v>
      </c>
      <c r="AE1282">
        <v>1</v>
      </c>
      <c r="AF1282">
        <v>0</v>
      </c>
      <c r="AG1282">
        <v>0</v>
      </c>
      <c r="AR1282">
        <v>133.57400000000001</v>
      </c>
      <c r="BB1282" s="4"/>
    </row>
    <row r="1283" spans="1:54" hidden="1" x14ac:dyDescent="0.25">
      <c r="A1283">
        <v>525</v>
      </c>
      <c r="B1283" t="s">
        <v>3183</v>
      </c>
      <c r="C1283">
        <v>2020</v>
      </c>
      <c r="D1283" t="s">
        <v>3173</v>
      </c>
      <c r="E1283">
        <v>7700</v>
      </c>
      <c r="F1283" t="s">
        <v>3174</v>
      </c>
      <c r="G1283">
        <v>787</v>
      </c>
      <c r="H1283">
        <v>261</v>
      </c>
      <c r="I1283" t="s">
        <v>3175</v>
      </c>
      <c r="J1283">
        <v>443</v>
      </c>
      <c r="K1283">
        <v>30992512</v>
      </c>
      <c r="L1283" t="s">
        <v>3176</v>
      </c>
      <c r="N1283" t="s">
        <v>88</v>
      </c>
      <c r="O1283" t="s">
        <v>89</v>
      </c>
      <c r="P1283" t="s">
        <v>98</v>
      </c>
      <c r="Q1283" t="s">
        <v>98</v>
      </c>
      <c r="R1283">
        <v>353000</v>
      </c>
      <c r="S1283">
        <v>350030</v>
      </c>
      <c r="T1283" t="s">
        <v>79</v>
      </c>
      <c r="U1283" s="3">
        <v>38353</v>
      </c>
      <c r="W1283">
        <v>0.76</v>
      </c>
      <c r="X1283">
        <v>0.32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BB1283" s="4"/>
    </row>
    <row r="1284" spans="1:54" hidden="1" x14ac:dyDescent="0.25">
      <c r="A1284">
        <v>526</v>
      </c>
      <c r="B1284" t="s">
        <v>3184</v>
      </c>
      <c r="C1284">
        <v>2020</v>
      </c>
      <c r="D1284" t="s">
        <v>3185</v>
      </c>
      <c r="E1284">
        <v>7700</v>
      </c>
      <c r="F1284" t="s">
        <v>3174</v>
      </c>
      <c r="G1284">
        <v>787</v>
      </c>
      <c r="H1284">
        <v>261</v>
      </c>
      <c r="I1284" t="s">
        <v>3175</v>
      </c>
      <c r="J1284">
        <v>443</v>
      </c>
      <c r="K1284">
        <v>30992512</v>
      </c>
      <c r="L1284" t="s">
        <v>3176</v>
      </c>
      <c r="N1284" t="s">
        <v>88</v>
      </c>
      <c r="O1284" t="s">
        <v>89</v>
      </c>
      <c r="P1284" t="s">
        <v>1235</v>
      </c>
      <c r="Q1284" t="s">
        <v>61</v>
      </c>
      <c r="R1284">
        <v>353000</v>
      </c>
      <c r="S1284">
        <v>350030</v>
      </c>
      <c r="T1284" t="s">
        <v>82</v>
      </c>
      <c r="U1284" s="3">
        <v>22282</v>
      </c>
      <c r="W1284">
        <v>16.5</v>
      </c>
      <c r="X1284">
        <v>0</v>
      </c>
      <c r="Y1284">
        <v>17.5</v>
      </c>
      <c r="Z1284">
        <v>1.3759812</v>
      </c>
      <c r="AA1284">
        <v>1.3824000000000001</v>
      </c>
      <c r="AB1284">
        <v>1.3824000000000001</v>
      </c>
      <c r="AC1284">
        <v>0</v>
      </c>
      <c r="AD1284">
        <v>0</v>
      </c>
      <c r="AE1284">
        <v>1</v>
      </c>
      <c r="AF1284">
        <v>0</v>
      </c>
      <c r="AG1284">
        <v>0</v>
      </c>
      <c r="AO1284">
        <v>1.3759812</v>
      </c>
      <c r="BB1284" s="4"/>
    </row>
    <row r="1285" spans="1:54" hidden="1" x14ac:dyDescent="0.25">
      <c r="A1285">
        <v>529</v>
      </c>
      <c r="B1285" t="s">
        <v>3186</v>
      </c>
      <c r="C1285">
        <v>2020</v>
      </c>
      <c r="D1285" t="s">
        <v>3187</v>
      </c>
      <c r="E1285">
        <v>7700</v>
      </c>
      <c r="F1285" t="s">
        <v>3174</v>
      </c>
      <c r="G1285">
        <v>787</v>
      </c>
      <c r="H1285">
        <v>261</v>
      </c>
      <c r="I1285" t="s">
        <v>3175</v>
      </c>
      <c r="J1285">
        <v>443</v>
      </c>
      <c r="K1285">
        <v>30992512</v>
      </c>
      <c r="L1285" t="s">
        <v>3176</v>
      </c>
      <c r="M1285">
        <v>1</v>
      </c>
      <c r="N1285" t="s">
        <v>75</v>
      </c>
      <c r="O1285" t="s">
        <v>76</v>
      </c>
      <c r="P1285" t="s">
        <v>3188</v>
      </c>
      <c r="Q1285" t="s">
        <v>109</v>
      </c>
      <c r="R1285">
        <v>353000</v>
      </c>
      <c r="S1285">
        <v>350030</v>
      </c>
      <c r="T1285" t="s">
        <v>79</v>
      </c>
      <c r="U1285" s="3">
        <v>35735</v>
      </c>
      <c r="W1285">
        <v>0.9</v>
      </c>
      <c r="X1285">
        <v>0.32</v>
      </c>
      <c r="Y1285">
        <v>0.55000000000000004</v>
      </c>
      <c r="Z1285">
        <v>4.8391200000000002E-2</v>
      </c>
      <c r="AA1285">
        <v>2.52E-2</v>
      </c>
      <c r="AB1285">
        <v>2.52E-2</v>
      </c>
      <c r="AC1285">
        <v>1.584E-2</v>
      </c>
      <c r="AD1285">
        <v>1.584E-2</v>
      </c>
      <c r="AE1285">
        <v>0.26037791999999998</v>
      </c>
      <c r="AF1285">
        <v>0.73962207999999996</v>
      </c>
      <c r="AG1285">
        <v>0</v>
      </c>
      <c r="AO1285">
        <v>4.8391200000000002E-2</v>
      </c>
      <c r="BB1285" s="4"/>
    </row>
    <row r="1286" spans="1:54" hidden="1" x14ac:dyDescent="0.25">
      <c r="A1286">
        <v>529</v>
      </c>
      <c r="B1286" t="s">
        <v>3189</v>
      </c>
      <c r="C1286">
        <v>2020</v>
      </c>
      <c r="D1286" t="s">
        <v>3187</v>
      </c>
      <c r="E1286">
        <v>7700</v>
      </c>
      <c r="F1286" t="s">
        <v>3174</v>
      </c>
      <c r="G1286">
        <v>787</v>
      </c>
      <c r="H1286">
        <v>261</v>
      </c>
      <c r="I1286" t="s">
        <v>3175</v>
      </c>
      <c r="J1286">
        <v>443</v>
      </c>
      <c r="K1286">
        <v>30992512</v>
      </c>
      <c r="L1286" t="s">
        <v>3176</v>
      </c>
      <c r="M1286">
        <v>1</v>
      </c>
      <c r="N1286" t="s">
        <v>75</v>
      </c>
      <c r="O1286" t="s">
        <v>76</v>
      </c>
      <c r="P1286" t="s">
        <v>3190</v>
      </c>
      <c r="Q1286" t="s">
        <v>61</v>
      </c>
      <c r="R1286">
        <v>353000</v>
      </c>
      <c r="S1286">
        <v>350030</v>
      </c>
      <c r="T1286" t="s">
        <v>82</v>
      </c>
      <c r="U1286" s="3">
        <v>24473</v>
      </c>
      <c r="W1286">
        <v>27.5</v>
      </c>
      <c r="X1286">
        <v>0</v>
      </c>
      <c r="Y1286">
        <v>27.5</v>
      </c>
      <c r="Z1286">
        <v>0.68488199999999999</v>
      </c>
      <c r="AA1286">
        <v>0.69840000000000002</v>
      </c>
      <c r="AB1286">
        <v>0.69840000000000002</v>
      </c>
      <c r="AC1286">
        <v>0</v>
      </c>
      <c r="AD1286">
        <v>0</v>
      </c>
      <c r="AE1286">
        <v>1</v>
      </c>
      <c r="AF1286">
        <v>0</v>
      </c>
      <c r="AG1286">
        <v>0</v>
      </c>
      <c r="AL1286">
        <v>0</v>
      </c>
      <c r="AN1286">
        <v>0</v>
      </c>
      <c r="AO1286">
        <v>0.6848820000000001</v>
      </c>
      <c r="BB1286" s="4"/>
    </row>
    <row r="1287" spans="1:54" hidden="1" x14ac:dyDescent="0.25">
      <c r="A1287">
        <v>529</v>
      </c>
      <c r="B1287" t="s">
        <v>3191</v>
      </c>
      <c r="C1287">
        <v>2020</v>
      </c>
      <c r="D1287" t="s">
        <v>3187</v>
      </c>
      <c r="E1287">
        <v>7700</v>
      </c>
      <c r="F1287" t="s">
        <v>3174</v>
      </c>
      <c r="G1287">
        <v>787</v>
      </c>
      <c r="H1287">
        <v>261</v>
      </c>
      <c r="I1287" t="s">
        <v>3175</v>
      </c>
      <c r="J1287">
        <v>443</v>
      </c>
      <c r="K1287">
        <v>30992512</v>
      </c>
      <c r="L1287" t="s">
        <v>3176</v>
      </c>
      <c r="M1287">
        <v>1</v>
      </c>
      <c r="N1287" t="s">
        <v>75</v>
      </c>
      <c r="O1287" t="s">
        <v>76</v>
      </c>
      <c r="P1287" t="s">
        <v>3188</v>
      </c>
      <c r="Q1287" t="s">
        <v>109</v>
      </c>
      <c r="R1287">
        <v>353000</v>
      </c>
      <c r="S1287">
        <v>350030</v>
      </c>
      <c r="T1287" t="s">
        <v>79</v>
      </c>
      <c r="U1287" s="3">
        <v>35735</v>
      </c>
      <c r="W1287">
        <v>0.9</v>
      </c>
      <c r="X1287">
        <v>0.32</v>
      </c>
      <c r="Y1287">
        <v>0.55000000000000004</v>
      </c>
      <c r="Z1287">
        <v>4.8351600000000002E-2</v>
      </c>
      <c r="AA1287">
        <v>2.52E-2</v>
      </c>
      <c r="AB1287">
        <v>2.52E-2</v>
      </c>
      <c r="AC1287">
        <v>1.584E-2</v>
      </c>
      <c r="AD1287">
        <v>1.584E-2</v>
      </c>
      <c r="AE1287">
        <v>0.26059116970000001</v>
      </c>
      <c r="AF1287">
        <v>0.73940883030000004</v>
      </c>
      <c r="AG1287">
        <v>0</v>
      </c>
      <c r="AO1287">
        <v>4.8351600000000002E-2</v>
      </c>
      <c r="BB1287" s="4"/>
    </row>
    <row r="1288" spans="1:54" hidden="1" x14ac:dyDescent="0.25">
      <c r="A1288">
        <v>530</v>
      </c>
      <c r="B1288" t="s">
        <v>3192</v>
      </c>
      <c r="C1288">
        <v>2020</v>
      </c>
      <c r="D1288" t="s">
        <v>3193</v>
      </c>
      <c r="E1288">
        <v>8410</v>
      </c>
      <c r="F1288" t="s">
        <v>2733</v>
      </c>
      <c r="G1288">
        <v>706</v>
      </c>
      <c r="H1288">
        <v>224</v>
      </c>
      <c r="I1288" t="s">
        <v>3194</v>
      </c>
      <c r="J1288">
        <v>444</v>
      </c>
      <c r="K1288">
        <v>12575130</v>
      </c>
      <c r="L1288" t="s">
        <v>3195</v>
      </c>
      <c r="N1288" t="s">
        <v>88</v>
      </c>
      <c r="O1288" t="s">
        <v>89</v>
      </c>
      <c r="P1288" t="s">
        <v>3196</v>
      </c>
      <c r="Q1288" t="s">
        <v>61</v>
      </c>
      <c r="R1288">
        <v>353000</v>
      </c>
      <c r="S1288">
        <v>350030</v>
      </c>
      <c r="T1288" t="s">
        <v>82</v>
      </c>
      <c r="U1288" s="3">
        <v>32813</v>
      </c>
      <c r="W1288">
        <v>3.15</v>
      </c>
      <c r="X1288">
        <v>0</v>
      </c>
      <c r="Y1288">
        <v>3.15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BB1288" s="4"/>
    </row>
    <row r="1289" spans="1:54" hidden="1" x14ac:dyDescent="0.25">
      <c r="A1289">
        <v>530</v>
      </c>
      <c r="B1289" t="s">
        <v>3197</v>
      </c>
      <c r="C1289">
        <v>2020</v>
      </c>
      <c r="D1289" t="s">
        <v>3193</v>
      </c>
      <c r="E1289">
        <v>8410</v>
      </c>
      <c r="F1289" t="s">
        <v>2733</v>
      </c>
      <c r="G1289">
        <v>706</v>
      </c>
      <c r="H1289">
        <v>224</v>
      </c>
      <c r="I1289" t="s">
        <v>3194</v>
      </c>
      <c r="J1289">
        <v>444</v>
      </c>
      <c r="K1289">
        <v>12575130</v>
      </c>
      <c r="L1289" t="s">
        <v>3195</v>
      </c>
      <c r="N1289" t="s">
        <v>88</v>
      </c>
      <c r="O1289" t="s">
        <v>89</v>
      </c>
      <c r="P1289" t="s">
        <v>3198</v>
      </c>
      <c r="Q1289" t="s">
        <v>61</v>
      </c>
      <c r="R1289">
        <v>353000</v>
      </c>
      <c r="S1289">
        <v>350030</v>
      </c>
      <c r="T1289" t="s">
        <v>82</v>
      </c>
      <c r="U1289" s="3">
        <v>39326</v>
      </c>
      <c r="W1289">
        <v>3.15</v>
      </c>
      <c r="X1289">
        <v>0</v>
      </c>
      <c r="Y1289">
        <v>3.15</v>
      </c>
      <c r="Z1289">
        <v>36.032499999999999</v>
      </c>
      <c r="AA1289">
        <v>33.713999999999999</v>
      </c>
      <c r="AB1289">
        <v>31.845600000000001</v>
      </c>
      <c r="AC1289">
        <v>0</v>
      </c>
      <c r="AD1289">
        <v>0</v>
      </c>
      <c r="AE1289">
        <v>1</v>
      </c>
      <c r="AF1289">
        <v>0</v>
      </c>
      <c r="AG1289">
        <v>0</v>
      </c>
      <c r="AR1289">
        <v>36.032499999999999</v>
      </c>
      <c r="BB1289" s="4"/>
    </row>
    <row r="1290" spans="1:54" hidden="1" x14ac:dyDescent="0.25">
      <c r="A1290">
        <v>531</v>
      </c>
      <c r="B1290" t="s">
        <v>3199</v>
      </c>
      <c r="C1290">
        <v>2020</v>
      </c>
      <c r="D1290" t="s">
        <v>3200</v>
      </c>
      <c r="E1290">
        <v>8881</v>
      </c>
      <c r="F1290" t="s">
        <v>3201</v>
      </c>
      <c r="G1290">
        <v>710</v>
      </c>
      <c r="H1290">
        <v>239</v>
      </c>
      <c r="I1290" t="s">
        <v>3202</v>
      </c>
      <c r="J1290">
        <v>445</v>
      </c>
      <c r="K1290">
        <v>22883313</v>
      </c>
      <c r="L1290" t="s">
        <v>3203</v>
      </c>
      <c r="N1290" t="s">
        <v>75</v>
      </c>
      <c r="O1290" t="s">
        <v>76</v>
      </c>
      <c r="P1290" t="s">
        <v>706</v>
      </c>
      <c r="Q1290" t="s">
        <v>109</v>
      </c>
      <c r="R1290">
        <v>353000</v>
      </c>
      <c r="S1290">
        <v>350030</v>
      </c>
      <c r="T1290" t="s">
        <v>79</v>
      </c>
      <c r="U1290" s="3">
        <v>43165</v>
      </c>
      <c r="W1290">
        <v>5.2</v>
      </c>
      <c r="X1290">
        <v>2.1</v>
      </c>
      <c r="Y1290">
        <v>2.8</v>
      </c>
      <c r="Z1290">
        <v>105.05870779999999</v>
      </c>
      <c r="AA1290">
        <v>53.666640000000001</v>
      </c>
      <c r="AB1290">
        <v>52.031520000000008</v>
      </c>
      <c r="AC1290">
        <v>41.308920000000008</v>
      </c>
      <c r="AD1290">
        <v>40.416119999999999</v>
      </c>
      <c r="AE1290">
        <v>0.25541262180000002</v>
      </c>
      <c r="AF1290">
        <v>0.74458737819999998</v>
      </c>
      <c r="AG1290">
        <v>0</v>
      </c>
      <c r="AO1290">
        <v>5.9872428000000006</v>
      </c>
      <c r="AQ1290">
        <v>99.071465000000003</v>
      </c>
      <c r="BB1290" s="4"/>
    </row>
    <row r="1291" spans="1:54" hidden="1" x14ac:dyDescent="0.25">
      <c r="A1291">
        <v>531</v>
      </c>
      <c r="B1291" t="s">
        <v>3204</v>
      </c>
      <c r="C1291">
        <v>2020</v>
      </c>
      <c r="D1291" t="s">
        <v>3200</v>
      </c>
      <c r="E1291">
        <v>8881</v>
      </c>
      <c r="F1291" t="s">
        <v>3201</v>
      </c>
      <c r="G1291">
        <v>710</v>
      </c>
      <c r="H1291">
        <v>239</v>
      </c>
      <c r="I1291" t="s">
        <v>3202</v>
      </c>
      <c r="J1291">
        <v>445</v>
      </c>
      <c r="K1291">
        <v>22883313</v>
      </c>
      <c r="L1291" t="s">
        <v>3203</v>
      </c>
      <c r="N1291" t="s">
        <v>75</v>
      </c>
      <c r="O1291" t="s">
        <v>76</v>
      </c>
      <c r="P1291" t="s">
        <v>150</v>
      </c>
      <c r="Q1291" t="s">
        <v>61</v>
      </c>
      <c r="R1291">
        <v>353000</v>
      </c>
      <c r="S1291">
        <v>350030</v>
      </c>
      <c r="T1291" t="s">
        <v>82</v>
      </c>
      <c r="U1291" s="3">
        <v>31413</v>
      </c>
      <c r="W1291">
        <v>4.4000000000000004</v>
      </c>
      <c r="X1291">
        <v>0</v>
      </c>
      <c r="Y1291">
        <v>4</v>
      </c>
      <c r="Z1291">
        <v>0.1038232</v>
      </c>
      <c r="AA1291">
        <v>0.10692</v>
      </c>
      <c r="AB1291">
        <v>0.10692</v>
      </c>
      <c r="AC1291">
        <v>0</v>
      </c>
      <c r="AD1291">
        <v>0</v>
      </c>
      <c r="AE1291">
        <v>1</v>
      </c>
      <c r="AF1291">
        <v>0</v>
      </c>
      <c r="AG1291">
        <v>0</v>
      </c>
      <c r="AO1291">
        <v>1.3939200000000001E-2</v>
      </c>
      <c r="AQ1291">
        <v>8.9884000000000006E-2</v>
      </c>
      <c r="BB1291" s="4"/>
    </row>
    <row r="1292" spans="1:54" hidden="1" x14ac:dyDescent="0.25">
      <c r="A1292">
        <v>531</v>
      </c>
      <c r="B1292" t="s">
        <v>3205</v>
      </c>
      <c r="C1292">
        <v>2020</v>
      </c>
      <c r="D1292" t="s">
        <v>3200</v>
      </c>
      <c r="E1292">
        <v>8881</v>
      </c>
      <c r="F1292" t="s">
        <v>3201</v>
      </c>
      <c r="G1292">
        <v>710</v>
      </c>
      <c r="H1292">
        <v>239</v>
      </c>
      <c r="I1292" t="s">
        <v>3202</v>
      </c>
      <c r="J1292">
        <v>445</v>
      </c>
      <c r="K1292">
        <v>22883313</v>
      </c>
      <c r="L1292" t="s">
        <v>3203</v>
      </c>
      <c r="N1292" t="s">
        <v>75</v>
      </c>
      <c r="O1292" t="s">
        <v>76</v>
      </c>
      <c r="P1292" t="s">
        <v>3206</v>
      </c>
      <c r="Q1292" t="s">
        <v>61</v>
      </c>
      <c r="R1292">
        <v>353000</v>
      </c>
      <c r="S1292">
        <v>350030</v>
      </c>
      <c r="T1292" t="s">
        <v>82</v>
      </c>
      <c r="U1292" s="3">
        <v>36892</v>
      </c>
      <c r="W1292">
        <v>2.7</v>
      </c>
      <c r="X1292">
        <v>0</v>
      </c>
      <c r="Y1292">
        <v>2.2999999999999998</v>
      </c>
      <c r="Z1292">
        <v>0.24654960000000001</v>
      </c>
      <c r="AA1292">
        <v>0.26819999999999999</v>
      </c>
      <c r="AB1292">
        <v>0.26819999999999999</v>
      </c>
      <c r="AC1292">
        <v>0</v>
      </c>
      <c r="AD1292">
        <v>0</v>
      </c>
      <c r="AE1292">
        <v>1</v>
      </c>
      <c r="AF1292">
        <v>0</v>
      </c>
      <c r="AG1292">
        <v>0</v>
      </c>
      <c r="AO1292">
        <v>0.24654960000000001</v>
      </c>
      <c r="BB1292" s="4"/>
    </row>
    <row r="1293" spans="1:54" hidden="1" x14ac:dyDescent="0.25">
      <c r="A1293">
        <v>532</v>
      </c>
      <c r="B1293" t="s">
        <v>3207</v>
      </c>
      <c r="C1293">
        <v>2020</v>
      </c>
      <c r="D1293" t="s">
        <v>3208</v>
      </c>
      <c r="E1293">
        <v>6980</v>
      </c>
      <c r="F1293" t="s">
        <v>3209</v>
      </c>
      <c r="G1293">
        <v>760</v>
      </c>
      <c r="H1293">
        <v>182</v>
      </c>
      <c r="I1293" t="s">
        <v>3210</v>
      </c>
      <c r="J1293">
        <v>446</v>
      </c>
      <c r="K1293">
        <v>14528601</v>
      </c>
      <c r="L1293" t="s">
        <v>3211</v>
      </c>
      <c r="N1293" t="s">
        <v>75</v>
      </c>
      <c r="O1293" t="s">
        <v>76</v>
      </c>
      <c r="P1293" t="s">
        <v>410</v>
      </c>
      <c r="Q1293" t="s">
        <v>106</v>
      </c>
      <c r="R1293">
        <v>351100</v>
      </c>
      <c r="S1293">
        <v>350010</v>
      </c>
      <c r="T1293" t="s">
        <v>82</v>
      </c>
      <c r="U1293" s="3">
        <v>43466</v>
      </c>
      <c r="W1293">
        <v>1.4</v>
      </c>
      <c r="X1293">
        <v>0</v>
      </c>
      <c r="Y1293">
        <v>1.2</v>
      </c>
      <c r="Z1293">
        <v>18.529199999999999</v>
      </c>
      <c r="AA1293">
        <v>18.529199999999999</v>
      </c>
      <c r="AB1293">
        <v>18.529199999999999</v>
      </c>
      <c r="AC1293">
        <v>0</v>
      </c>
      <c r="AD1293">
        <v>0</v>
      </c>
      <c r="AE1293">
        <v>1</v>
      </c>
      <c r="AF1293">
        <v>0</v>
      </c>
      <c r="AG1293">
        <v>0</v>
      </c>
      <c r="AZ1293">
        <v>5.4936000000000007</v>
      </c>
      <c r="BA1293">
        <v>13.035600000000001</v>
      </c>
      <c r="BB1293" s="4"/>
    </row>
    <row r="1294" spans="1:54" hidden="1" x14ac:dyDescent="0.25">
      <c r="A1294">
        <v>532</v>
      </c>
      <c r="B1294" t="s">
        <v>3212</v>
      </c>
      <c r="C1294">
        <v>2020</v>
      </c>
      <c r="D1294" t="s">
        <v>3208</v>
      </c>
      <c r="E1294">
        <v>6980</v>
      </c>
      <c r="F1294" t="s">
        <v>3209</v>
      </c>
      <c r="G1294">
        <v>760</v>
      </c>
      <c r="H1294">
        <v>182</v>
      </c>
      <c r="I1294" t="s">
        <v>3210</v>
      </c>
      <c r="J1294">
        <v>446</v>
      </c>
      <c r="K1294">
        <v>14528601</v>
      </c>
      <c r="L1294" t="s">
        <v>3211</v>
      </c>
      <c r="N1294" t="s">
        <v>75</v>
      </c>
      <c r="O1294" t="s">
        <v>76</v>
      </c>
      <c r="P1294" t="s">
        <v>150</v>
      </c>
      <c r="Q1294" t="s">
        <v>61</v>
      </c>
      <c r="R1294">
        <v>351100</v>
      </c>
      <c r="S1294">
        <v>350010</v>
      </c>
      <c r="T1294" t="s">
        <v>82</v>
      </c>
      <c r="U1294" s="3">
        <v>33239</v>
      </c>
      <c r="W1294">
        <v>1.2</v>
      </c>
      <c r="X1294">
        <v>0</v>
      </c>
      <c r="Y1294">
        <v>1</v>
      </c>
      <c r="Z1294">
        <v>5.057118</v>
      </c>
      <c r="AA1294">
        <v>5.1984000000000004</v>
      </c>
      <c r="AB1294">
        <v>5.1984000000000004</v>
      </c>
      <c r="AC1294">
        <v>0</v>
      </c>
      <c r="AD1294">
        <v>0</v>
      </c>
      <c r="AE1294">
        <v>1</v>
      </c>
      <c r="AF1294">
        <v>0</v>
      </c>
      <c r="AG1294">
        <v>0</v>
      </c>
      <c r="AO1294">
        <v>5.057118</v>
      </c>
      <c r="BB1294" s="4"/>
    </row>
    <row r="1295" spans="1:54" hidden="1" x14ac:dyDescent="0.25">
      <c r="A1295">
        <v>532</v>
      </c>
      <c r="B1295" t="s">
        <v>3213</v>
      </c>
      <c r="C1295">
        <v>2020</v>
      </c>
      <c r="D1295" t="s">
        <v>3208</v>
      </c>
      <c r="E1295">
        <v>6980</v>
      </c>
      <c r="F1295" t="s">
        <v>3209</v>
      </c>
      <c r="G1295">
        <v>760</v>
      </c>
      <c r="H1295">
        <v>182</v>
      </c>
      <c r="I1295" t="s">
        <v>3210</v>
      </c>
      <c r="J1295">
        <v>446</v>
      </c>
      <c r="K1295">
        <v>14528601</v>
      </c>
      <c r="L1295" t="s">
        <v>3211</v>
      </c>
      <c r="N1295" t="s">
        <v>75</v>
      </c>
      <c r="O1295" t="s">
        <v>76</v>
      </c>
      <c r="P1295" t="s">
        <v>111</v>
      </c>
      <c r="Q1295" t="s">
        <v>111</v>
      </c>
      <c r="R1295">
        <v>351100</v>
      </c>
      <c r="S1295">
        <v>350010</v>
      </c>
      <c r="T1295" t="s">
        <v>82</v>
      </c>
      <c r="U1295" s="3">
        <v>41548</v>
      </c>
      <c r="W1295">
        <v>1</v>
      </c>
      <c r="X1295">
        <v>0</v>
      </c>
      <c r="Y1295">
        <v>1</v>
      </c>
      <c r="Z1295">
        <v>7.8011999999999997</v>
      </c>
      <c r="AA1295">
        <v>7.8011999999999997</v>
      </c>
      <c r="AB1295">
        <v>7.8011999999999997</v>
      </c>
      <c r="AC1295">
        <v>0</v>
      </c>
      <c r="AD1295">
        <v>0</v>
      </c>
      <c r="AE1295">
        <v>1</v>
      </c>
      <c r="AF1295">
        <v>0</v>
      </c>
      <c r="AG1295">
        <v>0</v>
      </c>
      <c r="AX1295">
        <v>7.8011999999999997</v>
      </c>
      <c r="BB1295" s="4"/>
    </row>
    <row r="1296" spans="1:54" hidden="1" x14ac:dyDescent="0.25">
      <c r="A1296">
        <v>532</v>
      </c>
      <c r="B1296" t="s">
        <v>3214</v>
      </c>
      <c r="C1296">
        <v>2020</v>
      </c>
      <c r="D1296" t="s">
        <v>3208</v>
      </c>
      <c r="E1296">
        <v>6980</v>
      </c>
      <c r="F1296" t="s">
        <v>3209</v>
      </c>
      <c r="G1296">
        <v>760</v>
      </c>
      <c r="H1296">
        <v>182</v>
      </c>
      <c r="I1296" t="s">
        <v>3210</v>
      </c>
      <c r="J1296">
        <v>446</v>
      </c>
      <c r="K1296">
        <v>14528601</v>
      </c>
      <c r="L1296" t="s">
        <v>3211</v>
      </c>
      <c r="N1296" t="s">
        <v>75</v>
      </c>
      <c r="O1296" t="s">
        <v>76</v>
      </c>
      <c r="P1296" t="s">
        <v>537</v>
      </c>
      <c r="Q1296" t="s">
        <v>109</v>
      </c>
      <c r="R1296">
        <v>351100</v>
      </c>
      <c r="S1296">
        <v>350010</v>
      </c>
      <c r="T1296" t="s">
        <v>79</v>
      </c>
      <c r="U1296" s="3">
        <v>33239</v>
      </c>
      <c r="W1296">
        <v>6</v>
      </c>
      <c r="X1296">
        <v>2</v>
      </c>
      <c r="Y1296">
        <v>3.5</v>
      </c>
      <c r="Z1296">
        <v>6.6942611999999997</v>
      </c>
      <c r="AA1296">
        <v>3.9239999999999999</v>
      </c>
      <c r="AB1296">
        <v>3.9239999999999999</v>
      </c>
      <c r="AC1296">
        <v>2.3508</v>
      </c>
      <c r="AD1296">
        <v>2.3508</v>
      </c>
      <c r="AE1296">
        <v>0.29308686070000001</v>
      </c>
      <c r="AF1296">
        <v>0.70691313929999999</v>
      </c>
      <c r="AG1296">
        <v>0</v>
      </c>
      <c r="AO1296">
        <v>6.6942612000000006</v>
      </c>
      <c r="BB1296" s="4"/>
    </row>
    <row r="1297" spans="1:54" hidden="1" x14ac:dyDescent="0.25">
      <c r="A1297">
        <v>533</v>
      </c>
      <c r="B1297" t="s">
        <v>3215</v>
      </c>
      <c r="C1297">
        <v>2020</v>
      </c>
      <c r="D1297" t="s">
        <v>3216</v>
      </c>
      <c r="E1297">
        <v>6520</v>
      </c>
      <c r="F1297" t="s">
        <v>3217</v>
      </c>
      <c r="G1297">
        <v>550</v>
      </c>
      <c r="H1297">
        <v>109</v>
      </c>
      <c r="I1297" t="s">
        <v>3218</v>
      </c>
      <c r="J1297">
        <v>448</v>
      </c>
      <c r="K1297">
        <v>63690619</v>
      </c>
      <c r="L1297" t="s">
        <v>3219</v>
      </c>
      <c r="M1297">
        <v>1</v>
      </c>
      <c r="N1297" t="s">
        <v>75</v>
      </c>
      <c r="O1297" t="s">
        <v>76</v>
      </c>
      <c r="P1297" t="s">
        <v>3220</v>
      </c>
      <c r="Q1297" t="s">
        <v>61</v>
      </c>
      <c r="R1297">
        <v>353000</v>
      </c>
      <c r="S1297">
        <v>350030</v>
      </c>
      <c r="T1297" t="s">
        <v>82</v>
      </c>
      <c r="U1297" s="3">
        <v>40909</v>
      </c>
      <c r="W1297">
        <v>5.5</v>
      </c>
      <c r="X1297">
        <v>0</v>
      </c>
      <c r="Y1297">
        <v>5.5</v>
      </c>
      <c r="Z1297">
        <v>1.8177192</v>
      </c>
      <c r="AA1297">
        <v>1.9368000000000001</v>
      </c>
      <c r="AB1297">
        <v>1.9368000000000001</v>
      </c>
      <c r="AC1297">
        <v>0</v>
      </c>
      <c r="AD1297">
        <v>0</v>
      </c>
      <c r="AE1297">
        <v>1</v>
      </c>
      <c r="AF1297">
        <v>0</v>
      </c>
      <c r="AG1297">
        <v>0</v>
      </c>
      <c r="AO1297">
        <v>1.8177192</v>
      </c>
      <c r="BB1297" s="4"/>
    </row>
    <row r="1298" spans="1:54" hidden="1" x14ac:dyDescent="0.25">
      <c r="A1298">
        <v>533</v>
      </c>
      <c r="B1298" t="s">
        <v>3221</v>
      </c>
      <c r="C1298">
        <v>2020</v>
      </c>
      <c r="D1298" t="s">
        <v>3216</v>
      </c>
      <c r="E1298">
        <v>6520</v>
      </c>
      <c r="F1298" t="s">
        <v>3217</v>
      </c>
      <c r="G1298">
        <v>550</v>
      </c>
      <c r="H1298">
        <v>109</v>
      </c>
      <c r="I1298" t="s">
        <v>3218</v>
      </c>
      <c r="J1298">
        <v>448</v>
      </c>
      <c r="K1298">
        <v>63690619</v>
      </c>
      <c r="L1298" t="s">
        <v>3219</v>
      </c>
      <c r="M1298">
        <v>1</v>
      </c>
      <c r="N1298" t="s">
        <v>75</v>
      </c>
      <c r="O1298" t="s">
        <v>76</v>
      </c>
      <c r="P1298" t="s">
        <v>3222</v>
      </c>
      <c r="Q1298" t="s">
        <v>61</v>
      </c>
      <c r="R1298">
        <v>353000</v>
      </c>
      <c r="S1298">
        <v>350030</v>
      </c>
      <c r="T1298" t="s">
        <v>82</v>
      </c>
      <c r="U1298" s="3">
        <v>42583</v>
      </c>
      <c r="W1298">
        <v>4.4000000000000004</v>
      </c>
      <c r="X1298">
        <v>0</v>
      </c>
      <c r="Y1298">
        <v>4.4000000000000004</v>
      </c>
      <c r="Z1298">
        <v>16.099340399999999</v>
      </c>
      <c r="AA1298">
        <v>17.154</v>
      </c>
      <c r="AB1298">
        <v>17.154</v>
      </c>
      <c r="AC1298">
        <v>0</v>
      </c>
      <c r="AD1298">
        <v>0</v>
      </c>
      <c r="AE1298">
        <v>1</v>
      </c>
      <c r="AF1298">
        <v>0</v>
      </c>
      <c r="AG1298">
        <v>0</v>
      </c>
      <c r="AO1298">
        <v>16.099340399999999</v>
      </c>
      <c r="BB1298" s="4"/>
    </row>
    <row r="1299" spans="1:54" hidden="1" x14ac:dyDescent="0.25">
      <c r="A1299">
        <v>533</v>
      </c>
      <c r="B1299" t="s">
        <v>3223</v>
      </c>
      <c r="C1299">
        <v>2020</v>
      </c>
      <c r="D1299" t="s">
        <v>3216</v>
      </c>
      <c r="E1299">
        <v>6520</v>
      </c>
      <c r="F1299" t="s">
        <v>3217</v>
      </c>
      <c r="G1299">
        <v>550</v>
      </c>
      <c r="H1299">
        <v>109</v>
      </c>
      <c r="I1299" t="s">
        <v>3218</v>
      </c>
      <c r="J1299">
        <v>448</v>
      </c>
      <c r="K1299">
        <v>63690619</v>
      </c>
      <c r="L1299" t="s">
        <v>3219</v>
      </c>
      <c r="M1299">
        <v>1</v>
      </c>
      <c r="N1299" t="s">
        <v>75</v>
      </c>
      <c r="O1299" t="s">
        <v>76</v>
      </c>
      <c r="P1299" t="s">
        <v>2754</v>
      </c>
      <c r="Q1299" t="s">
        <v>109</v>
      </c>
      <c r="R1299">
        <v>353000</v>
      </c>
      <c r="S1299">
        <v>350030</v>
      </c>
      <c r="T1299" t="s">
        <v>79</v>
      </c>
      <c r="U1299" s="3">
        <v>34700</v>
      </c>
      <c r="W1299">
        <v>13</v>
      </c>
      <c r="X1299">
        <v>5.5</v>
      </c>
      <c r="Y1299">
        <v>6.5</v>
      </c>
      <c r="Z1299">
        <v>9.2867940000000004</v>
      </c>
      <c r="AA1299">
        <v>5.49</v>
      </c>
      <c r="AB1299">
        <v>5.49</v>
      </c>
      <c r="AC1299">
        <v>3.7187999999999999</v>
      </c>
      <c r="AD1299">
        <v>3.7187999999999999</v>
      </c>
      <c r="AE1299">
        <v>0.29558101539999998</v>
      </c>
      <c r="AF1299">
        <v>0.70441898459999996</v>
      </c>
      <c r="AG1299">
        <v>0</v>
      </c>
      <c r="AO1299">
        <v>9.2867940000000004</v>
      </c>
      <c r="BB1299" s="4"/>
    </row>
    <row r="1300" spans="1:54" hidden="1" x14ac:dyDescent="0.25">
      <c r="A1300">
        <v>533</v>
      </c>
      <c r="B1300" t="s">
        <v>3224</v>
      </c>
      <c r="C1300">
        <v>2020</v>
      </c>
      <c r="D1300" t="s">
        <v>3216</v>
      </c>
      <c r="E1300">
        <v>6520</v>
      </c>
      <c r="F1300" t="s">
        <v>3217</v>
      </c>
      <c r="G1300">
        <v>550</v>
      </c>
      <c r="H1300">
        <v>109</v>
      </c>
      <c r="I1300" t="s">
        <v>3218</v>
      </c>
      <c r="J1300">
        <v>448</v>
      </c>
      <c r="K1300">
        <v>63690619</v>
      </c>
      <c r="L1300" t="s">
        <v>3219</v>
      </c>
      <c r="M1300">
        <v>1</v>
      </c>
      <c r="N1300" t="s">
        <v>75</v>
      </c>
      <c r="O1300" t="s">
        <v>76</v>
      </c>
      <c r="P1300" t="s">
        <v>3225</v>
      </c>
      <c r="Q1300" t="s">
        <v>111</v>
      </c>
      <c r="R1300">
        <v>353000</v>
      </c>
      <c r="S1300">
        <v>350030</v>
      </c>
      <c r="T1300" t="s">
        <v>82</v>
      </c>
      <c r="U1300" s="3">
        <v>41640</v>
      </c>
      <c r="W1300">
        <v>6.5</v>
      </c>
      <c r="X1300">
        <v>0</v>
      </c>
      <c r="Y1300">
        <v>6.5</v>
      </c>
      <c r="Z1300">
        <v>42.130800000000001</v>
      </c>
      <c r="AA1300">
        <v>42.130800000000001</v>
      </c>
      <c r="AB1300">
        <v>42.130800000000001</v>
      </c>
      <c r="AC1300">
        <v>0</v>
      </c>
      <c r="AD1300">
        <v>0</v>
      </c>
      <c r="AE1300">
        <v>1</v>
      </c>
      <c r="AF1300">
        <v>0</v>
      </c>
      <c r="AG1300">
        <v>0</v>
      </c>
      <c r="AX1300">
        <v>42.130800000000001</v>
      </c>
      <c r="BB1300" s="4"/>
    </row>
    <row r="1301" spans="1:54" hidden="1" x14ac:dyDescent="0.25">
      <c r="A1301">
        <v>533</v>
      </c>
      <c r="B1301" t="s">
        <v>3226</v>
      </c>
      <c r="C1301">
        <v>2020</v>
      </c>
      <c r="D1301" t="s">
        <v>3216</v>
      </c>
      <c r="E1301">
        <v>6520</v>
      </c>
      <c r="F1301" t="s">
        <v>3217</v>
      </c>
      <c r="G1301">
        <v>550</v>
      </c>
      <c r="H1301">
        <v>109</v>
      </c>
      <c r="I1301" t="s">
        <v>3218</v>
      </c>
      <c r="J1301">
        <v>448</v>
      </c>
      <c r="K1301">
        <v>63690619</v>
      </c>
      <c r="L1301" t="s">
        <v>3219</v>
      </c>
      <c r="M1301">
        <v>1</v>
      </c>
      <c r="N1301" t="s">
        <v>75</v>
      </c>
      <c r="O1301" t="s">
        <v>76</v>
      </c>
      <c r="P1301" t="s">
        <v>581</v>
      </c>
      <c r="Q1301" t="s">
        <v>114</v>
      </c>
      <c r="R1301">
        <v>353000</v>
      </c>
      <c r="S1301">
        <v>350030</v>
      </c>
      <c r="T1301" t="s">
        <v>82</v>
      </c>
      <c r="U1301" s="3">
        <v>42635</v>
      </c>
      <c r="W1301">
        <v>2.9449999999999998</v>
      </c>
      <c r="X1301">
        <v>0</v>
      </c>
      <c r="Y1301">
        <v>2.9</v>
      </c>
      <c r="Z1301">
        <v>19.170000000000002</v>
      </c>
      <c r="AA1301">
        <v>18.9648</v>
      </c>
      <c r="AB1301">
        <v>18.9648</v>
      </c>
      <c r="AC1301">
        <v>0</v>
      </c>
      <c r="AD1301">
        <v>0</v>
      </c>
      <c r="AE1301">
        <v>1</v>
      </c>
      <c r="AF1301">
        <v>0</v>
      </c>
      <c r="AG1301">
        <v>0</v>
      </c>
      <c r="AZ1301">
        <v>19.170000000000002</v>
      </c>
      <c r="BB1301" s="4"/>
    </row>
    <row r="1302" spans="1:54" hidden="1" x14ac:dyDescent="0.25">
      <c r="A1302">
        <v>533</v>
      </c>
      <c r="B1302" t="s">
        <v>3227</v>
      </c>
      <c r="C1302">
        <v>2020</v>
      </c>
      <c r="D1302" t="s">
        <v>3216</v>
      </c>
      <c r="E1302">
        <v>6520</v>
      </c>
      <c r="F1302" t="s">
        <v>3217</v>
      </c>
      <c r="G1302">
        <v>550</v>
      </c>
      <c r="H1302">
        <v>109</v>
      </c>
      <c r="I1302" t="s">
        <v>3218</v>
      </c>
      <c r="J1302">
        <v>448</v>
      </c>
      <c r="K1302">
        <v>63690619</v>
      </c>
      <c r="L1302" t="s">
        <v>3219</v>
      </c>
      <c r="M1302">
        <v>1</v>
      </c>
      <c r="N1302" t="s">
        <v>75</v>
      </c>
      <c r="O1302" t="s">
        <v>76</v>
      </c>
      <c r="P1302" t="s">
        <v>98</v>
      </c>
      <c r="Q1302" t="s">
        <v>98</v>
      </c>
      <c r="R1302">
        <v>353000</v>
      </c>
      <c r="S1302">
        <v>350030</v>
      </c>
      <c r="T1302" t="s">
        <v>79</v>
      </c>
      <c r="U1302" s="3">
        <v>36526</v>
      </c>
      <c r="W1302">
        <v>0.1</v>
      </c>
      <c r="X1302">
        <v>0</v>
      </c>
      <c r="Y1302">
        <v>0</v>
      </c>
      <c r="Z1302">
        <v>7.6761799999999994E-5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L1302">
        <v>7.6761799999999994E-5</v>
      </c>
      <c r="BB1302" s="4"/>
    </row>
    <row r="1303" spans="1:54" hidden="1" x14ac:dyDescent="0.25">
      <c r="A1303">
        <v>534</v>
      </c>
      <c r="B1303" t="s">
        <v>3228</v>
      </c>
      <c r="C1303">
        <v>2020</v>
      </c>
      <c r="D1303" t="s">
        <v>3229</v>
      </c>
      <c r="E1303">
        <v>5690</v>
      </c>
      <c r="F1303" t="s">
        <v>3230</v>
      </c>
      <c r="G1303">
        <v>420</v>
      </c>
      <c r="H1303">
        <v>90</v>
      </c>
      <c r="I1303" t="s">
        <v>3231</v>
      </c>
      <c r="J1303">
        <v>449</v>
      </c>
      <c r="K1303">
        <v>18292610</v>
      </c>
      <c r="L1303" t="s">
        <v>3232</v>
      </c>
      <c r="N1303" t="s">
        <v>88</v>
      </c>
      <c r="O1303" t="s">
        <v>89</v>
      </c>
      <c r="P1303" t="s">
        <v>261</v>
      </c>
      <c r="Q1303" t="s">
        <v>61</v>
      </c>
      <c r="R1303">
        <v>353000</v>
      </c>
      <c r="S1303">
        <v>350030</v>
      </c>
      <c r="T1303" t="s">
        <v>82</v>
      </c>
      <c r="U1303" s="3">
        <v>41183</v>
      </c>
      <c r="W1303">
        <v>5.5</v>
      </c>
      <c r="X1303">
        <v>0</v>
      </c>
      <c r="Y1303">
        <v>5</v>
      </c>
      <c r="Z1303">
        <v>0.31996799999999997</v>
      </c>
      <c r="AA1303">
        <v>0.25099199999999999</v>
      </c>
      <c r="AB1303">
        <v>0.25099199999999999</v>
      </c>
      <c r="AC1303">
        <v>0</v>
      </c>
      <c r="AD1303">
        <v>0</v>
      </c>
      <c r="AE1303">
        <v>1</v>
      </c>
      <c r="AF1303">
        <v>0</v>
      </c>
      <c r="AG1303">
        <v>0</v>
      </c>
      <c r="AO1303">
        <v>0.31996799999999997</v>
      </c>
      <c r="BB1303" s="4"/>
    </row>
    <row r="1304" spans="1:54" hidden="1" x14ac:dyDescent="0.25">
      <c r="A1304">
        <v>534</v>
      </c>
      <c r="B1304" t="s">
        <v>3233</v>
      </c>
      <c r="C1304">
        <v>2020</v>
      </c>
      <c r="D1304" t="s">
        <v>3229</v>
      </c>
      <c r="E1304">
        <v>5690</v>
      </c>
      <c r="F1304" t="s">
        <v>3230</v>
      </c>
      <c r="G1304">
        <v>420</v>
      </c>
      <c r="H1304">
        <v>90</v>
      </c>
      <c r="I1304" t="s">
        <v>3231</v>
      </c>
      <c r="J1304">
        <v>449</v>
      </c>
      <c r="K1304">
        <v>18292610</v>
      </c>
      <c r="L1304" t="s">
        <v>3232</v>
      </c>
      <c r="N1304" t="s">
        <v>88</v>
      </c>
      <c r="O1304" t="s">
        <v>89</v>
      </c>
      <c r="P1304" t="s">
        <v>1467</v>
      </c>
      <c r="Q1304" t="s">
        <v>61</v>
      </c>
      <c r="R1304">
        <v>353000</v>
      </c>
      <c r="S1304">
        <v>350030</v>
      </c>
      <c r="T1304" t="s">
        <v>82</v>
      </c>
      <c r="U1304" s="3">
        <v>37869</v>
      </c>
      <c r="W1304">
        <v>3.5</v>
      </c>
      <c r="X1304">
        <v>0</v>
      </c>
      <c r="Y1304">
        <v>3.5</v>
      </c>
      <c r="Z1304">
        <v>32.979911999999999</v>
      </c>
      <c r="AA1304">
        <v>35.440199999999997</v>
      </c>
      <c r="AB1304">
        <v>35.425800000000002</v>
      </c>
      <c r="AC1304">
        <v>0</v>
      </c>
      <c r="AD1304">
        <v>0</v>
      </c>
      <c r="AE1304">
        <v>1</v>
      </c>
      <c r="AF1304">
        <v>0</v>
      </c>
      <c r="AG1304">
        <v>0</v>
      </c>
      <c r="AS1304">
        <v>32.979911999999999</v>
      </c>
      <c r="BB1304" s="4"/>
    </row>
    <row r="1305" spans="1:54" hidden="1" x14ac:dyDescent="0.25">
      <c r="A1305">
        <v>535</v>
      </c>
      <c r="B1305" t="s">
        <v>3234</v>
      </c>
      <c r="C1305">
        <v>2020</v>
      </c>
      <c r="D1305" t="s">
        <v>3235</v>
      </c>
      <c r="E1305">
        <v>5690</v>
      </c>
      <c r="F1305" t="s">
        <v>3230</v>
      </c>
      <c r="G1305">
        <v>420</v>
      </c>
      <c r="H1305">
        <v>90</v>
      </c>
      <c r="I1305" t="s">
        <v>3231</v>
      </c>
      <c r="J1305">
        <v>450</v>
      </c>
      <c r="K1305">
        <v>76326118</v>
      </c>
      <c r="L1305" t="s">
        <v>3236</v>
      </c>
      <c r="N1305" t="s">
        <v>75</v>
      </c>
      <c r="O1305" t="s">
        <v>76</v>
      </c>
      <c r="P1305" t="s">
        <v>706</v>
      </c>
      <c r="Q1305" t="s">
        <v>109</v>
      </c>
      <c r="R1305">
        <v>353000</v>
      </c>
      <c r="S1305">
        <v>350030</v>
      </c>
      <c r="T1305" t="s">
        <v>79</v>
      </c>
      <c r="U1305" s="3">
        <v>32874</v>
      </c>
      <c r="W1305">
        <v>3</v>
      </c>
      <c r="X1305">
        <v>0.85</v>
      </c>
      <c r="Y1305">
        <v>1.4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O1305">
        <v>0</v>
      </c>
      <c r="BB1305" s="4"/>
    </row>
    <row r="1306" spans="1:54" hidden="1" x14ac:dyDescent="0.25">
      <c r="A1306">
        <v>535</v>
      </c>
      <c r="B1306" t="s">
        <v>3237</v>
      </c>
      <c r="C1306">
        <v>2020</v>
      </c>
      <c r="D1306" t="s">
        <v>3235</v>
      </c>
      <c r="E1306">
        <v>5690</v>
      </c>
      <c r="F1306" t="s">
        <v>3230</v>
      </c>
      <c r="G1306">
        <v>420</v>
      </c>
      <c r="H1306">
        <v>90</v>
      </c>
      <c r="I1306" t="s">
        <v>3231</v>
      </c>
      <c r="J1306">
        <v>450</v>
      </c>
      <c r="K1306">
        <v>76326118</v>
      </c>
      <c r="L1306" t="s">
        <v>3236</v>
      </c>
      <c r="N1306" t="s">
        <v>75</v>
      </c>
      <c r="O1306" t="s">
        <v>76</v>
      </c>
      <c r="P1306" t="s">
        <v>261</v>
      </c>
      <c r="Q1306" t="s">
        <v>61</v>
      </c>
      <c r="R1306">
        <v>353000</v>
      </c>
      <c r="S1306">
        <v>350030</v>
      </c>
      <c r="T1306" t="s">
        <v>82</v>
      </c>
      <c r="U1306" s="3">
        <v>30803</v>
      </c>
      <c r="W1306">
        <v>3</v>
      </c>
      <c r="X1306">
        <v>0</v>
      </c>
      <c r="Y1306">
        <v>3.15</v>
      </c>
      <c r="Z1306">
        <v>33.122627999999999</v>
      </c>
      <c r="AA1306">
        <v>33.119999999999997</v>
      </c>
      <c r="AB1306">
        <v>33.119999999999997</v>
      </c>
      <c r="AC1306">
        <v>0</v>
      </c>
      <c r="AD1306">
        <v>0</v>
      </c>
      <c r="AE1306">
        <v>1</v>
      </c>
      <c r="AF1306">
        <v>0</v>
      </c>
      <c r="AG1306">
        <v>0</v>
      </c>
      <c r="AO1306">
        <v>33.122628000000013</v>
      </c>
      <c r="BB1306" s="4"/>
    </row>
    <row r="1307" spans="1:54" hidden="1" x14ac:dyDescent="0.25">
      <c r="A1307">
        <v>536</v>
      </c>
      <c r="B1307" t="s">
        <v>3238</v>
      </c>
      <c r="C1307">
        <v>2020</v>
      </c>
      <c r="D1307" t="s">
        <v>3239</v>
      </c>
      <c r="E1307">
        <v>8310</v>
      </c>
      <c r="F1307" t="s">
        <v>3240</v>
      </c>
      <c r="G1307">
        <v>751</v>
      </c>
      <c r="H1307">
        <v>206</v>
      </c>
      <c r="I1307" t="s">
        <v>232</v>
      </c>
      <c r="J1307">
        <v>451</v>
      </c>
      <c r="K1307">
        <v>33016719</v>
      </c>
      <c r="L1307" t="s">
        <v>3241</v>
      </c>
      <c r="M1307">
        <v>1</v>
      </c>
      <c r="N1307" t="s">
        <v>88</v>
      </c>
      <c r="O1307" t="s">
        <v>89</v>
      </c>
      <c r="P1307" t="s">
        <v>211</v>
      </c>
      <c r="Q1307" t="s">
        <v>61</v>
      </c>
      <c r="R1307">
        <v>353000</v>
      </c>
      <c r="S1307">
        <v>350030</v>
      </c>
      <c r="T1307" t="s">
        <v>82</v>
      </c>
      <c r="U1307" s="3">
        <v>38947</v>
      </c>
      <c r="W1307">
        <v>12.9</v>
      </c>
      <c r="X1307">
        <v>0</v>
      </c>
      <c r="Y1307">
        <v>11.6</v>
      </c>
      <c r="Z1307">
        <v>1.1469959999999999</v>
      </c>
      <c r="AA1307">
        <v>1.1469959999999999</v>
      </c>
      <c r="AB1307">
        <v>1.1469959999999999</v>
      </c>
      <c r="AC1307">
        <v>0</v>
      </c>
      <c r="AD1307">
        <v>0</v>
      </c>
      <c r="AE1307">
        <v>1</v>
      </c>
      <c r="AF1307">
        <v>0</v>
      </c>
      <c r="AG1307">
        <v>0</v>
      </c>
      <c r="AL1307">
        <v>1.1469959999999999</v>
      </c>
      <c r="BB1307" s="4"/>
    </row>
    <row r="1308" spans="1:54" hidden="1" x14ac:dyDescent="0.25">
      <c r="A1308">
        <v>536</v>
      </c>
      <c r="B1308" t="s">
        <v>3242</v>
      </c>
      <c r="C1308">
        <v>2020</v>
      </c>
      <c r="D1308" t="s">
        <v>3239</v>
      </c>
      <c r="E1308">
        <v>8310</v>
      </c>
      <c r="F1308" t="s">
        <v>3240</v>
      </c>
      <c r="G1308">
        <v>751</v>
      </c>
      <c r="H1308">
        <v>206</v>
      </c>
      <c r="I1308" t="s">
        <v>232</v>
      </c>
      <c r="J1308">
        <v>451</v>
      </c>
      <c r="K1308">
        <v>33016719</v>
      </c>
      <c r="L1308" t="s">
        <v>3241</v>
      </c>
      <c r="M1308">
        <v>1</v>
      </c>
      <c r="N1308" t="s">
        <v>88</v>
      </c>
      <c r="O1308" t="s">
        <v>89</v>
      </c>
      <c r="P1308" t="s">
        <v>209</v>
      </c>
      <c r="Q1308" t="s">
        <v>61</v>
      </c>
      <c r="R1308">
        <v>353000</v>
      </c>
      <c r="S1308">
        <v>350030</v>
      </c>
      <c r="T1308" t="s">
        <v>82</v>
      </c>
      <c r="U1308" s="3">
        <v>35796</v>
      </c>
      <c r="W1308">
        <v>17.8</v>
      </c>
      <c r="X1308">
        <v>0</v>
      </c>
      <c r="Y1308">
        <v>16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L1308">
        <v>0</v>
      </c>
      <c r="BB1308" s="4"/>
    </row>
    <row r="1309" spans="1:54" hidden="1" x14ac:dyDescent="0.25">
      <c r="A1309">
        <v>539</v>
      </c>
      <c r="B1309" t="s">
        <v>3243</v>
      </c>
      <c r="C1309">
        <v>2020</v>
      </c>
      <c r="D1309" t="s">
        <v>3244</v>
      </c>
      <c r="E1309">
        <v>5953</v>
      </c>
      <c r="F1309" t="s">
        <v>3245</v>
      </c>
      <c r="G1309">
        <v>482</v>
      </c>
      <c r="H1309">
        <v>85</v>
      </c>
      <c r="I1309" t="s">
        <v>1602</v>
      </c>
      <c r="J1309">
        <v>376</v>
      </c>
      <c r="K1309">
        <v>40744517</v>
      </c>
      <c r="L1309" t="s">
        <v>1603</v>
      </c>
      <c r="N1309" t="s">
        <v>88</v>
      </c>
      <c r="O1309" t="s">
        <v>89</v>
      </c>
      <c r="P1309" t="s">
        <v>1524</v>
      </c>
      <c r="Q1309" t="s">
        <v>61</v>
      </c>
      <c r="R1309">
        <v>353000</v>
      </c>
      <c r="S1309">
        <v>350030</v>
      </c>
      <c r="T1309" t="s">
        <v>82</v>
      </c>
      <c r="U1309" s="3">
        <v>33482</v>
      </c>
      <c r="W1309">
        <v>2.5</v>
      </c>
      <c r="X1309">
        <v>0</v>
      </c>
      <c r="Y1309">
        <v>2.5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V1309">
        <v>0</v>
      </c>
      <c r="BB1309" s="4"/>
    </row>
    <row r="1310" spans="1:54" hidden="1" x14ac:dyDescent="0.25">
      <c r="A1310">
        <v>541</v>
      </c>
      <c r="B1310" t="s">
        <v>3246</v>
      </c>
      <c r="C1310">
        <v>2020</v>
      </c>
      <c r="D1310" t="s">
        <v>3247</v>
      </c>
      <c r="E1310">
        <v>9382</v>
      </c>
      <c r="F1310" t="s">
        <v>3248</v>
      </c>
      <c r="G1310">
        <v>851</v>
      </c>
      <c r="H1310">
        <v>295</v>
      </c>
      <c r="I1310" t="s">
        <v>133</v>
      </c>
      <c r="J1310">
        <v>2268</v>
      </c>
      <c r="K1310">
        <v>37271632</v>
      </c>
      <c r="L1310" t="s">
        <v>2155</v>
      </c>
      <c r="N1310" t="s">
        <v>75</v>
      </c>
      <c r="O1310" t="s">
        <v>76</v>
      </c>
      <c r="P1310" t="s">
        <v>3247</v>
      </c>
      <c r="Q1310" t="s">
        <v>61</v>
      </c>
      <c r="R1310">
        <v>353000</v>
      </c>
      <c r="S1310">
        <v>350030</v>
      </c>
      <c r="T1310" t="s">
        <v>82</v>
      </c>
      <c r="U1310" s="3">
        <v>40909</v>
      </c>
      <c r="W1310">
        <v>3.2</v>
      </c>
      <c r="X1310">
        <v>0</v>
      </c>
      <c r="Y1310">
        <v>2.9</v>
      </c>
      <c r="Z1310">
        <v>4.8172607999999999E-2</v>
      </c>
      <c r="AA1310">
        <v>4.8169999999999998E-2</v>
      </c>
      <c r="AB1310">
        <v>4.8169999999999998E-2</v>
      </c>
      <c r="AC1310">
        <v>0</v>
      </c>
      <c r="AD1310">
        <v>0</v>
      </c>
      <c r="AE1310">
        <v>1</v>
      </c>
      <c r="AF1310">
        <v>0</v>
      </c>
      <c r="AG1310">
        <v>0</v>
      </c>
      <c r="AO1310">
        <v>4.8172608000000013E-2</v>
      </c>
      <c r="BB1310" s="4"/>
    </row>
    <row r="1311" spans="1:54" hidden="1" x14ac:dyDescent="0.25">
      <c r="A1311">
        <v>541</v>
      </c>
      <c r="B1311" t="s">
        <v>3249</v>
      </c>
      <c r="C1311">
        <v>2020</v>
      </c>
      <c r="D1311" t="s">
        <v>3247</v>
      </c>
      <c r="E1311">
        <v>9382</v>
      </c>
      <c r="F1311" t="s">
        <v>3248</v>
      </c>
      <c r="G1311">
        <v>851</v>
      </c>
      <c r="H1311">
        <v>295</v>
      </c>
      <c r="I1311" t="s">
        <v>133</v>
      </c>
      <c r="J1311">
        <v>2268</v>
      </c>
      <c r="K1311">
        <v>37271632</v>
      </c>
      <c r="L1311" t="s">
        <v>2155</v>
      </c>
      <c r="N1311" t="s">
        <v>75</v>
      </c>
      <c r="O1311" t="s">
        <v>76</v>
      </c>
      <c r="P1311" t="s">
        <v>3247</v>
      </c>
      <c r="Q1311" t="s">
        <v>109</v>
      </c>
      <c r="R1311">
        <v>353000</v>
      </c>
      <c r="S1311">
        <v>350030</v>
      </c>
      <c r="T1311" t="s">
        <v>79</v>
      </c>
      <c r="U1311" s="3">
        <v>34700</v>
      </c>
      <c r="W1311">
        <v>5.74</v>
      </c>
      <c r="X1311">
        <v>2.33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O1311">
        <v>0</v>
      </c>
      <c r="BB1311" s="4"/>
    </row>
    <row r="1312" spans="1:54" hidden="1" x14ac:dyDescent="0.25">
      <c r="A1312">
        <v>543</v>
      </c>
      <c r="B1312" t="s">
        <v>3250</v>
      </c>
      <c r="C1312">
        <v>2020</v>
      </c>
      <c r="D1312" t="s">
        <v>3251</v>
      </c>
      <c r="E1312">
        <v>9830</v>
      </c>
      <c r="F1312" t="s">
        <v>3252</v>
      </c>
      <c r="G1312">
        <v>860</v>
      </c>
      <c r="H1312">
        <v>299</v>
      </c>
      <c r="I1312" t="s">
        <v>3253</v>
      </c>
      <c r="J1312">
        <v>460</v>
      </c>
      <c r="K1312">
        <v>64463411</v>
      </c>
      <c r="L1312" t="s">
        <v>3254</v>
      </c>
      <c r="N1312" t="s">
        <v>75</v>
      </c>
      <c r="O1312" t="s">
        <v>76</v>
      </c>
      <c r="P1312" t="s">
        <v>3255</v>
      </c>
      <c r="Q1312" t="s">
        <v>111</v>
      </c>
      <c r="R1312">
        <v>353000</v>
      </c>
      <c r="S1312">
        <v>350030</v>
      </c>
      <c r="T1312" t="s">
        <v>82</v>
      </c>
      <c r="U1312" s="3">
        <v>42212</v>
      </c>
      <c r="W1312">
        <v>2.5</v>
      </c>
      <c r="X1312">
        <v>0</v>
      </c>
      <c r="Y1312">
        <v>2.5</v>
      </c>
      <c r="Z1312">
        <v>3.6435599999999999</v>
      </c>
      <c r="AA1312">
        <v>3.6435599999999999</v>
      </c>
      <c r="AB1312">
        <v>3.6435599999999999</v>
      </c>
      <c r="AC1312">
        <v>0</v>
      </c>
      <c r="AD1312">
        <v>0</v>
      </c>
      <c r="AE1312">
        <v>1</v>
      </c>
      <c r="AF1312">
        <v>0</v>
      </c>
      <c r="AG1312">
        <v>0</v>
      </c>
      <c r="AX1312">
        <v>3.6435599999999999</v>
      </c>
      <c r="BB1312" s="4"/>
    </row>
    <row r="1313" spans="1:54" hidden="1" x14ac:dyDescent="0.25">
      <c r="A1313">
        <v>543</v>
      </c>
      <c r="B1313" t="s">
        <v>3256</v>
      </c>
      <c r="C1313">
        <v>2020</v>
      </c>
      <c r="D1313" t="s">
        <v>3251</v>
      </c>
      <c r="E1313">
        <v>9830</v>
      </c>
      <c r="F1313" t="s">
        <v>3252</v>
      </c>
      <c r="G1313">
        <v>860</v>
      </c>
      <c r="H1313">
        <v>299</v>
      </c>
      <c r="I1313" t="s">
        <v>3253</v>
      </c>
      <c r="J1313">
        <v>460</v>
      </c>
      <c r="K1313">
        <v>64463411</v>
      </c>
      <c r="L1313" t="s">
        <v>3254</v>
      </c>
      <c r="N1313" t="s">
        <v>75</v>
      </c>
      <c r="O1313" t="s">
        <v>76</v>
      </c>
      <c r="P1313" t="s">
        <v>98</v>
      </c>
      <c r="Q1313" t="s">
        <v>98</v>
      </c>
      <c r="R1313">
        <v>353000</v>
      </c>
      <c r="S1313">
        <v>350030</v>
      </c>
      <c r="T1313" t="s">
        <v>79</v>
      </c>
      <c r="U1313" s="3">
        <v>27760</v>
      </c>
      <c r="W1313">
        <v>0.3</v>
      </c>
      <c r="X1313">
        <v>0.3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L1313">
        <v>0</v>
      </c>
      <c r="BB1313" s="4"/>
    </row>
    <row r="1314" spans="1:54" hidden="1" x14ac:dyDescent="0.25">
      <c r="A1314">
        <v>543</v>
      </c>
      <c r="B1314" t="s">
        <v>3257</v>
      </c>
      <c r="C1314">
        <v>2020</v>
      </c>
      <c r="D1314" t="s">
        <v>3251</v>
      </c>
      <c r="E1314">
        <v>9830</v>
      </c>
      <c r="F1314" t="s">
        <v>3252</v>
      </c>
      <c r="G1314">
        <v>860</v>
      </c>
      <c r="H1314">
        <v>299</v>
      </c>
      <c r="I1314" t="s">
        <v>3253</v>
      </c>
      <c r="J1314">
        <v>460</v>
      </c>
      <c r="K1314">
        <v>64463411</v>
      </c>
      <c r="L1314" t="s">
        <v>3254</v>
      </c>
      <c r="N1314" t="s">
        <v>75</v>
      </c>
      <c r="O1314" t="s">
        <v>76</v>
      </c>
      <c r="P1314" t="s">
        <v>3258</v>
      </c>
      <c r="Q1314" t="s">
        <v>109</v>
      </c>
      <c r="R1314">
        <v>353000</v>
      </c>
      <c r="S1314">
        <v>350030</v>
      </c>
      <c r="T1314" t="s">
        <v>79</v>
      </c>
      <c r="U1314" s="3">
        <v>38947</v>
      </c>
      <c r="W1314">
        <v>11.45</v>
      </c>
      <c r="X1314">
        <v>4.99</v>
      </c>
      <c r="Y1314">
        <v>5.3</v>
      </c>
      <c r="Z1314">
        <v>38.999862</v>
      </c>
      <c r="AA1314">
        <v>17.937000000000001</v>
      </c>
      <c r="AB1314">
        <v>17.937000000000001</v>
      </c>
      <c r="AC1314">
        <v>17.186039999999998</v>
      </c>
      <c r="AD1314">
        <v>16.774560000000001</v>
      </c>
      <c r="AE1314">
        <v>0.2299623522</v>
      </c>
      <c r="AF1314">
        <v>0.77003764779999995</v>
      </c>
      <c r="AG1314">
        <v>0</v>
      </c>
      <c r="AO1314">
        <v>38.999862</v>
      </c>
      <c r="BB1314" s="4"/>
    </row>
    <row r="1315" spans="1:54" hidden="1" x14ac:dyDescent="0.25">
      <c r="A1315">
        <v>543</v>
      </c>
      <c r="B1315" t="s">
        <v>3259</v>
      </c>
      <c r="C1315">
        <v>2020</v>
      </c>
      <c r="D1315" t="s">
        <v>3251</v>
      </c>
      <c r="E1315">
        <v>9830</v>
      </c>
      <c r="F1315" t="s">
        <v>3252</v>
      </c>
      <c r="G1315">
        <v>860</v>
      </c>
      <c r="H1315">
        <v>299</v>
      </c>
      <c r="I1315" t="s">
        <v>3253</v>
      </c>
      <c r="J1315">
        <v>460</v>
      </c>
      <c r="K1315">
        <v>64463411</v>
      </c>
      <c r="L1315" t="s">
        <v>3254</v>
      </c>
      <c r="N1315" t="s">
        <v>75</v>
      </c>
      <c r="O1315" t="s">
        <v>76</v>
      </c>
      <c r="P1315" t="s">
        <v>3260</v>
      </c>
      <c r="Q1315" t="s">
        <v>111</v>
      </c>
      <c r="R1315">
        <v>353000</v>
      </c>
      <c r="S1315">
        <v>350030</v>
      </c>
      <c r="T1315" t="s">
        <v>82</v>
      </c>
      <c r="U1315" s="3">
        <v>42212</v>
      </c>
      <c r="W1315">
        <v>4</v>
      </c>
      <c r="X1315">
        <v>0</v>
      </c>
      <c r="Y1315">
        <v>4</v>
      </c>
      <c r="Z1315">
        <v>10.62288</v>
      </c>
      <c r="AA1315">
        <v>10.62288</v>
      </c>
      <c r="AB1315">
        <v>10.62288</v>
      </c>
      <c r="AC1315">
        <v>0</v>
      </c>
      <c r="AD1315">
        <v>0</v>
      </c>
      <c r="AE1315">
        <v>1</v>
      </c>
      <c r="AF1315">
        <v>0</v>
      </c>
      <c r="AG1315">
        <v>0</v>
      </c>
      <c r="AX1315">
        <v>10.62288</v>
      </c>
      <c r="BB1315" s="4"/>
    </row>
    <row r="1316" spans="1:54" hidden="1" x14ac:dyDescent="0.25">
      <c r="A1316">
        <v>543</v>
      </c>
      <c r="B1316" t="s">
        <v>3261</v>
      </c>
      <c r="C1316">
        <v>2020</v>
      </c>
      <c r="D1316" t="s">
        <v>3251</v>
      </c>
      <c r="E1316">
        <v>9830</v>
      </c>
      <c r="F1316" t="s">
        <v>3252</v>
      </c>
      <c r="G1316">
        <v>860</v>
      </c>
      <c r="H1316">
        <v>299</v>
      </c>
      <c r="I1316" t="s">
        <v>3253</v>
      </c>
      <c r="J1316">
        <v>460</v>
      </c>
      <c r="K1316">
        <v>64463411</v>
      </c>
      <c r="L1316" t="s">
        <v>3254</v>
      </c>
      <c r="N1316" t="s">
        <v>75</v>
      </c>
      <c r="O1316" t="s">
        <v>76</v>
      </c>
      <c r="P1316" t="s">
        <v>3262</v>
      </c>
      <c r="Q1316" t="s">
        <v>61</v>
      </c>
      <c r="R1316">
        <v>353000</v>
      </c>
      <c r="S1316">
        <v>350030</v>
      </c>
      <c r="T1316" t="s">
        <v>82</v>
      </c>
      <c r="U1316" s="3">
        <v>31778</v>
      </c>
      <c r="W1316">
        <v>2.8</v>
      </c>
      <c r="X1316">
        <v>0</v>
      </c>
      <c r="Y1316">
        <v>2.5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O1316">
        <v>0</v>
      </c>
      <c r="BB1316" s="4"/>
    </row>
    <row r="1317" spans="1:54" hidden="1" x14ac:dyDescent="0.25">
      <c r="A1317">
        <v>543</v>
      </c>
      <c r="B1317" t="s">
        <v>3263</v>
      </c>
      <c r="C1317">
        <v>2020</v>
      </c>
      <c r="D1317" t="s">
        <v>3251</v>
      </c>
      <c r="E1317">
        <v>9830</v>
      </c>
      <c r="F1317" t="s">
        <v>3252</v>
      </c>
      <c r="G1317">
        <v>860</v>
      </c>
      <c r="H1317">
        <v>299</v>
      </c>
      <c r="I1317" t="s">
        <v>3253</v>
      </c>
      <c r="J1317">
        <v>460</v>
      </c>
      <c r="K1317">
        <v>64463411</v>
      </c>
      <c r="L1317" t="s">
        <v>3254</v>
      </c>
      <c r="N1317" t="s">
        <v>75</v>
      </c>
      <c r="O1317" t="s">
        <v>76</v>
      </c>
      <c r="P1317" t="s">
        <v>3264</v>
      </c>
      <c r="Q1317" t="s">
        <v>61</v>
      </c>
      <c r="R1317">
        <v>353000</v>
      </c>
      <c r="S1317">
        <v>350030</v>
      </c>
      <c r="T1317" t="s">
        <v>82</v>
      </c>
      <c r="U1317" s="3">
        <v>31778</v>
      </c>
      <c r="W1317">
        <v>5.8</v>
      </c>
      <c r="X1317">
        <v>0</v>
      </c>
      <c r="Y1317">
        <v>5.6</v>
      </c>
      <c r="Z1317">
        <v>31.856774399999999</v>
      </c>
      <c r="AA1317">
        <v>32.803920000000012</v>
      </c>
      <c r="AB1317">
        <v>32.308920000000001</v>
      </c>
      <c r="AC1317">
        <v>0</v>
      </c>
      <c r="AD1317">
        <v>0</v>
      </c>
      <c r="AE1317">
        <v>1</v>
      </c>
      <c r="AF1317">
        <v>0</v>
      </c>
      <c r="AG1317">
        <v>0</v>
      </c>
      <c r="AO1317">
        <v>31.856774399999999</v>
      </c>
      <c r="BB1317" s="4"/>
    </row>
    <row r="1318" spans="1:54" hidden="1" x14ac:dyDescent="0.25">
      <c r="A1318">
        <v>544</v>
      </c>
      <c r="B1318" t="s">
        <v>3265</v>
      </c>
      <c r="C1318">
        <v>2020</v>
      </c>
      <c r="D1318" t="s">
        <v>3266</v>
      </c>
      <c r="E1318">
        <v>4370</v>
      </c>
      <c r="F1318" t="s">
        <v>3267</v>
      </c>
      <c r="G1318">
        <v>316</v>
      </c>
      <c r="H1318">
        <v>41</v>
      </c>
      <c r="I1318" t="s">
        <v>3268</v>
      </c>
      <c r="J1318">
        <v>2132</v>
      </c>
      <c r="K1318">
        <v>33033079</v>
      </c>
      <c r="L1318" t="s">
        <v>3269</v>
      </c>
      <c r="N1318" t="s">
        <v>88</v>
      </c>
      <c r="O1318" t="s">
        <v>89</v>
      </c>
      <c r="P1318" t="s">
        <v>3270</v>
      </c>
      <c r="Q1318" t="s">
        <v>61</v>
      </c>
      <c r="R1318">
        <v>353000</v>
      </c>
      <c r="S1318">
        <v>350030</v>
      </c>
      <c r="T1318" t="s">
        <v>82</v>
      </c>
      <c r="U1318" s="3">
        <v>41276</v>
      </c>
      <c r="W1318">
        <v>4.5</v>
      </c>
      <c r="X1318">
        <v>0</v>
      </c>
      <c r="Y1318">
        <v>4</v>
      </c>
      <c r="Z1318">
        <v>41.728099999999998</v>
      </c>
      <c r="AA1318">
        <v>38.228760000000001</v>
      </c>
      <c r="AB1318">
        <v>37.254240000000003</v>
      </c>
      <c r="AC1318">
        <v>0</v>
      </c>
      <c r="AD1318">
        <v>0</v>
      </c>
      <c r="AE1318">
        <v>1</v>
      </c>
      <c r="AF1318">
        <v>0</v>
      </c>
      <c r="AG1318">
        <v>0</v>
      </c>
      <c r="AR1318">
        <v>41.728099999999998</v>
      </c>
      <c r="BB1318" s="4"/>
    </row>
    <row r="1319" spans="1:54" hidden="1" x14ac:dyDescent="0.25">
      <c r="A1319">
        <v>544</v>
      </c>
      <c r="B1319" t="s">
        <v>3271</v>
      </c>
      <c r="C1319">
        <v>2020</v>
      </c>
      <c r="D1319" t="s">
        <v>3266</v>
      </c>
      <c r="E1319">
        <v>4370</v>
      </c>
      <c r="F1319" t="s">
        <v>3267</v>
      </c>
      <c r="G1319">
        <v>316</v>
      </c>
      <c r="H1319">
        <v>41</v>
      </c>
      <c r="I1319" t="s">
        <v>3268</v>
      </c>
      <c r="J1319">
        <v>2132</v>
      </c>
      <c r="K1319">
        <v>33033079</v>
      </c>
      <c r="L1319" t="s">
        <v>3269</v>
      </c>
      <c r="N1319" t="s">
        <v>88</v>
      </c>
      <c r="O1319" t="s">
        <v>89</v>
      </c>
      <c r="P1319" t="s">
        <v>658</v>
      </c>
      <c r="Q1319" t="s">
        <v>61</v>
      </c>
      <c r="R1319">
        <v>353000</v>
      </c>
      <c r="S1319">
        <v>350030</v>
      </c>
      <c r="T1319" t="s">
        <v>82</v>
      </c>
      <c r="U1319" s="3">
        <v>30926</v>
      </c>
      <c r="W1319">
        <v>3</v>
      </c>
      <c r="X1319">
        <v>0</v>
      </c>
      <c r="Y1319">
        <v>2.7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L1319">
        <v>0</v>
      </c>
      <c r="BB1319" s="4"/>
    </row>
    <row r="1320" spans="1:54" hidden="1" x14ac:dyDescent="0.25">
      <c r="A1320">
        <v>545</v>
      </c>
      <c r="B1320" t="s">
        <v>3272</v>
      </c>
      <c r="C1320">
        <v>2020</v>
      </c>
      <c r="D1320" t="s">
        <v>3273</v>
      </c>
      <c r="E1320">
        <v>6270</v>
      </c>
      <c r="F1320" t="s">
        <v>3274</v>
      </c>
      <c r="G1320">
        <v>550</v>
      </c>
      <c r="H1320">
        <v>115</v>
      </c>
      <c r="I1320" t="s">
        <v>3275</v>
      </c>
      <c r="J1320">
        <v>462</v>
      </c>
      <c r="K1320">
        <v>36421312</v>
      </c>
      <c r="L1320" t="s">
        <v>3276</v>
      </c>
      <c r="N1320" t="s">
        <v>88</v>
      </c>
      <c r="O1320" t="s">
        <v>89</v>
      </c>
      <c r="P1320" t="s">
        <v>3277</v>
      </c>
      <c r="Q1320" t="s">
        <v>61</v>
      </c>
      <c r="R1320">
        <v>353000</v>
      </c>
      <c r="S1320">
        <v>350030</v>
      </c>
      <c r="T1320" t="s">
        <v>82</v>
      </c>
      <c r="U1320" s="3">
        <v>32660</v>
      </c>
      <c r="W1320">
        <v>11.1</v>
      </c>
      <c r="X1320">
        <v>0</v>
      </c>
      <c r="Y1320">
        <v>10</v>
      </c>
      <c r="Z1320">
        <v>0.70610759999999995</v>
      </c>
      <c r="AA1320">
        <v>0.70599999999999996</v>
      </c>
      <c r="AB1320">
        <v>0.70599999999999996</v>
      </c>
      <c r="AC1320">
        <v>0</v>
      </c>
      <c r="AD1320">
        <v>0</v>
      </c>
      <c r="AE1320">
        <v>1</v>
      </c>
      <c r="AF1320">
        <v>0</v>
      </c>
      <c r="AG1320">
        <v>0</v>
      </c>
      <c r="AL1320">
        <v>0</v>
      </c>
      <c r="AO1320">
        <v>0.70610760000000006</v>
      </c>
      <c r="BB1320" s="4"/>
    </row>
    <row r="1321" spans="1:54" hidden="1" x14ac:dyDescent="0.25">
      <c r="A1321">
        <v>545</v>
      </c>
      <c r="B1321" t="s">
        <v>3278</v>
      </c>
      <c r="C1321">
        <v>2020</v>
      </c>
      <c r="D1321" t="s">
        <v>3273</v>
      </c>
      <c r="E1321">
        <v>6270</v>
      </c>
      <c r="F1321" t="s">
        <v>3274</v>
      </c>
      <c r="G1321">
        <v>550</v>
      </c>
      <c r="H1321">
        <v>115</v>
      </c>
      <c r="I1321" t="s">
        <v>3275</v>
      </c>
      <c r="J1321">
        <v>462</v>
      </c>
      <c r="K1321">
        <v>36421312</v>
      </c>
      <c r="L1321" t="s">
        <v>3276</v>
      </c>
      <c r="N1321" t="s">
        <v>88</v>
      </c>
      <c r="O1321" t="s">
        <v>89</v>
      </c>
      <c r="P1321" t="s">
        <v>98</v>
      </c>
      <c r="Q1321" t="s">
        <v>98</v>
      </c>
      <c r="R1321">
        <v>353000</v>
      </c>
      <c r="S1321">
        <v>350030</v>
      </c>
      <c r="T1321" t="s">
        <v>79</v>
      </c>
      <c r="U1321" s="3">
        <v>36434</v>
      </c>
      <c r="W1321">
        <v>0.18</v>
      </c>
      <c r="X1321">
        <v>0</v>
      </c>
      <c r="Y1321">
        <v>0</v>
      </c>
      <c r="Z1321">
        <v>1.7935E-4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L1321">
        <v>1.7935E-4</v>
      </c>
      <c r="BB1321" s="4"/>
    </row>
    <row r="1322" spans="1:54" hidden="1" x14ac:dyDescent="0.25">
      <c r="A1322">
        <v>547</v>
      </c>
      <c r="B1322" t="s">
        <v>3279</v>
      </c>
      <c r="C1322">
        <v>2020</v>
      </c>
      <c r="D1322" t="s">
        <v>3280</v>
      </c>
      <c r="E1322">
        <v>7160</v>
      </c>
      <c r="F1322" t="s">
        <v>3281</v>
      </c>
      <c r="G1322">
        <v>766</v>
      </c>
      <c r="H1322">
        <v>153</v>
      </c>
      <c r="I1322" t="s">
        <v>3282</v>
      </c>
      <c r="J1322">
        <v>463</v>
      </c>
      <c r="K1322">
        <v>28709714</v>
      </c>
      <c r="L1322" t="s">
        <v>3283</v>
      </c>
      <c r="N1322" t="s">
        <v>75</v>
      </c>
      <c r="O1322" t="s">
        <v>76</v>
      </c>
      <c r="P1322" t="s">
        <v>3280</v>
      </c>
      <c r="Q1322" t="s">
        <v>61</v>
      </c>
      <c r="R1322">
        <v>351100</v>
      </c>
      <c r="S1322">
        <v>350010</v>
      </c>
      <c r="T1322" t="s">
        <v>82</v>
      </c>
      <c r="U1322" s="3">
        <v>40909</v>
      </c>
      <c r="W1322">
        <v>3.66</v>
      </c>
      <c r="X1322">
        <v>0</v>
      </c>
      <c r="Y1322">
        <v>3.66</v>
      </c>
      <c r="Z1322">
        <v>24.846148800000002</v>
      </c>
      <c r="AA1322">
        <v>27.223199999999999</v>
      </c>
      <c r="AB1322">
        <v>27.223199999999999</v>
      </c>
      <c r="AC1322">
        <v>0</v>
      </c>
      <c r="AD1322">
        <v>0</v>
      </c>
      <c r="AE1322">
        <v>1</v>
      </c>
      <c r="AF1322">
        <v>0</v>
      </c>
      <c r="AG1322">
        <v>0</v>
      </c>
      <c r="AO1322">
        <v>24.846148800000002</v>
      </c>
      <c r="BB1322" s="4"/>
    </row>
    <row r="1323" spans="1:54" hidden="1" x14ac:dyDescent="0.25">
      <c r="A1323">
        <v>547</v>
      </c>
      <c r="B1323" t="s">
        <v>3284</v>
      </c>
      <c r="C1323">
        <v>2020</v>
      </c>
      <c r="D1323" t="s">
        <v>3280</v>
      </c>
      <c r="E1323">
        <v>7160</v>
      </c>
      <c r="F1323" t="s">
        <v>3281</v>
      </c>
      <c r="G1323">
        <v>766</v>
      </c>
      <c r="H1323">
        <v>153</v>
      </c>
      <c r="I1323" t="s">
        <v>3282</v>
      </c>
      <c r="J1323">
        <v>463</v>
      </c>
      <c r="K1323">
        <v>28709714</v>
      </c>
      <c r="L1323" t="s">
        <v>3283</v>
      </c>
      <c r="N1323" t="s">
        <v>75</v>
      </c>
      <c r="O1323" t="s">
        <v>76</v>
      </c>
      <c r="P1323" t="s">
        <v>3280</v>
      </c>
      <c r="Q1323" t="s">
        <v>61</v>
      </c>
      <c r="R1323">
        <v>351100</v>
      </c>
      <c r="S1323">
        <v>350010</v>
      </c>
      <c r="T1323" t="s">
        <v>82</v>
      </c>
      <c r="U1323" s="3">
        <v>37909</v>
      </c>
      <c r="V1323" s="3">
        <v>44805</v>
      </c>
      <c r="W1323">
        <v>2</v>
      </c>
      <c r="X1323">
        <v>0</v>
      </c>
      <c r="Y1323">
        <v>2</v>
      </c>
      <c r="Z1323">
        <v>7.1279999999999998E-3</v>
      </c>
      <c r="AA1323">
        <v>7.1999999999999998E-3</v>
      </c>
      <c r="AB1323">
        <v>7.1999999999999998E-3</v>
      </c>
      <c r="AC1323">
        <v>0</v>
      </c>
      <c r="AD1323">
        <v>0</v>
      </c>
      <c r="AE1323">
        <v>1</v>
      </c>
      <c r="AF1323">
        <v>0</v>
      </c>
      <c r="AG1323">
        <v>0</v>
      </c>
      <c r="AO1323">
        <v>7.1280000000000007E-3</v>
      </c>
      <c r="BB1323" s="4"/>
    </row>
    <row r="1324" spans="1:54" hidden="1" x14ac:dyDescent="0.25">
      <c r="A1324">
        <v>547</v>
      </c>
      <c r="B1324" t="s">
        <v>3285</v>
      </c>
      <c r="C1324">
        <v>2020</v>
      </c>
      <c r="D1324" t="s">
        <v>3280</v>
      </c>
      <c r="E1324">
        <v>7160</v>
      </c>
      <c r="F1324" t="s">
        <v>3281</v>
      </c>
      <c r="G1324">
        <v>766</v>
      </c>
      <c r="H1324">
        <v>153</v>
      </c>
      <c r="I1324" t="s">
        <v>3282</v>
      </c>
      <c r="J1324">
        <v>463</v>
      </c>
      <c r="K1324">
        <v>28709714</v>
      </c>
      <c r="L1324" t="s">
        <v>3283</v>
      </c>
      <c r="N1324" t="s">
        <v>75</v>
      </c>
      <c r="O1324" t="s">
        <v>76</v>
      </c>
      <c r="P1324" t="s">
        <v>3286</v>
      </c>
      <c r="Q1324" t="s">
        <v>109</v>
      </c>
      <c r="R1324">
        <v>351100</v>
      </c>
      <c r="S1324">
        <v>350010</v>
      </c>
      <c r="T1324" t="s">
        <v>79</v>
      </c>
      <c r="U1324" s="3">
        <v>37915</v>
      </c>
      <c r="W1324">
        <v>11.5</v>
      </c>
      <c r="X1324">
        <v>5.0999999999999996</v>
      </c>
      <c r="Y1324">
        <v>5.3</v>
      </c>
      <c r="Z1324">
        <v>36.089816399999997</v>
      </c>
      <c r="AA1324">
        <v>16.9452</v>
      </c>
      <c r="AB1324">
        <v>16.9452</v>
      </c>
      <c r="AC1324">
        <v>15.7896</v>
      </c>
      <c r="AD1324">
        <v>15.7896</v>
      </c>
      <c r="AE1324">
        <v>0.23476428660000001</v>
      </c>
      <c r="AF1324">
        <v>0.76523571339999996</v>
      </c>
      <c r="AG1324">
        <v>0</v>
      </c>
      <c r="AO1324">
        <v>36.089816399999997</v>
      </c>
      <c r="BB1324" s="4"/>
    </row>
    <row r="1325" spans="1:54" hidden="1" x14ac:dyDescent="0.25">
      <c r="A1325">
        <v>547</v>
      </c>
      <c r="B1325" t="s">
        <v>3287</v>
      </c>
      <c r="C1325">
        <v>2020</v>
      </c>
      <c r="D1325" t="s">
        <v>3280</v>
      </c>
      <c r="E1325">
        <v>7160</v>
      </c>
      <c r="F1325" t="s">
        <v>3281</v>
      </c>
      <c r="G1325">
        <v>766</v>
      </c>
      <c r="H1325">
        <v>153</v>
      </c>
      <c r="I1325" t="s">
        <v>3282</v>
      </c>
      <c r="J1325">
        <v>463</v>
      </c>
      <c r="K1325">
        <v>28709714</v>
      </c>
      <c r="L1325" t="s">
        <v>3283</v>
      </c>
      <c r="N1325" t="s">
        <v>75</v>
      </c>
      <c r="O1325" t="s">
        <v>76</v>
      </c>
      <c r="P1325" t="s">
        <v>3288</v>
      </c>
      <c r="Q1325" t="s">
        <v>61</v>
      </c>
      <c r="R1325">
        <v>351100</v>
      </c>
      <c r="S1325">
        <v>350010</v>
      </c>
      <c r="T1325" t="s">
        <v>82</v>
      </c>
      <c r="U1325" s="3">
        <v>41436</v>
      </c>
      <c r="W1325">
        <v>0.95</v>
      </c>
      <c r="X1325">
        <v>0</v>
      </c>
      <c r="Y1325">
        <v>0.95</v>
      </c>
      <c r="Z1325">
        <v>18.305</v>
      </c>
      <c r="AA1325">
        <v>18.007200000000001</v>
      </c>
      <c r="AB1325">
        <v>18.007200000000001</v>
      </c>
      <c r="AC1325">
        <v>0</v>
      </c>
      <c r="AD1325">
        <v>0</v>
      </c>
      <c r="AE1325">
        <v>1</v>
      </c>
      <c r="AF1325">
        <v>0</v>
      </c>
      <c r="AG1325">
        <v>0</v>
      </c>
      <c r="AU1325">
        <v>18.305</v>
      </c>
      <c r="BB1325" s="4"/>
    </row>
    <row r="1326" spans="1:54" hidden="1" x14ac:dyDescent="0.25">
      <c r="A1326">
        <v>547</v>
      </c>
      <c r="B1326" t="s">
        <v>3289</v>
      </c>
      <c r="C1326">
        <v>2020</v>
      </c>
      <c r="D1326" t="s">
        <v>3280</v>
      </c>
      <c r="E1326">
        <v>7160</v>
      </c>
      <c r="F1326" t="s">
        <v>3281</v>
      </c>
      <c r="G1326">
        <v>766</v>
      </c>
      <c r="H1326">
        <v>153</v>
      </c>
      <c r="I1326" t="s">
        <v>3282</v>
      </c>
      <c r="J1326">
        <v>463</v>
      </c>
      <c r="K1326">
        <v>28709714</v>
      </c>
      <c r="L1326" t="s">
        <v>3283</v>
      </c>
      <c r="N1326" t="s">
        <v>75</v>
      </c>
      <c r="O1326" t="s">
        <v>76</v>
      </c>
      <c r="P1326" t="s">
        <v>3280</v>
      </c>
      <c r="Q1326" t="s">
        <v>61</v>
      </c>
      <c r="R1326">
        <v>351100</v>
      </c>
      <c r="S1326">
        <v>350010</v>
      </c>
      <c r="T1326" t="s">
        <v>82</v>
      </c>
      <c r="U1326" s="3">
        <v>40909</v>
      </c>
      <c r="W1326">
        <v>3.15</v>
      </c>
      <c r="X1326">
        <v>0</v>
      </c>
      <c r="Y1326">
        <v>3.15</v>
      </c>
      <c r="Z1326">
        <v>1.3860000000000001E-2</v>
      </c>
      <c r="AA1326">
        <v>1.44E-2</v>
      </c>
      <c r="AB1326">
        <v>1.44E-2</v>
      </c>
      <c r="AC1326">
        <v>0</v>
      </c>
      <c r="AD1326">
        <v>0</v>
      </c>
      <c r="AE1326">
        <v>1</v>
      </c>
      <c r="AF1326">
        <v>0</v>
      </c>
      <c r="AG1326">
        <v>0</v>
      </c>
      <c r="AO1326">
        <v>1.3860000000000001E-2</v>
      </c>
      <c r="BB1326" s="4"/>
    </row>
    <row r="1327" spans="1:54" hidden="1" x14ac:dyDescent="0.25">
      <c r="A1327">
        <v>547</v>
      </c>
      <c r="B1327" t="s">
        <v>3290</v>
      </c>
      <c r="C1327">
        <v>2020</v>
      </c>
      <c r="D1327" t="s">
        <v>3280</v>
      </c>
      <c r="E1327">
        <v>7160</v>
      </c>
      <c r="F1327" t="s">
        <v>3281</v>
      </c>
      <c r="G1327">
        <v>766</v>
      </c>
      <c r="H1327">
        <v>153</v>
      </c>
      <c r="I1327" t="s">
        <v>3282</v>
      </c>
      <c r="J1327">
        <v>463</v>
      </c>
      <c r="K1327">
        <v>28709714</v>
      </c>
      <c r="L1327" t="s">
        <v>3283</v>
      </c>
      <c r="N1327" t="s">
        <v>75</v>
      </c>
      <c r="O1327" t="s">
        <v>76</v>
      </c>
      <c r="P1327" t="s">
        <v>98</v>
      </c>
      <c r="Q1327" t="s">
        <v>98</v>
      </c>
      <c r="R1327">
        <v>351100</v>
      </c>
      <c r="S1327">
        <v>350010</v>
      </c>
      <c r="T1327" t="s">
        <v>79</v>
      </c>
      <c r="U1327" s="3">
        <v>40909</v>
      </c>
      <c r="W1327">
        <v>0.27</v>
      </c>
      <c r="X1327">
        <v>0.27</v>
      </c>
      <c r="Y1327">
        <v>0</v>
      </c>
      <c r="Z1327">
        <v>8.9674999999999998E-3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L1327">
        <v>8.9674999999999998E-3</v>
      </c>
      <c r="BB1327" s="4"/>
    </row>
    <row r="1328" spans="1:54" hidden="1" x14ac:dyDescent="0.25">
      <c r="A1328">
        <v>548</v>
      </c>
      <c r="B1328" t="s">
        <v>3291</v>
      </c>
      <c r="C1328">
        <v>2020</v>
      </c>
      <c r="D1328" t="s">
        <v>3292</v>
      </c>
      <c r="E1328">
        <v>7171</v>
      </c>
      <c r="F1328" t="s">
        <v>3293</v>
      </c>
      <c r="G1328">
        <v>766</v>
      </c>
      <c r="H1328">
        <v>155</v>
      </c>
      <c r="I1328" t="s">
        <v>364</v>
      </c>
      <c r="J1328">
        <v>465</v>
      </c>
      <c r="K1328">
        <v>16500313</v>
      </c>
      <c r="L1328" t="s">
        <v>3294</v>
      </c>
      <c r="N1328" t="s">
        <v>88</v>
      </c>
      <c r="O1328" t="s">
        <v>89</v>
      </c>
      <c r="P1328" t="s">
        <v>658</v>
      </c>
      <c r="Q1328" t="s">
        <v>61</v>
      </c>
      <c r="R1328">
        <v>353000</v>
      </c>
      <c r="S1328">
        <v>350030</v>
      </c>
      <c r="T1328" t="s">
        <v>82</v>
      </c>
      <c r="U1328" s="3">
        <v>39448</v>
      </c>
      <c r="W1328">
        <v>6.9</v>
      </c>
      <c r="X1328">
        <v>0</v>
      </c>
      <c r="Y1328">
        <v>7.5</v>
      </c>
      <c r="Z1328">
        <v>8.9675000000000005E-2</v>
      </c>
      <c r="AA1328">
        <v>8.2799999999999999E-2</v>
      </c>
      <c r="AB1328">
        <v>8.2799999999999999E-2</v>
      </c>
      <c r="AC1328">
        <v>0</v>
      </c>
      <c r="AD1328">
        <v>0</v>
      </c>
      <c r="AE1328">
        <v>1</v>
      </c>
      <c r="AF1328">
        <v>0</v>
      </c>
      <c r="AG1328">
        <v>0</v>
      </c>
      <c r="AL1328">
        <v>8.9674999999999991E-2</v>
      </c>
      <c r="BB1328" s="4"/>
    </row>
    <row r="1329" spans="1:54" hidden="1" x14ac:dyDescent="0.25">
      <c r="A1329">
        <v>548</v>
      </c>
      <c r="B1329" t="s">
        <v>3295</v>
      </c>
      <c r="C1329">
        <v>2020</v>
      </c>
      <c r="D1329" t="s">
        <v>3292</v>
      </c>
      <c r="E1329">
        <v>7171</v>
      </c>
      <c r="F1329" t="s">
        <v>3293</v>
      </c>
      <c r="G1329">
        <v>766</v>
      </c>
      <c r="H1329">
        <v>155</v>
      </c>
      <c r="I1329" t="s">
        <v>364</v>
      </c>
      <c r="J1329">
        <v>465</v>
      </c>
      <c r="K1329">
        <v>16500313</v>
      </c>
      <c r="L1329" t="s">
        <v>3294</v>
      </c>
      <c r="N1329" t="s">
        <v>88</v>
      </c>
      <c r="O1329" t="s">
        <v>89</v>
      </c>
      <c r="P1329" t="s">
        <v>211</v>
      </c>
      <c r="Q1329" t="s">
        <v>61</v>
      </c>
      <c r="R1329">
        <v>353000</v>
      </c>
      <c r="S1329">
        <v>350030</v>
      </c>
      <c r="T1329" t="s">
        <v>82</v>
      </c>
      <c r="U1329" s="3">
        <v>39083</v>
      </c>
      <c r="W1329">
        <v>4.29</v>
      </c>
      <c r="X1329">
        <v>0</v>
      </c>
      <c r="Y1329">
        <v>4.5</v>
      </c>
      <c r="Z1329">
        <v>32.233800000000002</v>
      </c>
      <c r="AA1329">
        <v>34.033000000000001</v>
      </c>
      <c r="AB1329">
        <v>33.83</v>
      </c>
      <c r="AC1329">
        <v>0</v>
      </c>
      <c r="AD1329">
        <v>0</v>
      </c>
      <c r="AE1329">
        <v>1</v>
      </c>
      <c r="AF1329">
        <v>0</v>
      </c>
      <c r="AG1329">
        <v>0</v>
      </c>
      <c r="AS1329">
        <v>32.233800000000002</v>
      </c>
      <c r="BB1329" s="4"/>
    </row>
    <row r="1330" spans="1:54" hidden="1" x14ac:dyDescent="0.25">
      <c r="A1330">
        <v>548</v>
      </c>
      <c r="B1330" t="s">
        <v>3296</v>
      </c>
      <c r="C1330">
        <v>2020</v>
      </c>
      <c r="D1330" t="s">
        <v>3292</v>
      </c>
      <c r="E1330">
        <v>7171</v>
      </c>
      <c r="F1330" t="s">
        <v>3293</v>
      </c>
      <c r="G1330">
        <v>766</v>
      </c>
      <c r="H1330">
        <v>155</v>
      </c>
      <c r="I1330" t="s">
        <v>364</v>
      </c>
      <c r="J1330">
        <v>465</v>
      </c>
      <c r="K1330">
        <v>16500313</v>
      </c>
      <c r="L1330" t="s">
        <v>3294</v>
      </c>
      <c r="N1330" t="s">
        <v>88</v>
      </c>
      <c r="O1330" t="s">
        <v>89</v>
      </c>
      <c r="P1330" t="s">
        <v>218</v>
      </c>
      <c r="Q1330" t="s">
        <v>61</v>
      </c>
      <c r="R1330">
        <v>353000</v>
      </c>
      <c r="S1330">
        <v>350030</v>
      </c>
      <c r="T1330" t="s">
        <v>82</v>
      </c>
      <c r="U1330" s="3">
        <v>42887</v>
      </c>
      <c r="W1330">
        <v>2.4</v>
      </c>
      <c r="X1330">
        <v>0</v>
      </c>
      <c r="Y1330">
        <v>2.5499999999999998</v>
      </c>
      <c r="Z1330">
        <v>59.864100000000001</v>
      </c>
      <c r="AA1330">
        <v>63.204000000000001</v>
      </c>
      <c r="AB1330">
        <v>62.826999999999998</v>
      </c>
      <c r="AC1330">
        <v>0</v>
      </c>
      <c r="AD1330">
        <v>0</v>
      </c>
      <c r="AE1330">
        <v>1</v>
      </c>
      <c r="AF1330">
        <v>0</v>
      </c>
      <c r="AG1330">
        <v>0</v>
      </c>
      <c r="AS1330">
        <v>59.864100000000008</v>
      </c>
      <c r="BB1330" s="4"/>
    </row>
    <row r="1331" spans="1:54" hidden="1" x14ac:dyDescent="0.25">
      <c r="A1331">
        <v>549</v>
      </c>
      <c r="B1331" t="s">
        <v>3297</v>
      </c>
      <c r="C1331">
        <v>2020</v>
      </c>
      <c r="D1331" t="s">
        <v>3298</v>
      </c>
      <c r="E1331">
        <v>6990</v>
      </c>
      <c r="F1331" t="s">
        <v>3299</v>
      </c>
      <c r="G1331">
        <v>661</v>
      </c>
      <c r="H1331">
        <v>189</v>
      </c>
      <c r="I1331" t="s">
        <v>3300</v>
      </c>
      <c r="J1331">
        <v>466</v>
      </c>
      <c r="K1331">
        <v>13231028</v>
      </c>
      <c r="L1331" t="s">
        <v>3301</v>
      </c>
      <c r="N1331" t="s">
        <v>88</v>
      </c>
      <c r="O1331" t="s">
        <v>89</v>
      </c>
      <c r="P1331" t="s">
        <v>3302</v>
      </c>
      <c r="Q1331" t="s">
        <v>61</v>
      </c>
      <c r="R1331">
        <v>353000</v>
      </c>
      <c r="S1331">
        <v>350030</v>
      </c>
      <c r="T1331" t="s">
        <v>82</v>
      </c>
      <c r="U1331" s="3">
        <v>41290</v>
      </c>
      <c r="W1331">
        <v>7</v>
      </c>
      <c r="X1331">
        <v>0</v>
      </c>
      <c r="Y1331">
        <v>7</v>
      </c>
      <c r="Z1331">
        <v>52.796100000000003</v>
      </c>
      <c r="AA1331">
        <v>57.261600000000001</v>
      </c>
      <c r="AB1331">
        <v>57.261600000000001</v>
      </c>
      <c r="AC1331">
        <v>0</v>
      </c>
      <c r="AD1331">
        <v>0</v>
      </c>
      <c r="AE1331">
        <v>1</v>
      </c>
      <c r="AF1331">
        <v>0</v>
      </c>
      <c r="AG1331">
        <v>0</v>
      </c>
      <c r="AS1331">
        <v>52.796100000000003</v>
      </c>
      <c r="BB1331" s="4"/>
    </row>
    <row r="1332" spans="1:54" hidden="1" x14ac:dyDescent="0.25">
      <c r="A1332">
        <v>549</v>
      </c>
      <c r="B1332" t="s">
        <v>3303</v>
      </c>
      <c r="C1332">
        <v>2020</v>
      </c>
      <c r="D1332" t="s">
        <v>3298</v>
      </c>
      <c r="E1332">
        <v>6990</v>
      </c>
      <c r="F1332" t="s">
        <v>3299</v>
      </c>
      <c r="G1332">
        <v>661</v>
      </c>
      <c r="H1332">
        <v>189</v>
      </c>
      <c r="I1332" t="s">
        <v>3300</v>
      </c>
      <c r="J1332">
        <v>466</v>
      </c>
      <c r="K1332">
        <v>13231028</v>
      </c>
      <c r="L1332" t="s">
        <v>3301</v>
      </c>
      <c r="N1332" t="s">
        <v>88</v>
      </c>
      <c r="O1332" t="s">
        <v>89</v>
      </c>
      <c r="P1332" t="s">
        <v>3304</v>
      </c>
      <c r="Q1332" t="s">
        <v>61</v>
      </c>
      <c r="R1332">
        <v>353000</v>
      </c>
      <c r="S1332">
        <v>350030</v>
      </c>
      <c r="T1332" t="s">
        <v>82</v>
      </c>
      <c r="U1332" s="3">
        <v>43647</v>
      </c>
      <c r="W1332">
        <v>3</v>
      </c>
      <c r="X1332">
        <v>0</v>
      </c>
      <c r="Y1332">
        <v>3.7</v>
      </c>
      <c r="Z1332">
        <v>26.402699999999999</v>
      </c>
      <c r="AA1332">
        <v>28.630800000000001</v>
      </c>
      <c r="AB1332">
        <v>28.630800000000001</v>
      </c>
      <c r="AC1332">
        <v>0</v>
      </c>
      <c r="AD1332">
        <v>0</v>
      </c>
      <c r="AE1332">
        <v>1</v>
      </c>
      <c r="AF1332">
        <v>0</v>
      </c>
      <c r="AG1332">
        <v>0</v>
      </c>
      <c r="AS1332">
        <v>26.402699999999999</v>
      </c>
      <c r="BB1332" s="4"/>
    </row>
    <row r="1333" spans="1:54" hidden="1" x14ac:dyDescent="0.25">
      <c r="A1333">
        <v>550</v>
      </c>
      <c r="B1333" t="s">
        <v>3305</v>
      </c>
      <c r="C1333">
        <v>2020</v>
      </c>
      <c r="D1333" t="s">
        <v>3306</v>
      </c>
      <c r="E1333">
        <v>6990</v>
      </c>
      <c r="F1333" t="s">
        <v>3299</v>
      </c>
      <c r="G1333">
        <v>661</v>
      </c>
      <c r="H1333">
        <v>189</v>
      </c>
      <c r="I1333" t="s">
        <v>3300</v>
      </c>
      <c r="J1333">
        <v>466</v>
      </c>
      <c r="K1333">
        <v>13231028</v>
      </c>
      <c r="L1333" t="s">
        <v>3301</v>
      </c>
      <c r="N1333" t="s">
        <v>88</v>
      </c>
      <c r="O1333" t="s">
        <v>89</v>
      </c>
      <c r="P1333" t="s">
        <v>2674</v>
      </c>
      <c r="Q1333" t="s">
        <v>61</v>
      </c>
      <c r="R1333">
        <v>353000</v>
      </c>
      <c r="S1333">
        <v>350030</v>
      </c>
      <c r="T1333" t="s">
        <v>82</v>
      </c>
      <c r="U1333" s="3">
        <v>18994</v>
      </c>
      <c r="V1333" s="3">
        <v>44196</v>
      </c>
      <c r="W1333">
        <v>15.7</v>
      </c>
      <c r="X1333">
        <v>0</v>
      </c>
      <c r="Y1333">
        <v>14.3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V1333">
        <v>0</v>
      </c>
      <c r="BB1333" s="4"/>
    </row>
    <row r="1334" spans="1:54" hidden="1" x14ac:dyDescent="0.25">
      <c r="A1334">
        <v>551</v>
      </c>
      <c r="B1334" t="s">
        <v>3307</v>
      </c>
      <c r="C1334">
        <v>2020</v>
      </c>
      <c r="D1334" t="s">
        <v>3308</v>
      </c>
      <c r="E1334">
        <v>9370</v>
      </c>
      <c r="F1334" t="s">
        <v>1159</v>
      </c>
      <c r="G1334">
        <v>851</v>
      </c>
      <c r="H1334">
        <v>294</v>
      </c>
      <c r="I1334" t="s">
        <v>3309</v>
      </c>
      <c r="J1334">
        <v>469</v>
      </c>
      <c r="K1334">
        <v>34916810</v>
      </c>
      <c r="L1334" t="s">
        <v>3310</v>
      </c>
      <c r="N1334" t="s">
        <v>88</v>
      </c>
      <c r="O1334" t="s">
        <v>89</v>
      </c>
      <c r="P1334" t="s">
        <v>658</v>
      </c>
      <c r="Q1334" t="s">
        <v>61</v>
      </c>
      <c r="R1334">
        <v>353000</v>
      </c>
      <c r="S1334">
        <v>350030</v>
      </c>
      <c r="T1334" t="s">
        <v>82</v>
      </c>
      <c r="U1334" s="3">
        <v>40909</v>
      </c>
      <c r="W1334">
        <v>3.45</v>
      </c>
      <c r="X1334">
        <v>0</v>
      </c>
      <c r="Y1334">
        <v>3.45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L1334">
        <v>0</v>
      </c>
      <c r="BB1334" s="4"/>
    </row>
    <row r="1335" spans="1:54" hidden="1" x14ac:dyDescent="0.25">
      <c r="A1335">
        <v>551</v>
      </c>
      <c r="B1335" t="s">
        <v>3311</v>
      </c>
      <c r="C1335">
        <v>2020</v>
      </c>
      <c r="D1335" t="s">
        <v>3308</v>
      </c>
      <c r="E1335">
        <v>9370</v>
      </c>
      <c r="F1335" t="s">
        <v>1159</v>
      </c>
      <c r="G1335">
        <v>851</v>
      </c>
      <c r="H1335">
        <v>294</v>
      </c>
      <c r="I1335" t="s">
        <v>3309</v>
      </c>
      <c r="J1335">
        <v>469</v>
      </c>
      <c r="K1335">
        <v>34916810</v>
      </c>
      <c r="L1335" t="s">
        <v>3310</v>
      </c>
      <c r="N1335" t="s">
        <v>88</v>
      </c>
      <c r="O1335" t="s">
        <v>89</v>
      </c>
      <c r="P1335" t="s">
        <v>343</v>
      </c>
      <c r="Q1335" t="s">
        <v>61</v>
      </c>
      <c r="R1335">
        <v>353000</v>
      </c>
      <c r="S1335">
        <v>350030</v>
      </c>
      <c r="T1335" t="s">
        <v>82</v>
      </c>
      <c r="U1335" s="3">
        <v>29952</v>
      </c>
      <c r="W1335">
        <v>2.4</v>
      </c>
      <c r="X1335">
        <v>0</v>
      </c>
      <c r="Y1335">
        <v>2.9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U1335">
        <v>0</v>
      </c>
      <c r="BB1335" s="4"/>
    </row>
    <row r="1336" spans="1:54" hidden="1" x14ac:dyDescent="0.25">
      <c r="A1336">
        <v>551</v>
      </c>
      <c r="B1336" t="s">
        <v>3312</v>
      </c>
      <c r="C1336">
        <v>2020</v>
      </c>
      <c r="D1336" t="s">
        <v>3308</v>
      </c>
      <c r="E1336">
        <v>9370</v>
      </c>
      <c r="F1336" t="s">
        <v>1159</v>
      </c>
      <c r="G1336">
        <v>851</v>
      </c>
      <c r="H1336">
        <v>294</v>
      </c>
      <c r="I1336" t="s">
        <v>3309</v>
      </c>
      <c r="J1336">
        <v>469</v>
      </c>
      <c r="K1336">
        <v>34916810</v>
      </c>
      <c r="L1336" t="s">
        <v>3310</v>
      </c>
      <c r="N1336" t="s">
        <v>88</v>
      </c>
      <c r="O1336" t="s">
        <v>89</v>
      </c>
      <c r="P1336" t="s">
        <v>3313</v>
      </c>
      <c r="Q1336" t="s">
        <v>111</v>
      </c>
      <c r="R1336">
        <v>353000</v>
      </c>
      <c r="S1336">
        <v>350030</v>
      </c>
      <c r="T1336" t="s">
        <v>82</v>
      </c>
      <c r="U1336" s="3">
        <v>38718</v>
      </c>
      <c r="W1336">
        <v>3.5</v>
      </c>
      <c r="X1336">
        <v>0</v>
      </c>
      <c r="Y1336">
        <v>3.5</v>
      </c>
      <c r="Z1336">
        <v>8.4239999999999995</v>
      </c>
      <c r="AA1336">
        <v>8.4239999999999995</v>
      </c>
      <c r="AB1336">
        <v>8.4239999999999995</v>
      </c>
      <c r="AC1336">
        <v>0</v>
      </c>
      <c r="AD1336">
        <v>0</v>
      </c>
      <c r="AE1336">
        <v>1</v>
      </c>
      <c r="AF1336">
        <v>0</v>
      </c>
      <c r="AG1336">
        <v>0</v>
      </c>
      <c r="AX1336">
        <v>8.4239999999999995</v>
      </c>
      <c r="BB1336" s="4"/>
    </row>
    <row r="1337" spans="1:54" hidden="1" x14ac:dyDescent="0.25">
      <c r="A1337">
        <v>551</v>
      </c>
      <c r="B1337" t="s">
        <v>3314</v>
      </c>
      <c r="C1337">
        <v>2020</v>
      </c>
      <c r="D1337" t="s">
        <v>3308</v>
      </c>
      <c r="E1337">
        <v>9370</v>
      </c>
      <c r="F1337" t="s">
        <v>1159</v>
      </c>
      <c r="G1337">
        <v>851</v>
      </c>
      <c r="H1337">
        <v>294</v>
      </c>
      <c r="I1337" t="s">
        <v>3309</v>
      </c>
      <c r="J1337">
        <v>469</v>
      </c>
      <c r="K1337">
        <v>34916810</v>
      </c>
      <c r="L1337" t="s">
        <v>3310</v>
      </c>
      <c r="N1337" t="s">
        <v>88</v>
      </c>
      <c r="O1337" t="s">
        <v>89</v>
      </c>
      <c r="P1337" t="s">
        <v>3315</v>
      </c>
      <c r="Q1337" t="s">
        <v>61</v>
      </c>
      <c r="R1337">
        <v>353000</v>
      </c>
      <c r="S1337">
        <v>350030</v>
      </c>
      <c r="T1337" t="s">
        <v>82</v>
      </c>
      <c r="U1337" s="3">
        <v>41548</v>
      </c>
      <c r="W1337">
        <v>3.5</v>
      </c>
      <c r="X1337">
        <v>0</v>
      </c>
      <c r="Y1337">
        <v>3.5</v>
      </c>
      <c r="Z1337">
        <v>34.669499999999999</v>
      </c>
      <c r="AA1337">
        <v>31.896000000000001</v>
      </c>
      <c r="AB1337">
        <v>31.896000000000001</v>
      </c>
      <c r="AC1337">
        <v>0</v>
      </c>
      <c r="AD1337">
        <v>0</v>
      </c>
      <c r="AE1337">
        <v>1</v>
      </c>
      <c r="AF1337">
        <v>0</v>
      </c>
      <c r="AG1337">
        <v>0</v>
      </c>
      <c r="AR1337">
        <v>34.669499999999999</v>
      </c>
      <c r="AU1337">
        <v>0</v>
      </c>
      <c r="BB1337" s="4"/>
    </row>
    <row r="1338" spans="1:54" hidden="1" x14ac:dyDescent="0.25">
      <c r="A1338">
        <v>552</v>
      </c>
      <c r="B1338" t="s">
        <v>3316</v>
      </c>
      <c r="C1338">
        <v>2020</v>
      </c>
      <c r="D1338" t="s">
        <v>3317</v>
      </c>
      <c r="E1338">
        <v>8860</v>
      </c>
      <c r="F1338" t="s">
        <v>3318</v>
      </c>
      <c r="G1338">
        <v>710</v>
      </c>
      <c r="H1338">
        <v>231</v>
      </c>
      <c r="I1338" t="s">
        <v>484</v>
      </c>
      <c r="J1338">
        <v>47</v>
      </c>
      <c r="K1338">
        <v>17256319</v>
      </c>
      <c r="L1338" t="s">
        <v>485</v>
      </c>
      <c r="N1338" t="s">
        <v>75</v>
      </c>
      <c r="O1338" t="s">
        <v>76</v>
      </c>
      <c r="P1338" t="s">
        <v>3319</v>
      </c>
      <c r="Q1338" t="s">
        <v>109</v>
      </c>
      <c r="R1338">
        <v>353000</v>
      </c>
      <c r="S1338">
        <v>350030</v>
      </c>
      <c r="T1338" t="s">
        <v>79</v>
      </c>
      <c r="U1338" s="3">
        <v>41228</v>
      </c>
      <c r="W1338">
        <v>7.75</v>
      </c>
      <c r="X1338">
        <v>3.36</v>
      </c>
      <c r="Y1338">
        <v>4</v>
      </c>
      <c r="Z1338">
        <v>15.9256548</v>
      </c>
      <c r="AA1338">
        <v>8.0891999999999999</v>
      </c>
      <c r="AB1338">
        <v>8.0891999999999999</v>
      </c>
      <c r="AC1338">
        <v>6.1848000000000001</v>
      </c>
      <c r="AD1338">
        <v>6.1848000000000001</v>
      </c>
      <c r="AE1338">
        <v>0.25396757939999998</v>
      </c>
      <c r="AF1338">
        <v>0.74603242059999997</v>
      </c>
      <c r="AG1338">
        <v>0</v>
      </c>
      <c r="AO1338">
        <v>15.9256548</v>
      </c>
      <c r="BB1338" s="4"/>
    </row>
    <row r="1339" spans="1:54" hidden="1" x14ac:dyDescent="0.25">
      <c r="A1339">
        <v>552</v>
      </c>
      <c r="B1339" t="s">
        <v>3320</v>
      </c>
      <c r="C1339">
        <v>2020</v>
      </c>
      <c r="D1339" t="s">
        <v>3317</v>
      </c>
      <c r="E1339">
        <v>8860</v>
      </c>
      <c r="F1339" t="s">
        <v>3318</v>
      </c>
      <c r="G1339">
        <v>710</v>
      </c>
      <c r="H1339">
        <v>231</v>
      </c>
      <c r="I1339" t="s">
        <v>484</v>
      </c>
      <c r="J1339">
        <v>47</v>
      </c>
      <c r="K1339">
        <v>17256319</v>
      </c>
      <c r="L1339" t="s">
        <v>485</v>
      </c>
      <c r="N1339" t="s">
        <v>75</v>
      </c>
      <c r="O1339" t="s">
        <v>76</v>
      </c>
      <c r="P1339" t="s">
        <v>61</v>
      </c>
      <c r="Q1339" t="s">
        <v>61</v>
      </c>
      <c r="R1339">
        <v>353000</v>
      </c>
      <c r="S1339">
        <v>350030</v>
      </c>
      <c r="T1339" t="s">
        <v>82</v>
      </c>
      <c r="U1339" s="3">
        <v>31778</v>
      </c>
      <c r="W1339">
        <v>4.5</v>
      </c>
      <c r="X1339">
        <v>0</v>
      </c>
      <c r="Y1339">
        <v>4.5</v>
      </c>
      <c r="Z1339">
        <v>13.1691384</v>
      </c>
      <c r="AA1339">
        <v>14.158799999999999</v>
      </c>
      <c r="AB1339">
        <v>14.158799999999999</v>
      </c>
      <c r="AC1339">
        <v>0</v>
      </c>
      <c r="AD1339">
        <v>0</v>
      </c>
      <c r="AE1339">
        <v>1</v>
      </c>
      <c r="AF1339">
        <v>0</v>
      </c>
      <c r="AG1339">
        <v>0</v>
      </c>
      <c r="AO1339">
        <v>13.1691384</v>
      </c>
      <c r="BB1339" s="4"/>
    </row>
    <row r="1340" spans="1:54" hidden="1" x14ac:dyDescent="0.25">
      <c r="A1340">
        <v>554</v>
      </c>
      <c r="B1340" t="s">
        <v>3321</v>
      </c>
      <c r="C1340">
        <v>2020</v>
      </c>
      <c r="D1340" t="s">
        <v>3322</v>
      </c>
      <c r="E1340">
        <v>6580</v>
      </c>
      <c r="F1340" t="s">
        <v>3323</v>
      </c>
      <c r="G1340">
        <v>621</v>
      </c>
      <c r="H1340">
        <v>81</v>
      </c>
      <c r="I1340" t="s">
        <v>56</v>
      </c>
      <c r="J1340">
        <v>473</v>
      </c>
      <c r="K1340">
        <v>55946817</v>
      </c>
      <c r="L1340" t="s">
        <v>3324</v>
      </c>
      <c r="N1340" t="s">
        <v>75</v>
      </c>
      <c r="O1340" t="s">
        <v>76</v>
      </c>
      <c r="P1340" t="s">
        <v>211</v>
      </c>
      <c r="Q1340" t="s">
        <v>61</v>
      </c>
      <c r="R1340">
        <v>353000</v>
      </c>
      <c r="S1340">
        <v>350030</v>
      </c>
      <c r="T1340" t="s">
        <v>82</v>
      </c>
      <c r="U1340" s="3">
        <v>40909</v>
      </c>
      <c r="W1340">
        <v>2.8839999999999999</v>
      </c>
      <c r="X1340">
        <v>0</v>
      </c>
      <c r="Y1340">
        <v>2.5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O1340">
        <v>0</v>
      </c>
      <c r="BB1340" s="4"/>
    </row>
    <row r="1341" spans="1:54" hidden="1" x14ac:dyDescent="0.25">
      <c r="A1341">
        <v>554</v>
      </c>
      <c r="B1341" t="s">
        <v>3325</v>
      </c>
      <c r="C1341">
        <v>2020</v>
      </c>
      <c r="D1341" t="s">
        <v>3322</v>
      </c>
      <c r="E1341">
        <v>6580</v>
      </c>
      <c r="F1341" t="s">
        <v>3323</v>
      </c>
      <c r="G1341">
        <v>621</v>
      </c>
      <c r="H1341">
        <v>81</v>
      </c>
      <c r="I1341" t="s">
        <v>56</v>
      </c>
      <c r="J1341">
        <v>473</v>
      </c>
      <c r="K1341">
        <v>55946817</v>
      </c>
      <c r="L1341" t="s">
        <v>3324</v>
      </c>
      <c r="N1341" t="s">
        <v>75</v>
      </c>
      <c r="O1341" t="s">
        <v>76</v>
      </c>
      <c r="P1341" t="s">
        <v>218</v>
      </c>
      <c r="Q1341" t="s">
        <v>61</v>
      </c>
      <c r="R1341">
        <v>353000</v>
      </c>
      <c r="S1341">
        <v>350030</v>
      </c>
      <c r="T1341" t="s">
        <v>82</v>
      </c>
      <c r="U1341" s="3">
        <v>40909</v>
      </c>
      <c r="W1341">
        <v>8.1999999999999993</v>
      </c>
      <c r="X1341">
        <v>0</v>
      </c>
      <c r="Y1341">
        <v>7.1</v>
      </c>
      <c r="Z1341">
        <v>70.419769200000005</v>
      </c>
      <c r="AA1341">
        <v>71.1648</v>
      </c>
      <c r="AB1341">
        <v>71.1648</v>
      </c>
      <c r="AC1341">
        <v>0</v>
      </c>
      <c r="AD1341">
        <v>0</v>
      </c>
      <c r="AE1341">
        <v>1</v>
      </c>
      <c r="AF1341">
        <v>0</v>
      </c>
      <c r="AG1341">
        <v>0</v>
      </c>
      <c r="AO1341">
        <v>70.419769200000005</v>
      </c>
      <c r="BB1341" s="4"/>
    </row>
    <row r="1342" spans="1:54" hidden="1" x14ac:dyDescent="0.25">
      <c r="A1342">
        <v>554</v>
      </c>
      <c r="B1342" t="s">
        <v>3326</v>
      </c>
      <c r="C1342">
        <v>2020</v>
      </c>
      <c r="D1342" t="s">
        <v>3322</v>
      </c>
      <c r="E1342">
        <v>6580</v>
      </c>
      <c r="F1342" t="s">
        <v>3323</v>
      </c>
      <c r="G1342">
        <v>621</v>
      </c>
      <c r="H1342">
        <v>81</v>
      </c>
      <c r="I1342" t="s">
        <v>56</v>
      </c>
      <c r="J1342">
        <v>473</v>
      </c>
      <c r="K1342">
        <v>55946817</v>
      </c>
      <c r="L1342" t="s">
        <v>3324</v>
      </c>
      <c r="N1342" t="s">
        <v>75</v>
      </c>
      <c r="O1342" t="s">
        <v>76</v>
      </c>
      <c r="P1342" t="s">
        <v>209</v>
      </c>
      <c r="Q1342" t="s">
        <v>61</v>
      </c>
      <c r="R1342">
        <v>353000</v>
      </c>
      <c r="S1342">
        <v>350030</v>
      </c>
      <c r="T1342" t="s">
        <v>82</v>
      </c>
      <c r="U1342" s="3">
        <v>21885</v>
      </c>
      <c r="W1342">
        <v>2.2999999999999998</v>
      </c>
      <c r="X1342">
        <v>0</v>
      </c>
      <c r="Y1342">
        <v>2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O1342">
        <v>0</v>
      </c>
      <c r="BB1342" s="4"/>
    </row>
    <row r="1343" spans="1:54" hidden="1" x14ac:dyDescent="0.25">
      <c r="A1343">
        <v>554</v>
      </c>
      <c r="B1343" t="s">
        <v>3327</v>
      </c>
      <c r="C1343">
        <v>2020</v>
      </c>
      <c r="D1343" t="s">
        <v>3322</v>
      </c>
      <c r="E1343">
        <v>6580</v>
      </c>
      <c r="F1343" t="s">
        <v>3323</v>
      </c>
      <c r="G1343">
        <v>621</v>
      </c>
      <c r="H1343">
        <v>81</v>
      </c>
      <c r="I1343" t="s">
        <v>56</v>
      </c>
      <c r="J1343">
        <v>473</v>
      </c>
      <c r="K1343">
        <v>55946817</v>
      </c>
      <c r="L1343" t="s">
        <v>3324</v>
      </c>
      <c r="N1343" t="s">
        <v>75</v>
      </c>
      <c r="O1343" t="s">
        <v>76</v>
      </c>
      <c r="P1343" t="s">
        <v>393</v>
      </c>
      <c r="Q1343" t="s">
        <v>109</v>
      </c>
      <c r="R1343">
        <v>353000</v>
      </c>
      <c r="S1343">
        <v>350030</v>
      </c>
      <c r="T1343" t="s">
        <v>79</v>
      </c>
      <c r="U1343" s="3">
        <v>35765</v>
      </c>
      <c r="V1343" s="3">
        <v>44138</v>
      </c>
      <c r="W1343">
        <v>7.91</v>
      </c>
      <c r="X1343">
        <v>3</v>
      </c>
      <c r="Y1343">
        <v>4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O1343">
        <v>0</v>
      </c>
      <c r="BB1343" s="4"/>
    </row>
    <row r="1344" spans="1:54" hidden="1" x14ac:dyDescent="0.25">
      <c r="A1344">
        <v>555</v>
      </c>
      <c r="B1344" t="s">
        <v>3328</v>
      </c>
      <c r="C1344">
        <v>2020</v>
      </c>
      <c r="D1344" t="s">
        <v>3329</v>
      </c>
      <c r="E1344">
        <v>6580</v>
      </c>
      <c r="F1344" t="s">
        <v>3323</v>
      </c>
      <c r="G1344">
        <v>621</v>
      </c>
      <c r="H1344">
        <v>81</v>
      </c>
      <c r="I1344" t="s">
        <v>56</v>
      </c>
      <c r="J1344">
        <v>473</v>
      </c>
      <c r="K1344">
        <v>55946817</v>
      </c>
      <c r="L1344" t="s">
        <v>3324</v>
      </c>
      <c r="N1344" t="s">
        <v>88</v>
      </c>
      <c r="O1344" t="s">
        <v>89</v>
      </c>
      <c r="P1344" t="s">
        <v>3330</v>
      </c>
      <c r="Q1344" t="s">
        <v>61</v>
      </c>
      <c r="R1344">
        <v>353000</v>
      </c>
      <c r="S1344">
        <v>350030</v>
      </c>
      <c r="T1344" t="s">
        <v>82</v>
      </c>
      <c r="U1344" s="3">
        <v>29587</v>
      </c>
      <c r="W1344">
        <v>3.8</v>
      </c>
      <c r="X1344">
        <v>0</v>
      </c>
      <c r="Y1344">
        <v>3.8</v>
      </c>
      <c r="Z1344">
        <v>7.1675999999999997E-3</v>
      </c>
      <c r="AA1344">
        <v>7.1999999999999998E-3</v>
      </c>
      <c r="AB1344">
        <v>7.1999999999999998E-3</v>
      </c>
      <c r="AC1344">
        <v>0</v>
      </c>
      <c r="AD1344">
        <v>0</v>
      </c>
      <c r="AE1344">
        <v>1</v>
      </c>
      <c r="AF1344">
        <v>0</v>
      </c>
      <c r="AG1344">
        <v>0</v>
      </c>
      <c r="AO1344">
        <v>7.1676000000000014E-3</v>
      </c>
      <c r="BB1344" s="4"/>
    </row>
    <row r="1345" spans="1:54" hidden="1" x14ac:dyDescent="0.25">
      <c r="A1345">
        <v>556</v>
      </c>
      <c r="B1345" t="s">
        <v>3331</v>
      </c>
      <c r="C1345">
        <v>2020</v>
      </c>
      <c r="D1345" t="s">
        <v>3332</v>
      </c>
      <c r="E1345">
        <v>6800</v>
      </c>
      <c r="F1345" t="s">
        <v>2757</v>
      </c>
      <c r="G1345">
        <v>573</v>
      </c>
      <c r="H1345">
        <v>126</v>
      </c>
      <c r="I1345" t="s">
        <v>717</v>
      </c>
      <c r="J1345">
        <v>2047</v>
      </c>
      <c r="K1345">
        <v>32662498</v>
      </c>
      <c r="L1345" t="s">
        <v>718</v>
      </c>
      <c r="M1345">
        <v>1</v>
      </c>
      <c r="N1345" t="s">
        <v>88</v>
      </c>
      <c r="O1345" t="s">
        <v>89</v>
      </c>
      <c r="P1345" t="s">
        <v>3333</v>
      </c>
      <c r="Q1345" t="s">
        <v>61</v>
      </c>
      <c r="R1345">
        <v>353000</v>
      </c>
      <c r="S1345">
        <v>350030</v>
      </c>
      <c r="T1345" t="s">
        <v>82</v>
      </c>
      <c r="U1345" s="3">
        <v>29552</v>
      </c>
      <c r="W1345">
        <v>7.7960000000000003</v>
      </c>
      <c r="X1345">
        <v>0</v>
      </c>
      <c r="Y1345">
        <v>7.23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L1345">
        <v>0</v>
      </c>
      <c r="BB1345" s="4"/>
    </row>
    <row r="1346" spans="1:54" hidden="1" x14ac:dyDescent="0.25">
      <c r="A1346">
        <v>556</v>
      </c>
      <c r="B1346" t="s">
        <v>3334</v>
      </c>
      <c r="C1346">
        <v>2020</v>
      </c>
      <c r="D1346" t="s">
        <v>3332</v>
      </c>
      <c r="E1346">
        <v>6800</v>
      </c>
      <c r="F1346" t="s">
        <v>2757</v>
      </c>
      <c r="G1346">
        <v>573</v>
      </c>
      <c r="H1346">
        <v>126</v>
      </c>
      <c r="I1346" t="s">
        <v>717</v>
      </c>
      <c r="J1346">
        <v>2047</v>
      </c>
      <c r="K1346">
        <v>32662498</v>
      </c>
      <c r="L1346" t="s">
        <v>718</v>
      </c>
      <c r="M1346">
        <v>1</v>
      </c>
      <c r="N1346" t="s">
        <v>88</v>
      </c>
      <c r="O1346" t="s">
        <v>89</v>
      </c>
      <c r="P1346" t="s">
        <v>3335</v>
      </c>
      <c r="Q1346" t="s">
        <v>61</v>
      </c>
      <c r="R1346">
        <v>353000</v>
      </c>
      <c r="S1346">
        <v>350030</v>
      </c>
      <c r="T1346" t="s">
        <v>82</v>
      </c>
      <c r="U1346" s="3">
        <v>37469</v>
      </c>
      <c r="W1346">
        <v>15.455</v>
      </c>
      <c r="X1346">
        <v>0</v>
      </c>
      <c r="Y1346">
        <v>13.81</v>
      </c>
      <c r="Z1346">
        <v>0.48065799999999997</v>
      </c>
      <c r="AA1346">
        <v>0.40799999999999997</v>
      </c>
      <c r="AB1346">
        <v>0.40799999999999997</v>
      </c>
      <c r="AC1346">
        <v>0</v>
      </c>
      <c r="AD1346">
        <v>0</v>
      </c>
      <c r="AE1346">
        <v>1</v>
      </c>
      <c r="AF1346">
        <v>0</v>
      </c>
      <c r="AG1346">
        <v>0</v>
      </c>
      <c r="AL1346">
        <v>0.48065799999999997</v>
      </c>
      <c r="BB1346" s="4"/>
    </row>
    <row r="1347" spans="1:54" hidden="1" x14ac:dyDescent="0.25">
      <c r="A1347">
        <v>557</v>
      </c>
      <c r="B1347" t="s">
        <v>3336</v>
      </c>
      <c r="C1347">
        <v>2020</v>
      </c>
      <c r="D1347" t="s">
        <v>3337</v>
      </c>
      <c r="E1347">
        <v>6800</v>
      </c>
      <c r="F1347" t="s">
        <v>2757</v>
      </c>
      <c r="G1347">
        <v>573</v>
      </c>
      <c r="H1347">
        <v>126</v>
      </c>
      <c r="I1347" t="s">
        <v>717</v>
      </c>
      <c r="J1347">
        <v>2047</v>
      </c>
      <c r="K1347">
        <v>32662498</v>
      </c>
      <c r="L1347" t="s">
        <v>718</v>
      </c>
      <c r="M1347">
        <v>1</v>
      </c>
      <c r="N1347" t="s">
        <v>88</v>
      </c>
      <c r="O1347" t="s">
        <v>89</v>
      </c>
      <c r="P1347" t="s">
        <v>3338</v>
      </c>
      <c r="Q1347" t="s">
        <v>61</v>
      </c>
      <c r="R1347">
        <v>353000</v>
      </c>
      <c r="S1347">
        <v>350030</v>
      </c>
      <c r="T1347" t="s">
        <v>82</v>
      </c>
      <c r="U1347" s="3">
        <v>41640</v>
      </c>
      <c r="W1347">
        <v>15.78</v>
      </c>
      <c r="X1347">
        <v>0</v>
      </c>
      <c r="Y1347">
        <v>14.35</v>
      </c>
      <c r="Z1347">
        <v>1.169362</v>
      </c>
      <c r="AA1347">
        <v>0.99299999999999999</v>
      </c>
      <c r="AB1347">
        <v>0.99299999999999999</v>
      </c>
      <c r="AC1347">
        <v>0</v>
      </c>
      <c r="AD1347">
        <v>0</v>
      </c>
      <c r="AE1347">
        <v>1</v>
      </c>
      <c r="AF1347">
        <v>0</v>
      </c>
      <c r="AG1347">
        <v>0</v>
      </c>
      <c r="AL1347">
        <v>1.169362</v>
      </c>
      <c r="BB1347" s="4"/>
    </row>
    <row r="1348" spans="1:54" hidden="1" x14ac:dyDescent="0.25">
      <c r="A1348">
        <v>557</v>
      </c>
      <c r="B1348" t="s">
        <v>3339</v>
      </c>
      <c r="C1348">
        <v>2020</v>
      </c>
      <c r="D1348" t="s">
        <v>3337</v>
      </c>
      <c r="E1348">
        <v>6800</v>
      </c>
      <c r="F1348" t="s">
        <v>2757</v>
      </c>
      <c r="G1348">
        <v>573</v>
      </c>
      <c r="H1348">
        <v>126</v>
      </c>
      <c r="I1348" t="s">
        <v>717</v>
      </c>
      <c r="J1348">
        <v>2047</v>
      </c>
      <c r="K1348">
        <v>32662498</v>
      </c>
      <c r="L1348" t="s">
        <v>718</v>
      </c>
      <c r="M1348">
        <v>1</v>
      </c>
      <c r="N1348" t="s">
        <v>88</v>
      </c>
      <c r="O1348" t="s">
        <v>89</v>
      </c>
      <c r="P1348" t="s">
        <v>3340</v>
      </c>
      <c r="Q1348" t="s">
        <v>61</v>
      </c>
      <c r="R1348">
        <v>353000</v>
      </c>
      <c r="S1348">
        <v>350030</v>
      </c>
      <c r="T1348" t="s">
        <v>82</v>
      </c>
      <c r="U1348" s="3">
        <v>32752</v>
      </c>
      <c r="W1348">
        <v>15.34</v>
      </c>
      <c r="X1348">
        <v>0</v>
      </c>
      <c r="Y1348">
        <v>13.8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L1348">
        <v>0</v>
      </c>
      <c r="BB1348" s="4"/>
    </row>
    <row r="1349" spans="1:54" hidden="1" x14ac:dyDescent="0.25">
      <c r="A1349">
        <v>557</v>
      </c>
      <c r="B1349" t="s">
        <v>3341</v>
      </c>
      <c r="C1349">
        <v>2020</v>
      </c>
      <c r="D1349" t="s">
        <v>3337</v>
      </c>
      <c r="E1349">
        <v>6800</v>
      </c>
      <c r="F1349" t="s">
        <v>2757</v>
      </c>
      <c r="G1349">
        <v>573</v>
      </c>
      <c r="H1349">
        <v>126</v>
      </c>
      <c r="I1349" t="s">
        <v>717</v>
      </c>
      <c r="J1349">
        <v>2047</v>
      </c>
      <c r="K1349">
        <v>32662498</v>
      </c>
      <c r="L1349" t="s">
        <v>718</v>
      </c>
      <c r="M1349">
        <v>1</v>
      </c>
      <c r="N1349" t="s">
        <v>88</v>
      </c>
      <c r="O1349" t="s">
        <v>89</v>
      </c>
      <c r="P1349" t="s">
        <v>3342</v>
      </c>
      <c r="Q1349" t="s">
        <v>61</v>
      </c>
      <c r="R1349">
        <v>353000</v>
      </c>
      <c r="S1349">
        <v>350030</v>
      </c>
      <c r="T1349" t="s">
        <v>82</v>
      </c>
      <c r="U1349" s="3">
        <v>36008</v>
      </c>
      <c r="W1349">
        <v>14.12</v>
      </c>
      <c r="X1349">
        <v>0</v>
      </c>
      <c r="Y1349">
        <v>12.39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L1349">
        <v>0</v>
      </c>
      <c r="BB1349" s="4"/>
    </row>
    <row r="1350" spans="1:54" hidden="1" x14ac:dyDescent="0.25">
      <c r="A1350">
        <v>558</v>
      </c>
      <c r="B1350" t="s">
        <v>3343</v>
      </c>
      <c r="C1350">
        <v>2020</v>
      </c>
      <c r="D1350" t="s">
        <v>3344</v>
      </c>
      <c r="E1350">
        <v>6600</v>
      </c>
      <c r="F1350" t="s">
        <v>3345</v>
      </c>
      <c r="G1350">
        <v>575</v>
      </c>
      <c r="H1350">
        <v>135</v>
      </c>
      <c r="I1350" t="s">
        <v>3346</v>
      </c>
      <c r="J1350">
        <v>475</v>
      </c>
      <c r="K1350">
        <v>57301414</v>
      </c>
      <c r="L1350" t="s">
        <v>3347</v>
      </c>
      <c r="N1350" t="s">
        <v>88</v>
      </c>
      <c r="O1350" t="s">
        <v>89</v>
      </c>
      <c r="P1350" t="s">
        <v>658</v>
      </c>
      <c r="Q1350" t="s">
        <v>61</v>
      </c>
      <c r="R1350">
        <v>353000</v>
      </c>
      <c r="S1350">
        <v>350030</v>
      </c>
      <c r="T1350" t="s">
        <v>82</v>
      </c>
      <c r="U1350" s="3">
        <v>37987</v>
      </c>
      <c r="W1350">
        <v>5</v>
      </c>
      <c r="X1350">
        <v>0</v>
      </c>
      <c r="Y1350">
        <v>4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L1350">
        <v>0</v>
      </c>
      <c r="AV1350">
        <v>0</v>
      </c>
      <c r="BB1350" s="4"/>
    </row>
    <row r="1351" spans="1:54" hidden="1" x14ac:dyDescent="0.25">
      <c r="A1351">
        <v>558</v>
      </c>
      <c r="B1351" t="s">
        <v>3348</v>
      </c>
      <c r="C1351">
        <v>2020</v>
      </c>
      <c r="D1351" t="s">
        <v>3344</v>
      </c>
      <c r="E1351">
        <v>6600</v>
      </c>
      <c r="F1351" t="s">
        <v>3345</v>
      </c>
      <c r="G1351">
        <v>575</v>
      </c>
      <c r="H1351">
        <v>135</v>
      </c>
      <c r="I1351" t="s">
        <v>3346</v>
      </c>
      <c r="J1351">
        <v>475</v>
      </c>
      <c r="K1351">
        <v>57301414</v>
      </c>
      <c r="L1351" t="s">
        <v>3347</v>
      </c>
      <c r="N1351" t="s">
        <v>88</v>
      </c>
      <c r="O1351" t="s">
        <v>89</v>
      </c>
      <c r="P1351" t="s">
        <v>3349</v>
      </c>
      <c r="Q1351" t="s">
        <v>490</v>
      </c>
      <c r="R1351">
        <v>353000</v>
      </c>
      <c r="S1351">
        <v>350030</v>
      </c>
      <c r="T1351" t="s">
        <v>82</v>
      </c>
      <c r="U1351" s="3">
        <v>41306</v>
      </c>
      <c r="W1351">
        <v>0.2</v>
      </c>
      <c r="X1351">
        <v>0</v>
      </c>
      <c r="Y1351">
        <v>0.5</v>
      </c>
      <c r="Z1351">
        <v>1.7063999999999999</v>
      </c>
      <c r="AA1351">
        <v>9.1368000000000009</v>
      </c>
      <c r="AB1351">
        <v>9.1368000000000009</v>
      </c>
      <c r="AC1351">
        <v>0</v>
      </c>
      <c r="AD1351">
        <v>0</v>
      </c>
      <c r="AE1351">
        <v>1</v>
      </c>
      <c r="AF1351">
        <v>0</v>
      </c>
      <c r="AG1351">
        <v>0</v>
      </c>
      <c r="AZ1351">
        <v>1.7063999999999999</v>
      </c>
      <c r="BB1351" s="4"/>
    </row>
    <row r="1352" spans="1:54" hidden="1" x14ac:dyDescent="0.25">
      <c r="A1352">
        <v>558</v>
      </c>
      <c r="B1352" t="s">
        <v>3350</v>
      </c>
      <c r="C1352">
        <v>2020</v>
      </c>
      <c r="D1352" t="s">
        <v>3344</v>
      </c>
      <c r="E1352">
        <v>6600</v>
      </c>
      <c r="F1352" t="s">
        <v>3345</v>
      </c>
      <c r="G1352">
        <v>575</v>
      </c>
      <c r="H1352">
        <v>135</v>
      </c>
      <c r="I1352" t="s">
        <v>3346</v>
      </c>
      <c r="J1352">
        <v>475</v>
      </c>
      <c r="K1352">
        <v>57301414</v>
      </c>
      <c r="L1352" t="s">
        <v>3347</v>
      </c>
      <c r="N1352" t="s">
        <v>88</v>
      </c>
      <c r="O1352" t="s">
        <v>89</v>
      </c>
      <c r="P1352" t="s">
        <v>3351</v>
      </c>
      <c r="Q1352" t="s">
        <v>61</v>
      </c>
      <c r="R1352">
        <v>353000</v>
      </c>
      <c r="S1352">
        <v>350030</v>
      </c>
      <c r="T1352" t="s">
        <v>82</v>
      </c>
      <c r="U1352" s="3">
        <v>37622</v>
      </c>
      <c r="W1352">
        <v>6</v>
      </c>
      <c r="X1352">
        <v>0</v>
      </c>
      <c r="Y1352">
        <v>7</v>
      </c>
      <c r="Z1352">
        <v>94.212000000000003</v>
      </c>
      <c r="AA1352">
        <v>101.57040000000001</v>
      </c>
      <c r="AB1352">
        <v>101.57040000000001</v>
      </c>
      <c r="AC1352">
        <v>0</v>
      </c>
      <c r="AD1352">
        <v>0</v>
      </c>
      <c r="AE1352">
        <v>1</v>
      </c>
      <c r="AF1352">
        <v>0</v>
      </c>
      <c r="AG1352">
        <v>0</v>
      </c>
      <c r="AS1352">
        <v>94.212000000000003</v>
      </c>
      <c r="BB1352" s="4"/>
    </row>
    <row r="1353" spans="1:54" hidden="1" x14ac:dyDescent="0.25">
      <c r="A1353">
        <v>558</v>
      </c>
      <c r="B1353" t="s">
        <v>3352</v>
      </c>
      <c r="C1353">
        <v>2020</v>
      </c>
      <c r="D1353" t="s">
        <v>3344</v>
      </c>
      <c r="E1353">
        <v>6600</v>
      </c>
      <c r="F1353" t="s">
        <v>3345</v>
      </c>
      <c r="G1353">
        <v>575</v>
      </c>
      <c r="H1353">
        <v>135</v>
      </c>
      <c r="I1353" t="s">
        <v>3346</v>
      </c>
      <c r="J1353">
        <v>475</v>
      </c>
      <c r="K1353">
        <v>57301414</v>
      </c>
      <c r="L1353" t="s">
        <v>3347</v>
      </c>
      <c r="N1353" t="s">
        <v>88</v>
      </c>
      <c r="O1353" t="s">
        <v>89</v>
      </c>
      <c r="P1353" t="s">
        <v>3353</v>
      </c>
      <c r="Q1353" t="s">
        <v>490</v>
      </c>
      <c r="R1353">
        <v>353000</v>
      </c>
      <c r="S1353">
        <v>350030</v>
      </c>
      <c r="T1353" t="s">
        <v>82</v>
      </c>
      <c r="U1353" s="3">
        <v>41306</v>
      </c>
      <c r="W1353">
        <v>0.2</v>
      </c>
      <c r="X1353">
        <v>0</v>
      </c>
      <c r="Y1353">
        <v>0.5</v>
      </c>
      <c r="Z1353">
        <v>1.8288</v>
      </c>
      <c r="AA1353">
        <v>9.8496000000000006</v>
      </c>
      <c r="AB1353">
        <v>9.8496000000000006</v>
      </c>
      <c r="AC1353">
        <v>0</v>
      </c>
      <c r="AD1353">
        <v>0</v>
      </c>
      <c r="AE1353">
        <v>1</v>
      </c>
      <c r="AF1353">
        <v>0</v>
      </c>
      <c r="AG1353">
        <v>0</v>
      </c>
      <c r="AZ1353">
        <v>1.8288</v>
      </c>
      <c r="BB1353" s="4"/>
    </row>
    <row r="1354" spans="1:54" hidden="1" x14ac:dyDescent="0.25">
      <c r="A1354">
        <v>558</v>
      </c>
      <c r="B1354" t="s">
        <v>3354</v>
      </c>
      <c r="C1354">
        <v>2020</v>
      </c>
      <c r="D1354" t="s">
        <v>3344</v>
      </c>
      <c r="E1354">
        <v>6600</v>
      </c>
      <c r="F1354" t="s">
        <v>3345</v>
      </c>
      <c r="G1354">
        <v>575</v>
      </c>
      <c r="H1354">
        <v>135</v>
      </c>
      <c r="I1354" t="s">
        <v>3346</v>
      </c>
      <c r="J1354">
        <v>475</v>
      </c>
      <c r="K1354">
        <v>57301414</v>
      </c>
      <c r="L1354" t="s">
        <v>3347</v>
      </c>
      <c r="N1354" t="s">
        <v>88</v>
      </c>
      <c r="O1354" t="s">
        <v>89</v>
      </c>
      <c r="P1354" t="s">
        <v>3355</v>
      </c>
      <c r="Q1354" t="s">
        <v>61</v>
      </c>
      <c r="R1354">
        <v>353000</v>
      </c>
      <c r="S1354">
        <v>350030</v>
      </c>
      <c r="T1354" t="s">
        <v>82</v>
      </c>
      <c r="U1354" s="3">
        <v>40513</v>
      </c>
      <c r="W1354">
        <v>6</v>
      </c>
      <c r="X1354">
        <v>0</v>
      </c>
      <c r="Y1354">
        <v>7</v>
      </c>
      <c r="Z1354">
        <v>111.9492</v>
      </c>
      <c r="AA1354">
        <v>111.28319999999999</v>
      </c>
      <c r="AB1354">
        <v>111.28319999999999</v>
      </c>
      <c r="AC1354">
        <v>0</v>
      </c>
      <c r="AD1354">
        <v>0</v>
      </c>
      <c r="AE1354">
        <v>1</v>
      </c>
      <c r="AF1354">
        <v>0</v>
      </c>
      <c r="AG1354">
        <v>0</v>
      </c>
      <c r="AS1354">
        <v>111.9492</v>
      </c>
      <c r="BB1354" s="4"/>
    </row>
    <row r="1355" spans="1:54" hidden="1" x14ac:dyDescent="0.25">
      <c r="A1355">
        <v>559</v>
      </c>
      <c r="B1355" t="s">
        <v>3356</v>
      </c>
      <c r="C1355">
        <v>2020</v>
      </c>
      <c r="D1355" t="s">
        <v>3357</v>
      </c>
      <c r="E1355">
        <v>6600</v>
      </c>
      <c r="F1355" t="s">
        <v>3345</v>
      </c>
      <c r="G1355">
        <v>575</v>
      </c>
      <c r="H1355">
        <v>135</v>
      </c>
      <c r="I1355" t="s">
        <v>3346</v>
      </c>
      <c r="J1355">
        <v>475</v>
      </c>
      <c r="K1355">
        <v>57301414</v>
      </c>
      <c r="L1355" t="s">
        <v>3347</v>
      </c>
      <c r="N1355" t="s">
        <v>88</v>
      </c>
      <c r="O1355" t="s">
        <v>89</v>
      </c>
      <c r="P1355" t="s">
        <v>3358</v>
      </c>
      <c r="Q1355" t="s">
        <v>61</v>
      </c>
      <c r="R1355">
        <v>353000</v>
      </c>
      <c r="S1355">
        <v>350030</v>
      </c>
      <c r="T1355" t="s">
        <v>82</v>
      </c>
      <c r="U1355" s="3">
        <v>33604</v>
      </c>
      <c r="W1355">
        <v>9.5</v>
      </c>
      <c r="X1355">
        <v>0</v>
      </c>
      <c r="Y1355">
        <v>9</v>
      </c>
      <c r="Z1355">
        <v>4.6728000000000004E-3</v>
      </c>
      <c r="AA1355">
        <v>5.4000000000000003E-3</v>
      </c>
      <c r="AB1355">
        <v>5.4000000000000003E-3</v>
      </c>
      <c r="AC1355">
        <v>0</v>
      </c>
      <c r="AD1355">
        <v>0</v>
      </c>
      <c r="AE1355">
        <v>1</v>
      </c>
      <c r="AF1355">
        <v>0</v>
      </c>
      <c r="AG1355">
        <v>0</v>
      </c>
      <c r="AO1355">
        <v>4.6728000000000004E-3</v>
      </c>
      <c r="BB1355" s="4"/>
    </row>
    <row r="1356" spans="1:54" hidden="1" x14ac:dyDescent="0.25">
      <c r="A1356">
        <v>559</v>
      </c>
      <c r="B1356" t="s">
        <v>3359</v>
      </c>
      <c r="C1356">
        <v>2020</v>
      </c>
      <c r="D1356" t="s">
        <v>3357</v>
      </c>
      <c r="E1356">
        <v>6600</v>
      </c>
      <c r="F1356" t="s">
        <v>3345</v>
      </c>
      <c r="G1356">
        <v>575</v>
      </c>
      <c r="H1356">
        <v>135</v>
      </c>
      <c r="I1356" t="s">
        <v>3346</v>
      </c>
      <c r="J1356">
        <v>475</v>
      </c>
      <c r="K1356">
        <v>57301414</v>
      </c>
      <c r="L1356" t="s">
        <v>3347</v>
      </c>
      <c r="N1356" t="s">
        <v>88</v>
      </c>
      <c r="O1356" t="s">
        <v>89</v>
      </c>
      <c r="P1356" t="s">
        <v>3360</v>
      </c>
      <c r="Q1356" t="s">
        <v>61</v>
      </c>
      <c r="R1356">
        <v>353000</v>
      </c>
      <c r="S1356">
        <v>350030</v>
      </c>
      <c r="T1356" t="s">
        <v>82</v>
      </c>
      <c r="U1356" s="3">
        <v>41983</v>
      </c>
      <c r="W1356">
        <v>10</v>
      </c>
      <c r="X1356">
        <v>0</v>
      </c>
      <c r="Y1356">
        <v>10</v>
      </c>
      <c r="Z1356">
        <v>113.11450000000001</v>
      </c>
      <c r="AA1356">
        <v>98.316000000000003</v>
      </c>
      <c r="AB1356">
        <v>98.316000000000003</v>
      </c>
      <c r="AC1356">
        <v>0</v>
      </c>
      <c r="AD1356">
        <v>0</v>
      </c>
      <c r="AE1356">
        <v>1</v>
      </c>
      <c r="AF1356">
        <v>0</v>
      </c>
      <c r="AG1356">
        <v>0</v>
      </c>
      <c r="AR1356">
        <v>113.11450000000001</v>
      </c>
      <c r="BB1356" s="4"/>
    </row>
    <row r="1357" spans="1:54" hidden="1" x14ac:dyDescent="0.25">
      <c r="A1357">
        <v>561</v>
      </c>
      <c r="B1357" t="s">
        <v>3361</v>
      </c>
      <c r="C1357">
        <v>2020</v>
      </c>
      <c r="D1357" t="s">
        <v>3362</v>
      </c>
      <c r="E1357">
        <v>7570</v>
      </c>
      <c r="F1357" t="s">
        <v>3363</v>
      </c>
      <c r="G1357">
        <v>661</v>
      </c>
      <c r="H1357">
        <v>188</v>
      </c>
      <c r="I1357" t="s">
        <v>3364</v>
      </c>
      <c r="J1357">
        <v>482</v>
      </c>
      <c r="K1357">
        <v>27360912</v>
      </c>
      <c r="L1357" t="s">
        <v>3365</v>
      </c>
      <c r="N1357" t="s">
        <v>88</v>
      </c>
      <c r="O1357" t="s">
        <v>89</v>
      </c>
      <c r="P1357" t="s">
        <v>438</v>
      </c>
      <c r="Q1357" t="s">
        <v>61</v>
      </c>
      <c r="R1357">
        <v>353000</v>
      </c>
      <c r="S1357">
        <v>350030</v>
      </c>
      <c r="T1357" t="s">
        <v>82</v>
      </c>
      <c r="U1357" s="3">
        <v>40909</v>
      </c>
      <c r="W1357">
        <v>2</v>
      </c>
      <c r="X1357">
        <v>0</v>
      </c>
      <c r="Y1357">
        <v>2</v>
      </c>
      <c r="Z1357">
        <v>0.19800000000000001</v>
      </c>
      <c r="AA1357">
        <v>0.1782</v>
      </c>
      <c r="AB1357">
        <v>0.1782</v>
      </c>
      <c r="AC1357">
        <v>0</v>
      </c>
      <c r="AD1357">
        <v>0</v>
      </c>
      <c r="AE1357">
        <v>1</v>
      </c>
      <c r="AF1357">
        <v>0</v>
      </c>
      <c r="AG1357">
        <v>0</v>
      </c>
      <c r="AK1357">
        <v>0</v>
      </c>
      <c r="AL1357">
        <v>0.19800000000000001</v>
      </c>
      <c r="AV1357">
        <v>0</v>
      </c>
      <c r="BB1357" s="4"/>
    </row>
    <row r="1358" spans="1:54" hidden="1" x14ac:dyDescent="0.25">
      <c r="A1358">
        <v>561</v>
      </c>
      <c r="B1358" t="s">
        <v>3366</v>
      </c>
      <c r="C1358">
        <v>2020</v>
      </c>
      <c r="D1358" t="s">
        <v>3362</v>
      </c>
      <c r="E1358">
        <v>7570</v>
      </c>
      <c r="F1358" t="s">
        <v>3363</v>
      </c>
      <c r="G1358">
        <v>661</v>
      </c>
      <c r="H1358">
        <v>188</v>
      </c>
      <c r="I1358" t="s">
        <v>3364</v>
      </c>
      <c r="J1358">
        <v>482</v>
      </c>
      <c r="K1358">
        <v>27360912</v>
      </c>
      <c r="L1358" t="s">
        <v>3365</v>
      </c>
      <c r="N1358" t="s">
        <v>88</v>
      </c>
      <c r="O1358" t="s">
        <v>89</v>
      </c>
      <c r="P1358" t="s">
        <v>92</v>
      </c>
      <c r="Q1358" t="s">
        <v>61</v>
      </c>
      <c r="R1358">
        <v>353000</v>
      </c>
      <c r="S1358">
        <v>350030</v>
      </c>
      <c r="T1358" t="s">
        <v>82</v>
      </c>
      <c r="U1358" s="3">
        <v>41886</v>
      </c>
      <c r="W1358">
        <v>4</v>
      </c>
      <c r="X1358">
        <v>0</v>
      </c>
      <c r="Y1358">
        <v>4</v>
      </c>
      <c r="Z1358">
        <v>51.12</v>
      </c>
      <c r="AA1358">
        <v>54.104399999999998</v>
      </c>
      <c r="AB1358">
        <v>54.104399999999998</v>
      </c>
      <c r="AC1358">
        <v>0</v>
      </c>
      <c r="AD1358">
        <v>0</v>
      </c>
      <c r="AE1358">
        <v>1</v>
      </c>
      <c r="AF1358">
        <v>0</v>
      </c>
      <c r="AG1358">
        <v>0</v>
      </c>
      <c r="AS1358">
        <v>51.12</v>
      </c>
      <c r="BB1358" s="4"/>
    </row>
    <row r="1359" spans="1:54" hidden="1" x14ac:dyDescent="0.25">
      <c r="A1359">
        <v>561</v>
      </c>
      <c r="B1359" t="s">
        <v>3367</v>
      </c>
      <c r="C1359">
        <v>2020</v>
      </c>
      <c r="D1359" t="s">
        <v>3362</v>
      </c>
      <c r="E1359">
        <v>7570</v>
      </c>
      <c r="F1359" t="s">
        <v>3363</v>
      </c>
      <c r="G1359">
        <v>661</v>
      </c>
      <c r="H1359">
        <v>188</v>
      </c>
      <c r="I1359" t="s">
        <v>3364</v>
      </c>
      <c r="J1359">
        <v>482</v>
      </c>
      <c r="K1359">
        <v>27360912</v>
      </c>
      <c r="L1359" t="s">
        <v>3365</v>
      </c>
      <c r="N1359" t="s">
        <v>88</v>
      </c>
      <c r="O1359" t="s">
        <v>89</v>
      </c>
      <c r="P1359" t="s">
        <v>252</v>
      </c>
      <c r="Q1359" t="s">
        <v>61</v>
      </c>
      <c r="R1359">
        <v>353000</v>
      </c>
      <c r="S1359">
        <v>350030</v>
      </c>
      <c r="T1359" t="s">
        <v>82</v>
      </c>
      <c r="U1359" s="3">
        <v>40909</v>
      </c>
      <c r="W1359">
        <v>3.88</v>
      </c>
      <c r="X1359">
        <v>0</v>
      </c>
      <c r="Y1359">
        <v>3.65</v>
      </c>
      <c r="Z1359">
        <v>0.31391999999999998</v>
      </c>
      <c r="AA1359">
        <v>0.28223999999999999</v>
      </c>
      <c r="AB1359">
        <v>0.28223999999999999</v>
      </c>
      <c r="AC1359">
        <v>0</v>
      </c>
      <c r="AD1359">
        <v>0</v>
      </c>
      <c r="AE1359">
        <v>1</v>
      </c>
      <c r="AF1359">
        <v>0</v>
      </c>
      <c r="AG1359">
        <v>0</v>
      </c>
      <c r="AL1359">
        <v>0.31391999999999998</v>
      </c>
      <c r="AV1359">
        <v>0</v>
      </c>
      <c r="BB1359" s="4"/>
    </row>
    <row r="1360" spans="1:54" hidden="1" x14ac:dyDescent="0.25">
      <c r="A1360">
        <v>562</v>
      </c>
      <c r="B1360" t="s">
        <v>3368</v>
      </c>
      <c r="C1360">
        <v>2020</v>
      </c>
      <c r="D1360" t="s">
        <v>3369</v>
      </c>
      <c r="E1360">
        <v>9700</v>
      </c>
      <c r="F1360" t="s">
        <v>555</v>
      </c>
      <c r="G1360">
        <v>849</v>
      </c>
      <c r="H1360">
        <v>311</v>
      </c>
      <c r="I1360" t="s">
        <v>3370</v>
      </c>
      <c r="J1360">
        <v>484</v>
      </c>
      <c r="K1360">
        <v>13096414</v>
      </c>
      <c r="L1360" t="s">
        <v>3371</v>
      </c>
      <c r="N1360" t="s">
        <v>88</v>
      </c>
      <c r="O1360" t="s">
        <v>89</v>
      </c>
      <c r="P1360" t="s">
        <v>430</v>
      </c>
      <c r="Q1360" t="s">
        <v>61</v>
      </c>
      <c r="R1360">
        <v>353000</v>
      </c>
      <c r="S1360">
        <v>350030</v>
      </c>
      <c r="T1360" t="s">
        <v>82</v>
      </c>
      <c r="U1360" s="3">
        <v>43374</v>
      </c>
      <c r="W1360">
        <v>1</v>
      </c>
      <c r="X1360">
        <v>0</v>
      </c>
      <c r="Y1360">
        <v>1</v>
      </c>
      <c r="Z1360">
        <v>12.915218446000001</v>
      </c>
      <c r="AA1360">
        <v>12.915215999999999</v>
      </c>
      <c r="AB1360">
        <v>12.725315999999999</v>
      </c>
      <c r="AC1360">
        <v>0</v>
      </c>
      <c r="AD1360">
        <v>0</v>
      </c>
      <c r="AE1360">
        <v>1</v>
      </c>
      <c r="AF1360">
        <v>0</v>
      </c>
      <c r="AG1360">
        <v>0</v>
      </c>
      <c r="AU1360">
        <v>12.915218446000001</v>
      </c>
      <c r="BB1360" s="4"/>
    </row>
    <row r="1361" spans="1:54" hidden="1" x14ac:dyDescent="0.25">
      <c r="A1361">
        <v>562</v>
      </c>
      <c r="B1361" t="s">
        <v>3372</v>
      </c>
      <c r="C1361">
        <v>2020</v>
      </c>
      <c r="D1361" t="s">
        <v>3369</v>
      </c>
      <c r="E1361">
        <v>9700</v>
      </c>
      <c r="F1361" t="s">
        <v>555</v>
      </c>
      <c r="G1361">
        <v>849</v>
      </c>
      <c r="H1361">
        <v>311</v>
      </c>
      <c r="I1361" t="s">
        <v>3370</v>
      </c>
      <c r="J1361">
        <v>484</v>
      </c>
      <c r="K1361">
        <v>13096414</v>
      </c>
      <c r="L1361" t="s">
        <v>3371</v>
      </c>
      <c r="N1361" t="s">
        <v>88</v>
      </c>
      <c r="O1361" t="s">
        <v>89</v>
      </c>
      <c r="P1361" t="s">
        <v>658</v>
      </c>
      <c r="Q1361" t="s">
        <v>61</v>
      </c>
      <c r="R1361">
        <v>353000</v>
      </c>
      <c r="S1361">
        <v>350030</v>
      </c>
      <c r="T1361" t="s">
        <v>82</v>
      </c>
      <c r="U1361" s="3">
        <v>30682</v>
      </c>
      <c r="W1361">
        <v>1.2</v>
      </c>
      <c r="X1361">
        <v>0</v>
      </c>
      <c r="Y1361">
        <v>1.2</v>
      </c>
      <c r="Z1361">
        <v>8.6183999999999997E-2</v>
      </c>
      <c r="AA1361">
        <v>8.6184000000000011E-2</v>
      </c>
      <c r="AB1361">
        <v>8.4924000000000013E-2</v>
      </c>
      <c r="AC1361">
        <v>0</v>
      </c>
      <c r="AD1361">
        <v>0</v>
      </c>
      <c r="AE1361">
        <v>1</v>
      </c>
      <c r="AF1361">
        <v>0</v>
      </c>
      <c r="AG1361">
        <v>0</v>
      </c>
      <c r="AJ1361">
        <v>8.6184000000000011E-2</v>
      </c>
      <c r="BB1361" s="4"/>
    </row>
    <row r="1362" spans="1:54" hidden="1" x14ac:dyDescent="0.25">
      <c r="A1362">
        <v>564</v>
      </c>
      <c r="B1362" t="s">
        <v>3373</v>
      </c>
      <c r="C1362">
        <v>2020</v>
      </c>
      <c r="D1362" t="s">
        <v>3374</v>
      </c>
      <c r="E1362">
        <v>7770</v>
      </c>
      <c r="F1362" t="s">
        <v>3375</v>
      </c>
      <c r="G1362">
        <v>787</v>
      </c>
      <c r="H1362">
        <v>259</v>
      </c>
      <c r="I1362" t="s">
        <v>3374</v>
      </c>
      <c r="J1362">
        <v>486</v>
      </c>
      <c r="K1362">
        <v>63195111</v>
      </c>
      <c r="L1362" t="s">
        <v>3376</v>
      </c>
      <c r="N1362" t="s">
        <v>88</v>
      </c>
      <c r="O1362" t="s">
        <v>89</v>
      </c>
      <c r="P1362" t="s">
        <v>92</v>
      </c>
      <c r="Q1362" t="s">
        <v>61</v>
      </c>
      <c r="R1362">
        <v>353000</v>
      </c>
      <c r="S1362">
        <v>350030</v>
      </c>
      <c r="T1362" t="s">
        <v>82</v>
      </c>
      <c r="U1362" s="3">
        <v>40848</v>
      </c>
      <c r="W1362">
        <v>4.5</v>
      </c>
      <c r="X1362">
        <v>0</v>
      </c>
      <c r="Y1362">
        <v>4.5</v>
      </c>
      <c r="Z1362">
        <v>45.378</v>
      </c>
      <c r="AA1362">
        <v>51.713999999999999</v>
      </c>
      <c r="AB1362">
        <v>51.6096</v>
      </c>
      <c r="AC1362">
        <v>0</v>
      </c>
      <c r="AD1362">
        <v>0</v>
      </c>
      <c r="AE1362">
        <v>1</v>
      </c>
      <c r="AF1362">
        <v>0</v>
      </c>
      <c r="AG1362">
        <v>0</v>
      </c>
      <c r="AS1362">
        <v>45.378</v>
      </c>
      <c r="BB1362" s="4"/>
    </row>
    <row r="1363" spans="1:54" hidden="1" x14ac:dyDescent="0.25">
      <c r="A1363">
        <v>564</v>
      </c>
      <c r="B1363" t="s">
        <v>3377</v>
      </c>
      <c r="C1363">
        <v>2020</v>
      </c>
      <c r="D1363" t="s">
        <v>3374</v>
      </c>
      <c r="E1363">
        <v>7770</v>
      </c>
      <c r="F1363" t="s">
        <v>3375</v>
      </c>
      <c r="G1363">
        <v>787</v>
      </c>
      <c r="H1363">
        <v>259</v>
      </c>
      <c r="I1363" t="s">
        <v>3374</v>
      </c>
      <c r="J1363">
        <v>486</v>
      </c>
      <c r="K1363">
        <v>63195111</v>
      </c>
      <c r="L1363" t="s">
        <v>3376</v>
      </c>
      <c r="N1363" t="s">
        <v>88</v>
      </c>
      <c r="O1363" t="s">
        <v>89</v>
      </c>
      <c r="P1363" t="s">
        <v>3378</v>
      </c>
      <c r="Q1363" t="s">
        <v>61</v>
      </c>
      <c r="R1363">
        <v>353000</v>
      </c>
      <c r="S1363">
        <v>350030</v>
      </c>
      <c r="T1363" t="s">
        <v>82</v>
      </c>
      <c r="U1363" s="3">
        <v>23529</v>
      </c>
      <c r="W1363">
        <v>1</v>
      </c>
      <c r="X1363">
        <v>0</v>
      </c>
      <c r="Y1363">
        <v>0.9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L1363">
        <v>0</v>
      </c>
      <c r="BB1363" s="4"/>
    </row>
    <row r="1364" spans="1:54" hidden="1" x14ac:dyDescent="0.25">
      <c r="A1364">
        <v>564</v>
      </c>
      <c r="B1364" t="s">
        <v>3379</v>
      </c>
      <c r="C1364">
        <v>2020</v>
      </c>
      <c r="D1364" t="s">
        <v>3374</v>
      </c>
      <c r="E1364">
        <v>7770</v>
      </c>
      <c r="F1364" t="s">
        <v>3375</v>
      </c>
      <c r="G1364">
        <v>787</v>
      </c>
      <c r="H1364">
        <v>259</v>
      </c>
      <c r="I1364" t="s">
        <v>3374</v>
      </c>
      <c r="J1364">
        <v>486</v>
      </c>
      <c r="K1364">
        <v>63195111</v>
      </c>
      <c r="L1364" t="s">
        <v>3376</v>
      </c>
      <c r="N1364" t="s">
        <v>88</v>
      </c>
      <c r="O1364" t="s">
        <v>89</v>
      </c>
      <c r="P1364" t="s">
        <v>3380</v>
      </c>
      <c r="Q1364" t="s">
        <v>61</v>
      </c>
      <c r="R1364">
        <v>353000</v>
      </c>
      <c r="S1364">
        <v>350030</v>
      </c>
      <c r="T1364" t="s">
        <v>82</v>
      </c>
      <c r="U1364" s="3">
        <v>23529</v>
      </c>
      <c r="W1364">
        <v>2.5</v>
      </c>
      <c r="X1364">
        <v>0</v>
      </c>
      <c r="Y1364">
        <v>2.25</v>
      </c>
      <c r="Z1364">
        <v>1.6320850000000001E-2</v>
      </c>
      <c r="AA1364">
        <v>1.2959999999999999E-2</v>
      </c>
      <c r="AB1364">
        <v>1.26E-2</v>
      </c>
      <c r="AC1364">
        <v>0</v>
      </c>
      <c r="AD1364">
        <v>0</v>
      </c>
      <c r="AE1364">
        <v>1</v>
      </c>
      <c r="AF1364">
        <v>0</v>
      </c>
      <c r="AG1364">
        <v>0</v>
      </c>
      <c r="AL1364">
        <v>1.6320850000000001E-2</v>
      </c>
      <c r="BB1364" s="4"/>
    </row>
    <row r="1365" spans="1:54" hidden="1" x14ac:dyDescent="0.25">
      <c r="A1365">
        <v>565</v>
      </c>
      <c r="B1365" t="s">
        <v>3381</v>
      </c>
      <c r="C1365">
        <v>2020</v>
      </c>
      <c r="D1365" t="s">
        <v>3382</v>
      </c>
      <c r="E1365">
        <v>6920</v>
      </c>
      <c r="F1365" t="s">
        <v>1843</v>
      </c>
      <c r="G1365">
        <v>760</v>
      </c>
      <c r="H1365">
        <v>190</v>
      </c>
      <c r="I1365" t="s">
        <v>3383</v>
      </c>
      <c r="J1365">
        <v>2101</v>
      </c>
      <c r="K1365">
        <v>33258445</v>
      </c>
      <c r="L1365" t="s">
        <v>3384</v>
      </c>
      <c r="N1365" t="s">
        <v>88</v>
      </c>
      <c r="O1365" t="s">
        <v>89</v>
      </c>
      <c r="P1365" t="s">
        <v>3385</v>
      </c>
      <c r="Q1365" t="s">
        <v>61</v>
      </c>
      <c r="R1365">
        <v>353000</v>
      </c>
      <c r="S1365">
        <v>350030</v>
      </c>
      <c r="T1365" t="s">
        <v>82</v>
      </c>
      <c r="U1365" s="3">
        <v>31868</v>
      </c>
      <c r="W1365">
        <v>10.5</v>
      </c>
      <c r="X1365">
        <v>0</v>
      </c>
      <c r="Y1365">
        <v>10.5</v>
      </c>
      <c r="Z1365">
        <v>3.31452E-2</v>
      </c>
      <c r="AA1365">
        <v>1.7999999999999999E-2</v>
      </c>
      <c r="AB1365">
        <v>1.7999999999999999E-2</v>
      </c>
      <c r="AC1365">
        <v>0</v>
      </c>
      <c r="AD1365">
        <v>0</v>
      </c>
      <c r="AE1365">
        <v>1</v>
      </c>
      <c r="AF1365">
        <v>0</v>
      </c>
      <c r="AG1365">
        <v>0</v>
      </c>
      <c r="AO1365">
        <v>3.31452E-2</v>
      </c>
      <c r="BB1365" s="4"/>
    </row>
    <row r="1366" spans="1:54" hidden="1" x14ac:dyDescent="0.25">
      <c r="A1366">
        <v>566</v>
      </c>
      <c r="B1366" t="s">
        <v>3386</v>
      </c>
      <c r="C1366">
        <v>2020</v>
      </c>
      <c r="D1366" t="s">
        <v>3387</v>
      </c>
      <c r="E1366">
        <v>6920</v>
      </c>
      <c r="F1366" t="s">
        <v>1843</v>
      </c>
      <c r="G1366">
        <v>760</v>
      </c>
      <c r="H1366">
        <v>190</v>
      </c>
      <c r="I1366" t="s">
        <v>3383</v>
      </c>
      <c r="J1366">
        <v>2101</v>
      </c>
      <c r="K1366">
        <v>33258445</v>
      </c>
      <c r="L1366" t="s">
        <v>3384</v>
      </c>
      <c r="N1366" t="s">
        <v>75</v>
      </c>
      <c r="O1366" t="s">
        <v>76</v>
      </c>
      <c r="P1366" t="s">
        <v>581</v>
      </c>
      <c r="Q1366" t="s">
        <v>114</v>
      </c>
      <c r="R1366">
        <v>353000</v>
      </c>
      <c r="S1366">
        <v>350030</v>
      </c>
      <c r="T1366" t="s">
        <v>82</v>
      </c>
      <c r="U1366" s="3">
        <v>40725</v>
      </c>
      <c r="W1366">
        <v>10</v>
      </c>
      <c r="X1366">
        <v>0</v>
      </c>
      <c r="Y1366">
        <v>10</v>
      </c>
      <c r="Z1366">
        <v>33.75</v>
      </c>
      <c r="AA1366">
        <v>33.75</v>
      </c>
      <c r="AB1366">
        <v>33.75</v>
      </c>
      <c r="AC1366">
        <v>0</v>
      </c>
      <c r="AD1366">
        <v>0</v>
      </c>
      <c r="AE1366">
        <v>1</v>
      </c>
      <c r="AF1366">
        <v>0</v>
      </c>
      <c r="AG1366">
        <v>0</v>
      </c>
      <c r="AZ1366">
        <v>33.75</v>
      </c>
      <c r="BB1366" s="4"/>
    </row>
    <row r="1367" spans="1:54" hidden="1" x14ac:dyDescent="0.25">
      <c r="A1367">
        <v>566</v>
      </c>
      <c r="B1367" t="s">
        <v>3388</v>
      </c>
      <c r="C1367">
        <v>2020</v>
      </c>
      <c r="D1367" t="s">
        <v>3387</v>
      </c>
      <c r="E1367">
        <v>6920</v>
      </c>
      <c r="F1367" t="s">
        <v>1843</v>
      </c>
      <c r="G1367">
        <v>760</v>
      </c>
      <c r="H1367">
        <v>190</v>
      </c>
      <c r="I1367" t="s">
        <v>3383</v>
      </c>
      <c r="J1367">
        <v>2101</v>
      </c>
      <c r="K1367">
        <v>33258445</v>
      </c>
      <c r="L1367" t="s">
        <v>3384</v>
      </c>
      <c r="N1367" t="s">
        <v>75</v>
      </c>
      <c r="O1367" t="s">
        <v>76</v>
      </c>
      <c r="P1367" t="s">
        <v>404</v>
      </c>
      <c r="Q1367" t="s">
        <v>109</v>
      </c>
      <c r="R1367">
        <v>353000</v>
      </c>
      <c r="S1367">
        <v>350030</v>
      </c>
      <c r="T1367" t="s">
        <v>79</v>
      </c>
      <c r="U1367" s="3">
        <v>34669</v>
      </c>
      <c r="W1367">
        <v>7.5</v>
      </c>
      <c r="X1367">
        <v>3.2</v>
      </c>
      <c r="Y1367">
        <v>4.3</v>
      </c>
      <c r="Z1367">
        <v>33.086948399999997</v>
      </c>
      <c r="AA1367">
        <v>15.5844</v>
      </c>
      <c r="AB1367">
        <v>15.5844</v>
      </c>
      <c r="AC1367">
        <v>12.7044</v>
      </c>
      <c r="AD1367">
        <v>12.7044</v>
      </c>
      <c r="AE1367">
        <v>0.2355067595</v>
      </c>
      <c r="AF1367">
        <v>0.7644932405</v>
      </c>
      <c r="AG1367">
        <v>0</v>
      </c>
      <c r="AO1367">
        <v>33.086948399999997</v>
      </c>
      <c r="BB1367" s="4"/>
    </row>
    <row r="1368" spans="1:54" hidden="1" x14ac:dyDescent="0.25">
      <c r="A1368">
        <v>566</v>
      </c>
      <c r="B1368" t="s">
        <v>3389</v>
      </c>
      <c r="C1368">
        <v>2020</v>
      </c>
      <c r="D1368" t="s">
        <v>3387</v>
      </c>
      <c r="E1368">
        <v>6920</v>
      </c>
      <c r="F1368" t="s">
        <v>1843</v>
      </c>
      <c r="G1368">
        <v>760</v>
      </c>
      <c r="H1368">
        <v>190</v>
      </c>
      <c r="I1368" t="s">
        <v>3383</v>
      </c>
      <c r="J1368">
        <v>2101</v>
      </c>
      <c r="K1368">
        <v>33258445</v>
      </c>
      <c r="L1368" t="s">
        <v>3384</v>
      </c>
      <c r="N1368" t="s">
        <v>75</v>
      </c>
      <c r="O1368" t="s">
        <v>76</v>
      </c>
      <c r="P1368" t="s">
        <v>3390</v>
      </c>
      <c r="Q1368" t="s">
        <v>109</v>
      </c>
      <c r="R1368">
        <v>353000</v>
      </c>
      <c r="S1368">
        <v>350030</v>
      </c>
      <c r="T1368" t="s">
        <v>79</v>
      </c>
      <c r="U1368" s="3">
        <v>40910</v>
      </c>
      <c r="W1368">
        <v>7.5</v>
      </c>
      <c r="X1368">
        <v>3</v>
      </c>
      <c r="Y1368">
        <v>4</v>
      </c>
      <c r="Z1368">
        <v>44.974828799999997</v>
      </c>
      <c r="AA1368">
        <v>20.505600000000001</v>
      </c>
      <c r="AB1368">
        <v>20.505600000000001</v>
      </c>
      <c r="AC1368">
        <v>16.7148</v>
      </c>
      <c r="AD1368">
        <v>16.7148</v>
      </c>
      <c r="AE1368">
        <v>0.2279675159</v>
      </c>
      <c r="AF1368">
        <v>0.77203248410000003</v>
      </c>
      <c r="AG1368">
        <v>0</v>
      </c>
      <c r="AO1368">
        <v>44.974828799999997</v>
      </c>
      <c r="BB1368" s="4"/>
    </row>
    <row r="1369" spans="1:54" hidden="1" x14ac:dyDescent="0.25">
      <c r="A1369">
        <v>567</v>
      </c>
      <c r="B1369" t="s">
        <v>3391</v>
      </c>
      <c r="C1369">
        <v>2020</v>
      </c>
      <c r="D1369" t="s">
        <v>3392</v>
      </c>
      <c r="E1369">
        <v>7830</v>
      </c>
      <c r="F1369" t="s">
        <v>3393</v>
      </c>
      <c r="G1369">
        <v>661</v>
      </c>
      <c r="H1369">
        <v>194</v>
      </c>
      <c r="I1369" t="s">
        <v>3394</v>
      </c>
      <c r="J1369">
        <v>490</v>
      </c>
      <c r="K1369">
        <v>31220912</v>
      </c>
      <c r="L1369" t="s">
        <v>3395</v>
      </c>
      <c r="M1369">
        <v>1</v>
      </c>
      <c r="N1369" t="s">
        <v>75</v>
      </c>
      <c r="O1369" t="s">
        <v>76</v>
      </c>
      <c r="P1369" t="s">
        <v>263</v>
      </c>
      <c r="Q1369" t="s">
        <v>109</v>
      </c>
      <c r="R1369">
        <v>353000</v>
      </c>
      <c r="S1369">
        <v>350030</v>
      </c>
      <c r="T1369" t="s">
        <v>79</v>
      </c>
      <c r="U1369" s="3">
        <v>41030</v>
      </c>
      <c r="W1369">
        <v>7.08</v>
      </c>
      <c r="X1369">
        <v>3.04</v>
      </c>
      <c r="Y1369">
        <v>4</v>
      </c>
      <c r="Z1369">
        <v>184.5347544</v>
      </c>
      <c r="AA1369">
        <v>99.601199999999992</v>
      </c>
      <c r="AB1369">
        <v>98.61084000000001</v>
      </c>
      <c r="AC1369">
        <v>78.08832000000001</v>
      </c>
      <c r="AD1369">
        <v>78.08832000000001</v>
      </c>
      <c r="AE1369">
        <v>0.26987111539999997</v>
      </c>
      <c r="AF1369">
        <v>0.73012888460000003</v>
      </c>
      <c r="AG1369">
        <v>0</v>
      </c>
      <c r="AO1369">
        <v>0.45595439999999998</v>
      </c>
      <c r="AQ1369">
        <v>184.0788</v>
      </c>
      <c r="BB1369" s="4"/>
    </row>
    <row r="1370" spans="1:54" hidden="1" x14ac:dyDescent="0.25">
      <c r="A1370">
        <v>567</v>
      </c>
      <c r="B1370" t="s">
        <v>3396</v>
      </c>
      <c r="C1370">
        <v>2020</v>
      </c>
      <c r="D1370" t="s">
        <v>3392</v>
      </c>
      <c r="E1370">
        <v>7830</v>
      </c>
      <c r="F1370" t="s">
        <v>3393</v>
      </c>
      <c r="G1370">
        <v>661</v>
      </c>
      <c r="H1370">
        <v>194</v>
      </c>
      <c r="I1370" t="s">
        <v>3394</v>
      </c>
      <c r="J1370">
        <v>490</v>
      </c>
      <c r="K1370">
        <v>31220912</v>
      </c>
      <c r="L1370" t="s">
        <v>3395</v>
      </c>
      <c r="M1370">
        <v>1</v>
      </c>
      <c r="N1370" t="s">
        <v>75</v>
      </c>
      <c r="O1370" t="s">
        <v>76</v>
      </c>
      <c r="P1370" t="s">
        <v>2889</v>
      </c>
      <c r="Q1370" t="s">
        <v>490</v>
      </c>
      <c r="R1370">
        <v>353000</v>
      </c>
      <c r="S1370">
        <v>350030</v>
      </c>
      <c r="T1370" t="s">
        <v>82</v>
      </c>
      <c r="U1370" s="3">
        <v>41030</v>
      </c>
      <c r="W1370">
        <v>0.12</v>
      </c>
      <c r="X1370">
        <v>0</v>
      </c>
      <c r="Y1370">
        <v>0.54</v>
      </c>
      <c r="Z1370">
        <v>1.6640208000000001</v>
      </c>
      <c r="AA1370">
        <v>8.5302000000000007</v>
      </c>
      <c r="AB1370">
        <v>8.4452400000000001</v>
      </c>
      <c r="AC1370">
        <v>0</v>
      </c>
      <c r="AD1370">
        <v>0</v>
      </c>
      <c r="AE1370">
        <v>1</v>
      </c>
      <c r="AF1370">
        <v>0</v>
      </c>
      <c r="AG1370">
        <v>0</v>
      </c>
      <c r="AZ1370">
        <v>1.6640208000000001</v>
      </c>
      <c r="BB1370" s="4"/>
    </row>
    <row r="1371" spans="1:54" hidden="1" x14ac:dyDescent="0.25">
      <c r="A1371">
        <v>567</v>
      </c>
      <c r="B1371" t="s">
        <v>3397</v>
      </c>
      <c r="C1371">
        <v>2020</v>
      </c>
      <c r="D1371" t="s">
        <v>3392</v>
      </c>
      <c r="E1371">
        <v>7830</v>
      </c>
      <c r="F1371" t="s">
        <v>3393</v>
      </c>
      <c r="G1371">
        <v>661</v>
      </c>
      <c r="H1371">
        <v>194</v>
      </c>
      <c r="I1371" t="s">
        <v>3394</v>
      </c>
      <c r="J1371">
        <v>490</v>
      </c>
      <c r="K1371">
        <v>31220912</v>
      </c>
      <c r="L1371" t="s">
        <v>3395</v>
      </c>
      <c r="M1371">
        <v>1</v>
      </c>
      <c r="N1371" t="s">
        <v>75</v>
      </c>
      <c r="O1371" t="s">
        <v>76</v>
      </c>
      <c r="P1371" t="s">
        <v>152</v>
      </c>
      <c r="Q1371" t="s">
        <v>109</v>
      </c>
      <c r="R1371">
        <v>353000</v>
      </c>
      <c r="S1371">
        <v>350030</v>
      </c>
      <c r="T1371" t="s">
        <v>79</v>
      </c>
      <c r="U1371" s="3">
        <v>34973</v>
      </c>
      <c r="W1371">
        <v>6.6</v>
      </c>
      <c r="X1371">
        <v>2.7</v>
      </c>
      <c r="Y1371">
        <v>3.35</v>
      </c>
      <c r="Z1371">
        <v>11.806878599999999</v>
      </c>
      <c r="AA1371">
        <v>6.4261799999999996</v>
      </c>
      <c r="AB1371">
        <v>6.3622800000000002</v>
      </c>
      <c r="AC1371">
        <v>4.75542</v>
      </c>
      <c r="AD1371">
        <v>4.75542</v>
      </c>
      <c r="AE1371">
        <v>0.2721371252</v>
      </c>
      <c r="AF1371">
        <v>0.7278628748</v>
      </c>
      <c r="AG1371">
        <v>0</v>
      </c>
      <c r="AO1371">
        <v>11.806878599999999</v>
      </c>
      <c r="BB1371" s="4"/>
    </row>
    <row r="1372" spans="1:54" hidden="1" x14ac:dyDescent="0.25">
      <c r="A1372">
        <v>567</v>
      </c>
      <c r="B1372" t="s">
        <v>3398</v>
      </c>
      <c r="C1372">
        <v>2020</v>
      </c>
      <c r="D1372" t="s">
        <v>3392</v>
      </c>
      <c r="E1372">
        <v>7830</v>
      </c>
      <c r="F1372" t="s">
        <v>3393</v>
      </c>
      <c r="G1372">
        <v>661</v>
      </c>
      <c r="H1372">
        <v>194</v>
      </c>
      <c r="I1372" t="s">
        <v>3394</v>
      </c>
      <c r="J1372">
        <v>490</v>
      </c>
      <c r="K1372">
        <v>31220912</v>
      </c>
      <c r="L1372" t="s">
        <v>3395</v>
      </c>
      <c r="M1372">
        <v>1</v>
      </c>
      <c r="N1372" t="s">
        <v>75</v>
      </c>
      <c r="O1372" t="s">
        <v>76</v>
      </c>
      <c r="P1372" t="s">
        <v>257</v>
      </c>
      <c r="Q1372" t="s">
        <v>109</v>
      </c>
      <c r="R1372">
        <v>353000</v>
      </c>
      <c r="S1372">
        <v>350030</v>
      </c>
      <c r="T1372" t="s">
        <v>79</v>
      </c>
      <c r="U1372" s="3">
        <v>34973</v>
      </c>
      <c r="W1372">
        <v>6.6</v>
      </c>
      <c r="X1372">
        <v>2.7</v>
      </c>
      <c r="Y1372">
        <v>3.35</v>
      </c>
      <c r="Z1372">
        <v>11.806878599999999</v>
      </c>
      <c r="AA1372">
        <v>6.4261799999999996</v>
      </c>
      <c r="AB1372">
        <v>6.3622800000000002</v>
      </c>
      <c r="AC1372">
        <v>4.75542</v>
      </c>
      <c r="AD1372">
        <v>4.75542</v>
      </c>
      <c r="AE1372">
        <v>0.2721371252</v>
      </c>
      <c r="AF1372">
        <v>0.7278628748</v>
      </c>
      <c r="AG1372">
        <v>0</v>
      </c>
      <c r="AO1372">
        <v>11.806878599999999</v>
      </c>
      <c r="BB1372" s="4"/>
    </row>
    <row r="1373" spans="1:54" hidden="1" x14ac:dyDescent="0.25">
      <c r="A1373">
        <v>567</v>
      </c>
      <c r="B1373" t="s">
        <v>3399</v>
      </c>
      <c r="C1373">
        <v>2020</v>
      </c>
      <c r="D1373" t="s">
        <v>3392</v>
      </c>
      <c r="E1373">
        <v>7830</v>
      </c>
      <c r="F1373" t="s">
        <v>3393</v>
      </c>
      <c r="G1373">
        <v>661</v>
      </c>
      <c r="H1373">
        <v>194</v>
      </c>
      <c r="I1373" t="s">
        <v>3394</v>
      </c>
      <c r="J1373">
        <v>490</v>
      </c>
      <c r="K1373">
        <v>31220912</v>
      </c>
      <c r="L1373" t="s">
        <v>3395</v>
      </c>
      <c r="M1373">
        <v>1</v>
      </c>
      <c r="N1373" t="s">
        <v>75</v>
      </c>
      <c r="O1373" t="s">
        <v>76</v>
      </c>
      <c r="P1373" t="s">
        <v>3400</v>
      </c>
      <c r="Q1373" t="s">
        <v>61</v>
      </c>
      <c r="R1373">
        <v>353000</v>
      </c>
      <c r="S1373">
        <v>350030</v>
      </c>
      <c r="T1373" t="s">
        <v>82</v>
      </c>
      <c r="U1373" s="3">
        <v>34973</v>
      </c>
      <c r="W1373">
        <v>5</v>
      </c>
      <c r="X1373">
        <v>0</v>
      </c>
      <c r="Y1373">
        <v>5</v>
      </c>
      <c r="Z1373">
        <v>0.34683659999999999</v>
      </c>
      <c r="AA1373">
        <v>0.36540000000000011</v>
      </c>
      <c r="AB1373">
        <v>0.36180000000000001</v>
      </c>
      <c r="AC1373">
        <v>0</v>
      </c>
      <c r="AD1373">
        <v>0</v>
      </c>
      <c r="AE1373">
        <v>1</v>
      </c>
      <c r="AF1373">
        <v>0</v>
      </c>
      <c r="AG1373">
        <v>0</v>
      </c>
      <c r="AL1373">
        <v>0</v>
      </c>
      <c r="AO1373">
        <v>0.34683660000000011</v>
      </c>
      <c r="BB1373" s="4"/>
    </row>
    <row r="1374" spans="1:54" hidden="1" x14ac:dyDescent="0.25">
      <c r="A1374">
        <v>567</v>
      </c>
      <c r="B1374" t="s">
        <v>3401</v>
      </c>
      <c r="C1374">
        <v>2020</v>
      </c>
      <c r="D1374" t="s">
        <v>3392</v>
      </c>
      <c r="E1374">
        <v>7830</v>
      </c>
      <c r="F1374" t="s">
        <v>3393</v>
      </c>
      <c r="G1374">
        <v>661</v>
      </c>
      <c r="H1374">
        <v>194</v>
      </c>
      <c r="I1374" t="s">
        <v>3394</v>
      </c>
      <c r="J1374">
        <v>490</v>
      </c>
      <c r="K1374">
        <v>31220912</v>
      </c>
      <c r="L1374" t="s">
        <v>3395</v>
      </c>
      <c r="M1374">
        <v>1</v>
      </c>
      <c r="N1374" t="s">
        <v>75</v>
      </c>
      <c r="O1374" t="s">
        <v>76</v>
      </c>
      <c r="P1374" t="s">
        <v>3402</v>
      </c>
      <c r="Q1374" t="s">
        <v>61</v>
      </c>
      <c r="R1374">
        <v>353000</v>
      </c>
      <c r="S1374">
        <v>350030</v>
      </c>
      <c r="T1374" t="s">
        <v>82</v>
      </c>
      <c r="U1374" s="3">
        <v>30651</v>
      </c>
      <c r="W1374">
        <v>10</v>
      </c>
      <c r="X1374">
        <v>0</v>
      </c>
      <c r="Y1374">
        <v>10</v>
      </c>
      <c r="Z1374">
        <v>0.34683659999999999</v>
      </c>
      <c r="AA1374">
        <v>0.36540000000000011</v>
      </c>
      <c r="AB1374">
        <v>0.36180000000000001</v>
      </c>
      <c r="AC1374">
        <v>0</v>
      </c>
      <c r="AD1374">
        <v>0</v>
      </c>
      <c r="AE1374">
        <v>1</v>
      </c>
      <c r="AF1374">
        <v>0</v>
      </c>
      <c r="AG1374">
        <v>0</v>
      </c>
      <c r="AL1374">
        <v>0</v>
      </c>
      <c r="AO1374">
        <v>0.34683660000000011</v>
      </c>
      <c r="BB1374" s="4"/>
    </row>
    <row r="1375" spans="1:54" hidden="1" x14ac:dyDescent="0.25">
      <c r="A1375">
        <v>567</v>
      </c>
      <c r="B1375" t="s">
        <v>3403</v>
      </c>
      <c r="C1375">
        <v>2020</v>
      </c>
      <c r="D1375" t="s">
        <v>3392</v>
      </c>
      <c r="E1375">
        <v>7830</v>
      </c>
      <c r="F1375" t="s">
        <v>3393</v>
      </c>
      <c r="G1375">
        <v>661</v>
      </c>
      <c r="H1375">
        <v>194</v>
      </c>
      <c r="I1375" t="s">
        <v>3394</v>
      </c>
      <c r="J1375">
        <v>490</v>
      </c>
      <c r="K1375">
        <v>31220912</v>
      </c>
      <c r="L1375" t="s">
        <v>3395</v>
      </c>
      <c r="M1375">
        <v>1</v>
      </c>
      <c r="N1375" t="s">
        <v>75</v>
      </c>
      <c r="O1375" t="s">
        <v>76</v>
      </c>
      <c r="P1375" t="s">
        <v>1693</v>
      </c>
      <c r="Q1375" t="s">
        <v>114</v>
      </c>
      <c r="R1375">
        <v>353000</v>
      </c>
      <c r="S1375">
        <v>350030</v>
      </c>
      <c r="T1375" t="s">
        <v>82</v>
      </c>
      <c r="U1375" s="3">
        <v>43132</v>
      </c>
      <c r="W1375">
        <v>15</v>
      </c>
      <c r="X1375">
        <v>0</v>
      </c>
      <c r="Y1375">
        <v>15</v>
      </c>
      <c r="Z1375">
        <v>17.023319999999998</v>
      </c>
      <c r="AA1375">
        <v>16.648199999999999</v>
      </c>
      <c r="AB1375">
        <v>16.482600000000001</v>
      </c>
      <c r="AC1375">
        <v>0</v>
      </c>
      <c r="AD1375">
        <v>0</v>
      </c>
      <c r="AE1375">
        <v>1</v>
      </c>
      <c r="AF1375">
        <v>0</v>
      </c>
      <c r="AG1375">
        <v>0</v>
      </c>
      <c r="AZ1375">
        <v>17.023319999999998</v>
      </c>
      <c r="BB1375" s="4"/>
    </row>
    <row r="1376" spans="1:54" hidden="1" x14ac:dyDescent="0.25">
      <c r="A1376">
        <v>568</v>
      </c>
      <c r="B1376" t="s">
        <v>3404</v>
      </c>
      <c r="C1376">
        <v>2020</v>
      </c>
      <c r="D1376" t="s">
        <v>3405</v>
      </c>
      <c r="E1376">
        <v>5492</v>
      </c>
      <c r="F1376" t="s">
        <v>3406</v>
      </c>
      <c r="G1376">
        <v>420</v>
      </c>
      <c r="H1376">
        <v>79</v>
      </c>
      <c r="I1376" t="s">
        <v>565</v>
      </c>
      <c r="J1376">
        <v>2243</v>
      </c>
      <c r="K1376">
        <v>36474718</v>
      </c>
      <c r="L1376" t="s">
        <v>1590</v>
      </c>
      <c r="N1376" t="s">
        <v>75</v>
      </c>
      <c r="O1376" t="s">
        <v>76</v>
      </c>
      <c r="P1376" t="s">
        <v>1919</v>
      </c>
      <c r="Q1376" t="s">
        <v>61</v>
      </c>
      <c r="R1376">
        <v>353000</v>
      </c>
      <c r="S1376">
        <v>350030</v>
      </c>
      <c r="T1376" t="s">
        <v>82</v>
      </c>
      <c r="U1376" s="3">
        <v>35004</v>
      </c>
      <c r="W1376">
        <v>2.2999999999999998</v>
      </c>
      <c r="X1376">
        <v>0</v>
      </c>
      <c r="Y1376">
        <v>2.2999999999999998</v>
      </c>
      <c r="Z1376">
        <v>8.6486400000000005E-2</v>
      </c>
      <c r="AA1376">
        <v>8.3000000000000004E-2</v>
      </c>
      <c r="AB1376">
        <v>8.3000000000000004E-2</v>
      </c>
      <c r="AC1376">
        <v>0</v>
      </c>
      <c r="AD1376">
        <v>0</v>
      </c>
      <c r="AE1376">
        <v>1</v>
      </c>
      <c r="AF1376">
        <v>0</v>
      </c>
      <c r="AG1376">
        <v>0</v>
      </c>
      <c r="AO1376">
        <v>8.6486400000000005E-2</v>
      </c>
      <c r="BB1376" s="4"/>
    </row>
    <row r="1377" spans="1:54" hidden="1" x14ac:dyDescent="0.25">
      <c r="A1377">
        <v>568</v>
      </c>
      <c r="B1377" t="s">
        <v>3407</v>
      </c>
      <c r="C1377">
        <v>2020</v>
      </c>
      <c r="D1377" t="s">
        <v>3405</v>
      </c>
      <c r="E1377">
        <v>5492</v>
      </c>
      <c r="F1377" t="s">
        <v>3406</v>
      </c>
      <c r="G1377">
        <v>420</v>
      </c>
      <c r="H1377">
        <v>79</v>
      </c>
      <c r="I1377" t="s">
        <v>565</v>
      </c>
      <c r="J1377">
        <v>2243</v>
      </c>
      <c r="K1377">
        <v>36474718</v>
      </c>
      <c r="L1377" t="s">
        <v>1590</v>
      </c>
      <c r="N1377" t="s">
        <v>75</v>
      </c>
      <c r="O1377" t="s">
        <v>76</v>
      </c>
      <c r="P1377" t="s">
        <v>343</v>
      </c>
      <c r="Q1377" t="s">
        <v>61</v>
      </c>
      <c r="R1377">
        <v>353000</v>
      </c>
      <c r="S1377">
        <v>350030</v>
      </c>
      <c r="T1377" t="s">
        <v>82</v>
      </c>
      <c r="U1377" s="3">
        <v>37926</v>
      </c>
      <c r="W1377">
        <v>2.5</v>
      </c>
      <c r="X1377">
        <v>0</v>
      </c>
      <c r="Y1377">
        <v>2.5</v>
      </c>
      <c r="Z1377">
        <v>9.6111000000000004</v>
      </c>
      <c r="AA1377">
        <v>7.9459999999999997</v>
      </c>
      <c r="AB1377">
        <v>7.9459999999999997</v>
      </c>
      <c r="AC1377">
        <v>0</v>
      </c>
      <c r="AD1377">
        <v>0</v>
      </c>
      <c r="AE1377">
        <v>1</v>
      </c>
      <c r="AF1377">
        <v>0</v>
      </c>
      <c r="AG1377">
        <v>0</v>
      </c>
      <c r="AU1377">
        <v>9.6111000000000004</v>
      </c>
      <c r="BB1377" s="4"/>
    </row>
    <row r="1378" spans="1:54" hidden="1" x14ac:dyDescent="0.25">
      <c r="A1378">
        <v>568</v>
      </c>
      <c r="B1378" t="s">
        <v>3408</v>
      </c>
      <c r="C1378">
        <v>2020</v>
      </c>
      <c r="D1378" t="s">
        <v>3405</v>
      </c>
      <c r="E1378">
        <v>5492</v>
      </c>
      <c r="F1378" t="s">
        <v>3406</v>
      </c>
      <c r="G1378">
        <v>420</v>
      </c>
      <c r="H1378">
        <v>79</v>
      </c>
      <c r="I1378" t="s">
        <v>565</v>
      </c>
      <c r="J1378">
        <v>2243</v>
      </c>
      <c r="K1378">
        <v>36474718</v>
      </c>
      <c r="L1378" t="s">
        <v>1590</v>
      </c>
      <c r="N1378" t="s">
        <v>75</v>
      </c>
      <c r="O1378" t="s">
        <v>76</v>
      </c>
      <c r="P1378" t="s">
        <v>976</v>
      </c>
      <c r="Q1378" t="s">
        <v>61</v>
      </c>
      <c r="R1378">
        <v>353000</v>
      </c>
      <c r="S1378">
        <v>350030</v>
      </c>
      <c r="T1378" t="s">
        <v>82</v>
      </c>
      <c r="U1378" s="3">
        <v>31625</v>
      </c>
      <c r="W1378">
        <v>3.6</v>
      </c>
      <c r="X1378">
        <v>0</v>
      </c>
      <c r="Y1378">
        <v>3.6</v>
      </c>
      <c r="Z1378">
        <v>5.2074000000000002E-2</v>
      </c>
      <c r="AA1378">
        <v>0.05</v>
      </c>
      <c r="AB1378">
        <v>0.05</v>
      </c>
      <c r="AC1378">
        <v>0</v>
      </c>
      <c r="AD1378">
        <v>0</v>
      </c>
      <c r="AE1378">
        <v>1</v>
      </c>
      <c r="AF1378">
        <v>0</v>
      </c>
      <c r="AG1378">
        <v>0</v>
      </c>
      <c r="AO1378">
        <v>5.2074000000000002E-2</v>
      </c>
      <c r="BB1378" s="4"/>
    </row>
    <row r="1379" spans="1:54" hidden="1" x14ac:dyDescent="0.25">
      <c r="A1379">
        <v>568</v>
      </c>
      <c r="B1379" t="s">
        <v>3409</v>
      </c>
      <c r="C1379">
        <v>2020</v>
      </c>
      <c r="D1379" t="s">
        <v>3405</v>
      </c>
      <c r="E1379">
        <v>5492</v>
      </c>
      <c r="F1379" t="s">
        <v>3406</v>
      </c>
      <c r="G1379">
        <v>420</v>
      </c>
      <c r="H1379">
        <v>79</v>
      </c>
      <c r="I1379" t="s">
        <v>565</v>
      </c>
      <c r="J1379">
        <v>2243</v>
      </c>
      <c r="K1379">
        <v>36474718</v>
      </c>
      <c r="L1379" t="s">
        <v>1590</v>
      </c>
      <c r="N1379" t="s">
        <v>75</v>
      </c>
      <c r="O1379" t="s">
        <v>76</v>
      </c>
      <c r="P1379" t="s">
        <v>3410</v>
      </c>
      <c r="Q1379" t="s">
        <v>61</v>
      </c>
      <c r="R1379">
        <v>353000</v>
      </c>
      <c r="S1379">
        <v>350030</v>
      </c>
      <c r="T1379" t="s">
        <v>82</v>
      </c>
      <c r="U1379" s="3">
        <v>37622</v>
      </c>
      <c r="W1379">
        <v>2.5</v>
      </c>
      <c r="X1379">
        <v>0</v>
      </c>
      <c r="Y1379">
        <v>3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U1379">
        <v>0</v>
      </c>
      <c r="BB1379" s="4"/>
    </row>
    <row r="1380" spans="1:54" hidden="1" x14ac:dyDescent="0.25">
      <c r="A1380">
        <v>568</v>
      </c>
      <c r="B1380" t="s">
        <v>3411</v>
      </c>
      <c r="C1380">
        <v>2020</v>
      </c>
      <c r="D1380" t="s">
        <v>3405</v>
      </c>
      <c r="E1380">
        <v>5492</v>
      </c>
      <c r="F1380" t="s">
        <v>3406</v>
      </c>
      <c r="G1380">
        <v>420</v>
      </c>
      <c r="H1380">
        <v>79</v>
      </c>
      <c r="I1380" t="s">
        <v>565</v>
      </c>
      <c r="J1380">
        <v>2243</v>
      </c>
      <c r="K1380">
        <v>36474718</v>
      </c>
      <c r="L1380" t="s">
        <v>1590</v>
      </c>
      <c r="N1380" t="s">
        <v>75</v>
      </c>
      <c r="O1380" t="s">
        <v>76</v>
      </c>
      <c r="P1380" t="s">
        <v>3286</v>
      </c>
      <c r="Q1380" t="s">
        <v>109</v>
      </c>
      <c r="R1380">
        <v>353000</v>
      </c>
      <c r="S1380">
        <v>350030</v>
      </c>
      <c r="T1380" t="s">
        <v>79</v>
      </c>
      <c r="U1380" s="3">
        <v>35004</v>
      </c>
      <c r="W1380">
        <v>7.7</v>
      </c>
      <c r="X1380">
        <v>3.06</v>
      </c>
      <c r="Y1380">
        <v>3.87</v>
      </c>
      <c r="Z1380">
        <v>13.828597200000001</v>
      </c>
      <c r="AA1380">
        <v>6.8860000000000001</v>
      </c>
      <c r="AB1380">
        <v>6.8860000000000001</v>
      </c>
      <c r="AC1380">
        <v>5.5872000000000002</v>
      </c>
      <c r="AD1380">
        <v>5.5872000000000002</v>
      </c>
      <c r="AE1380">
        <v>0.2489768087</v>
      </c>
      <c r="AF1380">
        <v>0.75102319129999995</v>
      </c>
      <c r="AG1380">
        <v>0</v>
      </c>
      <c r="AO1380">
        <v>13.828597200000001</v>
      </c>
      <c r="BB1380" s="4"/>
    </row>
    <row r="1381" spans="1:54" hidden="1" x14ac:dyDescent="0.25">
      <c r="A1381">
        <v>569</v>
      </c>
      <c r="B1381" t="s">
        <v>3412</v>
      </c>
      <c r="C1381">
        <v>2020</v>
      </c>
      <c r="D1381" t="s">
        <v>3413</v>
      </c>
      <c r="E1381">
        <v>8961</v>
      </c>
      <c r="F1381" t="s">
        <v>177</v>
      </c>
      <c r="G1381">
        <v>707</v>
      </c>
      <c r="H1381">
        <v>221</v>
      </c>
      <c r="I1381" t="s">
        <v>3414</v>
      </c>
      <c r="J1381">
        <v>492</v>
      </c>
      <c r="K1381">
        <v>70555018</v>
      </c>
      <c r="L1381" t="s">
        <v>3415</v>
      </c>
      <c r="N1381" t="s">
        <v>88</v>
      </c>
      <c r="O1381" t="s">
        <v>89</v>
      </c>
      <c r="P1381" t="s">
        <v>722</v>
      </c>
      <c r="Q1381" t="s">
        <v>61</v>
      </c>
      <c r="R1381">
        <v>353000</v>
      </c>
      <c r="S1381">
        <v>350030</v>
      </c>
      <c r="T1381" t="s">
        <v>82</v>
      </c>
      <c r="U1381" s="3">
        <v>38292</v>
      </c>
      <c r="W1381">
        <v>5</v>
      </c>
      <c r="X1381">
        <v>0</v>
      </c>
      <c r="Y1381">
        <v>6</v>
      </c>
      <c r="Z1381">
        <v>0.36</v>
      </c>
      <c r="AA1381">
        <v>0.36</v>
      </c>
      <c r="AB1381">
        <v>0.36</v>
      </c>
      <c r="AC1381">
        <v>0</v>
      </c>
      <c r="AD1381">
        <v>0</v>
      </c>
      <c r="AE1381">
        <v>1</v>
      </c>
      <c r="AF1381">
        <v>0</v>
      </c>
      <c r="AG1381">
        <v>0</v>
      </c>
      <c r="AL1381">
        <v>0.36</v>
      </c>
      <c r="BB1381" s="4"/>
    </row>
    <row r="1382" spans="1:54" hidden="1" x14ac:dyDescent="0.25">
      <c r="A1382">
        <v>570</v>
      </c>
      <c r="B1382" t="s">
        <v>3416</v>
      </c>
      <c r="C1382">
        <v>2020</v>
      </c>
      <c r="D1382" t="s">
        <v>3417</v>
      </c>
      <c r="E1382">
        <v>6500</v>
      </c>
      <c r="F1382" t="s">
        <v>3418</v>
      </c>
      <c r="G1382">
        <v>510</v>
      </c>
      <c r="H1382">
        <v>116</v>
      </c>
      <c r="I1382" t="s">
        <v>3419</v>
      </c>
      <c r="J1382">
        <v>493</v>
      </c>
      <c r="K1382">
        <v>28032617</v>
      </c>
      <c r="L1382" t="s">
        <v>3420</v>
      </c>
      <c r="N1382" t="s">
        <v>88</v>
      </c>
      <c r="O1382" t="s">
        <v>89</v>
      </c>
      <c r="P1382" t="s">
        <v>116</v>
      </c>
      <c r="Q1382" t="s">
        <v>98</v>
      </c>
      <c r="R1382">
        <v>353000</v>
      </c>
      <c r="S1382">
        <v>350030</v>
      </c>
      <c r="T1382" t="s">
        <v>79</v>
      </c>
      <c r="U1382" s="3">
        <v>39692</v>
      </c>
      <c r="W1382">
        <v>0.3</v>
      </c>
      <c r="X1382">
        <v>0.1</v>
      </c>
      <c r="Y1382">
        <v>0</v>
      </c>
      <c r="Z1382">
        <v>3.587E-5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L1382">
        <v>3.587E-5</v>
      </c>
      <c r="BB1382" s="4"/>
    </row>
    <row r="1383" spans="1:54" hidden="1" x14ac:dyDescent="0.25">
      <c r="A1383">
        <v>570</v>
      </c>
      <c r="B1383" t="s">
        <v>3421</v>
      </c>
      <c r="C1383">
        <v>2020</v>
      </c>
      <c r="D1383" t="s">
        <v>3417</v>
      </c>
      <c r="E1383">
        <v>6500</v>
      </c>
      <c r="F1383" t="s">
        <v>3418</v>
      </c>
      <c r="G1383">
        <v>510</v>
      </c>
      <c r="H1383">
        <v>116</v>
      </c>
      <c r="I1383" t="s">
        <v>3419</v>
      </c>
      <c r="J1383">
        <v>493</v>
      </c>
      <c r="K1383">
        <v>28032617</v>
      </c>
      <c r="L1383" t="s">
        <v>3420</v>
      </c>
      <c r="N1383" t="s">
        <v>88</v>
      </c>
      <c r="O1383" t="s">
        <v>89</v>
      </c>
      <c r="P1383" t="s">
        <v>3422</v>
      </c>
      <c r="Q1383" t="s">
        <v>61</v>
      </c>
      <c r="R1383">
        <v>353000</v>
      </c>
      <c r="S1383">
        <v>350030</v>
      </c>
      <c r="T1383" t="s">
        <v>82</v>
      </c>
      <c r="U1383" s="3">
        <v>30956</v>
      </c>
      <c r="W1383">
        <v>7.4</v>
      </c>
      <c r="X1383">
        <v>0</v>
      </c>
      <c r="Y1383">
        <v>6.3</v>
      </c>
      <c r="Z1383">
        <v>0.50656319999999999</v>
      </c>
      <c r="AA1383">
        <v>0.54</v>
      </c>
      <c r="AB1383">
        <v>0.54</v>
      </c>
      <c r="AC1383">
        <v>0</v>
      </c>
      <c r="AD1383">
        <v>0</v>
      </c>
      <c r="AE1383">
        <v>1</v>
      </c>
      <c r="AF1383">
        <v>0</v>
      </c>
      <c r="AG1383">
        <v>0</v>
      </c>
      <c r="AO1383">
        <v>0.5065632000000001</v>
      </c>
      <c r="BB1383" s="4"/>
    </row>
    <row r="1384" spans="1:54" hidden="1" x14ac:dyDescent="0.25">
      <c r="A1384">
        <v>570</v>
      </c>
      <c r="B1384" t="s">
        <v>3423</v>
      </c>
      <c r="C1384">
        <v>2020</v>
      </c>
      <c r="D1384" t="s">
        <v>3417</v>
      </c>
      <c r="E1384">
        <v>6500</v>
      </c>
      <c r="F1384" t="s">
        <v>3418</v>
      </c>
      <c r="G1384">
        <v>510</v>
      </c>
      <c r="H1384">
        <v>116</v>
      </c>
      <c r="I1384" t="s">
        <v>3419</v>
      </c>
      <c r="J1384">
        <v>493</v>
      </c>
      <c r="K1384">
        <v>28032617</v>
      </c>
      <c r="L1384" t="s">
        <v>3420</v>
      </c>
      <c r="N1384" t="s">
        <v>88</v>
      </c>
      <c r="O1384" t="s">
        <v>89</v>
      </c>
      <c r="P1384" t="s">
        <v>3424</v>
      </c>
      <c r="Q1384" t="s">
        <v>61</v>
      </c>
      <c r="R1384">
        <v>353000</v>
      </c>
      <c r="S1384">
        <v>350030</v>
      </c>
      <c r="T1384" t="s">
        <v>82</v>
      </c>
      <c r="U1384" s="3">
        <v>39692</v>
      </c>
      <c r="W1384">
        <v>7.7</v>
      </c>
      <c r="X1384">
        <v>0</v>
      </c>
      <c r="Y1384">
        <v>7</v>
      </c>
      <c r="Z1384">
        <v>25.058444399999999</v>
      </c>
      <c r="AA1384">
        <v>26.712</v>
      </c>
      <c r="AB1384">
        <v>26.658000000000001</v>
      </c>
      <c r="AC1384">
        <v>0</v>
      </c>
      <c r="AD1384">
        <v>0</v>
      </c>
      <c r="AE1384">
        <v>1</v>
      </c>
      <c r="AF1384">
        <v>0</v>
      </c>
      <c r="AG1384">
        <v>0</v>
      </c>
      <c r="AO1384">
        <v>25.058444399999999</v>
      </c>
      <c r="BB1384" s="4"/>
    </row>
    <row r="1385" spans="1:54" hidden="1" x14ac:dyDescent="0.25">
      <c r="A1385">
        <v>571</v>
      </c>
      <c r="B1385" t="s">
        <v>3425</v>
      </c>
      <c r="C1385">
        <v>2020</v>
      </c>
      <c r="D1385" t="s">
        <v>3426</v>
      </c>
      <c r="E1385">
        <v>6500</v>
      </c>
      <c r="F1385" t="s">
        <v>3418</v>
      </c>
      <c r="G1385">
        <v>510</v>
      </c>
      <c r="H1385">
        <v>116</v>
      </c>
      <c r="I1385" t="s">
        <v>3419</v>
      </c>
      <c r="J1385">
        <v>493</v>
      </c>
      <c r="K1385">
        <v>28032617</v>
      </c>
      <c r="L1385" t="s">
        <v>3420</v>
      </c>
      <c r="M1385">
        <v>1</v>
      </c>
      <c r="N1385" t="s">
        <v>75</v>
      </c>
      <c r="O1385" t="s">
        <v>76</v>
      </c>
      <c r="P1385" t="s">
        <v>116</v>
      </c>
      <c r="Q1385" t="s">
        <v>98</v>
      </c>
      <c r="R1385">
        <v>353000</v>
      </c>
      <c r="S1385">
        <v>350030</v>
      </c>
      <c r="T1385" t="s">
        <v>79</v>
      </c>
      <c r="U1385" s="3">
        <v>37043</v>
      </c>
      <c r="W1385">
        <v>0.34</v>
      </c>
      <c r="X1385">
        <v>0</v>
      </c>
      <c r="Y1385">
        <v>0</v>
      </c>
      <c r="Z1385">
        <v>3.587E-5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L1385">
        <v>3.587E-5</v>
      </c>
      <c r="BB1385" s="4"/>
    </row>
    <row r="1386" spans="1:54" hidden="1" x14ac:dyDescent="0.25">
      <c r="A1386">
        <v>571</v>
      </c>
      <c r="B1386" t="s">
        <v>3427</v>
      </c>
      <c r="C1386">
        <v>2020</v>
      </c>
      <c r="D1386" t="s">
        <v>3426</v>
      </c>
      <c r="E1386">
        <v>6500</v>
      </c>
      <c r="F1386" t="s">
        <v>3418</v>
      </c>
      <c r="G1386">
        <v>510</v>
      </c>
      <c r="H1386">
        <v>116</v>
      </c>
      <c r="I1386" t="s">
        <v>3419</v>
      </c>
      <c r="J1386">
        <v>493</v>
      </c>
      <c r="K1386">
        <v>28032617</v>
      </c>
      <c r="L1386" t="s">
        <v>3420</v>
      </c>
      <c r="M1386">
        <v>1</v>
      </c>
      <c r="N1386" t="s">
        <v>75</v>
      </c>
      <c r="O1386" t="s">
        <v>76</v>
      </c>
      <c r="P1386" t="s">
        <v>3428</v>
      </c>
      <c r="Q1386" t="s">
        <v>109</v>
      </c>
      <c r="R1386">
        <v>353000</v>
      </c>
      <c r="S1386">
        <v>350030</v>
      </c>
      <c r="T1386" t="s">
        <v>79</v>
      </c>
      <c r="U1386" s="3">
        <v>37208</v>
      </c>
      <c r="W1386">
        <v>8.8000000000000007</v>
      </c>
      <c r="X1386">
        <v>3.61</v>
      </c>
      <c r="Y1386">
        <v>4.4000000000000004</v>
      </c>
      <c r="Z1386">
        <v>5.8607208000000002</v>
      </c>
      <c r="AA1386">
        <v>2.7360000000000002</v>
      </c>
      <c r="AB1386">
        <v>2.7252000000000001</v>
      </c>
      <c r="AC1386">
        <v>2.373120000000001</v>
      </c>
      <c r="AD1386">
        <v>2.36592</v>
      </c>
      <c r="AE1386">
        <v>0.23341838770000001</v>
      </c>
      <c r="AF1386">
        <v>0.76658161229999999</v>
      </c>
      <c r="AG1386">
        <v>0</v>
      </c>
      <c r="AO1386">
        <v>5.8607208000000002</v>
      </c>
      <c r="BB1386" s="4"/>
    </row>
    <row r="1387" spans="1:54" hidden="1" x14ac:dyDescent="0.25">
      <c r="A1387">
        <v>571</v>
      </c>
      <c r="B1387" t="s">
        <v>3429</v>
      </c>
      <c r="C1387">
        <v>2020</v>
      </c>
      <c r="D1387" t="s">
        <v>3426</v>
      </c>
      <c r="E1387">
        <v>6500</v>
      </c>
      <c r="F1387" t="s">
        <v>3418</v>
      </c>
      <c r="G1387">
        <v>510</v>
      </c>
      <c r="H1387">
        <v>116</v>
      </c>
      <c r="I1387" t="s">
        <v>3419</v>
      </c>
      <c r="J1387">
        <v>493</v>
      </c>
      <c r="K1387">
        <v>28032617</v>
      </c>
      <c r="L1387" t="s">
        <v>3420</v>
      </c>
      <c r="M1387">
        <v>1</v>
      </c>
      <c r="N1387" t="s">
        <v>75</v>
      </c>
      <c r="O1387" t="s">
        <v>76</v>
      </c>
      <c r="P1387" t="s">
        <v>3430</v>
      </c>
      <c r="Q1387" t="s">
        <v>109</v>
      </c>
      <c r="R1387">
        <v>353000</v>
      </c>
      <c r="S1387">
        <v>350030</v>
      </c>
      <c r="T1387" t="s">
        <v>79</v>
      </c>
      <c r="U1387" s="3">
        <v>34335</v>
      </c>
      <c r="W1387">
        <v>6.6</v>
      </c>
      <c r="X1387">
        <v>2.7</v>
      </c>
      <c r="Y1387">
        <v>3.3</v>
      </c>
      <c r="Z1387">
        <v>2.0735747999999998</v>
      </c>
      <c r="AA1387">
        <v>0.90720000000000001</v>
      </c>
      <c r="AB1387">
        <v>0.90360000000000007</v>
      </c>
      <c r="AC1387">
        <v>0.79200000000000004</v>
      </c>
      <c r="AD1387">
        <v>0.78839999999999999</v>
      </c>
      <c r="AE1387">
        <v>0.2187526585</v>
      </c>
      <c r="AF1387">
        <v>0.78124734149999997</v>
      </c>
      <c r="AG1387">
        <v>0</v>
      </c>
      <c r="AO1387">
        <v>2.0735747999999998</v>
      </c>
      <c r="BB1387" s="4"/>
    </row>
    <row r="1388" spans="1:54" hidden="1" x14ac:dyDescent="0.25">
      <c r="A1388">
        <v>571</v>
      </c>
      <c r="B1388" t="s">
        <v>3431</v>
      </c>
      <c r="C1388">
        <v>2020</v>
      </c>
      <c r="D1388" t="s">
        <v>3426</v>
      </c>
      <c r="E1388">
        <v>6500</v>
      </c>
      <c r="F1388" t="s">
        <v>3418</v>
      </c>
      <c r="G1388">
        <v>510</v>
      </c>
      <c r="H1388">
        <v>116</v>
      </c>
      <c r="I1388" t="s">
        <v>3419</v>
      </c>
      <c r="J1388">
        <v>493</v>
      </c>
      <c r="K1388">
        <v>28032617</v>
      </c>
      <c r="L1388" t="s">
        <v>3420</v>
      </c>
      <c r="M1388">
        <v>1</v>
      </c>
      <c r="N1388" t="s">
        <v>75</v>
      </c>
      <c r="O1388" t="s">
        <v>76</v>
      </c>
      <c r="P1388" t="s">
        <v>3432</v>
      </c>
      <c r="Q1388" t="s">
        <v>61</v>
      </c>
      <c r="R1388">
        <v>353000</v>
      </c>
      <c r="S1388">
        <v>350030</v>
      </c>
      <c r="T1388" t="s">
        <v>82</v>
      </c>
      <c r="U1388" s="3">
        <v>35004</v>
      </c>
      <c r="W1388">
        <v>7.4</v>
      </c>
      <c r="X1388">
        <v>0</v>
      </c>
      <c r="Y1388">
        <v>7</v>
      </c>
      <c r="Z1388">
        <v>9.9395999999999998E-3</v>
      </c>
      <c r="AA1388">
        <v>7.1999999999999998E-3</v>
      </c>
      <c r="AB1388">
        <v>7.1999999999999998E-3</v>
      </c>
      <c r="AC1388">
        <v>0</v>
      </c>
      <c r="AD1388">
        <v>0</v>
      </c>
      <c r="AE1388">
        <v>1</v>
      </c>
      <c r="AF1388">
        <v>0</v>
      </c>
      <c r="AG1388">
        <v>0</v>
      </c>
      <c r="AL1388">
        <v>0</v>
      </c>
      <c r="AO1388">
        <v>9.9395999999999998E-3</v>
      </c>
      <c r="BB1388" s="4"/>
    </row>
    <row r="1389" spans="1:54" hidden="1" x14ac:dyDescent="0.25">
      <c r="A1389">
        <v>571</v>
      </c>
      <c r="B1389" t="s">
        <v>3433</v>
      </c>
      <c r="C1389">
        <v>2020</v>
      </c>
      <c r="D1389" t="s">
        <v>3426</v>
      </c>
      <c r="E1389">
        <v>6500</v>
      </c>
      <c r="F1389" t="s">
        <v>3418</v>
      </c>
      <c r="G1389">
        <v>510</v>
      </c>
      <c r="H1389">
        <v>116</v>
      </c>
      <c r="I1389" t="s">
        <v>3419</v>
      </c>
      <c r="J1389">
        <v>493</v>
      </c>
      <c r="K1389">
        <v>28032617</v>
      </c>
      <c r="L1389" t="s">
        <v>3420</v>
      </c>
      <c r="M1389">
        <v>1</v>
      </c>
      <c r="N1389" t="s">
        <v>75</v>
      </c>
      <c r="O1389" t="s">
        <v>76</v>
      </c>
      <c r="P1389" t="s">
        <v>3434</v>
      </c>
      <c r="Q1389" t="s">
        <v>109</v>
      </c>
      <c r="R1389">
        <v>353000</v>
      </c>
      <c r="S1389">
        <v>350030</v>
      </c>
      <c r="T1389" t="s">
        <v>79</v>
      </c>
      <c r="U1389" s="3">
        <v>34335</v>
      </c>
      <c r="W1389">
        <v>6.6</v>
      </c>
      <c r="X1389">
        <v>2.7</v>
      </c>
      <c r="Y1389">
        <v>3.3</v>
      </c>
      <c r="Z1389">
        <v>2.9026404000000001</v>
      </c>
      <c r="AA1389">
        <v>1.3320000000000001</v>
      </c>
      <c r="AB1389">
        <v>1.3248</v>
      </c>
      <c r="AC1389">
        <v>1.1088</v>
      </c>
      <c r="AD1389">
        <v>1.1052</v>
      </c>
      <c r="AE1389">
        <v>0.2294462655</v>
      </c>
      <c r="AF1389">
        <v>0.77055373449999998</v>
      </c>
      <c r="AG1389">
        <v>0</v>
      </c>
      <c r="AO1389">
        <v>2.9026404000000001</v>
      </c>
      <c r="BB1389" s="4"/>
    </row>
    <row r="1390" spans="1:54" hidden="1" x14ac:dyDescent="0.25">
      <c r="A1390">
        <v>571</v>
      </c>
      <c r="B1390" t="s">
        <v>3435</v>
      </c>
      <c r="C1390">
        <v>2020</v>
      </c>
      <c r="D1390" t="s">
        <v>3426</v>
      </c>
      <c r="E1390">
        <v>6500</v>
      </c>
      <c r="F1390" t="s">
        <v>3418</v>
      </c>
      <c r="G1390">
        <v>510</v>
      </c>
      <c r="H1390">
        <v>116</v>
      </c>
      <c r="I1390" t="s">
        <v>3419</v>
      </c>
      <c r="J1390">
        <v>493</v>
      </c>
      <c r="K1390">
        <v>28032617</v>
      </c>
      <c r="L1390" t="s">
        <v>3420</v>
      </c>
      <c r="M1390">
        <v>1</v>
      </c>
      <c r="N1390" t="s">
        <v>75</v>
      </c>
      <c r="O1390" t="s">
        <v>76</v>
      </c>
      <c r="P1390" t="s">
        <v>113</v>
      </c>
      <c r="Q1390" t="s">
        <v>114</v>
      </c>
      <c r="R1390">
        <v>353000</v>
      </c>
      <c r="S1390">
        <v>350030</v>
      </c>
      <c r="T1390" t="s">
        <v>82</v>
      </c>
      <c r="U1390" s="3">
        <v>40842</v>
      </c>
      <c r="W1390">
        <v>10</v>
      </c>
      <c r="X1390">
        <v>0</v>
      </c>
      <c r="Y1390">
        <v>10</v>
      </c>
      <c r="Z1390">
        <v>40.276800000000001</v>
      </c>
      <c r="AA1390">
        <v>39.956400000000002</v>
      </c>
      <c r="AB1390">
        <v>39.794400000000003</v>
      </c>
      <c r="AC1390">
        <v>0</v>
      </c>
      <c r="AD1390">
        <v>0</v>
      </c>
      <c r="AE1390">
        <v>1</v>
      </c>
      <c r="AF1390">
        <v>0</v>
      </c>
      <c r="AG1390">
        <v>0</v>
      </c>
      <c r="AZ1390">
        <v>40.276800000000001</v>
      </c>
      <c r="BB1390" s="4"/>
    </row>
    <row r="1391" spans="1:54" hidden="1" x14ac:dyDescent="0.25">
      <c r="A1391">
        <v>572</v>
      </c>
      <c r="B1391" t="s">
        <v>3436</v>
      </c>
      <c r="C1391">
        <v>2020</v>
      </c>
      <c r="D1391" t="s">
        <v>3437</v>
      </c>
      <c r="E1391">
        <v>4760</v>
      </c>
      <c r="F1391" t="s">
        <v>1822</v>
      </c>
      <c r="G1391">
        <v>390</v>
      </c>
      <c r="H1391">
        <v>65</v>
      </c>
      <c r="I1391" t="s">
        <v>1823</v>
      </c>
      <c r="J1391">
        <v>2049</v>
      </c>
      <c r="K1391">
        <v>30692446</v>
      </c>
      <c r="L1391" t="s">
        <v>3438</v>
      </c>
      <c r="M1391">
        <v>1</v>
      </c>
      <c r="N1391" t="s">
        <v>88</v>
      </c>
      <c r="O1391" t="s">
        <v>89</v>
      </c>
      <c r="P1391" t="s">
        <v>252</v>
      </c>
      <c r="Q1391" t="s">
        <v>61</v>
      </c>
      <c r="R1391">
        <v>353000</v>
      </c>
      <c r="S1391">
        <v>350030</v>
      </c>
      <c r="T1391" t="s">
        <v>82</v>
      </c>
      <c r="U1391" s="3">
        <v>23377</v>
      </c>
      <c r="V1391" s="3">
        <v>43770</v>
      </c>
      <c r="W1391">
        <v>4.6500000000000004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L1391">
        <v>0</v>
      </c>
      <c r="BB1391" s="4"/>
    </row>
    <row r="1392" spans="1:54" hidden="1" x14ac:dyDescent="0.25">
      <c r="A1392">
        <v>572</v>
      </c>
      <c r="B1392" t="s">
        <v>3439</v>
      </c>
      <c r="C1392">
        <v>2020</v>
      </c>
      <c r="D1392" t="s">
        <v>3437</v>
      </c>
      <c r="E1392">
        <v>4760</v>
      </c>
      <c r="F1392" t="s">
        <v>1822</v>
      </c>
      <c r="G1392">
        <v>390</v>
      </c>
      <c r="H1392">
        <v>65</v>
      </c>
      <c r="I1392" t="s">
        <v>1823</v>
      </c>
      <c r="J1392">
        <v>2049</v>
      </c>
      <c r="K1392">
        <v>30692446</v>
      </c>
      <c r="L1392" t="s">
        <v>3438</v>
      </c>
      <c r="M1392">
        <v>1</v>
      </c>
      <c r="N1392" t="s">
        <v>88</v>
      </c>
      <c r="O1392" t="s">
        <v>89</v>
      </c>
      <c r="P1392" t="s">
        <v>438</v>
      </c>
      <c r="Q1392" t="s">
        <v>61</v>
      </c>
      <c r="R1392">
        <v>353000</v>
      </c>
      <c r="S1392">
        <v>350030</v>
      </c>
      <c r="T1392" t="s">
        <v>82</v>
      </c>
      <c r="U1392" s="3">
        <v>23377</v>
      </c>
      <c r="V1392" s="3">
        <v>44316</v>
      </c>
      <c r="W1392">
        <v>4.6500000000000004</v>
      </c>
      <c r="X1392">
        <v>0</v>
      </c>
      <c r="Y1392">
        <v>4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L1392">
        <v>0</v>
      </c>
      <c r="BB1392" s="4"/>
    </row>
    <row r="1393" spans="1:54" hidden="1" x14ac:dyDescent="0.25">
      <c r="A1393">
        <v>572</v>
      </c>
      <c r="B1393" t="s">
        <v>3440</v>
      </c>
      <c r="C1393">
        <v>2020</v>
      </c>
      <c r="D1393" t="s">
        <v>3437</v>
      </c>
      <c r="E1393">
        <v>4760</v>
      </c>
      <c r="F1393" t="s">
        <v>1822</v>
      </c>
      <c r="G1393">
        <v>390</v>
      </c>
      <c r="H1393">
        <v>65</v>
      </c>
      <c r="I1393" t="s">
        <v>1823</v>
      </c>
      <c r="J1393">
        <v>2049</v>
      </c>
      <c r="K1393">
        <v>30692446</v>
      </c>
      <c r="L1393" t="s">
        <v>3438</v>
      </c>
      <c r="M1393">
        <v>1</v>
      </c>
      <c r="N1393" t="s">
        <v>88</v>
      </c>
      <c r="O1393" t="s">
        <v>89</v>
      </c>
      <c r="P1393" t="s">
        <v>254</v>
      </c>
      <c r="Q1393" t="s">
        <v>61</v>
      </c>
      <c r="R1393">
        <v>353000</v>
      </c>
      <c r="S1393">
        <v>350030</v>
      </c>
      <c r="T1393" t="s">
        <v>82</v>
      </c>
      <c r="U1393" s="3">
        <v>23377</v>
      </c>
      <c r="V1393" s="3">
        <v>43770</v>
      </c>
      <c r="W1393">
        <v>4.6500000000000004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L1393">
        <v>0</v>
      </c>
      <c r="BB1393" s="4"/>
    </row>
    <row r="1394" spans="1:54" hidden="1" x14ac:dyDescent="0.25">
      <c r="A1394">
        <v>572</v>
      </c>
      <c r="B1394" t="s">
        <v>3441</v>
      </c>
      <c r="C1394">
        <v>2020</v>
      </c>
      <c r="D1394" t="s">
        <v>3437</v>
      </c>
      <c r="E1394">
        <v>4760</v>
      </c>
      <c r="F1394" t="s">
        <v>1822</v>
      </c>
      <c r="G1394">
        <v>390</v>
      </c>
      <c r="H1394">
        <v>65</v>
      </c>
      <c r="I1394" t="s">
        <v>1823</v>
      </c>
      <c r="J1394">
        <v>2049</v>
      </c>
      <c r="K1394">
        <v>30692446</v>
      </c>
      <c r="L1394" t="s">
        <v>3438</v>
      </c>
      <c r="M1394">
        <v>1</v>
      </c>
      <c r="N1394" t="s">
        <v>88</v>
      </c>
      <c r="O1394" t="s">
        <v>89</v>
      </c>
      <c r="P1394" t="s">
        <v>261</v>
      </c>
      <c r="Q1394" t="s">
        <v>61</v>
      </c>
      <c r="R1394">
        <v>353000</v>
      </c>
      <c r="S1394">
        <v>350030</v>
      </c>
      <c r="T1394" t="s">
        <v>82</v>
      </c>
      <c r="U1394" s="3">
        <v>34335</v>
      </c>
      <c r="W1394">
        <v>10.8</v>
      </c>
      <c r="X1394">
        <v>0</v>
      </c>
      <c r="Y1394">
        <v>11</v>
      </c>
      <c r="Z1394">
        <v>0.65217239999999999</v>
      </c>
      <c r="AA1394">
        <v>0.70199999999999996</v>
      </c>
      <c r="AB1394">
        <v>0.70199999999999996</v>
      </c>
      <c r="AC1394">
        <v>0</v>
      </c>
      <c r="AD1394">
        <v>0</v>
      </c>
      <c r="AE1394">
        <v>1</v>
      </c>
      <c r="AF1394">
        <v>0</v>
      </c>
      <c r="AG1394">
        <v>0</v>
      </c>
      <c r="AO1394">
        <v>0.65217239999999999</v>
      </c>
      <c r="BB1394" s="4"/>
    </row>
    <row r="1395" spans="1:54" hidden="1" x14ac:dyDescent="0.25">
      <c r="A1395">
        <v>573</v>
      </c>
      <c r="B1395" t="s">
        <v>3442</v>
      </c>
      <c r="C1395">
        <v>2020</v>
      </c>
      <c r="D1395" t="s">
        <v>3443</v>
      </c>
      <c r="E1395">
        <v>4760</v>
      </c>
      <c r="F1395" t="s">
        <v>1822</v>
      </c>
      <c r="G1395">
        <v>390</v>
      </c>
      <c r="H1395">
        <v>65</v>
      </c>
      <c r="I1395" t="s">
        <v>1823</v>
      </c>
      <c r="J1395">
        <v>2049</v>
      </c>
      <c r="K1395">
        <v>30692446</v>
      </c>
      <c r="L1395" t="s">
        <v>3438</v>
      </c>
      <c r="N1395" t="s">
        <v>88</v>
      </c>
      <c r="O1395" t="s">
        <v>89</v>
      </c>
      <c r="P1395" t="s">
        <v>261</v>
      </c>
      <c r="Q1395" t="s">
        <v>61</v>
      </c>
      <c r="R1395">
        <v>353000</v>
      </c>
      <c r="S1395">
        <v>350030</v>
      </c>
      <c r="T1395" t="s">
        <v>82</v>
      </c>
      <c r="U1395" s="3">
        <v>32509</v>
      </c>
      <c r="W1395">
        <v>9.3000000000000007</v>
      </c>
      <c r="X1395">
        <v>0</v>
      </c>
      <c r="Y1395">
        <v>9.3000000000000007</v>
      </c>
      <c r="Z1395">
        <v>0.51440399999999997</v>
      </c>
      <c r="AA1395">
        <v>0.54720000000000002</v>
      </c>
      <c r="AB1395">
        <v>0.54720000000000002</v>
      </c>
      <c r="AC1395">
        <v>0</v>
      </c>
      <c r="AD1395">
        <v>0</v>
      </c>
      <c r="AE1395">
        <v>1</v>
      </c>
      <c r="AF1395">
        <v>0</v>
      </c>
      <c r="AG1395">
        <v>0</v>
      </c>
      <c r="AO1395">
        <v>0.51440399999999997</v>
      </c>
      <c r="BB1395" s="4"/>
    </row>
    <row r="1396" spans="1:54" hidden="1" x14ac:dyDescent="0.25">
      <c r="A1396">
        <v>574</v>
      </c>
      <c r="B1396" t="s">
        <v>3444</v>
      </c>
      <c r="C1396">
        <v>2020</v>
      </c>
      <c r="D1396" t="s">
        <v>3445</v>
      </c>
      <c r="E1396">
        <v>9760</v>
      </c>
      <c r="F1396" t="s">
        <v>3446</v>
      </c>
      <c r="G1396">
        <v>860</v>
      </c>
      <c r="H1396">
        <v>304</v>
      </c>
      <c r="I1396" t="s">
        <v>3447</v>
      </c>
      <c r="J1396">
        <v>495</v>
      </c>
      <c r="K1396">
        <v>64771728</v>
      </c>
      <c r="L1396" t="s">
        <v>3448</v>
      </c>
      <c r="M1396">
        <v>1</v>
      </c>
      <c r="N1396" t="s">
        <v>75</v>
      </c>
      <c r="O1396" t="s">
        <v>76</v>
      </c>
      <c r="P1396" t="s">
        <v>3449</v>
      </c>
      <c r="Q1396" t="s">
        <v>68</v>
      </c>
      <c r="R1396">
        <v>353000</v>
      </c>
      <c r="S1396">
        <v>350030</v>
      </c>
      <c r="T1396" t="s">
        <v>79</v>
      </c>
      <c r="U1396" s="3">
        <v>32509</v>
      </c>
      <c r="V1396" s="3">
        <v>44137</v>
      </c>
      <c r="W1396">
        <v>12.9</v>
      </c>
      <c r="X1396">
        <v>3.66</v>
      </c>
      <c r="Y1396">
        <v>8.1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O1396">
        <v>0</v>
      </c>
      <c r="BB1396" s="4"/>
    </row>
    <row r="1397" spans="1:54" hidden="1" x14ac:dyDescent="0.25">
      <c r="A1397">
        <v>574</v>
      </c>
      <c r="B1397" t="s">
        <v>3450</v>
      </c>
      <c r="C1397">
        <v>2020</v>
      </c>
      <c r="D1397" t="s">
        <v>3445</v>
      </c>
      <c r="E1397">
        <v>9760</v>
      </c>
      <c r="F1397" t="s">
        <v>3446</v>
      </c>
      <c r="G1397">
        <v>860</v>
      </c>
      <c r="H1397">
        <v>304</v>
      </c>
      <c r="I1397" t="s">
        <v>3447</v>
      </c>
      <c r="J1397">
        <v>495</v>
      </c>
      <c r="K1397">
        <v>64771728</v>
      </c>
      <c r="L1397" t="s">
        <v>3448</v>
      </c>
      <c r="M1397">
        <v>1</v>
      </c>
      <c r="N1397" t="s">
        <v>75</v>
      </c>
      <c r="O1397" t="s">
        <v>76</v>
      </c>
      <c r="P1397" t="s">
        <v>1919</v>
      </c>
      <c r="Q1397" t="s">
        <v>61</v>
      </c>
      <c r="R1397">
        <v>353000</v>
      </c>
      <c r="S1397">
        <v>350030</v>
      </c>
      <c r="T1397" t="s">
        <v>82</v>
      </c>
      <c r="U1397" s="3">
        <v>33402</v>
      </c>
      <c r="W1397">
        <v>6.5</v>
      </c>
      <c r="X1397">
        <v>0</v>
      </c>
      <c r="Y1397">
        <v>6.3</v>
      </c>
      <c r="Z1397">
        <v>12.9200544</v>
      </c>
      <c r="AA1397">
        <v>13.003920000000001</v>
      </c>
      <c r="AB1397">
        <v>13.003920000000001</v>
      </c>
      <c r="AC1397">
        <v>0</v>
      </c>
      <c r="AD1397">
        <v>0</v>
      </c>
      <c r="AE1397">
        <v>1</v>
      </c>
      <c r="AF1397">
        <v>0</v>
      </c>
      <c r="AG1397">
        <v>0</v>
      </c>
      <c r="AO1397">
        <v>12.9200544</v>
      </c>
      <c r="BB1397" s="4"/>
    </row>
    <row r="1398" spans="1:54" hidden="1" x14ac:dyDescent="0.25">
      <c r="A1398">
        <v>574</v>
      </c>
      <c r="B1398" t="s">
        <v>3451</v>
      </c>
      <c r="C1398">
        <v>2020</v>
      </c>
      <c r="D1398" t="s">
        <v>3445</v>
      </c>
      <c r="E1398">
        <v>9760</v>
      </c>
      <c r="F1398" t="s">
        <v>3446</v>
      </c>
      <c r="G1398">
        <v>860</v>
      </c>
      <c r="H1398">
        <v>304</v>
      </c>
      <c r="I1398" t="s">
        <v>3447</v>
      </c>
      <c r="J1398">
        <v>495</v>
      </c>
      <c r="K1398">
        <v>64771728</v>
      </c>
      <c r="L1398" t="s">
        <v>3448</v>
      </c>
      <c r="M1398">
        <v>1</v>
      </c>
      <c r="N1398" t="s">
        <v>75</v>
      </c>
      <c r="O1398" t="s">
        <v>76</v>
      </c>
      <c r="P1398" t="s">
        <v>976</v>
      </c>
      <c r="Q1398" t="s">
        <v>61</v>
      </c>
      <c r="R1398">
        <v>353000</v>
      </c>
      <c r="S1398">
        <v>350030</v>
      </c>
      <c r="T1398" t="s">
        <v>82</v>
      </c>
      <c r="U1398" s="3">
        <v>32509</v>
      </c>
      <c r="W1398">
        <v>5</v>
      </c>
      <c r="X1398">
        <v>0</v>
      </c>
      <c r="Y1398">
        <v>4</v>
      </c>
      <c r="Z1398">
        <v>0.54208440000000002</v>
      </c>
      <c r="AA1398">
        <v>0.52812000000000003</v>
      </c>
      <c r="AB1398">
        <v>0.52812000000000003</v>
      </c>
      <c r="AC1398">
        <v>0</v>
      </c>
      <c r="AD1398">
        <v>0</v>
      </c>
      <c r="AE1398">
        <v>1</v>
      </c>
      <c r="AF1398">
        <v>0</v>
      </c>
      <c r="AG1398">
        <v>0</v>
      </c>
      <c r="AO1398">
        <v>0.54208440000000002</v>
      </c>
      <c r="BB1398" s="4"/>
    </row>
    <row r="1399" spans="1:54" hidden="1" x14ac:dyDescent="0.25">
      <c r="A1399">
        <v>574</v>
      </c>
      <c r="B1399" t="s">
        <v>3452</v>
      </c>
      <c r="C1399">
        <v>2020</v>
      </c>
      <c r="D1399" t="s">
        <v>3445</v>
      </c>
      <c r="E1399">
        <v>9760</v>
      </c>
      <c r="F1399" t="s">
        <v>3446</v>
      </c>
      <c r="G1399">
        <v>860</v>
      </c>
      <c r="H1399">
        <v>304</v>
      </c>
      <c r="I1399" t="s">
        <v>3447</v>
      </c>
      <c r="J1399">
        <v>495</v>
      </c>
      <c r="K1399">
        <v>64771728</v>
      </c>
      <c r="L1399" t="s">
        <v>3448</v>
      </c>
      <c r="M1399">
        <v>1</v>
      </c>
      <c r="N1399" t="s">
        <v>75</v>
      </c>
      <c r="O1399" t="s">
        <v>76</v>
      </c>
      <c r="P1399" t="s">
        <v>116</v>
      </c>
      <c r="Q1399" t="s">
        <v>98</v>
      </c>
      <c r="R1399">
        <v>353000</v>
      </c>
      <c r="S1399">
        <v>350030</v>
      </c>
      <c r="T1399" t="s">
        <v>79</v>
      </c>
      <c r="U1399" s="3">
        <v>23924</v>
      </c>
      <c r="W1399">
        <v>0.08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L1399">
        <v>0</v>
      </c>
      <c r="BB1399" s="4"/>
    </row>
    <row r="1400" spans="1:54" hidden="1" x14ac:dyDescent="0.25">
      <c r="A1400">
        <v>575</v>
      </c>
      <c r="B1400" t="s">
        <v>3453</v>
      </c>
      <c r="C1400">
        <v>2020</v>
      </c>
      <c r="D1400" t="s">
        <v>3454</v>
      </c>
      <c r="E1400">
        <v>3500</v>
      </c>
      <c r="F1400" t="s">
        <v>3455</v>
      </c>
      <c r="G1400">
        <v>190</v>
      </c>
      <c r="H1400">
        <v>18</v>
      </c>
      <c r="I1400" t="s">
        <v>747</v>
      </c>
      <c r="J1400">
        <v>497</v>
      </c>
      <c r="K1400">
        <v>11899412</v>
      </c>
      <c r="L1400" t="s">
        <v>3456</v>
      </c>
      <c r="N1400" t="s">
        <v>88</v>
      </c>
      <c r="O1400" t="s">
        <v>89</v>
      </c>
      <c r="P1400" t="s">
        <v>211</v>
      </c>
      <c r="Q1400" t="s">
        <v>61</v>
      </c>
      <c r="R1400">
        <v>353000</v>
      </c>
      <c r="S1400">
        <v>350030</v>
      </c>
      <c r="T1400" t="s">
        <v>82</v>
      </c>
      <c r="U1400" s="3">
        <v>31386</v>
      </c>
      <c r="W1400">
        <v>9.9</v>
      </c>
      <c r="X1400">
        <v>0</v>
      </c>
      <c r="Y1400">
        <v>9.9</v>
      </c>
      <c r="Z1400">
        <v>9.1645171199999993</v>
      </c>
      <c r="AA1400">
        <v>9.0895319999999984</v>
      </c>
      <c r="AB1400">
        <v>9.0895319999999984</v>
      </c>
      <c r="AC1400">
        <v>0</v>
      </c>
      <c r="AD1400">
        <v>0</v>
      </c>
      <c r="AE1400">
        <v>1</v>
      </c>
      <c r="AF1400">
        <v>0</v>
      </c>
      <c r="AG1400">
        <v>0</v>
      </c>
      <c r="AO1400">
        <v>9.1645171200000011</v>
      </c>
      <c r="BB1400" s="4"/>
    </row>
    <row r="1401" spans="1:54" hidden="1" x14ac:dyDescent="0.25">
      <c r="A1401">
        <v>575</v>
      </c>
      <c r="B1401" t="s">
        <v>3457</v>
      </c>
      <c r="C1401">
        <v>2020</v>
      </c>
      <c r="D1401" t="s">
        <v>3454</v>
      </c>
      <c r="E1401">
        <v>3500</v>
      </c>
      <c r="F1401" t="s">
        <v>3455</v>
      </c>
      <c r="G1401">
        <v>190</v>
      </c>
      <c r="H1401">
        <v>18</v>
      </c>
      <c r="I1401" t="s">
        <v>747</v>
      </c>
      <c r="J1401">
        <v>497</v>
      </c>
      <c r="K1401">
        <v>11899412</v>
      </c>
      <c r="L1401" t="s">
        <v>3456</v>
      </c>
      <c r="N1401" t="s">
        <v>88</v>
      </c>
      <c r="O1401" t="s">
        <v>89</v>
      </c>
      <c r="P1401" t="s">
        <v>209</v>
      </c>
      <c r="Q1401" t="s">
        <v>61</v>
      </c>
      <c r="R1401">
        <v>353000</v>
      </c>
      <c r="S1401">
        <v>350030</v>
      </c>
      <c r="T1401" t="s">
        <v>82</v>
      </c>
      <c r="U1401" s="3">
        <v>31386</v>
      </c>
      <c r="W1401">
        <v>9.9</v>
      </c>
      <c r="X1401">
        <v>0</v>
      </c>
      <c r="Y1401">
        <v>9.9</v>
      </c>
      <c r="Z1401">
        <v>13.746775680000001</v>
      </c>
      <c r="AA1401">
        <v>13.63428</v>
      </c>
      <c r="AB1401">
        <v>13.63428</v>
      </c>
      <c r="AC1401">
        <v>0</v>
      </c>
      <c r="AD1401">
        <v>0</v>
      </c>
      <c r="AE1401">
        <v>1</v>
      </c>
      <c r="AF1401">
        <v>0</v>
      </c>
      <c r="AG1401">
        <v>0</v>
      </c>
      <c r="AO1401">
        <v>13.746775680000001</v>
      </c>
      <c r="BB1401" s="4"/>
    </row>
    <row r="1402" spans="1:54" hidden="1" x14ac:dyDescent="0.25">
      <c r="A1402">
        <v>578</v>
      </c>
      <c r="B1402" t="s">
        <v>3458</v>
      </c>
      <c r="C1402">
        <v>2020</v>
      </c>
      <c r="D1402" t="s">
        <v>3459</v>
      </c>
      <c r="E1402">
        <v>6200</v>
      </c>
      <c r="F1402" t="s">
        <v>3460</v>
      </c>
      <c r="G1402">
        <v>580</v>
      </c>
      <c r="H1402">
        <v>117</v>
      </c>
      <c r="I1402" t="s">
        <v>1364</v>
      </c>
      <c r="J1402">
        <v>499</v>
      </c>
      <c r="K1402">
        <v>36152710</v>
      </c>
      <c r="L1402" t="s">
        <v>2713</v>
      </c>
      <c r="N1402" t="s">
        <v>88</v>
      </c>
      <c r="O1402" t="s">
        <v>89</v>
      </c>
      <c r="P1402" t="s">
        <v>343</v>
      </c>
      <c r="Q1402" t="s">
        <v>61</v>
      </c>
      <c r="R1402">
        <v>353000</v>
      </c>
      <c r="S1402">
        <v>350030</v>
      </c>
      <c r="T1402" t="s">
        <v>82</v>
      </c>
      <c r="U1402" s="3">
        <v>41579</v>
      </c>
      <c r="W1402">
        <v>5.6</v>
      </c>
      <c r="X1402">
        <v>0</v>
      </c>
      <c r="Y1402">
        <v>5</v>
      </c>
      <c r="Z1402">
        <v>0.111475</v>
      </c>
      <c r="AA1402">
        <v>0.1116</v>
      </c>
      <c r="AB1402">
        <v>0.1116</v>
      </c>
      <c r="AC1402">
        <v>0</v>
      </c>
      <c r="AD1402">
        <v>0</v>
      </c>
      <c r="AE1402">
        <v>1</v>
      </c>
      <c r="AF1402">
        <v>0</v>
      </c>
      <c r="AG1402">
        <v>0</v>
      </c>
      <c r="AU1402">
        <v>0.111475</v>
      </c>
      <c r="BB1402" s="4"/>
    </row>
    <row r="1403" spans="1:54" hidden="1" x14ac:dyDescent="0.25">
      <c r="A1403">
        <v>578</v>
      </c>
      <c r="B1403" t="s">
        <v>3461</v>
      </c>
      <c r="C1403">
        <v>2020</v>
      </c>
      <c r="D1403" t="s">
        <v>3459</v>
      </c>
      <c r="E1403">
        <v>6200</v>
      </c>
      <c r="F1403" t="s">
        <v>3460</v>
      </c>
      <c r="G1403">
        <v>580</v>
      </c>
      <c r="H1403">
        <v>117</v>
      </c>
      <c r="I1403" t="s">
        <v>1364</v>
      </c>
      <c r="J1403">
        <v>499</v>
      </c>
      <c r="K1403">
        <v>36152710</v>
      </c>
      <c r="L1403" t="s">
        <v>2713</v>
      </c>
      <c r="N1403" t="s">
        <v>88</v>
      </c>
      <c r="O1403" t="s">
        <v>89</v>
      </c>
      <c r="P1403" t="s">
        <v>2716</v>
      </c>
      <c r="Q1403" t="s">
        <v>61</v>
      </c>
      <c r="R1403">
        <v>353000</v>
      </c>
      <c r="S1403">
        <v>350030</v>
      </c>
      <c r="T1403" t="s">
        <v>82</v>
      </c>
      <c r="U1403" s="3">
        <v>31413</v>
      </c>
      <c r="W1403">
        <v>10</v>
      </c>
      <c r="X1403">
        <v>0</v>
      </c>
      <c r="Y1403">
        <v>9</v>
      </c>
      <c r="Z1403">
        <v>1.61415E-2</v>
      </c>
      <c r="AA1403">
        <v>1.4E-2</v>
      </c>
      <c r="AB1403">
        <v>1.4E-2</v>
      </c>
      <c r="AC1403">
        <v>0</v>
      </c>
      <c r="AD1403">
        <v>0</v>
      </c>
      <c r="AE1403">
        <v>1</v>
      </c>
      <c r="AF1403">
        <v>0</v>
      </c>
      <c r="AG1403">
        <v>0</v>
      </c>
      <c r="AL1403">
        <v>1.61415E-2</v>
      </c>
      <c r="BB1403" s="4"/>
    </row>
    <row r="1404" spans="1:54" hidden="1" x14ac:dyDescent="0.25">
      <c r="A1404">
        <v>579</v>
      </c>
      <c r="B1404" t="s">
        <v>3462</v>
      </c>
      <c r="C1404">
        <v>2020</v>
      </c>
      <c r="D1404" t="s">
        <v>3463</v>
      </c>
      <c r="E1404">
        <v>6200</v>
      </c>
      <c r="F1404" t="s">
        <v>3460</v>
      </c>
      <c r="G1404">
        <v>580</v>
      </c>
      <c r="H1404">
        <v>117</v>
      </c>
      <c r="I1404" t="s">
        <v>1364</v>
      </c>
      <c r="J1404">
        <v>499</v>
      </c>
      <c r="K1404">
        <v>36152710</v>
      </c>
      <c r="L1404" t="s">
        <v>2713</v>
      </c>
      <c r="N1404" t="s">
        <v>88</v>
      </c>
      <c r="O1404" t="s">
        <v>89</v>
      </c>
      <c r="P1404" t="s">
        <v>3464</v>
      </c>
      <c r="Q1404" t="s">
        <v>61</v>
      </c>
      <c r="R1404">
        <v>353000</v>
      </c>
      <c r="S1404">
        <v>350030</v>
      </c>
      <c r="T1404" t="s">
        <v>82</v>
      </c>
      <c r="U1404" s="3">
        <v>40909</v>
      </c>
      <c r="W1404">
        <v>16</v>
      </c>
      <c r="X1404">
        <v>0</v>
      </c>
      <c r="Y1404">
        <v>14.4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L1404">
        <v>0</v>
      </c>
      <c r="AV1404">
        <v>0</v>
      </c>
      <c r="BB1404" s="4"/>
    </row>
    <row r="1405" spans="1:54" hidden="1" x14ac:dyDescent="0.25">
      <c r="A1405">
        <v>581</v>
      </c>
      <c r="B1405" t="s">
        <v>3465</v>
      </c>
      <c r="C1405">
        <v>2020</v>
      </c>
      <c r="D1405" t="s">
        <v>3466</v>
      </c>
      <c r="E1405">
        <v>6200</v>
      </c>
      <c r="F1405" t="s">
        <v>3460</v>
      </c>
      <c r="G1405">
        <v>580</v>
      </c>
      <c r="H1405">
        <v>117</v>
      </c>
      <c r="I1405" t="s">
        <v>1364</v>
      </c>
      <c r="J1405">
        <v>499</v>
      </c>
      <c r="K1405">
        <v>36152710</v>
      </c>
      <c r="L1405" t="s">
        <v>2713</v>
      </c>
      <c r="N1405" t="s">
        <v>88</v>
      </c>
      <c r="O1405" t="s">
        <v>89</v>
      </c>
      <c r="P1405" t="s">
        <v>3467</v>
      </c>
      <c r="Q1405" t="s">
        <v>61</v>
      </c>
      <c r="R1405">
        <v>353000</v>
      </c>
      <c r="S1405">
        <v>350030</v>
      </c>
      <c r="T1405" t="s">
        <v>82</v>
      </c>
      <c r="U1405" s="3">
        <v>33970</v>
      </c>
      <c r="W1405">
        <v>3.25</v>
      </c>
      <c r="X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L1405">
        <v>0</v>
      </c>
      <c r="BB1405" s="4"/>
    </row>
    <row r="1406" spans="1:54" hidden="1" x14ac:dyDescent="0.25">
      <c r="A1406">
        <v>582</v>
      </c>
      <c r="B1406" t="s">
        <v>3468</v>
      </c>
      <c r="C1406">
        <v>2020</v>
      </c>
      <c r="D1406" t="s">
        <v>3469</v>
      </c>
      <c r="E1406">
        <v>9380</v>
      </c>
      <c r="F1406" t="s">
        <v>3470</v>
      </c>
      <c r="G1406">
        <v>851</v>
      </c>
      <c r="H1406">
        <v>295</v>
      </c>
      <c r="I1406" t="s">
        <v>133</v>
      </c>
      <c r="J1406">
        <v>2267</v>
      </c>
      <c r="K1406">
        <v>37271616</v>
      </c>
      <c r="L1406" t="s">
        <v>954</v>
      </c>
      <c r="N1406" t="s">
        <v>88</v>
      </c>
      <c r="O1406" t="s">
        <v>89</v>
      </c>
      <c r="P1406" t="s">
        <v>3469</v>
      </c>
      <c r="Q1406" t="s">
        <v>61</v>
      </c>
      <c r="R1406">
        <v>353000</v>
      </c>
      <c r="S1406">
        <v>350030</v>
      </c>
      <c r="T1406" t="s">
        <v>82</v>
      </c>
      <c r="U1406" s="3">
        <v>33970</v>
      </c>
      <c r="W1406">
        <v>8.8000000000000007</v>
      </c>
      <c r="X1406">
        <v>0</v>
      </c>
      <c r="Y1406">
        <v>8</v>
      </c>
      <c r="Z1406">
        <v>5.0217999999999999E-2</v>
      </c>
      <c r="AA1406">
        <v>4.6199999999999998E-2</v>
      </c>
      <c r="AB1406">
        <v>4.6199999999999998E-2</v>
      </c>
      <c r="AC1406">
        <v>0</v>
      </c>
      <c r="AD1406">
        <v>0</v>
      </c>
      <c r="AE1406">
        <v>1</v>
      </c>
      <c r="AF1406">
        <v>0</v>
      </c>
      <c r="AG1406">
        <v>0</v>
      </c>
      <c r="AL1406">
        <v>5.0217999999999999E-2</v>
      </c>
      <c r="BB1406" s="4"/>
    </row>
    <row r="1407" spans="1:54" hidden="1" x14ac:dyDescent="0.25">
      <c r="A1407">
        <v>583</v>
      </c>
      <c r="B1407" t="s">
        <v>3471</v>
      </c>
      <c r="C1407">
        <v>2020</v>
      </c>
      <c r="D1407" t="s">
        <v>3472</v>
      </c>
      <c r="E1407">
        <v>9310</v>
      </c>
      <c r="F1407" t="s">
        <v>953</v>
      </c>
      <c r="G1407">
        <v>851</v>
      </c>
      <c r="H1407">
        <v>295</v>
      </c>
      <c r="I1407" t="s">
        <v>133</v>
      </c>
      <c r="J1407">
        <v>2267</v>
      </c>
      <c r="K1407">
        <v>37271616</v>
      </c>
      <c r="L1407" t="s">
        <v>954</v>
      </c>
      <c r="N1407" t="s">
        <v>88</v>
      </c>
      <c r="O1407" t="s">
        <v>89</v>
      </c>
      <c r="P1407" t="s">
        <v>3472</v>
      </c>
      <c r="Q1407" t="s">
        <v>61</v>
      </c>
      <c r="R1407">
        <v>353000</v>
      </c>
      <c r="S1407">
        <v>350030</v>
      </c>
      <c r="T1407" t="s">
        <v>82</v>
      </c>
      <c r="U1407" s="3">
        <v>33239</v>
      </c>
      <c r="W1407">
        <v>11.7</v>
      </c>
      <c r="X1407">
        <v>0</v>
      </c>
      <c r="Y1407">
        <v>10.6</v>
      </c>
      <c r="Z1407">
        <v>7.8913999999999998E-2</v>
      </c>
      <c r="AA1407">
        <v>7.2599999999999998E-2</v>
      </c>
      <c r="AB1407">
        <v>7.2599999999999998E-2</v>
      </c>
      <c r="AC1407">
        <v>0</v>
      </c>
      <c r="AD1407">
        <v>0</v>
      </c>
      <c r="AE1407">
        <v>1</v>
      </c>
      <c r="AF1407">
        <v>0</v>
      </c>
      <c r="AG1407">
        <v>0</v>
      </c>
      <c r="AL1407">
        <v>7.8913999999999998E-2</v>
      </c>
      <c r="BB1407" s="4"/>
    </row>
    <row r="1408" spans="1:54" hidden="1" x14ac:dyDescent="0.25">
      <c r="A1408">
        <v>586</v>
      </c>
      <c r="B1408" t="s">
        <v>3473</v>
      </c>
      <c r="C1408">
        <v>2020</v>
      </c>
      <c r="D1408" t="s">
        <v>3474</v>
      </c>
      <c r="E1408">
        <v>9000</v>
      </c>
      <c r="F1408" t="s">
        <v>3475</v>
      </c>
      <c r="G1408">
        <v>851</v>
      </c>
      <c r="H1408">
        <v>295</v>
      </c>
      <c r="I1408" t="s">
        <v>133</v>
      </c>
      <c r="J1408">
        <v>2267</v>
      </c>
      <c r="K1408">
        <v>37271616</v>
      </c>
      <c r="L1408" t="s">
        <v>954</v>
      </c>
      <c r="M1408">
        <v>1</v>
      </c>
      <c r="N1408" t="s">
        <v>88</v>
      </c>
      <c r="O1408" t="s">
        <v>89</v>
      </c>
      <c r="P1408" t="s">
        <v>218</v>
      </c>
      <c r="Q1408" t="s">
        <v>61</v>
      </c>
      <c r="R1408">
        <v>353000</v>
      </c>
      <c r="S1408">
        <v>350030</v>
      </c>
      <c r="T1408" t="s">
        <v>82</v>
      </c>
      <c r="U1408" s="3">
        <v>31594</v>
      </c>
      <c r="W1408">
        <v>25.3</v>
      </c>
      <c r="X1408">
        <v>0</v>
      </c>
      <c r="Y1408">
        <v>23.3</v>
      </c>
      <c r="Z1408">
        <v>0.60512690000000002</v>
      </c>
      <c r="AA1408">
        <v>0.55671999999999999</v>
      </c>
      <c r="AB1408">
        <v>0.55671999999999999</v>
      </c>
      <c r="AC1408">
        <v>0</v>
      </c>
      <c r="AD1408">
        <v>0</v>
      </c>
      <c r="AE1408">
        <v>1</v>
      </c>
      <c r="AF1408">
        <v>0</v>
      </c>
      <c r="AG1408">
        <v>0</v>
      </c>
      <c r="AL1408">
        <v>0.60512690000000002</v>
      </c>
      <c r="BB1408" s="4"/>
    </row>
    <row r="1409" spans="1:54" hidden="1" x14ac:dyDescent="0.25">
      <c r="A1409">
        <v>586</v>
      </c>
      <c r="B1409" t="s">
        <v>3476</v>
      </c>
      <c r="C1409">
        <v>2020</v>
      </c>
      <c r="D1409" t="s">
        <v>3474</v>
      </c>
      <c r="E1409">
        <v>9000</v>
      </c>
      <c r="F1409" t="s">
        <v>3475</v>
      </c>
      <c r="G1409">
        <v>851</v>
      </c>
      <c r="H1409">
        <v>295</v>
      </c>
      <c r="I1409" t="s">
        <v>133</v>
      </c>
      <c r="J1409">
        <v>2267</v>
      </c>
      <c r="K1409">
        <v>37271616</v>
      </c>
      <c r="L1409" t="s">
        <v>954</v>
      </c>
      <c r="M1409">
        <v>1</v>
      </c>
      <c r="N1409" t="s">
        <v>88</v>
      </c>
      <c r="O1409" t="s">
        <v>89</v>
      </c>
      <c r="P1409" t="s">
        <v>209</v>
      </c>
      <c r="Q1409" t="s">
        <v>61</v>
      </c>
      <c r="R1409">
        <v>353000</v>
      </c>
      <c r="S1409">
        <v>350030</v>
      </c>
      <c r="T1409" t="s">
        <v>82</v>
      </c>
      <c r="U1409" s="3">
        <v>31594</v>
      </c>
      <c r="W1409">
        <v>25.3</v>
      </c>
      <c r="X1409">
        <v>0</v>
      </c>
      <c r="Y1409">
        <v>23.3</v>
      </c>
      <c r="Z1409">
        <v>0.71524779999999999</v>
      </c>
      <c r="AA1409">
        <v>0.65803</v>
      </c>
      <c r="AB1409">
        <v>0.65803</v>
      </c>
      <c r="AC1409">
        <v>0</v>
      </c>
      <c r="AD1409">
        <v>0</v>
      </c>
      <c r="AE1409">
        <v>1</v>
      </c>
      <c r="AF1409">
        <v>0</v>
      </c>
      <c r="AG1409">
        <v>0</v>
      </c>
      <c r="AL1409">
        <v>0.71524779999999999</v>
      </c>
      <c r="BB1409" s="4"/>
    </row>
    <row r="1410" spans="1:54" hidden="1" x14ac:dyDescent="0.25">
      <c r="A1410">
        <v>586</v>
      </c>
      <c r="B1410" t="s">
        <v>3477</v>
      </c>
      <c r="C1410">
        <v>2020</v>
      </c>
      <c r="D1410" t="s">
        <v>3474</v>
      </c>
      <c r="E1410">
        <v>9000</v>
      </c>
      <c r="F1410" t="s">
        <v>3475</v>
      </c>
      <c r="G1410">
        <v>851</v>
      </c>
      <c r="H1410">
        <v>295</v>
      </c>
      <c r="I1410" t="s">
        <v>133</v>
      </c>
      <c r="J1410">
        <v>2267</v>
      </c>
      <c r="K1410">
        <v>37271616</v>
      </c>
      <c r="L1410" t="s">
        <v>954</v>
      </c>
      <c r="M1410">
        <v>1</v>
      </c>
      <c r="N1410" t="s">
        <v>88</v>
      </c>
      <c r="O1410" t="s">
        <v>89</v>
      </c>
      <c r="P1410" t="s">
        <v>211</v>
      </c>
      <c r="Q1410" t="s">
        <v>61</v>
      </c>
      <c r="R1410">
        <v>353000</v>
      </c>
      <c r="S1410">
        <v>350030</v>
      </c>
      <c r="T1410" t="s">
        <v>82</v>
      </c>
      <c r="U1410" s="3">
        <v>31594</v>
      </c>
      <c r="W1410">
        <v>25.3</v>
      </c>
      <c r="X1410">
        <v>0</v>
      </c>
      <c r="Y1410">
        <v>23.3</v>
      </c>
      <c r="Z1410">
        <v>0.77048760000000005</v>
      </c>
      <c r="AA1410">
        <v>0.70884999999999998</v>
      </c>
      <c r="AB1410">
        <v>0.70884999999999998</v>
      </c>
      <c r="AC1410">
        <v>0</v>
      </c>
      <c r="AD1410">
        <v>0</v>
      </c>
      <c r="AE1410">
        <v>1</v>
      </c>
      <c r="AF1410">
        <v>0</v>
      </c>
      <c r="AG1410">
        <v>0</v>
      </c>
      <c r="AL1410">
        <v>0.77048759999999994</v>
      </c>
      <c r="BB1410" s="4"/>
    </row>
    <row r="1411" spans="1:54" hidden="1" x14ac:dyDescent="0.25">
      <c r="A1411">
        <v>586</v>
      </c>
      <c r="B1411" t="s">
        <v>3478</v>
      </c>
      <c r="C1411">
        <v>2020</v>
      </c>
      <c r="D1411" t="s">
        <v>3474</v>
      </c>
      <c r="E1411">
        <v>9000</v>
      </c>
      <c r="F1411" t="s">
        <v>3475</v>
      </c>
      <c r="G1411">
        <v>851</v>
      </c>
      <c r="H1411">
        <v>295</v>
      </c>
      <c r="I1411" t="s">
        <v>133</v>
      </c>
      <c r="J1411">
        <v>2267</v>
      </c>
      <c r="K1411">
        <v>37271616</v>
      </c>
      <c r="L1411" t="s">
        <v>954</v>
      </c>
      <c r="M1411">
        <v>1</v>
      </c>
      <c r="N1411" t="s">
        <v>88</v>
      </c>
      <c r="O1411" t="s">
        <v>89</v>
      </c>
      <c r="P1411" t="s">
        <v>220</v>
      </c>
      <c r="Q1411" t="s">
        <v>61</v>
      </c>
      <c r="R1411">
        <v>353000</v>
      </c>
      <c r="S1411">
        <v>350030</v>
      </c>
      <c r="T1411" t="s">
        <v>82</v>
      </c>
      <c r="U1411" s="3">
        <v>30225</v>
      </c>
      <c r="W1411">
        <v>18.899999999999999</v>
      </c>
      <c r="X1411">
        <v>0</v>
      </c>
      <c r="Y1411">
        <v>17.3</v>
      </c>
      <c r="Z1411">
        <v>0.33000400000000002</v>
      </c>
      <c r="AA1411">
        <v>0.30359999999999998</v>
      </c>
      <c r="AB1411">
        <v>0.30359999999999998</v>
      </c>
      <c r="AC1411">
        <v>0</v>
      </c>
      <c r="AD1411">
        <v>0</v>
      </c>
      <c r="AE1411">
        <v>1</v>
      </c>
      <c r="AF1411">
        <v>0</v>
      </c>
      <c r="AG1411">
        <v>0</v>
      </c>
      <c r="AL1411">
        <v>0.33000400000000002</v>
      </c>
      <c r="BB1411" s="4"/>
    </row>
    <row r="1412" spans="1:54" hidden="1" x14ac:dyDescent="0.25">
      <c r="A1412">
        <v>587</v>
      </c>
      <c r="B1412" t="s">
        <v>3479</v>
      </c>
      <c r="C1412">
        <v>2020</v>
      </c>
      <c r="D1412" t="s">
        <v>3480</v>
      </c>
      <c r="E1412">
        <v>9220</v>
      </c>
      <c r="F1412" t="s">
        <v>132</v>
      </c>
      <c r="G1412">
        <v>851</v>
      </c>
      <c r="H1412">
        <v>295</v>
      </c>
      <c r="I1412" t="s">
        <v>133</v>
      </c>
      <c r="J1412">
        <v>2267</v>
      </c>
      <c r="K1412">
        <v>37271616</v>
      </c>
      <c r="L1412" t="s">
        <v>954</v>
      </c>
      <c r="M1412">
        <v>1</v>
      </c>
      <c r="N1412" t="s">
        <v>88</v>
      </c>
      <c r="O1412" t="s">
        <v>89</v>
      </c>
      <c r="P1412" t="s">
        <v>3481</v>
      </c>
      <c r="Q1412" t="s">
        <v>61</v>
      </c>
      <c r="R1412">
        <v>353000</v>
      </c>
      <c r="S1412">
        <v>350030</v>
      </c>
      <c r="T1412" t="s">
        <v>82</v>
      </c>
      <c r="U1412" s="3">
        <v>36739</v>
      </c>
      <c r="W1412">
        <v>26.9</v>
      </c>
      <c r="X1412">
        <v>0</v>
      </c>
      <c r="Y1412">
        <v>24.9</v>
      </c>
      <c r="Z1412">
        <v>24.467077008</v>
      </c>
      <c r="AA1412">
        <v>22.754380000000001</v>
      </c>
      <c r="AB1412">
        <v>22.754380000000001</v>
      </c>
      <c r="AC1412">
        <v>0</v>
      </c>
      <c r="AD1412">
        <v>0</v>
      </c>
      <c r="AE1412">
        <v>1</v>
      </c>
      <c r="AF1412">
        <v>0</v>
      </c>
      <c r="AG1412">
        <v>0</v>
      </c>
      <c r="AL1412">
        <v>0</v>
      </c>
      <c r="AO1412">
        <v>24.467077008</v>
      </c>
      <c r="AV1412">
        <v>0</v>
      </c>
      <c r="BB1412" s="4"/>
    </row>
    <row r="1413" spans="1:54" hidden="1" x14ac:dyDescent="0.25">
      <c r="A1413">
        <v>587</v>
      </c>
      <c r="B1413" t="s">
        <v>3482</v>
      </c>
      <c r="C1413">
        <v>2020</v>
      </c>
      <c r="D1413" t="s">
        <v>3480</v>
      </c>
      <c r="E1413">
        <v>9220</v>
      </c>
      <c r="F1413" t="s">
        <v>132</v>
      </c>
      <c r="G1413">
        <v>851</v>
      </c>
      <c r="H1413">
        <v>295</v>
      </c>
      <c r="I1413" t="s">
        <v>133</v>
      </c>
      <c r="J1413">
        <v>2267</v>
      </c>
      <c r="K1413">
        <v>37271616</v>
      </c>
      <c r="L1413" t="s">
        <v>954</v>
      </c>
      <c r="M1413">
        <v>1</v>
      </c>
      <c r="N1413" t="s">
        <v>88</v>
      </c>
      <c r="O1413" t="s">
        <v>89</v>
      </c>
      <c r="P1413" t="s">
        <v>3483</v>
      </c>
      <c r="Q1413" t="s">
        <v>61</v>
      </c>
      <c r="R1413">
        <v>353000</v>
      </c>
      <c r="S1413">
        <v>350030</v>
      </c>
      <c r="T1413" t="s">
        <v>82</v>
      </c>
      <c r="U1413" s="3">
        <v>36739</v>
      </c>
      <c r="W1413">
        <v>26.9</v>
      </c>
      <c r="X1413">
        <v>0</v>
      </c>
      <c r="Y1413">
        <v>24.9</v>
      </c>
      <c r="Z1413">
        <v>13.423764419999999</v>
      </c>
      <c r="AA1413">
        <v>12.4841</v>
      </c>
      <c r="AB1413">
        <v>12.4841</v>
      </c>
      <c r="AC1413">
        <v>0</v>
      </c>
      <c r="AD1413">
        <v>0</v>
      </c>
      <c r="AE1413">
        <v>1</v>
      </c>
      <c r="AF1413">
        <v>0</v>
      </c>
      <c r="AG1413">
        <v>0</v>
      </c>
      <c r="AL1413">
        <v>0</v>
      </c>
      <c r="AO1413">
        <v>13.423764419999999</v>
      </c>
      <c r="AV1413">
        <v>0</v>
      </c>
      <c r="BB1413" s="4"/>
    </row>
    <row r="1414" spans="1:54" hidden="1" x14ac:dyDescent="0.25">
      <c r="A1414">
        <v>587</v>
      </c>
      <c r="B1414" t="s">
        <v>3484</v>
      </c>
      <c r="C1414">
        <v>2020</v>
      </c>
      <c r="D1414" t="s">
        <v>3480</v>
      </c>
      <c r="E1414">
        <v>9220</v>
      </c>
      <c r="F1414" t="s">
        <v>132</v>
      </c>
      <c r="G1414">
        <v>851</v>
      </c>
      <c r="H1414">
        <v>295</v>
      </c>
      <c r="I1414" t="s">
        <v>133</v>
      </c>
      <c r="J1414">
        <v>2267</v>
      </c>
      <c r="K1414">
        <v>37271616</v>
      </c>
      <c r="L1414" t="s">
        <v>954</v>
      </c>
      <c r="M1414">
        <v>1</v>
      </c>
      <c r="N1414" t="s">
        <v>88</v>
      </c>
      <c r="O1414" t="s">
        <v>89</v>
      </c>
      <c r="P1414" t="s">
        <v>3485</v>
      </c>
      <c r="Q1414" t="s">
        <v>61</v>
      </c>
      <c r="R1414">
        <v>353000</v>
      </c>
      <c r="S1414">
        <v>350030</v>
      </c>
      <c r="T1414" t="s">
        <v>82</v>
      </c>
      <c r="U1414" s="3">
        <v>36739</v>
      </c>
      <c r="W1414">
        <v>26.9</v>
      </c>
      <c r="X1414">
        <v>0</v>
      </c>
      <c r="Y1414">
        <v>24.9</v>
      </c>
      <c r="Z1414">
        <v>8.6893511760000006</v>
      </c>
      <c r="AA1414">
        <v>8.0814699999999995</v>
      </c>
      <c r="AB1414">
        <v>8.0814699999999995</v>
      </c>
      <c r="AC1414">
        <v>0</v>
      </c>
      <c r="AD1414">
        <v>0</v>
      </c>
      <c r="AE1414">
        <v>1</v>
      </c>
      <c r="AF1414">
        <v>0</v>
      </c>
      <c r="AG1414">
        <v>0</v>
      </c>
      <c r="AL1414">
        <v>0</v>
      </c>
      <c r="AO1414">
        <v>8.6893511760000006</v>
      </c>
      <c r="AV1414">
        <v>0</v>
      </c>
      <c r="BB1414" s="4"/>
    </row>
    <row r="1415" spans="1:54" hidden="1" x14ac:dyDescent="0.25">
      <c r="A1415">
        <v>587</v>
      </c>
      <c r="B1415" t="s">
        <v>3486</v>
      </c>
      <c r="C1415">
        <v>2020</v>
      </c>
      <c r="D1415" t="s">
        <v>3480</v>
      </c>
      <c r="E1415">
        <v>9220</v>
      </c>
      <c r="F1415" t="s">
        <v>132</v>
      </c>
      <c r="G1415">
        <v>851</v>
      </c>
      <c r="H1415">
        <v>295</v>
      </c>
      <c r="I1415" t="s">
        <v>133</v>
      </c>
      <c r="J1415">
        <v>2267</v>
      </c>
      <c r="K1415">
        <v>37271616</v>
      </c>
      <c r="L1415" t="s">
        <v>954</v>
      </c>
      <c r="M1415">
        <v>1</v>
      </c>
      <c r="N1415" t="s">
        <v>88</v>
      </c>
      <c r="O1415" t="s">
        <v>89</v>
      </c>
      <c r="P1415" t="s">
        <v>3487</v>
      </c>
      <c r="Q1415" t="s">
        <v>61</v>
      </c>
      <c r="R1415">
        <v>353000</v>
      </c>
      <c r="S1415">
        <v>350030</v>
      </c>
      <c r="T1415" t="s">
        <v>82</v>
      </c>
      <c r="U1415" s="3">
        <v>32752</v>
      </c>
      <c r="W1415">
        <v>25</v>
      </c>
      <c r="X1415">
        <v>0</v>
      </c>
      <c r="Y1415">
        <v>23.2</v>
      </c>
      <c r="Z1415">
        <v>0.158466</v>
      </c>
      <c r="AA1415">
        <v>0.14579</v>
      </c>
      <c r="AB1415">
        <v>0.14579</v>
      </c>
      <c r="AC1415">
        <v>0</v>
      </c>
      <c r="AD1415">
        <v>0</v>
      </c>
      <c r="AE1415">
        <v>1</v>
      </c>
      <c r="AF1415">
        <v>0</v>
      </c>
      <c r="AG1415">
        <v>0</v>
      </c>
      <c r="AL1415">
        <v>0</v>
      </c>
      <c r="AV1415">
        <v>0.158466</v>
      </c>
      <c r="BB1415" s="4"/>
    </row>
    <row r="1416" spans="1:54" hidden="1" x14ac:dyDescent="0.25">
      <c r="A1416">
        <v>588</v>
      </c>
      <c r="B1416" t="s">
        <v>3488</v>
      </c>
      <c r="C1416">
        <v>2020</v>
      </c>
      <c r="D1416" t="s">
        <v>3489</v>
      </c>
      <c r="E1416">
        <v>9000</v>
      </c>
      <c r="F1416" t="s">
        <v>3475</v>
      </c>
      <c r="G1416">
        <v>851</v>
      </c>
      <c r="H1416">
        <v>295</v>
      </c>
      <c r="I1416" t="s">
        <v>133</v>
      </c>
      <c r="J1416">
        <v>2267</v>
      </c>
      <c r="K1416">
        <v>37271616</v>
      </c>
      <c r="L1416" t="s">
        <v>954</v>
      </c>
      <c r="M1416">
        <v>1</v>
      </c>
      <c r="N1416" t="s">
        <v>88</v>
      </c>
      <c r="O1416" t="s">
        <v>89</v>
      </c>
      <c r="P1416" t="s">
        <v>3485</v>
      </c>
      <c r="Q1416" t="s">
        <v>61</v>
      </c>
      <c r="R1416">
        <v>353000</v>
      </c>
      <c r="S1416">
        <v>350030</v>
      </c>
      <c r="T1416" t="s">
        <v>82</v>
      </c>
      <c r="U1416" s="3">
        <v>31625</v>
      </c>
      <c r="W1416">
        <v>25.3</v>
      </c>
      <c r="X1416">
        <v>0</v>
      </c>
      <c r="Y1416">
        <v>23.3</v>
      </c>
      <c r="Z1416">
        <v>0.23243759999999999</v>
      </c>
      <c r="AA1416">
        <v>0.21385000000000001</v>
      </c>
      <c r="AB1416">
        <v>0.21385000000000001</v>
      </c>
      <c r="AC1416">
        <v>0</v>
      </c>
      <c r="AD1416">
        <v>0</v>
      </c>
      <c r="AE1416">
        <v>1</v>
      </c>
      <c r="AF1416">
        <v>0</v>
      </c>
      <c r="AG1416">
        <v>0</v>
      </c>
      <c r="AL1416">
        <v>0.23243759999999999</v>
      </c>
      <c r="BB1416" s="4"/>
    </row>
    <row r="1417" spans="1:54" hidden="1" x14ac:dyDescent="0.25">
      <c r="A1417">
        <v>588</v>
      </c>
      <c r="B1417" t="s">
        <v>3490</v>
      </c>
      <c r="C1417">
        <v>2020</v>
      </c>
      <c r="D1417" t="s">
        <v>3489</v>
      </c>
      <c r="E1417">
        <v>9000</v>
      </c>
      <c r="F1417" t="s">
        <v>3475</v>
      </c>
      <c r="G1417">
        <v>851</v>
      </c>
      <c r="H1417">
        <v>295</v>
      </c>
      <c r="I1417" t="s">
        <v>133</v>
      </c>
      <c r="J1417">
        <v>2267</v>
      </c>
      <c r="K1417">
        <v>37271616</v>
      </c>
      <c r="L1417" t="s">
        <v>954</v>
      </c>
      <c r="M1417">
        <v>1</v>
      </c>
      <c r="N1417" t="s">
        <v>88</v>
      </c>
      <c r="O1417" t="s">
        <v>89</v>
      </c>
      <c r="P1417" t="s">
        <v>3487</v>
      </c>
      <c r="Q1417" t="s">
        <v>61</v>
      </c>
      <c r="R1417">
        <v>353000</v>
      </c>
      <c r="S1417">
        <v>350030</v>
      </c>
      <c r="T1417" t="s">
        <v>82</v>
      </c>
      <c r="U1417" s="3">
        <v>31625</v>
      </c>
      <c r="W1417">
        <v>25.3</v>
      </c>
      <c r="X1417">
        <v>0</v>
      </c>
      <c r="Y1417">
        <v>23.3</v>
      </c>
      <c r="Z1417">
        <v>0.34829769999999999</v>
      </c>
      <c r="AA1417">
        <v>0.32044</v>
      </c>
      <c r="AB1417">
        <v>0.32044</v>
      </c>
      <c r="AC1417">
        <v>0</v>
      </c>
      <c r="AD1417">
        <v>0</v>
      </c>
      <c r="AE1417">
        <v>1</v>
      </c>
      <c r="AF1417">
        <v>0</v>
      </c>
      <c r="AG1417">
        <v>0</v>
      </c>
      <c r="AL1417">
        <v>0.34829769999999999</v>
      </c>
      <c r="BB1417" s="4"/>
    </row>
    <row r="1418" spans="1:54" hidden="1" x14ac:dyDescent="0.25">
      <c r="A1418">
        <v>588</v>
      </c>
      <c r="B1418" t="s">
        <v>3491</v>
      </c>
      <c r="C1418">
        <v>2020</v>
      </c>
      <c r="D1418" t="s">
        <v>3489</v>
      </c>
      <c r="E1418">
        <v>9000</v>
      </c>
      <c r="F1418" t="s">
        <v>3475</v>
      </c>
      <c r="G1418">
        <v>851</v>
      </c>
      <c r="H1418">
        <v>295</v>
      </c>
      <c r="I1418" t="s">
        <v>133</v>
      </c>
      <c r="J1418">
        <v>2267</v>
      </c>
      <c r="K1418">
        <v>37271616</v>
      </c>
      <c r="L1418" t="s">
        <v>954</v>
      </c>
      <c r="M1418">
        <v>1</v>
      </c>
      <c r="N1418" t="s">
        <v>88</v>
      </c>
      <c r="O1418" t="s">
        <v>89</v>
      </c>
      <c r="P1418" t="s">
        <v>3481</v>
      </c>
      <c r="Q1418" t="s">
        <v>61</v>
      </c>
      <c r="R1418">
        <v>353000</v>
      </c>
      <c r="S1418">
        <v>350030</v>
      </c>
      <c r="T1418" t="s">
        <v>82</v>
      </c>
      <c r="U1418" s="3">
        <v>31625</v>
      </c>
      <c r="W1418">
        <v>25.3</v>
      </c>
      <c r="X1418">
        <v>0</v>
      </c>
      <c r="Y1418">
        <v>23.3</v>
      </c>
      <c r="Z1418">
        <v>0.63884470000000004</v>
      </c>
      <c r="AA1418">
        <v>0.58772999999999997</v>
      </c>
      <c r="AB1418">
        <v>0.58772999999999997</v>
      </c>
      <c r="AC1418">
        <v>0</v>
      </c>
      <c r="AD1418">
        <v>0</v>
      </c>
      <c r="AE1418">
        <v>1</v>
      </c>
      <c r="AF1418">
        <v>0</v>
      </c>
      <c r="AG1418">
        <v>0</v>
      </c>
      <c r="AL1418">
        <v>0.63884469999999982</v>
      </c>
      <c r="BB1418" s="4"/>
    </row>
    <row r="1419" spans="1:54" hidden="1" x14ac:dyDescent="0.25">
      <c r="A1419">
        <v>589</v>
      </c>
      <c r="B1419" t="s">
        <v>3492</v>
      </c>
      <c r="C1419">
        <v>2020</v>
      </c>
      <c r="D1419" t="s">
        <v>3493</v>
      </c>
      <c r="E1419">
        <v>9620</v>
      </c>
      <c r="F1419" t="s">
        <v>3494</v>
      </c>
      <c r="G1419">
        <v>820</v>
      </c>
      <c r="H1419">
        <v>270</v>
      </c>
      <c r="I1419" t="s">
        <v>2380</v>
      </c>
      <c r="J1419">
        <v>342</v>
      </c>
      <c r="K1419">
        <v>14411313</v>
      </c>
      <c r="L1419" t="s">
        <v>2381</v>
      </c>
      <c r="N1419" t="s">
        <v>88</v>
      </c>
      <c r="O1419" t="s">
        <v>89</v>
      </c>
      <c r="P1419" t="s">
        <v>3495</v>
      </c>
      <c r="Q1419" t="s">
        <v>61</v>
      </c>
      <c r="R1419">
        <v>353000</v>
      </c>
      <c r="S1419">
        <v>350030</v>
      </c>
      <c r="T1419" t="s">
        <v>82</v>
      </c>
      <c r="U1419" s="3">
        <v>39387</v>
      </c>
      <c r="W1419">
        <v>10</v>
      </c>
      <c r="X1419">
        <v>0</v>
      </c>
      <c r="Y1419">
        <v>10</v>
      </c>
      <c r="Z1419">
        <v>112.33656000000001</v>
      </c>
      <c r="AA1419">
        <v>111.7296</v>
      </c>
      <c r="AB1419">
        <v>111.7296</v>
      </c>
      <c r="AC1419">
        <v>0</v>
      </c>
      <c r="AD1419">
        <v>0</v>
      </c>
      <c r="AE1419">
        <v>1</v>
      </c>
      <c r="AF1419">
        <v>0</v>
      </c>
      <c r="AG1419">
        <v>0</v>
      </c>
      <c r="AT1419">
        <v>112.33656000000001</v>
      </c>
      <c r="BB1419" s="4"/>
    </row>
    <row r="1420" spans="1:54" hidden="1" x14ac:dyDescent="0.25">
      <c r="A1420">
        <v>589</v>
      </c>
      <c r="B1420" t="s">
        <v>3496</v>
      </c>
      <c r="C1420">
        <v>2020</v>
      </c>
      <c r="D1420" t="s">
        <v>3493</v>
      </c>
      <c r="E1420">
        <v>9620</v>
      </c>
      <c r="F1420" t="s">
        <v>3494</v>
      </c>
      <c r="G1420">
        <v>820</v>
      </c>
      <c r="H1420">
        <v>270</v>
      </c>
      <c r="I1420" t="s">
        <v>2380</v>
      </c>
      <c r="J1420">
        <v>342</v>
      </c>
      <c r="K1420">
        <v>14411313</v>
      </c>
      <c r="L1420" t="s">
        <v>2381</v>
      </c>
      <c r="N1420" t="s">
        <v>88</v>
      </c>
      <c r="O1420" t="s">
        <v>89</v>
      </c>
      <c r="P1420" t="s">
        <v>3497</v>
      </c>
      <c r="Q1420" t="s">
        <v>61</v>
      </c>
      <c r="R1420">
        <v>353000</v>
      </c>
      <c r="S1420">
        <v>350030</v>
      </c>
      <c r="T1420" t="s">
        <v>82</v>
      </c>
      <c r="U1420" s="3">
        <v>40909</v>
      </c>
      <c r="W1420">
        <v>3.5</v>
      </c>
      <c r="X1420">
        <v>0</v>
      </c>
      <c r="Y1420">
        <v>4</v>
      </c>
      <c r="Z1420">
        <v>29.395800000000001</v>
      </c>
      <c r="AA1420">
        <v>27.774000000000001</v>
      </c>
      <c r="AB1420">
        <v>27.774000000000001</v>
      </c>
      <c r="AC1420">
        <v>0</v>
      </c>
      <c r="AD1420">
        <v>0</v>
      </c>
      <c r="AE1420">
        <v>1</v>
      </c>
      <c r="AF1420">
        <v>0</v>
      </c>
      <c r="AG1420">
        <v>0</v>
      </c>
      <c r="AT1420">
        <v>29.395800000000001</v>
      </c>
      <c r="BB1420" s="4"/>
    </row>
    <row r="1421" spans="1:54" hidden="1" x14ac:dyDescent="0.25">
      <c r="A1421">
        <v>590</v>
      </c>
      <c r="B1421" t="s">
        <v>3498</v>
      </c>
      <c r="C1421">
        <v>2020</v>
      </c>
      <c r="D1421" t="s">
        <v>3499</v>
      </c>
      <c r="E1421">
        <v>8355</v>
      </c>
      <c r="F1421" t="s">
        <v>3500</v>
      </c>
      <c r="G1421">
        <v>751</v>
      </c>
      <c r="H1421">
        <v>230</v>
      </c>
      <c r="I1421" t="s">
        <v>3501</v>
      </c>
      <c r="J1421">
        <v>2376</v>
      </c>
      <c r="K1421">
        <v>40844244</v>
      </c>
      <c r="L1421" t="s">
        <v>3502</v>
      </c>
      <c r="N1421" t="s">
        <v>88</v>
      </c>
      <c r="O1421" t="s">
        <v>89</v>
      </c>
      <c r="P1421" t="s">
        <v>743</v>
      </c>
      <c r="Q1421" t="s">
        <v>61</v>
      </c>
      <c r="R1421">
        <v>353000</v>
      </c>
      <c r="S1421">
        <v>350030</v>
      </c>
      <c r="T1421" t="s">
        <v>82</v>
      </c>
      <c r="U1421" s="3">
        <v>40909</v>
      </c>
      <c r="W1421">
        <v>11.8</v>
      </c>
      <c r="X1421">
        <v>0</v>
      </c>
      <c r="Y1421">
        <v>10.6</v>
      </c>
      <c r="Z1421">
        <v>21.104150369999999</v>
      </c>
      <c r="AA1421">
        <v>19.535104799999999</v>
      </c>
      <c r="AB1421">
        <v>19.535104799999999</v>
      </c>
      <c r="AC1421">
        <v>0</v>
      </c>
      <c r="AD1421">
        <v>0</v>
      </c>
      <c r="AE1421">
        <v>1</v>
      </c>
      <c r="AF1421">
        <v>0</v>
      </c>
      <c r="AG1421">
        <v>0</v>
      </c>
      <c r="AL1421">
        <v>21.104150369999999</v>
      </c>
      <c r="BB1421" s="4"/>
    </row>
    <row r="1422" spans="1:54" hidden="1" x14ac:dyDescent="0.25">
      <c r="A1422">
        <v>591</v>
      </c>
      <c r="B1422" t="s">
        <v>3503</v>
      </c>
      <c r="C1422">
        <v>2020</v>
      </c>
      <c r="D1422" t="s">
        <v>3504</v>
      </c>
      <c r="E1422">
        <v>8240</v>
      </c>
      <c r="F1422" t="s">
        <v>320</v>
      </c>
      <c r="G1422">
        <v>751</v>
      </c>
      <c r="H1422">
        <v>206</v>
      </c>
      <c r="I1422" t="s">
        <v>232</v>
      </c>
      <c r="J1422">
        <v>2374</v>
      </c>
      <c r="K1422">
        <v>40844309</v>
      </c>
      <c r="L1422" t="s">
        <v>3505</v>
      </c>
      <c r="M1422">
        <v>1</v>
      </c>
      <c r="N1422" t="s">
        <v>88</v>
      </c>
      <c r="O1422" t="s">
        <v>89</v>
      </c>
      <c r="P1422" t="s">
        <v>3506</v>
      </c>
      <c r="Q1422" t="s">
        <v>61</v>
      </c>
      <c r="R1422">
        <v>353000</v>
      </c>
      <c r="S1422">
        <v>350030</v>
      </c>
      <c r="T1422" t="s">
        <v>82</v>
      </c>
      <c r="U1422" s="3">
        <v>35796</v>
      </c>
      <c r="W1422">
        <v>26.5</v>
      </c>
      <c r="X1422">
        <v>0</v>
      </c>
      <c r="Y1422">
        <v>25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L1422">
        <v>0</v>
      </c>
      <c r="BB1422" s="4"/>
    </row>
    <row r="1423" spans="1:54" hidden="1" x14ac:dyDescent="0.25">
      <c r="A1423">
        <v>591</v>
      </c>
      <c r="B1423" t="s">
        <v>3507</v>
      </c>
      <c r="C1423">
        <v>2020</v>
      </c>
      <c r="D1423" t="s">
        <v>3504</v>
      </c>
      <c r="E1423">
        <v>8240</v>
      </c>
      <c r="F1423" t="s">
        <v>320</v>
      </c>
      <c r="G1423">
        <v>751</v>
      </c>
      <c r="H1423">
        <v>206</v>
      </c>
      <c r="I1423" t="s">
        <v>232</v>
      </c>
      <c r="J1423">
        <v>2374</v>
      </c>
      <c r="K1423">
        <v>40844309</v>
      </c>
      <c r="L1423" t="s">
        <v>3505</v>
      </c>
      <c r="M1423">
        <v>1</v>
      </c>
      <c r="N1423" t="s">
        <v>88</v>
      </c>
      <c r="O1423" t="s">
        <v>89</v>
      </c>
      <c r="P1423" t="s">
        <v>209</v>
      </c>
      <c r="Q1423" t="s">
        <v>61</v>
      </c>
      <c r="R1423">
        <v>353000</v>
      </c>
      <c r="S1423">
        <v>350030</v>
      </c>
      <c r="T1423" t="s">
        <v>82</v>
      </c>
      <c r="U1423" s="3">
        <v>35796</v>
      </c>
      <c r="W1423">
        <v>26.5</v>
      </c>
      <c r="X1423">
        <v>0</v>
      </c>
      <c r="Y1423">
        <v>25</v>
      </c>
      <c r="Z1423">
        <v>4.4661378300000001</v>
      </c>
      <c r="AA1423">
        <v>3.97512</v>
      </c>
      <c r="AB1423">
        <v>3.97512</v>
      </c>
      <c r="AC1423">
        <v>0</v>
      </c>
      <c r="AD1423">
        <v>0</v>
      </c>
      <c r="AE1423">
        <v>1</v>
      </c>
      <c r="AF1423">
        <v>0</v>
      </c>
      <c r="AG1423">
        <v>0</v>
      </c>
      <c r="AL1423">
        <v>4.4661378300000001</v>
      </c>
      <c r="BB1423" s="4"/>
    </row>
    <row r="1424" spans="1:54" hidden="1" x14ac:dyDescent="0.25">
      <c r="A1424">
        <v>597</v>
      </c>
      <c r="B1424" t="s">
        <v>3508</v>
      </c>
      <c r="C1424">
        <v>2020</v>
      </c>
      <c r="D1424" t="s">
        <v>3509</v>
      </c>
      <c r="E1424">
        <v>8260</v>
      </c>
      <c r="F1424" t="s">
        <v>3510</v>
      </c>
      <c r="G1424">
        <v>751</v>
      </c>
      <c r="H1424">
        <v>206</v>
      </c>
      <c r="I1424" t="s">
        <v>232</v>
      </c>
      <c r="J1424">
        <v>2373</v>
      </c>
      <c r="K1424">
        <v>40831703</v>
      </c>
      <c r="L1424" t="s">
        <v>1631</v>
      </c>
      <c r="M1424">
        <v>1</v>
      </c>
      <c r="N1424" t="s">
        <v>88</v>
      </c>
      <c r="O1424" t="s">
        <v>89</v>
      </c>
      <c r="P1424" t="s">
        <v>220</v>
      </c>
      <c r="Q1424" t="s">
        <v>61</v>
      </c>
      <c r="R1424">
        <v>353000</v>
      </c>
      <c r="S1424">
        <v>350030</v>
      </c>
      <c r="T1424" t="s">
        <v>82</v>
      </c>
      <c r="U1424" s="3">
        <v>35065</v>
      </c>
      <c r="W1424">
        <v>31</v>
      </c>
      <c r="X1424">
        <v>0</v>
      </c>
      <c r="Y1424">
        <v>25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L1424">
        <v>0</v>
      </c>
      <c r="BB1424" s="4"/>
    </row>
    <row r="1425" spans="1:54" hidden="1" x14ac:dyDescent="0.25">
      <c r="A1425">
        <v>597</v>
      </c>
      <c r="B1425" t="s">
        <v>3511</v>
      </c>
      <c r="C1425">
        <v>2020</v>
      </c>
      <c r="D1425" t="s">
        <v>3509</v>
      </c>
      <c r="E1425">
        <v>8260</v>
      </c>
      <c r="F1425" t="s">
        <v>3510</v>
      </c>
      <c r="G1425">
        <v>751</v>
      </c>
      <c r="H1425">
        <v>206</v>
      </c>
      <c r="I1425" t="s">
        <v>232</v>
      </c>
      <c r="J1425">
        <v>2373</v>
      </c>
      <c r="K1425">
        <v>40831703</v>
      </c>
      <c r="L1425" t="s">
        <v>1631</v>
      </c>
      <c r="M1425">
        <v>1</v>
      </c>
      <c r="N1425" t="s">
        <v>88</v>
      </c>
      <c r="O1425" t="s">
        <v>89</v>
      </c>
      <c r="P1425" t="s">
        <v>211</v>
      </c>
      <c r="Q1425" t="s">
        <v>61</v>
      </c>
      <c r="R1425">
        <v>353000</v>
      </c>
      <c r="S1425">
        <v>350030</v>
      </c>
      <c r="T1425" t="s">
        <v>82</v>
      </c>
      <c r="U1425" s="3">
        <v>35065</v>
      </c>
      <c r="W1425">
        <v>31</v>
      </c>
      <c r="X1425">
        <v>0</v>
      </c>
      <c r="Y1425">
        <v>25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L1425">
        <v>0</v>
      </c>
      <c r="BB1425" s="4"/>
    </row>
    <row r="1426" spans="1:54" hidden="1" x14ac:dyDescent="0.25">
      <c r="A1426">
        <v>597</v>
      </c>
      <c r="B1426" t="s">
        <v>3512</v>
      </c>
      <c r="C1426">
        <v>2020</v>
      </c>
      <c r="D1426" t="s">
        <v>3509</v>
      </c>
      <c r="E1426">
        <v>8260</v>
      </c>
      <c r="F1426" t="s">
        <v>3510</v>
      </c>
      <c r="G1426">
        <v>751</v>
      </c>
      <c r="H1426">
        <v>206</v>
      </c>
      <c r="I1426" t="s">
        <v>232</v>
      </c>
      <c r="J1426">
        <v>2373</v>
      </c>
      <c r="K1426">
        <v>40831703</v>
      </c>
      <c r="L1426" t="s">
        <v>1631</v>
      </c>
      <c r="M1426">
        <v>1</v>
      </c>
      <c r="N1426" t="s">
        <v>88</v>
      </c>
      <c r="O1426" t="s">
        <v>89</v>
      </c>
      <c r="P1426" t="s">
        <v>209</v>
      </c>
      <c r="Q1426" t="s">
        <v>61</v>
      </c>
      <c r="R1426">
        <v>353000</v>
      </c>
      <c r="S1426">
        <v>350030</v>
      </c>
      <c r="T1426" t="s">
        <v>82</v>
      </c>
      <c r="U1426" s="3">
        <v>35065</v>
      </c>
      <c r="W1426">
        <v>31</v>
      </c>
      <c r="X1426">
        <v>0</v>
      </c>
      <c r="Y1426">
        <v>25</v>
      </c>
      <c r="Z1426">
        <v>12.10763154</v>
      </c>
      <c r="AA1426">
        <v>10.990907999999999</v>
      </c>
      <c r="AB1426">
        <v>10.990907999999999</v>
      </c>
      <c r="AC1426">
        <v>0</v>
      </c>
      <c r="AD1426">
        <v>0</v>
      </c>
      <c r="AE1426">
        <v>1</v>
      </c>
      <c r="AF1426">
        <v>0</v>
      </c>
      <c r="AG1426">
        <v>0</v>
      </c>
      <c r="AL1426">
        <v>12.10763154</v>
      </c>
      <c r="BB1426" s="4"/>
    </row>
    <row r="1427" spans="1:54" hidden="1" x14ac:dyDescent="0.25">
      <c r="A1427">
        <v>597</v>
      </c>
      <c r="B1427" t="s">
        <v>3513</v>
      </c>
      <c r="C1427">
        <v>2020</v>
      </c>
      <c r="D1427" t="s">
        <v>3509</v>
      </c>
      <c r="E1427">
        <v>8260</v>
      </c>
      <c r="F1427" t="s">
        <v>3510</v>
      </c>
      <c r="G1427">
        <v>751</v>
      </c>
      <c r="H1427">
        <v>206</v>
      </c>
      <c r="I1427" t="s">
        <v>232</v>
      </c>
      <c r="J1427">
        <v>2373</v>
      </c>
      <c r="K1427">
        <v>40831703</v>
      </c>
      <c r="L1427" t="s">
        <v>1631</v>
      </c>
      <c r="M1427">
        <v>1</v>
      </c>
      <c r="N1427" t="s">
        <v>88</v>
      </c>
      <c r="O1427" t="s">
        <v>89</v>
      </c>
      <c r="P1427" t="s">
        <v>218</v>
      </c>
      <c r="Q1427" t="s">
        <v>61</v>
      </c>
      <c r="R1427">
        <v>353000</v>
      </c>
      <c r="S1427">
        <v>350030</v>
      </c>
      <c r="T1427" t="s">
        <v>82</v>
      </c>
      <c r="U1427" s="3">
        <v>35065</v>
      </c>
      <c r="W1427">
        <v>31</v>
      </c>
      <c r="X1427">
        <v>0</v>
      </c>
      <c r="Y1427">
        <v>25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L1427">
        <v>0</v>
      </c>
      <c r="BB1427" s="4"/>
    </row>
    <row r="1428" spans="1:54" hidden="1" x14ac:dyDescent="0.25">
      <c r="A1428">
        <v>598</v>
      </c>
      <c r="B1428" t="s">
        <v>3514</v>
      </c>
      <c r="C1428">
        <v>2020</v>
      </c>
      <c r="D1428" t="s">
        <v>3515</v>
      </c>
      <c r="E1428">
        <v>8260</v>
      </c>
      <c r="F1428" t="s">
        <v>3510</v>
      </c>
      <c r="G1428">
        <v>751</v>
      </c>
      <c r="H1428">
        <v>206</v>
      </c>
      <c r="I1428" t="s">
        <v>232</v>
      </c>
      <c r="J1428">
        <v>2374</v>
      </c>
      <c r="K1428">
        <v>40844309</v>
      </c>
      <c r="L1428" t="s">
        <v>3505</v>
      </c>
      <c r="M1428">
        <v>1</v>
      </c>
      <c r="N1428" t="s">
        <v>88</v>
      </c>
      <c r="O1428" t="s">
        <v>89</v>
      </c>
      <c r="P1428" t="s">
        <v>211</v>
      </c>
      <c r="Q1428" t="s">
        <v>61</v>
      </c>
      <c r="R1428">
        <v>353000</v>
      </c>
      <c r="S1428">
        <v>350030</v>
      </c>
      <c r="T1428" t="s">
        <v>82</v>
      </c>
      <c r="U1428" s="3">
        <v>23743</v>
      </c>
      <c r="W1428">
        <v>10.3</v>
      </c>
      <c r="X1428">
        <v>0</v>
      </c>
      <c r="Y1428">
        <v>9.3000000000000007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L1428">
        <v>0</v>
      </c>
      <c r="BB1428" s="4"/>
    </row>
    <row r="1429" spans="1:54" hidden="1" x14ac:dyDescent="0.25">
      <c r="A1429">
        <v>598</v>
      </c>
      <c r="B1429" t="s">
        <v>3516</v>
      </c>
      <c r="C1429">
        <v>2020</v>
      </c>
      <c r="D1429" t="s">
        <v>3515</v>
      </c>
      <c r="E1429">
        <v>8260</v>
      </c>
      <c r="F1429" t="s">
        <v>3510</v>
      </c>
      <c r="G1429">
        <v>751</v>
      </c>
      <c r="H1429">
        <v>206</v>
      </c>
      <c r="I1429" t="s">
        <v>232</v>
      </c>
      <c r="J1429">
        <v>2374</v>
      </c>
      <c r="K1429">
        <v>40844309</v>
      </c>
      <c r="L1429" t="s">
        <v>3505</v>
      </c>
      <c r="M1429">
        <v>1</v>
      </c>
      <c r="N1429" t="s">
        <v>88</v>
      </c>
      <c r="O1429" t="s">
        <v>89</v>
      </c>
      <c r="P1429" t="s">
        <v>218</v>
      </c>
      <c r="Q1429" t="s">
        <v>61</v>
      </c>
      <c r="R1429">
        <v>353000</v>
      </c>
      <c r="S1429">
        <v>350030</v>
      </c>
      <c r="T1429" t="s">
        <v>82</v>
      </c>
      <c r="U1429" s="3">
        <v>23743</v>
      </c>
      <c r="W1429">
        <v>10.3</v>
      </c>
      <c r="X1429">
        <v>0</v>
      </c>
      <c r="Y1429">
        <v>9.3000000000000007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L1429">
        <v>0</v>
      </c>
      <c r="BB1429" s="4"/>
    </row>
    <row r="1430" spans="1:54" hidden="1" x14ac:dyDescent="0.25">
      <c r="A1430">
        <v>598</v>
      </c>
      <c r="B1430" t="s">
        <v>3517</v>
      </c>
      <c r="C1430">
        <v>2020</v>
      </c>
      <c r="D1430" t="s">
        <v>3515</v>
      </c>
      <c r="E1430">
        <v>8260</v>
      </c>
      <c r="F1430" t="s">
        <v>3510</v>
      </c>
      <c r="G1430">
        <v>751</v>
      </c>
      <c r="H1430">
        <v>206</v>
      </c>
      <c r="I1430" t="s">
        <v>232</v>
      </c>
      <c r="J1430">
        <v>2374</v>
      </c>
      <c r="K1430">
        <v>40844309</v>
      </c>
      <c r="L1430" t="s">
        <v>3505</v>
      </c>
      <c r="M1430">
        <v>1</v>
      </c>
      <c r="N1430" t="s">
        <v>88</v>
      </c>
      <c r="O1430" t="s">
        <v>89</v>
      </c>
      <c r="P1430" t="s">
        <v>220</v>
      </c>
      <c r="Q1430" t="s">
        <v>61</v>
      </c>
      <c r="R1430">
        <v>353000</v>
      </c>
      <c r="S1430">
        <v>350030</v>
      </c>
      <c r="T1430" t="s">
        <v>82</v>
      </c>
      <c r="U1430" s="3">
        <v>24108</v>
      </c>
      <c r="W1430">
        <v>10.3</v>
      </c>
      <c r="X1430">
        <v>0</v>
      </c>
      <c r="Y1430">
        <v>9.3000000000000007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L1430">
        <v>0</v>
      </c>
      <c r="BB1430" s="4"/>
    </row>
    <row r="1431" spans="1:54" hidden="1" x14ac:dyDescent="0.25">
      <c r="A1431">
        <v>598</v>
      </c>
      <c r="B1431" t="s">
        <v>3518</v>
      </c>
      <c r="C1431">
        <v>2020</v>
      </c>
      <c r="D1431" t="s">
        <v>3515</v>
      </c>
      <c r="E1431">
        <v>8260</v>
      </c>
      <c r="F1431" t="s">
        <v>3510</v>
      </c>
      <c r="G1431">
        <v>751</v>
      </c>
      <c r="H1431">
        <v>206</v>
      </c>
      <c r="I1431" t="s">
        <v>232</v>
      </c>
      <c r="J1431">
        <v>2374</v>
      </c>
      <c r="K1431">
        <v>40844309</v>
      </c>
      <c r="L1431" t="s">
        <v>3505</v>
      </c>
      <c r="M1431">
        <v>1</v>
      </c>
      <c r="N1431" t="s">
        <v>88</v>
      </c>
      <c r="O1431" t="s">
        <v>89</v>
      </c>
      <c r="P1431" t="s">
        <v>209</v>
      </c>
      <c r="Q1431" t="s">
        <v>61</v>
      </c>
      <c r="R1431">
        <v>353000</v>
      </c>
      <c r="S1431">
        <v>350030</v>
      </c>
      <c r="T1431" t="s">
        <v>82</v>
      </c>
      <c r="U1431" s="3">
        <v>23377</v>
      </c>
      <c r="W1431">
        <v>10.3</v>
      </c>
      <c r="X1431">
        <v>0</v>
      </c>
      <c r="Y1431">
        <v>9.3000000000000007</v>
      </c>
      <c r="Z1431">
        <v>2.9882579599999999</v>
      </c>
      <c r="AA1431">
        <v>2.5430760000000001</v>
      </c>
      <c r="AB1431">
        <v>2.5430760000000001</v>
      </c>
      <c r="AC1431">
        <v>0</v>
      </c>
      <c r="AD1431">
        <v>0</v>
      </c>
      <c r="AE1431">
        <v>1</v>
      </c>
      <c r="AF1431">
        <v>0</v>
      </c>
      <c r="AG1431">
        <v>0</v>
      </c>
      <c r="AL1431">
        <v>2.9882579599999999</v>
      </c>
      <c r="BB1431" s="4"/>
    </row>
    <row r="1432" spans="1:54" hidden="1" x14ac:dyDescent="0.25">
      <c r="A1432">
        <v>598</v>
      </c>
      <c r="B1432" t="s">
        <v>3519</v>
      </c>
      <c r="C1432">
        <v>2020</v>
      </c>
      <c r="D1432" t="s">
        <v>3515</v>
      </c>
      <c r="E1432">
        <v>8260</v>
      </c>
      <c r="F1432" t="s">
        <v>3510</v>
      </c>
      <c r="G1432">
        <v>751</v>
      </c>
      <c r="H1432">
        <v>206</v>
      </c>
      <c r="I1432" t="s">
        <v>232</v>
      </c>
      <c r="J1432">
        <v>2374</v>
      </c>
      <c r="K1432">
        <v>40844309</v>
      </c>
      <c r="L1432" t="s">
        <v>3505</v>
      </c>
      <c r="M1432">
        <v>1</v>
      </c>
      <c r="N1432" t="s">
        <v>88</v>
      </c>
      <c r="O1432" t="s">
        <v>89</v>
      </c>
      <c r="P1432" t="s">
        <v>331</v>
      </c>
      <c r="Q1432" t="s">
        <v>61</v>
      </c>
      <c r="R1432">
        <v>353000</v>
      </c>
      <c r="S1432">
        <v>350030</v>
      </c>
      <c r="T1432" t="s">
        <v>82</v>
      </c>
      <c r="U1432" s="3">
        <v>24838</v>
      </c>
      <c r="W1432">
        <v>11.66</v>
      </c>
      <c r="X1432">
        <v>0</v>
      </c>
      <c r="Y1432">
        <v>10.5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L1432">
        <v>0</v>
      </c>
      <c r="BB1432" s="4"/>
    </row>
    <row r="1433" spans="1:54" hidden="1" x14ac:dyDescent="0.25">
      <c r="A1433">
        <v>601</v>
      </c>
      <c r="B1433" t="s">
        <v>3520</v>
      </c>
      <c r="C1433">
        <v>2020</v>
      </c>
      <c r="D1433" t="s">
        <v>3521</v>
      </c>
      <c r="E1433">
        <v>8270</v>
      </c>
      <c r="F1433" t="s">
        <v>3522</v>
      </c>
      <c r="G1433">
        <v>751</v>
      </c>
      <c r="H1433">
        <v>206</v>
      </c>
      <c r="I1433" t="s">
        <v>232</v>
      </c>
      <c r="J1433">
        <v>2376</v>
      </c>
      <c r="K1433">
        <v>40844244</v>
      </c>
      <c r="L1433" t="s">
        <v>3502</v>
      </c>
      <c r="N1433" t="s">
        <v>88</v>
      </c>
      <c r="O1433" t="s">
        <v>89</v>
      </c>
      <c r="P1433" t="s">
        <v>722</v>
      </c>
      <c r="Q1433" t="s">
        <v>61</v>
      </c>
      <c r="R1433">
        <v>353000</v>
      </c>
      <c r="S1433">
        <v>350030</v>
      </c>
      <c r="T1433" t="s">
        <v>82</v>
      </c>
      <c r="U1433" s="3">
        <v>40909</v>
      </c>
      <c r="W1433">
        <v>12.2</v>
      </c>
      <c r="X1433">
        <v>0</v>
      </c>
      <c r="Y1433">
        <v>11</v>
      </c>
      <c r="Z1433">
        <v>0.53815760999999995</v>
      </c>
      <c r="AA1433">
        <v>0.44998055999999997</v>
      </c>
      <c r="AB1433">
        <v>0.44998055999999997</v>
      </c>
      <c r="AC1433">
        <v>0</v>
      </c>
      <c r="AD1433">
        <v>0</v>
      </c>
      <c r="AE1433">
        <v>1</v>
      </c>
      <c r="AF1433">
        <v>0</v>
      </c>
      <c r="AG1433">
        <v>0</v>
      </c>
      <c r="AL1433">
        <v>0.53815760999999995</v>
      </c>
      <c r="BB1433" s="4"/>
    </row>
    <row r="1434" spans="1:54" hidden="1" x14ac:dyDescent="0.25">
      <c r="A1434">
        <v>604</v>
      </c>
      <c r="B1434" t="s">
        <v>3523</v>
      </c>
      <c r="C1434">
        <v>2020</v>
      </c>
      <c r="D1434" t="s">
        <v>3524</v>
      </c>
      <c r="E1434">
        <v>8220</v>
      </c>
      <c r="F1434" t="s">
        <v>3525</v>
      </c>
      <c r="G1434">
        <v>751</v>
      </c>
      <c r="H1434">
        <v>206</v>
      </c>
      <c r="I1434" t="s">
        <v>232</v>
      </c>
      <c r="J1434">
        <v>2373</v>
      </c>
      <c r="K1434">
        <v>40831703</v>
      </c>
      <c r="L1434" t="s">
        <v>1631</v>
      </c>
      <c r="M1434">
        <v>1</v>
      </c>
      <c r="N1434" t="s">
        <v>88</v>
      </c>
      <c r="O1434" t="s">
        <v>89</v>
      </c>
      <c r="P1434" t="s">
        <v>211</v>
      </c>
      <c r="Q1434" t="s">
        <v>61</v>
      </c>
      <c r="R1434">
        <v>353000</v>
      </c>
      <c r="S1434">
        <v>350030</v>
      </c>
      <c r="T1434" t="s">
        <v>82</v>
      </c>
      <c r="U1434" s="3">
        <v>34700</v>
      </c>
      <c r="W1434">
        <v>26.5</v>
      </c>
      <c r="X1434">
        <v>0</v>
      </c>
      <c r="Y1434">
        <v>25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L1434">
        <v>0</v>
      </c>
      <c r="BB1434" s="4"/>
    </row>
    <row r="1435" spans="1:54" hidden="1" x14ac:dyDescent="0.25">
      <c r="A1435">
        <v>604</v>
      </c>
      <c r="B1435" t="s">
        <v>3526</v>
      </c>
      <c r="C1435">
        <v>2020</v>
      </c>
      <c r="D1435" t="s">
        <v>3524</v>
      </c>
      <c r="E1435">
        <v>8220</v>
      </c>
      <c r="F1435" t="s">
        <v>3525</v>
      </c>
      <c r="G1435">
        <v>751</v>
      </c>
      <c r="H1435">
        <v>206</v>
      </c>
      <c r="I1435" t="s">
        <v>232</v>
      </c>
      <c r="J1435">
        <v>2373</v>
      </c>
      <c r="K1435">
        <v>40831703</v>
      </c>
      <c r="L1435" t="s">
        <v>1631</v>
      </c>
      <c r="M1435">
        <v>1</v>
      </c>
      <c r="N1435" t="s">
        <v>88</v>
      </c>
      <c r="O1435" t="s">
        <v>89</v>
      </c>
      <c r="P1435" t="s">
        <v>209</v>
      </c>
      <c r="Q1435" t="s">
        <v>61</v>
      </c>
      <c r="R1435">
        <v>353000</v>
      </c>
      <c r="S1435">
        <v>350030</v>
      </c>
      <c r="T1435" t="s">
        <v>82</v>
      </c>
      <c r="U1435" s="3">
        <v>34700</v>
      </c>
      <c r="W1435">
        <v>26.5</v>
      </c>
      <c r="X1435">
        <v>0</v>
      </c>
      <c r="Y1435">
        <v>25</v>
      </c>
      <c r="Z1435">
        <v>9.6418201299999993</v>
      </c>
      <c r="AA1435">
        <v>8.9225639999999995</v>
      </c>
      <c r="AB1435">
        <v>8.9225639999999995</v>
      </c>
      <c r="AC1435">
        <v>0</v>
      </c>
      <c r="AD1435">
        <v>0</v>
      </c>
      <c r="AE1435">
        <v>1</v>
      </c>
      <c r="AF1435">
        <v>0</v>
      </c>
      <c r="AG1435">
        <v>0</v>
      </c>
      <c r="AL1435">
        <v>9.6418201299999975</v>
      </c>
      <c r="BB1435" s="4"/>
    </row>
    <row r="1436" spans="1:54" hidden="1" x14ac:dyDescent="0.25">
      <c r="A1436">
        <v>604</v>
      </c>
      <c r="B1436" t="s">
        <v>3527</v>
      </c>
      <c r="C1436">
        <v>2020</v>
      </c>
      <c r="D1436" t="s">
        <v>3524</v>
      </c>
      <c r="E1436">
        <v>8220</v>
      </c>
      <c r="F1436" t="s">
        <v>3525</v>
      </c>
      <c r="G1436">
        <v>751</v>
      </c>
      <c r="H1436">
        <v>206</v>
      </c>
      <c r="I1436" t="s">
        <v>232</v>
      </c>
      <c r="J1436">
        <v>2373</v>
      </c>
      <c r="K1436">
        <v>40831703</v>
      </c>
      <c r="L1436" t="s">
        <v>1631</v>
      </c>
      <c r="M1436">
        <v>1</v>
      </c>
      <c r="N1436" t="s">
        <v>88</v>
      </c>
      <c r="O1436" t="s">
        <v>89</v>
      </c>
      <c r="P1436" t="s">
        <v>218</v>
      </c>
      <c r="Q1436" t="s">
        <v>61</v>
      </c>
      <c r="R1436">
        <v>353000</v>
      </c>
      <c r="S1436">
        <v>350030</v>
      </c>
      <c r="T1436" t="s">
        <v>82</v>
      </c>
      <c r="U1436" s="3">
        <v>34700</v>
      </c>
      <c r="W1436">
        <v>26.5</v>
      </c>
      <c r="X1436">
        <v>0</v>
      </c>
      <c r="Y1436">
        <v>25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L1436">
        <v>0</v>
      </c>
      <c r="BB1436" s="4"/>
    </row>
    <row r="1437" spans="1:54" hidden="1" x14ac:dyDescent="0.25">
      <c r="A1437">
        <v>607</v>
      </c>
      <c r="B1437" t="s">
        <v>3528</v>
      </c>
      <c r="C1437">
        <v>2020</v>
      </c>
      <c r="D1437" t="s">
        <v>3529</v>
      </c>
      <c r="E1437">
        <v>8330</v>
      </c>
      <c r="F1437" t="s">
        <v>3530</v>
      </c>
      <c r="G1437">
        <v>751</v>
      </c>
      <c r="H1437">
        <v>206</v>
      </c>
      <c r="I1437" t="s">
        <v>232</v>
      </c>
      <c r="J1437">
        <v>2376</v>
      </c>
      <c r="K1437">
        <v>40844244</v>
      </c>
      <c r="L1437" t="s">
        <v>3502</v>
      </c>
      <c r="N1437" t="s">
        <v>88</v>
      </c>
      <c r="O1437" t="s">
        <v>89</v>
      </c>
      <c r="P1437" t="s">
        <v>722</v>
      </c>
      <c r="Q1437" t="s">
        <v>61</v>
      </c>
      <c r="R1437">
        <v>353000</v>
      </c>
      <c r="S1437">
        <v>350030</v>
      </c>
      <c r="T1437" t="s">
        <v>82</v>
      </c>
      <c r="U1437" s="3">
        <v>40909</v>
      </c>
      <c r="W1437">
        <v>13.22</v>
      </c>
      <c r="X1437">
        <v>0</v>
      </c>
      <c r="Y1437">
        <v>11.9</v>
      </c>
      <c r="Z1437">
        <v>0.47549271999999998</v>
      </c>
      <c r="AA1437">
        <v>0.40452840000000001</v>
      </c>
      <c r="AB1437">
        <v>0.40452840000000001</v>
      </c>
      <c r="AC1437">
        <v>0</v>
      </c>
      <c r="AD1437">
        <v>0</v>
      </c>
      <c r="AE1437">
        <v>1</v>
      </c>
      <c r="AF1437">
        <v>0</v>
      </c>
      <c r="AG1437">
        <v>0</v>
      </c>
      <c r="AL1437">
        <v>0.47549271999999998</v>
      </c>
      <c r="BB1437" s="4"/>
    </row>
    <row r="1438" spans="1:54" hidden="1" x14ac:dyDescent="0.25">
      <c r="A1438">
        <v>608</v>
      </c>
      <c r="B1438" t="s">
        <v>3531</v>
      </c>
      <c r="C1438">
        <v>2020</v>
      </c>
      <c r="D1438" t="s">
        <v>3532</v>
      </c>
      <c r="E1438">
        <v>8361</v>
      </c>
      <c r="F1438" t="s">
        <v>3533</v>
      </c>
      <c r="G1438">
        <v>751</v>
      </c>
      <c r="H1438">
        <v>206</v>
      </c>
      <c r="I1438" t="s">
        <v>232</v>
      </c>
      <c r="J1438">
        <v>2376</v>
      </c>
      <c r="K1438">
        <v>40844244</v>
      </c>
      <c r="L1438" t="s">
        <v>3502</v>
      </c>
      <c r="N1438" t="s">
        <v>88</v>
      </c>
      <c r="O1438" t="s">
        <v>89</v>
      </c>
      <c r="P1438" t="s">
        <v>722</v>
      </c>
      <c r="Q1438" t="s">
        <v>61</v>
      </c>
      <c r="R1438">
        <v>353000</v>
      </c>
      <c r="S1438">
        <v>350030</v>
      </c>
      <c r="T1438" t="s">
        <v>82</v>
      </c>
      <c r="U1438" s="3">
        <v>40909</v>
      </c>
      <c r="W1438">
        <v>16.670000000000002</v>
      </c>
      <c r="X1438">
        <v>0</v>
      </c>
      <c r="Y1438">
        <v>15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L1438">
        <v>0</v>
      </c>
      <c r="BB1438" s="4"/>
    </row>
    <row r="1439" spans="1:54" hidden="1" x14ac:dyDescent="0.25">
      <c r="A1439">
        <v>611</v>
      </c>
      <c r="B1439" t="s">
        <v>3534</v>
      </c>
      <c r="C1439">
        <v>2020</v>
      </c>
      <c r="D1439" t="s">
        <v>3535</v>
      </c>
      <c r="E1439">
        <v>8541</v>
      </c>
      <c r="F1439" t="s">
        <v>231</v>
      </c>
      <c r="G1439">
        <v>751</v>
      </c>
      <c r="H1439">
        <v>206</v>
      </c>
      <c r="I1439" t="s">
        <v>232</v>
      </c>
      <c r="J1439">
        <v>2376</v>
      </c>
      <c r="K1439">
        <v>40844244</v>
      </c>
      <c r="L1439" t="s">
        <v>3502</v>
      </c>
      <c r="N1439" t="s">
        <v>88</v>
      </c>
      <c r="O1439" t="s">
        <v>89</v>
      </c>
      <c r="P1439" t="s">
        <v>3536</v>
      </c>
      <c r="Q1439" t="s">
        <v>61</v>
      </c>
      <c r="R1439">
        <v>353000</v>
      </c>
      <c r="S1439">
        <v>350030</v>
      </c>
      <c r="T1439" t="s">
        <v>82</v>
      </c>
      <c r="U1439" s="3">
        <v>40909</v>
      </c>
      <c r="W1439">
        <v>3.22</v>
      </c>
      <c r="X1439">
        <v>0</v>
      </c>
      <c r="Y1439">
        <v>2.9</v>
      </c>
      <c r="Z1439">
        <v>4.3043999999999999E-2</v>
      </c>
      <c r="AA1439">
        <v>1.59948E-2</v>
      </c>
      <c r="AB1439">
        <v>1.59948E-2</v>
      </c>
      <c r="AC1439">
        <v>0</v>
      </c>
      <c r="AD1439">
        <v>0</v>
      </c>
      <c r="AE1439">
        <v>1</v>
      </c>
      <c r="AF1439">
        <v>0</v>
      </c>
      <c r="AG1439">
        <v>0</v>
      </c>
      <c r="AL1439">
        <v>4.3043999999999999E-2</v>
      </c>
      <c r="BB1439" s="4"/>
    </row>
    <row r="1440" spans="1:54" hidden="1" x14ac:dyDescent="0.25">
      <c r="A1440">
        <v>620</v>
      </c>
      <c r="B1440" t="s">
        <v>3537</v>
      </c>
      <c r="C1440">
        <v>2020</v>
      </c>
      <c r="D1440" t="s">
        <v>3538</v>
      </c>
      <c r="E1440">
        <v>8210</v>
      </c>
      <c r="F1440" t="s">
        <v>3539</v>
      </c>
      <c r="G1440">
        <v>751</v>
      </c>
      <c r="H1440">
        <v>206</v>
      </c>
      <c r="I1440" t="s">
        <v>232</v>
      </c>
      <c r="J1440">
        <v>2376</v>
      </c>
      <c r="K1440">
        <v>40844244</v>
      </c>
      <c r="L1440" t="s">
        <v>3502</v>
      </c>
      <c r="N1440" t="s">
        <v>88</v>
      </c>
      <c r="O1440" t="s">
        <v>89</v>
      </c>
      <c r="P1440" t="s">
        <v>3540</v>
      </c>
      <c r="Q1440" t="s">
        <v>61</v>
      </c>
      <c r="R1440">
        <v>353000</v>
      </c>
      <c r="S1440">
        <v>350030</v>
      </c>
      <c r="T1440" t="s">
        <v>82</v>
      </c>
      <c r="U1440" s="3">
        <v>40909</v>
      </c>
      <c r="W1440">
        <v>8.33</v>
      </c>
      <c r="X1440">
        <v>0</v>
      </c>
      <c r="Y1440">
        <v>7.5</v>
      </c>
      <c r="Z1440">
        <v>0.26353689000000002</v>
      </c>
      <c r="AA1440">
        <v>0.216</v>
      </c>
      <c r="AB1440">
        <v>0.216</v>
      </c>
      <c r="AC1440">
        <v>0</v>
      </c>
      <c r="AD1440">
        <v>0</v>
      </c>
      <c r="AE1440">
        <v>1</v>
      </c>
      <c r="AF1440">
        <v>0</v>
      </c>
      <c r="AG1440">
        <v>0</v>
      </c>
      <c r="AL1440">
        <v>0.26353689000000002</v>
      </c>
      <c r="BB1440" s="4"/>
    </row>
    <row r="1441" spans="1:54" hidden="1" x14ac:dyDescent="0.25">
      <c r="A1441">
        <v>621</v>
      </c>
      <c r="B1441" t="s">
        <v>3541</v>
      </c>
      <c r="C1441">
        <v>2020</v>
      </c>
      <c r="D1441" t="s">
        <v>3542</v>
      </c>
      <c r="E1441">
        <v>5970</v>
      </c>
      <c r="F1441" t="s">
        <v>3543</v>
      </c>
      <c r="G1441">
        <v>492</v>
      </c>
      <c r="H1441">
        <v>94</v>
      </c>
      <c r="I1441" t="s">
        <v>3544</v>
      </c>
      <c r="J1441">
        <v>505</v>
      </c>
      <c r="K1441">
        <v>24513718</v>
      </c>
      <c r="L1441" t="s">
        <v>3545</v>
      </c>
      <c r="N1441" t="s">
        <v>88</v>
      </c>
      <c r="O1441" t="s">
        <v>89</v>
      </c>
      <c r="P1441" t="s">
        <v>3546</v>
      </c>
      <c r="Q1441" t="s">
        <v>61</v>
      </c>
      <c r="R1441">
        <v>353000</v>
      </c>
      <c r="S1441">
        <v>350030</v>
      </c>
      <c r="T1441" t="s">
        <v>82</v>
      </c>
      <c r="U1441" s="3">
        <v>36526</v>
      </c>
      <c r="W1441">
        <v>1</v>
      </c>
      <c r="X1441">
        <v>0</v>
      </c>
      <c r="Y1441">
        <v>0.95</v>
      </c>
      <c r="Z1441">
        <v>5.04</v>
      </c>
      <c r="AA1441">
        <v>4.3810000000000002</v>
      </c>
      <c r="AB1441">
        <v>4.3810000000000002</v>
      </c>
      <c r="AC1441">
        <v>0</v>
      </c>
      <c r="AD1441">
        <v>0</v>
      </c>
      <c r="AE1441">
        <v>1</v>
      </c>
      <c r="AF1441">
        <v>0</v>
      </c>
      <c r="AG1441">
        <v>0</v>
      </c>
      <c r="AU1441">
        <v>5.04</v>
      </c>
      <c r="BB1441" s="4"/>
    </row>
    <row r="1442" spans="1:54" hidden="1" x14ac:dyDescent="0.25">
      <c r="A1442">
        <v>621</v>
      </c>
      <c r="B1442" t="s">
        <v>3547</v>
      </c>
      <c r="C1442">
        <v>2020</v>
      </c>
      <c r="D1442" t="s">
        <v>3542</v>
      </c>
      <c r="E1442">
        <v>5970</v>
      </c>
      <c r="F1442" t="s">
        <v>3543</v>
      </c>
      <c r="G1442">
        <v>492</v>
      </c>
      <c r="H1442">
        <v>94</v>
      </c>
      <c r="I1442" t="s">
        <v>3544</v>
      </c>
      <c r="J1442">
        <v>505</v>
      </c>
      <c r="K1442">
        <v>24513718</v>
      </c>
      <c r="L1442" t="s">
        <v>3545</v>
      </c>
      <c r="N1442" t="s">
        <v>88</v>
      </c>
      <c r="O1442" t="s">
        <v>89</v>
      </c>
      <c r="P1442" t="s">
        <v>432</v>
      </c>
      <c r="Q1442" t="s">
        <v>61</v>
      </c>
      <c r="R1442">
        <v>353000</v>
      </c>
      <c r="S1442">
        <v>350030</v>
      </c>
      <c r="T1442" t="s">
        <v>82</v>
      </c>
      <c r="U1442" s="3">
        <v>38282</v>
      </c>
      <c r="W1442">
        <v>3.45</v>
      </c>
      <c r="X1442">
        <v>0</v>
      </c>
      <c r="Y1442">
        <v>3.15</v>
      </c>
      <c r="Z1442">
        <v>40.048999999999999</v>
      </c>
      <c r="AA1442">
        <v>37.03</v>
      </c>
      <c r="AB1442">
        <v>37.03</v>
      </c>
      <c r="AC1442">
        <v>0</v>
      </c>
      <c r="AD1442">
        <v>0</v>
      </c>
      <c r="AE1442">
        <v>1</v>
      </c>
      <c r="AF1442">
        <v>0</v>
      </c>
      <c r="AG1442">
        <v>0</v>
      </c>
      <c r="AR1442">
        <v>40.048999999999999</v>
      </c>
      <c r="BB1442" s="4"/>
    </row>
    <row r="1443" spans="1:54" hidden="1" x14ac:dyDescent="0.25">
      <c r="A1443">
        <v>621</v>
      </c>
      <c r="B1443" t="s">
        <v>3548</v>
      </c>
      <c r="C1443">
        <v>2020</v>
      </c>
      <c r="D1443" t="s">
        <v>3542</v>
      </c>
      <c r="E1443">
        <v>5970</v>
      </c>
      <c r="F1443" t="s">
        <v>3543</v>
      </c>
      <c r="G1443">
        <v>492</v>
      </c>
      <c r="H1443">
        <v>94</v>
      </c>
      <c r="I1443" t="s">
        <v>3544</v>
      </c>
      <c r="J1443">
        <v>505</v>
      </c>
      <c r="K1443">
        <v>24513718</v>
      </c>
      <c r="L1443" t="s">
        <v>3545</v>
      </c>
      <c r="N1443" t="s">
        <v>88</v>
      </c>
      <c r="O1443" t="s">
        <v>89</v>
      </c>
      <c r="P1443" t="s">
        <v>3549</v>
      </c>
      <c r="Q1443" t="s">
        <v>111</v>
      </c>
      <c r="R1443">
        <v>353000</v>
      </c>
      <c r="S1443">
        <v>350030</v>
      </c>
      <c r="T1443" t="s">
        <v>82</v>
      </c>
      <c r="U1443" s="3">
        <v>36162</v>
      </c>
      <c r="W1443">
        <v>4</v>
      </c>
      <c r="X1443">
        <v>0</v>
      </c>
      <c r="Y1443">
        <v>4</v>
      </c>
      <c r="Z1443">
        <v>9.9504000000000001</v>
      </c>
      <c r="AA1443">
        <v>9.9504000000000001</v>
      </c>
      <c r="AB1443">
        <v>9.9504000000000001</v>
      </c>
      <c r="AC1443">
        <v>0</v>
      </c>
      <c r="AD1443">
        <v>0</v>
      </c>
      <c r="AE1443">
        <v>1</v>
      </c>
      <c r="AF1443">
        <v>0</v>
      </c>
      <c r="AG1443">
        <v>0</v>
      </c>
      <c r="AX1443">
        <v>9.9504000000000001</v>
      </c>
      <c r="BB1443" s="4"/>
    </row>
    <row r="1444" spans="1:54" hidden="1" x14ac:dyDescent="0.25">
      <c r="A1444">
        <v>622</v>
      </c>
      <c r="B1444" t="s">
        <v>3550</v>
      </c>
      <c r="C1444">
        <v>2020</v>
      </c>
      <c r="D1444" t="s">
        <v>3551</v>
      </c>
      <c r="E1444">
        <v>5970</v>
      </c>
      <c r="F1444" t="s">
        <v>3543</v>
      </c>
      <c r="G1444">
        <v>492</v>
      </c>
      <c r="H1444">
        <v>94</v>
      </c>
      <c r="I1444" t="s">
        <v>3544</v>
      </c>
      <c r="J1444">
        <v>505</v>
      </c>
      <c r="K1444">
        <v>24513718</v>
      </c>
      <c r="L1444" t="s">
        <v>3545</v>
      </c>
      <c r="N1444" t="s">
        <v>88</v>
      </c>
      <c r="O1444" t="s">
        <v>89</v>
      </c>
      <c r="P1444" t="s">
        <v>2679</v>
      </c>
      <c r="Q1444" t="s">
        <v>61</v>
      </c>
      <c r="R1444">
        <v>353000</v>
      </c>
      <c r="S1444">
        <v>350030</v>
      </c>
      <c r="T1444" t="s">
        <v>82</v>
      </c>
      <c r="U1444" s="3">
        <v>23012</v>
      </c>
      <c r="W1444">
        <v>7</v>
      </c>
      <c r="X1444">
        <v>0</v>
      </c>
      <c r="Y1444">
        <v>5.9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L1444">
        <v>0</v>
      </c>
      <c r="AV1444">
        <v>0</v>
      </c>
      <c r="BB1444" s="4"/>
    </row>
    <row r="1445" spans="1:54" hidden="1" x14ac:dyDescent="0.25">
      <c r="A1445">
        <v>624</v>
      </c>
      <c r="B1445" t="s">
        <v>3552</v>
      </c>
      <c r="C1445">
        <v>2020</v>
      </c>
      <c r="D1445" t="s">
        <v>3553</v>
      </c>
      <c r="E1445">
        <v>6870</v>
      </c>
      <c r="F1445" t="s">
        <v>3554</v>
      </c>
      <c r="G1445">
        <v>573</v>
      </c>
      <c r="H1445">
        <v>136</v>
      </c>
      <c r="I1445" t="s">
        <v>3555</v>
      </c>
      <c r="J1445">
        <v>506</v>
      </c>
      <c r="K1445">
        <v>35747028</v>
      </c>
      <c r="L1445" t="s">
        <v>3556</v>
      </c>
      <c r="N1445" t="s">
        <v>75</v>
      </c>
      <c r="O1445" t="s">
        <v>76</v>
      </c>
      <c r="P1445" t="s">
        <v>3557</v>
      </c>
      <c r="Q1445" t="s">
        <v>68</v>
      </c>
      <c r="R1445">
        <v>353000</v>
      </c>
      <c r="S1445">
        <v>350030</v>
      </c>
      <c r="T1445" t="s">
        <v>79</v>
      </c>
      <c r="U1445" s="3">
        <v>33604</v>
      </c>
      <c r="V1445" s="3">
        <v>44200</v>
      </c>
      <c r="W1445">
        <v>13.6</v>
      </c>
      <c r="X1445">
        <v>3.74</v>
      </c>
      <c r="Y1445">
        <v>8.73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O1445">
        <v>0</v>
      </c>
      <c r="BB1445" s="4"/>
    </row>
    <row r="1446" spans="1:54" hidden="1" x14ac:dyDescent="0.25">
      <c r="A1446">
        <v>625</v>
      </c>
      <c r="B1446" t="s">
        <v>3558</v>
      </c>
      <c r="C1446">
        <v>2020</v>
      </c>
      <c r="D1446" t="s">
        <v>3559</v>
      </c>
      <c r="E1446">
        <v>6973</v>
      </c>
      <c r="F1446" t="s">
        <v>3560</v>
      </c>
      <c r="G1446">
        <v>657</v>
      </c>
      <c r="H1446">
        <v>193</v>
      </c>
      <c r="I1446" t="s">
        <v>3561</v>
      </c>
      <c r="J1446">
        <v>507</v>
      </c>
      <c r="K1446">
        <v>15320796</v>
      </c>
      <c r="L1446" t="s">
        <v>3562</v>
      </c>
      <c r="N1446" t="s">
        <v>75</v>
      </c>
      <c r="O1446" t="s">
        <v>76</v>
      </c>
      <c r="P1446" t="s">
        <v>2884</v>
      </c>
      <c r="Q1446" t="s">
        <v>109</v>
      </c>
      <c r="R1446">
        <v>351100</v>
      </c>
      <c r="S1446">
        <v>350010</v>
      </c>
      <c r="T1446" t="s">
        <v>79</v>
      </c>
      <c r="U1446" s="3">
        <v>33604</v>
      </c>
      <c r="W1446">
        <v>6.3</v>
      </c>
      <c r="X1446">
        <v>2</v>
      </c>
      <c r="Y1446">
        <v>3.2</v>
      </c>
      <c r="Z1446">
        <v>1.4651604</v>
      </c>
      <c r="AA1446">
        <v>0.88200000000000001</v>
      </c>
      <c r="AB1446">
        <v>0.88200000000000001</v>
      </c>
      <c r="AC1446">
        <v>0.51480000000000004</v>
      </c>
      <c r="AD1446">
        <v>0.51480000000000004</v>
      </c>
      <c r="AE1446">
        <v>0.30099093589999998</v>
      </c>
      <c r="AF1446">
        <v>0.69900906409999997</v>
      </c>
      <c r="AG1446">
        <v>0</v>
      </c>
      <c r="AO1446">
        <v>1.4651604</v>
      </c>
      <c r="BB1446" s="4"/>
    </row>
    <row r="1447" spans="1:54" hidden="1" x14ac:dyDescent="0.25">
      <c r="A1447">
        <v>625</v>
      </c>
      <c r="B1447" t="s">
        <v>3563</v>
      </c>
      <c r="C1447">
        <v>2020</v>
      </c>
      <c r="D1447" t="s">
        <v>3559</v>
      </c>
      <c r="E1447">
        <v>6973</v>
      </c>
      <c r="F1447" t="s">
        <v>3560</v>
      </c>
      <c r="G1447">
        <v>657</v>
      </c>
      <c r="H1447">
        <v>193</v>
      </c>
      <c r="I1447" t="s">
        <v>3561</v>
      </c>
      <c r="J1447">
        <v>507</v>
      </c>
      <c r="K1447">
        <v>15320796</v>
      </c>
      <c r="L1447" t="s">
        <v>3562</v>
      </c>
      <c r="N1447" t="s">
        <v>75</v>
      </c>
      <c r="O1447" t="s">
        <v>76</v>
      </c>
      <c r="P1447" t="s">
        <v>3564</v>
      </c>
      <c r="Q1447" t="s">
        <v>111</v>
      </c>
      <c r="R1447">
        <v>351100</v>
      </c>
      <c r="S1447">
        <v>350010</v>
      </c>
      <c r="T1447" t="s">
        <v>82</v>
      </c>
      <c r="U1447" s="3">
        <v>41136</v>
      </c>
      <c r="W1447">
        <v>4</v>
      </c>
      <c r="X1447">
        <v>0</v>
      </c>
      <c r="Y1447">
        <v>4</v>
      </c>
      <c r="Z1447">
        <v>8.6327999999999996</v>
      </c>
      <c r="AA1447">
        <v>8.6328000000000014</v>
      </c>
      <c r="AB1447">
        <v>8.6328000000000014</v>
      </c>
      <c r="AC1447">
        <v>0</v>
      </c>
      <c r="AD1447">
        <v>0</v>
      </c>
      <c r="AE1447">
        <v>1</v>
      </c>
      <c r="AF1447">
        <v>0</v>
      </c>
      <c r="AG1447">
        <v>0</v>
      </c>
      <c r="AX1447">
        <v>8.6328000000000014</v>
      </c>
      <c r="BB1447" s="4"/>
    </row>
    <row r="1448" spans="1:54" hidden="1" x14ac:dyDescent="0.25">
      <c r="A1448">
        <v>625</v>
      </c>
      <c r="B1448" t="s">
        <v>3565</v>
      </c>
      <c r="C1448">
        <v>2020</v>
      </c>
      <c r="D1448" t="s">
        <v>3559</v>
      </c>
      <c r="E1448">
        <v>6973</v>
      </c>
      <c r="F1448" t="s">
        <v>3560</v>
      </c>
      <c r="G1448">
        <v>657</v>
      </c>
      <c r="H1448">
        <v>193</v>
      </c>
      <c r="I1448" t="s">
        <v>3561</v>
      </c>
      <c r="J1448">
        <v>507</v>
      </c>
      <c r="K1448">
        <v>15320796</v>
      </c>
      <c r="L1448" t="s">
        <v>3562</v>
      </c>
      <c r="N1448" t="s">
        <v>75</v>
      </c>
      <c r="O1448" t="s">
        <v>76</v>
      </c>
      <c r="P1448" t="s">
        <v>432</v>
      </c>
      <c r="Q1448" t="s">
        <v>61</v>
      </c>
      <c r="R1448">
        <v>351100</v>
      </c>
      <c r="S1448">
        <v>350010</v>
      </c>
      <c r="T1448" t="s">
        <v>82</v>
      </c>
      <c r="U1448" s="3">
        <v>42982</v>
      </c>
      <c r="W1448">
        <v>1.7</v>
      </c>
      <c r="X1448">
        <v>0</v>
      </c>
      <c r="Y1448">
        <v>1.5</v>
      </c>
      <c r="Z1448">
        <v>32.522399999999998</v>
      </c>
      <c r="AA1448">
        <v>29.595600000000001</v>
      </c>
      <c r="AB1448">
        <v>29.595600000000001</v>
      </c>
      <c r="AC1448">
        <v>0</v>
      </c>
      <c r="AD1448">
        <v>0</v>
      </c>
      <c r="AE1448">
        <v>1</v>
      </c>
      <c r="AF1448">
        <v>0</v>
      </c>
      <c r="AG1448">
        <v>0</v>
      </c>
      <c r="AR1448">
        <v>32.522399999999998</v>
      </c>
      <c r="BB1448" s="4"/>
    </row>
    <row r="1449" spans="1:54" hidden="1" x14ac:dyDescent="0.25">
      <c r="A1449">
        <v>625</v>
      </c>
      <c r="B1449" t="s">
        <v>3566</v>
      </c>
      <c r="C1449">
        <v>2020</v>
      </c>
      <c r="D1449" t="s">
        <v>3559</v>
      </c>
      <c r="E1449">
        <v>6973</v>
      </c>
      <c r="F1449" t="s">
        <v>3560</v>
      </c>
      <c r="G1449">
        <v>657</v>
      </c>
      <c r="H1449">
        <v>193</v>
      </c>
      <c r="I1449" t="s">
        <v>3561</v>
      </c>
      <c r="J1449">
        <v>507</v>
      </c>
      <c r="K1449">
        <v>15320796</v>
      </c>
      <c r="L1449" t="s">
        <v>3562</v>
      </c>
      <c r="N1449" t="s">
        <v>75</v>
      </c>
      <c r="O1449" t="s">
        <v>76</v>
      </c>
      <c r="P1449" t="s">
        <v>261</v>
      </c>
      <c r="Q1449" t="s">
        <v>61</v>
      </c>
      <c r="R1449">
        <v>351100</v>
      </c>
      <c r="S1449">
        <v>350010</v>
      </c>
      <c r="T1449" t="s">
        <v>82</v>
      </c>
      <c r="U1449" s="3">
        <v>33604</v>
      </c>
      <c r="W1449">
        <v>3.15</v>
      </c>
      <c r="X1449">
        <v>0</v>
      </c>
      <c r="Y1449">
        <v>3.15</v>
      </c>
      <c r="Z1449">
        <v>0.75236040000000004</v>
      </c>
      <c r="AA1449">
        <v>0.76680000000000004</v>
      </c>
      <c r="AB1449">
        <v>0.76680000000000004</v>
      </c>
      <c r="AC1449">
        <v>0</v>
      </c>
      <c r="AD1449">
        <v>0</v>
      </c>
      <c r="AE1449">
        <v>1</v>
      </c>
      <c r="AF1449">
        <v>0</v>
      </c>
      <c r="AG1449">
        <v>0</v>
      </c>
      <c r="AO1449">
        <v>0.75236040000000004</v>
      </c>
      <c r="BB1449" s="4"/>
    </row>
    <row r="1450" spans="1:54" hidden="1" x14ac:dyDescent="0.25">
      <c r="A1450">
        <v>626</v>
      </c>
      <c r="B1450" t="s">
        <v>3567</v>
      </c>
      <c r="C1450">
        <v>2020</v>
      </c>
      <c r="D1450" t="s">
        <v>3568</v>
      </c>
      <c r="E1450">
        <v>8950</v>
      </c>
      <c r="F1450" t="s">
        <v>3569</v>
      </c>
      <c r="G1450">
        <v>707</v>
      </c>
      <c r="H1450">
        <v>220</v>
      </c>
      <c r="I1450" t="s">
        <v>3570</v>
      </c>
      <c r="J1450">
        <v>508</v>
      </c>
      <c r="K1450">
        <v>26364817</v>
      </c>
      <c r="L1450" t="s">
        <v>3571</v>
      </c>
      <c r="N1450" t="s">
        <v>88</v>
      </c>
      <c r="O1450" t="s">
        <v>89</v>
      </c>
      <c r="P1450" t="s">
        <v>432</v>
      </c>
      <c r="Q1450" t="s">
        <v>61</v>
      </c>
      <c r="R1450">
        <v>353000</v>
      </c>
      <c r="S1450">
        <v>350030</v>
      </c>
      <c r="T1450" t="s">
        <v>82</v>
      </c>
      <c r="U1450" s="3">
        <v>39364</v>
      </c>
      <c r="W1450">
        <v>6.3</v>
      </c>
      <c r="X1450">
        <v>0</v>
      </c>
      <c r="Y1450">
        <v>6.3</v>
      </c>
      <c r="Z1450">
        <v>66.279499999999999</v>
      </c>
      <c r="AA1450">
        <v>60.199199999999998</v>
      </c>
      <c r="AB1450">
        <v>59.515200000000007</v>
      </c>
      <c r="AC1450">
        <v>0</v>
      </c>
      <c r="AD1450">
        <v>0</v>
      </c>
      <c r="AE1450">
        <v>1</v>
      </c>
      <c r="AF1450">
        <v>0</v>
      </c>
      <c r="AG1450">
        <v>0</v>
      </c>
      <c r="AR1450">
        <v>66.279499999999999</v>
      </c>
      <c r="BB1450" s="4"/>
    </row>
    <row r="1451" spans="1:54" hidden="1" x14ac:dyDescent="0.25">
      <c r="A1451">
        <v>626</v>
      </c>
      <c r="B1451" t="s">
        <v>3572</v>
      </c>
      <c r="C1451">
        <v>2020</v>
      </c>
      <c r="D1451" t="s">
        <v>3568</v>
      </c>
      <c r="E1451">
        <v>8950</v>
      </c>
      <c r="F1451" t="s">
        <v>3569</v>
      </c>
      <c r="G1451">
        <v>707</v>
      </c>
      <c r="H1451">
        <v>220</v>
      </c>
      <c r="I1451" t="s">
        <v>3570</v>
      </c>
      <c r="J1451">
        <v>508</v>
      </c>
      <c r="K1451">
        <v>26364817</v>
      </c>
      <c r="L1451" t="s">
        <v>3571</v>
      </c>
      <c r="N1451" t="s">
        <v>88</v>
      </c>
      <c r="O1451" t="s">
        <v>89</v>
      </c>
      <c r="P1451" t="s">
        <v>658</v>
      </c>
      <c r="Q1451" t="s">
        <v>61</v>
      </c>
      <c r="R1451">
        <v>353000</v>
      </c>
      <c r="S1451">
        <v>350030</v>
      </c>
      <c r="T1451" t="s">
        <v>82</v>
      </c>
      <c r="U1451" s="3">
        <v>39387</v>
      </c>
      <c r="W1451">
        <v>8.8000000000000007</v>
      </c>
      <c r="X1451">
        <v>0</v>
      </c>
      <c r="Y1451">
        <v>7.5</v>
      </c>
      <c r="Z1451">
        <v>0.22885059999999999</v>
      </c>
      <c r="AA1451">
        <v>0.22968</v>
      </c>
      <c r="AB1451">
        <v>0.22968</v>
      </c>
      <c r="AC1451">
        <v>0</v>
      </c>
      <c r="AD1451">
        <v>0</v>
      </c>
      <c r="AE1451">
        <v>1</v>
      </c>
      <c r="AF1451">
        <v>0</v>
      </c>
      <c r="AG1451">
        <v>0</v>
      </c>
      <c r="AL1451">
        <v>0.22885059999999999</v>
      </c>
      <c r="AV1451">
        <v>0</v>
      </c>
      <c r="BB1451" s="4"/>
    </row>
    <row r="1452" spans="1:54" hidden="1" x14ac:dyDescent="0.25">
      <c r="A1452">
        <v>627</v>
      </c>
      <c r="B1452" t="s">
        <v>3573</v>
      </c>
      <c r="C1452">
        <v>2020</v>
      </c>
      <c r="D1452" t="s">
        <v>3574</v>
      </c>
      <c r="E1452">
        <v>8830</v>
      </c>
      <c r="F1452" t="s">
        <v>1188</v>
      </c>
      <c r="G1452">
        <v>791</v>
      </c>
      <c r="H1452">
        <v>266</v>
      </c>
      <c r="I1452" t="s">
        <v>3575</v>
      </c>
      <c r="J1452">
        <v>509</v>
      </c>
      <c r="K1452">
        <v>12868014</v>
      </c>
      <c r="L1452" t="s">
        <v>3576</v>
      </c>
      <c r="N1452" t="s">
        <v>75</v>
      </c>
      <c r="O1452" t="s">
        <v>76</v>
      </c>
      <c r="P1452" t="s">
        <v>150</v>
      </c>
      <c r="Q1452" t="s">
        <v>61</v>
      </c>
      <c r="R1452">
        <v>353000</v>
      </c>
      <c r="S1452">
        <v>350030</v>
      </c>
      <c r="T1452" t="s">
        <v>82</v>
      </c>
      <c r="U1452" s="3">
        <v>23012</v>
      </c>
      <c r="W1452">
        <v>4.8</v>
      </c>
      <c r="X1452">
        <v>0</v>
      </c>
      <c r="Y1452">
        <v>5.12</v>
      </c>
      <c r="Z1452">
        <v>33.648278400000002</v>
      </c>
      <c r="AA1452">
        <v>35.9208</v>
      </c>
      <c r="AB1452">
        <v>35.078400000000002</v>
      </c>
      <c r="AC1452">
        <v>0</v>
      </c>
      <c r="AD1452">
        <v>0</v>
      </c>
      <c r="AE1452">
        <v>1</v>
      </c>
      <c r="AF1452">
        <v>0</v>
      </c>
      <c r="AG1452">
        <v>0</v>
      </c>
      <c r="AO1452">
        <v>33.648278400000002</v>
      </c>
      <c r="BB1452" s="4"/>
    </row>
    <row r="1453" spans="1:54" hidden="1" x14ac:dyDescent="0.25">
      <c r="A1453">
        <v>627</v>
      </c>
      <c r="B1453" t="s">
        <v>3577</v>
      </c>
      <c r="C1453">
        <v>2020</v>
      </c>
      <c r="D1453" t="s">
        <v>3574</v>
      </c>
      <c r="E1453">
        <v>8830</v>
      </c>
      <c r="F1453" t="s">
        <v>1188</v>
      </c>
      <c r="G1453">
        <v>791</v>
      </c>
      <c r="H1453">
        <v>266</v>
      </c>
      <c r="I1453" t="s">
        <v>3575</v>
      </c>
      <c r="J1453">
        <v>509</v>
      </c>
      <c r="K1453">
        <v>12868014</v>
      </c>
      <c r="L1453" t="s">
        <v>3576</v>
      </c>
      <c r="N1453" t="s">
        <v>75</v>
      </c>
      <c r="O1453" t="s">
        <v>76</v>
      </c>
      <c r="P1453" t="s">
        <v>3578</v>
      </c>
      <c r="Q1453" t="s">
        <v>109</v>
      </c>
      <c r="R1453">
        <v>353000</v>
      </c>
      <c r="S1453">
        <v>350030</v>
      </c>
      <c r="T1453" t="s">
        <v>79</v>
      </c>
      <c r="U1453" s="3">
        <v>34700</v>
      </c>
      <c r="W1453">
        <v>5.7</v>
      </c>
      <c r="X1453">
        <v>2.0699999999999998</v>
      </c>
      <c r="Y1453">
        <v>3.3</v>
      </c>
      <c r="Z1453">
        <v>2.2547052000000001</v>
      </c>
      <c r="AA1453">
        <v>1.2636000000000001</v>
      </c>
      <c r="AB1453">
        <v>1.242</v>
      </c>
      <c r="AC1453">
        <v>0.81359999999999999</v>
      </c>
      <c r="AD1453">
        <v>0.80640000000000001</v>
      </c>
      <c r="AE1453">
        <v>0.28021401639999999</v>
      </c>
      <c r="AF1453">
        <v>0.71978598360000001</v>
      </c>
      <c r="AG1453">
        <v>0</v>
      </c>
      <c r="AO1453">
        <v>2.254705200000001</v>
      </c>
      <c r="BB1453" s="4"/>
    </row>
    <row r="1454" spans="1:54" hidden="1" x14ac:dyDescent="0.25">
      <c r="A1454">
        <v>629</v>
      </c>
      <c r="B1454" t="s">
        <v>3579</v>
      </c>
      <c r="C1454">
        <v>2020</v>
      </c>
      <c r="D1454" t="s">
        <v>3580</v>
      </c>
      <c r="E1454">
        <v>9530</v>
      </c>
      <c r="F1454" t="s">
        <v>3029</v>
      </c>
      <c r="G1454">
        <v>840</v>
      </c>
      <c r="H1454">
        <v>324</v>
      </c>
      <c r="I1454" t="s">
        <v>3581</v>
      </c>
      <c r="J1454">
        <v>511</v>
      </c>
      <c r="K1454">
        <v>15278390</v>
      </c>
      <c r="L1454" t="s">
        <v>3582</v>
      </c>
      <c r="N1454" t="s">
        <v>88</v>
      </c>
      <c r="O1454" t="s">
        <v>89</v>
      </c>
      <c r="P1454" t="s">
        <v>3583</v>
      </c>
      <c r="Q1454" t="s">
        <v>61</v>
      </c>
      <c r="R1454">
        <v>353000</v>
      </c>
      <c r="S1454">
        <v>350030</v>
      </c>
      <c r="T1454" t="s">
        <v>82</v>
      </c>
      <c r="U1454" s="3">
        <v>33543</v>
      </c>
      <c r="W1454">
        <v>1.8</v>
      </c>
      <c r="X1454">
        <v>0</v>
      </c>
      <c r="Y1454">
        <v>1.6</v>
      </c>
      <c r="Z1454">
        <v>0.11600000000000001</v>
      </c>
      <c r="AA1454">
        <v>0.108</v>
      </c>
      <c r="AB1454">
        <v>0.108</v>
      </c>
      <c r="AC1454">
        <v>0</v>
      </c>
      <c r="AD1454">
        <v>0</v>
      </c>
      <c r="AE1454">
        <v>1</v>
      </c>
      <c r="AF1454">
        <v>0</v>
      </c>
      <c r="AG1454">
        <v>0</v>
      </c>
      <c r="AR1454">
        <v>0.11600000000000001</v>
      </c>
      <c r="AT1454">
        <v>0</v>
      </c>
      <c r="AV1454">
        <v>0</v>
      </c>
      <c r="BB1454" s="4"/>
    </row>
    <row r="1455" spans="1:54" hidden="1" x14ac:dyDescent="0.25">
      <c r="A1455">
        <v>629</v>
      </c>
      <c r="B1455" t="s">
        <v>3584</v>
      </c>
      <c r="C1455">
        <v>2020</v>
      </c>
      <c r="D1455" t="s">
        <v>3580</v>
      </c>
      <c r="E1455">
        <v>9530</v>
      </c>
      <c r="F1455" t="s">
        <v>3029</v>
      </c>
      <c r="G1455">
        <v>840</v>
      </c>
      <c r="H1455">
        <v>324</v>
      </c>
      <c r="I1455" t="s">
        <v>3581</v>
      </c>
      <c r="J1455">
        <v>511</v>
      </c>
      <c r="K1455">
        <v>15278390</v>
      </c>
      <c r="L1455" t="s">
        <v>3582</v>
      </c>
      <c r="N1455" t="s">
        <v>88</v>
      </c>
      <c r="O1455" t="s">
        <v>89</v>
      </c>
      <c r="P1455" t="s">
        <v>3585</v>
      </c>
      <c r="Q1455" t="s">
        <v>61</v>
      </c>
      <c r="R1455">
        <v>353000</v>
      </c>
      <c r="S1455">
        <v>350030</v>
      </c>
      <c r="T1455" t="s">
        <v>82</v>
      </c>
      <c r="U1455" s="3">
        <v>33512</v>
      </c>
      <c r="W1455">
        <v>2.8</v>
      </c>
      <c r="X1455">
        <v>0</v>
      </c>
      <c r="Y1455">
        <v>2.5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L1455">
        <v>0</v>
      </c>
      <c r="BB1455" s="4"/>
    </row>
    <row r="1456" spans="1:54" hidden="1" x14ac:dyDescent="0.25">
      <c r="A1456">
        <v>629</v>
      </c>
      <c r="B1456" t="s">
        <v>3586</v>
      </c>
      <c r="C1456">
        <v>2020</v>
      </c>
      <c r="D1456" t="s">
        <v>3580</v>
      </c>
      <c r="E1456">
        <v>9530</v>
      </c>
      <c r="F1456" t="s">
        <v>3029</v>
      </c>
      <c r="G1456">
        <v>840</v>
      </c>
      <c r="H1456">
        <v>324</v>
      </c>
      <c r="I1456" t="s">
        <v>3581</v>
      </c>
      <c r="J1456">
        <v>511</v>
      </c>
      <c r="K1456">
        <v>15278390</v>
      </c>
      <c r="L1456" t="s">
        <v>3582</v>
      </c>
      <c r="N1456" t="s">
        <v>88</v>
      </c>
      <c r="O1456" t="s">
        <v>89</v>
      </c>
      <c r="P1456" t="s">
        <v>3587</v>
      </c>
      <c r="Q1456" t="s">
        <v>61</v>
      </c>
      <c r="R1456">
        <v>353000</v>
      </c>
      <c r="S1456">
        <v>350030</v>
      </c>
      <c r="T1456" t="s">
        <v>82</v>
      </c>
      <c r="U1456" s="3">
        <v>42177</v>
      </c>
      <c r="W1456">
        <v>3.2</v>
      </c>
      <c r="X1456">
        <v>0</v>
      </c>
      <c r="Y1456">
        <v>2.9</v>
      </c>
      <c r="Z1456">
        <v>37.351999999999997</v>
      </c>
      <c r="AA1456">
        <v>34.9056</v>
      </c>
      <c r="AB1456">
        <v>34.595999999999997</v>
      </c>
      <c r="AC1456">
        <v>0</v>
      </c>
      <c r="AD1456">
        <v>0</v>
      </c>
      <c r="AE1456">
        <v>1</v>
      </c>
      <c r="AF1456">
        <v>0</v>
      </c>
      <c r="AG1456">
        <v>0</v>
      </c>
      <c r="AR1456">
        <v>37.351999999999997</v>
      </c>
      <c r="BB1456" s="4"/>
    </row>
    <row r="1457" spans="1:54" hidden="1" x14ac:dyDescent="0.25">
      <c r="A1457">
        <v>630</v>
      </c>
      <c r="B1457" t="s">
        <v>3588</v>
      </c>
      <c r="C1457">
        <v>2020</v>
      </c>
      <c r="D1457" t="s">
        <v>3589</v>
      </c>
      <c r="E1457">
        <v>7700</v>
      </c>
      <c r="F1457" t="s">
        <v>3174</v>
      </c>
      <c r="G1457">
        <v>787</v>
      </c>
      <c r="H1457">
        <v>263</v>
      </c>
      <c r="I1457" t="s">
        <v>3589</v>
      </c>
      <c r="J1457">
        <v>512</v>
      </c>
      <c r="K1457">
        <v>15215674</v>
      </c>
      <c r="L1457" t="s">
        <v>3590</v>
      </c>
      <c r="N1457" t="s">
        <v>88</v>
      </c>
      <c r="O1457" t="s">
        <v>89</v>
      </c>
      <c r="P1457" t="s">
        <v>3589</v>
      </c>
      <c r="Q1457" t="s">
        <v>61</v>
      </c>
      <c r="R1457">
        <v>353000</v>
      </c>
      <c r="S1457">
        <v>350030</v>
      </c>
      <c r="T1457" t="s">
        <v>82</v>
      </c>
      <c r="U1457" s="3">
        <v>33420</v>
      </c>
      <c r="W1457">
        <v>4</v>
      </c>
      <c r="X1457">
        <v>0</v>
      </c>
      <c r="Y1457">
        <v>4</v>
      </c>
      <c r="Z1457">
        <v>30.15</v>
      </c>
      <c r="AA1457">
        <v>23.327999999999999</v>
      </c>
      <c r="AB1457">
        <v>23.327999999999999</v>
      </c>
      <c r="AC1457">
        <v>0</v>
      </c>
      <c r="AD1457">
        <v>0</v>
      </c>
      <c r="AE1457">
        <v>1</v>
      </c>
      <c r="AF1457">
        <v>0</v>
      </c>
      <c r="AG1457">
        <v>0</v>
      </c>
      <c r="AL1457">
        <v>0</v>
      </c>
      <c r="AS1457">
        <v>30.15</v>
      </c>
      <c r="BB1457" s="4"/>
    </row>
    <row r="1458" spans="1:54" hidden="1" x14ac:dyDescent="0.25">
      <c r="A1458">
        <v>632</v>
      </c>
      <c r="B1458" t="s">
        <v>3591</v>
      </c>
      <c r="C1458">
        <v>2020</v>
      </c>
      <c r="D1458" t="s">
        <v>3592</v>
      </c>
      <c r="E1458">
        <v>8355</v>
      </c>
      <c r="F1458" t="s">
        <v>3500</v>
      </c>
      <c r="G1458">
        <v>751</v>
      </c>
      <c r="H1458">
        <v>230</v>
      </c>
      <c r="I1458" t="s">
        <v>3501</v>
      </c>
      <c r="J1458">
        <v>2376</v>
      </c>
      <c r="K1458">
        <v>40844244</v>
      </c>
      <c r="L1458" t="s">
        <v>3502</v>
      </c>
      <c r="N1458" t="s">
        <v>88</v>
      </c>
      <c r="O1458" t="s">
        <v>89</v>
      </c>
      <c r="P1458" t="s">
        <v>432</v>
      </c>
      <c r="Q1458" t="s">
        <v>61</v>
      </c>
      <c r="R1458">
        <v>353000</v>
      </c>
      <c r="S1458">
        <v>350030</v>
      </c>
      <c r="T1458" t="s">
        <v>82</v>
      </c>
      <c r="U1458" s="3">
        <v>33239</v>
      </c>
      <c r="W1458">
        <v>6.5</v>
      </c>
      <c r="X1458">
        <v>0</v>
      </c>
      <c r="Y1458">
        <v>6.5</v>
      </c>
      <c r="Z1458">
        <v>102.92100000000001</v>
      </c>
      <c r="AA1458">
        <v>97.119720000000001</v>
      </c>
      <c r="AB1458">
        <v>97.119720000000001</v>
      </c>
      <c r="AC1458">
        <v>0</v>
      </c>
      <c r="AD1458">
        <v>0</v>
      </c>
      <c r="AE1458">
        <v>1</v>
      </c>
      <c r="AF1458">
        <v>0</v>
      </c>
      <c r="AG1458">
        <v>0</v>
      </c>
      <c r="AR1458">
        <v>102.92100000000001</v>
      </c>
      <c r="BB1458" s="4"/>
    </row>
    <row r="1459" spans="1:54" hidden="1" x14ac:dyDescent="0.25">
      <c r="A1459">
        <v>636</v>
      </c>
      <c r="B1459" t="s">
        <v>3593</v>
      </c>
      <c r="C1459">
        <v>2020</v>
      </c>
      <c r="D1459" t="s">
        <v>3594</v>
      </c>
      <c r="E1459">
        <v>9310</v>
      </c>
      <c r="F1459" t="s">
        <v>953</v>
      </c>
      <c r="G1459">
        <v>851</v>
      </c>
      <c r="H1459">
        <v>295</v>
      </c>
      <c r="I1459" t="s">
        <v>133</v>
      </c>
      <c r="J1459">
        <v>2266</v>
      </c>
      <c r="K1459">
        <v>37189294</v>
      </c>
      <c r="L1459" t="s">
        <v>3595</v>
      </c>
      <c r="M1459">
        <v>1</v>
      </c>
      <c r="N1459" t="s">
        <v>372</v>
      </c>
      <c r="O1459" t="s">
        <v>373</v>
      </c>
      <c r="P1459" t="s">
        <v>3596</v>
      </c>
      <c r="Q1459" t="s">
        <v>78</v>
      </c>
      <c r="R1459">
        <v>351100</v>
      </c>
      <c r="S1459">
        <v>350010</v>
      </c>
      <c r="T1459" t="s">
        <v>375</v>
      </c>
      <c r="U1459" s="3">
        <v>36052</v>
      </c>
      <c r="W1459">
        <v>819</v>
      </c>
      <c r="X1459">
        <v>385</v>
      </c>
      <c r="Y1459">
        <v>422</v>
      </c>
      <c r="Z1459">
        <v>7724.5185262450004</v>
      </c>
      <c r="AA1459">
        <v>2288.7199999999998</v>
      </c>
      <c r="AB1459">
        <v>2288.7199999999998</v>
      </c>
      <c r="AC1459">
        <v>2932.4467079999999</v>
      </c>
      <c r="AD1459">
        <v>2678.1974279999999</v>
      </c>
      <c r="AE1459">
        <v>0.14814645030000001</v>
      </c>
      <c r="AF1459">
        <v>0.85185354970000005</v>
      </c>
      <c r="AG1459">
        <v>0</v>
      </c>
      <c r="AH1459">
        <v>7699.5206014300002</v>
      </c>
      <c r="AJ1459">
        <v>24.997924815000001</v>
      </c>
      <c r="AN1459">
        <v>0</v>
      </c>
      <c r="BB1459" s="4"/>
    </row>
    <row r="1460" spans="1:54" hidden="1" x14ac:dyDescent="0.25">
      <c r="A1460">
        <v>636</v>
      </c>
      <c r="B1460" t="s">
        <v>3597</v>
      </c>
      <c r="C1460">
        <v>2020</v>
      </c>
      <c r="D1460" t="s">
        <v>3594</v>
      </c>
      <c r="E1460">
        <v>9310</v>
      </c>
      <c r="F1460" t="s">
        <v>953</v>
      </c>
      <c r="G1460">
        <v>851</v>
      </c>
      <c r="H1460">
        <v>295</v>
      </c>
      <c r="I1460" t="s">
        <v>133</v>
      </c>
      <c r="J1460">
        <v>2266</v>
      </c>
      <c r="K1460">
        <v>37189294</v>
      </c>
      <c r="L1460" t="s">
        <v>3595</v>
      </c>
      <c r="M1460">
        <v>1</v>
      </c>
      <c r="N1460" t="s">
        <v>372</v>
      </c>
      <c r="O1460" t="s">
        <v>373</v>
      </c>
      <c r="P1460" t="s">
        <v>380</v>
      </c>
      <c r="Q1460" t="s">
        <v>61</v>
      </c>
      <c r="R1460">
        <v>351100</v>
      </c>
      <c r="S1460">
        <v>350010</v>
      </c>
      <c r="T1460" t="s">
        <v>375</v>
      </c>
      <c r="U1460" s="3">
        <v>36052</v>
      </c>
      <c r="W1460">
        <v>35</v>
      </c>
      <c r="X1460">
        <v>0</v>
      </c>
      <c r="Y1460">
        <v>0</v>
      </c>
      <c r="Z1460">
        <v>13.83889709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L1460">
        <v>13.83889709</v>
      </c>
      <c r="BB1460" s="4"/>
    </row>
    <row r="1461" spans="1:54" hidden="1" x14ac:dyDescent="0.25">
      <c r="A1461">
        <v>636</v>
      </c>
      <c r="B1461" t="s">
        <v>3598</v>
      </c>
      <c r="C1461">
        <v>2020</v>
      </c>
      <c r="D1461" t="s">
        <v>3594</v>
      </c>
      <c r="E1461">
        <v>9310</v>
      </c>
      <c r="F1461" t="s">
        <v>953</v>
      </c>
      <c r="G1461">
        <v>851</v>
      </c>
      <c r="H1461">
        <v>295</v>
      </c>
      <c r="I1461" t="s">
        <v>133</v>
      </c>
      <c r="J1461">
        <v>2266</v>
      </c>
      <c r="K1461">
        <v>37189294</v>
      </c>
      <c r="L1461" t="s">
        <v>3595</v>
      </c>
      <c r="M1461">
        <v>1</v>
      </c>
      <c r="N1461" t="s">
        <v>372</v>
      </c>
      <c r="O1461" t="s">
        <v>373</v>
      </c>
      <c r="P1461" t="s">
        <v>1638</v>
      </c>
      <c r="Q1461" t="s">
        <v>98</v>
      </c>
      <c r="R1461">
        <v>351100</v>
      </c>
      <c r="S1461">
        <v>350010</v>
      </c>
      <c r="T1461" t="s">
        <v>378</v>
      </c>
      <c r="U1461" s="3">
        <v>40909</v>
      </c>
      <c r="W1461">
        <v>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L1461">
        <v>0</v>
      </c>
      <c r="BB1461" s="4"/>
    </row>
    <row r="1462" spans="1:54" hidden="1" x14ac:dyDescent="0.25">
      <c r="A1462">
        <v>636</v>
      </c>
      <c r="B1462" t="s">
        <v>3599</v>
      </c>
      <c r="C1462">
        <v>2020</v>
      </c>
      <c r="D1462" t="s">
        <v>3594</v>
      </c>
      <c r="E1462">
        <v>9310</v>
      </c>
      <c r="F1462" t="s">
        <v>953</v>
      </c>
      <c r="G1462">
        <v>851</v>
      </c>
      <c r="H1462">
        <v>295</v>
      </c>
      <c r="I1462" t="s">
        <v>133</v>
      </c>
      <c r="J1462">
        <v>2266</v>
      </c>
      <c r="K1462">
        <v>37189294</v>
      </c>
      <c r="L1462" t="s">
        <v>3595</v>
      </c>
      <c r="M1462">
        <v>1</v>
      </c>
      <c r="N1462" t="s">
        <v>372</v>
      </c>
      <c r="O1462" t="s">
        <v>373</v>
      </c>
      <c r="P1462" t="s">
        <v>3600</v>
      </c>
      <c r="Q1462" t="s">
        <v>114</v>
      </c>
      <c r="R1462">
        <v>351100</v>
      </c>
      <c r="S1462">
        <v>350010</v>
      </c>
      <c r="T1462" t="s">
        <v>82</v>
      </c>
      <c r="U1462" s="3">
        <v>43084</v>
      </c>
      <c r="W1462">
        <v>35</v>
      </c>
      <c r="X1462">
        <v>0</v>
      </c>
      <c r="Y1462">
        <v>35</v>
      </c>
      <c r="Z1462">
        <v>210.10968</v>
      </c>
      <c r="AA1462">
        <v>206.874</v>
      </c>
      <c r="AB1462">
        <v>206.874</v>
      </c>
      <c r="AC1462">
        <v>0</v>
      </c>
      <c r="AD1462">
        <v>0</v>
      </c>
      <c r="AE1462">
        <v>1</v>
      </c>
      <c r="AF1462">
        <v>0</v>
      </c>
      <c r="AG1462">
        <v>0</v>
      </c>
      <c r="AZ1462">
        <v>210.10968</v>
      </c>
      <c r="BB1462" s="4"/>
    </row>
    <row r="1463" spans="1:54" hidden="1" x14ac:dyDescent="0.25">
      <c r="A1463">
        <v>637</v>
      </c>
      <c r="B1463" t="s">
        <v>3601</v>
      </c>
      <c r="C1463">
        <v>2020</v>
      </c>
      <c r="D1463" t="s">
        <v>3602</v>
      </c>
      <c r="E1463">
        <v>9850</v>
      </c>
      <c r="F1463" t="s">
        <v>3603</v>
      </c>
      <c r="G1463">
        <v>860</v>
      </c>
      <c r="H1463">
        <v>298</v>
      </c>
      <c r="I1463" t="s">
        <v>140</v>
      </c>
      <c r="J1463">
        <v>170</v>
      </c>
      <c r="K1463">
        <v>45194817</v>
      </c>
      <c r="L1463" t="s">
        <v>3604</v>
      </c>
      <c r="M1463">
        <v>1</v>
      </c>
      <c r="N1463" t="s">
        <v>75</v>
      </c>
      <c r="O1463" t="s">
        <v>76</v>
      </c>
      <c r="P1463" t="s">
        <v>3605</v>
      </c>
      <c r="Q1463" t="s">
        <v>68</v>
      </c>
      <c r="R1463">
        <v>351100</v>
      </c>
      <c r="S1463">
        <v>350010</v>
      </c>
      <c r="T1463" t="s">
        <v>79</v>
      </c>
      <c r="U1463" s="3">
        <v>32509</v>
      </c>
      <c r="W1463">
        <v>29</v>
      </c>
      <c r="X1463">
        <v>9</v>
      </c>
      <c r="Y1463">
        <v>17.7</v>
      </c>
      <c r="Z1463">
        <v>2.1199067999999999</v>
      </c>
      <c r="AA1463">
        <v>1.1375999999999999</v>
      </c>
      <c r="AB1463">
        <v>1.1375999999999999</v>
      </c>
      <c r="AC1463">
        <v>0.60667199999999999</v>
      </c>
      <c r="AD1463">
        <v>0.60667199999999999</v>
      </c>
      <c r="AE1463">
        <v>0.26831368249999998</v>
      </c>
      <c r="AF1463">
        <v>0.73168631750000002</v>
      </c>
      <c r="AG1463">
        <v>0</v>
      </c>
      <c r="AO1463">
        <v>2.1199067999999999</v>
      </c>
      <c r="BB1463" s="4"/>
    </row>
    <row r="1464" spans="1:54" hidden="1" x14ac:dyDescent="0.25">
      <c r="A1464">
        <v>637</v>
      </c>
      <c r="B1464" t="s">
        <v>3606</v>
      </c>
      <c r="C1464">
        <v>2020</v>
      </c>
      <c r="D1464" t="s">
        <v>3602</v>
      </c>
      <c r="E1464">
        <v>9850</v>
      </c>
      <c r="F1464" t="s">
        <v>3603</v>
      </c>
      <c r="G1464">
        <v>860</v>
      </c>
      <c r="H1464">
        <v>298</v>
      </c>
      <c r="I1464" t="s">
        <v>140</v>
      </c>
      <c r="J1464">
        <v>170</v>
      </c>
      <c r="K1464">
        <v>45194817</v>
      </c>
      <c r="L1464" t="s">
        <v>3604</v>
      </c>
      <c r="M1464">
        <v>1</v>
      </c>
      <c r="N1464" t="s">
        <v>75</v>
      </c>
      <c r="O1464" t="s">
        <v>76</v>
      </c>
      <c r="P1464" t="s">
        <v>3607</v>
      </c>
      <c r="Q1464" t="s">
        <v>61</v>
      </c>
      <c r="R1464">
        <v>351100</v>
      </c>
      <c r="S1464">
        <v>350010</v>
      </c>
      <c r="T1464" t="s">
        <v>82</v>
      </c>
      <c r="U1464" s="3">
        <v>32509</v>
      </c>
      <c r="W1464">
        <v>14</v>
      </c>
      <c r="X1464">
        <v>0</v>
      </c>
      <c r="Y1464">
        <v>16.5</v>
      </c>
      <c r="Z1464">
        <v>1.8970340400000001</v>
      </c>
      <c r="AA1464">
        <v>2.0501999999999998</v>
      </c>
      <c r="AB1464">
        <v>2.0501999999999998</v>
      </c>
      <c r="AC1464">
        <v>0</v>
      </c>
      <c r="AD1464">
        <v>0</v>
      </c>
      <c r="AE1464">
        <v>1</v>
      </c>
      <c r="AF1464">
        <v>0</v>
      </c>
      <c r="AG1464">
        <v>0</v>
      </c>
      <c r="AO1464">
        <v>1.8970340400000001</v>
      </c>
      <c r="BB1464" s="4"/>
    </row>
    <row r="1465" spans="1:54" hidden="1" x14ac:dyDescent="0.25">
      <c r="A1465">
        <v>639</v>
      </c>
      <c r="B1465" t="s">
        <v>3608</v>
      </c>
      <c r="C1465">
        <v>2020</v>
      </c>
      <c r="D1465" t="s">
        <v>3609</v>
      </c>
      <c r="E1465">
        <v>3782</v>
      </c>
      <c r="F1465" t="s">
        <v>3610</v>
      </c>
      <c r="G1465">
        <v>400</v>
      </c>
      <c r="H1465">
        <v>66</v>
      </c>
      <c r="I1465" t="s">
        <v>3611</v>
      </c>
      <c r="J1465">
        <v>2019</v>
      </c>
      <c r="K1465">
        <v>31582148</v>
      </c>
      <c r="L1465" t="s">
        <v>697</v>
      </c>
      <c r="N1465" t="s">
        <v>88</v>
      </c>
      <c r="O1465" t="s">
        <v>89</v>
      </c>
      <c r="P1465" t="s">
        <v>432</v>
      </c>
      <c r="Q1465" t="s">
        <v>61</v>
      </c>
      <c r="R1465">
        <v>353000</v>
      </c>
      <c r="S1465">
        <v>350030</v>
      </c>
      <c r="T1465" t="s">
        <v>82</v>
      </c>
      <c r="U1465" s="3">
        <v>31573</v>
      </c>
      <c r="W1465">
        <v>3.5</v>
      </c>
      <c r="X1465">
        <v>0</v>
      </c>
      <c r="Y1465">
        <v>3.5</v>
      </c>
      <c r="Z1465">
        <v>27.390499999999999</v>
      </c>
      <c r="AA1465">
        <v>25.239599999999999</v>
      </c>
      <c r="AB1465">
        <v>25.239599999999999</v>
      </c>
      <c r="AC1465">
        <v>0</v>
      </c>
      <c r="AD1465">
        <v>0</v>
      </c>
      <c r="AE1465">
        <v>1</v>
      </c>
      <c r="AF1465">
        <v>0</v>
      </c>
      <c r="AG1465">
        <v>0</v>
      </c>
      <c r="AR1465">
        <v>27.390499999999999</v>
      </c>
      <c r="BB1465" s="4"/>
    </row>
    <row r="1466" spans="1:54" hidden="1" x14ac:dyDescent="0.25">
      <c r="A1466">
        <v>639</v>
      </c>
      <c r="B1466" t="s">
        <v>3612</v>
      </c>
      <c r="C1466">
        <v>2020</v>
      </c>
      <c r="D1466" t="s">
        <v>3609</v>
      </c>
      <c r="E1466">
        <v>3782</v>
      </c>
      <c r="F1466" t="s">
        <v>3610</v>
      </c>
      <c r="G1466">
        <v>400</v>
      </c>
      <c r="H1466">
        <v>66</v>
      </c>
      <c r="I1466" t="s">
        <v>3611</v>
      </c>
      <c r="J1466">
        <v>2019</v>
      </c>
      <c r="K1466">
        <v>31582148</v>
      </c>
      <c r="L1466" t="s">
        <v>697</v>
      </c>
      <c r="N1466" t="s">
        <v>88</v>
      </c>
      <c r="O1466" t="s">
        <v>89</v>
      </c>
      <c r="P1466" t="s">
        <v>658</v>
      </c>
      <c r="Q1466" t="s">
        <v>61</v>
      </c>
      <c r="R1466">
        <v>353000</v>
      </c>
      <c r="S1466">
        <v>350030</v>
      </c>
      <c r="T1466" t="s">
        <v>82</v>
      </c>
      <c r="U1466" s="3">
        <v>31573</v>
      </c>
      <c r="W1466">
        <v>3.2</v>
      </c>
      <c r="X1466">
        <v>0</v>
      </c>
      <c r="Y1466">
        <v>3.5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J1466">
        <v>0</v>
      </c>
      <c r="BB1466" s="4"/>
    </row>
    <row r="1467" spans="1:54" hidden="1" x14ac:dyDescent="0.25">
      <c r="A1467">
        <v>640</v>
      </c>
      <c r="B1467" t="s">
        <v>3613</v>
      </c>
      <c r="C1467">
        <v>2020</v>
      </c>
      <c r="D1467" t="s">
        <v>3614</v>
      </c>
      <c r="E1467">
        <v>8832</v>
      </c>
      <c r="F1467" t="s">
        <v>2830</v>
      </c>
      <c r="G1467">
        <v>791</v>
      </c>
      <c r="H1467">
        <v>248</v>
      </c>
      <c r="I1467" t="s">
        <v>3615</v>
      </c>
      <c r="J1467">
        <v>525</v>
      </c>
      <c r="K1467">
        <v>15234784</v>
      </c>
      <c r="L1467" t="s">
        <v>3616</v>
      </c>
      <c r="N1467" t="s">
        <v>75</v>
      </c>
      <c r="O1467" t="s">
        <v>76</v>
      </c>
      <c r="P1467" t="s">
        <v>61</v>
      </c>
      <c r="Q1467" t="s">
        <v>61</v>
      </c>
      <c r="R1467">
        <v>351100</v>
      </c>
      <c r="S1467">
        <v>350010</v>
      </c>
      <c r="T1467" t="s">
        <v>82</v>
      </c>
      <c r="U1467" s="3">
        <v>33526</v>
      </c>
      <c r="W1467">
        <v>1.111111</v>
      </c>
      <c r="X1467">
        <v>0</v>
      </c>
      <c r="Y1467">
        <v>1</v>
      </c>
      <c r="Z1467">
        <v>0.515988</v>
      </c>
      <c r="AA1467">
        <v>0.4788</v>
      </c>
      <c r="AB1467">
        <v>0.4788</v>
      </c>
      <c r="AC1467">
        <v>0</v>
      </c>
      <c r="AD1467">
        <v>0</v>
      </c>
      <c r="AE1467">
        <v>1</v>
      </c>
      <c r="AF1467">
        <v>0</v>
      </c>
      <c r="AG1467">
        <v>0</v>
      </c>
      <c r="AO1467">
        <v>0.515988</v>
      </c>
      <c r="BB1467" s="4"/>
    </row>
    <row r="1468" spans="1:54" hidden="1" x14ac:dyDescent="0.25">
      <c r="A1468">
        <v>640</v>
      </c>
      <c r="B1468" t="s">
        <v>3617</v>
      </c>
      <c r="C1468">
        <v>2020</v>
      </c>
      <c r="D1468" t="s">
        <v>3614</v>
      </c>
      <c r="E1468">
        <v>8832</v>
      </c>
      <c r="F1468" t="s">
        <v>2830</v>
      </c>
      <c r="G1468">
        <v>791</v>
      </c>
      <c r="H1468">
        <v>248</v>
      </c>
      <c r="I1468" t="s">
        <v>3615</v>
      </c>
      <c r="J1468">
        <v>525</v>
      </c>
      <c r="K1468">
        <v>15234784</v>
      </c>
      <c r="L1468" t="s">
        <v>3616</v>
      </c>
      <c r="N1468" t="s">
        <v>75</v>
      </c>
      <c r="O1468" t="s">
        <v>76</v>
      </c>
      <c r="P1468" t="s">
        <v>3618</v>
      </c>
      <c r="Q1468" t="s">
        <v>109</v>
      </c>
      <c r="R1468">
        <v>351100</v>
      </c>
      <c r="S1468">
        <v>350010</v>
      </c>
      <c r="T1468" t="s">
        <v>79</v>
      </c>
      <c r="U1468" s="3">
        <v>33604</v>
      </c>
      <c r="W1468">
        <v>1.78</v>
      </c>
      <c r="X1468">
        <v>0.74</v>
      </c>
      <c r="Y1468">
        <v>1.04</v>
      </c>
      <c r="Z1468">
        <v>0.85171680000000005</v>
      </c>
      <c r="AA1468">
        <v>0.27467999999999998</v>
      </c>
      <c r="AB1468">
        <v>0.27467999999999998</v>
      </c>
      <c r="AC1468">
        <v>0.20268</v>
      </c>
      <c r="AD1468">
        <v>0.20268</v>
      </c>
      <c r="AE1468">
        <v>0.16125078200000001</v>
      </c>
      <c r="AF1468">
        <v>0.83874921800000002</v>
      </c>
      <c r="AG1468">
        <v>0</v>
      </c>
      <c r="AO1468">
        <v>0.85171680000000005</v>
      </c>
      <c r="BB1468" s="4"/>
    </row>
    <row r="1469" spans="1:54" hidden="1" x14ac:dyDescent="0.25">
      <c r="A1469">
        <v>640</v>
      </c>
      <c r="B1469" t="s">
        <v>3619</v>
      </c>
      <c r="C1469">
        <v>2020</v>
      </c>
      <c r="D1469" t="s">
        <v>3614</v>
      </c>
      <c r="E1469">
        <v>8832</v>
      </c>
      <c r="F1469" t="s">
        <v>2830</v>
      </c>
      <c r="G1469">
        <v>791</v>
      </c>
      <c r="H1469">
        <v>248</v>
      </c>
      <c r="I1469" t="s">
        <v>3615</v>
      </c>
      <c r="J1469">
        <v>525</v>
      </c>
      <c r="K1469">
        <v>15234784</v>
      </c>
      <c r="L1469" t="s">
        <v>3616</v>
      </c>
      <c r="N1469" t="s">
        <v>75</v>
      </c>
      <c r="O1469" t="s">
        <v>76</v>
      </c>
      <c r="P1469" t="s">
        <v>432</v>
      </c>
      <c r="Q1469" t="s">
        <v>61</v>
      </c>
      <c r="R1469">
        <v>351100</v>
      </c>
      <c r="S1469">
        <v>350010</v>
      </c>
      <c r="T1469" t="s">
        <v>82</v>
      </c>
      <c r="U1469" s="3">
        <v>42583</v>
      </c>
      <c r="W1469">
        <v>0.99</v>
      </c>
      <c r="X1469">
        <v>0</v>
      </c>
      <c r="Y1469">
        <v>0.9</v>
      </c>
      <c r="Z1469">
        <v>18.354500000000002</v>
      </c>
      <c r="AA1469">
        <v>15.811199999999999</v>
      </c>
      <c r="AB1469">
        <v>15.811199999999999</v>
      </c>
      <c r="AC1469">
        <v>0</v>
      </c>
      <c r="AD1469">
        <v>0</v>
      </c>
      <c r="AE1469">
        <v>1</v>
      </c>
      <c r="AF1469">
        <v>0</v>
      </c>
      <c r="AG1469">
        <v>0</v>
      </c>
      <c r="AR1469">
        <v>18.168500000000002</v>
      </c>
      <c r="AS1469">
        <v>0.186</v>
      </c>
      <c r="BB1469" s="4"/>
    </row>
    <row r="1470" spans="1:54" hidden="1" x14ac:dyDescent="0.25">
      <c r="A1470">
        <v>641</v>
      </c>
      <c r="B1470" t="s">
        <v>3620</v>
      </c>
      <c r="C1470">
        <v>2020</v>
      </c>
      <c r="D1470" t="s">
        <v>3621</v>
      </c>
      <c r="E1470">
        <v>3700</v>
      </c>
      <c r="F1470" t="s">
        <v>369</v>
      </c>
      <c r="G1470">
        <v>400</v>
      </c>
      <c r="H1470">
        <v>68</v>
      </c>
      <c r="I1470" t="s">
        <v>370</v>
      </c>
      <c r="J1470">
        <v>528</v>
      </c>
      <c r="K1470">
        <v>26696348</v>
      </c>
      <c r="L1470" t="s">
        <v>3622</v>
      </c>
      <c r="N1470" t="s">
        <v>58</v>
      </c>
      <c r="O1470" t="s">
        <v>59</v>
      </c>
      <c r="P1470" t="s">
        <v>722</v>
      </c>
      <c r="Q1470" t="s">
        <v>61</v>
      </c>
      <c r="R1470">
        <v>381100</v>
      </c>
      <c r="S1470">
        <v>383900</v>
      </c>
      <c r="T1470" t="s">
        <v>62</v>
      </c>
      <c r="U1470" s="3">
        <v>33239</v>
      </c>
      <c r="W1470">
        <v>7.8</v>
      </c>
      <c r="X1470">
        <v>0</v>
      </c>
      <c r="Y1470">
        <v>7</v>
      </c>
      <c r="Z1470">
        <v>209.28639999999999</v>
      </c>
      <c r="AA1470">
        <v>187.08600000000001</v>
      </c>
      <c r="AB1470">
        <v>185.905</v>
      </c>
      <c r="AC1470">
        <v>0</v>
      </c>
      <c r="AD1470">
        <v>0</v>
      </c>
      <c r="AE1470">
        <v>0.99368739510000004</v>
      </c>
      <c r="AF1470">
        <v>0</v>
      </c>
      <c r="AG1470">
        <v>6.3126049000000002E-3</v>
      </c>
      <c r="AP1470">
        <v>209.28639999999999</v>
      </c>
      <c r="BB1470" s="4"/>
    </row>
    <row r="1471" spans="1:54" x14ac:dyDescent="0.25">
      <c r="A1471">
        <v>642</v>
      </c>
      <c r="B1471" t="s">
        <v>3623</v>
      </c>
      <c r="C1471">
        <v>2020</v>
      </c>
      <c r="D1471" t="s">
        <v>3624</v>
      </c>
      <c r="E1471">
        <v>1432</v>
      </c>
      <c r="F1471" t="s">
        <v>3625</v>
      </c>
      <c r="G1471">
        <v>101</v>
      </c>
      <c r="H1471">
        <v>2</v>
      </c>
      <c r="I1471" t="s">
        <v>156</v>
      </c>
      <c r="J1471">
        <v>2276</v>
      </c>
      <c r="K1471">
        <v>25607988</v>
      </c>
      <c r="L1471" t="s">
        <v>3626</v>
      </c>
      <c r="N1471" t="s">
        <v>58</v>
      </c>
      <c r="O1471" t="s">
        <v>59</v>
      </c>
      <c r="P1471" t="s">
        <v>3627</v>
      </c>
      <c r="Q1471" t="s">
        <v>61</v>
      </c>
      <c r="R1471">
        <v>370000</v>
      </c>
      <c r="S1471">
        <v>370000</v>
      </c>
      <c r="T1471" t="s">
        <v>62</v>
      </c>
      <c r="U1471" s="3">
        <v>40725</v>
      </c>
      <c r="W1471">
        <v>14</v>
      </c>
      <c r="X1471">
        <v>0</v>
      </c>
      <c r="Y1471">
        <v>6.66</v>
      </c>
      <c r="Z1471">
        <v>223.90888899999999</v>
      </c>
      <c r="AA1471">
        <v>142.02000000000001</v>
      </c>
      <c r="AB1471">
        <v>129.62520000000001</v>
      </c>
      <c r="AC1471">
        <v>0</v>
      </c>
      <c r="AD1471">
        <v>0</v>
      </c>
      <c r="AE1471">
        <v>0.91272496830000005</v>
      </c>
      <c r="AF1471">
        <v>0</v>
      </c>
      <c r="AG1471">
        <v>8.7275031700000005E-2</v>
      </c>
      <c r="AJ1471">
        <v>0.58674000000000004</v>
      </c>
      <c r="AQ1471">
        <v>3.6906490000000001</v>
      </c>
      <c r="AT1471">
        <v>219.63149999999999</v>
      </c>
      <c r="BB1471" s="4"/>
    </row>
    <row r="1472" spans="1:54" x14ac:dyDescent="0.25">
      <c r="A1472">
        <v>646</v>
      </c>
      <c r="B1472" t="s">
        <v>3628</v>
      </c>
      <c r="C1472">
        <v>2020</v>
      </c>
      <c r="D1472" t="s">
        <v>3629</v>
      </c>
      <c r="E1472">
        <v>2860</v>
      </c>
      <c r="F1472" t="s">
        <v>3630</v>
      </c>
      <c r="G1472">
        <v>159</v>
      </c>
      <c r="H1472">
        <v>2</v>
      </c>
      <c r="I1472" t="s">
        <v>156</v>
      </c>
      <c r="J1472">
        <v>77</v>
      </c>
      <c r="K1472">
        <v>74132111</v>
      </c>
      <c r="L1472" t="s">
        <v>580</v>
      </c>
      <c r="M1472">
        <v>1</v>
      </c>
      <c r="N1472" t="s">
        <v>88</v>
      </c>
      <c r="O1472" t="s">
        <v>89</v>
      </c>
      <c r="P1472" t="s">
        <v>3631</v>
      </c>
      <c r="Q1472" t="s">
        <v>61</v>
      </c>
      <c r="R1472">
        <v>353000</v>
      </c>
      <c r="S1472">
        <v>350030</v>
      </c>
      <c r="T1472" t="s">
        <v>82</v>
      </c>
      <c r="U1472" s="3">
        <v>32509</v>
      </c>
      <c r="W1472">
        <v>19.600000000000001</v>
      </c>
      <c r="X1472">
        <v>0</v>
      </c>
      <c r="Y1472">
        <v>18</v>
      </c>
      <c r="Z1472">
        <v>21.0055032</v>
      </c>
      <c r="AA1472">
        <v>19.04494</v>
      </c>
      <c r="AB1472">
        <v>19.04494</v>
      </c>
      <c r="AC1472">
        <v>0</v>
      </c>
      <c r="AD1472">
        <v>0</v>
      </c>
      <c r="AE1472">
        <v>1</v>
      </c>
      <c r="AF1472">
        <v>0</v>
      </c>
      <c r="AG1472">
        <v>0</v>
      </c>
      <c r="AO1472">
        <v>21.0055032</v>
      </c>
      <c r="BB1472" s="4"/>
    </row>
    <row r="1473" spans="1:54" x14ac:dyDescent="0.25">
      <c r="A1473">
        <v>646</v>
      </c>
      <c r="B1473" t="s">
        <v>3632</v>
      </c>
      <c r="C1473">
        <v>2020</v>
      </c>
      <c r="D1473" t="s">
        <v>3629</v>
      </c>
      <c r="E1473">
        <v>2860</v>
      </c>
      <c r="F1473" t="s">
        <v>3630</v>
      </c>
      <c r="G1473">
        <v>159</v>
      </c>
      <c r="H1473">
        <v>2</v>
      </c>
      <c r="I1473" t="s">
        <v>156</v>
      </c>
      <c r="J1473">
        <v>77</v>
      </c>
      <c r="K1473">
        <v>74132111</v>
      </c>
      <c r="L1473" t="s">
        <v>580</v>
      </c>
      <c r="M1473">
        <v>1</v>
      </c>
      <c r="N1473" t="s">
        <v>88</v>
      </c>
      <c r="O1473" t="s">
        <v>89</v>
      </c>
      <c r="P1473" t="s">
        <v>3633</v>
      </c>
      <c r="Q1473" t="s">
        <v>61</v>
      </c>
      <c r="R1473">
        <v>353000</v>
      </c>
      <c r="S1473">
        <v>350030</v>
      </c>
      <c r="T1473" t="s">
        <v>82</v>
      </c>
      <c r="U1473" s="3">
        <v>32509</v>
      </c>
      <c r="W1473">
        <v>19.600000000000001</v>
      </c>
      <c r="X1473">
        <v>0</v>
      </c>
      <c r="Y1473">
        <v>18</v>
      </c>
      <c r="Z1473">
        <v>14.8172508</v>
      </c>
      <c r="AA1473">
        <v>13.434279999999999</v>
      </c>
      <c r="AB1473">
        <v>13.434279999999999</v>
      </c>
      <c r="AC1473">
        <v>0</v>
      </c>
      <c r="AD1473">
        <v>0</v>
      </c>
      <c r="AE1473">
        <v>1</v>
      </c>
      <c r="AF1473">
        <v>0</v>
      </c>
      <c r="AG1473">
        <v>0</v>
      </c>
      <c r="AO1473">
        <v>14.8172508</v>
      </c>
      <c r="BB1473" s="4"/>
    </row>
    <row r="1474" spans="1:54" x14ac:dyDescent="0.25">
      <c r="A1474">
        <v>646</v>
      </c>
      <c r="B1474" t="s">
        <v>3634</v>
      </c>
      <c r="C1474">
        <v>2020</v>
      </c>
      <c r="D1474" t="s">
        <v>3629</v>
      </c>
      <c r="E1474">
        <v>2860</v>
      </c>
      <c r="F1474" t="s">
        <v>3630</v>
      </c>
      <c r="G1474">
        <v>159</v>
      </c>
      <c r="H1474">
        <v>2</v>
      </c>
      <c r="I1474" t="s">
        <v>156</v>
      </c>
      <c r="J1474">
        <v>77</v>
      </c>
      <c r="K1474">
        <v>74132111</v>
      </c>
      <c r="L1474" t="s">
        <v>580</v>
      </c>
      <c r="M1474">
        <v>1</v>
      </c>
      <c r="N1474" t="s">
        <v>88</v>
      </c>
      <c r="O1474" t="s">
        <v>89</v>
      </c>
      <c r="P1474" t="s">
        <v>3635</v>
      </c>
      <c r="Q1474" t="s">
        <v>61</v>
      </c>
      <c r="R1474">
        <v>353000</v>
      </c>
      <c r="S1474">
        <v>350030</v>
      </c>
      <c r="T1474" t="s">
        <v>82</v>
      </c>
      <c r="U1474" s="3">
        <v>32509</v>
      </c>
      <c r="W1474">
        <v>19.600000000000001</v>
      </c>
      <c r="X1474">
        <v>0</v>
      </c>
      <c r="Y1474">
        <v>18</v>
      </c>
      <c r="Z1474">
        <v>10.814205599999999</v>
      </c>
      <c r="AA1474">
        <v>9.8048600000000015</v>
      </c>
      <c r="AB1474">
        <v>9.8048600000000015</v>
      </c>
      <c r="AC1474">
        <v>0</v>
      </c>
      <c r="AD1474">
        <v>0</v>
      </c>
      <c r="AE1474">
        <v>1</v>
      </c>
      <c r="AF1474">
        <v>0</v>
      </c>
      <c r="AG1474">
        <v>0</v>
      </c>
      <c r="AO1474">
        <v>10.814205599999999</v>
      </c>
      <c r="BB1474" s="4"/>
    </row>
    <row r="1475" spans="1:54" hidden="1" x14ac:dyDescent="0.25">
      <c r="A1475">
        <v>648</v>
      </c>
      <c r="B1475" t="s">
        <v>3636</v>
      </c>
      <c r="C1475">
        <v>2020</v>
      </c>
      <c r="D1475" t="s">
        <v>3637</v>
      </c>
      <c r="E1475">
        <v>6200</v>
      </c>
      <c r="F1475" t="s">
        <v>3460</v>
      </c>
      <c r="G1475">
        <v>580</v>
      </c>
      <c r="H1475">
        <v>118</v>
      </c>
      <c r="I1475" t="s">
        <v>3638</v>
      </c>
      <c r="J1475">
        <v>542</v>
      </c>
      <c r="K1475">
        <v>12762038</v>
      </c>
      <c r="L1475" t="s">
        <v>3639</v>
      </c>
      <c r="N1475" t="s">
        <v>88</v>
      </c>
      <c r="O1475" t="s">
        <v>89</v>
      </c>
      <c r="P1475" t="s">
        <v>658</v>
      </c>
      <c r="Q1475" t="s">
        <v>61</v>
      </c>
      <c r="R1475">
        <v>353000</v>
      </c>
      <c r="S1475">
        <v>350030</v>
      </c>
      <c r="T1475" t="s">
        <v>82</v>
      </c>
      <c r="U1475" s="3">
        <v>32798</v>
      </c>
      <c r="W1475">
        <v>4</v>
      </c>
      <c r="X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L1475">
        <v>0</v>
      </c>
      <c r="BB1475" s="4"/>
    </row>
    <row r="1476" spans="1:54" hidden="1" x14ac:dyDescent="0.25">
      <c r="A1476">
        <v>648</v>
      </c>
      <c r="B1476" t="s">
        <v>3640</v>
      </c>
      <c r="C1476">
        <v>2020</v>
      </c>
      <c r="D1476" t="s">
        <v>3637</v>
      </c>
      <c r="E1476">
        <v>6200</v>
      </c>
      <c r="F1476" t="s">
        <v>3460</v>
      </c>
      <c r="G1476">
        <v>580</v>
      </c>
      <c r="H1476">
        <v>118</v>
      </c>
      <c r="I1476" t="s">
        <v>3638</v>
      </c>
      <c r="J1476">
        <v>542</v>
      </c>
      <c r="K1476">
        <v>12762038</v>
      </c>
      <c r="L1476" t="s">
        <v>3639</v>
      </c>
      <c r="N1476" t="s">
        <v>88</v>
      </c>
      <c r="O1476" t="s">
        <v>89</v>
      </c>
      <c r="P1476" t="s">
        <v>3641</v>
      </c>
      <c r="Q1476" t="s">
        <v>61</v>
      </c>
      <c r="R1476">
        <v>353000</v>
      </c>
      <c r="S1476">
        <v>350030</v>
      </c>
      <c r="T1476" t="s">
        <v>82</v>
      </c>
      <c r="U1476" s="3">
        <v>32851</v>
      </c>
      <c r="V1476" s="3">
        <v>43830</v>
      </c>
      <c r="W1476">
        <v>4</v>
      </c>
      <c r="X1476">
        <v>0</v>
      </c>
      <c r="Y1476">
        <v>4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R1476">
        <v>0</v>
      </c>
      <c r="BB1476" s="4"/>
    </row>
    <row r="1477" spans="1:54" hidden="1" x14ac:dyDescent="0.25">
      <c r="A1477">
        <v>648</v>
      </c>
      <c r="B1477" t="s">
        <v>3642</v>
      </c>
      <c r="C1477">
        <v>2020</v>
      </c>
      <c r="D1477" t="s">
        <v>3637</v>
      </c>
      <c r="E1477">
        <v>6200</v>
      </c>
      <c r="F1477" t="s">
        <v>3460</v>
      </c>
      <c r="G1477">
        <v>580</v>
      </c>
      <c r="H1477">
        <v>118</v>
      </c>
      <c r="I1477" t="s">
        <v>3638</v>
      </c>
      <c r="J1477">
        <v>542</v>
      </c>
      <c r="K1477">
        <v>12762038</v>
      </c>
      <c r="L1477" t="s">
        <v>3639</v>
      </c>
      <c r="N1477" t="s">
        <v>88</v>
      </c>
      <c r="O1477" t="s">
        <v>89</v>
      </c>
      <c r="P1477" t="s">
        <v>3643</v>
      </c>
      <c r="Q1477" t="s">
        <v>61</v>
      </c>
      <c r="R1477">
        <v>353000</v>
      </c>
      <c r="S1477">
        <v>350030</v>
      </c>
      <c r="T1477" t="s">
        <v>82</v>
      </c>
      <c r="U1477" s="3">
        <v>42170</v>
      </c>
      <c r="W1477">
        <v>5.5</v>
      </c>
      <c r="X1477">
        <v>0</v>
      </c>
      <c r="Y1477">
        <v>5.5</v>
      </c>
      <c r="Z1477">
        <v>72.209999999999994</v>
      </c>
      <c r="AA1477">
        <v>69.771600000000007</v>
      </c>
      <c r="AB1477">
        <v>69.771600000000007</v>
      </c>
      <c r="AC1477">
        <v>0</v>
      </c>
      <c r="AD1477">
        <v>0</v>
      </c>
      <c r="AE1477">
        <v>1</v>
      </c>
      <c r="AF1477">
        <v>0</v>
      </c>
      <c r="AG1477">
        <v>0</v>
      </c>
      <c r="AR1477">
        <v>72.209999999999994</v>
      </c>
      <c r="BB1477" s="4"/>
    </row>
    <row r="1478" spans="1:54" hidden="1" x14ac:dyDescent="0.25">
      <c r="A1478">
        <v>648</v>
      </c>
      <c r="B1478" t="s">
        <v>3644</v>
      </c>
      <c r="C1478">
        <v>2020</v>
      </c>
      <c r="D1478" t="s">
        <v>3637</v>
      </c>
      <c r="E1478">
        <v>6200</v>
      </c>
      <c r="F1478" t="s">
        <v>3460</v>
      </c>
      <c r="G1478">
        <v>580</v>
      </c>
      <c r="H1478">
        <v>118</v>
      </c>
      <c r="I1478" t="s">
        <v>3638</v>
      </c>
      <c r="J1478">
        <v>542</v>
      </c>
      <c r="K1478">
        <v>12762038</v>
      </c>
      <c r="L1478" t="s">
        <v>3639</v>
      </c>
      <c r="N1478" t="s">
        <v>88</v>
      </c>
      <c r="O1478" t="s">
        <v>89</v>
      </c>
      <c r="P1478" t="s">
        <v>3645</v>
      </c>
      <c r="Q1478" t="s">
        <v>61</v>
      </c>
      <c r="R1478">
        <v>353000</v>
      </c>
      <c r="S1478">
        <v>350030</v>
      </c>
      <c r="T1478" t="s">
        <v>82</v>
      </c>
      <c r="U1478" s="3">
        <v>36892</v>
      </c>
      <c r="W1478">
        <v>1.75</v>
      </c>
      <c r="X1478">
        <v>0</v>
      </c>
      <c r="Y1478">
        <v>1.75</v>
      </c>
      <c r="Z1478">
        <v>0.72030000000000005</v>
      </c>
      <c r="AA1478">
        <v>0.7056</v>
      </c>
      <c r="AB1478">
        <v>0.7056</v>
      </c>
      <c r="AC1478">
        <v>0</v>
      </c>
      <c r="AD1478">
        <v>0</v>
      </c>
      <c r="AE1478">
        <v>1</v>
      </c>
      <c r="AF1478">
        <v>0</v>
      </c>
      <c r="AG1478">
        <v>0</v>
      </c>
      <c r="AT1478">
        <v>0.72029999999999994</v>
      </c>
      <c r="BB1478" s="4"/>
    </row>
    <row r="1479" spans="1:54" hidden="1" x14ac:dyDescent="0.25">
      <c r="A1479">
        <v>649</v>
      </c>
      <c r="B1479" t="s">
        <v>3646</v>
      </c>
      <c r="C1479">
        <v>2020</v>
      </c>
      <c r="D1479" t="s">
        <v>3647</v>
      </c>
      <c r="E1479">
        <v>8930</v>
      </c>
      <c r="F1479" t="s">
        <v>2567</v>
      </c>
      <c r="G1479">
        <v>730</v>
      </c>
      <c r="H1479">
        <v>216</v>
      </c>
      <c r="I1479" t="s">
        <v>3647</v>
      </c>
      <c r="J1479">
        <v>543</v>
      </c>
      <c r="K1479">
        <v>16256234</v>
      </c>
      <c r="L1479" t="s">
        <v>3648</v>
      </c>
      <c r="N1479" t="s">
        <v>75</v>
      </c>
      <c r="O1479" t="s">
        <v>76</v>
      </c>
      <c r="P1479" t="s">
        <v>3649</v>
      </c>
      <c r="Q1479" t="s">
        <v>109</v>
      </c>
      <c r="R1479">
        <v>351100</v>
      </c>
      <c r="S1479">
        <v>350010</v>
      </c>
      <c r="T1479" t="s">
        <v>79</v>
      </c>
      <c r="U1479" s="3">
        <v>33970</v>
      </c>
      <c r="V1479" s="3">
        <v>44301</v>
      </c>
      <c r="W1479">
        <v>3.3</v>
      </c>
      <c r="X1479">
        <v>1.33</v>
      </c>
      <c r="Y1479">
        <v>1.58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O1479">
        <v>0</v>
      </c>
      <c r="BB1479" s="4"/>
    </row>
    <row r="1480" spans="1:54" hidden="1" x14ac:dyDescent="0.25">
      <c r="A1480">
        <v>649</v>
      </c>
      <c r="B1480" t="s">
        <v>3650</v>
      </c>
      <c r="C1480">
        <v>2020</v>
      </c>
      <c r="D1480" t="s">
        <v>3647</v>
      </c>
      <c r="E1480">
        <v>8930</v>
      </c>
      <c r="F1480" t="s">
        <v>2567</v>
      </c>
      <c r="G1480">
        <v>730</v>
      </c>
      <c r="H1480">
        <v>216</v>
      </c>
      <c r="I1480" t="s">
        <v>3647</v>
      </c>
      <c r="J1480">
        <v>543</v>
      </c>
      <c r="K1480">
        <v>16256234</v>
      </c>
      <c r="L1480" t="s">
        <v>3648</v>
      </c>
      <c r="N1480" t="s">
        <v>75</v>
      </c>
      <c r="O1480" t="s">
        <v>76</v>
      </c>
      <c r="P1480" t="s">
        <v>3651</v>
      </c>
      <c r="Q1480" t="s">
        <v>61</v>
      </c>
      <c r="R1480">
        <v>351100</v>
      </c>
      <c r="S1480">
        <v>350010</v>
      </c>
      <c r="T1480" t="s">
        <v>82</v>
      </c>
      <c r="U1480" s="3">
        <v>41883</v>
      </c>
      <c r="V1480" s="3">
        <v>44167</v>
      </c>
      <c r="W1480">
        <v>1</v>
      </c>
      <c r="X1480">
        <v>0</v>
      </c>
      <c r="Y1480">
        <v>0.92</v>
      </c>
      <c r="Z1480">
        <v>18.850000000000001</v>
      </c>
      <c r="AA1480">
        <v>17.236799999999999</v>
      </c>
      <c r="AB1480">
        <v>17.207999999999998</v>
      </c>
      <c r="AC1480">
        <v>0</v>
      </c>
      <c r="AD1480">
        <v>0</v>
      </c>
      <c r="AE1480">
        <v>1</v>
      </c>
      <c r="AF1480">
        <v>0</v>
      </c>
      <c r="AG1480">
        <v>0</v>
      </c>
      <c r="AR1480">
        <v>18.850000000000001</v>
      </c>
      <c r="BB1480" s="4"/>
    </row>
    <row r="1481" spans="1:54" hidden="1" x14ac:dyDescent="0.25">
      <c r="A1481">
        <v>651</v>
      </c>
      <c r="B1481" t="s">
        <v>3652</v>
      </c>
      <c r="C1481">
        <v>2020</v>
      </c>
      <c r="D1481" t="s">
        <v>3653</v>
      </c>
      <c r="E1481">
        <v>6760</v>
      </c>
      <c r="F1481" t="s">
        <v>2588</v>
      </c>
      <c r="G1481">
        <v>561</v>
      </c>
      <c r="H1481">
        <v>133</v>
      </c>
      <c r="I1481" t="s">
        <v>2589</v>
      </c>
      <c r="J1481">
        <v>545</v>
      </c>
      <c r="K1481">
        <v>11826687</v>
      </c>
      <c r="L1481" t="s">
        <v>3654</v>
      </c>
      <c r="N1481" t="s">
        <v>58</v>
      </c>
      <c r="O1481" t="s">
        <v>59</v>
      </c>
      <c r="P1481" t="s">
        <v>3655</v>
      </c>
      <c r="Q1481" t="s">
        <v>61</v>
      </c>
      <c r="R1481">
        <v>162400</v>
      </c>
      <c r="S1481">
        <v>160000</v>
      </c>
      <c r="T1481" t="s">
        <v>62</v>
      </c>
      <c r="U1481" s="3">
        <v>40909</v>
      </c>
      <c r="W1481">
        <v>3.5</v>
      </c>
      <c r="X1481">
        <v>0</v>
      </c>
      <c r="Y1481">
        <v>3</v>
      </c>
      <c r="Z1481">
        <v>34.471499999999999</v>
      </c>
      <c r="AA1481">
        <v>30.34454400000001</v>
      </c>
      <c r="AB1481">
        <v>22.271148</v>
      </c>
      <c r="AC1481">
        <v>0</v>
      </c>
      <c r="AD1481">
        <v>0</v>
      </c>
      <c r="AE1481">
        <v>0.73394241810000005</v>
      </c>
      <c r="AF1481">
        <v>0</v>
      </c>
      <c r="AG1481">
        <v>0.26605758190000001</v>
      </c>
      <c r="AT1481">
        <v>34.471499999999999</v>
      </c>
      <c r="BB1481" s="4"/>
    </row>
    <row r="1482" spans="1:54" hidden="1" x14ac:dyDescent="0.25">
      <c r="A1482">
        <v>655</v>
      </c>
      <c r="B1482" t="s">
        <v>3656</v>
      </c>
      <c r="C1482">
        <v>2020</v>
      </c>
      <c r="D1482" t="s">
        <v>3657</v>
      </c>
      <c r="E1482">
        <v>9240</v>
      </c>
      <c r="F1482" t="s">
        <v>1665</v>
      </c>
      <c r="G1482">
        <v>820</v>
      </c>
      <c r="H1482">
        <v>336</v>
      </c>
      <c r="I1482" t="s">
        <v>3658</v>
      </c>
      <c r="J1482">
        <v>2228</v>
      </c>
      <c r="K1482">
        <v>14928375</v>
      </c>
      <c r="L1482" t="s">
        <v>3657</v>
      </c>
      <c r="N1482" t="s">
        <v>75</v>
      </c>
      <c r="O1482" t="s">
        <v>76</v>
      </c>
      <c r="P1482" t="s">
        <v>3659</v>
      </c>
      <c r="Q1482" t="s">
        <v>61</v>
      </c>
      <c r="R1482">
        <v>352100</v>
      </c>
      <c r="S1482">
        <v>350020</v>
      </c>
      <c r="T1482" t="s">
        <v>82</v>
      </c>
      <c r="U1482" s="3">
        <v>32874</v>
      </c>
      <c r="W1482">
        <v>1.1000000000000001</v>
      </c>
      <c r="X1482">
        <v>0</v>
      </c>
      <c r="Y1482">
        <v>1.1000000000000001</v>
      </c>
      <c r="Z1482">
        <v>9.1999999999999998E-3</v>
      </c>
      <c r="AA1482">
        <v>8.2799999999999992E-3</v>
      </c>
      <c r="AB1482">
        <v>8.2799999999999992E-3</v>
      </c>
      <c r="AC1482">
        <v>0</v>
      </c>
      <c r="AD1482">
        <v>0</v>
      </c>
      <c r="AE1482">
        <v>1</v>
      </c>
      <c r="AF1482">
        <v>0</v>
      </c>
      <c r="AG1482">
        <v>0</v>
      </c>
      <c r="AQ1482">
        <v>9.1999999999999998E-3</v>
      </c>
      <c r="BB1482" s="4"/>
    </row>
    <row r="1483" spans="1:54" hidden="1" x14ac:dyDescent="0.25">
      <c r="A1483">
        <v>655</v>
      </c>
      <c r="B1483" t="s">
        <v>3660</v>
      </c>
      <c r="C1483">
        <v>2020</v>
      </c>
      <c r="D1483" t="s">
        <v>3657</v>
      </c>
      <c r="E1483">
        <v>9240</v>
      </c>
      <c r="F1483" t="s">
        <v>1665</v>
      </c>
      <c r="G1483">
        <v>820</v>
      </c>
      <c r="H1483">
        <v>336</v>
      </c>
      <c r="I1483" t="s">
        <v>3658</v>
      </c>
      <c r="J1483">
        <v>2228</v>
      </c>
      <c r="K1483">
        <v>14928375</v>
      </c>
      <c r="L1483" t="s">
        <v>3657</v>
      </c>
      <c r="N1483" t="s">
        <v>75</v>
      </c>
      <c r="O1483" t="s">
        <v>76</v>
      </c>
      <c r="P1483" t="s">
        <v>152</v>
      </c>
      <c r="Q1483" t="s">
        <v>109</v>
      </c>
      <c r="R1483">
        <v>352100</v>
      </c>
      <c r="S1483">
        <v>350020</v>
      </c>
      <c r="T1483" t="s">
        <v>79</v>
      </c>
      <c r="U1483" s="3">
        <v>41872</v>
      </c>
      <c r="W1483">
        <v>1.71</v>
      </c>
      <c r="X1483">
        <v>0.63500000000000001</v>
      </c>
      <c r="Y1483">
        <v>0.92500000000000004</v>
      </c>
      <c r="Z1483">
        <v>12.78</v>
      </c>
      <c r="AA1483">
        <v>6.3849600000000004</v>
      </c>
      <c r="AB1483">
        <v>6.3849600000000004</v>
      </c>
      <c r="AC1483">
        <v>5.1573599999999997</v>
      </c>
      <c r="AD1483">
        <v>5.1573599999999997</v>
      </c>
      <c r="AE1483">
        <v>0.2498028169</v>
      </c>
      <c r="AF1483">
        <v>0.75019718310000005</v>
      </c>
      <c r="AG1483">
        <v>0</v>
      </c>
      <c r="AQ1483">
        <v>12.78</v>
      </c>
      <c r="BB1483" s="4"/>
    </row>
    <row r="1484" spans="1:54" hidden="1" x14ac:dyDescent="0.25">
      <c r="A1484">
        <v>655</v>
      </c>
      <c r="B1484" t="s">
        <v>3661</v>
      </c>
      <c r="C1484">
        <v>2020</v>
      </c>
      <c r="D1484" t="s">
        <v>3657</v>
      </c>
      <c r="E1484">
        <v>9240</v>
      </c>
      <c r="F1484" t="s">
        <v>1665</v>
      </c>
      <c r="G1484">
        <v>820</v>
      </c>
      <c r="H1484">
        <v>336</v>
      </c>
      <c r="I1484" t="s">
        <v>3658</v>
      </c>
      <c r="J1484">
        <v>2228</v>
      </c>
      <c r="K1484">
        <v>14928375</v>
      </c>
      <c r="L1484" t="s">
        <v>3657</v>
      </c>
      <c r="N1484" t="s">
        <v>75</v>
      </c>
      <c r="O1484" t="s">
        <v>76</v>
      </c>
      <c r="P1484" t="s">
        <v>250</v>
      </c>
      <c r="Q1484" t="s">
        <v>109</v>
      </c>
      <c r="R1484">
        <v>352100</v>
      </c>
      <c r="S1484">
        <v>350020</v>
      </c>
      <c r="T1484" t="s">
        <v>79</v>
      </c>
      <c r="U1484" s="3">
        <v>42628</v>
      </c>
      <c r="W1484">
        <v>1.72</v>
      </c>
      <c r="X1484">
        <v>0.63500000000000001</v>
      </c>
      <c r="Y1484">
        <v>0.93</v>
      </c>
      <c r="Z1484">
        <v>44.82</v>
      </c>
      <c r="AA1484">
        <v>22.77684</v>
      </c>
      <c r="AB1484">
        <v>5.4</v>
      </c>
      <c r="AC1484">
        <v>18.22392</v>
      </c>
      <c r="AD1484">
        <v>18.22392</v>
      </c>
      <c r="AE1484">
        <v>0.25409236950000003</v>
      </c>
      <c r="AF1484">
        <v>0.74590763049999997</v>
      </c>
      <c r="AG1484">
        <v>0</v>
      </c>
      <c r="AQ1484">
        <v>44.82</v>
      </c>
      <c r="BB1484" s="4"/>
    </row>
    <row r="1485" spans="1:54" hidden="1" x14ac:dyDescent="0.25">
      <c r="A1485">
        <v>656</v>
      </c>
      <c r="B1485" t="s">
        <v>3662</v>
      </c>
      <c r="C1485">
        <v>2020</v>
      </c>
      <c r="D1485" t="s">
        <v>3663</v>
      </c>
      <c r="E1485">
        <v>8870</v>
      </c>
      <c r="F1485" t="s">
        <v>2160</v>
      </c>
      <c r="G1485">
        <v>710</v>
      </c>
      <c r="H1485">
        <v>208</v>
      </c>
      <c r="I1485" t="s">
        <v>3664</v>
      </c>
      <c r="J1485">
        <v>551</v>
      </c>
      <c r="K1485">
        <v>16091308</v>
      </c>
      <c r="L1485" t="s">
        <v>3665</v>
      </c>
      <c r="N1485" t="s">
        <v>75</v>
      </c>
      <c r="O1485" t="s">
        <v>76</v>
      </c>
      <c r="P1485" t="s">
        <v>3666</v>
      </c>
      <c r="Q1485" t="s">
        <v>61</v>
      </c>
      <c r="R1485">
        <v>351100</v>
      </c>
      <c r="S1485">
        <v>350010</v>
      </c>
      <c r="T1485" t="s">
        <v>82</v>
      </c>
      <c r="U1485" s="3">
        <v>33970</v>
      </c>
      <c r="W1485">
        <v>2.77</v>
      </c>
      <c r="X1485">
        <v>0</v>
      </c>
      <c r="Y1485">
        <v>2.5</v>
      </c>
      <c r="Z1485">
        <v>21.805502400000002</v>
      </c>
      <c r="AA1485">
        <v>17.37</v>
      </c>
      <c r="AB1485">
        <v>17.37</v>
      </c>
      <c r="AC1485">
        <v>0</v>
      </c>
      <c r="AD1485">
        <v>0</v>
      </c>
      <c r="AE1485">
        <v>1</v>
      </c>
      <c r="AF1485">
        <v>0</v>
      </c>
      <c r="AG1485">
        <v>0</v>
      </c>
      <c r="AO1485">
        <v>21.805502400000002</v>
      </c>
      <c r="BB1485" s="4"/>
    </row>
    <row r="1486" spans="1:54" hidden="1" x14ac:dyDescent="0.25">
      <c r="A1486">
        <v>656</v>
      </c>
      <c r="B1486" t="s">
        <v>3667</v>
      </c>
      <c r="C1486">
        <v>2020</v>
      </c>
      <c r="D1486" t="s">
        <v>3663</v>
      </c>
      <c r="E1486">
        <v>8870</v>
      </c>
      <c r="F1486" t="s">
        <v>2160</v>
      </c>
      <c r="G1486">
        <v>710</v>
      </c>
      <c r="H1486">
        <v>208</v>
      </c>
      <c r="I1486" t="s">
        <v>3664</v>
      </c>
      <c r="J1486">
        <v>551</v>
      </c>
      <c r="K1486">
        <v>16091308</v>
      </c>
      <c r="L1486" t="s">
        <v>3665</v>
      </c>
      <c r="N1486" t="s">
        <v>75</v>
      </c>
      <c r="O1486" t="s">
        <v>76</v>
      </c>
      <c r="P1486" t="s">
        <v>3668</v>
      </c>
      <c r="Q1486" t="s">
        <v>109</v>
      </c>
      <c r="R1486">
        <v>351100</v>
      </c>
      <c r="S1486">
        <v>350010</v>
      </c>
      <c r="T1486" t="s">
        <v>79</v>
      </c>
      <c r="U1486" s="3">
        <v>38869</v>
      </c>
      <c r="W1486">
        <v>4.4000000000000004</v>
      </c>
      <c r="X1486">
        <v>1.8</v>
      </c>
      <c r="Y1486">
        <v>2.2999999999999998</v>
      </c>
      <c r="Z1486">
        <v>14.746644</v>
      </c>
      <c r="AA1486">
        <v>6.6996000000000002</v>
      </c>
      <c r="AB1486">
        <v>6.6996000000000002</v>
      </c>
      <c r="AC1486">
        <v>5.5368000000000004</v>
      </c>
      <c r="AD1486">
        <v>5.5368000000000004</v>
      </c>
      <c r="AE1486">
        <v>0.22715676870000001</v>
      </c>
      <c r="AF1486">
        <v>0.77284323129999999</v>
      </c>
      <c r="AG1486">
        <v>0</v>
      </c>
      <c r="AO1486">
        <v>14.746644</v>
      </c>
      <c r="BB1486" s="4"/>
    </row>
    <row r="1487" spans="1:54" hidden="1" x14ac:dyDescent="0.25">
      <c r="A1487">
        <v>657</v>
      </c>
      <c r="B1487" t="s">
        <v>3669</v>
      </c>
      <c r="C1487">
        <v>2020</v>
      </c>
      <c r="D1487" t="s">
        <v>3670</v>
      </c>
      <c r="E1487">
        <v>9575</v>
      </c>
      <c r="F1487" t="s">
        <v>3671</v>
      </c>
      <c r="G1487">
        <v>840</v>
      </c>
      <c r="H1487">
        <v>320</v>
      </c>
      <c r="I1487" t="s">
        <v>3670</v>
      </c>
      <c r="J1487">
        <v>552</v>
      </c>
      <c r="K1487">
        <v>15608943</v>
      </c>
      <c r="L1487" t="s">
        <v>3672</v>
      </c>
      <c r="N1487" t="s">
        <v>88</v>
      </c>
      <c r="O1487" t="s">
        <v>89</v>
      </c>
      <c r="P1487" t="s">
        <v>658</v>
      </c>
      <c r="Q1487" t="s">
        <v>61</v>
      </c>
      <c r="R1487">
        <v>353000</v>
      </c>
      <c r="S1487">
        <v>350030</v>
      </c>
      <c r="T1487" t="s">
        <v>82</v>
      </c>
      <c r="U1487" s="3">
        <v>40909</v>
      </c>
      <c r="W1487">
        <v>6.3</v>
      </c>
      <c r="X1487">
        <v>0</v>
      </c>
      <c r="Y1487">
        <v>6.3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L1487">
        <v>0</v>
      </c>
      <c r="BB1487" s="4"/>
    </row>
    <row r="1488" spans="1:54" hidden="1" x14ac:dyDescent="0.25">
      <c r="A1488">
        <v>657</v>
      </c>
      <c r="B1488" t="s">
        <v>3673</v>
      </c>
      <c r="C1488">
        <v>2020</v>
      </c>
      <c r="D1488" t="s">
        <v>3670</v>
      </c>
      <c r="E1488">
        <v>9575</v>
      </c>
      <c r="F1488" t="s">
        <v>3671</v>
      </c>
      <c r="G1488">
        <v>840</v>
      </c>
      <c r="H1488">
        <v>320</v>
      </c>
      <c r="I1488" t="s">
        <v>3670</v>
      </c>
      <c r="J1488">
        <v>552</v>
      </c>
      <c r="K1488">
        <v>15608943</v>
      </c>
      <c r="L1488" t="s">
        <v>3672</v>
      </c>
      <c r="N1488" t="s">
        <v>88</v>
      </c>
      <c r="O1488" t="s">
        <v>89</v>
      </c>
      <c r="P1488" t="s">
        <v>432</v>
      </c>
      <c r="Q1488" t="s">
        <v>61</v>
      </c>
      <c r="R1488">
        <v>353000</v>
      </c>
      <c r="S1488">
        <v>350030</v>
      </c>
      <c r="T1488" t="s">
        <v>82</v>
      </c>
      <c r="U1488" s="3">
        <v>40909</v>
      </c>
      <c r="W1488">
        <v>6.3</v>
      </c>
      <c r="X1488">
        <v>0</v>
      </c>
      <c r="Y1488">
        <v>6.3</v>
      </c>
      <c r="Z1488">
        <v>60.765672000000002</v>
      </c>
      <c r="AA1488">
        <v>60.746040000000008</v>
      </c>
      <c r="AB1488">
        <v>60.443640000000009</v>
      </c>
      <c r="AC1488">
        <v>0</v>
      </c>
      <c r="AD1488">
        <v>0</v>
      </c>
      <c r="AE1488">
        <v>1</v>
      </c>
      <c r="AF1488">
        <v>0</v>
      </c>
      <c r="AG1488">
        <v>0</v>
      </c>
      <c r="AR1488">
        <v>60.765672000000002</v>
      </c>
      <c r="BB1488" s="4"/>
    </row>
    <row r="1489" spans="1:54" hidden="1" x14ac:dyDescent="0.25">
      <c r="A1489">
        <v>657</v>
      </c>
      <c r="B1489" t="s">
        <v>3674</v>
      </c>
      <c r="C1489">
        <v>2020</v>
      </c>
      <c r="D1489" t="s">
        <v>3670</v>
      </c>
      <c r="E1489">
        <v>9575</v>
      </c>
      <c r="F1489" t="s">
        <v>3671</v>
      </c>
      <c r="G1489">
        <v>840</v>
      </c>
      <c r="H1489">
        <v>320</v>
      </c>
      <c r="I1489" t="s">
        <v>3670</v>
      </c>
      <c r="J1489">
        <v>552</v>
      </c>
      <c r="K1489">
        <v>15608943</v>
      </c>
      <c r="L1489" t="s">
        <v>3672</v>
      </c>
      <c r="N1489" t="s">
        <v>88</v>
      </c>
      <c r="O1489" t="s">
        <v>89</v>
      </c>
      <c r="P1489" t="s">
        <v>432</v>
      </c>
      <c r="Q1489" t="s">
        <v>61</v>
      </c>
      <c r="R1489">
        <v>353000</v>
      </c>
      <c r="S1489">
        <v>350030</v>
      </c>
      <c r="T1489" t="s">
        <v>82</v>
      </c>
      <c r="U1489" s="3">
        <v>40909</v>
      </c>
      <c r="W1489">
        <v>4</v>
      </c>
      <c r="X1489">
        <v>0</v>
      </c>
      <c r="Y1489">
        <v>4</v>
      </c>
      <c r="Z1489">
        <v>1.9658230000000001</v>
      </c>
      <c r="AA1489">
        <v>1.9537199999999999</v>
      </c>
      <c r="AB1489">
        <v>1.91052</v>
      </c>
      <c r="AC1489">
        <v>0</v>
      </c>
      <c r="AD1489">
        <v>0</v>
      </c>
      <c r="AE1489">
        <v>1</v>
      </c>
      <c r="AF1489">
        <v>0</v>
      </c>
      <c r="AG1489">
        <v>0</v>
      </c>
      <c r="AR1489">
        <v>1.9658230000000001</v>
      </c>
      <c r="BB1489" s="4"/>
    </row>
    <row r="1490" spans="1:54" hidden="1" x14ac:dyDescent="0.25">
      <c r="A1490">
        <v>658</v>
      </c>
      <c r="B1490" t="s">
        <v>3675</v>
      </c>
      <c r="C1490">
        <v>2020</v>
      </c>
      <c r="D1490" t="s">
        <v>3676</v>
      </c>
      <c r="E1490">
        <v>7673</v>
      </c>
      <c r="F1490" t="s">
        <v>3677</v>
      </c>
      <c r="G1490">
        <v>665</v>
      </c>
      <c r="H1490">
        <v>185</v>
      </c>
      <c r="I1490" t="s">
        <v>3678</v>
      </c>
      <c r="J1490">
        <v>553</v>
      </c>
      <c r="K1490">
        <v>16016438</v>
      </c>
      <c r="L1490" t="s">
        <v>3679</v>
      </c>
      <c r="N1490" t="s">
        <v>75</v>
      </c>
      <c r="O1490" t="s">
        <v>76</v>
      </c>
      <c r="P1490" t="s">
        <v>658</v>
      </c>
      <c r="Q1490" t="s">
        <v>61</v>
      </c>
      <c r="R1490">
        <v>353000</v>
      </c>
      <c r="S1490">
        <v>350030</v>
      </c>
      <c r="T1490" t="s">
        <v>82</v>
      </c>
      <c r="U1490" s="3">
        <v>33604</v>
      </c>
      <c r="W1490">
        <v>5</v>
      </c>
      <c r="X1490">
        <v>0</v>
      </c>
      <c r="Y1490">
        <v>4.5</v>
      </c>
      <c r="Z1490">
        <v>4.6302300000000001</v>
      </c>
      <c r="AA1490">
        <v>4.1796000000000006</v>
      </c>
      <c r="AB1490">
        <v>4.1796000000000006</v>
      </c>
      <c r="AC1490">
        <v>0</v>
      </c>
      <c r="AD1490">
        <v>0</v>
      </c>
      <c r="AE1490">
        <v>1</v>
      </c>
      <c r="AF1490">
        <v>0</v>
      </c>
      <c r="AG1490">
        <v>0</v>
      </c>
      <c r="AV1490">
        <v>4.6302300000000001</v>
      </c>
      <c r="BB1490" s="4"/>
    </row>
    <row r="1491" spans="1:54" hidden="1" x14ac:dyDescent="0.25">
      <c r="A1491">
        <v>658</v>
      </c>
      <c r="B1491" t="s">
        <v>3680</v>
      </c>
      <c r="C1491">
        <v>2020</v>
      </c>
      <c r="D1491" t="s">
        <v>3676</v>
      </c>
      <c r="E1491">
        <v>7673</v>
      </c>
      <c r="F1491" t="s">
        <v>3677</v>
      </c>
      <c r="G1491">
        <v>665</v>
      </c>
      <c r="H1491">
        <v>185</v>
      </c>
      <c r="I1491" t="s">
        <v>3678</v>
      </c>
      <c r="J1491">
        <v>553</v>
      </c>
      <c r="K1491">
        <v>16016438</v>
      </c>
      <c r="L1491" t="s">
        <v>3679</v>
      </c>
      <c r="N1491" t="s">
        <v>75</v>
      </c>
      <c r="O1491" t="s">
        <v>76</v>
      </c>
      <c r="P1491" t="s">
        <v>3681</v>
      </c>
      <c r="Q1491" t="s">
        <v>1378</v>
      </c>
      <c r="R1491">
        <v>353000</v>
      </c>
      <c r="S1491">
        <v>350030</v>
      </c>
      <c r="T1491" t="s">
        <v>79</v>
      </c>
      <c r="U1491" s="3">
        <v>33970</v>
      </c>
      <c r="W1491">
        <v>4</v>
      </c>
      <c r="X1491">
        <v>1</v>
      </c>
      <c r="Y1491">
        <v>2.5</v>
      </c>
      <c r="Z1491">
        <v>94.638554499999998</v>
      </c>
      <c r="AA1491">
        <v>63</v>
      </c>
      <c r="AB1491">
        <v>60.5124</v>
      </c>
      <c r="AC1491">
        <v>21.007439999999999</v>
      </c>
      <c r="AD1491">
        <v>21.007439999999999</v>
      </c>
      <c r="AE1491">
        <v>0.33284532049999999</v>
      </c>
      <c r="AF1491">
        <v>0.66715467949999996</v>
      </c>
      <c r="AG1491">
        <v>0</v>
      </c>
      <c r="AL1491">
        <v>1.25545E-2</v>
      </c>
      <c r="AS1491">
        <v>94.626000000000005</v>
      </c>
      <c r="BB1491" s="4"/>
    </row>
    <row r="1492" spans="1:54" hidden="1" x14ac:dyDescent="0.25">
      <c r="A1492">
        <v>659</v>
      </c>
      <c r="B1492" t="s">
        <v>3682</v>
      </c>
      <c r="C1492">
        <v>2020</v>
      </c>
      <c r="D1492" t="s">
        <v>3683</v>
      </c>
      <c r="E1492">
        <v>9310</v>
      </c>
      <c r="F1492" t="s">
        <v>953</v>
      </c>
      <c r="G1492">
        <v>851</v>
      </c>
      <c r="H1492">
        <v>295</v>
      </c>
      <c r="I1492" t="s">
        <v>133</v>
      </c>
      <c r="J1492">
        <v>2268</v>
      </c>
      <c r="K1492">
        <v>37271632</v>
      </c>
      <c r="L1492" t="s">
        <v>2155</v>
      </c>
      <c r="N1492" t="s">
        <v>75</v>
      </c>
      <c r="O1492" t="s">
        <v>76</v>
      </c>
      <c r="P1492" t="s">
        <v>257</v>
      </c>
      <c r="Q1492" t="s">
        <v>109</v>
      </c>
      <c r="R1492">
        <v>351100</v>
      </c>
      <c r="S1492">
        <v>350010</v>
      </c>
      <c r="T1492" t="s">
        <v>79</v>
      </c>
      <c r="U1492" s="3">
        <v>33604</v>
      </c>
      <c r="W1492">
        <v>2.2599999999999998</v>
      </c>
      <c r="X1492">
        <v>0.73</v>
      </c>
      <c r="Y1492">
        <v>1.37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O1492">
        <v>0</v>
      </c>
      <c r="BB1492" s="4"/>
    </row>
    <row r="1493" spans="1:54" hidden="1" x14ac:dyDescent="0.25">
      <c r="A1493">
        <v>659</v>
      </c>
      <c r="B1493" t="s">
        <v>3684</v>
      </c>
      <c r="C1493">
        <v>2020</v>
      </c>
      <c r="D1493" t="s">
        <v>3683</v>
      </c>
      <c r="E1493">
        <v>9310</v>
      </c>
      <c r="F1493" t="s">
        <v>953</v>
      </c>
      <c r="G1493">
        <v>851</v>
      </c>
      <c r="H1493">
        <v>295</v>
      </c>
      <c r="I1493" t="s">
        <v>133</v>
      </c>
      <c r="J1493">
        <v>2268</v>
      </c>
      <c r="K1493">
        <v>37271632</v>
      </c>
      <c r="L1493" t="s">
        <v>2155</v>
      </c>
      <c r="N1493" t="s">
        <v>75</v>
      </c>
      <c r="O1493" t="s">
        <v>76</v>
      </c>
      <c r="P1493" t="s">
        <v>61</v>
      </c>
      <c r="Q1493" t="s">
        <v>61</v>
      </c>
      <c r="R1493">
        <v>351100</v>
      </c>
      <c r="S1493">
        <v>350010</v>
      </c>
      <c r="T1493" t="s">
        <v>82</v>
      </c>
      <c r="U1493" s="3">
        <v>33817</v>
      </c>
      <c r="W1493">
        <v>2.25</v>
      </c>
      <c r="X1493">
        <v>0</v>
      </c>
      <c r="Y1493">
        <v>2.25</v>
      </c>
      <c r="Z1493">
        <v>1.0953360000000001E-2</v>
      </c>
      <c r="AA1493">
        <v>1.018E-2</v>
      </c>
      <c r="AB1493">
        <v>1.018E-2</v>
      </c>
      <c r="AC1493">
        <v>0</v>
      </c>
      <c r="AD1493">
        <v>0</v>
      </c>
      <c r="AE1493">
        <v>1</v>
      </c>
      <c r="AF1493">
        <v>0</v>
      </c>
      <c r="AG1493">
        <v>0</v>
      </c>
      <c r="AO1493">
        <v>1.0953360000000001E-2</v>
      </c>
      <c r="BB1493" s="4"/>
    </row>
    <row r="1494" spans="1:54" hidden="1" x14ac:dyDescent="0.25">
      <c r="A1494">
        <v>661</v>
      </c>
      <c r="B1494" t="s">
        <v>3685</v>
      </c>
      <c r="C1494">
        <v>2020</v>
      </c>
      <c r="D1494" t="s">
        <v>3686</v>
      </c>
      <c r="E1494">
        <v>4261</v>
      </c>
      <c r="F1494" t="s">
        <v>3687</v>
      </c>
      <c r="G1494">
        <v>330</v>
      </c>
      <c r="H1494">
        <v>337</v>
      </c>
      <c r="I1494" t="s">
        <v>3688</v>
      </c>
      <c r="J1494">
        <v>557</v>
      </c>
      <c r="K1494">
        <v>16408530</v>
      </c>
      <c r="L1494" t="s">
        <v>3689</v>
      </c>
      <c r="N1494" t="s">
        <v>75</v>
      </c>
      <c r="O1494" t="s">
        <v>76</v>
      </c>
      <c r="P1494" t="s">
        <v>3690</v>
      </c>
      <c r="Q1494" t="s">
        <v>109</v>
      </c>
      <c r="R1494">
        <v>351100</v>
      </c>
      <c r="S1494">
        <v>350010</v>
      </c>
      <c r="T1494" t="s">
        <v>79</v>
      </c>
      <c r="U1494" s="3">
        <v>41974</v>
      </c>
      <c r="W1494">
        <v>2.843</v>
      </c>
      <c r="X1494">
        <v>1.194</v>
      </c>
      <c r="Y1494">
        <v>1.45</v>
      </c>
      <c r="Z1494">
        <v>15.5952</v>
      </c>
      <c r="AA1494">
        <v>7.5348000000000006</v>
      </c>
      <c r="AB1494">
        <v>7.5348000000000006</v>
      </c>
      <c r="AC1494">
        <v>6.3936000000000002</v>
      </c>
      <c r="AD1494">
        <v>6.3936000000000002</v>
      </c>
      <c r="AE1494">
        <v>0.2415743306</v>
      </c>
      <c r="AF1494">
        <v>0.7584256694</v>
      </c>
      <c r="AG1494">
        <v>0</v>
      </c>
      <c r="AQ1494">
        <v>15.5952</v>
      </c>
      <c r="BB1494" s="4"/>
    </row>
    <row r="1495" spans="1:54" hidden="1" x14ac:dyDescent="0.25">
      <c r="A1495">
        <v>661</v>
      </c>
      <c r="B1495" t="s">
        <v>3691</v>
      </c>
      <c r="C1495">
        <v>2020</v>
      </c>
      <c r="D1495" t="s">
        <v>3686</v>
      </c>
      <c r="E1495">
        <v>4261</v>
      </c>
      <c r="F1495" t="s">
        <v>3687</v>
      </c>
      <c r="G1495">
        <v>330</v>
      </c>
      <c r="H1495">
        <v>337</v>
      </c>
      <c r="I1495" t="s">
        <v>3688</v>
      </c>
      <c r="J1495">
        <v>557</v>
      </c>
      <c r="K1495">
        <v>16408530</v>
      </c>
      <c r="L1495" t="s">
        <v>3689</v>
      </c>
      <c r="N1495" t="s">
        <v>75</v>
      </c>
      <c r="O1495" t="s">
        <v>76</v>
      </c>
      <c r="P1495" t="s">
        <v>3692</v>
      </c>
      <c r="Q1495" t="s">
        <v>109</v>
      </c>
      <c r="R1495">
        <v>351100</v>
      </c>
      <c r="S1495">
        <v>350010</v>
      </c>
      <c r="T1495" t="s">
        <v>79</v>
      </c>
      <c r="U1495" s="3">
        <v>33756</v>
      </c>
      <c r="W1495">
        <v>2.2400000000000002</v>
      </c>
      <c r="X1495">
        <v>0.76</v>
      </c>
      <c r="Y1495">
        <v>1.21</v>
      </c>
      <c r="Z1495">
        <v>1.2353616000000001</v>
      </c>
      <c r="AA1495">
        <v>0.55800000000000005</v>
      </c>
      <c r="AB1495">
        <v>0.55800000000000005</v>
      </c>
      <c r="AC1495">
        <v>0.39960000000000001</v>
      </c>
      <c r="AD1495">
        <v>0.39960000000000001</v>
      </c>
      <c r="AE1495">
        <v>0.22584480530000001</v>
      </c>
      <c r="AF1495">
        <v>0.77415519470000005</v>
      </c>
      <c r="AG1495">
        <v>0</v>
      </c>
      <c r="AO1495">
        <v>0.40376160000000011</v>
      </c>
      <c r="AQ1495">
        <v>0.83160000000000001</v>
      </c>
      <c r="BB1495" s="4"/>
    </row>
    <row r="1496" spans="1:54" hidden="1" x14ac:dyDescent="0.25">
      <c r="A1496">
        <v>661</v>
      </c>
      <c r="B1496" t="s">
        <v>3693</v>
      </c>
      <c r="C1496">
        <v>2020</v>
      </c>
      <c r="D1496" t="s">
        <v>3686</v>
      </c>
      <c r="E1496">
        <v>4261</v>
      </c>
      <c r="F1496" t="s">
        <v>3687</v>
      </c>
      <c r="G1496">
        <v>330</v>
      </c>
      <c r="H1496">
        <v>337</v>
      </c>
      <c r="I1496" t="s">
        <v>3688</v>
      </c>
      <c r="J1496">
        <v>557</v>
      </c>
      <c r="K1496">
        <v>16408530</v>
      </c>
      <c r="L1496" t="s">
        <v>3689</v>
      </c>
      <c r="N1496" t="s">
        <v>75</v>
      </c>
      <c r="O1496" t="s">
        <v>76</v>
      </c>
      <c r="P1496" t="s">
        <v>3694</v>
      </c>
      <c r="Q1496" t="s">
        <v>109</v>
      </c>
      <c r="R1496">
        <v>351100</v>
      </c>
      <c r="S1496">
        <v>350010</v>
      </c>
      <c r="T1496" t="s">
        <v>79</v>
      </c>
      <c r="U1496" s="3">
        <v>40492</v>
      </c>
      <c r="W1496">
        <v>5.24</v>
      </c>
      <c r="X1496">
        <v>2.2000000000000002</v>
      </c>
      <c r="Y1496">
        <v>2.4</v>
      </c>
      <c r="Z1496">
        <v>91.718956800000001</v>
      </c>
      <c r="AA1496">
        <v>41.180399999999999</v>
      </c>
      <c r="AB1496">
        <v>31.903199999999998</v>
      </c>
      <c r="AC1496">
        <v>37.605600000000003</v>
      </c>
      <c r="AD1496">
        <v>37.605600000000003</v>
      </c>
      <c r="AE1496">
        <v>0.22449230470000001</v>
      </c>
      <c r="AF1496">
        <v>0.77550769529999997</v>
      </c>
      <c r="AG1496">
        <v>0</v>
      </c>
      <c r="AO1496">
        <v>0.76855680000000004</v>
      </c>
      <c r="AQ1496">
        <v>90.950400000000002</v>
      </c>
      <c r="BB1496" s="4"/>
    </row>
    <row r="1497" spans="1:54" hidden="1" x14ac:dyDescent="0.25">
      <c r="A1497">
        <v>661</v>
      </c>
      <c r="B1497" t="s">
        <v>3695</v>
      </c>
      <c r="C1497">
        <v>2020</v>
      </c>
      <c r="D1497" t="s">
        <v>3686</v>
      </c>
      <c r="E1497">
        <v>4261</v>
      </c>
      <c r="F1497" t="s">
        <v>3687</v>
      </c>
      <c r="G1497">
        <v>330</v>
      </c>
      <c r="H1497">
        <v>337</v>
      </c>
      <c r="I1497" t="s">
        <v>3688</v>
      </c>
      <c r="J1497">
        <v>557</v>
      </c>
      <c r="K1497">
        <v>16408530</v>
      </c>
      <c r="L1497" t="s">
        <v>3689</v>
      </c>
      <c r="N1497" t="s">
        <v>75</v>
      </c>
      <c r="O1497" t="s">
        <v>76</v>
      </c>
      <c r="P1497" t="s">
        <v>3696</v>
      </c>
      <c r="Q1497" t="s">
        <v>61</v>
      </c>
      <c r="R1497">
        <v>351100</v>
      </c>
      <c r="S1497">
        <v>350010</v>
      </c>
      <c r="T1497" t="s">
        <v>82</v>
      </c>
      <c r="U1497" s="3">
        <v>38000</v>
      </c>
      <c r="W1497">
        <v>1</v>
      </c>
      <c r="X1497">
        <v>0</v>
      </c>
      <c r="Y1497">
        <v>0.93</v>
      </c>
      <c r="Z1497">
        <v>18.0075</v>
      </c>
      <c r="AA1497">
        <v>15.638400000000001</v>
      </c>
      <c r="AB1497">
        <v>15.638400000000001</v>
      </c>
      <c r="AC1497">
        <v>0</v>
      </c>
      <c r="AD1497">
        <v>0</v>
      </c>
      <c r="AE1497">
        <v>1</v>
      </c>
      <c r="AF1497">
        <v>0</v>
      </c>
      <c r="AG1497">
        <v>0</v>
      </c>
      <c r="AU1497">
        <v>18.0075</v>
      </c>
      <c r="BB1497" s="4"/>
    </row>
    <row r="1498" spans="1:54" hidden="1" x14ac:dyDescent="0.25">
      <c r="A1498">
        <v>661</v>
      </c>
      <c r="B1498" t="s">
        <v>3697</v>
      </c>
      <c r="C1498">
        <v>2020</v>
      </c>
      <c r="D1498" t="s">
        <v>3686</v>
      </c>
      <c r="E1498">
        <v>4261</v>
      </c>
      <c r="F1498" t="s">
        <v>3687</v>
      </c>
      <c r="G1498">
        <v>330</v>
      </c>
      <c r="H1498">
        <v>337</v>
      </c>
      <c r="I1498" t="s">
        <v>3688</v>
      </c>
      <c r="J1498">
        <v>557</v>
      </c>
      <c r="K1498">
        <v>16408530</v>
      </c>
      <c r="L1498" t="s">
        <v>3689</v>
      </c>
      <c r="N1498" t="s">
        <v>75</v>
      </c>
      <c r="O1498" t="s">
        <v>76</v>
      </c>
      <c r="P1498" t="s">
        <v>61</v>
      </c>
      <c r="Q1498" t="s">
        <v>61</v>
      </c>
      <c r="R1498">
        <v>351100</v>
      </c>
      <c r="S1498">
        <v>350010</v>
      </c>
      <c r="T1498" t="s">
        <v>82</v>
      </c>
      <c r="U1498" s="3">
        <v>34185</v>
      </c>
      <c r="W1498">
        <v>4.2</v>
      </c>
      <c r="X1498">
        <v>0</v>
      </c>
      <c r="Y1498">
        <v>4</v>
      </c>
      <c r="Z1498">
        <v>9.7341011999999996</v>
      </c>
      <c r="AA1498">
        <v>9.241200000000001</v>
      </c>
      <c r="AB1498">
        <v>9.241200000000001</v>
      </c>
      <c r="AC1498">
        <v>0</v>
      </c>
      <c r="AD1498">
        <v>0</v>
      </c>
      <c r="AE1498">
        <v>1</v>
      </c>
      <c r="AF1498">
        <v>0</v>
      </c>
      <c r="AG1498">
        <v>0</v>
      </c>
      <c r="AO1498">
        <v>9.6801012000000011</v>
      </c>
      <c r="AQ1498">
        <v>5.3999999999999999E-2</v>
      </c>
      <c r="BB1498" s="4"/>
    </row>
    <row r="1499" spans="1:54" hidden="1" x14ac:dyDescent="0.25">
      <c r="A1499">
        <v>663</v>
      </c>
      <c r="B1499" t="s">
        <v>3698</v>
      </c>
      <c r="C1499">
        <v>2020</v>
      </c>
      <c r="D1499" t="s">
        <v>3699</v>
      </c>
      <c r="E1499">
        <v>7490</v>
      </c>
      <c r="F1499" t="s">
        <v>95</v>
      </c>
      <c r="G1499">
        <v>657</v>
      </c>
      <c r="H1499">
        <v>160</v>
      </c>
      <c r="I1499" t="s">
        <v>3700</v>
      </c>
      <c r="J1499">
        <v>200</v>
      </c>
      <c r="K1499">
        <v>25809807</v>
      </c>
      <c r="L1499" t="s">
        <v>1258</v>
      </c>
      <c r="N1499" t="s">
        <v>88</v>
      </c>
      <c r="O1499" t="s">
        <v>89</v>
      </c>
      <c r="P1499" t="s">
        <v>3701</v>
      </c>
      <c r="Q1499" t="s">
        <v>61</v>
      </c>
      <c r="R1499">
        <v>353000</v>
      </c>
      <c r="S1499">
        <v>350030</v>
      </c>
      <c r="T1499" t="s">
        <v>82</v>
      </c>
      <c r="U1499" s="3">
        <v>33970</v>
      </c>
      <c r="W1499">
        <v>2.25</v>
      </c>
      <c r="X1499">
        <v>0</v>
      </c>
      <c r="Y1499">
        <v>2.25</v>
      </c>
      <c r="Z1499">
        <v>0.17935000000000001</v>
      </c>
      <c r="AA1499">
        <v>0.16300000000000001</v>
      </c>
      <c r="AB1499">
        <v>0.16300000000000001</v>
      </c>
      <c r="AC1499">
        <v>0</v>
      </c>
      <c r="AD1499">
        <v>0</v>
      </c>
      <c r="AE1499">
        <v>1</v>
      </c>
      <c r="AF1499">
        <v>0</v>
      </c>
      <c r="AG1499">
        <v>0</v>
      </c>
      <c r="AL1499">
        <v>0.17935000000000001</v>
      </c>
      <c r="BB1499" s="4"/>
    </row>
    <row r="1500" spans="1:54" hidden="1" x14ac:dyDescent="0.25">
      <c r="A1500">
        <v>663</v>
      </c>
      <c r="B1500" t="s">
        <v>3702</v>
      </c>
      <c r="C1500">
        <v>2020</v>
      </c>
      <c r="D1500" t="s">
        <v>3699</v>
      </c>
      <c r="E1500">
        <v>7490</v>
      </c>
      <c r="F1500" t="s">
        <v>95</v>
      </c>
      <c r="G1500">
        <v>657</v>
      </c>
      <c r="H1500">
        <v>160</v>
      </c>
      <c r="I1500" t="s">
        <v>3700</v>
      </c>
      <c r="J1500">
        <v>200</v>
      </c>
      <c r="K1500">
        <v>25809807</v>
      </c>
      <c r="L1500" t="s">
        <v>1258</v>
      </c>
      <c r="N1500" t="s">
        <v>88</v>
      </c>
      <c r="O1500" t="s">
        <v>89</v>
      </c>
      <c r="P1500" t="s">
        <v>3703</v>
      </c>
      <c r="Q1500" t="s">
        <v>61</v>
      </c>
      <c r="R1500">
        <v>353000</v>
      </c>
      <c r="S1500">
        <v>350030</v>
      </c>
      <c r="T1500" t="s">
        <v>82</v>
      </c>
      <c r="U1500" s="3">
        <v>39083</v>
      </c>
      <c r="W1500">
        <v>0.99</v>
      </c>
      <c r="X1500">
        <v>0</v>
      </c>
      <c r="Y1500">
        <v>1.19</v>
      </c>
      <c r="Z1500">
        <v>14.4025</v>
      </c>
      <c r="AA1500">
        <v>13.358000000000001</v>
      </c>
      <c r="AB1500">
        <v>13.358000000000001</v>
      </c>
      <c r="AC1500">
        <v>0</v>
      </c>
      <c r="AD1500">
        <v>0</v>
      </c>
      <c r="AE1500">
        <v>1</v>
      </c>
      <c r="AF1500">
        <v>0</v>
      </c>
      <c r="AG1500">
        <v>0</v>
      </c>
      <c r="AU1500">
        <v>14.4025</v>
      </c>
      <c r="BB1500" s="4"/>
    </row>
    <row r="1501" spans="1:54" hidden="1" x14ac:dyDescent="0.25">
      <c r="A1501">
        <v>664</v>
      </c>
      <c r="B1501" t="s">
        <v>3704</v>
      </c>
      <c r="C1501">
        <v>2020</v>
      </c>
      <c r="D1501" t="s">
        <v>3705</v>
      </c>
      <c r="E1501">
        <v>9640</v>
      </c>
      <c r="F1501" t="s">
        <v>785</v>
      </c>
      <c r="G1501">
        <v>820</v>
      </c>
      <c r="H1501">
        <v>287</v>
      </c>
      <c r="I1501" t="s">
        <v>3706</v>
      </c>
      <c r="J1501">
        <v>559</v>
      </c>
      <c r="K1501">
        <v>16893773</v>
      </c>
      <c r="L1501" t="s">
        <v>3707</v>
      </c>
      <c r="N1501" t="s">
        <v>75</v>
      </c>
      <c r="O1501" t="s">
        <v>76</v>
      </c>
      <c r="P1501" t="s">
        <v>92</v>
      </c>
      <c r="Q1501" t="s">
        <v>61</v>
      </c>
      <c r="R1501">
        <v>351100</v>
      </c>
      <c r="S1501">
        <v>350010</v>
      </c>
      <c r="T1501" t="s">
        <v>82</v>
      </c>
      <c r="U1501" s="3">
        <v>40544</v>
      </c>
      <c r="W1501">
        <v>1.5</v>
      </c>
      <c r="X1501">
        <v>0</v>
      </c>
      <c r="Y1501">
        <v>1.5</v>
      </c>
      <c r="Z1501">
        <v>27.852</v>
      </c>
      <c r="AA1501">
        <v>27.032399999999999</v>
      </c>
      <c r="AB1501">
        <v>27.032399999999999</v>
      </c>
      <c r="AC1501">
        <v>0</v>
      </c>
      <c r="AD1501">
        <v>0</v>
      </c>
      <c r="AE1501">
        <v>1</v>
      </c>
      <c r="AF1501">
        <v>0</v>
      </c>
      <c r="AG1501">
        <v>0</v>
      </c>
      <c r="AS1501">
        <v>27.852</v>
      </c>
      <c r="BB1501" s="4"/>
    </row>
    <row r="1502" spans="1:54" hidden="1" x14ac:dyDescent="0.25">
      <c r="A1502">
        <v>664</v>
      </c>
      <c r="B1502" t="s">
        <v>3708</v>
      </c>
      <c r="C1502">
        <v>2020</v>
      </c>
      <c r="D1502" t="s">
        <v>3705</v>
      </c>
      <c r="E1502">
        <v>9640</v>
      </c>
      <c r="F1502" t="s">
        <v>785</v>
      </c>
      <c r="G1502">
        <v>820</v>
      </c>
      <c r="H1502">
        <v>287</v>
      </c>
      <c r="I1502" t="s">
        <v>3706</v>
      </c>
      <c r="J1502">
        <v>559</v>
      </c>
      <c r="K1502">
        <v>16893773</v>
      </c>
      <c r="L1502" t="s">
        <v>3707</v>
      </c>
      <c r="N1502" t="s">
        <v>75</v>
      </c>
      <c r="O1502" t="s">
        <v>76</v>
      </c>
      <c r="P1502" t="s">
        <v>722</v>
      </c>
      <c r="Q1502" t="s">
        <v>61</v>
      </c>
      <c r="R1502">
        <v>351100</v>
      </c>
      <c r="S1502">
        <v>350010</v>
      </c>
      <c r="T1502" t="s">
        <v>82</v>
      </c>
      <c r="U1502" s="3">
        <v>40909</v>
      </c>
      <c r="W1502">
        <v>2</v>
      </c>
      <c r="X1502">
        <v>0</v>
      </c>
      <c r="Y1502">
        <v>2</v>
      </c>
      <c r="Z1502">
        <v>8.9496000000000006E-2</v>
      </c>
      <c r="AA1502">
        <v>9.1799999999999993E-2</v>
      </c>
      <c r="AB1502">
        <v>9.1799999999999993E-2</v>
      </c>
      <c r="AC1502">
        <v>0</v>
      </c>
      <c r="AD1502">
        <v>0</v>
      </c>
      <c r="AE1502">
        <v>1</v>
      </c>
      <c r="AF1502">
        <v>0</v>
      </c>
      <c r="AG1502">
        <v>0</v>
      </c>
      <c r="AO1502">
        <v>8.9496000000000006E-2</v>
      </c>
      <c r="BB1502" s="4"/>
    </row>
    <row r="1503" spans="1:54" hidden="1" x14ac:dyDescent="0.25">
      <c r="A1503">
        <v>664</v>
      </c>
      <c r="B1503" t="s">
        <v>3709</v>
      </c>
      <c r="C1503">
        <v>2020</v>
      </c>
      <c r="D1503" t="s">
        <v>3705</v>
      </c>
      <c r="E1503">
        <v>9640</v>
      </c>
      <c r="F1503" t="s">
        <v>785</v>
      </c>
      <c r="G1503">
        <v>820</v>
      </c>
      <c r="H1503">
        <v>287</v>
      </c>
      <c r="I1503" t="s">
        <v>3706</v>
      </c>
      <c r="J1503">
        <v>559</v>
      </c>
      <c r="K1503">
        <v>16893773</v>
      </c>
      <c r="L1503" t="s">
        <v>3707</v>
      </c>
      <c r="N1503" t="s">
        <v>75</v>
      </c>
      <c r="O1503" t="s">
        <v>76</v>
      </c>
      <c r="P1503" t="s">
        <v>537</v>
      </c>
      <c r="Q1503" t="s">
        <v>109</v>
      </c>
      <c r="R1503">
        <v>351100</v>
      </c>
      <c r="S1503">
        <v>350010</v>
      </c>
      <c r="T1503" t="s">
        <v>79</v>
      </c>
      <c r="U1503" s="3">
        <v>34335</v>
      </c>
      <c r="W1503">
        <v>3.3</v>
      </c>
      <c r="X1503">
        <v>1.5</v>
      </c>
      <c r="Y1503">
        <v>1.81</v>
      </c>
      <c r="Z1503">
        <v>1.1950883999999999</v>
      </c>
      <c r="AA1503">
        <v>0.65880000000000005</v>
      </c>
      <c r="AB1503">
        <v>0.65880000000000005</v>
      </c>
      <c r="AC1503">
        <v>0.45467999999999997</v>
      </c>
      <c r="AD1503">
        <v>0.45467999999999997</v>
      </c>
      <c r="AE1503">
        <v>0.27562814600000002</v>
      </c>
      <c r="AF1503">
        <v>0.72437185400000004</v>
      </c>
      <c r="AG1503">
        <v>0</v>
      </c>
      <c r="AO1503">
        <v>1.1950883999999999</v>
      </c>
      <c r="BB1503" s="4"/>
    </row>
    <row r="1504" spans="1:54" hidden="1" x14ac:dyDescent="0.25">
      <c r="A1504">
        <v>667</v>
      </c>
      <c r="B1504" t="s">
        <v>3710</v>
      </c>
      <c r="C1504">
        <v>2020</v>
      </c>
      <c r="D1504" t="s">
        <v>3711</v>
      </c>
      <c r="E1504">
        <v>8961</v>
      </c>
      <c r="F1504" t="s">
        <v>177</v>
      </c>
      <c r="G1504">
        <v>707</v>
      </c>
      <c r="H1504">
        <v>221</v>
      </c>
      <c r="I1504" t="s">
        <v>3414</v>
      </c>
      <c r="J1504">
        <v>492</v>
      </c>
      <c r="K1504">
        <v>70555018</v>
      </c>
      <c r="L1504" t="s">
        <v>3415</v>
      </c>
      <c r="N1504" t="s">
        <v>88</v>
      </c>
      <c r="O1504" t="s">
        <v>89</v>
      </c>
      <c r="P1504" t="s">
        <v>788</v>
      </c>
      <c r="Q1504" t="s">
        <v>61</v>
      </c>
      <c r="R1504">
        <v>353000</v>
      </c>
      <c r="S1504">
        <v>350030</v>
      </c>
      <c r="T1504" t="s">
        <v>82</v>
      </c>
      <c r="U1504" s="3">
        <v>39753</v>
      </c>
      <c r="W1504">
        <v>4.9000000000000004</v>
      </c>
      <c r="X1504">
        <v>0</v>
      </c>
      <c r="Y1504">
        <v>4.9000000000000004</v>
      </c>
      <c r="Z1504">
        <v>45.514200000000002</v>
      </c>
      <c r="AA1504">
        <v>45.514000000000003</v>
      </c>
      <c r="AB1504">
        <v>45.514000000000003</v>
      </c>
      <c r="AC1504">
        <v>0</v>
      </c>
      <c r="AD1504">
        <v>0</v>
      </c>
      <c r="AE1504">
        <v>1</v>
      </c>
      <c r="AF1504">
        <v>0</v>
      </c>
      <c r="AG1504">
        <v>0</v>
      </c>
      <c r="AS1504">
        <v>45.514200000000002</v>
      </c>
      <c r="BB1504" s="4"/>
    </row>
    <row r="1505" spans="1:54" hidden="1" x14ac:dyDescent="0.25">
      <c r="A1505">
        <v>667</v>
      </c>
      <c r="B1505" t="s">
        <v>3712</v>
      </c>
      <c r="C1505">
        <v>2020</v>
      </c>
      <c r="D1505" t="s">
        <v>3711</v>
      </c>
      <c r="E1505">
        <v>8961</v>
      </c>
      <c r="F1505" t="s">
        <v>177</v>
      </c>
      <c r="G1505">
        <v>707</v>
      </c>
      <c r="H1505">
        <v>221</v>
      </c>
      <c r="I1505" t="s">
        <v>3414</v>
      </c>
      <c r="J1505">
        <v>492</v>
      </c>
      <c r="K1505">
        <v>70555018</v>
      </c>
      <c r="L1505" t="s">
        <v>3415</v>
      </c>
      <c r="N1505" t="s">
        <v>88</v>
      </c>
      <c r="O1505" t="s">
        <v>89</v>
      </c>
      <c r="P1505" t="s">
        <v>3713</v>
      </c>
      <c r="Q1505" t="s">
        <v>111</v>
      </c>
      <c r="R1505">
        <v>353000</v>
      </c>
      <c r="S1505">
        <v>350030</v>
      </c>
      <c r="T1505" t="s">
        <v>82</v>
      </c>
      <c r="U1505" s="3">
        <v>42887</v>
      </c>
      <c r="W1505">
        <v>4.3</v>
      </c>
      <c r="X1505">
        <v>0</v>
      </c>
      <c r="Y1505">
        <v>4.3</v>
      </c>
      <c r="Z1505">
        <v>10.332000000000001</v>
      </c>
      <c r="AA1505">
        <v>10.332000000000001</v>
      </c>
      <c r="AB1505">
        <v>10.332000000000001</v>
      </c>
      <c r="AC1505">
        <v>0</v>
      </c>
      <c r="AD1505">
        <v>0</v>
      </c>
      <c r="AE1505">
        <v>1</v>
      </c>
      <c r="AF1505">
        <v>0</v>
      </c>
      <c r="AG1505">
        <v>0</v>
      </c>
      <c r="AX1505">
        <v>10.332000000000001</v>
      </c>
      <c r="BB1505" s="4"/>
    </row>
    <row r="1506" spans="1:54" hidden="1" x14ac:dyDescent="0.25">
      <c r="A1506">
        <v>668</v>
      </c>
      <c r="B1506" t="s">
        <v>3714</v>
      </c>
      <c r="C1506">
        <v>2020</v>
      </c>
      <c r="D1506" t="s">
        <v>3715</v>
      </c>
      <c r="E1506">
        <v>7741</v>
      </c>
      <c r="F1506" t="s">
        <v>3716</v>
      </c>
      <c r="G1506">
        <v>787</v>
      </c>
      <c r="H1506">
        <v>235</v>
      </c>
      <c r="I1506" t="s">
        <v>3717</v>
      </c>
      <c r="J1506">
        <v>565</v>
      </c>
      <c r="K1506">
        <v>69395015</v>
      </c>
      <c r="L1506" t="s">
        <v>3718</v>
      </c>
      <c r="N1506" t="s">
        <v>58</v>
      </c>
      <c r="O1506" t="s">
        <v>59</v>
      </c>
      <c r="P1506" t="s">
        <v>3719</v>
      </c>
      <c r="Q1506" t="s">
        <v>61</v>
      </c>
      <c r="R1506">
        <v>162300</v>
      </c>
      <c r="S1506">
        <v>160000</v>
      </c>
      <c r="T1506" t="s">
        <v>62</v>
      </c>
      <c r="U1506" s="3">
        <v>33604</v>
      </c>
      <c r="W1506">
        <v>0.9</v>
      </c>
      <c r="X1506">
        <v>0</v>
      </c>
      <c r="Y1506">
        <v>0.9</v>
      </c>
      <c r="Z1506">
        <v>12.311249999999999</v>
      </c>
      <c r="AA1506">
        <v>12.311249999999999</v>
      </c>
      <c r="AB1506">
        <v>5.3159999999999998</v>
      </c>
      <c r="AC1506">
        <v>0</v>
      </c>
      <c r="AD1506">
        <v>0</v>
      </c>
      <c r="AE1506">
        <v>0.43180018279999999</v>
      </c>
      <c r="AF1506">
        <v>0</v>
      </c>
      <c r="AG1506">
        <v>0.56819981720000001</v>
      </c>
      <c r="AT1506">
        <v>12.311249999999999</v>
      </c>
      <c r="BB1506" s="4"/>
    </row>
    <row r="1507" spans="1:54" x14ac:dyDescent="0.25">
      <c r="A1507">
        <v>670</v>
      </c>
      <c r="B1507" t="s">
        <v>3720</v>
      </c>
      <c r="C1507">
        <v>2020</v>
      </c>
      <c r="D1507" t="s">
        <v>3721</v>
      </c>
      <c r="E1507">
        <v>2670</v>
      </c>
      <c r="F1507" t="s">
        <v>3722</v>
      </c>
      <c r="G1507">
        <v>253</v>
      </c>
      <c r="H1507">
        <v>2</v>
      </c>
      <c r="I1507" t="s">
        <v>156</v>
      </c>
      <c r="J1507">
        <v>2167</v>
      </c>
      <c r="K1507">
        <v>33912773</v>
      </c>
      <c r="L1507" t="s">
        <v>3723</v>
      </c>
      <c r="N1507" t="s">
        <v>88</v>
      </c>
      <c r="O1507" t="s">
        <v>89</v>
      </c>
      <c r="P1507" t="s">
        <v>211</v>
      </c>
      <c r="Q1507" t="s">
        <v>61</v>
      </c>
      <c r="R1507">
        <v>353000</v>
      </c>
      <c r="S1507">
        <v>350030</v>
      </c>
      <c r="T1507" t="s">
        <v>82</v>
      </c>
      <c r="U1507" s="3">
        <v>29221</v>
      </c>
      <c r="W1507">
        <v>6.45</v>
      </c>
      <c r="X1507">
        <v>0</v>
      </c>
      <c r="Y1507">
        <v>5.83</v>
      </c>
      <c r="Z1507">
        <v>0.2668644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0</v>
      </c>
      <c r="AO1507">
        <v>0.26686440000000011</v>
      </c>
      <c r="BB1507" s="4"/>
    </row>
    <row r="1508" spans="1:54" x14ac:dyDescent="0.25">
      <c r="A1508">
        <v>670</v>
      </c>
      <c r="B1508" t="s">
        <v>3724</v>
      </c>
      <c r="C1508">
        <v>2020</v>
      </c>
      <c r="D1508" t="s">
        <v>3721</v>
      </c>
      <c r="E1508">
        <v>2670</v>
      </c>
      <c r="F1508" t="s">
        <v>3722</v>
      </c>
      <c r="G1508">
        <v>253</v>
      </c>
      <c r="H1508">
        <v>2</v>
      </c>
      <c r="I1508" t="s">
        <v>156</v>
      </c>
      <c r="J1508">
        <v>2167</v>
      </c>
      <c r="K1508">
        <v>33912773</v>
      </c>
      <c r="L1508" t="s">
        <v>3723</v>
      </c>
      <c r="N1508" t="s">
        <v>88</v>
      </c>
      <c r="O1508" t="s">
        <v>89</v>
      </c>
      <c r="P1508" t="s">
        <v>218</v>
      </c>
      <c r="Q1508" t="s">
        <v>61</v>
      </c>
      <c r="R1508">
        <v>353000</v>
      </c>
      <c r="S1508">
        <v>350030</v>
      </c>
      <c r="T1508" t="s">
        <v>82</v>
      </c>
      <c r="U1508" s="3">
        <v>31199</v>
      </c>
      <c r="W1508">
        <v>8.4</v>
      </c>
      <c r="X1508">
        <v>0</v>
      </c>
      <c r="Y1508">
        <v>7.32</v>
      </c>
      <c r="Z1508">
        <v>0.53373276000000003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O1508">
        <v>0.53373276000000014</v>
      </c>
      <c r="BB1508" s="4"/>
    </row>
    <row r="1509" spans="1:54" x14ac:dyDescent="0.25">
      <c r="A1509">
        <v>670</v>
      </c>
      <c r="B1509" t="s">
        <v>3725</v>
      </c>
      <c r="C1509">
        <v>2020</v>
      </c>
      <c r="D1509" t="s">
        <v>3721</v>
      </c>
      <c r="E1509">
        <v>2670</v>
      </c>
      <c r="F1509" t="s">
        <v>3722</v>
      </c>
      <c r="G1509">
        <v>253</v>
      </c>
      <c r="H1509">
        <v>2</v>
      </c>
      <c r="I1509" t="s">
        <v>156</v>
      </c>
      <c r="J1509">
        <v>2167</v>
      </c>
      <c r="K1509">
        <v>33912773</v>
      </c>
      <c r="L1509" t="s">
        <v>3723</v>
      </c>
      <c r="N1509" t="s">
        <v>88</v>
      </c>
      <c r="O1509" t="s">
        <v>89</v>
      </c>
      <c r="P1509" t="s">
        <v>209</v>
      </c>
      <c r="Q1509" t="s">
        <v>61</v>
      </c>
      <c r="R1509">
        <v>353000</v>
      </c>
      <c r="S1509">
        <v>350030</v>
      </c>
      <c r="T1509" t="s">
        <v>82</v>
      </c>
      <c r="U1509" s="3">
        <v>29221</v>
      </c>
      <c r="W1509">
        <v>4.4000000000000004</v>
      </c>
      <c r="X1509">
        <v>0</v>
      </c>
      <c r="Y1509">
        <v>3.67</v>
      </c>
      <c r="Z1509">
        <v>0.2668644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O1509">
        <v>0.26686440000000011</v>
      </c>
      <c r="BB1509" s="4"/>
    </row>
    <row r="1510" spans="1:54" x14ac:dyDescent="0.25">
      <c r="A1510">
        <v>673</v>
      </c>
      <c r="B1510" t="s">
        <v>3726</v>
      </c>
      <c r="C1510">
        <v>2020</v>
      </c>
      <c r="D1510" t="s">
        <v>3727</v>
      </c>
      <c r="E1510">
        <v>2670</v>
      </c>
      <c r="F1510" t="s">
        <v>3722</v>
      </c>
      <c r="G1510">
        <v>253</v>
      </c>
      <c r="H1510">
        <v>2</v>
      </c>
      <c r="I1510" t="s">
        <v>156</v>
      </c>
      <c r="J1510">
        <v>2167</v>
      </c>
      <c r="K1510">
        <v>33912773</v>
      </c>
      <c r="L1510" t="s">
        <v>3723</v>
      </c>
      <c r="M1510">
        <v>1</v>
      </c>
      <c r="N1510" t="s">
        <v>88</v>
      </c>
      <c r="O1510" t="s">
        <v>89</v>
      </c>
      <c r="P1510" t="s">
        <v>209</v>
      </c>
      <c r="Q1510" t="s">
        <v>61</v>
      </c>
      <c r="R1510">
        <v>353000</v>
      </c>
      <c r="S1510">
        <v>350030</v>
      </c>
      <c r="T1510" t="s">
        <v>82</v>
      </c>
      <c r="U1510" s="3">
        <v>26299</v>
      </c>
      <c r="W1510">
        <v>10.109</v>
      </c>
      <c r="X1510">
        <v>0</v>
      </c>
      <c r="Y1510">
        <v>9.3000000000000007</v>
      </c>
      <c r="Z1510">
        <v>0.104023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L1510">
        <v>0.104023</v>
      </c>
      <c r="AN1510">
        <v>0</v>
      </c>
      <c r="BB1510" s="4"/>
    </row>
    <row r="1511" spans="1:54" x14ac:dyDescent="0.25">
      <c r="A1511">
        <v>673</v>
      </c>
      <c r="B1511" t="s">
        <v>3728</v>
      </c>
      <c r="C1511">
        <v>2020</v>
      </c>
      <c r="D1511" t="s">
        <v>3727</v>
      </c>
      <c r="E1511">
        <v>2670</v>
      </c>
      <c r="F1511" t="s">
        <v>3722</v>
      </c>
      <c r="G1511">
        <v>253</v>
      </c>
      <c r="H1511">
        <v>2</v>
      </c>
      <c r="I1511" t="s">
        <v>156</v>
      </c>
      <c r="J1511">
        <v>2167</v>
      </c>
      <c r="K1511">
        <v>33912773</v>
      </c>
      <c r="L1511" t="s">
        <v>3723</v>
      </c>
      <c r="M1511">
        <v>1</v>
      </c>
      <c r="N1511" t="s">
        <v>88</v>
      </c>
      <c r="O1511" t="s">
        <v>89</v>
      </c>
      <c r="P1511" t="s">
        <v>220</v>
      </c>
      <c r="Q1511" t="s">
        <v>61</v>
      </c>
      <c r="R1511">
        <v>353000</v>
      </c>
      <c r="S1511">
        <v>350030</v>
      </c>
      <c r="T1511" t="s">
        <v>82</v>
      </c>
      <c r="U1511" s="3">
        <v>27760</v>
      </c>
      <c r="W1511">
        <v>20.216999999999999</v>
      </c>
      <c r="X1511">
        <v>0</v>
      </c>
      <c r="Y1511">
        <v>18.600000000000001</v>
      </c>
      <c r="Z1511">
        <v>1.2195800000000001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L1511">
        <v>1.2195800000000001</v>
      </c>
      <c r="AN1511">
        <v>0</v>
      </c>
      <c r="BB1511" s="4"/>
    </row>
    <row r="1512" spans="1:54" x14ac:dyDescent="0.25">
      <c r="A1512">
        <v>673</v>
      </c>
      <c r="B1512" t="s">
        <v>3729</v>
      </c>
      <c r="C1512">
        <v>2020</v>
      </c>
      <c r="D1512" t="s">
        <v>3727</v>
      </c>
      <c r="E1512">
        <v>2670</v>
      </c>
      <c r="F1512" t="s">
        <v>3722</v>
      </c>
      <c r="G1512">
        <v>253</v>
      </c>
      <c r="H1512">
        <v>2</v>
      </c>
      <c r="I1512" t="s">
        <v>156</v>
      </c>
      <c r="J1512">
        <v>2167</v>
      </c>
      <c r="K1512">
        <v>33912773</v>
      </c>
      <c r="L1512" t="s">
        <v>3723</v>
      </c>
      <c r="M1512">
        <v>1</v>
      </c>
      <c r="N1512" t="s">
        <v>88</v>
      </c>
      <c r="O1512" t="s">
        <v>89</v>
      </c>
      <c r="P1512" t="s">
        <v>218</v>
      </c>
      <c r="Q1512" t="s">
        <v>61</v>
      </c>
      <c r="R1512">
        <v>353000</v>
      </c>
      <c r="S1512">
        <v>350030</v>
      </c>
      <c r="T1512" t="s">
        <v>82</v>
      </c>
      <c r="U1512" s="3">
        <v>27030</v>
      </c>
      <c r="W1512">
        <v>6.3369999999999997</v>
      </c>
      <c r="X1512">
        <v>0</v>
      </c>
      <c r="Y1512">
        <v>5.83</v>
      </c>
      <c r="Z1512">
        <v>0.33000400000000002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L1512">
        <v>0.33000400000000002</v>
      </c>
      <c r="AN1512">
        <v>0</v>
      </c>
      <c r="BB1512" s="4"/>
    </row>
    <row r="1513" spans="1:54" hidden="1" x14ac:dyDescent="0.25">
      <c r="A1513">
        <v>676</v>
      </c>
      <c r="B1513" t="s">
        <v>3730</v>
      </c>
      <c r="C1513">
        <v>2020</v>
      </c>
      <c r="D1513" t="s">
        <v>3731</v>
      </c>
      <c r="E1513">
        <v>7620</v>
      </c>
      <c r="F1513" t="s">
        <v>2178</v>
      </c>
      <c r="G1513">
        <v>665</v>
      </c>
      <c r="H1513">
        <v>176</v>
      </c>
      <c r="I1513" t="s">
        <v>2179</v>
      </c>
      <c r="J1513">
        <v>302</v>
      </c>
      <c r="K1513">
        <v>36892412</v>
      </c>
      <c r="L1513" t="s">
        <v>2180</v>
      </c>
      <c r="N1513" t="s">
        <v>75</v>
      </c>
      <c r="O1513" t="s">
        <v>76</v>
      </c>
      <c r="P1513" t="s">
        <v>2556</v>
      </c>
      <c r="Q1513" t="s">
        <v>61</v>
      </c>
      <c r="R1513">
        <v>351100</v>
      </c>
      <c r="S1513">
        <v>350010</v>
      </c>
      <c r="T1513" t="s">
        <v>82</v>
      </c>
      <c r="U1513" s="3">
        <v>33970</v>
      </c>
      <c r="W1513">
        <v>6.8</v>
      </c>
      <c r="X1513">
        <v>0</v>
      </c>
      <c r="Y1513">
        <v>5</v>
      </c>
      <c r="Z1513">
        <v>1.1548944000000001</v>
      </c>
      <c r="AA1513">
        <v>1.026</v>
      </c>
      <c r="AB1513">
        <v>1.026</v>
      </c>
      <c r="AC1513">
        <v>0</v>
      </c>
      <c r="AD1513">
        <v>0</v>
      </c>
      <c r="AE1513">
        <v>1</v>
      </c>
      <c r="AF1513">
        <v>0</v>
      </c>
      <c r="AG1513">
        <v>0</v>
      </c>
      <c r="AO1513">
        <v>1.1548944000000001</v>
      </c>
      <c r="BB1513" s="4"/>
    </row>
    <row r="1514" spans="1:54" hidden="1" x14ac:dyDescent="0.25">
      <c r="A1514">
        <v>676</v>
      </c>
      <c r="B1514" t="s">
        <v>3732</v>
      </c>
      <c r="C1514">
        <v>2020</v>
      </c>
      <c r="D1514" t="s">
        <v>3731</v>
      </c>
      <c r="E1514">
        <v>7620</v>
      </c>
      <c r="F1514" t="s">
        <v>2178</v>
      </c>
      <c r="G1514">
        <v>665</v>
      </c>
      <c r="H1514">
        <v>176</v>
      </c>
      <c r="I1514" t="s">
        <v>2179</v>
      </c>
      <c r="J1514">
        <v>302</v>
      </c>
      <c r="K1514">
        <v>36892412</v>
      </c>
      <c r="L1514" t="s">
        <v>2180</v>
      </c>
      <c r="N1514" t="s">
        <v>75</v>
      </c>
      <c r="O1514" t="s">
        <v>76</v>
      </c>
      <c r="P1514" t="s">
        <v>3733</v>
      </c>
      <c r="Q1514" t="s">
        <v>109</v>
      </c>
      <c r="R1514">
        <v>351100</v>
      </c>
      <c r="S1514">
        <v>350010</v>
      </c>
      <c r="T1514" t="s">
        <v>79</v>
      </c>
      <c r="U1514" s="3">
        <v>33970</v>
      </c>
      <c r="W1514">
        <v>6.8</v>
      </c>
      <c r="X1514">
        <v>2.71</v>
      </c>
      <c r="Y1514">
        <v>3.2</v>
      </c>
      <c r="Z1514">
        <v>3.9375467999999998</v>
      </c>
      <c r="AA1514">
        <v>1.6668000000000001</v>
      </c>
      <c r="AB1514">
        <v>1.6668000000000001</v>
      </c>
      <c r="AC1514">
        <v>1.4112</v>
      </c>
      <c r="AD1514">
        <v>1.4112</v>
      </c>
      <c r="AE1514">
        <v>0.2116546272</v>
      </c>
      <c r="AF1514">
        <v>0.78834537280000005</v>
      </c>
      <c r="AG1514">
        <v>0</v>
      </c>
      <c r="AO1514">
        <v>3.9375468000000011</v>
      </c>
      <c r="BB1514" s="4"/>
    </row>
    <row r="1515" spans="1:54" hidden="1" x14ac:dyDescent="0.25">
      <c r="A1515">
        <v>677</v>
      </c>
      <c r="B1515" t="s">
        <v>3734</v>
      </c>
      <c r="C1515">
        <v>2020</v>
      </c>
      <c r="D1515" t="s">
        <v>3735</v>
      </c>
      <c r="E1515">
        <v>7830</v>
      </c>
      <c r="F1515" t="s">
        <v>3393</v>
      </c>
      <c r="G1515">
        <v>661</v>
      </c>
      <c r="H1515">
        <v>194</v>
      </c>
      <c r="I1515" t="s">
        <v>3394</v>
      </c>
      <c r="J1515">
        <v>490</v>
      </c>
      <c r="K1515">
        <v>31220912</v>
      </c>
      <c r="L1515" t="s">
        <v>3395</v>
      </c>
      <c r="N1515" t="s">
        <v>75</v>
      </c>
      <c r="O1515" t="s">
        <v>76</v>
      </c>
      <c r="P1515" t="s">
        <v>3736</v>
      </c>
      <c r="Q1515" t="s">
        <v>61</v>
      </c>
      <c r="R1515">
        <v>351100</v>
      </c>
      <c r="S1515">
        <v>350010</v>
      </c>
      <c r="T1515" t="s">
        <v>82</v>
      </c>
      <c r="U1515" s="3">
        <v>33961</v>
      </c>
      <c r="W1515">
        <v>2.1</v>
      </c>
      <c r="X1515">
        <v>0</v>
      </c>
      <c r="Y1515">
        <v>2.1</v>
      </c>
      <c r="Z1515">
        <v>1.1008799999999999E-2</v>
      </c>
      <c r="AA1515">
        <v>7.1999999999999998E-3</v>
      </c>
      <c r="AB1515">
        <v>7.0559999999999998E-3</v>
      </c>
      <c r="AC1515">
        <v>0</v>
      </c>
      <c r="AD1515">
        <v>0</v>
      </c>
      <c r="AE1515">
        <v>1</v>
      </c>
      <c r="AF1515">
        <v>0</v>
      </c>
      <c r="AG1515">
        <v>0</v>
      </c>
      <c r="AO1515">
        <v>1.1008799999999999E-2</v>
      </c>
      <c r="BB1515" s="4"/>
    </row>
    <row r="1516" spans="1:54" hidden="1" x14ac:dyDescent="0.25">
      <c r="A1516">
        <v>677</v>
      </c>
      <c r="B1516" t="s">
        <v>3737</v>
      </c>
      <c r="C1516">
        <v>2020</v>
      </c>
      <c r="D1516" t="s">
        <v>3735</v>
      </c>
      <c r="E1516">
        <v>7830</v>
      </c>
      <c r="F1516" t="s">
        <v>3393</v>
      </c>
      <c r="G1516">
        <v>661</v>
      </c>
      <c r="H1516">
        <v>194</v>
      </c>
      <c r="I1516" t="s">
        <v>3394</v>
      </c>
      <c r="J1516">
        <v>490</v>
      </c>
      <c r="K1516">
        <v>31220912</v>
      </c>
      <c r="L1516" t="s">
        <v>3395</v>
      </c>
      <c r="N1516" t="s">
        <v>75</v>
      </c>
      <c r="O1516" t="s">
        <v>76</v>
      </c>
      <c r="P1516" t="s">
        <v>393</v>
      </c>
      <c r="Q1516" t="s">
        <v>109</v>
      </c>
      <c r="R1516">
        <v>351100</v>
      </c>
      <c r="S1516">
        <v>350010</v>
      </c>
      <c r="T1516" t="s">
        <v>79</v>
      </c>
      <c r="U1516" s="3">
        <v>33970</v>
      </c>
      <c r="W1516">
        <v>2.6</v>
      </c>
      <c r="X1516">
        <v>1</v>
      </c>
      <c r="Y1516">
        <v>1.6</v>
      </c>
      <c r="Z1516">
        <v>0.2164536</v>
      </c>
      <c r="AA1516">
        <v>0.11916</v>
      </c>
      <c r="AB1516">
        <v>0.11663999999999999</v>
      </c>
      <c r="AC1516">
        <v>7.5240000000000001E-2</v>
      </c>
      <c r="AD1516">
        <v>7.4592000000000006E-2</v>
      </c>
      <c r="AE1516">
        <v>0.27525529720000003</v>
      </c>
      <c r="AF1516">
        <v>0.72474470280000003</v>
      </c>
      <c r="AG1516">
        <v>0</v>
      </c>
      <c r="AO1516">
        <v>0.2164536</v>
      </c>
      <c r="BB1516" s="4"/>
    </row>
    <row r="1517" spans="1:54" hidden="1" x14ac:dyDescent="0.25">
      <c r="A1517">
        <v>678</v>
      </c>
      <c r="B1517" t="s">
        <v>3738</v>
      </c>
      <c r="C1517">
        <v>2020</v>
      </c>
      <c r="D1517" t="s">
        <v>3739</v>
      </c>
      <c r="E1517">
        <v>8585</v>
      </c>
      <c r="F1517" t="s">
        <v>3740</v>
      </c>
      <c r="G1517">
        <v>707</v>
      </c>
      <c r="H1517">
        <v>360</v>
      </c>
      <c r="I1517" t="s">
        <v>3741</v>
      </c>
      <c r="J1517">
        <v>1394</v>
      </c>
      <c r="K1517">
        <v>20095806</v>
      </c>
      <c r="L1517" t="s">
        <v>3742</v>
      </c>
      <c r="N1517" t="s">
        <v>88</v>
      </c>
      <c r="O1517" t="s">
        <v>89</v>
      </c>
      <c r="P1517" t="s">
        <v>3743</v>
      </c>
      <c r="Q1517" t="s">
        <v>61</v>
      </c>
      <c r="R1517">
        <v>353000</v>
      </c>
      <c r="S1517">
        <v>350030</v>
      </c>
      <c r="T1517" t="s">
        <v>82</v>
      </c>
      <c r="U1517" s="3">
        <v>34243</v>
      </c>
      <c r="W1517">
        <v>2</v>
      </c>
      <c r="X1517">
        <v>0</v>
      </c>
      <c r="Y1517">
        <v>2</v>
      </c>
      <c r="Z1517">
        <v>1.7999999999999999E-2</v>
      </c>
      <c r="AA1517">
        <v>1.6199999999999999E-2</v>
      </c>
      <c r="AB1517">
        <v>1.6199999999999999E-2</v>
      </c>
      <c r="AC1517">
        <v>0</v>
      </c>
      <c r="AD1517">
        <v>0</v>
      </c>
      <c r="AE1517">
        <v>1</v>
      </c>
      <c r="AF1517">
        <v>0</v>
      </c>
      <c r="AG1517">
        <v>0</v>
      </c>
      <c r="AL1517">
        <v>1.7999999999999999E-2</v>
      </c>
      <c r="BB1517" s="4"/>
    </row>
    <row r="1518" spans="1:54" hidden="1" x14ac:dyDescent="0.25">
      <c r="A1518">
        <v>678</v>
      </c>
      <c r="B1518" t="s">
        <v>3744</v>
      </c>
      <c r="C1518">
        <v>2020</v>
      </c>
      <c r="D1518" t="s">
        <v>3739</v>
      </c>
      <c r="E1518">
        <v>8585</v>
      </c>
      <c r="F1518" t="s">
        <v>3740</v>
      </c>
      <c r="G1518">
        <v>707</v>
      </c>
      <c r="H1518">
        <v>360</v>
      </c>
      <c r="I1518" t="s">
        <v>3741</v>
      </c>
      <c r="J1518">
        <v>1394</v>
      </c>
      <c r="K1518">
        <v>20095806</v>
      </c>
      <c r="L1518" t="s">
        <v>3742</v>
      </c>
      <c r="N1518" t="s">
        <v>88</v>
      </c>
      <c r="O1518" t="s">
        <v>89</v>
      </c>
      <c r="P1518" t="s">
        <v>3745</v>
      </c>
      <c r="Q1518" t="s">
        <v>61</v>
      </c>
      <c r="R1518">
        <v>353000</v>
      </c>
      <c r="S1518">
        <v>350030</v>
      </c>
      <c r="T1518" t="s">
        <v>82</v>
      </c>
      <c r="U1518" s="3">
        <v>41548</v>
      </c>
      <c r="W1518">
        <v>2.5</v>
      </c>
      <c r="X1518">
        <v>0</v>
      </c>
      <c r="Y1518">
        <v>2.5</v>
      </c>
      <c r="Z1518">
        <v>25.361999999999998</v>
      </c>
      <c r="AA1518">
        <v>24.094799999999999</v>
      </c>
      <c r="AB1518">
        <v>24.03</v>
      </c>
      <c r="AC1518">
        <v>0</v>
      </c>
      <c r="AD1518">
        <v>0</v>
      </c>
      <c r="AE1518">
        <v>1</v>
      </c>
      <c r="AF1518">
        <v>0</v>
      </c>
      <c r="AG1518">
        <v>0</v>
      </c>
      <c r="AS1518">
        <v>25.361999999999998</v>
      </c>
      <c r="BB1518" s="4"/>
    </row>
    <row r="1519" spans="1:54" hidden="1" x14ac:dyDescent="0.25">
      <c r="A1519">
        <v>679</v>
      </c>
      <c r="B1519" t="s">
        <v>3746</v>
      </c>
      <c r="C1519">
        <v>2020</v>
      </c>
      <c r="D1519" t="s">
        <v>3747</v>
      </c>
      <c r="E1519">
        <v>8586</v>
      </c>
      <c r="F1519" t="s">
        <v>3748</v>
      </c>
      <c r="G1519">
        <v>707</v>
      </c>
      <c r="H1519">
        <v>361</v>
      </c>
      <c r="I1519" t="s">
        <v>3749</v>
      </c>
      <c r="J1519">
        <v>1394</v>
      </c>
      <c r="K1519">
        <v>20095806</v>
      </c>
      <c r="L1519" t="s">
        <v>3742</v>
      </c>
      <c r="N1519" t="s">
        <v>88</v>
      </c>
      <c r="O1519" t="s">
        <v>89</v>
      </c>
      <c r="P1519" t="s">
        <v>3750</v>
      </c>
      <c r="Q1519" t="s">
        <v>61</v>
      </c>
      <c r="R1519">
        <v>353000</v>
      </c>
      <c r="S1519">
        <v>350030</v>
      </c>
      <c r="T1519" t="s">
        <v>82</v>
      </c>
      <c r="U1519" s="3">
        <v>41640</v>
      </c>
      <c r="W1519">
        <v>2.5</v>
      </c>
      <c r="X1519">
        <v>0</v>
      </c>
      <c r="Y1519">
        <v>2.5</v>
      </c>
      <c r="Z1519">
        <v>27.972000000000001</v>
      </c>
      <c r="AA1519">
        <v>26.578800000000001</v>
      </c>
      <c r="AB1519">
        <v>26.55</v>
      </c>
      <c r="AC1519">
        <v>0</v>
      </c>
      <c r="AD1519">
        <v>0</v>
      </c>
      <c r="AE1519">
        <v>1</v>
      </c>
      <c r="AF1519">
        <v>0</v>
      </c>
      <c r="AG1519">
        <v>0</v>
      </c>
      <c r="AS1519">
        <v>27.972000000000001</v>
      </c>
      <c r="BB1519" s="4"/>
    </row>
    <row r="1520" spans="1:54" hidden="1" x14ac:dyDescent="0.25">
      <c r="A1520">
        <v>679</v>
      </c>
      <c r="B1520" t="s">
        <v>3751</v>
      </c>
      <c r="C1520">
        <v>2020</v>
      </c>
      <c r="D1520" t="s">
        <v>3747</v>
      </c>
      <c r="E1520">
        <v>8586</v>
      </c>
      <c r="F1520" t="s">
        <v>3748</v>
      </c>
      <c r="G1520">
        <v>707</v>
      </c>
      <c r="H1520">
        <v>361</v>
      </c>
      <c r="I1520" t="s">
        <v>3749</v>
      </c>
      <c r="J1520">
        <v>1394</v>
      </c>
      <c r="K1520">
        <v>20095806</v>
      </c>
      <c r="L1520" t="s">
        <v>3742</v>
      </c>
      <c r="N1520" t="s">
        <v>88</v>
      </c>
      <c r="O1520" t="s">
        <v>89</v>
      </c>
      <c r="P1520" t="s">
        <v>3743</v>
      </c>
      <c r="Q1520" t="s">
        <v>61</v>
      </c>
      <c r="R1520">
        <v>353000</v>
      </c>
      <c r="S1520">
        <v>350030</v>
      </c>
      <c r="T1520" t="s">
        <v>82</v>
      </c>
      <c r="U1520" s="3">
        <v>34243</v>
      </c>
      <c r="W1520">
        <v>2</v>
      </c>
      <c r="X1520">
        <v>0</v>
      </c>
      <c r="Y1520">
        <v>2</v>
      </c>
      <c r="Z1520">
        <v>1.7999999999999999E-2</v>
      </c>
      <c r="AA1520">
        <v>1.6199999999999999E-2</v>
      </c>
      <c r="AB1520">
        <v>1.6199999999999999E-2</v>
      </c>
      <c r="AC1520">
        <v>0</v>
      </c>
      <c r="AD1520">
        <v>0</v>
      </c>
      <c r="AE1520">
        <v>1</v>
      </c>
      <c r="AF1520">
        <v>0</v>
      </c>
      <c r="AG1520">
        <v>0</v>
      </c>
      <c r="AL1520">
        <v>1.7999999999999999E-2</v>
      </c>
      <c r="BB1520" s="4"/>
    </row>
    <row r="1521" spans="1:54" hidden="1" x14ac:dyDescent="0.25">
      <c r="A1521">
        <v>680</v>
      </c>
      <c r="B1521" t="s">
        <v>3752</v>
      </c>
      <c r="C1521">
        <v>2020</v>
      </c>
      <c r="D1521" t="s">
        <v>3753</v>
      </c>
      <c r="E1521">
        <v>8305</v>
      </c>
      <c r="F1521" t="s">
        <v>3754</v>
      </c>
      <c r="G1521">
        <v>741</v>
      </c>
      <c r="H1521">
        <v>225</v>
      </c>
      <c r="I1521" t="s">
        <v>3755</v>
      </c>
      <c r="J1521">
        <v>2378</v>
      </c>
      <c r="K1521">
        <v>41106360</v>
      </c>
      <c r="L1521" t="s">
        <v>3756</v>
      </c>
      <c r="N1521" t="s">
        <v>88</v>
      </c>
      <c r="O1521" t="s">
        <v>89</v>
      </c>
      <c r="P1521" t="s">
        <v>3743</v>
      </c>
      <c r="Q1521" t="s">
        <v>61</v>
      </c>
      <c r="R1521">
        <v>353000</v>
      </c>
      <c r="S1521">
        <v>350030</v>
      </c>
      <c r="T1521" t="s">
        <v>82</v>
      </c>
      <c r="U1521" s="3">
        <v>33848</v>
      </c>
      <c r="W1521">
        <v>3.6</v>
      </c>
      <c r="X1521">
        <v>0</v>
      </c>
      <c r="Y1521">
        <v>3.6</v>
      </c>
      <c r="Z1521">
        <v>6.74356E-3</v>
      </c>
      <c r="AA1521">
        <v>3.5999999999999999E-3</v>
      </c>
      <c r="AB1521">
        <v>3.5999999999999999E-3</v>
      </c>
      <c r="AC1521">
        <v>0</v>
      </c>
      <c r="AD1521">
        <v>0</v>
      </c>
      <c r="AE1521">
        <v>1</v>
      </c>
      <c r="AF1521">
        <v>0</v>
      </c>
      <c r="AG1521">
        <v>0</v>
      </c>
      <c r="AL1521">
        <v>6.7435599999999991E-3</v>
      </c>
      <c r="BB1521" s="4"/>
    </row>
    <row r="1522" spans="1:54" hidden="1" x14ac:dyDescent="0.25">
      <c r="A1522">
        <v>680</v>
      </c>
      <c r="B1522" t="s">
        <v>3757</v>
      </c>
      <c r="C1522">
        <v>2020</v>
      </c>
      <c r="D1522" t="s">
        <v>3753</v>
      </c>
      <c r="E1522">
        <v>8305</v>
      </c>
      <c r="F1522" t="s">
        <v>3754</v>
      </c>
      <c r="G1522">
        <v>741</v>
      </c>
      <c r="H1522">
        <v>225</v>
      </c>
      <c r="I1522" t="s">
        <v>3755</v>
      </c>
      <c r="J1522">
        <v>2378</v>
      </c>
      <c r="K1522">
        <v>41106360</v>
      </c>
      <c r="L1522" t="s">
        <v>3756</v>
      </c>
      <c r="N1522" t="s">
        <v>88</v>
      </c>
      <c r="O1522" t="s">
        <v>89</v>
      </c>
      <c r="P1522" t="s">
        <v>430</v>
      </c>
      <c r="Q1522" t="s">
        <v>61</v>
      </c>
      <c r="R1522">
        <v>353000</v>
      </c>
      <c r="S1522">
        <v>350030</v>
      </c>
      <c r="T1522" t="s">
        <v>82</v>
      </c>
      <c r="U1522" s="3">
        <v>41275</v>
      </c>
      <c r="W1522">
        <v>0.9</v>
      </c>
      <c r="X1522">
        <v>0</v>
      </c>
      <c r="Y1522">
        <v>0.9</v>
      </c>
      <c r="Z1522">
        <v>0.36749999999999999</v>
      </c>
      <c r="AA1522">
        <v>0.31319999999999998</v>
      </c>
      <c r="AB1522">
        <v>0.31319999999999998</v>
      </c>
      <c r="AC1522">
        <v>0</v>
      </c>
      <c r="AD1522">
        <v>0</v>
      </c>
      <c r="AE1522">
        <v>1</v>
      </c>
      <c r="AF1522">
        <v>0</v>
      </c>
      <c r="AG1522">
        <v>0</v>
      </c>
      <c r="AU1522">
        <v>0.36749999999999999</v>
      </c>
      <c r="BB1522" s="4"/>
    </row>
    <row r="1523" spans="1:54" hidden="1" x14ac:dyDescent="0.25">
      <c r="A1523">
        <v>680</v>
      </c>
      <c r="B1523" t="s">
        <v>3758</v>
      </c>
      <c r="C1523">
        <v>2020</v>
      </c>
      <c r="D1523" t="s">
        <v>3753</v>
      </c>
      <c r="E1523">
        <v>8305</v>
      </c>
      <c r="F1523" t="s">
        <v>3754</v>
      </c>
      <c r="G1523">
        <v>741</v>
      </c>
      <c r="H1523">
        <v>225</v>
      </c>
      <c r="I1523" t="s">
        <v>3755</v>
      </c>
      <c r="J1523">
        <v>2378</v>
      </c>
      <c r="K1523">
        <v>41106360</v>
      </c>
      <c r="L1523" t="s">
        <v>3756</v>
      </c>
      <c r="N1523" t="s">
        <v>88</v>
      </c>
      <c r="O1523" t="s">
        <v>89</v>
      </c>
      <c r="P1523" t="s">
        <v>432</v>
      </c>
      <c r="Q1523" t="s">
        <v>61</v>
      </c>
      <c r="R1523">
        <v>353000</v>
      </c>
      <c r="S1523">
        <v>350030</v>
      </c>
      <c r="T1523" t="s">
        <v>82</v>
      </c>
      <c r="U1523" s="3">
        <v>33848</v>
      </c>
      <c r="W1523">
        <v>2.2999999999999998</v>
      </c>
      <c r="X1523">
        <v>0</v>
      </c>
      <c r="Y1523">
        <v>2.2999999999999998</v>
      </c>
      <c r="Z1523">
        <v>44.341000000000001</v>
      </c>
      <c r="AA1523">
        <v>38.948399999999999</v>
      </c>
      <c r="AB1523">
        <v>38.948399999999999</v>
      </c>
      <c r="AC1523">
        <v>0</v>
      </c>
      <c r="AD1523">
        <v>0</v>
      </c>
      <c r="AE1523">
        <v>1</v>
      </c>
      <c r="AF1523">
        <v>0</v>
      </c>
      <c r="AG1523">
        <v>0</v>
      </c>
      <c r="AR1523">
        <v>44.341000000000001</v>
      </c>
      <c r="BB1523" s="4"/>
    </row>
    <row r="1524" spans="1:54" hidden="1" x14ac:dyDescent="0.25">
      <c r="A1524">
        <v>681</v>
      </c>
      <c r="B1524" t="s">
        <v>3759</v>
      </c>
      <c r="C1524">
        <v>2020</v>
      </c>
      <c r="D1524" t="s">
        <v>3760</v>
      </c>
      <c r="E1524">
        <v>7700</v>
      </c>
      <c r="F1524" t="s">
        <v>3174</v>
      </c>
      <c r="G1524">
        <v>787</v>
      </c>
      <c r="H1524">
        <v>261</v>
      </c>
      <c r="I1524" t="s">
        <v>3175</v>
      </c>
      <c r="J1524">
        <v>443</v>
      </c>
      <c r="K1524">
        <v>30992512</v>
      </c>
      <c r="L1524" t="s">
        <v>3176</v>
      </c>
      <c r="N1524" t="s">
        <v>75</v>
      </c>
      <c r="O1524" t="s">
        <v>76</v>
      </c>
      <c r="P1524" t="s">
        <v>3761</v>
      </c>
      <c r="Q1524" t="s">
        <v>109</v>
      </c>
      <c r="R1524">
        <v>351100</v>
      </c>
      <c r="S1524">
        <v>350010</v>
      </c>
      <c r="T1524" t="s">
        <v>79</v>
      </c>
      <c r="U1524" s="3">
        <v>34639</v>
      </c>
      <c r="W1524">
        <v>1.47</v>
      </c>
      <c r="X1524">
        <v>1.47</v>
      </c>
      <c r="Y1524">
        <v>2.1</v>
      </c>
      <c r="Z1524">
        <v>0.2374812</v>
      </c>
      <c r="AA1524">
        <v>0.1116</v>
      </c>
      <c r="AB1524">
        <v>0.1116</v>
      </c>
      <c r="AC1524">
        <v>8.388000000000001E-2</v>
      </c>
      <c r="AD1524">
        <v>8.388000000000001E-2</v>
      </c>
      <c r="AE1524">
        <v>0.23496596780000001</v>
      </c>
      <c r="AF1524">
        <v>0.76503403219999999</v>
      </c>
      <c r="AG1524">
        <v>0</v>
      </c>
      <c r="AO1524">
        <v>0.2374812</v>
      </c>
      <c r="BB1524" s="4"/>
    </row>
    <row r="1525" spans="1:54" hidden="1" x14ac:dyDescent="0.25">
      <c r="A1525">
        <v>681</v>
      </c>
      <c r="B1525" t="s">
        <v>3762</v>
      </c>
      <c r="C1525">
        <v>2020</v>
      </c>
      <c r="D1525" t="s">
        <v>3760</v>
      </c>
      <c r="E1525">
        <v>7700</v>
      </c>
      <c r="F1525" t="s">
        <v>3174</v>
      </c>
      <c r="G1525">
        <v>787</v>
      </c>
      <c r="H1525">
        <v>261</v>
      </c>
      <c r="I1525" t="s">
        <v>3175</v>
      </c>
      <c r="J1525">
        <v>443</v>
      </c>
      <c r="K1525">
        <v>30992512</v>
      </c>
      <c r="L1525" t="s">
        <v>3176</v>
      </c>
      <c r="N1525" t="s">
        <v>75</v>
      </c>
      <c r="O1525" t="s">
        <v>76</v>
      </c>
      <c r="P1525" t="s">
        <v>61</v>
      </c>
      <c r="Q1525" t="s">
        <v>61</v>
      </c>
      <c r="R1525">
        <v>351100</v>
      </c>
      <c r="S1525">
        <v>350010</v>
      </c>
      <c r="T1525" t="s">
        <v>82</v>
      </c>
      <c r="U1525" s="3">
        <v>34639</v>
      </c>
      <c r="W1525">
        <v>1.5</v>
      </c>
      <c r="X1525">
        <v>0</v>
      </c>
      <c r="Y1525">
        <v>1.4219999999999999</v>
      </c>
      <c r="Z1525">
        <v>6.0984000000000003E-3</v>
      </c>
      <c r="AA1525">
        <v>5.4000000000000003E-3</v>
      </c>
      <c r="AB1525">
        <v>5.4000000000000003E-3</v>
      </c>
      <c r="AC1525">
        <v>0</v>
      </c>
      <c r="AD1525">
        <v>0</v>
      </c>
      <c r="AE1525">
        <v>1</v>
      </c>
      <c r="AF1525">
        <v>0</v>
      </c>
      <c r="AG1525">
        <v>0</v>
      </c>
      <c r="AO1525">
        <v>6.0984000000000003E-3</v>
      </c>
      <c r="BB1525" s="4"/>
    </row>
    <row r="1526" spans="1:54" hidden="1" x14ac:dyDescent="0.25">
      <c r="A1526">
        <v>682</v>
      </c>
      <c r="B1526" t="s">
        <v>3763</v>
      </c>
      <c r="C1526">
        <v>2020</v>
      </c>
      <c r="D1526" t="s">
        <v>3764</v>
      </c>
      <c r="E1526">
        <v>7700</v>
      </c>
      <c r="F1526" t="s">
        <v>3174</v>
      </c>
      <c r="G1526">
        <v>787</v>
      </c>
      <c r="H1526">
        <v>261</v>
      </c>
      <c r="I1526" t="s">
        <v>3175</v>
      </c>
      <c r="J1526">
        <v>443</v>
      </c>
      <c r="K1526">
        <v>30992512</v>
      </c>
      <c r="L1526" t="s">
        <v>3176</v>
      </c>
      <c r="N1526" t="s">
        <v>75</v>
      </c>
      <c r="O1526" t="s">
        <v>76</v>
      </c>
      <c r="P1526" t="s">
        <v>1467</v>
      </c>
      <c r="Q1526" t="s">
        <v>61</v>
      </c>
      <c r="R1526">
        <v>351100</v>
      </c>
      <c r="S1526">
        <v>350010</v>
      </c>
      <c r="T1526" t="s">
        <v>82</v>
      </c>
      <c r="U1526" s="3">
        <v>33970</v>
      </c>
      <c r="W1526">
        <v>1.454</v>
      </c>
      <c r="X1526">
        <v>0</v>
      </c>
      <c r="Y1526">
        <v>1.454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O1526">
        <v>0</v>
      </c>
      <c r="BB1526" s="4"/>
    </row>
    <row r="1527" spans="1:54" hidden="1" x14ac:dyDescent="0.25">
      <c r="A1527">
        <v>682</v>
      </c>
      <c r="B1527" t="s">
        <v>3765</v>
      </c>
      <c r="C1527">
        <v>2020</v>
      </c>
      <c r="D1527" t="s">
        <v>3764</v>
      </c>
      <c r="E1527">
        <v>7700</v>
      </c>
      <c r="F1527" t="s">
        <v>3174</v>
      </c>
      <c r="G1527">
        <v>787</v>
      </c>
      <c r="H1527">
        <v>261</v>
      </c>
      <c r="I1527" t="s">
        <v>3175</v>
      </c>
      <c r="J1527">
        <v>443</v>
      </c>
      <c r="K1527">
        <v>30992512</v>
      </c>
      <c r="L1527" t="s">
        <v>3176</v>
      </c>
      <c r="N1527" t="s">
        <v>75</v>
      </c>
      <c r="O1527" t="s">
        <v>76</v>
      </c>
      <c r="P1527" t="s">
        <v>3761</v>
      </c>
      <c r="Q1527" t="s">
        <v>109</v>
      </c>
      <c r="R1527">
        <v>351100</v>
      </c>
      <c r="S1527">
        <v>350010</v>
      </c>
      <c r="T1527" t="s">
        <v>79</v>
      </c>
      <c r="U1527" s="3">
        <v>33970</v>
      </c>
      <c r="W1527">
        <v>1.55</v>
      </c>
      <c r="X1527">
        <v>0.74</v>
      </c>
      <c r="Y1527">
        <v>0.81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O1527">
        <v>0</v>
      </c>
      <c r="BB1527" s="4"/>
    </row>
    <row r="1528" spans="1:54" hidden="1" x14ac:dyDescent="0.25">
      <c r="A1528">
        <v>683</v>
      </c>
      <c r="B1528" t="s">
        <v>3766</v>
      </c>
      <c r="C1528">
        <v>2020</v>
      </c>
      <c r="D1528" t="s">
        <v>3767</v>
      </c>
      <c r="E1528">
        <v>9460</v>
      </c>
      <c r="F1528" t="s">
        <v>314</v>
      </c>
      <c r="G1528">
        <v>849</v>
      </c>
      <c r="H1528">
        <v>276</v>
      </c>
      <c r="I1528" t="s">
        <v>3768</v>
      </c>
      <c r="J1528">
        <v>594</v>
      </c>
      <c r="K1528">
        <v>16374172</v>
      </c>
      <c r="L1528" t="s">
        <v>3769</v>
      </c>
      <c r="N1528" t="s">
        <v>75</v>
      </c>
      <c r="O1528" t="s">
        <v>76</v>
      </c>
      <c r="P1528" t="s">
        <v>3770</v>
      </c>
      <c r="Q1528" t="s">
        <v>109</v>
      </c>
      <c r="R1528">
        <v>351100</v>
      </c>
      <c r="S1528">
        <v>350010</v>
      </c>
      <c r="T1528" t="s">
        <v>79</v>
      </c>
      <c r="U1528" s="3">
        <v>36161</v>
      </c>
      <c r="W1528">
        <v>1.7</v>
      </c>
      <c r="X1528">
        <v>0.66</v>
      </c>
      <c r="Y1528">
        <v>0.96</v>
      </c>
      <c r="Z1528">
        <v>1.7298468</v>
      </c>
      <c r="AA1528">
        <v>1.0098</v>
      </c>
      <c r="AB1528">
        <v>1.0098</v>
      </c>
      <c r="AC1528">
        <v>0.64439999999999997</v>
      </c>
      <c r="AD1528">
        <v>0.62280000000000002</v>
      </c>
      <c r="AE1528">
        <v>0.29187555799999998</v>
      </c>
      <c r="AF1528">
        <v>0.70812444200000002</v>
      </c>
      <c r="AG1528">
        <v>0</v>
      </c>
      <c r="AO1528">
        <v>1.7298468</v>
      </c>
      <c r="BB1528" s="4"/>
    </row>
    <row r="1529" spans="1:54" hidden="1" x14ac:dyDescent="0.25">
      <c r="A1529">
        <v>683</v>
      </c>
      <c r="B1529" t="s">
        <v>3771</v>
      </c>
      <c r="C1529">
        <v>2020</v>
      </c>
      <c r="D1529" t="s">
        <v>3767</v>
      </c>
      <c r="E1529">
        <v>9460</v>
      </c>
      <c r="F1529" t="s">
        <v>314</v>
      </c>
      <c r="G1529">
        <v>849</v>
      </c>
      <c r="H1529">
        <v>276</v>
      </c>
      <c r="I1529" t="s">
        <v>3768</v>
      </c>
      <c r="J1529">
        <v>594</v>
      </c>
      <c r="K1529">
        <v>16374172</v>
      </c>
      <c r="L1529" t="s">
        <v>3769</v>
      </c>
      <c r="N1529" t="s">
        <v>75</v>
      </c>
      <c r="O1529" t="s">
        <v>76</v>
      </c>
      <c r="P1529" t="s">
        <v>2889</v>
      </c>
      <c r="Q1529" t="s">
        <v>106</v>
      </c>
      <c r="R1529">
        <v>351100</v>
      </c>
      <c r="S1529">
        <v>350010</v>
      </c>
      <c r="T1529" t="s">
        <v>82</v>
      </c>
      <c r="U1529" s="3">
        <v>43753</v>
      </c>
      <c r="W1529">
        <v>0.28699999999999998</v>
      </c>
      <c r="X1529">
        <v>0</v>
      </c>
      <c r="Y1529">
        <v>1.272</v>
      </c>
      <c r="Z1529">
        <v>22.377960000000002</v>
      </c>
      <c r="AA1529">
        <v>22.377960000000002</v>
      </c>
      <c r="AB1529">
        <v>22.377960000000002</v>
      </c>
      <c r="AC1529">
        <v>0</v>
      </c>
      <c r="AD1529">
        <v>0</v>
      </c>
      <c r="AE1529">
        <v>1</v>
      </c>
      <c r="AF1529">
        <v>0</v>
      </c>
      <c r="AG1529">
        <v>0</v>
      </c>
      <c r="AZ1529">
        <v>7.7254056000000002</v>
      </c>
      <c r="BA1529">
        <v>14.6525544</v>
      </c>
      <c r="BB1529" s="4"/>
    </row>
    <row r="1530" spans="1:54" hidden="1" x14ac:dyDescent="0.25">
      <c r="A1530">
        <v>683</v>
      </c>
      <c r="B1530" t="s">
        <v>3772</v>
      </c>
      <c r="C1530">
        <v>2020</v>
      </c>
      <c r="D1530" t="s">
        <v>3767</v>
      </c>
      <c r="E1530">
        <v>9460</v>
      </c>
      <c r="F1530" t="s">
        <v>314</v>
      </c>
      <c r="G1530">
        <v>849</v>
      </c>
      <c r="H1530">
        <v>276</v>
      </c>
      <c r="I1530" t="s">
        <v>3768</v>
      </c>
      <c r="J1530">
        <v>594</v>
      </c>
      <c r="K1530">
        <v>16374172</v>
      </c>
      <c r="L1530" t="s">
        <v>3769</v>
      </c>
      <c r="N1530" t="s">
        <v>75</v>
      </c>
      <c r="O1530" t="s">
        <v>76</v>
      </c>
      <c r="P1530" t="s">
        <v>3773</v>
      </c>
      <c r="Q1530" t="s">
        <v>109</v>
      </c>
      <c r="R1530">
        <v>351100</v>
      </c>
      <c r="S1530">
        <v>350010</v>
      </c>
      <c r="T1530" t="s">
        <v>79</v>
      </c>
      <c r="U1530" s="3">
        <v>33970</v>
      </c>
      <c r="W1530">
        <v>1.7</v>
      </c>
      <c r="X1530">
        <v>0.66</v>
      </c>
      <c r="Y1530">
        <v>0.96</v>
      </c>
      <c r="Z1530">
        <v>1.6378164</v>
      </c>
      <c r="AA1530">
        <v>0.88884000000000007</v>
      </c>
      <c r="AB1530">
        <v>0.88884000000000007</v>
      </c>
      <c r="AC1530">
        <v>0.59399999999999997</v>
      </c>
      <c r="AD1530">
        <v>0.5868000000000001</v>
      </c>
      <c r="AE1530">
        <v>0.27134909629999998</v>
      </c>
      <c r="AF1530">
        <v>0.72865090369999996</v>
      </c>
      <c r="AG1530">
        <v>0</v>
      </c>
      <c r="AO1530">
        <v>1.6378164</v>
      </c>
      <c r="BB1530" s="4"/>
    </row>
    <row r="1531" spans="1:54" hidden="1" x14ac:dyDescent="0.25">
      <c r="A1531">
        <v>683</v>
      </c>
      <c r="B1531" t="s">
        <v>3774</v>
      </c>
      <c r="C1531">
        <v>2020</v>
      </c>
      <c r="D1531" t="s">
        <v>3767</v>
      </c>
      <c r="E1531">
        <v>9460</v>
      </c>
      <c r="F1531" t="s">
        <v>314</v>
      </c>
      <c r="G1531">
        <v>849</v>
      </c>
      <c r="H1531">
        <v>276</v>
      </c>
      <c r="I1531" t="s">
        <v>3768</v>
      </c>
      <c r="J1531">
        <v>594</v>
      </c>
      <c r="K1531">
        <v>16374172</v>
      </c>
      <c r="L1531" t="s">
        <v>3769</v>
      </c>
      <c r="N1531" t="s">
        <v>75</v>
      </c>
      <c r="O1531" t="s">
        <v>76</v>
      </c>
      <c r="P1531" t="s">
        <v>3775</v>
      </c>
      <c r="Q1531" t="s">
        <v>61</v>
      </c>
      <c r="R1531">
        <v>351100</v>
      </c>
      <c r="S1531">
        <v>350010</v>
      </c>
      <c r="T1531" t="s">
        <v>82</v>
      </c>
      <c r="U1531" s="3">
        <v>33970</v>
      </c>
      <c r="W1531">
        <v>4.5599999999999996</v>
      </c>
      <c r="X1531">
        <v>0</v>
      </c>
      <c r="Y1531">
        <v>4.0999999999999996</v>
      </c>
      <c r="Z1531">
        <v>4.3478028000000002</v>
      </c>
      <c r="AA1531">
        <v>3.9689999999999999</v>
      </c>
      <c r="AB1531">
        <v>3.9689999999999999</v>
      </c>
      <c r="AC1531">
        <v>0</v>
      </c>
      <c r="AD1531">
        <v>0</v>
      </c>
      <c r="AE1531">
        <v>1</v>
      </c>
      <c r="AF1531">
        <v>0</v>
      </c>
      <c r="AG1531">
        <v>0</v>
      </c>
      <c r="AO1531">
        <v>4.3478028000000002</v>
      </c>
      <c r="BB1531" s="4"/>
    </row>
    <row r="1532" spans="1:54" hidden="1" x14ac:dyDescent="0.25">
      <c r="A1532">
        <v>683</v>
      </c>
      <c r="B1532" t="s">
        <v>3776</v>
      </c>
      <c r="C1532">
        <v>2020</v>
      </c>
      <c r="D1532" t="s">
        <v>3767</v>
      </c>
      <c r="E1532">
        <v>9460</v>
      </c>
      <c r="F1532" t="s">
        <v>314</v>
      </c>
      <c r="G1532">
        <v>849</v>
      </c>
      <c r="H1532">
        <v>276</v>
      </c>
      <c r="I1532" t="s">
        <v>3768</v>
      </c>
      <c r="J1532">
        <v>594</v>
      </c>
      <c r="K1532">
        <v>16374172</v>
      </c>
      <c r="L1532" t="s">
        <v>3769</v>
      </c>
      <c r="N1532" t="s">
        <v>75</v>
      </c>
      <c r="O1532" t="s">
        <v>76</v>
      </c>
      <c r="P1532" t="s">
        <v>3777</v>
      </c>
      <c r="Q1532" t="s">
        <v>61</v>
      </c>
      <c r="R1532">
        <v>351100</v>
      </c>
      <c r="S1532">
        <v>350010</v>
      </c>
      <c r="T1532" t="s">
        <v>82</v>
      </c>
      <c r="U1532" s="3">
        <v>42643</v>
      </c>
      <c r="W1532">
        <v>1</v>
      </c>
      <c r="X1532">
        <v>0</v>
      </c>
      <c r="Y1532">
        <v>0.9</v>
      </c>
      <c r="Z1532">
        <v>10.15945</v>
      </c>
      <c r="AA1532">
        <v>9.901332</v>
      </c>
      <c r="AB1532">
        <v>9.901332</v>
      </c>
      <c r="AC1532">
        <v>0</v>
      </c>
      <c r="AD1532">
        <v>0</v>
      </c>
      <c r="AE1532">
        <v>1</v>
      </c>
      <c r="AF1532">
        <v>0</v>
      </c>
      <c r="AG1532">
        <v>0</v>
      </c>
      <c r="AU1532">
        <v>10.15945</v>
      </c>
      <c r="BB1532" s="4"/>
    </row>
    <row r="1533" spans="1:54" hidden="1" x14ac:dyDescent="0.25">
      <c r="A1533">
        <v>684</v>
      </c>
      <c r="B1533" t="s">
        <v>3778</v>
      </c>
      <c r="C1533">
        <v>2020</v>
      </c>
      <c r="D1533" t="s">
        <v>3779</v>
      </c>
      <c r="E1533">
        <v>9870</v>
      </c>
      <c r="F1533" t="s">
        <v>2813</v>
      </c>
      <c r="G1533">
        <v>860</v>
      </c>
      <c r="H1533">
        <v>316</v>
      </c>
      <c r="I1533" t="s">
        <v>3780</v>
      </c>
      <c r="J1533">
        <v>595</v>
      </c>
      <c r="K1533">
        <v>17144847</v>
      </c>
      <c r="L1533" t="s">
        <v>3781</v>
      </c>
      <c r="N1533" t="s">
        <v>75</v>
      </c>
      <c r="O1533" t="s">
        <v>76</v>
      </c>
      <c r="P1533" t="s">
        <v>430</v>
      </c>
      <c r="Q1533" t="s">
        <v>61</v>
      </c>
      <c r="R1533">
        <v>351100</v>
      </c>
      <c r="S1533">
        <v>350010</v>
      </c>
      <c r="T1533" t="s">
        <v>82</v>
      </c>
      <c r="U1533" s="3">
        <v>41548</v>
      </c>
      <c r="W1533">
        <v>0.999</v>
      </c>
      <c r="X1533">
        <v>0</v>
      </c>
      <c r="Y1533">
        <v>0.9</v>
      </c>
      <c r="Z1533">
        <v>14.568225</v>
      </c>
      <c r="AA1533">
        <v>12.978</v>
      </c>
      <c r="AB1533">
        <v>12.376799999999999</v>
      </c>
      <c r="AC1533">
        <v>0</v>
      </c>
      <c r="AD1533">
        <v>0</v>
      </c>
      <c r="AE1533">
        <v>1</v>
      </c>
      <c r="AF1533">
        <v>0</v>
      </c>
      <c r="AG1533">
        <v>0</v>
      </c>
      <c r="AU1533">
        <v>14.568225</v>
      </c>
      <c r="BB1533" s="4"/>
    </row>
    <row r="1534" spans="1:54" hidden="1" x14ac:dyDescent="0.25">
      <c r="A1534">
        <v>684</v>
      </c>
      <c r="B1534" t="s">
        <v>3782</v>
      </c>
      <c r="C1534">
        <v>2020</v>
      </c>
      <c r="D1534" t="s">
        <v>3779</v>
      </c>
      <c r="E1534">
        <v>9870</v>
      </c>
      <c r="F1534" t="s">
        <v>2813</v>
      </c>
      <c r="G1534">
        <v>860</v>
      </c>
      <c r="H1534">
        <v>316</v>
      </c>
      <c r="I1534" t="s">
        <v>3780</v>
      </c>
      <c r="J1534">
        <v>595</v>
      </c>
      <c r="K1534">
        <v>17144847</v>
      </c>
      <c r="L1534" t="s">
        <v>3781</v>
      </c>
      <c r="N1534" t="s">
        <v>75</v>
      </c>
      <c r="O1534" t="s">
        <v>76</v>
      </c>
      <c r="P1534" t="s">
        <v>393</v>
      </c>
      <c r="Q1534" t="s">
        <v>109</v>
      </c>
      <c r="R1534">
        <v>351100</v>
      </c>
      <c r="S1534">
        <v>350010</v>
      </c>
      <c r="T1534" t="s">
        <v>79</v>
      </c>
      <c r="U1534" s="3">
        <v>34335</v>
      </c>
      <c r="W1534">
        <v>3.42</v>
      </c>
      <c r="X1534">
        <v>1.36</v>
      </c>
      <c r="Y1534">
        <v>1.65</v>
      </c>
      <c r="Z1534">
        <v>8.3057435999999996</v>
      </c>
      <c r="AA1534">
        <v>3.7296</v>
      </c>
      <c r="AB1534">
        <v>3.5568</v>
      </c>
      <c r="AC1534">
        <v>3.24</v>
      </c>
      <c r="AD1534">
        <v>3.24</v>
      </c>
      <c r="AE1534">
        <v>0.22451933139999999</v>
      </c>
      <c r="AF1534">
        <v>0.77548066859999998</v>
      </c>
      <c r="AG1534">
        <v>0</v>
      </c>
      <c r="AO1534">
        <v>8.3057435999999996</v>
      </c>
      <c r="BB1534" s="4"/>
    </row>
    <row r="1535" spans="1:54" hidden="1" x14ac:dyDescent="0.25">
      <c r="A1535">
        <v>684</v>
      </c>
      <c r="B1535" t="s">
        <v>3783</v>
      </c>
      <c r="C1535">
        <v>2020</v>
      </c>
      <c r="D1535" t="s">
        <v>3779</v>
      </c>
      <c r="E1535">
        <v>9870</v>
      </c>
      <c r="F1535" t="s">
        <v>2813</v>
      </c>
      <c r="G1535">
        <v>860</v>
      </c>
      <c r="H1535">
        <v>316</v>
      </c>
      <c r="I1535" t="s">
        <v>3780</v>
      </c>
      <c r="J1535">
        <v>595</v>
      </c>
      <c r="K1535">
        <v>17144847</v>
      </c>
      <c r="L1535" t="s">
        <v>3781</v>
      </c>
      <c r="N1535" t="s">
        <v>75</v>
      </c>
      <c r="O1535" t="s">
        <v>76</v>
      </c>
      <c r="P1535" t="s">
        <v>261</v>
      </c>
      <c r="Q1535" t="s">
        <v>61</v>
      </c>
      <c r="R1535">
        <v>351100</v>
      </c>
      <c r="S1535">
        <v>350010</v>
      </c>
      <c r="T1535" t="s">
        <v>82</v>
      </c>
      <c r="U1535" s="3">
        <v>34335</v>
      </c>
      <c r="W1535">
        <v>1.2</v>
      </c>
      <c r="X1535">
        <v>0</v>
      </c>
      <c r="Y1535">
        <v>1.25</v>
      </c>
      <c r="Z1535">
        <v>1.1748528</v>
      </c>
      <c r="AA1535">
        <v>1.0656000000000001</v>
      </c>
      <c r="AB1535">
        <v>1.0152000000000001</v>
      </c>
      <c r="AC1535">
        <v>0</v>
      </c>
      <c r="AD1535">
        <v>0</v>
      </c>
      <c r="AE1535">
        <v>1</v>
      </c>
      <c r="AF1535">
        <v>0</v>
      </c>
      <c r="AG1535">
        <v>0</v>
      </c>
      <c r="AO1535">
        <v>1.1748528</v>
      </c>
      <c r="BB1535" s="4"/>
    </row>
    <row r="1536" spans="1:54" hidden="1" x14ac:dyDescent="0.25">
      <c r="A1536">
        <v>684</v>
      </c>
      <c r="B1536" t="s">
        <v>3784</v>
      </c>
      <c r="C1536">
        <v>2020</v>
      </c>
      <c r="D1536" t="s">
        <v>3779</v>
      </c>
      <c r="E1536">
        <v>9870</v>
      </c>
      <c r="F1536" t="s">
        <v>2813</v>
      </c>
      <c r="G1536">
        <v>860</v>
      </c>
      <c r="H1536">
        <v>316</v>
      </c>
      <c r="I1536" t="s">
        <v>3780</v>
      </c>
      <c r="J1536">
        <v>595</v>
      </c>
      <c r="K1536">
        <v>17144847</v>
      </c>
      <c r="L1536" t="s">
        <v>3781</v>
      </c>
      <c r="N1536" t="s">
        <v>75</v>
      </c>
      <c r="O1536" t="s">
        <v>76</v>
      </c>
      <c r="P1536" t="s">
        <v>410</v>
      </c>
      <c r="Q1536" t="s">
        <v>106</v>
      </c>
      <c r="R1536">
        <v>351100</v>
      </c>
      <c r="S1536">
        <v>350010</v>
      </c>
      <c r="T1536" t="s">
        <v>82</v>
      </c>
      <c r="U1536" s="3">
        <v>44180</v>
      </c>
      <c r="W1536">
        <v>0.1</v>
      </c>
      <c r="X1536">
        <v>0</v>
      </c>
      <c r="Y1536">
        <v>0.3</v>
      </c>
      <c r="Z1536">
        <v>0.48959999999999998</v>
      </c>
      <c r="AA1536">
        <v>0.48959999999999998</v>
      </c>
      <c r="AB1536">
        <v>0.46800000000000003</v>
      </c>
      <c r="AC1536">
        <v>0</v>
      </c>
      <c r="AD1536">
        <v>0</v>
      </c>
      <c r="AE1536">
        <v>1</v>
      </c>
      <c r="AF1536">
        <v>0</v>
      </c>
      <c r="AG1536">
        <v>0</v>
      </c>
      <c r="AZ1536">
        <v>0.1656</v>
      </c>
      <c r="BA1536">
        <v>0.32400000000000001</v>
      </c>
      <c r="BB1536" s="4"/>
    </row>
    <row r="1537" spans="1:54" hidden="1" x14ac:dyDescent="0.25">
      <c r="A1537">
        <v>685</v>
      </c>
      <c r="B1537" t="s">
        <v>3785</v>
      </c>
      <c r="C1537">
        <v>2020</v>
      </c>
      <c r="D1537" t="s">
        <v>3786</v>
      </c>
      <c r="E1537">
        <v>9520</v>
      </c>
      <c r="F1537" t="s">
        <v>3787</v>
      </c>
      <c r="G1537">
        <v>840</v>
      </c>
      <c r="H1537">
        <v>321</v>
      </c>
      <c r="I1537" t="s">
        <v>3788</v>
      </c>
      <c r="J1537">
        <v>596</v>
      </c>
      <c r="K1537">
        <v>17025686</v>
      </c>
      <c r="L1537" t="s">
        <v>3789</v>
      </c>
      <c r="N1537" t="s">
        <v>75</v>
      </c>
      <c r="O1537" t="s">
        <v>76</v>
      </c>
      <c r="P1537" t="s">
        <v>1467</v>
      </c>
      <c r="Q1537" t="s">
        <v>61</v>
      </c>
      <c r="R1537">
        <v>353000</v>
      </c>
      <c r="S1537">
        <v>350030</v>
      </c>
      <c r="T1537" t="s">
        <v>82</v>
      </c>
      <c r="U1537" s="3">
        <v>33878</v>
      </c>
      <c r="W1537">
        <v>2.2999999999999998</v>
      </c>
      <c r="X1537">
        <v>0</v>
      </c>
      <c r="Y1537">
        <v>2.1</v>
      </c>
      <c r="Z1537">
        <v>0.20164319999999999</v>
      </c>
      <c r="AA1537">
        <v>0.18720000000000001</v>
      </c>
      <c r="AB1537">
        <v>0.18720000000000001</v>
      </c>
      <c r="AC1537">
        <v>0</v>
      </c>
      <c r="AD1537">
        <v>0</v>
      </c>
      <c r="AE1537">
        <v>1</v>
      </c>
      <c r="AF1537">
        <v>0</v>
      </c>
      <c r="AG1537">
        <v>0</v>
      </c>
      <c r="AO1537">
        <v>0.20164319999999999</v>
      </c>
      <c r="BB1537" s="4"/>
    </row>
    <row r="1538" spans="1:54" hidden="1" x14ac:dyDescent="0.25">
      <c r="A1538">
        <v>685</v>
      </c>
      <c r="B1538" t="s">
        <v>3790</v>
      </c>
      <c r="C1538">
        <v>2020</v>
      </c>
      <c r="D1538" t="s">
        <v>3786</v>
      </c>
      <c r="E1538">
        <v>9520</v>
      </c>
      <c r="F1538" t="s">
        <v>3787</v>
      </c>
      <c r="G1538">
        <v>840</v>
      </c>
      <c r="H1538">
        <v>321</v>
      </c>
      <c r="I1538" t="s">
        <v>3788</v>
      </c>
      <c r="J1538">
        <v>596</v>
      </c>
      <c r="K1538">
        <v>17025686</v>
      </c>
      <c r="L1538" t="s">
        <v>3789</v>
      </c>
      <c r="N1538" t="s">
        <v>75</v>
      </c>
      <c r="O1538" t="s">
        <v>76</v>
      </c>
      <c r="P1538" t="s">
        <v>3791</v>
      </c>
      <c r="Q1538" t="s">
        <v>109</v>
      </c>
      <c r="R1538">
        <v>353000</v>
      </c>
      <c r="S1538">
        <v>350030</v>
      </c>
      <c r="T1538" t="s">
        <v>79</v>
      </c>
      <c r="U1538" s="3">
        <v>33970</v>
      </c>
      <c r="W1538">
        <v>2.2000000000000002</v>
      </c>
      <c r="X1538">
        <v>0.8</v>
      </c>
      <c r="Y1538">
        <v>1.3</v>
      </c>
      <c r="Z1538">
        <v>1.5251939999999999</v>
      </c>
      <c r="AA1538">
        <v>0.78839999999999999</v>
      </c>
      <c r="AB1538">
        <v>0.78839999999999999</v>
      </c>
      <c r="AC1538">
        <v>0.3604716</v>
      </c>
      <c r="AD1538">
        <v>0.3604716</v>
      </c>
      <c r="AE1538">
        <v>0.25845892390000003</v>
      </c>
      <c r="AF1538">
        <v>0.74154107609999997</v>
      </c>
      <c r="AG1538">
        <v>0</v>
      </c>
      <c r="AO1538">
        <v>1.5251939999999999</v>
      </c>
      <c r="BB1538" s="4"/>
    </row>
    <row r="1539" spans="1:54" hidden="1" x14ac:dyDescent="0.25">
      <c r="A1539">
        <v>687</v>
      </c>
      <c r="B1539" t="s">
        <v>3792</v>
      </c>
      <c r="C1539">
        <v>2020</v>
      </c>
      <c r="D1539" t="s">
        <v>3793</v>
      </c>
      <c r="E1539">
        <v>7200</v>
      </c>
      <c r="F1539" t="s">
        <v>623</v>
      </c>
      <c r="G1539">
        <v>530</v>
      </c>
      <c r="H1539">
        <v>343</v>
      </c>
      <c r="I1539" t="s">
        <v>3794</v>
      </c>
      <c r="J1539">
        <v>597</v>
      </c>
      <c r="K1539">
        <v>16263443</v>
      </c>
      <c r="L1539" t="s">
        <v>3795</v>
      </c>
      <c r="N1539" t="s">
        <v>75</v>
      </c>
      <c r="O1539" t="s">
        <v>76</v>
      </c>
      <c r="P1539" t="s">
        <v>3796</v>
      </c>
      <c r="Q1539" t="s">
        <v>61</v>
      </c>
      <c r="R1539">
        <v>353000</v>
      </c>
      <c r="S1539">
        <v>350030</v>
      </c>
      <c r="T1539" t="s">
        <v>82</v>
      </c>
      <c r="U1539" s="3">
        <v>33878</v>
      </c>
      <c r="W1539">
        <v>1.6</v>
      </c>
      <c r="X1539">
        <v>0</v>
      </c>
      <c r="Y1539">
        <v>1.6</v>
      </c>
      <c r="Z1539">
        <v>0.90612000000000004</v>
      </c>
      <c r="AA1539">
        <v>0.90612000000000004</v>
      </c>
      <c r="AB1539">
        <v>0.90612000000000004</v>
      </c>
      <c r="AC1539">
        <v>0</v>
      </c>
      <c r="AD1539">
        <v>0</v>
      </c>
      <c r="AE1539">
        <v>1</v>
      </c>
      <c r="AF1539">
        <v>0</v>
      </c>
      <c r="AG1539">
        <v>0</v>
      </c>
      <c r="AL1539">
        <v>0</v>
      </c>
      <c r="AO1539">
        <v>0</v>
      </c>
      <c r="AQ1539">
        <v>0.90612000000000004</v>
      </c>
      <c r="BB1539" s="4"/>
    </row>
    <row r="1540" spans="1:54" hidden="1" x14ac:dyDescent="0.25">
      <c r="A1540">
        <v>687</v>
      </c>
      <c r="B1540" t="s">
        <v>3797</v>
      </c>
      <c r="C1540">
        <v>2020</v>
      </c>
      <c r="D1540" t="s">
        <v>3793</v>
      </c>
      <c r="E1540">
        <v>7200</v>
      </c>
      <c r="F1540" t="s">
        <v>623</v>
      </c>
      <c r="G1540">
        <v>530</v>
      </c>
      <c r="H1540">
        <v>343</v>
      </c>
      <c r="I1540" t="s">
        <v>3794</v>
      </c>
      <c r="J1540">
        <v>597</v>
      </c>
      <c r="K1540">
        <v>16263443</v>
      </c>
      <c r="L1540" t="s">
        <v>3795</v>
      </c>
      <c r="N1540" t="s">
        <v>75</v>
      </c>
      <c r="O1540" t="s">
        <v>76</v>
      </c>
      <c r="P1540" t="s">
        <v>2990</v>
      </c>
      <c r="Q1540" t="s">
        <v>109</v>
      </c>
      <c r="R1540">
        <v>353000</v>
      </c>
      <c r="S1540">
        <v>350030</v>
      </c>
      <c r="T1540" t="s">
        <v>79</v>
      </c>
      <c r="U1540" s="3">
        <v>41626</v>
      </c>
      <c r="W1540">
        <v>2.89</v>
      </c>
      <c r="X1540">
        <v>1.2</v>
      </c>
      <c r="Y1540">
        <v>1.61</v>
      </c>
      <c r="Z1540">
        <v>81.090110999999993</v>
      </c>
      <c r="AA1540">
        <v>37.720908000000001</v>
      </c>
      <c r="AB1540">
        <v>37.720908000000001</v>
      </c>
      <c r="AC1540">
        <v>34.650143999999997</v>
      </c>
      <c r="AD1540">
        <v>34.650143999999997</v>
      </c>
      <c r="AE1540">
        <v>0.2325863631</v>
      </c>
      <c r="AF1540">
        <v>0.76741363689999997</v>
      </c>
      <c r="AG1540">
        <v>0</v>
      </c>
      <c r="AQ1540">
        <v>81.090111000000007</v>
      </c>
      <c r="BB1540" s="4"/>
    </row>
    <row r="1541" spans="1:54" hidden="1" x14ac:dyDescent="0.25">
      <c r="A1541">
        <v>687</v>
      </c>
      <c r="B1541" t="s">
        <v>3798</v>
      </c>
      <c r="C1541">
        <v>2020</v>
      </c>
      <c r="D1541" t="s">
        <v>3793</v>
      </c>
      <c r="E1541">
        <v>7200</v>
      </c>
      <c r="F1541" t="s">
        <v>623</v>
      </c>
      <c r="G1541">
        <v>530</v>
      </c>
      <c r="H1541">
        <v>343</v>
      </c>
      <c r="I1541" t="s">
        <v>3794</v>
      </c>
      <c r="J1541">
        <v>597</v>
      </c>
      <c r="K1541">
        <v>16263443</v>
      </c>
      <c r="L1541" t="s">
        <v>3795</v>
      </c>
      <c r="N1541" t="s">
        <v>75</v>
      </c>
      <c r="O1541" t="s">
        <v>76</v>
      </c>
      <c r="P1541" t="s">
        <v>343</v>
      </c>
      <c r="Q1541" t="s">
        <v>61</v>
      </c>
      <c r="R1541">
        <v>353000</v>
      </c>
      <c r="S1541">
        <v>350030</v>
      </c>
      <c r="T1541" t="s">
        <v>82</v>
      </c>
      <c r="U1541" s="3">
        <v>41557</v>
      </c>
      <c r="W1541">
        <v>0.99</v>
      </c>
      <c r="X1541">
        <v>0</v>
      </c>
      <c r="Y1541">
        <v>0.99</v>
      </c>
      <c r="Z1541">
        <v>0.2016</v>
      </c>
      <c r="AA1541">
        <v>0.2016</v>
      </c>
      <c r="AB1541">
        <v>0.2016</v>
      </c>
      <c r="AC1541">
        <v>0</v>
      </c>
      <c r="AD1541">
        <v>0</v>
      </c>
      <c r="AE1541">
        <v>1</v>
      </c>
      <c r="AF1541">
        <v>0</v>
      </c>
      <c r="AG1541">
        <v>0</v>
      </c>
      <c r="AU1541">
        <v>0.2016</v>
      </c>
      <c r="BB1541" s="4"/>
    </row>
    <row r="1542" spans="1:54" hidden="1" x14ac:dyDescent="0.25">
      <c r="A1542">
        <v>687</v>
      </c>
      <c r="B1542" t="s">
        <v>3799</v>
      </c>
      <c r="C1542">
        <v>2020</v>
      </c>
      <c r="D1542" t="s">
        <v>3793</v>
      </c>
      <c r="E1542">
        <v>7200</v>
      </c>
      <c r="F1542" t="s">
        <v>623</v>
      </c>
      <c r="G1542">
        <v>530</v>
      </c>
      <c r="H1542">
        <v>343</v>
      </c>
      <c r="I1542" t="s">
        <v>3794</v>
      </c>
      <c r="J1542">
        <v>597</v>
      </c>
      <c r="K1542">
        <v>16263443</v>
      </c>
      <c r="L1542" t="s">
        <v>3795</v>
      </c>
      <c r="N1542" t="s">
        <v>75</v>
      </c>
      <c r="O1542" t="s">
        <v>76</v>
      </c>
      <c r="P1542" t="s">
        <v>3800</v>
      </c>
      <c r="Q1542" t="s">
        <v>109</v>
      </c>
      <c r="R1542">
        <v>353000</v>
      </c>
      <c r="S1542">
        <v>350030</v>
      </c>
      <c r="T1542" t="s">
        <v>79</v>
      </c>
      <c r="U1542" s="3">
        <v>34851</v>
      </c>
      <c r="W1542">
        <v>1.33</v>
      </c>
      <c r="X1542">
        <v>0.52</v>
      </c>
      <c r="Y1542">
        <v>0.75</v>
      </c>
      <c r="Z1542">
        <v>21.911847000000002</v>
      </c>
      <c r="AA1542">
        <v>11.927771999999999</v>
      </c>
      <c r="AB1542">
        <v>11.927771999999999</v>
      </c>
      <c r="AC1542">
        <v>8.5827600000000004</v>
      </c>
      <c r="AD1542">
        <v>8.5827600000000004</v>
      </c>
      <c r="AE1542">
        <v>0.27217632539999997</v>
      </c>
      <c r="AF1542">
        <v>0.72782367459999997</v>
      </c>
      <c r="AG1542">
        <v>0</v>
      </c>
      <c r="AQ1542">
        <v>21.911847000000002</v>
      </c>
      <c r="BB1542" s="4"/>
    </row>
    <row r="1543" spans="1:54" hidden="1" x14ac:dyDescent="0.25">
      <c r="A1543">
        <v>689</v>
      </c>
      <c r="B1543" t="s">
        <v>3801</v>
      </c>
      <c r="C1543">
        <v>2020</v>
      </c>
      <c r="D1543" t="s">
        <v>1080</v>
      </c>
      <c r="E1543">
        <v>4960</v>
      </c>
      <c r="F1543" t="s">
        <v>1081</v>
      </c>
      <c r="G1543">
        <v>360</v>
      </c>
      <c r="H1543">
        <v>43</v>
      </c>
      <c r="I1543" t="s">
        <v>1082</v>
      </c>
      <c r="J1543">
        <v>171</v>
      </c>
      <c r="K1543">
        <v>62082313</v>
      </c>
      <c r="L1543" t="s">
        <v>1082</v>
      </c>
      <c r="N1543" t="s">
        <v>88</v>
      </c>
      <c r="O1543" t="s">
        <v>89</v>
      </c>
      <c r="P1543" t="s">
        <v>788</v>
      </c>
      <c r="Q1543" t="s">
        <v>61</v>
      </c>
      <c r="R1543">
        <v>353000</v>
      </c>
      <c r="S1543">
        <v>350030</v>
      </c>
      <c r="T1543" t="s">
        <v>82</v>
      </c>
      <c r="U1543" s="3">
        <v>37316</v>
      </c>
      <c r="W1543">
        <v>6.3</v>
      </c>
      <c r="X1543">
        <v>0</v>
      </c>
      <c r="Y1543">
        <v>6.3</v>
      </c>
      <c r="Z1543">
        <v>70.730999999999995</v>
      </c>
      <c r="AA1543">
        <v>62.622</v>
      </c>
      <c r="AB1543">
        <v>59.731200000000001</v>
      </c>
      <c r="AC1543">
        <v>0</v>
      </c>
      <c r="AD1543">
        <v>0</v>
      </c>
      <c r="AE1543">
        <v>1</v>
      </c>
      <c r="AF1543">
        <v>0</v>
      </c>
      <c r="AG1543">
        <v>0</v>
      </c>
      <c r="AR1543">
        <v>70.730999999999995</v>
      </c>
      <c r="AU1543">
        <v>0</v>
      </c>
      <c r="BB1543" s="4"/>
    </row>
    <row r="1544" spans="1:54" hidden="1" x14ac:dyDescent="0.25">
      <c r="A1544">
        <v>694</v>
      </c>
      <c r="B1544" t="s">
        <v>3802</v>
      </c>
      <c r="C1544">
        <v>2020</v>
      </c>
      <c r="D1544" t="s">
        <v>3803</v>
      </c>
      <c r="E1544">
        <v>5540</v>
      </c>
      <c r="F1544" t="s">
        <v>3804</v>
      </c>
      <c r="G1544">
        <v>450</v>
      </c>
      <c r="H1544">
        <v>82</v>
      </c>
      <c r="I1544" t="s">
        <v>2065</v>
      </c>
      <c r="J1544">
        <v>337</v>
      </c>
      <c r="K1544">
        <v>25535456</v>
      </c>
      <c r="L1544" t="s">
        <v>2313</v>
      </c>
      <c r="N1544" t="s">
        <v>75</v>
      </c>
      <c r="O1544" t="s">
        <v>76</v>
      </c>
      <c r="P1544" t="s">
        <v>976</v>
      </c>
      <c r="Q1544" t="s">
        <v>61</v>
      </c>
      <c r="R1544">
        <v>351100</v>
      </c>
      <c r="S1544">
        <v>350010</v>
      </c>
      <c r="T1544" t="s">
        <v>82</v>
      </c>
      <c r="U1544" s="3">
        <v>30407</v>
      </c>
      <c r="W1544">
        <v>2.5</v>
      </c>
      <c r="X1544">
        <v>0</v>
      </c>
      <c r="Y1544">
        <v>2.5</v>
      </c>
      <c r="Z1544">
        <v>2.9371319999999999E-2</v>
      </c>
      <c r="AA1544">
        <v>2.52E-2</v>
      </c>
      <c r="AB1544">
        <v>2.52E-2</v>
      </c>
      <c r="AC1544">
        <v>0</v>
      </c>
      <c r="AD1544">
        <v>0</v>
      </c>
      <c r="AE1544">
        <v>1</v>
      </c>
      <c r="AF1544">
        <v>0</v>
      </c>
      <c r="AG1544">
        <v>0</v>
      </c>
      <c r="AO1544">
        <v>2.9371319999999999E-2</v>
      </c>
      <c r="BB1544" s="4"/>
    </row>
    <row r="1545" spans="1:54" hidden="1" x14ac:dyDescent="0.25">
      <c r="A1545">
        <v>694</v>
      </c>
      <c r="B1545" t="s">
        <v>3805</v>
      </c>
      <c r="C1545">
        <v>2020</v>
      </c>
      <c r="D1545" t="s">
        <v>3803</v>
      </c>
      <c r="E1545">
        <v>5540</v>
      </c>
      <c r="F1545" t="s">
        <v>3804</v>
      </c>
      <c r="G1545">
        <v>450</v>
      </c>
      <c r="H1545">
        <v>82</v>
      </c>
      <c r="I1545" t="s">
        <v>2065</v>
      </c>
      <c r="J1545">
        <v>337</v>
      </c>
      <c r="K1545">
        <v>25535456</v>
      </c>
      <c r="L1545" t="s">
        <v>2313</v>
      </c>
      <c r="N1545" t="s">
        <v>75</v>
      </c>
      <c r="O1545" t="s">
        <v>76</v>
      </c>
      <c r="P1545" t="s">
        <v>3806</v>
      </c>
      <c r="Q1545" t="s">
        <v>109</v>
      </c>
      <c r="R1545">
        <v>351100</v>
      </c>
      <c r="S1545">
        <v>350010</v>
      </c>
      <c r="T1545" t="s">
        <v>79</v>
      </c>
      <c r="U1545" s="3">
        <v>35079</v>
      </c>
      <c r="V1545" s="3">
        <v>44196</v>
      </c>
      <c r="W1545">
        <v>7.13</v>
      </c>
      <c r="X1545">
        <v>3.14</v>
      </c>
      <c r="Y1545">
        <v>3.7</v>
      </c>
      <c r="Z1545">
        <v>1.234332</v>
      </c>
      <c r="AA1545">
        <v>0.51624000000000003</v>
      </c>
      <c r="AB1545">
        <v>0.51624000000000003</v>
      </c>
      <c r="AC1545">
        <v>0.43631999999999999</v>
      </c>
      <c r="AD1545">
        <v>0.43631999999999999</v>
      </c>
      <c r="AE1545">
        <v>0.20911715810000001</v>
      </c>
      <c r="AF1545">
        <v>0.79088284190000002</v>
      </c>
      <c r="AG1545">
        <v>0</v>
      </c>
      <c r="AO1545">
        <v>1.234332</v>
      </c>
      <c r="BB1545" s="4"/>
    </row>
    <row r="1546" spans="1:54" hidden="1" x14ac:dyDescent="0.25">
      <c r="A1546">
        <v>694</v>
      </c>
      <c r="B1546" t="s">
        <v>3807</v>
      </c>
      <c r="C1546">
        <v>2020</v>
      </c>
      <c r="D1546" t="s">
        <v>3803</v>
      </c>
      <c r="E1546">
        <v>5540</v>
      </c>
      <c r="F1546" t="s">
        <v>3804</v>
      </c>
      <c r="G1546">
        <v>450</v>
      </c>
      <c r="H1546">
        <v>82</v>
      </c>
      <c r="I1546" t="s">
        <v>2065</v>
      </c>
      <c r="J1546">
        <v>337</v>
      </c>
      <c r="K1546">
        <v>25535456</v>
      </c>
      <c r="L1546" t="s">
        <v>2313</v>
      </c>
      <c r="N1546" t="s">
        <v>75</v>
      </c>
      <c r="O1546" t="s">
        <v>76</v>
      </c>
      <c r="P1546" t="s">
        <v>1919</v>
      </c>
      <c r="Q1546" t="s">
        <v>61</v>
      </c>
      <c r="R1546">
        <v>351100</v>
      </c>
      <c r="S1546">
        <v>350010</v>
      </c>
      <c r="T1546" t="s">
        <v>82</v>
      </c>
      <c r="U1546" s="3">
        <v>43009</v>
      </c>
      <c r="W1546">
        <v>7</v>
      </c>
      <c r="X1546">
        <v>0</v>
      </c>
      <c r="Y1546">
        <v>7</v>
      </c>
      <c r="Z1546">
        <v>6.7133880000000007E-2</v>
      </c>
      <c r="AA1546">
        <v>5.7599999999999998E-2</v>
      </c>
      <c r="AB1546">
        <v>5.7599999999999998E-2</v>
      </c>
      <c r="AC1546">
        <v>0</v>
      </c>
      <c r="AD1546">
        <v>0</v>
      </c>
      <c r="AE1546">
        <v>1</v>
      </c>
      <c r="AF1546">
        <v>0</v>
      </c>
      <c r="AG1546">
        <v>0</v>
      </c>
      <c r="AO1546">
        <v>6.7133880000000007E-2</v>
      </c>
      <c r="BB1546" s="4"/>
    </row>
    <row r="1547" spans="1:54" hidden="1" x14ac:dyDescent="0.25">
      <c r="A1547">
        <v>699</v>
      </c>
      <c r="B1547" t="s">
        <v>3808</v>
      </c>
      <c r="C1547">
        <v>2020</v>
      </c>
      <c r="D1547" t="s">
        <v>3809</v>
      </c>
      <c r="E1547">
        <v>7700</v>
      </c>
      <c r="F1547" t="s">
        <v>3174</v>
      </c>
      <c r="G1547">
        <v>787</v>
      </c>
      <c r="H1547">
        <v>261</v>
      </c>
      <c r="I1547" t="s">
        <v>3175</v>
      </c>
      <c r="J1547">
        <v>610</v>
      </c>
      <c r="K1547">
        <v>14974881</v>
      </c>
      <c r="L1547" t="s">
        <v>3810</v>
      </c>
      <c r="N1547" t="s">
        <v>75</v>
      </c>
      <c r="O1547" t="s">
        <v>76</v>
      </c>
      <c r="P1547" t="s">
        <v>3809</v>
      </c>
      <c r="Q1547" t="s">
        <v>78</v>
      </c>
      <c r="R1547">
        <v>382120</v>
      </c>
      <c r="S1547">
        <v>383900</v>
      </c>
      <c r="T1547" t="s">
        <v>69</v>
      </c>
      <c r="U1547" s="3">
        <v>33239</v>
      </c>
      <c r="W1547">
        <v>16.3</v>
      </c>
      <c r="X1547">
        <v>3.3</v>
      </c>
      <c r="Y1547">
        <v>14.2</v>
      </c>
      <c r="Z1547">
        <v>543.12739999999997</v>
      </c>
      <c r="AA1547">
        <v>445.73759999999999</v>
      </c>
      <c r="AB1547">
        <v>429.27120000000002</v>
      </c>
      <c r="AC1547">
        <v>70.603200000000001</v>
      </c>
      <c r="AD1547">
        <v>55.522799999999997</v>
      </c>
      <c r="AE1547">
        <v>0.65283708910000005</v>
      </c>
      <c r="AF1547">
        <v>0.32212075420000003</v>
      </c>
      <c r="AG1547">
        <v>2.5042156699999998E-2</v>
      </c>
      <c r="AP1547">
        <v>499.31299999999999</v>
      </c>
      <c r="AR1547">
        <v>0</v>
      </c>
      <c r="AS1547">
        <v>0</v>
      </c>
      <c r="AT1547">
        <v>43.814399999999999</v>
      </c>
      <c r="BB1547" s="4"/>
    </row>
    <row r="1548" spans="1:54" hidden="1" x14ac:dyDescent="0.25">
      <c r="A1548">
        <v>702</v>
      </c>
      <c r="B1548" t="s">
        <v>3811</v>
      </c>
      <c r="C1548">
        <v>2020</v>
      </c>
      <c r="D1548" t="s">
        <v>3812</v>
      </c>
      <c r="E1548">
        <v>6950</v>
      </c>
      <c r="F1548" t="s">
        <v>1880</v>
      </c>
      <c r="G1548">
        <v>760</v>
      </c>
      <c r="H1548">
        <v>348</v>
      </c>
      <c r="I1548" t="s">
        <v>3813</v>
      </c>
      <c r="J1548">
        <v>369</v>
      </c>
      <c r="K1548">
        <v>37560219</v>
      </c>
      <c r="L1548" t="s">
        <v>1882</v>
      </c>
      <c r="N1548" t="s">
        <v>75</v>
      </c>
      <c r="O1548" t="s">
        <v>76</v>
      </c>
      <c r="P1548" t="s">
        <v>3814</v>
      </c>
      <c r="Q1548" t="s">
        <v>109</v>
      </c>
      <c r="R1548">
        <v>351100</v>
      </c>
      <c r="S1548">
        <v>350010</v>
      </c>
      <c r="T1548" t="s">
        <v>79</v>
      </c>
      <c r="U1548" s="3">
        <v>34335</v>
      </c>
      <c r="W1548">
        <v>3.09</v>
      </c>
      <c r="X1548">
        <v>1.32</v>
      </c>
      <c r="Y1548">
        <v>1.77</v>
      </c>
      <c r="Z1548">
        <v>3.8307851999999998</v>
      </c>
      <c r="AA1548">
        <v>2.2464</v>
      </c>
      <c r="AB1548">
        <v>2.2464</v>
      </c>
      <c r="AC1548">
        <v>1.4108400000000001</v>
      </c>
      <c r="AD1548">
        <v>1.4108400000000001</v>
      </c>
      <c r="AE1548">
        <v>0.29320359699999998</v>
      </c>
      <c r="AF1548">
        <v>0.70679640300000002</v>
      </c>
      <c r="AG1548">
        <v>0</v>
      </c>
      <c r="AO1548">
        <v>3.8307851999999998</v>
      </c>
      <c r="BB1548" s="4"/>
    </row>
    <row r="1549" spans="1:54" hidden="1" x14ac:dyDescent="0.25">
      <c r="A1549">
        <v>702</v>
      </c>
      <c r="B1549" t="s">
        <v>3815</v>
      </c>
      <c r="C1549">
        <v>2020</v>
      </c>
      <c r="D1549" t="s">
        <v>3812</v>
      </c>
      <c r="E1549">
        <v>6950</v>
      </c>
      <c r="F1549" t="s">
        <v>1880</v>
      </c>
      <c r="G1549">
        <v>760</v>
      </c>
      <c r="H1549">
        <v>348</v>
      </c>
      <c r="I1549" t="s">
        <v>3813</v>
      </c>
      <c r="J1549">
        <v>369</v>
      </c>
      <c r="K1549">
        <v>37560219</v>
      </c>
      <c r="L1549" t="s">
        <v>1882</v>
      </c>
      <c r="N1549" t="s">
        <v>75</v>
      </c>
      <c r="O1549" t="s">
        <v>76</v>
      </c>
      <c r="P1549" t="s">
        <v>3816</v>
      </c>
      <c r="Q1549" t="s">
        <v>106</v>
      </c>
      <c r="R1549">
        <v>351100</v>
      </c>
      <c r="S1549">
        <v>350010</v>
      </c>
      <c r="T1549" t="s">
        <v>82</v>
      </c>
      <c r="U1549" s="3">
        <v>43831</v>
      </c>
      <c r="W1549">
        <v>0.25</v>
      </c>
      <c r="X1549">
        <v>0</v>
      </c>
      <c r="Y1549">
        <v>1.1000000000000001</v>
      </c>
      <c r="Z1549">
        <v>14.499359999999999</v>
      </c>
      <c r="AA1549">
        <v>14.499359999999999</v>
      </c>
      <c r="AB1549">
        <v>14.499359999999999</v>
      </c>
      <c r="AC1549">
        <v>0</v>
      </c>
      <c r="AD1549">
        <v>0</v>
      </c>
      <c r="AE1549">
        <v>1</v>
      </c>
      <c r="AF1549">
        <v>0</v>
      </c>
      <c r="AG1549">
        <v>0</v>
      </c>
      <c r="AZ1549">
        <v>4.3616159999999997</v>
      </c>
      <c r="BA1549">
        <v>10.137744</v>
      </c>
      <c r="BB1549" s="4"/>
    </row>
    <row r="1550" spans="1:54" hidden="1" x14ac:dyDescent="0.25">
      <c r="A1550">
        <v>702</v>
      </c>
      <c r="B1550" t="s">
        <v>3817</v>
      </c>
      <c r="C1550">
        <v>2020</v>
      </c>
      <c r="D1550" t="s">
        <v>3812</v>
      </c>
      <c r="E1550">
        <v>6950</v>
      </c>
      <c r="F1550" t="s">
        <v>1880</v>
      </c>
      <c r="G1550">
        <v>760</v>
      </c>
      <c r="H1550">
        <v>348</v>
      </c>
      <c r="I1550" t="s">
        <v>3813</v>
      </c>
      <c r="J1550">
        <v>369</v>
      </c>
      <c r="K1550">
        <v>37560219</v>
      </c>
      <c r="L1550" t="s">
        <v>1882</v>
      </c>
      <c r="N1550" t="s">
        <v>75</v>
      </c>
      <c r="O1550" t="s">
        <v>76</v>
      </c>
      <c r="P1550" t="s">
        <v>261</v>
      </c>
      <c r="Q1550" t="s">
        <v>61</v>
      </c>
      <c r="R1550">
        <v>351100</v>
      </c>
      <c r="S1550">
        <v>350010</v>
      </c>
      <c r="T1550" t="s">
        <v>82</v>
      </c>
      <c r="U1550" s="3">
        <v>42370</v>
      </c>
      <c r="W1550">
        <v>1.7</v>
      </c>
      <c r="X1550">
        <v>0</v>
      </c>
      <c r="Y1550">
        <v>1.7</v>
      </c>
      <c r="Z1550">
        <v>3.5639604</v>
      </c>
      <c r="AA1550">
        <v>3.6432000000000002</v>
      </c>
      <c r="AB1550">
        <v>3.6432000000000002</v>
      </c>
      <c r="AC1550">
        <v>0</v>
      </c>
      <c r="AD1550">
        <v>0</v>
      </c>
      <c r="AE1550">
        <v>1</v>
      </c>
      <c r="AF1550">
        <v>0</v>
      </c>
      <c r="AG1550">
        <v>0</v>
      </c>
      <c r="AO1550">
        <v>3.5639604</v>
      </c>
      <c r="BB1550" s="4"/>
    </row>
    <row r="1551" spans="1:54" hidden="1" x14ac:dyDescent="0.25">
      <c r="A1551">
        <v>703</v>
      </c>
      <c r="B1551" t="s">
        <v>3818</v>
      </c>
      <c r="C1551">
        <v>2020</v>
      </c>
      <c r="D1551" t="s">
        <v>3819</v>
      </c>
      <c r="E1551">
        <v>9300</v>
      </c>
      <c r="F1551" t="s">
        <v>1522</v>
      </c>
      <c r="G1551">
        <v>813</v>
      </c>
      <c r="H1551">
        <v>349</v>
      </c>
      <c r="I1551" t="s">
        <v>3820</v>
      </c>
      <c r="J1551">
        <v>855</v>
      </c>
      <c r="K1551">
        <v>16920274</v>
      </c>
      <c r="L1551" t="s">
        <v>3821</v>
      </c>
      <c r="N1551" t="s">
        <v>75</v>
      </c>
      <c r="O1551" t="s">
        <v>76</v>
      </c>
      <c r="P1551" t="s">
        <v>108</v>
      </c>
      <c r="Q1551" t="s">
        <v>109</v>
      </c>
      <c r="R1551">
        <v>351100</v>
      </c>
      <c r="S1551">
        <v>350010</v>
      </c>
      <c r="T1551" t="s">
        <v>79</v>
      </c>
      <c r="U1551" s="3">
        <v>37798</v>
      </c>
      <c r="W1551">
        <v>2.29</v>
      </c>
      <c r="X1551">
        <v>0.92</v>
      </c>
      <c r="Y1551">
        <v>1.19</v>
      </c>
      <c r="Z1551">
        <v>1.0991375999999999</v>
      </c>
      <c r="AA1551">
        <v>0.55004399999999998</v>
      </c>
      <c r="AB1551">
        <v>0.55004399999999998</v>
      </c>
      <c r="AC1551">
        <v>0.41076000000000001</v>
      </c>
      <c r="AD1551">
        <v>0.41062320000000002</v>
      </c>
      <c r="AE1551">
        <v>0.25021616949999997</v>
      </c>
      <c r="AF1551">
        <v>0.74978383049999997</v>
      </c>
      <c r="AG1551">
        <v>0</v>
      </c>
      <c r="AO1551">
        <v>1.0991375999999999</v>
      </c>
      <c r="BB1551" s="4"/>
    </row>
    <row r="1552" spans="1:54" hidden="1" x14ac:dyDescent="0.25">
      <c r="A1552">
        <v>703</v>
      </c>
      <c r="B1552" t="s">
        <v>3822</v>
      </c>
      <c r="C1552">
        <v>2020</v>
      </c>
      <c r="D1552" t="s">
        <v>3819</v>
      </c>
      <c r="E1552">
        <v>9300</v>
      </c>
      <c r="F1552" t="s">
        <v>1522</v>
      </c>
      <c r="G1552">
        <v>813</v>
      </c>
      <c r="H1552">
        <v>349</v>
      </c>
      <c r="I1552" t="s">
        <v>3820</v>
      </c>
      <c r="J1552">
        <v>855</v>
      </c>
      <c r="K1552">
        <v>16920274</v>
      </c>
      <c r="L1552" t="s">
        <v>3821</v>
      </c>
      <c r="N1552" t="s">
        <v>75</v>
      </c>
      <c r="O1552" t="s">
        <v>76</v>
      </c>
      <c r="P1552" t="s">
        <v>3823</v>
      </c>
      <c r="Q1552" t="s">
        <v>111</v>
      </c>
      <c r="R1552">
        <v>351100</v>
      </c>
      <c r="S1552">
        <v>350010</v>
      </c>
      <c r="T1552" t="s">
        <v>82</v>
      </c>
      <c r="U1552" s="3">
        <v>42555</v>
      </c>
      <c r="W1552">
        <v>2.2999999999999998</v>
      </c>
      <c r="X1552">
        <v>0</v>
      </c>
      <c r="Y1552">
        <v>2.2999999999999998</v>
      </c>
      <c r="Z1552">
        <v>5.3124479999999998</v>
      </c>
      <c r="AA1552">
        <v>5.0638536000000007</v>
      </c>
      <c r="AB1552">
        <v>5.0638536000000007</v>
      </c>
      <c r="AC1552">
        <v>0</v>
      </c>
      <c r="AD1552">
        <v>0</v>
      </c>
      <c r="AE1552">
        <v>1</v>
      </c>
      <c r="AF1552">
        <v>0</v>
      </c>
      <c r="AG1552">
        <v>0</v>
      </c>
      <c r="AX1552">
        <v>5.3124480000000007</v>
      </c>
      <c r="BB1552" s="4"/>
    </row>
    <row r="1553" spans="1:54" hidden="1" x14ac:dyDescent="0.25">
      <c r="A1553">
        <v>703</v>
      </c>
      <c r="B1553" t="s">
        <v>3824</v>
      </c>
      <c r="C1553">
        <v>2020</v>
      </c>
      <c r="D1553" t="s">
        <v>3819</v>
      </c>
      <c r="E1553">
        <v>9300</v>
      </c>
      <c r="F1553" t="s">
        <v>1522</v>
      </c>
      <c r="G1553">
        <v>813</v>
      </c>
      <c r="H1553">
        <v>349</v>
      </c>
      <c r="I1553" t="s">
        <v>3820</v>
      </c>
      <c r="J1553">
        <v>855</v>
      </c>
      <c r="K1553">
        <v>16920274</v>
      </c>
      <c r="L1553" t="s">
        <v>3821</v>
      </c>
      <c r="N1553" t="s">
        <v>75</v>
      </c>
      <c r="O1553" t="s">
        <v>76</v>
      </c>
      <c r="P1553" t="s">
        <v>261</v>
      </c>
      <c r="Q1553" t="s">
        <v>61</v>
      </c>
      <c r="R1553">
        <v>351100</v>
      </c>
      <c r="S1553">
        <v>350010</v>
      </c>
      <c r="T1553" t="s">
        <v>82</v>
      </c>
      <c r="U1553" s="3">
        <v>33970</v>
      </c>
      <c r="W1553">
        <v>1.86</v>
      </c>
      <c r="X1553">
        <v>0</v>
      </c>
      <c r="Y1553">
        <v>1.86</v>
      </c>
      <c r="Z1553">
        <v>11.467922400000001</v>
      </c>
      <c r="AA1553">
        <v>11.89026</v>
      </c>
      <c r="AB1553">
        <v>11.89026</v>
      </c>
      <c r="AC1553">
        <v>0</v>
      </c>
      <c r="AD1553">
        <v>0</v>
      </c>
      <c r="AE1553">
        <v>1</v>
      </c>
      <c r="AF1553">
        <v>0</v>
      </c>
      <c r="AG1553">
        <v>0</v>
      </c>
      <c r="AO1553">
        <v>11.467922400000001</v>
      </c>
      <c r="BB1553" s="4"/>
    </row>
    <row r="1554" spans="1:54" hidden="1" x14ac:dyDescent="0.25">
      <c r="A1554">
        <v>704</v>
      </c>
      <c r="B1554" t="s">
        <v>3825</v>
      </c>
      <c r="C1554">
        <v>2020</v>
      </c>
      <c r="D1554" t="s">
        <v>3826</v>
      </c>
      <c r="E1554">
        <v>9230</v>
      </c>
      <c r="F1554" t="s">
        <v>3827</v>
      </c>
      <c r="G1554">
        <v>851</v>
      </c>
      <c r="H1554">
        <v>295</v>
      </c>
      <c r="I1554" t="s">
        <v>133</v>
      </c>
      <c r="J1554">
        <v>2267</v>
      </c>
      <c r="K1554">
        <v>37271616</v>
      </c>
      <c r="L1554" t="s">
        <v>954</v>
      </c>
      <c r="N1554" t="s">
        <v>75</v>
      </c>
      <c r="O1554" t="s">
        <v>76</v>
      </c>
      <c r="P1554" t="s">
        <v>3828</v>
      </c>
      <c r="Q1554" t="s">
        <v>61</v>
      </c>
      <c r="R1554">
        <v>351100</v>
      </c>
      <c r="S1554">
        <v>350010</v>
      </c>
      <c r="T1554" t="s">
        <v>82</v>
      </c>
      <c r="U1554" s="3">
        <v>40909</v>
      </c>
      <c r="W1554">
        <v>3.15</v>
      </c>
      <c r="X1554">
        <v>0</v>
      </c>
      <c r="Y1554">
        <v>3.15</v>
      </c>
      <c r="Z1554">
        <v>12.963516587999999</v>
      </c>
      <c r="AA1554">
        <v>13.45392</v>
      </c>
      <c r="AB1554">
        <v>13.45392</v>
      </c>
      <c r="AC1554">
        <v>0</v>
      </c>
      <c r="AD1554">
        <v>0</v>
      </c>
      <c r="AE1554">
        <v>1</v>
      </c>
      <c r="AF1554">
        <v>0</v>
      </c>
      <c r="AG1554">
        <v>0</v>
      </c>
      <c r="AO1554">
        <v>12.963516587999999</v>
      </c>
      <c r="BB1554" s="4"/>
    </row>
    <row r="1555" spans="1:54" hidden="1" x14ac:dyDescent="0.25">
      <c r="A1555">
        <v>704</v>
      </c>
      <c r="B1555" t="s">
        <v>3829</v>
      </c>
      <c r="C1555">
        <v>2020</v>
      </c>
      <c r="D1555" t="s">
        <v>3826</v>
      </c>
      <c r="E1555">
        <v>9230</v>
      </c>
      <c r="F1555" t="s">
        <v>3827</v>
      </c>
      <c r="G1555">
        <v>851</v>
      </c>
      <c r="H1555">
        <v>295</v>
      </c>
      <c r="I1555" t="s">
        <v>133</v>
      </c>
      <c r="J1555">
        <v>2267</v>
      </c>
      <c r="K1555">
        <v>37271616</v>
      </c>
      <c r="L1555" t="s">
        <v>954</v>
      </c>
      <c r="N1555" t="s">
        <v>75</v>
      </c>
      <c r="O1555" t="s">
        <v>76</v>
      </c>
      <c r="P1555" t="s">
        <v>3830</v>
      </c>
      <c r="Q1555" t="s">
        <v>109</v>
      </c>
      <c r="R1555">
        <v>351100</v>
      </c>
      <c r="S1555">
        <v>350010</v>
      </c>
      <c r="T1555" t="s">
        <v>79</v>
      </c>
      <c r="U1555" s="3">
        <v>34335</v>
      </c>
      <c r="W1555">
        <v>5.0999999999999996</v>
      </c>
      <c r="X1555">
        <v>2</v>
      </c>
      <c r="Y1555">
        <v>2.5</v>
      </c>
      <c r="Z1555">
        <v>13.444430868</v>
      </c>
      <c r="AA1555">
        <v>5.7080159999999998</v>
      </c>
      <c r="AB1555">
        <v>5.7080159999999998</v>
      </c>
      <c r="AC1555">
        <v>4.7186640000000004</v>
      </c>
      <c r="AD1555">
        <v>4.7186640000000004</v>
      </c>
      <c r="AE1555">
        <v>0.2122818011</v>
      </c>
      <c r="AF1555">
        <v>0.78771819890000006</v>
      </c>
      <c r="AG1555">
        <v>0</v>
      </c>
      <c r="AO1555">
        <v>13.444430868</v>
      </c>
      <c r="BB1555" s="4"/>
    </row>
    <row r="1556" spans="1:54" hidden="1" x14ac:dyDescent="0.25">
      <c r="A1556">
        <v>704</v>
      </c>
      <c r="B1556" t="s">
        <v>3831</v>
      </c>
      <c r="C1556">
        <v>2020</v>
      </c>
      <c r="D1556" t="s">
        <v>3826</v>
      </c>
      <c r="E1556">
        <v>9230</v>
      </c>
      <c r="F1556" t="s">
        <v>3827</v>
      </c>
      <c r="G1556">
        <v>851</v>
      </c>
      <c r="H1556">
        <v>295</v>
      </c>
      <c r="I1556" t="s">
        <v>133</v>
      </c>
      <c r="J1556">
        <v>2267</v>
      </c>
      <c r="K1556">
        <v>37271616</v>
      </c>
      <c r="L1556" t="s">
        <v>954</v>
      </c>
      <c r="N1556" t="s">
        <v>75</v>
      </c>
      <c r="O1556" t="s">
        <v>76</v>
      </c>
      <c r="P1556" t="s">
        <v>3142</v>
      </c>
      <c r="Q1556" t="s">
        <v>61</v>
      </c>
      <c r="R1556">
        <v>351100</v>
      </c>
      <c r="S1556">
        <v>350010</v>
      </c>
      <c r="T1556" t="s">
        <v>82</v>
      </c>
      <c r="U1556" s="3">
        <v>41319</v>
      </c>
      <c r="W1556">
        <v>0.99</v>
      </c>
      <c r="X1556">
        <v>0</v>
      </c>
      <c r="Y1556">
        <v>0.9</v>
      </c>
      <c r="Z1556">
        <v>15.801036</v>
      </c>
      <c r="AA1556">
        <v>14.220940000000001</v>
      </c>
      <c r="AB1556">
        <v>14.220940000000001</v>
      </c>
      <c r="AC1556">
        <v>0</v>
      </c>
      <c r="AD1556">
        <v>0</v>
      </c>
      <c r="AE1556">
        <v>1</v>
      </c>
      <c r="AF1556">
        <v>0</v>
      </c>
      <c r="AG1556">
        <v>0</v>
      </c>
      <c r="AS1556">
        <v>2.0554860000000001</v>
      </c>
      <c r="AU1556">
        <v>13.74555</v>
      </c>
      <c r="BB1556" s="4"/>
    </row>
    <row r="1557" spans="1:54" hidden="1" x14ac:dyDescent="0.25">
      <c r="A1557">
        <v>705</v>
      </c>
      <c r="B1557" t="s">
        <v>3832</v>
      </c>
      <c r="C1557">
        <v>2020</v>
      </c>
      <c r="D1557" t="s">
        <v>3833</v>
      </c>
      <c r="E1557">
        <v>9440</v>
      </c>
      <c r="F1557" t="s">
        <v>121</v>
      </c>
      <c r="G1557">
        <v>849</v>
      </c>
      <c r="H1557">
        <v>351</v>
      </c>
      <c r="I1557" t="s">
        <v>3834</v>
      </c>
      <c r="J1557">
        <v>857</v>
      </c>
      <c r="K1557">
        <v>17063340</v>
      </c>
      <c r="L1557" t="s">
        <v>3835</v>
      </c>
      <c r="N1557" t="s">
        <v>75</v>
      </c>
      <c r="O1557" t="s">
        <v>76</v>
      </c>
      <c r="P1557" t="s">
        <v>92</v>
      </c>
      <c r="Q1557" t="s">
        <v>61</v>
      </c>
      <c r="R1557">
        <v>351100</v>
      </c>
      <c r="S1557">
        <v>350010</v>
      </c>
      <c r="T1557" t="s">
        <v>82</v>
      </c>
      <c r="U1557" s="3">
        <v>38869</v>
      </c>
      <c r="W1557">
        <v>1.5</v>
      </c>
      <c r="X1557">
        <v>0</v>
      </c>
      <c r="Y1557">
        <v>1.5</v>
      </c>
      <c r="Z1557">
        <v>34.770000000000003</v>
      </c>
      <c r="AA1557">
        <v>34.138800000000003</v>
      </c>
      <c r="AB1557">
        <v>34.138800000000003</v>
      </c>
      <c r="AC1557">
        <v>0</v>
      </c>
      <c r="AD1557">
        <v>0</v>
      </c>
      <c r="AE1557">
        <v>1</v>
      </c>
      <c r="AF1557">
        <v>0</v>
      </c>
      <c r="AG1557">
        <v>0</v>
      </c>
      <c r="AS1557">
        <v>34.770000000000003</v>
      </c>
      <c r="BB1557" s="4"/>
    </row>
    <row r="1558" spans="1:54" hidden="1" x14ac:dyDescent="0.25">
      <c r="A1558">
        <v>705</v>
      </c>
      <c r="B1558" t="s">
        <v>3836</v>
      </c>
      <c r="C1558">
        <v>2020</v>
      </c>
      <c r="D1558" t="s">
        <v>3833</v>
      </c>
      <c r="E1558">
        <v>9440</v>
      </c>
      <c r="F1558" t="s">
        <v>121</v>
      </c>
      <c r="G1558">
        <v>849</v>
      </c>
      <c r="H1558">
        <v>351</v>
      </c>
      <c r="I1558" t="s">
        <v>3834</v>
      </c>
      <c r="J1558">
        <v>857</v>
      </c>
      <c r="K1558">
        <v>17063340</v>
      </c>
      <c r="L1558" t="s">
        <v>3835</v>
      </c>
      <c r="N1558" t="s">
        <v>75</v>
      </c>
      <c r="O1558" t="s">
        <v>76</v>
      </c>
      <c r="P1558" t="s">
        <v>152</v>
      </c>
      <c r="Q1558" t="s">
        <v>109</v>
      </c>
      <c r="R1558">
        <v>351100</v>
      </c>
      <c r="S1558">
        <v>350010</v>
      </c>
      <c r="T1558" t="s">
        <v>79</v>
      </c>
      <c r="U1558" s="3">
        <v>34326</v>
      </c>
      <c r="W1558">
        <v>2</v>
      </c>
      <c r="X1558">
        <v>0.74</v>
      </c>
      <c r="Y1558">
        <v>1.1000000000000001</v>
      </c>
      <c r="Z1558">
        <v>9.9000000000000008E-3</v>
      </c>
      <c r="AA1558">
        <v>4.3200000000000001E-3</v>
      </c>
      <c r="AB1558">
        <v>4.3200000000000001E-3</v>
      </c>
      <c r="AC1558">
        <v>3.5999999999999999E-3</v>
      </c>
      <c r="AD1558">
        <v>3.5999999999999999E-3</v>
      </c>
      <c r="AE1558">
        <v>0.21818181819999999</v>
      </c>
      <c r="AF1558">
        <v>0.78181818179999996</v>
      </c>
      <c r="AG1558">
        <v>0</v>
      </c>
      <c r="AO1558">
        <v>9.9000000000000008E-3</v>
      </c>
      <c r="BB1558" s="4"/>
    </row>
    <row r="1559" spans="1:54" hidden="1" x14ac:dyDescent="0.25">
      <c r="A1559">
        <v>705</v>
      </c>
      <c r="B1559" t="s">
        <v>3837</v>
      </c>
      <c r="C1559">
        <v>2020</v>
      </c>
      <c r="D1559" t="s">
        <v>3833</v>
      </c>
      <c r="E1559">
        <v>9440</v>
      </c>
      <c r="F1559" t="s">
        <v>121</v>
      </c>
      <c r="G1559">
        <v>849</v>
      </c>
      <c r="H1559">
        <v>351</v>
      </c>
      <c r="I1559" t="s">
        <v>3834</v>
      </c>
      <c r="J1559">
        <v>857</v>
      </c>
      <c r="K1559">
        <v>17063340</v>
      </c>
      <c r="L1559" t="s">
        <v>3835</v>
      </c>
      <c r="N1559" t="s">
        <v>75</v>
      </c>
      <c r="O1559" t="s">
        <v>76</v>
      </c>
      <c r="P1559" t="s">
        <v>1206</v>
      </c>
      <c r="Q1559" t="s">
        <v>61</v>
      </c>
      <c r="R1559">
        <v>351100</v>
      </c>
      <c r="S1559">
        <v>350010</v>
      </c>
      <c r="T1559" t="s">
        <v>82</v>
      </c>
      <c r="U1559" s="3">
        <v>34326</v>
      </c>
      <c r="W1559">
        <v>3</v>
      </c>
      <c r="X1559">
        <v>0</v>
      </c>
      <c r="Y1559">
        <v>3</v>
      </c>
      <c r="Z1559">
        <v>2.0270052000000001</v>
      </c>
      <c r="AA1559">
        <v>1.9656</v>
      </c>
      <c r="AB1559">
        <v>1.9656</v>
      </c>
      <c r="AC1559">
        <v>0</v>
      </c>
      <c r="AD1559">
        <v>0</v>
      </c>
      <c r="AE1559">
        <v>1</v>
      </c>
      <c r="AF1559">
        <v>0</v>
      </c>
      <c r="AG1559">
        <v>0</v>
      </c>
      <c r="AO1559">
        <v>2.0270052000000001</v>
      </c>
      <c r="BB1559" s="4"/>
    </row>
    <row r="1560" spans="1:54" hidden="1" x14ac:dyDescent="0.25">
      <c r="A1560">
        <v>705</v>
      </c>
      <c r="B1560" t="s">
        <v>3838</v>
      </c>
      <c r="C1560">
        <v>2020</v>
      </c>
      <c r="D1560" t="s">
        <v>3833</v>
      </c>
      <c r="E1560">
        <v>9440</v>
      </c>
      <c r="F1560" t="s">
        <v>121</v>
      </c>
      <c r="G1560">
        <v>849</v>
      </c>
      <c r="H1560">
        <v>351</v>
      </c>
      <c r="I1560" t="s">
        <v>3834</v>
      </c>
      <c r="J1560">
        <v>857</v>
      </c>
      <c r="K1560">
        <v>17063340</v>
      </c>
      <c r="L1560" t="s">
        <v>3835</v>
      </c>
      <c r="N1560" t="s">
        <v>75</v>
      </c>
      <c r="O1560" t="s">
        <v>76</v>
      </c>
      <c r="P1560" t="s">
        <v>1219</v>
      </c>
      <c r="Q1560" t="s">
        <v>109</v>
      </c>
      <c r="R1560">
        <v>351100</v>
      </c>
      <c r="S1560">
        <v>350010</v>
      </c>
      <c r="T1560" t="s">
        <v>79</v>
      </c>
      <c r="U1560" s="3">
        <v>40909</v>
      </c>
      <c r="W1560">
        <v>2</v>
      </c>
      <c r="X1560">
        <v>0.74</v>
      </c>
      <c r="Y1560">
        <v>1.1000000000000001</v>
      </c>
      <c r="Z1560">
        <v>1.5373512</v>
      </c>
      <c r="AA1560">
        <v>0.82080000000000009</v>
      </c>
      <c r="AB1560">
        <v>0.82080000000000009</v>
      </c>
      <c r="AC1560">
        <v>0.5544</v>
      </c>
      <c r="AD1560">
        <v>0.5544</v>
      </c>
      <c r="AE1560">
        <v>0.26695266509999999</v>
      </c>
      <c r="AF1560">
        <v>0.73304733489999996</v>
      </c>
      <c r="AG1560">
        <v>0</v>
      </c>
      <c r="AO1560">
        <v>1.5373512</v>
      </c>
      <c r="BB1560" s="4"/>
    </row>
    <row r="1561" spans="1:54" hidden="1" x14ac:dyDescent="0.25">
      <c r="A1561">
        <v>706</v>
      </c>
      <c r="B1561" t="s">
        <v>3839</v>
      </c>
      <c r="C1561">
        <v>2020</v>
      </c>
      <c r="D1561" t="s">
        <v>3840</v>
      </c>
      <c r="E1561">
        <v>7860</v>
      </c>
      <c r="F1561" t="s">
        <v>441</v>
      </c>
      <c r="G1561">
        <v>779</v>
      </c>
      <c r="H1561">
        <v>352</v>
      </c>
      <c r="I1561" t="s">
        <v>3841</v>
      </c>
      <c r="J1561">
        <v>858</v>
      </c>
      <c r="K1561">
        <v>17038281</v>
      </c>
      <c r="L1561" t="s">
        <v>3842</v>
      </c>
      <c r="N1561" t="s">
        <v>75</v>
      </c>
      <c r="O1561" t="s">
        <v>76</v>
      </c>
      <c r="P1561" t="s">
        <v>3843</v>
      </c>
      <c r="Q1561" t="s">
        <v>61</v>
      </c>
      <c r="R1561">
        <v>351100</v>
      </c>
      <c r="S1561">
        <v>350010</v>
      </c>
      <c r="T1561" t="s">
        <v>82</v>
      </c>
      <c r="U1561" s="3">
        <v>34182</v>
      </c>
      <c r="W1561">
        <v>4.3</v>
      </c>
      <c r="X1561">
        <v>0</v>
      </c>
      <c r="Y1561">
        <v>5</v>
      </c>
      <c r="Z1561">
        <v>8.9688455999999999</v>
      </c>
      <c r="AA1561">
        <v>9.1356840000000012</v>
      </c>
      <c r="AB1561">
        <v>9.1356840000000012</v>
      </c>
      <c r="AC1561">
        <v>0</v>
      </c>
      <c r="AD1561">
        <v>0</v>
      </c>
      <c r="AE1561">
        <v>1</v>
      </c>
      <c r="AF1561">
        <v>0</v>
      </c>
      <c r="AG1561">
        <v>0</v>
      </c>
      <c r="AO1561">
        <v>8.9688455999999999</v>
      </c>
      <c r="BB1561" s="4"/>
    </row>
    <row r="1562" spans="1:54" hidden="1" x14ac:dyDescent="0.25">
      <c r="A1562">
        <v>706</v>
      </c>
      <c r="B1562" t="s">
        <v>3844</v>
      </c>
      <c r="C1562">
        <v>2020</v>
      </c>
      <c r="D1562" t="s">
        <v>3840</v>
      </c>
      <c r="E1562">
        <v>7860</v>
      </c>
      <c r="F1562" t="s">
        <v>441</v>
      </c>
      <c r="G1562">
        <v>779</v>
      </c>
      <c r="H1562">
        <v>352</v>
      </c>
      <c r="I1562" t="s">
        <v>3841</v>
      </c>
      <c r="J1562">
        <v>858</v>
      </c>
      <c r="K1562">
        <v>17038281</v>
      </c>
      <c r="L1562" t="s">
        <v>3842</v>
      </c>
      <c r="N1562" t="s">
        <v>75</v>
      </c>
      <c r="O1562" t="s">
        <v>76</v>
      </c>
      <c r="P1562" t="s">
        <v>3845</v>
      </c>
      <c r="Q1562" t="s">
        <v>109</v>
      </c>
      <c r="R1562">
        <v>351100</v>
      </c>
      <c r="S1562">
        <v>350010</v>
      </c>
      <c r="T1562" t="s">
        <v>79</v>
      </c>
      <c r="U1562" s="3">
        <v>34335</v>
      </c>
      <c r="W1562">
        <v>7.27</v>
      </c>
      <c r="X1562">
        <v>2.69</v>
      </c>
      <c r="Y1562">
        <v>3.3</v>
      </c>
      <c r="Z1562">
        <v>10.689425999999999</v>
      </c>
      <c r="AA1562">
        <v>5.1087600000000002</v>
      </c>
      <c r="AB1562">
        <v>5.1087600000000002</v>
      </c>
      <c r="AC1562">
        <v>4.3120799999999999</v>
      </c>
      <c r="AD1562">
        <v>4.3120799999999999</v>
      </c>
      <c r="AE1562">
        <v>0.2389632521</v>
      </c>
      <c r="AF1562">
        <v>0.76103674789999998</v>
      </c>
      <c r="AG1562">
        <v>0</v>
      </c>
      <c r="AO1562">
        <v>10.689425999999999</v>
      </c>
      <c r="BB1562" s="4"/>
    </row>
    <row r="1563" spans="1:54" hidden="1" x14ac:dyDescent="0.25">
      <c r="A1563">
        <v>706</v>
      </c>
      <c r="B1563" t="s">
        <v>3846</v>
      </c>
      <c r="C1563">
        <v>2020</v>
      </c>
      <c r="D1563" t="s">
        <v>3840</v>
      </c>
      <c r="E1563">
        <v>7860</v>
      </c>
      <c r="F1563" t="s">
        <v>441</v>
      </c>
      <c r="G1563">
        <v>779</v>
      </c>
      <c r="H1563">
        <v>352</v>
      </c>
      <c r="I1563" t="s">
        <v>3841</v>
      </c>
      <c r="J1563">
        <v>858</v>
      </c>
      <c r="K1563">
        <v>17038281</v>
      </c>
      <c r="L1563" t="s">
        <v>3842</v>
      </c>
      <c r="N1563" t="s">
        <v>75</v>
      </c>
      <c r="O1563" t="s">
        <v>76</v>
      </c>
      <c r="P1563" t="s">
        <v>3360</v>
      </c>
      <c r="Q1563" t="s">
        <v>61</v>
      </c>
      <c r="R1563">
        <v>351100</v>
      </c>
      <c r="S1563">
        <v>350010</v>
      </c>
      <c r="T1563" t="s">
        <v>82</v>
      </c>
      <c r="U1563" s="3">
        <v>42962</v>
      </c>
      <c r="W1563">
        <v>1.7</v>
      </c>
      <c r="X1563">
        <v>0</v>
      </c>
      <c r="Y1563">
        <v>1.5</v>
      </c>
      <c r="Z1563">
        <v>24.519500000000001</v>
      </c>
      <c r="AA1563">
        <v>24.5304</v>
      </c>
      <c r="AB1563">
        <v>24.5304</v>
      </c>
      <c r="AC1563">
        <v>0</v>
      </c>
      <c r="AD1563">
        <v>0</v>
      </c>
      <c r="AE1563">
        <v>1</v>
      </c>
      <c r="AF1563">
        <v>0</v>
      </c>
      <c r="AG1563">
        <v>0</v>
      </c>
      <c r="AR1563">
        <v>24.519500000000001</v>
      </c>
      <c r="BB1563" s="4"/>
    </row>
    <row r="1564" spans="1:54" hidden="1" x14ac:dyDescent="0.25">
      <c r="A1564">
        <v>706</v>
      </c>
      <c r="B1564" t="s">
        <v>3847</v>
      </c>
      <c r="C1564">
        <v>2020</v>
      </c>
      <c r="D1564" t="s">
        <v>3840</v>
      </c>
      <c r="E1564">
        <v>7860</v>
      </c>
      <c r="F1564" t="s">
        <v>441</v>
      </c>
      <c r="G1564">
        <v>779</v>
      </c>
      <c r="H1564">
        <v>352</v>
      </c>
      <c r="I1564" t="s">
        <v>3841</v>
      </c>
      <c r="J1564">
        <v>858</v>
      </c>
      <c r="K1564">
        <v>17038281</v>
      </c>
      <c r="L1564" t="s">
        <v>3842</v>
      </c>
      <c r="N1564" t="s">
        <v>75</v>
      </c>
      <c r="O1564" t="s">
        <v>76</v>
      </c>
      <c r="P1564" t="s">
        <v>3848</v>
      </c>
      <c r="Q1564" t="s">
        <v>111</v>
      </c>
      <c r="R1564">
        <v>351100</v>
      </c>
      <c r="S1564">
        <v>350010</v>
      </c>
      <c r="T1564" t="s">
        <v>82</v>
      </c>
      <c r="U1564" s="3">
        <v>43586</v>
      </c>
      <c r="W1564">
        <v>4</v>
      </c>
      <c r="X1564">
        <v>0</v>
      </c>
      <c r="Y1564">
        <v>4</v>
      </c>
      <c r="Z1564">
        <v>14.725440000000001</v>
      </c>
      <c r="AA1564">
        <v>14.725440000000001</v>
      </c>
      <c r="AB1564">
        <v>14.725440000000001</v>
      </c>
      <c r="AC1564">
        <v>0</v>
      </c>
      <c r="AD1564">
        <v>0</v>
      </c>
      <c r="AE1564">
        <v>1</v>
      </c>
      <c r="AF1564">
        <v>0</v>
      </c>
      <c r="AG1564">
        <v>0</v>
      </c>
      <c r="AX1564">
        <v>14.725440000000001</v>
      </c>
      <c r="BB1564" s="4"/>
    </row>
    <row r="1565" spans="1:54" hidden="1" x14ac:dyDescent="0.25">
      <c r="A1565">
        <v>707</v>
      </c>
      <c r="B1565" t="s">
        <v>3849</v>
      </c>
      <c r="C1565">
        <v>2020</v>
      </c>
      <c r="D1565" t="s">
        <v>3850</v>
      </c>
      <c r="E1565">
        <v>7900</v>
      </c>
      <c r="F1565" t="s">
        <v>648</v>
      </c>
      <c r="G1565">
        <v>773</v>
      </c>
      <c r="H1565">
        <v>356</v>
      </c>
      <c r="I1565" t="s">
        <v>3851</v>
      </c>
      <c r="J1565">
        <v>861</v>
      </c>
      <c r="K1565">
        <v>16964638</v>
      </c>
      <c r="L1565" t="s">
        <v>3852</v>
      </c>
      <c r="N1565" t="s">
        <v>75</v>
      </c>
      <c r="O1565" t="s">
        <v>76</v>
      </c>
      <c r="P1565" t="s">
        <v>3853</v>
      </c>
      <c r="Q1565" t="s">
        <v>61</v>
      </c>
      <c r="R1565">
        <v>351100</v>
      </c>
      <c r="S1565">
        <v>350010</v>
      </c>
      <c r="T1565" t="s">
        <v>82</v>
      </c>
      <c r="U1565" s="3">
        <v>34274</v>
      </c>
      <c r="W1565">
        <v>1</v>
      </c>
      <c r="X1565">
        <v>0</v>
      </c>
      <c r="Y1565">
        <v>1</v>
      </c>
      <c r="Z1565">
        <v>1.778832</v>
      </c>
      <c r="AA1565">
        <v>1.6308</v>
      </c>
      <c r="AB1565">
        <v>1.6308</v>
      </c>
      <c r="AC1565">
        <v>0</v>
      </c>
      <c r="AD1565">
        <v>0</v>
      </c>
      <c r="AE1565">
        <v>1</v>
      </c>
      <c r="AF1565">
        <v>0</v>
      </c>
      <c r="AG1565">
        <v>0</v>
      </c>
      <c r="AO1565">
        <v>1.778832</v>
      </c>
      <c r="BB1565" s="4"/>
    </row>
    <row r="1566" spans="1:54" hidden="1" x14ac:dyDescent="0.25">
      <c r="A1566">
        <v>707</v>
      </c>
      <c r="B1566" t="s">
        <v>3854</v>
      </c>
      <c r="C1566">
        <v>2020</v>
      </c>
      <c r="D1566" t="s">
        <v>3850</v>
      </c>
      <c r="E1566">
        <v>7900</v>
      </c>
      <c r="F1566" t="s">
        <v>648</v>
      </c>
      <c r="G1566">
        <v>773</v>
      </c>
      <c r="H1566">
        <v>356</v>
      </c>
      <c r="I1566" t="s">
        <v>3851</v>
      </c>
      <c r="J1566">
        <v>861</v>
      </c>
      <c r="K1566">
        <v>16964638</v>
      </c>
      <c r="L1566" t="s">
        <v>3852</v>
      </c>
      <c r="N1566" t="s">
        <v>75</v>
      </c>
      <c r="O1566" t="s">
        <v>76</v>
      </c>
      <c r="P1566" t="s">
        <v>343</v>
      </c>
      <c r="Q1566" t="s">
        <v>61</v>
      </c>
      <c r="R1566">
        <v>351100</v>
      </c>
      <c r="S1566">
        <v>350010</v>
      </c>
      <c r="T1566" t="s">
        <v>82</v>
      </c>
      <c r="U1566" s="3">
        <v>42186</v>
      </c>
      <c r="W1566">
        <v>0.75</v>
      </c>
      <c r="X1566">
        <v>0</v>
      </c>
      <c r="Y1566">
        <v>0.75</v>
      </c>
      <c r="Z1566">
        <v>9.6959999999999997</v>
      </c>
      <c r="AA1566">
        <v>9.1548000000000016</v>
      </c>
      <c r="AB1566">
        <v>9.1548000000000016</v>
      </c>
      <c r="AC1566">
        <v>0</v>
      </c>
      <c r="AD1566">
        <v>0</v>
      </c>
      <c r="AE1566">
        <v>1</v>
      </c>
      <c r="AF1566">
        <v>0</v>
      </c>
      <c r="AG1566">
        <v>0</v>
      </c>
      <c r="AT1566">
        <v>1.5389999999999999</v>
      </c>
      <c r="AU1566">
        <v>8.157</v>
      </c>
      <c r="BB1566" s="4"/>
    </row>
    <row r="1567" spans="1:54" hidden="1" x14ac:dyDescent="0.25">
      <c r="A1567">
        <v>707</v>
      </c>
      <c r="B1567" t="s">
        <v>3855</v>
      </c>
      <c r="C1567">
        <v>2020</v>
      </c>
      <c r="D1567" t="s">
        <v>3850</v>
      </c>
      <c r="E1567">
        <v>7900</v>
      </c>
      <c r="F1567" t="s">
        <v>648</v>
      </c>
      <c r="G1567">
        <v>773</v>
      </c>
      <c r="H1567">
        <v>356</v>
      </c>
      <c r="I1567" t="s">
        <v>3851</v>
      </c>
      <c r="J1567">
        <v>861</v>
      </c>
      <c r="K1567">
        <v>16964638</v>
      </c>
      <c r="L1567" t="s">
        <v>3852</v>
      </c>
      <c r="N1567" t="s">
        <v>75</v>
      </c>
      <c r="O1567" t="s">
        <v>76</v>
      </c>
      <c r="P1567" t="s">
        <v>3856</v>
      </c>
      <c r="Q1567" t="s">
        <v>109</v>
      </c>
      <c r="R1567">
        <v>351100</v>
      </c>
      <c r="S1567">
        <v>350010</v>
      </c>
      <c r="T1567" t="s">
        <v>79</v>
      </c>
      <c r="U1567" s="3">
        <v>34274</v>
      </c>
      <c r="W1567">
        <v>1.66</v>
      </c>
      <c r="X1567">
        <v>0.66</v>
      </c>
      <c r="Y1567">
        <v>0.84</v>
      </c>
      <c r="Z1567">
        <v>9.2901600000000001E-2</v>
      </c>
      <c r="AA1567">
        <v>4.6800000000000001E-2</v>
      </c>
      <c r="AB1567">
        <v>4.6800000000000001E-2</v>
      </c>
      <c r="AC1567">
        <v>3.1248000000000001E-2</v>
      </c>
      <c r="AD1567">
        <v>3.1248000000000001E-2</v>
      </c>
      <c r="AE1567">
        <v>0.25187940790000002</v>
      </c>
      <c r="AF1567">
        <v>0.74812059210000004</v>
      </c>
      <c r="AG1567">
        <v>0</v>
      </c>
      <c r="AO1567">
        <v>9.2901600000000001E-2</v>
      </c>
      <c r="BB1567" s="4"/>
    </row>
    <row r="1568" spans="1:54" hidden="1" x14ac:dyDescent="0.25">
      <c r="A1568">
        <v>708</v>
      </c>
      <c r="B1568" t="s">
        <v>3857</v>
      </c>
      <c r="C1568">
        <v>2020</v>
      </c>
      <c r="D1568" t="s">
        <v>3858</v>
      </c>
      <c r="E1568">
        <v>7960</v>
      </c>
      <c r="F1568" t="s">
        <v>3859</v>
      </c>
      <c r="G1568">
        <v>773</v>
      </c>
      <c r="H1568">
        <v>353</v>
      </c>
      <c r="I1568" t="s">
        <v>3860</v>
      </c>
      <c r="J1568">
        <v>861</v>
      </c>
      <c r="K1568">
        <v>16964638</v>
      </c>
      <c r="L1568" t="s">
        <v>3852</v>
      </c>
      <c r="N1568" t="s">
        <v>75</v>
      </c>
      <c r="O1568" t="s">
        <v>76</v>
      </c>
      <c r="P1568" t="s">
        <v>3861</v>
      </c>
      <c r="Q1568" t="s">
        <v>109</v>
      </c>
      <c r="R1568">
        <v>351100</v>
      </c>
      <c r="S1568">
        <v>350010</v>
      </c>
      <c r="T1568" t="s">
        <v>79</v>
      </c>
      <c r="U1568" s="3">
        <v>34335</v>
      </c>
      <c r="W1568">
        <v>4.9800000000000004</v>
      </c>
      <c r="X1568">
        <v>1.98</v>
      </c>
      <c r="Y1568">
        <v>2.52</v>
      </c>
      <c r="Z1568">
        <v>0.51242399999999999</v>
      </c>
      <c r="AA1568">
        <v>0.29736000000000001</v>
      </c>
      <c r="AB1568">
        <v>0.29736000000000001</v>
      </c>
      <c r="AC1568">
        <v>0.17280000000000001</v>
      </c>
      <c r="AD1568">
        <v>0.17280000000000001</v>
      </c>
      <c r="AE1568">
        <v>0.29015034420000002</v>
      </c>
      <c r="AF1568">
        <v>0.70984965580000003</v>
      </c>
      <c r="AG1568">
        <v>0</v>
      </c>
      <c r="AO1568">
        <v>0.5124240000000001</v>
      </c>
      <c r="BB1568" s="4"/>
    </row>
    <row r="1569" spans="1:54" hidden="1" x14ac:dyDescent="0.25">
      <c r="A1569">
        <v>708</v>
      </c>
      <c r="B1569" t="s">
        <v>3862</v>
      </c>
      <c r="C1569">
        <v>2020</v>
      </c>
      <c r="D1569" t="s">
        <v>3858</v>
      </c>
      <c r="E1569">
        <v>7960</v>
      </c>
      <c r="F1569" t="s">
        <v>3859</v>
      </c>
      <c r="G1569">
        <v>773</v>
      </c>
      <c r="H1569">
        <v>353</v>
      </c>
      <c r="I1569" t="s">
        <v>3860</v>
      </c>
      <c r="J1569">
        <v>861</v>
      </c>
      <c r="K1569">
        <v>16964638</v>
      </c>
      <c r="L1569" t="s">
        <v>3852</v>
      </c>
      <c r="N1569" t="s">
        <v>75</v>
      </c>
      <c r="O1569" t="s">
        <v>76</v>
      </c>
      <c r="P1569" t="s">
        <v>3863</v>
      </c>
      <c r="Q1569" t="s">
        <v>61</v>
      </c>
      <c r="R1569">
        <v>351100</v>
      </c>
      <c r="S1569">
        <v>350010</v>
      </c>
      <c r="T1569" t="s">
        <v>82</v>
      </c>
      <c r="U1569" s="3">
        <v>34304</v>
      </c>
      <c r="W1569">
        <v>3.5</v>
      </c>
      <c r="X1569">
        <v>0</v>
      </c>
      <c r="Y1569">
        <v>3.5</v>
      </c>
      <c r="Z1569">
        <v>16.9066656</v>
      </c>
      <c r="AA1569">
        <v>13.8528</v>
      </c>
      <c r="AB1569">
        <v>13.8528</v>
      </c>
      <c r="AC1569">
        <v>0</v>
      </c>
      <c r="AD1569">
        <v>0</v>
      </c>
      <c r="AE1569">
        <v>1</v>
      </c>
      <c r="AF1569">
        <v>0</v>
      </c>
      <c r="AG1569">
        <v>0</v>
      </c>
      <c r="AO1569">
        <v>16.9066656</v>
      </c>
      <c r="BB1569" s="4"/>
    </row>
    <row r="1570" spans="1:54" hidden="1" x14ac:dyDescent="0.25">
      <c r="A1570">
        <v>709</v>
      </c>
      <c r="B1570" t="s">
        <v>3864</v>
      </c>
      <c r="C1570">
        <v>2020</v>
      </c>
      <c r="D1570" t="s">
        <v>3865</v>
      </c>
      <c r="E1570">
        <v>7990</v>
      </c>
      <c r="F1570" t="s">
        <v>3866</v>
      </c>
      <c r="G1570">
        <v>773</v>
      </c>
      <c r="H1570">
        <v>355</v>
      </c>
      <c r="I1570" t="s">
        <v>3867</v>
      </c>
      <c r="J1570">
        <v>861</v>
      </c>
      <c r="K1570">
        <v>16964638</v>
      </c>
      <c r="L1570" t="s">
        <v>3852</v>
      </c>
      <c r="N1570" t="s">
        <v>75</v>
      </c>
      <c r="O1570" t="s">
        <v>76</v>
      </c>
      <c r="P1570" t="s">
        <v>3868</v>
      </c>
      <c r="Q1570" t="s">
        <v>61</v>
      </c>
      <c r="R1570">
        <v>351100</v>
      </c>
      <c r="S1570">
        <v>350010</v>
      </c>
      <c r="T1570" t="s">
        <v>82</v>
      </c>
      <c r="U1570" s="3">
        <v>42186</v>
      </c>
      <c r="W1570">
        <v>0.75</v>
      </c>
      <c r="X1570">
        <v>0</v>
      </c>
      <c r="Y1570">
        <v>0.75</v>
      </c>
      <c r="Z1570">
        <v>9.6969999999999992</v>
      </c>
      <c r="AA1570">
        <v>9.7848000000000006</v>
      </c>
      <c r="AB1570">
        <v>9.7812000000000001</v>
      </c>
      <c r="AC1570">
        <v>0</v>
      </c>
      <c r="AD1570">
        <v>0</v>
      </c>
      <c r="AE1570">
        <v>1</v>
      </c>
      <c r="AF1570">
        <v>0</v>
      </c>
      <c r="AG1570">
        <v>0</v>
      </c>
      <c r="AT1570">
        <v>9.6969999999999992</v>
      </c>
      <c r="BB1570" s="4"/>
    </row>
    <row r="1571" spans="1:54" hidden="1" x14ac:dyDescent="0.25">
      <c r="A1571">
        <v>709</v>
      </c>
      <c r="B1571" t="s">
        <v>3869</v>
      </c>
      <c r="C1571">
        <v>2020</v>
      </c>
      <c r="D1571" t="s">
        <v>3865</v>
      </c>
      <c r="E1571">
        <v>7990</v>
      </c>
      <c r="F1571" t="s">
        <v>3866</v>
      </c>
      <c r="G1571">
        <v>773</v>
      </c>
      <c r="H1571">
        <v>355</v>
      </c>
      <c r="I1571" t="s">
        <v>3867</v>
      </c>
      <c r="J1571">
        <v>861</v>
      </c>
      <c r="K1571">
        <v>16964638</v>
      </c>
      <c r="L1571" t="s">
        <v>3852</v>
      </c>
      <c r="N1571" t="s">
        <v>75</v>
      </c>
      <c r="O1571" t="s">
        <v>76</v>
      </c>
      <c r="P1571" t="s">
        <v>3870</v>
      </c>
      <c r="Q1571" t="s">
        <v>109</v>
      </c>
      <c r="R1571">
        <v>351100</v>
      </c>
      <c r="S1571">
        <v>350010</v>
      </c>
      <c r="T1571" t="s">
        <v>79</v>
      </c>
      <c r="U1571" s="3">
        <v>34335</v>
      </c>
      <c r="W1571">
        <v>1.66</v>
      </c>
      <c r="X1571">
        <v>0.66</v>
      </c>
      <c r="Y1571">
        <v>0.84</v>
      </c>
      <c r="Z1571">
        <v>0.1563012</v>
      </c>
      <c r="AA1571">
        <v>7.776000000000001E-2</v>
      </c>
      <c r="AB1571">
        <v>7.5600000000000014E-2</v>
      </c>
      <c r="AC1571">
        <v>5.2920000000000002E-2</v>
      </c>
      <c r="AD1571">
        <v>5.2920000000000002E-2</v>
      </c>
      <c r="AE1571">
        <v>0.2487504894</v>
      </c>
      <c r="AF1571">
        <v>0.7512495106</v>
      </c>
      <c r="AG1571">
        <v>0</v>
      </c>
      <c r="AO1571">
        <v>0.1563012</v>
      </c>
      <c r="BB1571" s="4"/>
    </row>
    <row r="1572" spans="1:54" hidden="1" x14ac:dyDescent="0.25">
      <c r="A1572">
        <v>709</v>
      </c>
      <c r="B1572" t="s">
        <v>3871</v>
      </c>
      <c r="C1572">
        <v>2020</v>
      </c>
      <c r="D1572" t="s">
        <v>3865</v>
      </c>
      <c r="E1572">
        <v>7990</v>
      </c>
      <c r="F1572" t="s">
        <v>3866</v>
      </c>
      <c r="G1572">
        <v>773</v>
      </c>
      <c r="H1572">
        <v>355</v>
      </c>
      <c r="I1572" t="s">
        <v>3867</v>
      </c>
      <c r="J1572">
        <v>861</v>
      </c>
      <c r="K1572">
        <v>16964638</v>
      </c>
      <c r="L1572" t="s">
        <v>3852</v>
      </c>
      <c r="N1572" t="s">
        <v>75</v>
      </c>
      <c r="O1572" t="s">
        <v>76</v>
      </c>
      <c r="P1572" t="s">
        <v>3872</v>
      </c>
      <c r="Q1572" t="s">
        <v>61</v>
      </c>
      <c r="R1572">
        <v>351100</v>
      </c>
      <c r="S1572">
        <v>350010</v>
      </c>
      <c r="T1572" t="s">
        <v>82</v>
      </c>
      <c r="U1572" s="3">
        <v>34335</v>
      </c>
      <c r="W1572">
        <v>1</v>
      </c>
      <c r="X1572">
        <v>0</v>
      </c>
      <c r="Y1572">
        <v>1</v>
      </c>
      <c r="Z1572">
        <v>1.5489539999999999</v>
      </c>
      <c r="AA1572">
        <v>1.4796</v>
      </c>
      <c r="AB1572">
        <v>1.4796</v>
      </c>
      <c r="AC1572">
        <v>0</v>
      </c>
      <c r="AD1572">
        <v>0</v>
      </c>
      <c r="AE1572">
        <v>1</v>
      </c>
      <c r="AF1572">
        <v>0</v>
      </c>
      <c r="AG1572">
        <v>0</v>
      </c>
      <c r="AO1572">
        <v>1.5489539999999999</v>
      </c>
      <c r="BB1572" s="4"/>
    </row>
    <row r="1573" spans="1:54" hidden="1" x14ac:dyDescent="0.25">
      <c r="A1573">
        <v>710</v>
      </c>
      <c r="B1573" t="s">
        <v>3873</v>
      </c>
      <c r="C1573">
        <v>2020</v>
      </c>
      <c r="D1573" t="s">
        <v>3874</v>
      </c>
      <c r="E1573">
        <v>7990</v>
      </c>
      <c r="F1573" t="s">
        <v>3866</v>
      </c>
      <c r="G1573">
        <v>773</v>
      </c>
      <c r="H1573">
        <v>354</v>
      </c>
      <c r="I1573" t="s">
        <v>3875</v>
      </c>
      <c r="J1573">
        <v>861</v>
      </c>
      <c r="K1573">
        <v>16964638</v>
      </c>
      <c r="L1573" t="s">
        <v>3852</v>
      </c>
      <c r="N1573" t="s">
        <v>75</v>
      </c>
      <c r="O1573" t="s">
        <v>76</v>
      </c>
      <c r="P1573" t="s">
        <v>3876</v>
      </c>
      <c r="Q1573" t="s">
        <v>61</v>
      </c>
      <c r="R1573">
        <v>351100</v>
      </c>
      <c r="S1573">
        <v>350010</v>
      </c>
      <c r="T1573" t="s">
        <v>82</v>
      </c>
      <c r="U1573" s="3">
        <v>34335</v>
      </c>
      <c r="W1573">
        <v>1</v>
      </c>
      <c r="X1573">
        <v>0</v>
      </c>
      <c r="Y1573">
        <v>1</v>
      </c>
      <c r="Z1573">
        <v>4.0076783999999996</v>
      </c>
      <c r="AA1573">
        <v>3.6972</v>
      </c>
      <c r="AB1573">
        <v>3.6972</v>
      </c>
      <c r="AC1573">
        <v>0</v>
      </c>
      <c r="AD1573">
        <v>0</v>
      </c>
      <c r="AE1573">
        <v>1</v>
      </c>
      <c r="AF1573">
        <v>0</v>
      </c>
      <c r="AG1573">
        <v>0</v>
      </c>
      <c r="AO1573">
        <v>4.0076784000000014</v>
      </c>
      <c r="BB1573" s="4"/>
    </row>
    <row r="1574" spans="1:54" hidden="1" x14ac:dyDescent="0.25">
      <c r="A1574">
        <v>710</v>
      </c>
      <c r="B1574" t="s">
        <v>3877</v>
      </c>
      <c r="C1574">
        <v>2020</v>
      </c>
      <c r="D1574" t="s">
        <v>3874</v>
      </c>
      <c r="E1574">
        <v>7990</v>
      </c>
      <c r="F1574" t="s">
        <v>3866</v>
      </c>
      <c r="G1574">
        <v>773</v>
      </c>
      <c r="H1574">
        <v>354</v>
      </c>
      <c r="I1574" t="s">
        <v>3875</v>
      </c>
      <c r="J1574">
        <v>861</v>
      </c>
      <c r="K1574">
        <v>16964638</v>
      </c>
      <c r="L1574" t="s">
        <v>3852</v>
      </c>
      <c r="N1574" t="s">
        <v>75</v>
      </c>
      <c r="O1574" t="s">
        <v>76</v>
      </c>
      <c r="P1574" t="s">
        <v>3878</v>
      </c>
      <c r="Q1574" t="s">
        <v>61</v>
      </c>
      <c r="R1574">
        <v>351100</v>
      </c>
      <c r="S1574">
        <v>350010</v>
      </c>
      <c r="T1574" t="s">
        <v>82</v>
      </c>
      <c r="U1574" s="3">
        <v>41275</v>
      </c>
      <c r="W1574">
        <v>0.99</v>
      </c>
      <c r="X1574">
        <v>0</v>
      </c>
      <c r="Y1574">
        <v>0.99</v>
      </c>
      <c r="Z1574">
        <v>4.2309999999999999</v>
      </c>
      <c r="AA1574">
        <v>3.9348000000000001</v>
      </c>
      <c r="AB1574">
        <v>3.9348000000000001</v>
      </c>
      <c r="AC1574">
        <v>0</v>
      </c>
      <c r="AD1574">
        <v>0</v>
      </c>
      <c r="AE1574">
        <v>1</v>
      </c>
      <c r="AF1574">
        <v>0</v>
      </c>
      <c r="AG1574">
        <v>0</v>
      </c>
      <c r="AR1574">
        <v>4.2309999999999999</v>
      </c>
      <c r="BB1574" s="4"/>
    </row>
    <row r="1575" spans="1:54" hidden="1" x14ac:dyDescent="0.25">
      <c r="A1575">
        <v>710</v>
      </c>
      <c r="B1575" t="s">
        <v>3879</v>
      </c>
      <c r="C1575">
        <v>2020</v>
      </c>
      <c r="D1575" t="s">
        <v>3874</v>
      </c>
      <c r="E1575">
        <v>7990</v>
      </c>
      <c r="F1575" t="s">
        <v>3866</v>
      </c>
      <c r="G1575">
        <v>773</v>
      </c>
      <c r="H1575">
        <v>354</v>
      </c>
      <c r="I1575" t="s">
        <v>3875</v>
      </c>
      <c r="J1575">
        <v>861</v>
      </c>
      <c r="K1575">
        <v>16964638</v>
      </c>
      <c r="L1575" t="s">
        <v>3852</v>
      </c>
      <c r="N1575" t="s">
        <v>75</v>
      </c>
      <c r="O1575" t="s">
        <v>76</v>
      </c>
      <c r="P1575" t="s">
        <v>3880</v>
      </c>
      <c r="Q1575" t="s">
        <v>109</v>
      </c>
      <c r="R1575">
        <v>351100</v>
      </c>
      <c r="S1575">
        <v>350010</v>
      </c>
      <c r="T1575" t="s">
        <v>79</v>
      </c>
      <c r="U1575" s="3">
        <v>34335</v>
      </c>
      <c r="W1575">
        <v>1.85</v>
      </c>
      <c r="X1575">
        <v>0.74</v>
      </c>
      <c r="Y1575">
        <v>1</v>
      </c>
      <c r="Z1575">
        <v>0.224136</v>
      </c>
      <c r="AA1575">
        <v>0.1008</v>
      </c>
      <c r="AB1575">
        <v>0.1008</v>
      </c>
      <c r="AC1575">
        <v>7.5600000000000014E-2</v>
      </c>
      <c r="AD1575">
        <v>7.5600000000000014E-2</v>
      </c>
      <c r="AE1575">
        <v>0.22486347570000001</v>
      </c>
      <c r="AF1575">
        <v>0.77513652430000002</v>
      </c>
      <c r="AG1575">
        <v>0</v>
      </c>
      <c r="AO1575">
        <v>0.224136</v>
      </c>
      <c r="BB1575" s="4"/>
    </row>
    <row r="1576" spans="1:54" hidden="1" x14ac:dyDescent="0.25">
      <c r="A1576">
        <v>711</v>
      </c>
      <c r="B1576" t="s">
        <v>3881</v>
      </c>
      <c r="C1576">
        <v>2020</v>
      </c>
      <c r="D1576" t="s">
        <v>3882</v>
      </c>
      <c r="E1576">
        <v>9260</v>
      </c>
      <c r="F1576" t="s">
        <v>3883</v>
      </c>
      <c r="G1576">
        <v>851</v>
      </c>
      <c r="H1576">
        <v>358</v>
      </c>
      <c r="I1576" t="s">
        <v>3884</v>
      </c>
      <c r="J1576">
        <v>2268</v>
      </c>
      <c r="K1576">
        <v>37271632</v>
      </c>
      <c r="L1576" t="s">
        <v>2155</v>
      </c>
      <c r="N1576" t="s">
        <v>75</v>
      </c>
      <c r="O1576" t="s">
        <v>76</v>
      </c>
      <c r="P1576" t="s">
        <v>3885</v>
      </c>
      <c r="Q1576" t="s">
        <v>61</v>
      </c>
      <c r="R1576">
        <v>351100</v>
      </c>
      <c r="S1576">
        <v>350010</v>
      </c>
      <c r="T1576" t="s">
        <v>82</v>
      </c>
      <c r="U1576" s="3">
        <v>42583</v>
      </c>
      <c r="W1576">
        <v>0.999</v>
      </c>
      <c r="X1576">
        <v>0</v>
      </c>
      <c r="Y1576">
        <v>0.999</v>
      </c>
      <c r="Z1576">
        <v>18.202238999999999</v>
      </c>
      <c r="AA1576">
        <v>18.20224</v>
      </c>
      <c r="AB1576">
        <v>18.20224</v>
      </c>
      <c r="AC1576">
        <v>0</v>
      </c>
      <c r="AD1576">
        <v>0</v>
      </c>
      <c r="AE1576">
        <v>1</v>
      </c>
      <c r="AF1576">
        <v>0</v>
      </c>
      <c r="AG1576">
        <v>0</v>
      </c>
      <c r="AS1576">
        <v>18.202238999999999</v>
      </c>
      <c r="AU1576">
        <v>0</v>
      </c>
      <c r="BB1576" s="4"/>
    </row>
    <row r="1577" spans="1:54" hidden="1" x14ac:dyDescent="0.25">
      <c r="A1577">
        <v>711</v>
      </c>
      <c r="B1577" t="s">
        <v>3886</v>
      </c>
      <c r="C1577">
        <v>2020</v>
      </c>
      <c r="D1577" t="s">
        <v>3882</v>
      </c>
      <c r="E1577">
        <v>9260</v>
      </c>
      <c r="F1577" t="s">
        <v>3883</v>
      </c>
      <c r="G1577">
        <v>851</v>
      </c>
      <c r="H1577">
        <v>358</v>
      </c>
      <c r="I1577" t="s">
        <v>3884</v>
      </c>
      <c r="J1577">
        <v>2268</v>
      </c>
      <c r="K1577">
        <v>37271632</v>
      </c>
      <c r="L1577" t="s">
        <v>2155</v>
      </c>
      <c r="N1577" t="s">
        <v>75</v>
      </c>
      <c r="O1577" t="s">
        <v>76</v>
      </c>
      <c r="P1577" t="s">
        <v>3887</v>
      </c>
      <c r="Q1577" t="s">
        <v>109</v>
      </c>
      <c r="R1577">
        <v>351100</v>
      </c>
      <c r="S1577">
        <v>350010</v>
      </c>
      <c r="T1577" t="s">
        <v>79</v>
      </c>
      <c r="U1577" s="3">
        <v>34335</v>
      </c>
      <c r="W1577">
        <v>5.0999999999999996</v>
      </c>
      <c r="X1577">
        <v>2</v>
      </c>
      <c r="Y1577">
        <v>2.2999999999999998</v>
      </c>
      <c r="Z1577">
        <v>5.6068804439999997</v>
      </c>
      <c r="AA1577">
        <v>2.0484</v>
      </c>
      <c r="AB1577">
        <v>2.0484</v>
      </c>
      <c r="AC1577">
        <v>1.9558800000000001</v>
      </c>
      <c r="AD1577">
        <v>1.9558800000000001</v>
      </c>
      <c r="AE1577">
        <v>0.18266842150000001</v>
      </c>
      <c r="AF1577">
        <v>0.81733157850000004</v>
      </c>
      <c r="AG1577">
        <v>0</v>
      </c>
      <c r="AO1577">
        <v>5.6068804440000024</v>
      </c>
      <c r="BB1577" s="4"/>
    </row>
    <row r="1578" spans="1:54" hidden="1" x14ac:dyDescent="0.25">
      <c r="A1578">
        <v>711</v>
      </c>
      <c r="B1578" t="s">
        <v>3888</v>
      </c>
      <c r="C1578">
        <v>2020</v>
      </c>
      <c r="D1578" t="s">
        <v>3882</v>
      </c>
      <c r="E1578">
        <v>9260</v>
      </c>
      <c r="F1578" t="s">
        <v>3883</v>
      </c>
      <c r="G1578">
        <v>851</v>
      </c>
      <c r="H1578">
        <v>358</v>
      </c>
      <c r="I1578" t="s">
        <v>3884</v>
      </c>
      <c r="J1578">
        <v>2268</v>
      </c>
      <c r="K1578">
        <v>37271632</v>
      </c>
      <c r="L1578" t="s">
        <v>2155</v>
      </c>
      <c r="N1578" t="s">
        <v>75</v>
      </c>
      <c r="O1578" t="s">
        <v>76</v>
      </c>
      <c r="P1578" t="s">
        <v>3889</v>
      </c>
      <c r="Q1578" t="s">
        <v>61</v>
      </c>
      <c r="R1578">
        <v>351100</v>
      </c>
      <c r="S1578">
        <v>350010</v>
      </c>
      <c r="T1578" t="s">
        <v>82</v>
      </c>
      <c r="U1578" s="3">
        <v>34335</v>
      </c>
      <c r="W1578">
        <v>2.5</v>
      </c>
      <c r="X1578">
        <v>0</v>
      </c>
      <c r="Y1578">
        <v>2.4</v>
      </c>
      <c r="Z1578">
        <v>4.7068983720000004</v>
      </c>
      <c r="AA1578">
        <v>4.3487999999999998</v>
      </c>
      <c r="AB1578">
        <v>4.3487999999999998</v>
      </c>
      <c r="AC1578">
        <v>0</v>
      </c>
      <c r="AD1578">
        <v>0</v>
      </c>
      <c r="AE1578">
        <v>1</v>
      </c>
      <c r="AF1578">
        <v>0</v>
      </c>
      <c r="AG1578">
        <v>0</v>
      </c>
      <c r="AO1578">
        <v>4.7068983720000004</v>
      </c>
      <c r="AQ1578">
        <v>0</v>
      </c>
      <c r="BB1578" s="4"/>
    </row>
    <row r="1579" spans="1:54" hidden="1" x14ac:dyDescent="0.25">
      <c r="A1579">
        <v>712</v>
      </c>
      <c r="B1579" t="s">
        <v>3890</v>
      </c>
      <c r="C1579">
        <v>2020</v>
      </c>
      <c r="D1579" t="s">
        <v>3891</v>
      </c>
      <c r="E1579">
        <v>9940</v>
      </c>
      <c r="F1579" t="s">
        <v>3892</v>
      </c>
      <c r="G1579">
        <v>825</v>
      </c>
      <c r="H1579">
        <v>359</v>
      </c>
      <c r="I1579" t="s">
        <v>3893</v>
      </c>
      <c r="J1579">
        <v>2285</v>
      </c>
      <c r="K1579">
        <v>33063784</v>
      </c>
      <c r="L1579" t="s">
        <v>3894</v>
      </c>
      <c r="N1579" t="s">
        <v>88</v>
      </c>
      <c r="O1579" t="s">
        <v>89</v>
      </c>
      <c r="P1579" t="s">
        <v>3895</v>
      </c>
      <c r="Q1579" t="s">
        <v>61</v>
      </c>
      <c r="R1579">
        <v>353000</v>
      </c>
      <c r="S1579">
        <v>350030</v>
      </c>
      <c r="T1579" t="s">
        <v>82</v>
      </c>
      <c r="U1579" s="3">
        <v>38969</v>
      </c>
      <c r="W1579">
        <v>2</v>
      </c>
      <c r="X1579">
        <v>0</v>
      </c>
      <c r="Y1579">
        <v>2</v>
      </c>
      <c r="Z1579">
        <v>21.56616</v>
      </c>
      <c r="AA1579">
        <v>19.394279999999998</v>
      </c>
      <c r="AB1579">
        <v>19.394279999999998</v>
      </c>
      <c r="AC1579">
        <v>0</v>
      </c>
      <c r="AD1579">
        <v>0</v>
      </c>
      <c r="AE1579">
        <v>1</v>
      </c>
      <c r="AF1579">
        <v>0</v>
      </c>
      <c r="AG1579">
        <v>0</v>
      </c>
      <c r="AS1579">
        <v>21.56616</v>
      </c>
      <c r="BB1579" s="4"/>
    </row>
    <row r="1580" spans="1:54" hidden="1" x14ac:dyDescent="0.25">
      <c r="A1580">
        <v>712</v>
      </c>
      <c r="B1580" t="s">
        <v>3896</v>
      </c>
      <c r="C1580">
        <v>2020</v>
      </c>
      <c r="D1580" t="s">
        <v>3891</v>
      </c>
      <c r="E1580">
        <v>9940</v>
      </c>
      <c r="F1580" t="s">
        <v>3892</v>
      </c>
      <c r="G1580">
        <v>825</v>
      </c>
      <c r="H1580">
        <v>359</v>
      </c>
      <c r="I1580" t="s">
        <v>3893</v>
      </c>
      <c r="J1580">
        <v>2285</v>
      </c>
      <c r="K1580">
        <v>33063784</v>
      </c>
      <c r="L1580" t="s">
        <v>3894</v>
      </c>
      <c r="N1580" t="s">
        <v>88</v>
      </c>
      <c r="O1580" t="s">
        <v>89</v>
      </c>
      <c r="P1580" t="s">
        <v>3897</v>
      </c>
      <c r="Q1580" t="s">
        <v>61</v>
      </c>
      <c r="R1580">
        <v>353000</v>
      </c>
      <c r="S1580">
        <v>350030</v>
      </c>
      <c r="T1580" t="s">
        <v>82</v>
      </c>
      <c r="U1580" s="3">
        <v>38926</v>
      </c>
      <c r="W1580">
        <v>2</v>
      </c>
      <c r="X1580">
        <v>0</v>
      </c>
      <c r="Y1580">
        <v>2</v>
      </c>
      <c r="Z1580">
        <v>0.87119999999999997</v>
      </c>
      <c r="AA1580">
        <v>0.87120000000000009</v>
      </c>
      <c r="AB1580">
        <v>0.87120000000000009</v>
      </c>
      <c r="AC1580">
        <v>0</v>
      </c>
      <c r="AD1580">
        <v>0</v>
      </c>
      <c r="AE1580">
        <v>1</v>
      </c>
      <c r="AF1580">
        <v>0</v>
      </c>
      <c r="AG1580">
        <v>0</v>
      </c>
      <c r="AL1580">
        <v>0.87120000000000009</v>
      </c>
      <c r="BB1580" s="4"/>
    </row>
    <row r="1581" spans="1:54" hidden="1" x14ac:dyDescent="0.25">
      <c r="A1581">
        <v>713</v>
      </c>
      <c r="B1581" t="s">
        <v>3898</v>
      </c>
      <c r="C1581">
        <v>2020</v>
      </c>
      <c r="D1581" t="s">
        <v>3899</v>
      </c>
      <c r="E1581">
        <v>6990</v>
      </c>
      <c r="F1581" t="s">
        <v>3299</v>
      </c>
      <c r="G1581">
        <v>661</v>
      </c>
      <c r="H1581">
        <v>364</v>
      </c>
      <c r="I1581" t="s">
        <v>3900</v>
      </c>
      <c r="J1581">
        <v>868</v>
      </c>
      <c r="K1581">
        <v>17168037</v>
      </c>
      <c r="L1581" t="s">
        <v>3901</v>
      </c>
      <c r="N1581" t="s">
        <v>88</v>
      </c>
      <c r="O1581" t="s">
        <v>89</v>
      </c>
      <c r="P1581" t="s">
        <v>658</v>
      </c>
      <c r="Q1581" t="s">
        <v>61</v>
      </c>
      <c r="R1581">
        <v>353000</v>
      </c>
      <c r="S1581">
        <v>350030</v>
      </c>
      <c r="T1581" t="s">
        <v>82</v>
      </c>
      <c r="U1581" s="3">
        <v>33970</v>
      </c>
      <c r="W1581">
        <v>1.6</v>
      </c>
      <c r="X1581">
        <v>0</v>
      </c>
      <c r="Y1581">
        <v>1.6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L1581">
        <v>0</v>
      </c>
      <c r="BB1581" s="4"/>
    </row>
    <row r="1582" spans="1:54" hidden="1" x14ac:dyDescent="0.25">
      <c r="A1582">
        <v>713</v>
      </c>
      <c r="B1582" t="s">
        <v>3902</v>
      </c>
      <c r="C1582">
        <v>2020</v>
      </c>
      <c r="D1582" t="s">
        <v>3899</v>
      </c>
      <c r="E1582">
        <v>6990</v>
      </c>
      <c r="F1582" t="s">
        <v>3299</v>
      </c>
      <c r="G1582">
        <v>661</v>
      </c>
      <c r="H1582">
        <v>364</v>
      </c>
      <c r="I1582" t="s">
        <v>3900</v>
      </c>
      <c r="J1582">
        <v>868</v>
      </c>
      <c r="K1582">
        <v>17168037</v>
      </c>
      <c r="L1582" t="s">
        <v>3901</v>
      </c>
      <c r="N1582" t="s">
        <v>88</v>
      </c>
      <c r="O1582" t="s">
        <v>89</v>
      </c>
      <c r="P1582" t="s">
        <v>3903</v>
      </c>
      <c r="Q1582" t="s">
        <v>61</v>
      </c>
      <c r="R1582">
        <v>353000</v>
      </c>
      <c r="S1582">
        <v>350030</v>
      </c>
      <c r="T1582" t="s">
        <v>82</v>
      </c>
      <c r="U1582" s="3">
        <v>33970</v>
      </c>
      <c r="W1582">
        <v>1.6</v>
      </c>
      <c r="X1582">
        <v>0</v>
      </c>
      <c r="Y1582">
        <v>1.6</v>
      </c>
      <c r="Z1582">
        <v>20.008299000000001</v>
      </c>
      <c r="AA1582">
        <v>22.150079999999999</v>
      </c>
      <c r="AB1582">
        <v>22.150079999999999</v>
      </c>
      <c r="AC1582">
        <v>0</v>
      </c>
      <c r="AD1582">
        <v>0</v>
      </c>
      <c r="AE1582">
        <v>1</v>
      </c>
      <c r="AF1582">
        <v>0</v>
      </c>
      <c r="AG1582">
        <v>0</v>
      </c>
      <c r="AS1582">
        <v>20.008299000000001</v>
      </c>
      <c r="BB1582" s="4"/>
    </row>
    <row r="1583" spans="1:54" hidden="1" x14ac:dyDescent="0.25">
      <c r="A1583">
        <v>714</v>
      </c>
      <c r="B1583" t="s">
        <v>3904</v>
      </c>
      <c r="C1583">
        <v>2020</v>
      </c>
      <c r="D1583" t="s">
        <v>3905</v>
      </c>
      <c r="E1583">
        <v>4571</v>
      </c>
      <c r="F1583" t="s">
        <v>3906</v>
      </c>
      <c r="G1583">
        <v>306</v>
      </c>
      <c r="H1583">
        <v>365</v>
      </c>
      <c r="I1583" t="s">
        <v>3907</v>
      </c>
      <c r="J1583">
        <v>2157</v>
      </c>
      <c r="K1583">
        <v>34203563</v>
      </c>
      <c r="L1583" t="s">
        <v>3908</v>
      </c>
      <c r="N1583" t="s">
        <v>75</v>
      </c>
      <c r="O1583" t="s">
        <v>76</v>
      </c>
      <c r="P1583" t="s">
        <v>3909</v>
      </c>
      <c r="Q1583" t="s">
        <v>61</v>
      </c>
      <c r="R1583">
        <v>351100</v>
      </c>
      <c r="S1583">
        <v>350010</v>
      </c>
      <c r="T1583" t="s">
        <v>82</v>
      </c>
      <c r="U1583" s="3">
        <v>34486</v>
      </c>
      <c r="W1583">
        <v>3.05</v>
      </c>
      <c r="X1583">
        <v>0</v>
      </c>
      <c r="Y1583">
        <v>2.9</v>
      </c>
      <c r="Z1583">
        <v>2.9650500000000002</v>
      </c>
      <c r="AA1583">
        <v>2.675520000000001</v>
      </c>
      <c r="AB1583">
        <v>2.675520000000001</v>
      </c>
      <c r="AC1583">
        <v>0</v>
      </c>
      <c r="AD1583">
        <v>0</v>
      </c>
      <c r="AE1583">
        <v>1</v>
      </c>
      <c r="AF1583">
        <v>0</v>
      </c>
      <c r="AG1583">
        <v>0</v>
      </c>
      <c r="AO1583">
        <v>2.9650500000000002</v>
      </c>
      <c r="AS1583">
        <v>0</v>
      </c>
      <c r="BB1583" s="4"/>
    </row>
    <row r="1584" spans="1:54" hidden="1" x14ac:dyDescent="0.25">
      <c r="A1584">
        <v>714</v>
      </c>
      <c r="B1584" t="s">
        <v>3910</v>
      </c>
      <c r="C1584">
        <v>2020</v>
      </c>
      <c r="D1584" t="s">
        <v>3905</v>
      </c>
      <c r="E1584">
        <v>4571</v>
      </c>
      <c r="F1584" t="s">
        <v>3906</v>
      </c>
      <c r="G1584">
        <v>306</v>
      </c>
      <c r="H1584">
        <v>365</v>
      </c>
      <c r="I1584" t="s">
        <v>3907</v>
      </c>
      <c r="J1584">
        <v>2157</v>
      </c>
      <c r="K1584">
        <v>34203563</v>
      </c>
      <c r="L1584" t="s">
        <v>3908</v>
      </c>
      <c r="N1584" t="s">
        <v>75</v>
      </c>
      <c r="O1584" t="s">
        <v>76</v>
      </c>
      <c r="P1584" t="s">
        <v>3696</v>
      </c>
      <c r="Q1584" t="s">
        <v>61</v>
      </c>
      <c r="R1584">
        <v>351100</v>
      </c>
      <c r="S1584">
        <v>350010</v>
      </c>
      <c r="T1584" t="s">
        <v>82</v>
      </c>
      <c r="U1584" s="3">
        <v>42795</v>
      </c>
      <c r="W1584">
        <v>1</v>
      </c>
      <c r="X1584">
        <v>0</v>
      </c>
      <c r="Y1584">
        <v>1</v>
      </c>
      <c r="Z1584">
        <v>22.336234999999999</v>
      </c>
      <c r="AA1584">
        <v>17.168759999999999</v>
      </c>
      <c r="AB1584">
        <v>17.168759999999999</v>
      </c>
      <c r="AC1584">
        <v>0</v>
      </c>
      <c r="AD1584">
        <v>0</v>
      </c>
      <c r="AE1584">
        <v>1</v>
      </c>
      <c r="AF1584">
        <v>0</v>
      </c>
      <c r="AG1584">
        <v>0</v>
      </c>
      <c r="AT1584">
        <v>22.336234999999999</v>
      </c>
      <c r="BB1584" s="4"/>
    </row>
    <row r="1585" spans="1:54" hidden="1" x14ac:dyDescent="0.25">
      <c r="A1585">
        <v>714</v>
      </c>
      <c r="B1585" t="s">
        <v>3911</v>
      </c>
      <c r="C1585">
        <v>2020</v>
      </c>
      <c r="D1585" t="s">
        <v>3905</v>
      </c>
      <c r="E1585">
        <v>4571</v>
      </c>
      <c r="F1585" t="s">
        <v>3906</v>
      </c>
      <c r="G1585">
        <v>306</v>
      </c>
      <c r="H1585">
        <v>365</v>
      </c>
      <c r="I1585" t="s">
        <v>3907</v>
      </c>
      <c r="J1585">
        <v>2157</v>
      </c>
      <c r="K1585">
        <v>34203563</v>
      </c>
      <c r="L1585" t="s">
        <v>3908</v>
      </c>
      <c r="N1585" t="s">
        <v>75</v>
      </c>
      <c r="O1585" t="s">
        <v>76</v>
      </c>
      <c r="P1585" t="s">
        <v>413</v>
      </c>
      <c r="Q1585" t="s">
        <v>109</v>
      </c>
      <c r="R1585">
        <v>351100</v>
      </c>
      <c r="S1585">
        <v>350010</v>
      </c>
      <c r="T1585" t="s">
        <v>79</v>
      </c>
      <c r="U1585" s="3">
        <v>34335</v>
      </c>
      <c r="W1585">
        <v>5</v>
      </c>
      <c r="X1585">
        <v>2.02</v>
      </c>
      <c r="Y1585">
        <v>2.4</v>
      </c>
      <c r="Z1585">
        <v>12.7186884</v>
      </c>
      <c r="AA1585">
        <v>5.0990399999999996</v>
      </c>
      <c r="AB1585">
        <v>5.0990399999999996</v>
      </c>
      <c r="AC1585">
        <v>4.6476000000000006</v>
      </c>
      <c r="AD1585">
        <v>4.1867999999999999</v>
      </c>
      <c r="AE1585">
        <v>0.2004546318</v>
      </c>
      <c r="AF1585">
        <v>0.7995453682</v>
      </c>
      <c r="AG1585">
        <v>0</v>
      </c>
      <c r="AO1585">
        <v>12.7186884</v>
      </c>
      <c r="BB1585" s="4"/>
    </row>
    <row r="1586" spans="1:54" hidden="1" x14ac:dyDescent="0.25">
      <c r="A1586">
        <v>715</v>
      </c>
      <c r="B1586" t="s">
        <v>3912</v>
      </c>
      <c r="C1586">
        <v>2020</v>
      </c>
      <c r="D1586" t="s">
        <v>3913</v>
      </c>
      <c r="E1586">
        <v>5932</v>
      </c>
      <c r="F1586" t="s">
        <v>3914</v>
      </c>
      <c r="G1586">
        <v>482</v>
      </c>
      <c r="H1586">
        <v>366</v>
      </c>
      <c r="I1586" t="s">
        <v>3915</v>
      </c>
      <c r="J1586">
        <v>870</v>
      </c>
      <c r="K1586">
        <v>17048244</v>
      </c>
      <c r="L1586" t="s">
        <v>3916</v>
      </c>
      <c r="N1586" t="s">
        <v>88</v>
      </c>
      <c r="O1586" t="s">
        <v>89</v>
      </c>
      <c r="P1586" t="s">
        <v>1697</v>
      </c>
      <c r="Q1586" t="s">
        <v>111</v>
      </c>
      <c r="R1586">
        <v>353000</v>
      </c>
      <c r="S1586">
        <v>350030</v>
      </c>
      <c r="T1586" t="s">
        <v>82</v>
      </c>
      <c r="U1586" s="3">
        <v>41579</v>
      </c>
      <c r="W1586">
        <v>7.5</v>
      </c>
      <c r="X1586">
        <v>0</v>
      </c>
      <c r="Y1586">
        <v>7.5</v>
      </c>
      <c r="Z1586">
        <v>20.905200000000001</v>
      </c>
      <c r="AA1586">
        <v>20.905200000000001</v>
      </c>
      <c r="AB1586">
        <v>20.905200000000001</v>
      </c>
      <c r="AC1586">
        <v>0</v>
      </c>
      <c r="AD1586">
        <v>0</v>
      </c>
      <c r="AE1586">
        <v>1</v>
      </c>
      <c r="AF1586">
        <v>0</v>
      </c>
      <c r="AG1586">
        <v>0</v>
      </c>
      <c r="AX1586">
        <v>20.905200000000001</v>
      </c>
      <c r="BB1586" s="4"/>
    </row>
    <row r="1587" spans="1:54" hidden="1" x14ac:dyDescent="0.25">
      <c r="A1587">
        <v>715</v>
      </c>
      <c r="B1587" t="s">
        <v>3917</v>
      </c>
      <c r="C1587">
        <v>2020</v>
      </c>
      <c r="D1587" t="s">
        <v>3913</v>
      </c>
      <c r="E1587">
        <v>5932</v>
      </c>
      <c r="F1587" t="s">
        <v>3914</v>
      </c>
      <c r="G1587">
        <v>482</v>
      </c>
      <c r="H1587">
        <v>366</v>
      </c>
      <c r="I1587" t="s">
        <v>3915</v>
      </c>
      <c r="J1587">
        <v>870</v>
      </c>
      <c r="K1587">
        <v>17048244</v>
      </c>
      <c r="L1587" t="s">
        <v>3916</v>
      </c>
      <c r="N1587" t="s">
        <v>88</v>
      </c>
      <c r="O1587" t="s">
        <v>89</v>
      </c>
      <c r="P1587" t="s">
        <v>3918</v>
      </c>
      <c r="Q1587" t="s">
        <v>61</v>
      </c>
      <c r="R1587">
        <v>353000</v>
      </c>
      <c r="S1587">
        <v>350030</v>
      </c>
      <c r="T1587" t="s">
        <v>82</v>
      </c>
      <c r="U1587" s="3">
        <v>37651</v>
      </c>
      <c r="W1587">
        <v>6.3</v>
      </c>
      <c r="X1587">
        <v>0</v>
      </c>
      <c r="Y1587">
        <v>6.3</v>
      </c>
      <c r="Z1587">
        <v>69.4405</v>
      </c>
      <c r="AA1587">
        <v>63.457200000000007</v>
      </c>
      <c r="AB1587">
        <v>63.457200000000007</v>
      </c>
      <c r="AC1587">
        <v>0</v>
      </c>
      <c r="AD1587">
        <v>0</v>
      </c>
      <c r="AE1587">
        <v>1</v>
      </c>
      <c r="AF1587">
        <v>0</v>
      </c>
      <c r="AG1587">
        <v>0</v>
      </c>
      <c r="AR1587">
        <v>69.4405</v>
      </c>
      <c r="BB1587" s="4"/>
    </row>
    <row r="1588" spans="1:54" hidden="1" x14ac:dyDescent="0.25">
      <c r="A1588">
        <v>715</v>
      </c>
      <c r="B1588" t="s">
        <v>3919</v>
      </c>
      <c r="C1588">
        <v>2020</v>
      </c>
      <c r="D1588" t="s">
        <v>3913</v>
      </c>
      <c r="E1588">
        <v>5932</v>
      </c>
      <c r="F1588" t="s">
        <v>3914</v>
      </c>
      <c r="G1588">
        <v>482</v>
      </c>
      <c r="H1588">
        <v>366</v>
      </c>
      <c r="I1588" t="s">
        <v>3915</v>
      </c>
      <c r="J1588">
        <v>870</v>
      </c>
      <c r="K1588">
        <v>17048244</v>
      </c>
      <c r="L1588" t="s">
        <v>3916</v>
      </c>
      <c r="N1588" t="s">
        <v>88</v>
      </c>
      <c r="O1588" t="s">
        <v>89</v>
      </c>
      <c r="P1588" t="s">
        <v>3920</v>
      </c>
      <c r="Q1588" t="s">
        <v>61</v>
      </c>
      <c r="R1588">
        <v>353000</v>
      </c>
      <c r="S1588">
        <v>350030</v>
      </c>
      <c r="T1588" t="s">
        <v>82</v>
      </c>
      <c r="U1588" s="3">
        <v>34425</v>
      </c>
      <c r="V1588" s="3">
        <v>44196</v>
      </c>
      <c r="W1588">
        <v>5</v>
      </c>
      <c r="X1588">
        <v>0</v>
      </c>
      <c r="Y1588">
        <v>5</v>
      </c>
      <c r="Z1588">
        <v>20.314499999999999</v>
      </c>
      <c r="AA1588">
        <v>19.494</v>
      </c>
      <c r="AB1588">
        <v>19.494</v>
      </c>
      <c r="AC1588">
        <v>0</v>
      </c>
      <c r="AD1588">
        <v>0</v>
      </c>
      <c r="AE1588">
        <v>1</v>
      </c>
      <c r="AF1588">
        <v>0</v>
      </c>
      <c r="AG1588">
        <v>0</v>
      </c>
      <c r="AR1588">
        <v>20.314499999999999</v>
      </c>
      <c r="BB1588" s="4"/>
    </row>
    <row r="1589" spans="1:54" hidden="1" x14ac:dyDescent="0.25">
      <c r="A1589">
        <v>715</v>
      </c>
      <c r="B1589" t="s">
        <v>3921</v>
      </c>
      <c r="C1589">
        <v>2020</v>
      </c>
      <c r="D1589" t="s">
        <v>3913</v>
      </c>
      <c r="E1589">
        <v>5932</v>
      </c>
      <c r="F1589" t="s">
        <v>3914</v>
      </c>
      <c r="G1589">
        <v>482</v>
      </c>
      <c r="H1589">
        <v>366</v>
      </c>
      <c r="I1589" t="s">
        <v>3915</v>
      </c>
      <c r="J1589">
        <v>870</v>
      </c>
      <c r="K1589">
        <v>17048244</v>
      </c>
      <c r="L1589" t="s">
        <v>3916</v>
      </c>
      <c r="N1589" t="s">
        <v>88</v>
      </c>
      <c r="O1589" t="s">
        <v>89</v>
      </c>
      <c r="P1589" t="s">
        <v>3922</v>
      </c>
      <c r="Q1589" t="s">
        <v>61</v>
      </c>
      <c r="R1589">
        <v>353000</v>
      </c>
      <c r="S1589">
        <v>350030</v>
      </c>
      <c r="T1589" t="s">
        <v>82</v>
      </c>
      <c r="U1589" s="3">
        <v>34425</v>
      </c>
      <c r="W1589">
        <v>6.3</v>
      </c>
      <c r="X1589">
        <v>0</v>
      </c>
      <c r="Y1589">
        <v>6.3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R1589">
        <v>0</v>
      </c>
      <c r="BB1589" s="4"/>
    </row>
    <row r="1590" spans="1:54" hidden="1" x14ac:dyDescent="0.25">
      <c r="A1590">
        <v>715</v>
      </c>
      <c r="B1590" t="s">
        <v>3923</v>
      </c>
      <c r="C1590">
        <v>2020</v>
      </c>
      <c r="D1590" t="s">
        <v>3913</v>
      </c>
      <c r="E1590">
        <v>5932</v>
      </c>
      <c r="F1590" t="s">
        <v>3914</v>
      </c>
      <c r="G1590">
        <v>482</v>
      </c>
      <c r="H1590">
        <v>366</v>
      </c>
      <c r="I1590" t="s">
        <v>3915</v>
      </c>
      <c r="J1590">
        <v>870</v>
      </c>
      <c r="K1590">
        <v>17048244</v>
      </c>
      <c r="L1590" t="s">
        <v>3916</v>
      </c>
      <c r="N1590" t="s">
        <v>88</v>
      </c>
      <c r="O1590" t="s">
        <v>89</v>
      </c>
      <c r="P1590" t="s">
        <v>3924</v>
      </c>
      <c r="Q1590" t="s">
        <v>1760</v>
      </c>
      <c r="R1590">
        <v>353000</v>
      </c>
      <c r="S1590">
        <v>350030</v>
      </c>
      <c r="T1590" t="s">
        <v>82</v>
      </c>
      <c r="U1590" s="3">
        <v>42005</v>
      </c>
      <c r="W1590">
        <v>1</v>
      </c>
      <c r="X1590">
        <v>0</v>
      </c>
      <c r="Y1590">
        <v>1.7390000000000001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W1590">
        <v>0</v>
      </c>
      <c r="AX1590">
        <v>0</v>
      </c>
      <c r="BB1590" s="4"/>
    </row>
    <row r="1591" spans="1:54" hidden="1" x14ac:dyDescent="0.25">
      <c r="A1591">
        <v>716</v>
      </c>
      <c r="B1591" t="s">
        <v>3925</v>
      </c>
      <c r="C1591">
        <v>2020</v>
      </c>
      <c r="D1591" t="s">
        <v>3926</v>
      </c>
      <c r="E1591">
        <v>5953</v>
      </c>
      <c r="F1591" t="s">
        <v>3245</v>
      </c>
      <c r="G1591">
        <v>482</v>
      </c>
      <c r="H1591">
        <v>367</v>
      </c>
      <c r="I1591" t="s">
        <v>3927</v>
      </c>
      <c r="J1591">
        <v>871</v>
      </c>
      <c r="K1591">
        <v>16954748</v>
      </c>
      <c r="L1591" t="s">
        <v>3928</v>
      </c>
      <c r="N1591" t="s">
        <v>88</v>
      </c>
      <c r="O1591" t="s">
        <v>89</v>
      </c>
      <c r="P1591" t="s">
        <v>658</v>
      </c>
      <c r="Q1591" t="s">
        <v>61</v>
      </c>
      <c r="R1591">
        <v>353000</v>
      </c>
      <c r="S1591">
        <v>350030</v>
      </c>
      <c r="T1591" t="s">
        <v>82</v>
      </c>
      <c r="U1591" s="3">
        <v>37834</v>
      </c>
      <c r="W1591">
        <v>3</v>
      </c>
      <c r="X1591">
        <v>0</v>
      </c>
      <c r="Y1591">
        <v>3</v>
      </c>
      <c r="Z1591">
        <v>3.5869999999999999E-2</v>
      </c>
      <c r="AA1591">
        <v>3.2399999999999998E-2</v>
      </c>
      <c r="AB1591">
        <v>3.2399999999999998E-2</v>
      </c>
      <c r="AC1591">
        <v>0</v>
      </c>
      <c r="AD1591">
        <v>0</v>
      </c>
      <c r="AE1591">
        <v>1</v>
      </c>
      <c r="AF1591">
        <v>0</v>
      </c>
      <c r="AG1591">
        <v>0</v>
      </c>
      <c r="AL1591">
        <v>3.5869999999999999E-2</v>
      </c>
      <c r="BB1591" s="4"/>
    </row>
    <row r="1592" spans="1:54" hidden="1" x14ac:dyDescent="0.25">
      <c r="A1592">
        <v>716</v>
      </c>
      <c r="B1592" t="s">
        <v>3929</v>
      </c>
      <c r="C1592">
        <v>2020</v>
      </c>
      <c r="D1592" t="s">
        <v>3926</v>
      </c>
      <c r="E1592">
        <v>5953</v>
      </c>
      <c r="F1592" t="s">
        <v>3245</v>
      </c>
      <c r="G1592">
        <v>482</v>
      </c>
      <c r="H1592">
        <v>367</v>
      </c>
      <c r="I1592" t="s">
        <v>3927</v>
      </c>
      <c r="J1592">
        <v>871</v>
      </c>
      <c r="K1592">
        <v>16954748</v>
      </c>
      <c r="L1592" t="s">
        <v>3928</v>
      </c>
      <c r="N1592" t="s">
        <v>88</v>
      </c>
      <c r="O1592" t="s">
        <v>89</v>
      </c>
      <c r="P1592" t="s">
        <v>92</v>
      </c>
      <c r="Q1592" t="s">
        <v>61</v>
      </c>
      <c r="R1592">
        <v>353000</v>
      </c>
      <c r="S1592">
        <v>350030</v>
      </c>
      <c r="T1592" t="s">
        <v>82</v>
      </c>
      <c r="U1592" s="3">
        <v>40848</v>
      </c>
      <c r="W1592">
        <v>2</v>
      </c>
      <c r="X1592">
        <v>0</v>
      </c>
      <c r="Y1592">
        <v>2</v>
      </c>
      <c r="Z1592">
        <v>10.465</v>
      </c>
      <c r="AA1592">
        <v>9.8460000000000001</v>
      </c>
      <c r="AB1592">
        <v>9.0576000000000008</v>
      </c>
      <c r="AC1592">
        <v>0</v>
      </c>
      <c r="AD1592">
        <v>0</v>
      </c>
      <c r="AE1592">
        <v>1</v>
      </c>
      <c r="AF1592">
        <v>0</v>
      </c>
      <c r="AG1592">
        <v>0</v>
      </c>
      <c r="AS1592">
        <v>10.465</v>
      </c>
      <c r="BB1592" s="4"/>
    </row>
    <row r="1593" spans="1:54" hidden="1" x14ac:dyDescent="0.25">
      <c r="A1593">
        <v>716</v>
      </c>
      <c r="B1593" t="s">
        <v>3930</v>
      </c>
      <c r="C1593">
        <v>2020</v>
      </c>
      <c r="D1593" t="s">
        <v>3926</v>
      </c>
      <c r="E1593">
        <v>5953</v>
      </c>
      <c r="F1593" t="s">
        <v>3245</v>
      </c>
      <c r="G1593">
        <v>482</v>
      </c>
      <c r="H1593">
        <v>367</v>
      </c>
      <c r="I1593" t="s">
        <v>3927</v>
      </c>
      <c r="J1593">
        <v>871</v>
      </c>
      <c r="K1593">
        <v>16954748</v>
      </c>
      <c r="L1593" t="s">
        <v>3928</v>
      </c>
      <c r="N1593" t="s">
        <v>88</v>
      </c>
      <c r="O1593" t="s">
        <v>89</v>
      </c>
      <c r="P1593" t="s">
        <v>432</v>
      </c>
      <c r="Q1593" t="s">
        <v>61</v>
      </c>
      <c r="R1593">
        <v>353000</v>
      </c>
      <c r="S1593">
        <v>350030</v>
      </c>
      <c r="T1593" t="s">
        <v>82</v>
      </c>
      <c r="U1593" s="3">
        <v>34243</v>
      </c>
      <c r="W1593">
        <v>1.6</v>
      </c>
      <c r="X1593">
        <v>0</v>
      </c>
      <c r="Y1593">
        <v>1.6</v>
      </c>
      <c r="Z1593">
        <v>23.5625</v>
      </c>
      <c r="AA1593">
        <v>21.830400000000001</v>
      </c>
      <c r="AB1593">
        <v>20.0808</v>
      </c>
      <c r="AC1593">
        <v>0</v>
      </c>
      <c r="AD1593">
        <v>0</v>
      </c>
      <c r="AE1593">
        <v>1</v>
      </c>
      <c r="AF1593">
        <v>0</v>
      </c>
      <c r="AG1593">
        <v>0</v>
      </c>
      <c r="AR1593">
        <v>23.5625</v>
      </c>
      <c r="BB1593" s="4"/>
    </row>
    <row r="1594" spans="1:54" hidden="1" x14ac:dyDescent="0.25">
      <c r="A1594">
        <v>717</v>
      </c>
      <c r="B1594" t="s">
        <v>3931</v>
      </c>
      <c r="C1594">
        <v>2020</v>
      </c>
      <c r="D1594" t="s">
        <v>3932</v>
      </c>
      <c r="E1594">
        <v>7680</v>
      </c>
      <c r="F1594" t="s">
        <v>3933</v>
      </c>
      <c r="G1594">
        <v>665</v>
      </c>
      <c r="H1594">
        <v>368</v>
      </c>
      <c r="I1594" t="s">
        <v>3934</v>
      </c>
      <c r="J1594">
        <v>872</v>
      </c>
      <c r="K1594">
        <v>16888079</v>
      </c>
      <c r="L1594" t="s">
        <v>3935</v>
      </c>
      <c r="N1594" t="s">
        <v>88</v>
      </c>
      <c r="O1594" t="s">
        <v>89</v>
      </c>
      <c r="P1594" t="s">
        <v>3936</v>
      </c>
      <c r="Q1594" t="s">
        <v>61</v>
      </c>
      <c r="R1594">
        <v>353000</v>
      </c>
      <c r="S1594">
        <v>350030</v>
      </c>
      <c r="T1594" t="s">
        <v>82</v>
      </c>
      <c r="U1594" s="3">
        <v>34304</v>
      </c>
      <c r="W1594">
        <v>2</v>
      </c>
      <c r="X1594">
        <v>0</v>
      </c>
      <c r="Y1594">
        <v>2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L1594">
        <v>0</v>
      </c>
      <c r="BB1594" s="4"/>
    </row>
    <row r="1595" spans="1:54" hidden="1" x14ac:dyDescent="0.25">
      <c r="A1595">
        <v>717</v>
      </c>
      <c r="B1595" t="s">
        <v>3937</v>
      </c>
      <c r="C1595">
        <v>2020</v>
      </c>
      <c r="D1595" t="s">
        <v>3932</v>
      </c>
      <c r="E1595">
        <v>7680</v>
      </c>
      <c r="F1595" t="s">
        <v>3933</v>
      </c>
      <c r="G1595">
        <v>665</v>
      </c>
      <c r="H1595">
        <v>368</v>
      </c>
      <c r="I1595" t="s">
        <v>3934</v>
      </c>
      <c r="J1595">
        <v>872</v>
      </c>
      <c r="K1595">
        <v>16888079</v>
      </c>
      <c r="L1595" t="s">
        <v>3935</v>
      </c>
      <c r="N1595" t="s">
        <v>88</v>
      </c>
      <c r="O1595" t="s">
        <v>89</v>
      </c>
      <c r="P1595" t="s">
        <v>3938</v>
      </c>
      <c r="Q1595" t="s">
        <v>61</v>
      </c>
      <c r="R1595">
        <v>353000</v>
      </c>
      <c r="S1595">
        <v>350030</v>
      </c>
      <c r="T1595" t="s">
        <v>82</v>
      </c>
      <c r="U1595" s="3">
        <v>42186</v>
      </c>
      <c r="W1595">
        <v>6.5</v>
      </c>
      <c r="X1595">
        <v>0</v>
      </c>
      <c r="Y1595">
        <v>8.3000000000000007</v>
      </c>
      <c r="Z1595">
        <v>76.227450000000005</v>
      </c>
      <c r="AA1595">
        <v>86.374800000000008</v>
      </c>
      <c r="AB1595">
        <v>86.374800000000008</v>
      </c>
      <c r="AC1595">
        <v>0</v>
      </c>
      <c r="AD1595">
        <v>0</v>
      </c>
      <c r="AE1595">
        <v>1</v>
      </c>
      <c r="AF1595">
        <v>0</v>
      </c>
      <c r="AG1595">
        <v>0</v>
      </c>
      <c r="AS1595">
        <v>76.227450000000005</v>
      </c>
      <c r="BB1595" s="4"/>
    </row>
    <row r="1596" spans="1:54" hidden="1" x14ac:dyDescent="0.25">
      <c r="A1596">
        <v>717</v>
      </c>
      <c r="B1596" t="s">
        <v>3939</v>
      </c>
      <c r="C1596">
        <v>2020</v>
      </c>
      <c r="D1596" t="s">
        <v>3932</v>
      </c>
      <c r="E1596">
        <v>7680</v>
      </c>
      <c r="F1596" t="s">
        <v>3933</v>
      </c>
      <c r="G1596">
        <v>665</v>
      </c>
      <c r="H1596">
        <v>368</v>
      </c>
      <c r="I1596" t="s">
        <v>3934</v>
      </c>
      <c r="J1596">
        <v>872</v>
      </c>
      <c r="K1596">
        <v>16888079</v>
      </c>
      <c r="L1596" t="s">
        <v>3935</v>
      </c>
      <c r="N1596" t="s">
        <v>88</v>
      </c>
      <c r="O1596" t="s">
        <v>89</v>
      </c>
      <c r="P1596" t="s">
        <v>3940</v>
      </c>
      <c r="Q1596" t="s">
        <v>61</v>
      </c>
      <c r="R1596">
        <v>353000</v>
      </c>
      <c r="S1596">
        <v>350030</v>
      </c>
      <c r="T1596" t="s">
        <v>82</v>
      </c>
      <c r="U1596" s="3">
        <v>34425</v>
      </c>
      <c r="W1596">
        <v>4.2</v>
      </c>
      <c r="X1596">
        <v>0</v>
      </c>
      <c r="Y1596">
        <v>4.8</v>
      </c>
      <c r="Z1596">
        <v>5.0227199999999996</v>
      </c>
      <c r="AA1596">
        <v>5.6124000000000009</v>
      </c>
      <c r="AB1596">
        <v>5.6124000000000009</v>
      </c>
      <c r="AC1596">
        <v>0</v>
      </c>
      <c r="AD1596">
        <v>0</v>
      </c>
      <c r="AE1596">
        <v>1</v>
      </c>
      <c r="AF1596">
        <v>0</v>
      </c>
      <c r="AG1596">
        <v>0</v>
      </c>
      <c r="AS1596">
        <v>5.0227200000000014</v>
      </c>
      <c r="BB1596" s="4"/>
    </row>
    <row r="1597" spans="1:54" hidden="1" x14ac:dyDescent="0.25">
      <c r="A1597">
        <v>717</v>
      </c>
      <c r="B1597" t="s">
        <v>3941</v>
      </c>
      <c r="C1597">
        <v>2020</v>
      </c>
      <c r="D1597" t="s">
        <v>3932</v>
      </c>
      <c r="E1597">
        <v>7680</v>
      </c>
      <c r="F1597" t="s">
        <v>3933</v>
      </c>
      <c r="G1597">
        <v>665</v>
      </c>
      <c r="H1597">
        <v>368</v>
      </c>
      <c r="I1597" t="s">
        <v>3934</v>
      </c>
      <c r="J1597">
        <v>872</v>
      </c>
      <c r="K1597">
        <v>16888079</v>
      </c>
      <c r="L1597" t="s">
        <v>3935</v>
      </c>
      <c r="N1597" t="s">
        <v>88</v>
      </c>
      <c r="O1597" t="s">
        <v>89</v>
      </c>
      <c r="P1597" t="s">
        <v>3942</v>
      </c>
      <c r="Q1597" t="s">
        <v>61</v>
      </c>
      <c r="R1597">
        <v>353000</v>
      </c>
      <c r="S1597">
        <v>350030</v>
      </c>
      <c r="T1597" t="s">
        <v>82</v>
      </c>
      <c r="U1597" s="3">
        <v>34304</v>
      </c>
      <c r="W1597">
        <v>5</v>
      </c>
      <c r="X1597">
        <v>0</v>
      </c>
      <c r="Y1597">
        <v>5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L1597">
        <v>0</v>
      </c>
      <c r="BB1597" s="4"/>
    </row>
    <row r="1598" spans="1:54" hidden="1" x14ac:dyDescent="0.25">
      <c r="A1598">
        <v>718</v>
      </c>
      <c r="B1598" t="s">
        <v>3943</v>
      </c>
      <c r="C1598">
        <v>2020</v>
      </c>
      <c r="D1598" t="s">
        <v>3944</v>
      </c>
      <c r="E1598">
        <v>8970</v>
      </c>
      <c r="F1598" t="s">
        <v>3945</v>
      </c>
      <c r="G1598">
        <v>730</v>
      </c>
      <c r="H1598">
        <v>369</v>
      </c>
      <c r="I1598" t="s">
        <v>3946</v>
      </c>
      <c r="J1598">
        <v>873</v>
      </c>
      <c r="K1598">
        <v>16566179</v>
      </c>
      <c r="L1598" t="s">
        <v>3947</v>
      </c>
      <c r="N1598" t="s">
        <v>88</v>
      </c>
      <c r="O1598" t="s">
        <v>89</v>
      </c>
      <c r="P1598" t="s">
        <v>3948</v>
      </c>
      <c r="Q1598" t="s">
        <v>61</v>
      </c>
      <c r="R1598">
        <v>353000</v>
      </c>
      <c r="S1598">
        <v>350030</v>
      </c>
      <c r="T1598" t="s">
        <v>82</v>
      </c>
      <c r="U1598" s="3">
        <v>39623</v>
      </c>
      <c r="W1598">
        <v>3.15</v>
      </c>
      <c r="X1598">
        <v>0</v>
      </c>
      <c r="Y1598">
        <v>3.15</v>
      </c>
      <c r="Z1598">
        <v>30.229600000000001</v>
      </c>
      <c r="AA1598">
        <v>30.200399999999998</v>
      </c>
      <c r="AB1598">
        <v>29.574000000000002</v>
      </c>
      <c r="AC1598">
        <v>0</v>
      </c>
      <c r="AD1598">
        <v>0</v>
      </c>
      <c r="AE1598">
        <v>1</v>
      </c>
      <c r="AF1598">
        <v>0</v>
      </c>
      <c r="AG1598">
        <v>0</v>
      </c>
      <c r="AR1598">
        <v>30.229600000000001</v>
      </c>
      <c r="BB1598" s="4"/>
    </row>
    <row r="1599" spans="1:54" hidden="1" x14ac:dyDescent="0.25">
      <c r="A1599">
        <v>718</v>
      </c>
      <c r="B1599" t="s">
        <v>3949</v>
      </c>
      <c r="C1599">
        <v>2020</v>
      </c>
      <c r="D1599" t="s">
        <v>3944</v>
      </c>
      <c r="E1599">
        <v>8970</v>
      </c>
      <c r="F1599" t="s">
        <v>3945</v>
      </c>
      <c r="G1599">
        <v>730</v>
      </c>
      <c r="H1599">
        <v>369</v>
      </c>
      <c r="I1599" t="s">
        <v>3946</v>
      </c>
      <c r="J1599">
        <v>873</v>
      </c>
      <c r="K1599">
        <v>16566179</v>
      </c>
      <c r="L1599" t="s">
        <v>3947</v>
      </c>
      <c r="N1599" t="s">
        <v>88</v>
      </c>
      <c r="O1599" t="s">
        <v>89</v>
      </c>
      <c r="P1599" t="s">
        <v>3950</v>
      </c>
      <c r="Q1599" t="s">
        <v>61</v>
      </c>
      <c r="R1599">
        <v>353000</v>
      </c>
      <c r="S1599">
        <v>350030</v>
      </c>
      <c r="T1599" t="s">
        <v>82</v>
      </c>
      <c r="U1599" s="3">
        <v>34196</v>
      </c>
      <c r="W1599">
        <v>2.5</v>
      </c>
      <c r="X1599">
        <v>0</v>
      </c>
      <c r="Y1599">
        <v>2.5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L1599">
        <v>0</v>
      </c>
      <c r="BB1599" s="4"/>
    </row>
    <row r="1600" spans="1:54" hidden="1" x14ac:dyDescent="0.25">
      <c r="A1600">
        <v>720</v>
      </c>
      <c r="B1600" t="s">
        <v>3951</v>
      </c>
      <c r="C1600">
        <v>2020</v>
      </c>
      <c r="D1600" t="s">
        <v>3952</v>
      </c>
      <c r="E1600">
        <v>9460</v>
      </c>
      <c r="F1600" t="s">
        <v>314</v>
      </c>
      <c r="G1600">
        <v>849</v>
      </c>
      <c r="H1600">
        <v>370</v>
      </c>
      <c r="I1600" t="s">
        <v>3953</v>
      </c>
      <c r="J1600">
        <v>874</v>
      </c>
      <c r="K1600">
        <v>17095293</v>
      </c>
      <c r="L1600" t="s">
        <v>3954</v>
      </c>
      <c r="N1600" t="s">
        <v>75</v>
      </c>
      <c r="O1600" t="s">
        <v>76</v>
      </c>
      <c r="P1600" t="s">
        <v>3955</v>
      </c>
      <c r="Q1600" t="s">
        <v>109</v>
      </c>
      <c r="R1600">
        <v>351100</v>
      </c>
      <c r="S1600">
        <v>350010</v>
      </c>
      <c r="T1600" t="s">
        <v>79</v>
      </c>
      <c r="U1600" s="3">
        <v>38991</v>
      </c>
      <c r="V1600" s="3">
        <v>44203</v>
      </c>
      <c r="W1600">
        <v>2.75</v>
      </c>
      <c r="X1600">
        <v>1.1299999999999999</v>
      </c>
      <c r="Y1600">
        <v>1.45</v>
      </c>
      <c r="Z1600">
        <v>0.17301240000000001</v>
      </c>
      <c r="AA1600">
        <v>7.5600000000000014E-2</v>
      </c>
      <c r="AB1600">
        <v>7.5600000000000014E-2</v>
      </c>
      <c r="AC1600">
        <v>6.6239999999999993E-2</v>
      </c>
      <c r="AD1600">
        <v>6.6239999999999993E-2</v>
      </c>
      <c r="AE1600">
        <v>0.21848144990000001</v>
      </c>
      <c r="AF1600">
        <v>0.78151855010000004</v>
      </c>
      <c r="AG1600">
        <v>0</v>
      </c>
      <c r="AO1600">
        <v>0.17301240000000001</v>
      </c>
      <c r="BB1600" s="4"/>
    </row>
    <row r="1601" spans="1:54" hidden="1" x14ac:dyDescent="0.25">
      <c r="A1601">
        <v>720</v>
      </c>
      <c r="B1601" t="s">
        <v>3956</v>
      </c>
      <c r="C1601">
        <v>2020</v>
      </c>
      <c r="D1601" t="s">
        <v>3952</v>
      </c>
      <c r="E1601">
        <v>9460</v>
      </c>
      <c r="F1601" t="s">
        <v>314</v>
      </c>
      <c r="G1601">
        <v>849</v>
      </c>
      <c r="H1601">
        <v>370</v>
      </c>
      <c r="I1601" t="s">
        <v>3953</v>
      </c>
      <c r="J1601">
        <v>874</v>
      </c>
      <c r="K1601">
        <v>17095293</v>
      </c>
      <c r="L1601" t="s">
        <v>3954</v>
      </c>
      <c r="N1601" t="s">
        <v>75</v>
      </c>
      <c r="O1601" t="s">
        <v>76</v>
      </c>
      <c r="P1601" t="s">
        <v>3955</v>
      </c>
      <c r="Q1601" t="s">
        <v>61</v>
      </c>
      <c r="R1601">
        <v>351100</v>
      </c>
      <c r="S1601">
        <v>350010</v>
      </c>
      <c r="T1601" t="s">
        <v>82</v>
      </c>
      <c r="U1601" s="3">
        <v>34304</v>
      </c>
      <c r="V1601" s="3">
        <v>44564</v>
      </c>
      <c r="W1601">
        <v>1.5</v>
      </c>
      <c r="X1601">
        <v>0</v>
      </c>
      <c r="Y1601">
        <v>1.8</v>
      </c>
      <c r="Z1601">
        <v>15.2378388</v>
      </c>
      <c r="AA1601">
        <v>13.269600000000001</v>
      </c>
      <c r="AB1601">
        <v>13.233599999999999</v>
      </c>
      <c r="AC1601">
        <v>0</v>
      </c>
      <c r="AD1601">
        <v>0</v>
      </c>
      <c r="AE1601">
        <v>1</v>
      </c>
      <c r="AF1601">
        <v>0</v>
      </c>
      <c r="AG1601">
        <v>0</v>
      </c>
      <c r="AO1601">
        <v>0.27533880000000011</v>
      </c>
      <c r="AU1601">
        <v>14.9625</v>
      </c>
      <c r="BB1601" s="4"/>
    </row>
    <row r="1602" spans="1:54" hidden="1" x14ac:dyDescent="0.25">
      <c r="A1602">
        <v>721</v>
      </c>
      <c r="B1602" t="s">
        <v>3957</v>
      </c>
      <c r="C1602">
        <v>2020</v>
      </c>
      <c r="D1602" t="s">
        <v>3958</v>
      </c>
      <c r="E1602">
        <v>7540</v>
      </c>
      <c r="F1602" t="s">
        <v>3959</v>
      </c>
      <c r="G1602">
        <v>657</v>
      </c>
      <c r="H1602">
        <v>371</v>
      </c>
      <c r="I1602" t="s">
        <v>3960</v>
      </c>
      <c r="J1602">
        <v>875</v>
      </c>
      <c r="K1602">
        <v>17885278</v>
      </c>
      <c r="L1602" t="s">
        <v>3961</v>
      </c>
      <c r="N1602" t="s">
        <v>75</v>
      </c>
      <c r="O1602" t="s">
        <v>76</v>
      </c>
      <c r="P1602" t="s">
        <v>261</v>
      </c>
      <c r="Q1602" t="s">
        <v>61</v>
      </c>
      <c r="R1602">
        <v>353000</v>
      </c>
      <c r="S1602">
        <v>350030</v>
      </c>
      <c r="T1602" t="s">
        <v>82</v>
      </c>
      <c r="U1602" s="3">
        <v>34552</v>
      </c>
      <c r="W1602">
        <v>1.55</v>
      </c>
      <c r="X1602">
        <v>0</v>
      </c>
      <c r="Y1602">
        <v>1.5</v>
      </c>
      <c r="Z1602">
        <v>14.0770476</v>
      </c>
      <c r="AA1602">
        <v>14.526</v>
      </c>
      <c r="AB1602">
        <v>14.526</v>
      </c>
      <c r="AC1602">
        <v>0</v>
      </c>
      <c r="AD1602">
        <v>0</v>
      </c>
      <c r="AE1602">
        <v>1</v>
      </c>
      <c r="AF1602">
        <v>0</v>
      </c>
      <c r="AG1602">
        <v>0</v>
      </c>
      <c r="AO1602">
        <v>14.0770476</v>
      </c>
      <c r="BB1602" s="4"/>
    </row>
    <row r="1603" spans="1:54" hidden="1" x14ac:dyDescent="0.25">
      <c r="A1603">
        <v>721</v>
      </c>
      <c r="B1603" t="s">
        <v>3962</v>
      </c>
      <c r="C1603">
        <v>2020</v>
      </c>
      <c r="D1603" t="s">
        <v>3958</v>
      </c>
      <c r="E1603">
        <v>7540</v>
      </c>
      <c r="F1603" t="s">
        <v>3959</v>
      </c>
      <c r="G1603">
        <v>657</v>
      </c>
      <c r="H1603">
        <v>371</v>
      </c>
      <c r="I1603" t="s">
        <v>3960</v>
      </c>
      <c r="J1603">
        <v>875</v>
      </c>
      <c r="K1603">
        <v>17885278</v>
      </c>
      <c r="L1603" t="s">
        <v>3961</v>
      </c>
      <c r="N1603" t="s">
        <v>75</v>
      </c>
      <c r="O1603" t="s">
        <v>76</v>
      </c>
      <c r="P1603" t="s">
        <v>152</v>
      </c>
      <c r="Q1603" t="s">
        <v>109</v>
      </c>
      <c r="R1603">
        <v>353000</v>
      </c>
      <c r="S1603">
        <v>350030</v>
      </c>
      <c r="T1603" t="s">
        <v>79</v>
      </c>
      <c r="U1603" s="3">
        <v>34608</v>
      </c>
      <c r="V1603" s="3">
        <v>44485</v>
      </c>
      <c r="W1603">
        <v>1.75</v>
      </c>
      <c r="X1603">
        <v>0.66</v>
      </c>
      <c r="Y1603">
        <v>0.95</v>
      </c>
      <c r="Z1603">
        <v>0.59653440000000002</v>
      </c>
      <c r="AA1603">
        <v>0.34826400000000002</v>
      </c>
      <c r="AB1603">
        <v>0.34826400000000002</v>
      </c>
      <c r="AC1603">
        <v>0.22464000000000001</v>
      </c>
      <c r="AD1603">
        <v>0.22464000000000001</v>
      </c>
      <c r="AE1603">
        <v>0.29190604930000003</v>
      </c>
      <c r="AF1603">
        <v>0.70809395070000003</v>
      </c>
      <c r="AG1603">
        <v>0</v>
      </c>
      <c r="AO1603">
        <v>0.59653440000000002</v>
      </c>
      <c r="BB1603" s="4"/>
    </row>
    <row r="1604" spans="1:54" hidden="1" x14ac:dyDescent="0.25">
      <c r="A1604">
        <v>721</v>
      </c>
      <c r="B1604" t="s">
        <v>3963</v>
      </c>
      <c r="C1604">
        <v>2020</v>
      </c>
      <c r="D1604" t="s">
        <v>3958</v>
      </c>
      <c r="E1604">
        <v>7540</v>
      </c>
      <c r="F1604" t="s">
        <v>3959</v>
      </c>
      <c r="G1604">
        <v>657</v>
      </c>
      <c r="H1604">
        <v>371</v>
      </c>
      <c r="I1604" t="s">
        <v>3960</v>
      </c>
      <c r="J1604">
        <v>875</v>
      </c>
      <c r="K1604">
        <v>17885278</v>
      </c>
      <c r="L1604" t="s">
        <v>3961</v>
      </c>
      <c r="N1604" t="s">
        <v>75</v>
      </c>
      <c r="O1604" t="s">
        <v>76</v>
      </c>
      <c r="P1604" t="s">
        <v>257</v>
      </c>
      <c r="Q1604" t="s">
        <v>109</v>
      </c>
      <c r="R1604">
        <v>353000</v>
      </c>
      <c r="S1604">
        <v>350030</v>
      </c>
      <c r="T1604" t="s">
        <v>79</v>
      </c>
      <c r="U1604" s="3">
        <v>34608</v>
      </c>
      <c r="W1604">
        <v>1.75</v>
      </c>
      <c r="X1604">
        <v>0.66</v>
      </c>
      <c r="Y1604">
        <v>0.95</v>
      </c>
      <c r="Z1604">
        <v>1.370358</v>
      </c>
      <c r="AA1604">
        <v>0.79027200000000009</v>
      </c>
      <c r="AB1604">
        <v>0.79027200000000009</v>
      </c>
      <c r="AC1604">
        <v>0.51685199999999998</v>
      </c>
      <c r="AD1604">
        <v>0.51685199999999998</v>
      </c>
      <c r="AE1604">
        <v>0.28834508939999998</v>
      </c>
      <c r="AF1604">
        <v>0.71165491059999997</v>
      </c>
      <c r="AG1604">
        <v>0</v>
      </c>
      <c r="AO1604">
        <v>1.370358</v>
      </c>
      <c r="BB1604" s="4"/>
    </row>
    <row r="1605" spans="1:54" hidden="1" x14ac:dyDescent="0.25">
      <c r="A1605">
        <v>721</v>
      </c>
      <c r="B1605" t="s">
        <v>3964</v>
      </c>
      <c r="C1605">
        <v>2020</v>
      </c>
      <c r="D1605" t="s">
        <v>3958</v>
      </c>
      <c r="E1605">
        <v>7540</v>
      </c>
      <c r="F1605" t="s">
        <v>3959</v>
      </c>
      <c r="G1605">
        <v>657</v>
      </c>
      <c r="H1605">
        <v>371</v>
      </c>
      <c r="I1605" t="s">
        <v>3960</v>
      </c>
      <c r="J1605">
        <v>875</v>
      </c>
      <c r="K1605">
        <v>17885278</v>
      </c>
      <c r="L1605" t="s">
        <v>3961</v>
      </c>
      <c r="N1605" t="s">
        <v>75</v>
      </c>
      <c r="O1605" t="s">
        <v>76</v>
      </c>
      <c r="P1605" t="s">
        <v>3965</v>
      </c>
      <c r="Q1605" t="s">
        <v>111</v>
      </c>
      <c r="R1605">
        <v>353000</v>
      </c>
      <c r="S1605">
        <v>350030</v>
      </c>
      <c r="T1605" t="s">
        <v>82</v>
      </c>
      <c r="U1605" s="3">
        <v>41157</v>
      </c>
      <c r="W1605">
        <v>3</v>
      </c>
      <c r="X1605">
        <v>0</v>
      </c>
      <c r="Y1605">
        <v>3</v>
      </c>
      <c r="Z1605">
        <v>6.1272000000000002</v>
      </c>
      <c r="AA1605">
        <v>6.1272000000000002</v>
      </c>
      <c r="AB1605">
        <v>6.1272000000000002</v>
      </c>
      <c r="AC1605">
        <v>0</v>
      </c>
      <c r="AD1605">
        <v>0</v>
      </c>
      <c r="AE1605">
        <v>1</v>
      </c>
      <c r="AF1605">
        <v>0</v>
      </c>
      <c r="AG1605">
        <v>0</v>
      </c>
      <c r="AX1605">
        <v>6.1272000000000002</v>
      </c>
      <c r="BB1605" s="4"/>
    </row>
    <row r="1606" spans="1:54" hidden="1" x14ac:dyDescent="0.25">
      <c r="A1606">
        <v>722</v>
      </c>
      <c r="B1606" t="s">
        <v>3966</v>
      </c>
      <c r="C1606">
        <v>2020</v>
      </c>
      <c r="D1606" t="s">
        <v>3967</v>
      </c>
      <c r="E1606">
        <v>7540</v>
      </c>
      <c r="F1606" t="s">
        <v>3959</v>
      </c>
      <c r="G1606">
        <v>657</v>
      </c>
      <c r="H1606">
        <v>372</v>
      </c>
      <c r="I1606" t="s">
        <v>3968</v>
      </c>
      <c r="J1606">
        <v>876</v>
      </c>
      <c r="K1606">
        <v>17761889</v>
      </c>
      <c r="L1606" t="s">
        <v>3969</v>
      </c>
      <c r="N1606" t="s">
        <v>75</v>
      </c>
      <c r="O1606" t="s">
        <v>76</v>
      </c>
      <c r="P1606" t="s">
        <v>1519</v>
      </c>
      <c r="Q1606" t="s">
        <v>111</v>
      </c>
      <c r="R1606">
        <v>353000</v>
      </c>
      <c r="S1606">
        <v>350030</v>
      </c>
      <c r="T1606" t="s">
        <v>82</v>
      </c>
      <c r="U1606" s="3">
        <v>42095</v>
      </c>
      <c r="W1606">
        <v>3</v>
      </c>
      <c r="X1606">
        <v>0</v>
      </c>
      <c r="Y1606">
        <v>3</v>
      </c>
      <c r="Z1606">
        <v>6.3108000000000004</v>
      </c>
      <c r="AA1606">
        <v>6.3108000000000004</v>
      </c>
      <c r="AB1606">
        <v>6.3108000000000004</v>
      </c>
      <c r="AC1606">
        <v>0</v>
      </c>
      <c r="AD1606">
        <v>0</v>
      </c>
      <c r="AE1606">
        <v>1</v>
      </c>
      <c r="AF1606">
        <v>0</v>
      </c>
      <c r="AG1606">
        <v>0</v>
      </c>
      <c r="AX1606">
        <v>6.3108000000000004</v>
      </c>
      <c r="BB1606" s="4"/>
    </row>
    <row r="1607" spans="1:54" hidden="1" x14ac:dyDescent="0.25">
      <c r="A1607">
        <v>722</v>
      </c>
      <c r="B1607" t="s">
        <v>3970</v>
      </c>
      <c r="C1607">
        <v>2020</v>
      </c>
      <c r="D1607" t="s">
        <v>3967</v>
      </c>
      <c r="E1607">
        <v>7540</v>
      </c>
      <c r="F1607" t="s">
        <v>3959</v>
      </c>
      <c r="G1607">
        <v>657</v>
      </c>
      <c r="H1607">
        <v>372</v>
      </c>
      <c r="I1607" t="s">
        <v>3968</v>
      </c>
      <c r="J1607">
        <v>876</v>
      </c>
      <c r="K1607">
        <v>17761889</v>
      </c>
      <c r="L1607" t="s">
        <v>3969</v>
      </c>
      <c r="N1607" t="s">
        <v>75</v>
      </c>
      <c r="O1607" t="s">
        <v>76</v>
      </c>
      <c r="P1607" t="s">
        <v>3971</v>
      </c>
      <c r="Q1607" t="s">
        <v>61</v>
      </c>
      <c r="R1607">
        <v>353000</v>
      </c>
      <c r="S1607">
        <v>350030</v>
      </c>
      <c r="T1607" t="s">
        <v>82</v>
      </c>
      <c r="U1607" s="3">
        <v>34029</v>
      </c>
      <c r="W1607">
        <v>1.55</v>
      </c>
      <c r="X1607">
        <v>0</v>
      </c>
      <c r="Y1607">
        <v>1.5</v>
      </c>
      <c r="Z1607">
        <v>15.1717896</v>
      </c>
      <c r="AA1607">
        <v>15.74694</v>
      </c>
      <c r="AB1607">
        <v>15.74694</v>
      </c>
      <c r="AC1607">
        <v>0</v>
      </c>
      <c r="AD1607">
        <v>0</v>
      </c>
      <c r="AE1607">
        <v>1</v>
      </c>
      <c r="AF1607">
        <v>0</v>
      </c>
      <c r="AG1607">
        <v>0</v>
      </c>
      <c r="AO1607">
        <v>15.1717896</v>
      </c>
      <c r="BB1607" s="4"/>
    </row>
    <row r="1608" spans="1:54" hidden="1" x14ac:dyDescent="0.25">
      <c r="A1608">
        <v>722</v>
      </c>
      <c r="B1608" t="s">
        <v>3972</v>
      </c>
      <c r="C1608">
        <v>2020</v>
      </c>
      <c r="D1608" t="s">
        <v>3967</v>
      </c>
      <c r="E1608">
        <v>7540</v>
      </c>
      <c r="F1608" t="s">
        <v>3959</v>
      </c>
      <c r="G1608">
        <v>657</v>
      </c>
      <c r="H1608">
        <v>372</v>
      </c>
      <c r="I1608" t="s">
        <v>3968</v>
      </c>
      <c r="J1608">
        <v>876</v>
      </c>
      <c r="K1608">
        <v>17761889</v>
      </c>
      <c r="L1608" t="s">
        <v>3969</v>
      </c>
      <c r="N1608" t="s">
        <v>75</v>
      </c>
      <c r="O1608" t="s">
        <v>76</v>
      </c>
      <c r="P1608" t="s">
        <v>3973</v>
      </c>
      <c r="Q1608" t="s">
        <v>109</v>
      </c>
      <c r="R1608">
        <v>353000</v>
      </c>
      <c r="S1608">
        <v>350030</v>
      </c>
      <c r="T1608" t="s">
        <v>79</v>
      </c>
      <c r="U1608" s="3">
        <v>34700</v>
      </c>
      <c r="W1608">
        <v>1.79</v>
      </c>
      <c r="X1608">
        <v>0.66</v>
      </c>
      <c r="Y1608">
        <v>1</v>
      </c>
      <c r="Z1608">
        <v>1.2222143999999999</v>
      </c>
      <c r="AA1608">
        <v>0.67978800000000006</v>
      </c>
      <c r="AB1608">
        <v>0.67978800000000006</v>
      </c>
      <c r="AC1608">
        <v>0.40874400000000011</v>
      </c>
      <c r="AD1608">
        <v>0.40874400000000011</v>
      </c>
      <c r="AE1608">
        <v>0.2780968707</v>
      </c>
      <c r="AF1608">
        <v>0.7219031293</v>
      </c>
      <c r="AG1608">
        <v>0</v>
      </c>
      <c r="AO1608">
        <v>1.2222143999999999</v>
      </c>
      <c r="BB1608" s="4"/>
    </row>
    <row r="1609" spans="1:54" hidden="1" x14ac:dyDescent="0.25">
      <c r="A1609">
        <v>722</v>
      </c>
      <c r="B1609" t="s">
        <v>3974</v>
      </c>
      <c r="C1609">
        <v>2020</v>
      </c>
      <c r="D1609" t="s">
        <v>3967</v>
      </c>
      <c r="E1609">
        <v>7540</v>
      </c>
      <c r="F1609" t="s">
        <v>3959</v>
      </c>
      <c r="G1609">
        <v>657</v>
      </c>
      <c r="H1609">
        <v>372</v>
      </c>
      <c r="I1609" t="s">
        <v>3968</v>
      </c>
      <c r="J1609">
        <v>876</v>
      </c>
      <c r="K1609">
        <v>17761889</v>
      </c>
      <c r="L1609" t="s">
        <v>3969</v>
      </c>
      <c r="N1609" t="s">
        <v>75</v>
      </c>
      <c r="O1609" t="s">
        <v>76</v>
      </c>
      <c r="P1609" t="s">
        <v>3975</v>
      </c>
      <c r="Q1609" t="s">
        <v>109</v>
      </c>
      <c r="R1609">
        <v>353000</v>
      </c>
      <c r="S1609">
        <v>350030</v>
      </c>
      <c r="T1609" t="s">
        <v>79</v>
      </c>
      <c r="U1609" s="3">
        <v>34700</v>
      </c>
      <c r="W1609">
        <v>1.79</v>
      </c>
      <c r="X1609">
        <v>0.66</v>
      </c>
      <c r="Y1609">
        <v>1</v>
      </c>
      <c r="Z1609">
        <v>1.7698031999999999</v>
      </c>
      <c r="AA1609">
        <v>0.97765200000000008</v>
      </c>
      <c r="AB1609">
        <v>0.97765200000000008</v>
      </c>
      <c r="AC1609">
        <v>0.58417200000000002</v>
      </c>
      <c r="AD1609">
        <v>0.58417200000000002</v>
      </c>
      <c r="AE1609">
        <v>0.27620359150000001</v>
      </c>
      <c r="AF1609">
        <v>0.72379640850000004</v>
      </c>
      <c r="AG1609">
        <v>0</v>
      </c>
      <c r="AO1609">
        <v>1.7698031999999999</v>
      </c>
      <c r="BB1609" s="4"/>
    </row>
    <row r="1610" spans="1:54" hidden="1" x14ac:dyDescent="0.25">
      <c r="A1610">
        <v>723</v>
      </c>
      <c r="B1610" t="s">
        <v>3976</v>
      </c>
      <c r="C1610">
        <v>2020</v>
      </c>
      <c r="D1610" t="s">
        <v>3977</v>
      </c>
      <c r="E1610">
        <v>9510</v>
      </c>
      <c r="F1610" t="s">
        <v>3978</v>
      </c>
      <c r="G1610">
        <v>846</v>
      </c>
      <c r="H1610">
        <v>376</v>
      </c>
      <c r="I1610" t="s">
        <v>3979</v>
      </c>
      <c r="J1610">
        <v>879</v>
      </c>
      <c r="K1610">
        <v>17926195</v>
      </c>
      <c r="L1610" t="s">
        <v>3980</v>
      </c>
      <c r="N1610" t="s">
        <v>75</v>
      </c>
      <c r="O1610" t="s">
        <v>76</v>
      </c>
      <c r="P1610" t="s">
        <v>3981</v>
      </c>
      <c r="Q1610" t="s">
        <v>109</v>
      </c>
      <c r="R1610">
        <v>351100</v>
      </c>
      <c r="S1610">
        <v>350010</v>
      </c>
      <c r="T1610" t="s">
        <v>79</v>
      </c>
      <c r="U1610" s="3">
        <v>42480</v>
      </c>
      <c r="W1610">
        <v>3</v>
      </c>
      <c r="X1610">
        <v>0.83</v>
      </c>
      <c r="Y1610">
        <v>1.1000000000000001</v>
      </c>
      <c r="Z1610">
        <v>3.8578320000000001</v>
      </c>
      <c r="AA1610">
        <v>2.0411999999999999</v>
      </c>
      <c r="AB1610">
        <v>2.0339999999999998</v>
      </c>
      <c r="AC1610">
        <v>1.4317200000000001</v>
      </c>
      <c r="AD1610">
        <v>1.3680000000000001</v>
      </c>
      <c r="AE1610">
        <v>0.2645527332</v>
      </c>
      <c r="AF1610">
        <v>0.73544726680000005</v>
      </c>
      <c r="AG1610">
        <v>0</v>
      </c>
      <c r="AO1610">
        <v>3.8578320000000001</v>
      </c>
      <c r="BB1610" s="4"/>
    </row>
    <row r="1611" spans="1:54" hidden="1" x14ac:dyDescent="0.25">
      <c r="A1611">
        <v>723</v>
      </c>
      <c r="B1611" t="s">
        <v>3982</v>
      </c>
      <c r="C1611">
        <v>2020</v>
      </c>
      <c r="D1611" t="s">
        <v>3977</v>
      </c>
      <c r="E1611">
        <v>9510</v>
      </c>
      <c r="F1611" t="s">
        <v>3978</v>
      </c>
      <c r="G1611">
        <v>846</v>
      </c>
      <c r="H1611">
        <v>376</v>
      </c>
      <c r="I1611" t="s">
        <v>3979</v>
      </c>
      <c r="J1611">
        <v>879</v>
      </c>
      <c r="K1611">
        <v>17926195</v>
      </c>
      <c r="L1611" t="s">
        <v>3980</v>
      </c>
      <c r="N1611" t="s">
        <v>75</v>
      </c>
      <c r="O1611" t="s">
        <v>76</v>
      </c>
      <c r="P1611" t="s">
        <v>61</v>
      </c>
      <c r="Q1611" t="s">
        <v>61</v>
      </c>
      <c r="R1611">
        <v>351100</v>
      </c>
      <c r="S1611">
        <v>350010</v>
      </c>
      <c r="T1611" t="s">
        <v>82</v>
      </c>
      <c r="U1611" s="3">
        <v>40909</v>
      </c>
      <c r="W1611">
        <v>1</v>
      </c>
      <c r="X1611">
        <v>0</v>
      </c>
      <c r="Y1611">
        <v>1</v>
      </c>
      <c r="Z1611">
        <v>7.7037047999999997</v>
      </c>
      <c r="AA1611">
        <v>7.4664000000000001</v>
      </c>
      <c r="AB1611">
        <v>7.4555999999999996</v>
      </c>
      <c r="AC1611">
        <v>0</v>
      </c>
      <c r="AD1611">
        <v>0</v>
      </c>
      <c r="AE1611">
        <v>1</v>
      </c>
      <c r="AF1611">
        <v>0</v>
      </c>
      <c r="AG1611">
        <v>0</v>
      </c>
      <c r="AO1611">
        <v>7.7037048000000006</v>
      </c>
      <c r="BB1611" s="4"/>
    </row>
    <row r="1612" spans="1:54" hidden="1" x14ac:dyDescent="0.25">
      <c r="A1612">
        <v>724</v>
      </c>
      <c r="B1612" t="s">
        <v>3983</v>
      </c>
      <c r="C1612">
        <v>2020</v>
      </c>
      <c r="D1612" t="s">
        <v>3984</v>
      </c>
      <c r="E1612">
        <v>9500</v>
      </c>
      <c r="F1612" t="s">
        <v>1399</v>
      </c>
      <c r="G1612">
        <v>846</v>
      </c>
      <c r="H1612">
        <v>377</v>
      </c>
      <c r="I1612" t="s">
        <v>3985</v>
      </c>
      <c r="J1612">
        <v>880</v>
      </c>
      <c r="K1612">
        <v>17629085</v>
      </c>
      <c r="L1612" t="s">
        <v>3986</v>
      </c>
      <c r="N1612" t="s">
        <v>75</v>
      </c>
      <c r="O1612" t="s">
        <v>76</v>
      </c>
      <c r="P1612" t="s">
        <v>3984</v>
      </c>
      <c r="Q1612" t="s">
        <v>109</v>
      </c>
      <c r="R1612">
        <v>351100</v>
      </c>
      <c r="S1612">
        <v>350010</v>
      </c>
      <c r="T1612" t="s">
        <v>79</v>
      </c>
      <c r="U1612" s="3">
        <v>34335</v>
      </c>
      <c r="W1612">
        <v>2.4</v>
      </c>
      <c r="X1612">
        <v>0.92</v>
      </c>
      <c r="Y1612">
        <v>1.27</v>
      </c>
      <c r="Z1612">
        <v>11.5163928</v>
      </c>
      <c r="AA1612">
        <v>5.8356000000000003</v>
      </c>
      <c r="AB1612">
        <v>5.8356000000000003</v>
      </c>
      <c r="AC1612">
        <v>4.0247999999999999</v>
      </c>
      <c r="AD1612">
        <v>4.0247999999999999</v>
      </c>
      <c r="AE1612">
        <v>0.25336058350000001</v>
      </c>
      <c r="AF1612">
        <v>0.74663941649999999</v>
      </c>
      <c r="AG1612">
        <v>0</v>
      </c>
      <c r="AO1612">
        <v>11.5163928</v>
      </c>
      <c r="BB1612" s="4"/>
    </row>
    <row r="1613" spans="1:54" hidden="1" x14ac:dyDescent="0.25">
      <c r="A1613">
        <v>724</v>
      </c>
      <c r="B1613" t="s">
        <v>3987</v>
      </c>
      <c r="C1613">
        <v>2020</v>
      </c>
      <c r="D1613" t="s">
        <v>3984</v>
      </c>
      <c r="E1613">
        <v>9500</v>
      </c>
      <c r="F1613" t="s">
        <v>1399</v>
      </c>
      <c r="G1613">
        <v>846</v>
      </c>
      <c r="H1613">
        <v>377</v>
      </c>
      <c r="I1613" t="s">
        <v>3985</v>
      </c>
      <c r="J1613">
        <v>880</v>
      </c>
      <c r="K1613">
        <v>17629085</v>
      </c>
      <c r="L1613" t="s">
        <v>3986</v>
      </c>
      <c r="N1613" t="s">
        <v>75</v>
      </c>
      <c r="O1613" t="s">
        <v>76</v>
      </c>
      <c r="P1613" t="s">
        <v>61</v>
      </c>
      <c r="Q1613" t="s">
        <v>61</v>
      </c>
      <c r="R1613">
        <v>351100</v>
      </c>
      <c r="S1613">
        <v>350010</v>
      </c>
      <c r="T1613" t="s">
        <v>82</v>
      </c>
      <c r="U1613" s="3">
        <v>34243</v>
      </c>
      <c r="W1613">
        <v>1.7</v>
      </c>
      <c r="X1613">
        <v>0</v>
      </c>
      <c r="Y1613">
        <v>1.5</v>
      </c>
      <c r="Z1613">
        <v>1.1483999999999999E-2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O1613">
        <v>1.1483999999999999E-2</v>
      </c>
      <c r="BB1613" s="4"/>
    </row>
    <row r="1614" spans="1:54" hidden="1" x14ac:dyDescent="0.25">
      <c r="A1614">
        <v>724</v>
      </c>
      <c r="B1614" t="s">
        <v>3988</v>
      </c>
      <c r="C1614">
        <v>2020</v>
      </c>
      <c r="D1614" t="s">
        <v>3984</v>
      </c>
      <c r="E1614">
        <v>9500</v>
      </c>
      <c r="F1614" t="s">
        <v>1399</v>
      </c>
      <c r="G1614">
        <v>846</v>
      </c>
      <c r="H1614">
        <v>377</v>
      </c>
      <c r="I1614" t="s">
        <v>3985</v>
      </c>
      <c r="J1614">
        <v>880</v>
      </c>
      <c r="K1614">
        <v>17629085</v>
      </c>
      <c r="L1614" t="s">
        <v>3986</v>
      </c>
      <c r="N1614" t="s">
        <v>75</v>
      </c>
      <c r="O1614" t="s">
        <v>76</v>
      </c>
      <c r="P1614" t="s">
        <v>3696</v>
      </c>
      <c r="Q1614" t="s">
        <v>61</v>
      </c>
      <c r="R1614">
        <v>351100</v>
      </c>
      <c r="S1614">
        <v>350010</v>
      </c>
      <c r="T1614" t="s">
        <v>82</v>
      </c>
      <c r="U1614" s="3">
        <v>42005</v>
      </c>
      <c r="W1614">
        <v>1</v>
      </c>
      <c r="X1614">
        <v>0</v>
      </c>
      <c r="Y1614">
        <v>0.95</v>
      </c>
      <c r="Z1614">
        <v>8.4</v>
      </c>
      <c r="AA1614">
        <v>7.9488000000000003</v>
      </c>
      <c r="AB1614">
        <v>7.9488000000000003</v>
      </c>
      <c r="AC1614">
        <v>0</v>
      </c>
      <c r="AD1614">
        <v>0</v>
      </c>
      <c r="AE1614">
        <v>1</v>
      </c>
      <c r="AF1614">
        <v>0</v>
      </c>
      <c r="AG1614">
        <v>0</v>
      </c>
      <c r="AU1614">
        <v>8.4</v>
      </c>
      <c r="BB1614" s="4"/>
    </row>
    <row r="1615" spans="1:54" hidden="1" x14ac:dyDescent="0.25">
      <c r="A1615">
        <v>726</v>
      </c>
      <c r="B1615" t="s">
        <v>3989</v>
      </c>
      <c r="C1615">
        <v>2020</v>
      </c>
      <c r="D1615" t="s">
        <v>3990</v>
      </c>
      <c r="E1615">
        <v>9700</v>
      </c>
      <c r="F1615" t="s">
        <v>555</v>
      </c>
      <c r="G1615">
        <v>810</v>
      </c>
      <c r="H1615">
        <v>374</v>
      </c>
      <c r="I1615" t="s">
        <v>3991</v>
      </c>
      <c r="J1615">
        <v>883</v>
      </c>
      <c r="K1615">
        <v>17737147</v>
      </c>
      <c r="L1615" t="s">
        <v>3992</v>
      </c>
      <c r="N1615" t="s">
        <v>75</v>
      </c>
      <c r="O1615" t="s">
        <v>76</v>
      </c>
      <c r="P1615" t="s">
        <v>150</v>
      </c>
      <c r="Q1615" t="s">
        <v>61</v>
      </c>
      <c r="R1615">
        <v>351100</v>
      </c>
      <c r="S1615">
        <v>350010</v>
      </c>
      <c r="T1615" t="s">
        <v>82</v>
      </c>
      <c r="U1615" s="3">
        <v>34608</v>
      </c>
      <c r="W1615">
        <v>1.1000000000000001</v>
      </c>
      <c r="X1615">
        <v>0</v>
      </c>
      <c r="Y1615">
        <v>1.1000000000000001</v>
      </c>
      <c r="Z1615">
        <v>0.31481999999999999</v>
      </c>
      <c r="AA1615">
        <v>0.36</v>
      </c>
      <c r="AB1615">
        <v>0.35949599999999998</v>
      </c>
      <c r="AC1615">
        <v>0</v>
      </c>
      <c r="AD1615">
        <v>0</v>
      </c>
      <c r="AE1615">
        <v>1</v>
      </c>
      <c r="AF1615">
        <v>0</v>
      </c>
      <c r="AG1615">
        <v>0</v>
      </c>
      <c r="AO1615">
        <v>0.31481999999999999</v>
      </c>
      <c r="BB1615" s="4"/>
    </row>
    <row r="1616" spans="1:54" hidden="1" x14ac:dyDescent="0.25">
      <c r="A1616">
        <v>726</v>
      </c>
      <c r="B1616" t="s">
        <v>3993</v>
      </c>
      <c r="C1616">
        <v>2020</v>
      </c>
      <c r="D1616" t="s">
        <v>3990</v>
      </c>
      <c r="E1616">
        <v>9700</v>
      </c>
      <c r="F1616" t="s">
        <v>555</v>
      </c>
      <c r="G1616">
        <v>810</v>
      </c>
      <c r="H1616">
        <v>374</v>
      </c>
      <c r="I1616" t="s">
        <v>3991</v>
      </c>
      <c r="J1616">
        <v>883</v>
      </c>
      <c r="K1616">
        <v>17737147</v>
      </c>
      <c r="L1616" t="s">
        <v>3992</v>
      </c>
      <c r="N1616" t="s">
        <v>75</v>
      </c>
      <c r="O1616" t="s">
        <v>76</v>
      </c>
      <c r="P1616" t="s">
        <v>3994</v>
      </c>
      <c r="Q1616" t="s">
        <v>1813</v>
      </c>
      <c r="R1616">
        <v>351100</v>
      </c>
      <c r="S1616">
        <v>350010</v>
      </c>
      <c r="T1616" t="s">
        <v>82</v>
      </c>
      <c r="U1616" s="3">
        <v>42415</v>
      </c>
      <c r="W1616">
        <v>1.1000000000000001</v>
      </c>
      <c r="X1616">
        <v>0</v>
      </c>
      <c r="Y1616">
        <v>1</v>
      </c>
      <c r="Z1616">
        <v>15.2775</v>
      </c>
      <c r="AA1616">
        <v>12.404159999999999</v>
      </c>
      <c r="AB1616">
        <v>12.386736000000001</v>
      </c>
      <c r="AC1616">
        <v>0</v>
      </c>
      <c r="AD1616">
        <v>0</v>
      </c>
      <c r="AE1616">
        <v>1</v>
      </c>
      <c r="AF1616">
        <v>0</v>
      </c>
      <c r="AG1616">
        <v>0</v>
      </c>
      <c r="AU1616">
        <v>15.2775</v>
      </c>
      <c r="BB1616" s="4"/>
    </row>
    <row r="1617" spans="1:54" hidden="1" x14ac:dyDescent="0.25">
      <c r="A1617">
        <v>726</v>
      </c>
      <c r="B1617" t="s">
        <v>3995</v>
      </c>
      <c r="C1617">
        <v>2020</v>
      </c>
      <c r="D1617" t="s">
        <v>3990</v>
      </c>
      <c r="E1617">
        <v>9700</v>
      </c>
      <c r="F1617" t="s">
        <v>555</v>
      </c>
      <c r="G1617">
        <v>810</v>
      </c>
      <c r="H1617">
        <v>374</v>
      </c>
      <c r="I1617" t="s">
        <v>3991</v>
      </c>
      <c r="J1617">
        <v>883</v>
      </c>
      <c r="K1617">
        <v>17737147</v>
      </c>
      <c r="L1617" t="s">
        <v>3992</v>
      </c>
      <c r="N1617" t="s">
        <v>75</v>
      </c>
      <c r="O1617" t="s">
        <v>76</v>
      </c>
      <c r="P1617" t="s">
        <v>537</v>
      </c>
      <c r="Q1617" t="s">
        <v>109</v>
      </c>
      <c r="R1617">
        <v>351100</v>
      </c>
      <c r="S1617">
        <v>350010</v>
      </c>
      <c r="T1617" t="s">
        <v>79</v>
      </c>
      <c r="U1617" s="3">
        <v>34608</v>
      </c>
      <c r="W1617">
        <v>2.14</v>
      </c>
      <c r="X1617">
        <v>0.92</v>
      </c>
      <c r="Y1617">
        <v>1.03</v>
      </c>
      <c r="Z1617">
        <v>1.4641308</v>
      </c>
      <c r="AA1617">
        <v>0.75729600000000008</v>
      </c>
      <c r="AB1617">
        <v>0.756216</v>
      </c>
      <c r="AC1617">
        <v>0.62639999999999996</v>
      </c>
      <c r="AD1617">
        <v>0.62639999999999996</v>
      </c>
      <c r="AE1617">
        <v>0.25861623839999998</v>
      </c>
      <c r="AF1617">
        <v>0.74138376159999997</v>
      </c>
      <c r="AG1617">
        <v>0</v>
      </c>
      <c r="AO1617">
        <v>1.4641308</v>
      </c>
      <c r="BB1617" s="4"/>
    </row>
    <row r="1618" spans="1:54" hidden="1" x14ac:dyDescent="0.25">
      <c r="A1618">
        <v>727</v>
      </c>
      <c r="B1618" t="s">
        <v>3996</v>
      </c>
      <c r="C1618">
        <v>2020</v>
      </c>
      <c r="D1618" t="s">
        <v>3997</v>
      </c>
      <c r="E1618">
        <v>9240</v>
      </c>
      <c r="F1618" t="s">
        <v>1665</v>
      </c>
      <c r="G1618">
        <v>851</v>
      </c>
      <c r="H1618">
        <v>378</v>
      </c>
      <c r="I1618" t="s">
        <v>3998</v>
      </c>
      <c r="J1618">
        <v>2268</v>
      </c>
      <c r="K1618">
        <v>37271632</v>
      </c>
      <c r="L1618" t="s">
        <v>2155</v>
      </c>
      <c r="N1618" t="s">
        <v>75</v>
      </c>
      <c r="O1618" t="s">
        <v>76</v>
      </c>
      <c r="P1618" t="s">
        <v>150</v>
      </c>
      <c r="Q1618" t="s">
        <v>61</v>
      </c>
      <c r="R1618">
        <v>353000</v>
      </c>
      <c r="S1618">
        <v>350030</v>
      </c>
      <c r="T1618" t="s">
        <v>82</v>
      </c>
      <c r="U1618" s="3">
        <v>34335</v>
      </c>
      <c r="W1618">
        <v>1.7</v>
      </c>
      <c r="X1618">
        <v>0</v>
      </c>
      <c r="Y1618">
        <v>1.5</v>
      </c>
      <c r="Z1618">
        <v>10.583992188</v>
      </c>
      <c r="AA1618">
        <v>9.3563999999999989</v>
      </c>
      <c r="AB1618">
        <v>9.3563999999999989</v>
      </c>
      <c r="AC1618">
        <v>0</v>
      </c>
      <c r="AD1618">
        <v>0</v>
      </c>
      <c r="AE1618">
        <v>1</v>
      </c>
      <c r="AF1618">
        <v>0</v>
      </c>
      <c r="AG1618">
        <v>0</v>
      </c>
      <c r="AO1618">
        <v>10.583992188</v>
      </c>
      <c r="BB1618" s="4"/>
    </row>
    <row r="1619" spans="1:54" hidden="1" x14ac:dyDescent="0.25">
      <c r="A1619">
        <v>727</v>
      </c>
      <c r="B1619" t="s">
        <v>3999</v>
      </c>
      <c r="C1619">
        <v>2020</v>
      </c>
      <c r="D1619" t="s">
        <v>3997</v>
      </c>
      <c r="E1619">
        <v>9240</v>
      </c>
      <c r="F1619" t="s">
        <v>1665</v>
      </c>
      <c r="G1619">
        <v>851</v>
      </c>
      <c r="H1619">
        <v>378</v>
      </c>
      <c r="I1619" t="s">
        <v>3998</v>
      </c>
      <c r="J1619">
        <v>2268</v>
      </c>
      <c r="K1619">
        <v>37271632</v>
      </c>
      <c r="L1619" t="s">
        <v>2155</v>
      </c>
      <c r="N1619" t="s">
        <v>75</v>
      </c>
      <c r="O1619" t="s">
        <v>76</v>
      </c>
      <c r="P1619" t="s">
        <v>2754</v>
      </c>
      <c r="Q1619" t="s">
        <v>109</v>
      </c>
      <c r="R1619">
        <v>353000</v>
      </c>
      <c r="S1619">
        <v>350030</v>
      </c>
      <c r="T1619" t="s">
        <v>79</v>
      </c>
      <c r="U1619" s="3">
        <v>34335</v>
      </c>
      <c r="W1619">
        <v>3.2</v>
      </c>
      <c r="X1619">
        <v>1.3</v>
      </c>
      <c r="Y1619">
        <v>1.6</v>
      </c>
      <c r="Z1619">
        <v>16.418450268000001</v>
      </c>
      <c r="AA1619">
        <v>8.9496000000000002</v>
      </c>
      <c r="AB1619">
        <v>8.9496000000000002</v>
      </c>
      <c r="AC1619">
        <v>5.8129200000000001</v>
      </c>
      <c r="AD1619">
        <v>5.8129200000000001</v>
      </c>
      <c r="AE1619">
        <v>0.27254703870000002</v>
      </c>
      <c r="AF1619">
        <v>0.72745296130000003</v>
      </c>
      <c r="AG1619">
        <v>0</v>
      </c>
      <c r="AO1619">
        <v>16.418450268000001</v>
      </c>
      <c r="BB1619" s="4"/>
    </row>
    <row r="1620" spans="1:54" hidden="1" x14ac:dyDescent="0.25">
      <c r="A1620">
        <v>728</v>
      </c>
      <c r="B1620" t="s">
        <v>4000</v>
      </c>
      <c r="C1620">
        <v>2020</v>
      </c>
      <c r="D1620" t="s">
        <v>4001</v>
      </c>
      <c r="E1620">
        <v>9610</v>
      </c>
      <c r="F1620" t="s">
        <v>1205</v>
      </c>
      <c r="G1620">
        <v>840</v>
      </c>
      <c r="H1620">
        <v>379</v>
      </c>
      <c r="I1620" t="s">
        <v>4002</v>
      </c>
      <c r="J1620">
        <v>886</v>
      </c>
      <c r="K1620">
        <v>17828843</v>
      </c>
      <c r="L1620" t="s">
        <v>4003</v>
      </c>
      <c r="N1620" t="s">
        <v>75</v>
      </c>
      <c r="O1620" t="s">
        <v>76</v>
      </c>
      <c r="P1620" t="s">
        <v>1467</v>
      </c>
      <c r="Q1620" t="s">
        <v>61</v>
      </c>
      <c r="R1620">
        <v>351100</v>
      </c>
      <c r="S1620">
        <v>350010</v>
      </c>
      <c r="T1620" t="s">
        <v>82</v>
      </c>
      <c r="U1620" s="3">
        <v>34608</v>
      </c>
      <c r="W1620">
        <v>1.6</v>
      </c>
      <c r="X1620">
        <v>0</v>
      </c>
      <c r="Y1620">
        <v>1.45</v>
      </c>
      <c r="Z1620">
        <v>8.3645496000000001</v>
      </c>
      <c r="AA1620">
        <v>7.9164000000000003</v>
      </c>
      <c r="AB1620">
        <v>7.6139999999999999</v>
      </c>
      <c r="AC1620">
        <v>0</v>
      </c>
      <c r="AD1620">
        <v>0</v>
      </c>
      <c r="AE1620">
        <v>1</v>
      </c>
      <c r="AF1620">
        <v>0</v>
      </c>
      <c r="AG1620">
        <v>0</v>
      </c>
      <c r="AO1620">
        <v>8.3645496000000001</v>
      </c>
      <c r="BB1620" s="4"/>
    </row>
    <row r="1621" spans="1:54" hidden="1" x14ac:dyDescent="0.25">
      <c r="A1621">
        <v>728</v>
      </c>
      <c r="B1621" t="s">
        <v>4004</v>
      </c>
      <c r="C1621">
        <v>2020</v>
      </c>
      <c r="D1621" t="s">
        <v>4001</v>
      </c>
      <c r="E1621">
        <v>9610</v>
      </c>
      <c r="F1621" t="s">
        <v>1205</v>
      </c>
      <c r="G1621">
        <v>840</v>
      </c>
      <c r="H1621">
        <v>379</v>
      </c>
      <c r="I1621" t="s">
        <v>4002</v>
      </c>
      <c r="J1621">
        <v>886</v>
      </c>
      <c r="K1621">
        <v>17828843</v>
      </c>
      <c r="L1621" t="s">
        <v>4003</v>
      </c>
      <c r="N1621" t="s">
        <v>75</v>
      </c>
      <c r="O1621" t="s">
        <v>76</v>
      </c>
      <c r="P1621" t="s">
        <v>4005</v>
      </c>
      <c r="Q1621" t="s">
        <v>109</v>
      </c>
      <c r="R1621">
        <v>351100</v>
      </c>
      <c r="S1621">
        <v>350010</v>
      </c>
      <c r="T1621" t="s">
        <v>79</v>
      </c>
      <c r="U1621" s="3">
        <v>34608</v>
      </c>
      <c r="W1621">
        <v>2.1</v>
      </c>
      <c r="X1621">
        <v>0.92</v>
      </c>
      <c r="Y1621">
        <v>1.1399999999999999</v>
      </c>
      <c r="Z1621">
        <v>2.8161144</v>
      </c>
      <c r="AA1621">
        <v>1.4219999999999999</v>
      </c>
      <c r="AB1621">
        <v>1.4219999999999999</v>
      </c>
      <c r="AC1621">
        <v>1.0908</v>
      </c>
      <c r="AD1621">
        <v>1.0908</v>
      </c>
      <c r="AE1621">
        <v>0.25247553859999999</v>
      </c>
      <c r="AF1621">
        <v>0.74752446139999995</v>
      </c>
      <c r="AG1621">
        <v>0</v>
      </c>
      <c r="AO1621">
        <v>2.8161144</v>
      </c>
      <c r="BB1621" s="4"/>
    </row>
    <row r="1622" spans="1:54" hidden="1" x14ac:dyDescent="0.25">
      <c r="A1622">
        <v>728</v>
      </c>
      <c r="B1622" t="s">
        <v>4006</v>
      </c>
      <c r="C1622">
        <v>2020</v>
      </c>
      <c r="D1622" t="s">
        <v>4001</v>
      </c>
      <c r="E1622">
        <v>9610</v>
      </c>
      <c r="F1622" t="s">
        <v>1205</v>
      </c>
      <c r="G1622">
        <v>840</v>
      </c>
      <c r="H1622">
        <v>379</v>
      </c>
      <c r="I1622" t="s">
        <v>4002</v>
      </c>
      <c r="J1622">
        <v>886</v>
      </c>
      <c r="K1622">
        <v>17828843</v>
      </c>
      <c r="L1622" t="s">
        <v>4003</v>
      </c>
      <c r="N1622" t="s">
        <v>75</v>
      </c>
      <c r="O1622" t="s">
        <v>76</v>
      </c>
      <c r="P1622" t="s">
        <v>4007</v>
      </c>
      <c r="Q1622" t="s">
        <v>106</v>
      </c>
      <c r="R1622">
        <v>351100</v>
      </c>
      <c r="S1622">
        <v>350010</v>
      </c>
      <c r="T1622" t="s">
        <v>82</v>
      </c>
      <c r="U1622" s="3">
        <v>43962</v>
      </c>
      <c r="W1622">
        <v>0.36599999999999999</v>
      </c>
      <c r="X1622">
        <v>0</v>
      </c>
      <c r="Y1622">
        <v>0.86099999999999999</v>
      </c>
      <c r="Z1622">
        <v>6.3323999999999998</v>
      </c>
      <c r="AA1622">
        <v>6.3324000000000007</v>
      </c>
      <c r="AB1622">
        <v>6.2964000000000002</v>
      </c>
      <c r="AC1622">
        <v>0</v>
      </c>
      <c r="AD1622">
        <v>0</v>
      </c>
      <c r="AE1622">
        <v>1</v>
      </c>
      <c r="AF1622">
        <v>0</v>
      </c>
      <c r="AG1622">
        <v>0</v>
      </c>
      <c r="AZ1622">
        <v>2.0699999999999998</v>
      </c>
      <c r="BA1622">
        <v>4.2624000000000004</v>
      </c>
      <c r="BB1622" s="4"/>
    </row>
    <row r="1623" spans="1:54" hidden="1" x14ac:dyDescent="0.25">
      <c r="A1623">
        <v>730</v>
      </c>
      <c r="B1623" t="s">
        <v>4008</v>
      </c>
      <c r="C1623">
        <v>2020</v>
      </c>
      <c r="D1623" t="s">
        <v>4009</v>
      </c>
      <c r="E1623">
        <v>4880</v>
      </c>
      <c r="F1623" t="s">
        <v>4010</v>
      </c>
      <c r="G1623">
        <v>376</v>
      </c>
      <c r="H1623">
        <v>53</v>
      </c>
      <c r="I1623" t="s">
        <v>4011</v>
      </c>
      <c r="J1623">
        <v>892</v>
      </c>
      <c r="K1623">
        <v>27695949</v>
      </c>
      <c r="L1623" t="s">
        <v>4012</v>
      </c>
      <c r="N1623" t="s">
        <v>88</v>
      </c>
      <c r="O1623" t="s">
        <v>89</v>
      </c>
      <c r="P1623" t="s">
        <v>4013</v>
      </c>
      <c r="Q1623" t="s">
        <v>61</v>
      </c>
      <c r="R1623">
        <v>353000</v>
      </c>
      <c r="S1623">
        <v>350030</v>
      </c>
      <c r="T1623" t="s">
        <v>82</v>
      </c>
      <c r="U1623" s="3">
        <v>39022</v>
      </c>
      <c r="W1623">
        <v>6.3</v>
      </c>
      <c r="X1623">
        <v>0</v>
      </c>
      <c r="Y1623">
        <v>6.3</v>
      </c>
      <c r="Z1623">
        <v>26.188659999999999</v>
      </c>
      <c r="AA1623">
        <v>26.187840000000001</v>
      </c>
      <c r="AB1623">
        <v>26.187840000000001</v>
      </c>
      <c r="AC1623">
        <v>0</v>
      </c>
      <c r="AD1623">
        <v>0</v>
      </c>
      <c r="AE1623">
        <v>1</v>
      </c>
      <c r="AF1623">
        <v>0</v>
      </c>
      <c r="AG1623">
        <v>0</v>
      </c>
      <c r="AR1623">
        <v>26.188659999999999</v>
      </c>
      <c r="AU1623">
        <v>0</v>
      </c>
      <c r="BB1623" s="4"/>
    </row>
    <row r="1624" spans="1:54" hidden="1" x14ac:dyDescent="0.25">
      <c r="A1624">
        <v>730</v>
      </c>
      <c r="B1624" t="s">
        <v>4014</v>
      </c>
      <c r="C1624">
        <v>2020</v>
      </c>
      <c r="D1624" t="s">
        <v>4009</v>
      </c>
      <c r="E1624">
        <v>4880</v>
      </c>
      <c r="F1624" t="s">
        <v>4010</v>
      </c>
      <c r="G1624">
        <v>376</v>
      </c>
      <c r="H1624">
        <v>53</v>
      </c>
      <c r="I1624" t="s">
        <v>4011</v>
      </c>
      <c r="J1624">
        <v>892</v>
      </c>
      <c r="K1624">
        <v>27695949</v>
      </c>
      <c r="L1624" t="s">
        <v>4012</v>
      </c>
      <c r="N1624" t="s">
        <v>88</v>
      </c>
      <c r="O1624" t="s">
        <v>89</v>
      </c>
      <c r="P1624" t="s">
        <v>658</v>
      </c>
      <c r="Q1624" t="s">
        <v>61</v>
      </c>
      <c r="R1624">
        <v>353000</v>
      </c>
      <c r="S1624">
        <v>350030</v>
      </c>
      <c r="T1624" t="s">
        <v>82</v>
      </c>
      <c r="U1624" s="3">
        <v>32417</v>
      </c>
      <c r="W1624">
        <v>5</v>
      </c>
      <c r="X1624">
        <v>0</v>
      </c>
      <c r="Y1624">
        <v>5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L1624">
        <v>0</v>
      </c>
      <c r="BB1624" s="4"/>
    </row>
    <row r="1625" spans="1:54" hidden="1" x14ac:dyDescent="0.25">
      <c r="A1625">
        <v>731</v>
      </c>
      <c r="B1625" t="s">
        <v>4015</v>
      </c>
      <c r="C1625">
        <v>2020</v>
      </c>
      <c r="D1625" t="s">
        <v>4016</v>
      </c>
      <c r="E1625">
        <v>4800</v>
      </c>
      <c r="F1625" t="s">
        <v>1706</v>
      </c>
      <c r="G1625">
        <v>376</v>
      </c>
      <c r="H1625">
        <v>52</v>
      </c>
      <c r="I1625" t="s">
        <v>4017</v>
      </c>
      <c r="J1625">
        <v>893</v>
      </c>
      <c r="K1625">
        <v>17689800</v>
      </c>
      <c r="L1625" t="s">
        <v>4018</v>
      </c>
      <c r="N1625" t="s">
        <v>88</v>
      </c>
      <c r="O1625" t="s">
        <v>89</v>
      </c>
      <c r="P1625" t="s">
        <v>658</v>
      </c>
      <c r="Q1625" t="s">
        <v>61</v>
      </c>
      <c r="R1625">
        <v>353000</v>
      </c>
      <c r="S1625">
        <v>350030</v>
      </c>
      <c r="T1625" t="s">
        <v>82</v>
      </c>
      <c r="U1625" s="3">
        <v>32143</v>
      </c>
      <c r="W1625">
        <v>8</v>
      </c>
      <c r="X1625">
        <v>0</v>
      </c>
      <c r="Y1625">
        <v>7</v>
      </c>
      <c r="Z1625">
        <v>6.0975000000000001E-2</v>
      </c>
      <c r="AA1625">
        <v>6.1199999999999997E-2</v>
      </c>
      <c r="AB1625">
        <v>6.1199999999999997E-2</v>
      </c>
      <c r="AC1625">
        <v>0</v>
      </c>
      <c r="AD1625">
        <v>0</v>
      </c>
      <c r="AE1625">
        <v>1</v>
      </c>
      <c r="AF1625">
        <v>0</v>
      </c>
      <c r="AG1625">
        <v>0</v>
      </c>
      <c r="AJ1625">
        <v>6.0974999999999988E-2</v>
      </c>
      <c r="BB1625" s="4"/>
    </row>
    <row r="1626" spans="1:54" hidden="1" x14ac:dyDescent="0.25">
      <c r="A1626">
        <v>731</v>
      </c>
      <c r="B1626" t="s">
        <v>4019</v>
      </c>
      <c r="C1626">
        <v>2020</v>
      </c>
      <c r="D1626" t="s">
        <v>4016</v>
      </c>
      <c r="E1626">
        <v>4800</v>
      </c>
      <c r="F1626" t="s">
        <v>1706</v>
      </c>
      <c r="G1626">
        <v>376</v>
      </c>
      <c r="H1626">
        <v>52</v>
      </c>
      <c r="I1626" t="s">
        <v>4017</v>
      </c>
      <c r="J1626">
        <v>893</v>
      </c>
      <c r="K1626">
        <v>17689800</v>
      </c>
      <c r="L1626" t="s">
        <v>4018</v>
      </c>
      <c r="N1626" t="s">
        <v>88</v>
      </c>
      <c r="O1626" t="s">
        <v>89</v>
      </c>
      <c r="P1626" t="s">
        <v>4020</v>
      </c>
      <c r="Q1626" t="s">
        <v>61</v>
      </c>
      <c r="R1626">
        <v>353000</v>
      </c>
      <c r="S1626">
        <v>350030</v>
      </c>
      <c r="T1626" t="s">
        <v>82</v>
      </c>
      <c r="U1626" s="3">
        <v>39083</v>
      </c>
      <c r="W1626">
        <v>8.8000000000000007</v>
      </c>
      <c r="X1626">
        <v>0</v>
      </c>
      <c r="Y1626">
        <v>8.8000000000000007</v>
      </c>
      <c r="Z1626">
        <v>15.500500000000001</v>
      </c>
      <c r="AA1626">
        <v>14.9796</v>
      </c>
      <c r="AB1626">
        <v>14.259600000000001</v>
      </c>
      <c r="AC1626">
        <v>0</v>
      </c>
      <c r="AD1626">
        <v>0</v>
      </c>
      <c r="AE1626">
        <v>1</v>
      </c>
      <c r="AF1626">
        <v>0</v>
      </c>
      <c r="AG1626">
        <v>0</v>
      </c>
      <c r="AR1626">
        <v>15.500500000000001</v>
      </c>
      <c r="AT1626">
        <v>0</v>
      </c>
      <c r="BB1626" s="4"/>
    </row>
    <row r="1627" spans="1:54" hidden="1" x14ac:dyDescent="0.25">
      <c r="A1627">
        <v>731</v>
      </c>
      <c r="B1627" t="s">
        <v>4021</v>
      </c>
      <c r="C1627">
        <v>2020</v>
      </c>
      <c r="D1627" t="s">
        <v>4016</v>
      </c>
      <c r="E1627">
        <v>4800</v>
      </c>
      <c r="F1627" t="s">
        <v>1706</v>
      </c>
      <c r="G1627">
        <v>376</v>
      </c>
      <c r="H1627">
        <v>52</v>
      </c>
      <c r="I1627" t="s">
        <v>4017</v>
      </c>
      <c r="J1627">
        <v>893</v>
      </c>
      <c r="K1627">
        <v>17689800</v>
      </c>
      <c r="L1627" t="s">
        <v>4018</v>
      </c>
      <c r="N1627" t="s">
        <v>88</v>
      </c>
      <c r="O1627" t="s">
        <v>89</v>
      </c>
      <c r="P1627" t="s">
        <v>4022</v>
      </c>
      <c r="Q1627" t="s">
        <v>61</v>
      </c>
      <c r="R1627">
        <v>353000</v>
      </c>
      <c r="S1627">
        <v>350030</v>
      </c>
      <c r="T1627" t="s">
        <v>82</v>
      </c>
      <c r="U1627" s="3">
        <v>41275</v>
      </c>
      <c r="W1627">
        <v>11</v>
      </c>
      <c r="X1627">
        <v>0</v>
      </c>
      <c r="Y1627">
        <v>10</v>
      </c>
      <c r="Z1627">
        <v>139.316</v>
      </c>
      <c r="AA1627">
        <v>117.1224</v>
      </c>
      <c r="AB1627">
        <v>114.6024</v>
      </c>
      <c r="AC1627">
        <v>0</v>
      </c>
      <c r="AD1627">
        <v>0</v>
      </c>
      <c r="AE1627">
        <v>1</v>
      </c>
      <c r="AF1627">
        <v>0</v>
      </c>
      <c r="AG1627">
        <v>0</v>
      </c>
      <c r="AR1627">
        <v>139.316</v>
      </c>
      <c r="BB1627" s="4"/>
    </row>
    <row r="1628" spans="1:54" hidden="1" x14ac:dyDescent="0.25">
      <c r="A1628">
        <v>731</v>
      </c>
      <c r="B1628" t="s">
        <v>4023</v>
      </c>
      <c r="C1628">
        <v>2020</v>
      </c>
      <c r="D1628" t="s">
        <v>4016</v>
      </c>
      <c r="E1628">
        <v>4800</v>
      </c>
      <c r="F1628" t="s">
        <v>1706</v>
      </c>
      <c r="G1628">
        <v>376</v>
      </c>
      <c r="H1628">
        <v>52</v>
      </c>
      <c r="I1628" t="s">
        <v>4017</v>
      </c>
      <c r="J1628">
        <v>893</v>
      </c>
      <c r="K1628">
        <v>17689800</v>
      </c>
      <c r="L1628" t="s">
        <v>4018</v>
      </c>
      <c r="N1628" t="s">
        <v>88</v>
      </c>
      <c r="O1628" t="s">
        <v>89</v>
      </c>
      <c r="P1628" t="s">
        <v>4024</v>
      </c>
      <c r="Q1628" t="s">
        <v>111</v>
      </c>
      <c r="R1628">
        <v>353000</v>
      </c>
      <c r="S1628">
        <v>350030</v>
      </c>
      <c r="T1628" t="s">
        <v>82</v>
      </c>
      <c r="U1628" s="3">
        <v>42492</v>
      </c>
      <c r="W1628">
        <v>15</v>
      </c>
      <c r="X1628">
        <v>0</v>
      </c>
      <c r="Y1628">
        <v>15</v>
      </c>
      <c r="Z1628">
        <v>34.477200000000003</v>
      </c>
      <c r="AA1628">
        <v>34.477200000000003</v>
      </c>
      <c r="AB1628">
        <v>34.477200000000003</v>
      </c>
      <c r="AC1628">
        <v>0</v>
      </c>
      <c r="AD1628">
        <v>0</v>
      </c>
      <c r="AE1628">
        <v>1</v>
      </c>
      <c r="AF1628">
        <v>0</v>
      </c>
      <c r="AG1628">
        <v>0</v>
      </c>
      <c r="AX1628">
        <v>34.477200000000003</v>
      </c>
      <c r="BB1628" s="4"/>
    </row>
    <row r="1629" spans="1:54" hidden="1" x14ac:dyDescent="0.25">
      <c r="A1629">
        <v>732</v>
      </c>
      <c r="B1629" t="s">
        <v>4025</v>
      </c>
      <c r="C1629">
        <v>2020</v>
      </c>
      <c r="D1629" t="s">
        <v>4026</v>
      </c>
      <c r="E1629">
        <v>4873</v>
      </c>
      <c r="F1629" t="s">
        <v>4027</v>
      </c>
      <c r="G1629">
        <v>376</v>
      </c>
      <c r="H1629">
        <v>63</v>
      </c>
      <c r="I1629" t="s">
        <v>4028</v>
      </c>
      <c r="J1629">
        <v>894</v>
      </c>
      <c r="K1629">
        <v>17360698</v>
      </c>
      <c r="L1629" t="s">
        <v>4029</v>
      </c>
      <c r="N1629" t="s">
        <v>88</v>
      </c>
      <c r="O1629" t="s">
        <v>89</v>
      </c>
      <c r="P1629" t="s">
        <v>658</v>
      </c>
      <c r="Q1629" t="s">
        <v>61</v>
      </c>
      <c r="R1629">
        <v>353000</v>
      </c>
      <c r="S1629">
        <v>350030</v>
      </c>
      <c r="T1629" t="s">
        <v>82</v>
      </c>
      <c r="U1629" s="3">
        <v>32356</v>
      </c>
      <c r="W1629">
        <v>6.3</v>
      </c>
      <c r="X1629">
        <v>0</v>
      </c>
      <c r="Y1629">
        <v>6.3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L1629">
        <v>0</v>
      </c>
      <c r="BB1629" s="4"/>
    </row>
    <row r="1630" spans="1:54" hidden="1" x14ac:dyDescent="0.25">
      <c r="A1630">
        <v>732</v>
      </c>
      <c r="B1630" t="s">
        <v>4030</v>
      </c>
      <c r="C1630">
        <v>2020</v>
      </c>
      <c r="D1630" t="s">
        <v>4026</v>
      </c>
      <c r="E1630">
        <v>4873</v>
      </c>
      <c r="F1630" t="s">
        <v>4027</v>
      </c>
      <c r="G1630">
        <v>376</v>
      </c>
      <c r="H1630">
        <v>63</v>
      </c>
      <c r="I1630" t="s">
        <v>4028</v>
      </c>
      <c r="J1630">
        <v>894</v>
      </c>
      <c r="K1630">
        <v>17360698</v>
      </c>
      <c r="L1630" t="s">
        <v>4029</v>
      </c>
      <c r="N1630" t="s">
        <v>88</v>
      </c>
      <c r="O1630" t="s">
        <v>89</v>
      </c>
      <c r="P1630" t="s">
        <v>4031</v>
      </c>
      <c r="Q1630" t="s">
        <v>61</v>
      </c>
      <c r="R1630">
        <v>353000</v>
      </c>
      <c r="S1630">
        <v>350030</v>
      </c>
      <c r="T1630" t="s">
        <v>82</v>
      </c>
      <c r="U1630" s="3">
        <v>37895</v>
      </c>
      <c r="W1630">
        <v>6.3</v>
      </c>
      <c r="X1630">
        <v>0</v>
      </c>
      <c r="Y1630">
        <v>6.3</v>
      </c>
      <c r="Z1630">
        <v>94.888000000000005</v>
      </c>
      <c r="AA1630">
        <v>86.22</v>
      </c>
      <c r="AB1630">
        <v>86.22</v>
      </c>
      <c r="AC1630">
        <v>0</v>
      </c>
      <c r="AD1630">
        <v>0</v>
      </c>
      <c r="AE1630">
        <v>1</v>
      </c>
      <c r="AF1630">
        <v>0</v>
      </c>
      <c r="AG1630">
        <v>0</v>
      </c>
      <c r="AR1630">
        <v>54.664999999999999</v>
      </c>
      <c r="AT1630">
        <v>40.222999999999999</v>
      </c>
      <c r="AU1630">
        <v>0</v>
      </c>
      <c r="BB1630" s="4"/>
    </row>
    <row r="1631" spans="1:54" hidden="1" x14ac:dyDescent="0.25">
      <c r="A1631">
        <v>732</v>
      </c>
      <c r="B1631" t="s">
        <v>4032</v>
      </c>
      <c r="C1631">
        <v>2020</v>
      </c>
      <c r="D1631" t="s">
        <v>4026</v>
      </c>
      <c r="E1631">
        <v>4873</v>
      </c>
      <c r="F1631" t="s">
        <v>4027</v>
      </c>
      <c r="G1631">
        <v>376</v>
      </c>
      <c r="H1631">
        <v>63</v>
      </c>
      <c r="I1631" t="s">
        <v>4028</v>
      </c>
      <c r="J1631">
        <v>894</v>
      </c>
      <c r="K1631">
        <v>17360698</v>
      </c>
      <c r="L1631" t="s">
        <v>4029</v>
      </c>
      <c r="N1631" t="s">
        <v>88</v>
      </c>
      <c r="O1631" t="s">
        <v>89</v>
      </c>
      <c r="P1631" t="s">
        <v>4033</v>
      </c>
      <c r="Q1631" t="s">
        <v>111</v>
      </c>
      <c r="R1631">
        <v>353000</v>
      </c>
      <c r="S1631">
        <v>350030</v>
      </c>
      <c r="T1631" t="s">
        <v>82</v>
      </c>
      <c r="U1631" s="3">
        <v>40787</v>
      </c>
      <c r="W1631">
        <v>7.8</v>
      </c>
      <c r="X1631">
        <v>0</v>
      </c>
      <c r="Y1631">
        <v>7.8</v>
      </c>
      <c r="Z1631">
        <v>25.847999999999999</v>
      </c>
      <c r="AA1631">
        <v>25.847999999999999</v>
      </c>
      <c r="AB1631">
        <v>25.847999999999999</v>
      </c>
      <c r="AC1631">
        <v>0</v>
      </c>
      <c r="AD1631">
        <v>0</v>
      </c>
      <c r="AE1631">
        <v>1</v>
      </c>
      <c r="AF1631">
        <v>0</v>
      </c>
      <c r="AG1631">
        <v>0</v>
      </c>
      <c r="AX1631">
        <v>25.847999999999999</v>
      </c>
      <c r="BB1631" s="4"/>
    </row>
    <row r="1632" spans="1:54" hidden="1" x14ac:dyDescent="0.25">
      <c r="A1632">
        <v>733</v>
      </c>
      <c r="B1632" t="s">
        <v>4034</v>
      </c>
      <c r="C1632">
        <v>2020</v>
      </c>
      <c r="D1632" t="s">
        <v>4035</v>
      </c>
      <c r="E1632">
        <v>9881</v>
      </c>
      <c r="F1632" t="s">
        <v>453</v>
      </c>
      <c r="G1632">
        <v>860</v>
      </c>
      <c r="H1632">
        <v>357</v>
      </c>
      <c r="I1632" t="s">
        <v>4036</v>
      </c>
      <c r="J1632">
        <v>895</v>
      </c>
      <c r="K1632">
        <v>17590286</v>
      </c>
      <c r="L1632" t="s">
        <v>4037</v>
      </c>
      <c r="N1632" t="s">
        <v>75</v>
      </c>
      <c r="O1632" t="s">
        <v>76</v>
      </c>
      <c r="P1632" t="s">
        <v>404</v>
      </c>
      <c r="Q1632" t="s">
        <v>109</v>
      </c>
      <c r="R1632">
        <v>351100</v>
      </c>
      <c r="S1632">
        <v>350010</v>
      </c>
      <c r="T1632" t="s">
        <v>79</v>
      </c>
      <c r="U1632" s="3">
        <v>38615</v>
      </c>
      <c r="W1632">
        <v>4.32</v>
      </c>
      <c r="X1632">
        <v>1.82</v>
      </c>
      <c r="Y1632">
        <v>2.19</v>
      </c>
      <c r="Z1632">
        <v>2.28789</v>
      </c>
      <c r="AA1632">
        <v>1.0642320000000001</v>
      </c>
      <c r="AB1632">
        <v>1.0642320000000001</v>
      </c>
      <c r="AC1632">
        <v>0.90144000000000002</v>
      </c>
      <c r="AD1632">
        <v>0.90144000000000002</v>
      </c>
      <c r="AE1632">
        <v>0.2325793635</v>
      </c>
      <c r="AF1632">
        <v>0.76742063650000003</v>
      </c>
      <c r="AG1632">
        <v>0</v>
      </c>
      <c r="AO1632">
        <v>2.28789</v>
      </c>
      <c r="BB1632" s="4"/>
    </row>
    <row r="1633" spans="1:54" hidden="1" x14ac:dyDescent="0.25">
      <c r="A1633">
        <v>733</v>
      </c>
      <c r="B1633" t="s">
        <v>4038</v>
      </c>
      <c r="C1633">
        <v>2020</v>
      </c>
      <c r="D1633" t="s">
        <v>4035</v>
      </c>
      <c r="E1633">
        <v>9881</v>
      </c>
      <c r="F1633" t="s">
        <v>453</v>
      </c>
      <c r="G1633">
        <v>860</v>
      </c>
      <c r="H1633">
        <v>357</v>
      </c>
      <c r="I1633" t="s">
        <v>4036</v>
      </c>
      <c r="J1633">
        <v>895</v>
      </c>
      <c r="K1633">
        <v>17590286</v>
      </c>
      <c r="L1633" t="s">
        <v>4037</v>
      </c>
      <c r="N1633" t="s">
        <v>75</v>
      </c>
      <c r="O1633" t="s">
        <v>76</v>
      </c>
      <c r="P1633" t="s">
        <v>4039</v>
      </c>
      <c r="Q1633" t="s">
        <v>61</v>
      </c>
      <c r="R1633">
        <v>351100</v>
      </c>
      <c r="S1633">
        <v>350010</v>
      </c>
      <c r="T1633" t="s">
        <v>82</v>
      </c>
      <c r="U1633" s="3">
        <v>42310</v>
      </c>
      <c r="W1633">
        <v>1</v>
      </c>
      <c r="X1633">
        <v>0</v>
      </c>
      <c r="Y1633">
        <v>0.92</v>
      </c>
      <c r="Z1633">
        <v>17.0975</v>
      </c>
      <c r="AA1633">
        <v>16.42248</v>
      </c>
      <c r="AB1633">
        <v>16.37622</v>
      </c>
      <c r="AC1633">
        <v>0</v>
      </c>
      <c r="AD1633">
        <v>0</v>
      </c>
      <c r="AE1633">
        <v>1</v>
      </c>
      <c r="AF1633">
        <v>0</v>
      </c>
      <c r="AG1633">
        <v>0</v>
      </c>
      <c r="AU1633">
        <v>17.0975</v>
      </c>
      <c r="BB1633" s="4"/>
    </row>
    <row r="1634" spans="1:54" hidden="1" x14ac:dyDescent="0.25">
      <c r="A1634">
        <v>733</v>
      </c>
      <c r="B1634" t="s">
        <v>4040</v>
      </c>
      <c r="C1634">
        <v>2020</v>
      </c>
      <c r="D1634" t="s">
        <v>4035</v>
      </c>
      <c r="E1634">
        <v>9881</v>
      </c>
      <c r="F1634" t="s">
        <v>453</v>
      </c>
      <c r="G1634">
        <v>860</v>
      </c>
      <c r="H1634">
        <v>357</v>
      </c>
      <c r="I1634" t="s">
        <v>4036</v>
      </c>
      <c r="J1634">
        <v>895</v>
      </c>
      <c r="K1634">
        <v>17590286</v>
      </c>
      <c r="L1634" t="s">
        <v>4037</v>
      </c>
      <c r="N1634" t="s">
        <v>75</v>
      </c>
      <c r="O1634" t="s">
        <v>76</v>
      </c>
      <c r="P1634" t="s">
        <v>4041</v>
      </c>
      <c r="Q1634" t="s">
        <v>111</v>
      </c>
      <c r="R1634">
        <v>351100</v>
      </c>
      <c r="S1634">
        <v>350010</v>
      </c>
      <c r="T1634" t="s">
        <v>82</v>
      </c>
      <c r="U1634" s="3">
        <v>41548</v>
      </c>
      <c r="W1634">
        <v>3</v>
      </c>
      <c r="X1634">
        <v>0</v>
      </c>
      <c r="Y1634">
        <v>3</v>
      </c>
      <c r="Z1634">
        <v>8.8621200000000009</v>
      </c>
      <c r="AA1634">
        <v>8.8621199999999991</v>
      </c>
      <c r="AB1634">
        <v>8.8621199999999991</v>
      </c>
      <c r="AC1634">
        <v>0</v>
      </c>
      <c r="AD1634">
        <v>0</v>
      </c>
      <c r="AE1634">
        <v>1</v>
      </c>
      <c r="AF1634">
        <v>0</v>
      </c>
      <c r="AG1634">
        <v>0</v>
      </c>
      <c r="AX1634">
        <v>8.8621199999999991</v>
      </c>
      <c r="BB1634" s="4"/>
    </row>
    <row r="1635" spans="1:54" hidden="1" x14ac:dyDescent="0.25">
      <c r="A1635">
        <v>733</v>
      </c>
      <c r="B1635" t="s">
        <v>4042</v>
      </c>
      <c r="C1635">
        <v>2020</v>
      </c>
      <c r="D1635" t="s">
        <v>4035</v>
      </c>
      <c r="E1635">
        <v>9881</v>
      </c>
      <c r="F1635" t="s">
        <v>453</v>
      </c>
      <c r="G1635">
        <v>860</v>
      </c>
      <c r="H1635">
        <v>357</v>
      </c>
      <c r="I1635" t="s">
        <v>4036</v>
      </c>
      <c r="J1635">
        <v>895</v>
      </c>
      <c r="K1635">
        <v>17590286</v>
      </c>
      <c r="L1635" t="s">
        <v>4037</v>
      </c>
      <c r="N1635" t="s">
        <v>75</v>
      </c>
      <c r="O1635" t="s">
        <v>76</v>
      </c>
      <c r="P1635" t="s">
        <v>61</v>
      </c>
      <c r="Q1635" t="s">
        <v>61</v>
      </c>
      <c r="R1635">
        <v>351100</v>
      </c>
      <c r="S1635">
        <v>350010</v>
      </c>
      <c r="T1635" t="s">
        <v>82</v>
      </c>
      <c r="U1635" s="3">
        <v>34700</v>
      </c>
      <c r="W1635">
        <v>2</v>
      </c>
      <c r="X1635">
        <v>0</v>
      </c>
      <c r="Y1635">
        <v>1.8</v>
      </c>
      <c r="Z1635">
        <v>1.14444E-2</v>
      </c>
      <c r="AA1635">
        <v>1.008E-2</v>
      </c>
      <c r="AB1635">
        <v>1.008E-2</v>
      </c>
      <c r="AC1635">
        <v>0</v>
      </c>
      <c r="AD1635">
        <v>0</v>
      </c>
      <c r="AE1635">
        <v>1</v>
      </c>
      <c r="AF1635">
        <v>0</v>
      </c>
      <c r="AG1635">
        <v>0</v>
      </c>
      <c r="AO1635">
        <v>1.14444E-2</v>
      </c>
      <c r="BB1635" s="4"/>
    </row>
    <row r="1636" spans="1:54" x14ac:dyDescent="0.25">
      <c r="A1636">
        <v>736</v>
      </c>
      <c r="B1636" t="s">
        <v>4043</v>
      </c>
      <c r="C1636">
        <v>2020</v>
      </c>
      <c r="D1636" t="s">
        <v>4044</v>
      </c>
      <c r="E1636">
        <v>4600</v>
      </c>
      <c r="F1636" t="s">
        <v>2140</v>
      </c>
      <c r="G1636">
        <v>259</v>
      </c>
      <c r="H1636">
        <v>2</v>
      </c>
      <c r="I1636" t="s">
        <v>156</v>
      </c>
      <c r="J1636">
        <v>481</v>
      </c>
      <c r="K1636">
        <v>69330428</v>
      </c>
      <c r="L1636" t="s">
        <v>4045</v>
      </c>
      <c r="M1636">
        <v>1</v>
      </c>
      <c r="N1636" t="s">
        <v>75</v>
      </c>
      <c r="O1636" t="s">
        <v>76</v>
      </c>
      <c r="P1636" t="s">
        <v>4046</v>
      </c>
      <c r="Q1636" t="s">
        <v>78</v>
      </c>
      <c r="R1636">
        <v>353000</v>
      </c>
      <c r="S1636">
        <v>350030</v>
      </c>
      <c r="T1636" t="s">
        <v>79</v>
      </c>
      <c r="U1636" s="3">
        <v>31778</v>
      </c>
      <c r="V1636" s="3">
        <v>44774</v>
      </c>
      <c r="W1636">
        <v>46.5</v>
      </c>
      <c r="X1636">
        <v>11</v>
      </c>
      <c r="Y1636">
        <v>41.8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0</v>
      </c>
      <c r="AJ1636">
        <v>0</v>
      </c>
      <c r="AN1636">
        <v>0</v>
      </c>
      <c r="AS1636">
        <v>0</v>
      </c>
      <c r="AT1636">
        <v>0</v>
      </c>
      <c r="BB1636" s="4"/>
    </row>
    <row r="1637" spans="1:54" x14ac:dyDescent="0.25">
      <c r="A1637">
        <v>736</v>
      </c>
      <c r="B1637" t="s">
        <v>4047</v>
      </c>
      <c r="C1637">
        <v>2020</v>
      </c>
      <c r="D1637" t="s">
        <v>4044</v>
      </c>
      <c r="E1637">
        <v>4600</v>
      </c>
      <c r="F1637" t="s">
        <v>2140</v>
      </c>
      <c r="G1637">
        <v>259</v>
      </c>
      <c r="H1637">
        <v>2</v>
      </c>
      <c r="I1637" t="s">
        <v>156</v>
      </c>
      <c r="J1637">
        <v>481</v>
      </c>
      <c r="K1637">
        <v>69330428</v>
      </c>
      <c r="L1637" t="s">
        <v>4045</v>
      </c>
      <c r="M1637">
        <v>1</v>
      </c>
      <c r="N1637" t="s">
        <v>75</v>
      </c>
      <c r="O1637" t="s">
        <v>76</v>
      </c>
      <c r="P1637" t="s">
        <v>4048</v>
      </c>
      <c r="Q1637" t="s">
        <v>98</v>
      </c>
      <c r="R1637">
        <v>353000</v>
      </c>
      <c r="S1637">
        <v>350030</v>
      </c>
      <c r="T1637" t="s">
        <v>79</v>
      </c>
      <c r="U1637" s="3">
        <v>40909</v>
      </c>
      <c r="V1637" s="3">
        <v>44774</v>
      </c>
      <c r="W1637">
        <v>0.14000000000000001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L1637">
        <v>0</v>
      </c>
      <c r="BB1637" s="4"/>
    </row>
    <row r="1638" spans="1:54" x14ac:dyDescent="0.25">
      <c r="A1638">
        <v>736</v>
      </c>
      <c r="B1638" t="s">
        <v>4049</v>
      </c>
      <c r="C1638">
        <v>2020</v>
      </c>
      <c r="D1638" t="s">
        <v>4044</v>
      </c>
      <c r="E1638">
        <v>4600</v>
      </c>
      <c r="F1638" t="s">
        <v>2140</v>
      </c>
      <c r="G1638">
        <v>259</v>
      </c>
      <c r="H1638">
        <v>2</v>
      </c>
      <c r="I1638" t="s">
        <v>156</v>
      </c>
      <c r="J1638">
        <v>481</v>
      </c>
      <c r="K1638">
        <v>69330428</v>
      </c>
      <c r="L1638" t="s">
        <v>4045</v>
      </c>
      <c r="M1638">
        <v>1</v>
      </c>
      <c r="N1638" t="s">
        <v>75</v>
      </c>
      <c r="O1638" t="s">
        <v>76</v>
      </c>
      <c r="P1638" t="s">
        <v>4050</v>
      </c>
      <c r="Q1638" t="s">
        <v>98</v>
      </c>
      <c r="R1638">
        <v>353000</v>
      </c>
      <c r="S1638">
        <v>350030</v>
      </c>
      <c r="T1638" t="s">
        <v>79</v>
      </c>
      <c r="U1638" s="3">
        <v>40909</v>
      </c>
      <c r="W1638">
        <v>0.14000000000000001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L1638">
        <v>0</v>
      </c>
      <c r="BB1638" s="4"/>
    </row>
    <row r="1639" spans="1:54" x14ac:dyDescent="0.25">
      <c r="A1639">
        <v>736</v>
      </c>
      <c r="B1639" t="s">
        <v>4051</v>
      </c>
      <c r="C1639">
        <v>2020</v>
      </c>
      <c r="D1639" t="s">
        <v>4044</v>
      </c>
      <c r="E1639">
        <v>4600</v>
      </c>
      <c r="F1639" t="s">
        <v>2140</v>
      </c>
      <c r="G1639">
        <v>259</v>
      </c>
      <c r="H1639">
        <v>2</v>
      </c>
      <c r="I1639" t="s">
        <v>156</v>
      </c>
      <c r="J1639">
        <v>481</v>
      </c>
      <c r="K1639">
        <v>69330428</v>
      </c>
      <c r="L1639" t="s">
        <v>4045</v>
      </c>
      <c r="M1639">
        <v>1</v>
      </c>
      <c r="N1639" t="s">
        <v>75</v>
      </c>
      <c r="O1639" t="s">
        <v>76</v>
      </c>
      <c r="P1639" t="s">
        <v>4052</v>
      </c>
      <c r="Q1639" t="s">
        <v>78</v>
      </c>
      <c r="R1639">
        <v>353000</v>
      </c>
      <c r="S1639">
        <v>350030</v>
      </c>
      <c r="T1639" t="s">
        <v>79</v>
      </c>
      <c r="U1639" s="3">
        <v>35796</v>
      </c>
      <c r="W1639">
        <v>56.2</v>
      </c>
      <c r="X1639">
        <v>15</v>
      </c>
      <c r="Y1639">
        <v>53</v>
      </c>
      <c r="Z1639">
        <v>2077.2907709999999</v>
      </c>
      <c r="AA1639">
        <v>1403.585</v>
      </c>
      <c r="AB1639">
        <v>1403.585</v>
      </c>
      <c r="AC1639">
        <v>287.20080000000002</v>
      </c>
      <c r="AD1639">
        <v>286.21260000000001</v>
      </c>
      <c r="AE1639">
        <v>0.3378402821</v>
      </c>
      <c r="AF1639">
        <v>0.66215971790000006</v>
      </c>
      <c r="AG1639">
        <v>0</v>
      </c>
      <c r="AJ1639">
        <v>0.82113000000000003</v>
      </c>
      <c r="AL1639">
        <v>1.0761E-2</v>
      </c>
      <c r="AN1639">
        <v>0</v>
      </c>
      <c r="AS1639">
        <v>1970.4550400000001</v>
      </c>
      <c r="AT1639">
        <v>106.00384</v>
      </c>
      <c r="BB1639" s="4"/>
    </row>
    <row r="1640" spans="1:54" hidden="1" x14ac:dyDescent="0.25">
      <c r="A1640">
        <v>744</v>
      </c>
      <c r="B1640" t="s">
        <v>4053</v>
      </c>
      <c r="C1640">
        <v>2020</v>
      </c>
      <c r="D1640" t="s">
        <v>4054</v>
      </c>
      <c r="E1640">
        <v>6270</v>
      </c>
      <c r="F1640" t="s">
        <v>3274</v>
      </c>
      <c r="G1640">
        <v>550</v>
      </c>
      <c r="H1640">
        <v>115</v>
      </c>
      <c r="I1640" t="s">
        <v>3275</v>
      </c>
      <c r="J1640">
        <v>909</v>
      </c>
      <c r="K1640">
        <v>63049611</v>
      </c>
      <c r="L1640" t="s">
        <v>4055</v>
      </c>
      <c r="M1640">
        <v>16</v>
      </c>
      <c r="N1640" t="s">
        <v>58</v>
      </c>
      <c r="O1640" t="s">
        <v>59</v>
      </c>
      <c r="P1640" t="s">
        <v>4056</v>
      </c>
      <c r="Q1640" t="s">
        <v>68</v>
      </c>
      <c r="R1640">
        <v>172900</v>
      </c>
      <c r="S1640">
        <v>170000</v>
      </c>
      <c r="T1640" t="s">
        <v>69</v>
      </c>
      <c r="U1640" s="3">
        <v>40909</v>
      </c>
      <c r="V1640" s="3">
        <v>44896</v>
      </c>
      <c r="W1640">
        <v>22.15</v>
      </c>
      <c r="X1640">
        <v>6.9</v>
      </c>
      <c r="Y1640">
        <v>14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O1640">
        <v>0</v>
      </c>
      <c r="BB1640" s="4"/>
    </row>
    <row r="1641" spans="1:54" hidden="1" x14ac:dyDescent="0.25">
      <c r="A1641">
        <v>744</v>
      </c>
      <c r="B1641" t="s">
        <v>4057</v>
      </c>
      <c r="C1641">
        <v>2020</v>
      </c>
      <c r="D1641" t="s">
        <v>4054</v>
      </c>
      <c r="E1641">
        <v>6270</v>
      </c>
      <c r="F1641" t="s">
        <v>3274</v>
      </c>
      <c r="G1641">
        <v>550</v>
      </c>
      <c r="H1641">
        <v>115</v>
      </c>
      <c r="I1641" t="s">
        <v>3275</v>
      </c>
      <c r="J1641">
        <v>909</v>
      </c>
      <c r="K1641">
        <v>63049611</v>
      </c>
      <c r="L1641" t="s">
        <v>4055</v>
      </c>
      <c r="M1641">
        <v>16</v>
      </c>
      <c r="N1641" t="s">
        <v>58</v>
      </c>
      <c r="O1641" t="s">
        <v>59</v>
      </c>
      <c r="P1641" t="s">
        <v>4058</v>
      </c>
      <c r="Q1641" t="s">
        <v>68</v>
      </c>
      <c r="R1641">
        <v>172900</v>
      </c>
      <c r="S1641">
        <v>170000</v>
      </c>
      <c r="T1641" t="s">
        <v>69</v>
      </c>
      <c r="U1641" s="3">
        <v>40909</v>
      </c>
      <c r="W1641">
        <v>22.15</v>
      </c>
      <c r="X1641">
        <v>6.9</v>
      </c>
      <c r="Y1641">
        <v>14</v>
      </c>
      <c r="Z1641">
        <v>0.24239160000000001</v>
      </c>
      <c r="AA1641">
        <v>7.740000000000001E-2</v>
      </c>
      <c r="AB1641">
        <v>0</v>
      </c>
      <c r="AC1641">
        <v>3.7922400000000002E-2</v>
      </c>
      <c r="AD1641">
        <v>1.4400000000000001E-3</v>
      </c>
      <c r="AE1641">
        <v>0</v>
      </c>
      <c r="AF1641">
        <v>0.84034100190000005</v>
      </c>
      <c r="AG1641">
        <v>0.1596589981</v>
      </c>
      <c r="AO1641">
        <v>0.24239160000000001</v>
      </c>
      <c r="BB1641" s="4"/>
    </row>
    <row r="1642" spans="1:54" hidden="1" x14ac:dyDescent="0.25">
      <c r="A1642">
        <v>753</v>
      </c>
      <c r="B1642" t="s">
        <v>4059</v>
      </c>
      <c r="C1642">
        <v>2020</v>
      </c>
      <c r="D1642" t="s">
        <v>4060</v>
      </c>
      <c r="E1642">
        <v>9550</v>
      </c>
      <c r="F1642" t="s">
        <v>85</v>
      </c>
      <c r="G1642">
        <v>846</v>
      </c>
      <c r="J1642">
        <v>1502</v>
      </c>
      <c r="K1642">
        <v>20683341</v>
      </c>
      <c r="L1642" t="s">
        <v>4061</v>
      </c>
      <c r="M1642">
        <v>1</v>
      </c>
      <c r="N1642" t="s">
        <v>58</v>
      </c>
      <c r="O1642" t="s">
        <v>59</v>
      </c>
      <c r="P1642" t="s">
        <v>4062</v>
      </c>
      <c r="Q1642" t="s">
        <v>1378</v>
      </c>
      <c r="R1642">
        <v>89300</v>
      </c>
      <c r="S1642">
        <v>80090</v>
      </c>
      <c r="T1642" t="s">
        <v>69</v>
      </c>
      <c r="U1642" s="3">
        <v>36281</v>
      </c>
      <c r="W1642">
        <v>80.2</v>
      </c>
      <c r="X1642">
        <v>30</v>
      </c>
      <c r="Y1642">
        <v>32</v>
      </c>
      <c r="Z1642">
        <v>279.93699359999999</v>
      </c>
      <c r="AA1642">
        <v>115.42464</v>
      </c>
      <c r="AB1642">
        <v>0</v>
      </c>
      <c r="AC1642">
        <v>100.05696</v>
      </c>
      <c r="AD1642">
        <v>98.823239999999998</v>
      </c>
      <c r="AE1642">
        <v>0</v>
      </c>
      <c r="AF1642">
        <v>0.79383818029999997</v>
      </c>
      <c r="AG1642">
        <v>0.2061618197</v>
      </c>
      <c r="AO1642">
        <v>279.93699360000011</v>
      </c>
      <c r="BB1642" s="4"/>
    </row>
    <row r="1643" spans="1:54" x14ac:dyDescent="0.25">
      <c r="A1643">
        <v>760</v>
      </c>
      <c r="B1643" t="s">
        <v>4063</v>
      </c>
      <c r="C1643">
        <v>2020</v>
      </c>
      <c r="D1643" t="s">
        <v>4064</v>
      </c>
      <c r="E1643">
        <v>4623</v>
      </c>
      <c r="F1643" t="s">
        <v>4065</v>
      </c>
      <c r="G1643">
        <v>259</v>
      </c>
      <c r="H1643">
        <v>2</v>
      </c>
      <c r="I1643" t="s">
        <v>156</v>
      </c>
      <c r="J1643">
        <v>928</v>
      </c>
      <c r="K1643">
        <v>21210285</v>
      </c>
      <c r="L1643" t="s">
        <v>4066</v>
      </c>
      <c r="M1643">
        <v>1</v>
      </c>
      <c r="N1643" t="s">
        <v>58</v>
      </c>
      <c r="O1643" t="s">
        <v>59</v>
      </c>
      <c r="P1643" t="s">
        <v>209</v>
      </c>
      <c r="Q1643" t="s">
        <v>78</v>
      </c>
      <c r="R1643">
        <v>205900</v>
      </c>
      <c r="S1643">
        <v>200020</v>
      </c>
      <c r="T1643" t="s">
        <v>69</v>
      </c>
      <c r="U1643" s="3">
        <v>31441</v>
      </c>
      <c r="W1643">
        <v>45</v>
      </c>
      <c r="X1643">
        <v>5.89</v>
      </c>
      <c r="Y1643">
        <v>36</v>
      </c>
      <c r="Z1643">
        <v>1113.1744931999999</v>
      </c>
      <c r="AA1643">
        <v>872</v>
      </c>
      <c r="AB1643">
        <v>0</v>
      </c>
      <c r="AC1643">
        <v>136.7424</v>
      </c>
      <c r="AD1643">
        <v>0</v>
      </c>
      <c r="AE1643">
        <v>0</v>
      </c>
      <c r="AF1643">
        <v>0.31993331600000002</v>
      </c>
      <c r="AG1643">
        <v>0.68006668400000003</v>
      </c>
      <c r="AL1643">
        <v>0</v>
      </c>
      <c r="AO1643">
        <v>1113.1744931999999</v>
      </c>
      <c r="BB1643" s="4"/>
    </row>
    <row r="1644" spans="1:54" x14ac:dyDescent="0.25">
      <c r="A1644">
        <v>760</v>
      </c>
      <c r="B1644" t="s">
        <v>4067</v>
      </c>
      <c r="C1644">
        <v>2020</v>
      </c>
      <c r="D1644" t="s">
        <v>4064</v>
      </c>
      <c r="E1644">
        <v>4623</v>
      </c>
      <c r="F1644" t="s">
        <v>4065</v>
      </c>
      <c r="G1644">
        <v>259</v>
      </c>
      <c r="H1644">
        <v>2</v>
      </c>
      <c r="I1644" t="s">
        <v>156</v>
      </c>
      <c r="J1644">
        <v>928</v>
      </c>
      <c r="K1644">
        <v>21210285</v>
      </c>
      <c r="L1644" t="s">
        <v>4066</v>
      </c>
      <c r="M1644">
        <v>1</v>
      </c>
      <c r="N1644" t="s">
        <v>58</v>
      </c>
      <c r="O1644" t="s">
        <v>59</v>
      </c>
      <c r="P1644" t="s">
        <v>65</v>
      </c>
      <c r="Q1644" t="s">
        <v>807</v>
      </c>
      <c r="R1644">
        <v>205900</v>
      </c>
      <c r="S1644">
        <v>200020</v>
      </c>
      <c r="T1644" t="s">
        <v>62</v>
      </c>
      <c r="U1644" s="3">
        <v>43313</v>
      </c>
      <c r="W1644">
        <v>7</v>
      </c>
      <c r="X1644">
        <v>0</v>
      </c>
      <c r="Y1644">
        <v>7</v>
      </c>
      <c r="Z1644">
        <v>338.98320000000001</v>
      </c>
      <c r="AA1644">
        <v>169.49160000000001</v>
      </c>
      <c r="AB1644">
        <v>169.49160000000001</v>
      </c>
      <c r="AC1644">
        <v>0</v>
      </c>
      <c r="AD1644">
        <v>0</v>
      </c>
      <c r="AE1644">
        <v>1</v>
      </c>
      <c r="AF1644">
        <v>0</v>
      </c>
      <c r="AG1644">
        <v>0</v>
      </c>
      <c r="AW1644">
        <v>335.55599999999998</v>
      </c>
      <c r="AZ1644">
        <v>3.4272</v>
      </c>
      <c r="BB1644" s="4"/>
    </row>
    <row r="1645" spans="1:54" hidden="1" x14ac:dyDescent="0.25">
      <c r="A1645">
        <v>779</v>
      </c>
      <c r="B1645" t="s">
        <v>4068</v>
      </c>
      <c r="C1645">
        <v>2020</v>
      </c>
      <c r="D1645" t="s">
        <v>4069</v>
      </c>
      <c r="E1645">
        <v>9330</v>
      </c>
      <c r="F1645" t="s">
        <v>147</v>
      </c>
      <c r="G1645">
        <v>813</v>
      </c>
      <c r="H1645">
        <v>381</v>
      </c>
      <c r="I1645" t="s">
        <v>4070</v>
      </c>
      <c r="J1645">
        <v>947</v>
      </c>
      <c r="K1645">
        <v>18073498</v>
      </c>
      <c r="L1645" t="s">
        <v>4071</v>
      </c>
      <c r="N1645" t="s">
        <v>75</v>
      </c>
      <c r="O1645" t="s">
        <v>76</v>
      </c>
      <c r="P1645" t="s">
        <v>61</v>
      </c>
      <c r="Q1645" t="s">
        <v>61</v>
      </c>
      <c r="R1645">
        <v>351100</v>
      </c>
      <c r="S1645">
        <v>350010</v>
      </c>
      <c r="T1645" t="s">
        <v>82</v>
      </c>
      <c r="U1645" s="3">
        <v>42653</v>
      </c>
      <c r="V1645" s="3">
        <v>43876</v>
      </c>
      <c r="W1645">
        <v>0.76500000000000001</v>
      </c>
      <c r="X1645">
        <v>0</v>
      </c>
      <c r="Y1645">
        <v>0.96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O1645">
        <v>0</v>
      </c>
      <c r="BB1645" s="4"/>
    </row>
    <row r="1646" spans="1:54" hidden="1" x14ac:dyDescent="0.25">
      <c r="A1646">
        <v>779</v>
      </c>
      <c r="B1646" t="s">
        <v>4072</v>
      </c>
      <c r="C1646">
        <v>2020</v>
      </c>
      <c r="D1646" t="s">
        <v>4069</v>
      </c>
      <c r="E1646">
        <v>9330</v>
      </c>
      <c r="F1646" t="s">
        <v>147</v>
      </c>
      <c r="G1646">
        <v>813</v>
      </c>
      <c r="H1646">
        <v>381</v>
      </c>
      <c r="I1646" t="s">
        <v>4070</v>
      </c>
      <c r="J1646">
        <v>947</v>
      </c>
      <c r="K1646">
        <v>18073498</v>
      </c>
      <c r="L1646" t="s">
        <v>4071</v>
      </c>
      <c r="N1646" t="s">
        <v>75</v>
      </c>
      <c r="O1646" t="s">
        <v>76</v>
      </c>
      <c r="P1646" t="s">
        <v>4073</v>
      </c>
      <c r="Q1646" t="s">
        <v>109</v>
      </c>
      <c r="R1646">
        <v>351100</v>
      </c>
      <c r="S1646">
        <v>350010</v>
      </c>
      <c r="T1646" t="s">
        <v>79</v>
      </c>
      <c r="U1646" s="3">
        <v>34700</v>
      </c>
      <c r="V1646" s="3">
        <v>43876</v>
      </c>
      <c r="W1646">
        <v>2.4</v>
      </c>
      <c r="X1646">
        <v>0.8</v>
      </c>
      <c r="Y1646">
        <v>1.2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O1646">
        <v>0</v>
      </c>
      <c r="BB1646" s="4"/>
    </row>
    <row r="1647" spans="1:54" hidden="1" x14ac:dyDescent="0.25">
      <c r="A1647">
        <v>780</v>
      </c>
      <c r="B1647" t="s">
        <v>4074</v>
      </c>
      <c r="C1647">
        <v>2020</v>
      </c>
      <c r="D1647" t="s">
        <v>4075</v>
      </c>
      <c r="E1647">
        <v>3050</v>
      </c>
      <c r="F1647" t="s">
        <v>4076</v>
      </c>
      <c r="G1647">
        <v>210</v>
      </c>
      <c r="H1647">
        <v>383</v>
      </c>
      <c r="I1647" t="s">
        <v>4077</v>
      </c>
      <c r="J1647">
        <v>1810</v>
      </c>
      <c r="K1647">
        <v>25580230</v>
      </c>
      <c r="L1647" t="s">
        <v>882</v>
      </c>
      <c r="N1647" t="s">
        <v>75</v>
      </c>
      <c r="O1647" t="s">
        <v>76</v>
      </c>
      <c r="P1647" t="s">
        <v>722</v>
      </c>
      <c r="Q1647" t="s">
        <v>109</v>
      </c>
      <c r="R1647">
        <v>351100</v>
      </c>
      <c r="S1647">
        <v>350010</v>
      </c>
      <c r="T1647" t="s">
        <v>79</v>
      </c>
      <c r="U1647" s="3">
        <v>35065</v>
      </c>
      <c r="W1647">
        <v>3.05</v>
      </c>
      <c r="X1647">
        <v>1.06</v>
      </c>
      <c r="Y1647">
        <v>1.61</v>
      </c>
      <c r="Z1647">
        <v>11.3254812</v>
      </c>
      <c r="AA1647">
        <v>5.9457599999999999</v>
      </c>
      <c r="AB1647">
        <v>5.9457599999999999</v>
      </c>
      <c r="AC1647">
        <v>3.9031199999999999</v>
      </c>
      <c r="AD1647">
        <v>3.9031199999999999</v>
      </c>
      <c r="AE1647">
        <v>0.26249480679999998</v>
      </c>
      <c r="AF1647">
        <v>0.73750519319999996</v>
      </c>
      <c r="AG1647">
        <v>0</v>
      </c>
      <c r="AO1647">
        <v>11.3254812</v>
      </c>
      <c r="BB1647" s="4"/>
    </row>
    <row r="1648" spans="1:54" hidden="1" x14ac:dyDescent="0.25">
      <c r="A1648">
        <v>784</v>
      </c>
      <c r="B1648" t="s">
        <v>4078</v>
      </c>
      <c r="C1648">
        <v>2020</v>
      </c>
      <c r="D1648" t="s">
        <v>4079</v>
      </c>
      <c r="E1648">
        <v>8680</v>
      </c>
      <c r="F1648" t="s">
        <v>2682</v>
      </c>
      <c r="G1648">
        <v>746</v>
      </c>
      <c r="J1648">
        <v>952</v>
      </c>
      <c r="K1648">
        <v>38929216</v>
      </c>
      <c r="L1648" t="s">
        <v>4080</v>
      </c>
      <c r="N1648" t="s">
        <v>4081</v>
      </c>
      <c r="O1648" t="s">
        <v>4082</v>
      </c>
      <c r="P1648" t="s">
        <v>4083</v>
      </c>
      <c r="Q1648" t="s">
        <v>4084</v>
      </c>
      <c r="R1648">
        <v>682030</v>
      </c>
      <c r="S1648">
        <v>680023</v>
      </c>
      <c r="T1648" t="s">
        <v>4085</v>
      </c>
      <c r="U1648" s="3">
        <v>19725</v>
      </c>
      <c r="W1648">
        <v>0.06</v>
      </c>
      <c r="X1648">
        <v>0.06</v>
      </c>
      <c r="Y1648">
        <v>0</v>
      </c>
      <c r="Z1648">
        <v>0.63065340000000003</v>
      </c>
      <c r="AA1648">
        <v>0</v>
      </c>
      <c r="AB1648">
        <v>0</v>
      </c>
      <c r="AC1648">
        <v>0.63065340000000003</v>
      </c>
      <c r="AD1648">
        <v>0.63065340000000003</v>
      </c>
      <c r="AE1648">
        <v>0</v>
      </c>
      <c r="AF1648">
        <v>1</v>
      </c>
      <c r="AG1648">
        <v>0</v>
      </c>
      <c r="AY1648">
        <v>0.63065340000000003</v>
      </c>
      <c r="BB1648" s="4"/>
    </row>
    <row r="1649" spans="1:54" hidden="1" x14ac:dyDescent="0.25">
      <c r="A1649">
        <v>784</v>
      </c>
      <c r="B1649" t="s">
        <v>4086</v>
      </c>
      <c r="C1649">
        <v>2020</v>
      </c>
      <c r="D1649" t="s">
        <v>4079</v>
      </c>
      <c r="E1649">
        <v>8680</v>
      </c>
      <c r="F1649" t="s">
        <v>2682</v>
      </c>
      <c r="G1649">
        <v>746</v>
      </c>
      <c r="J1649">
        <v>952</v>
      </c>
      <c r="K1649">
        <v>38929216</v>
      </c>
      <c r="L1649" t="s">
        <v>4080</v>
      </c>
      <c r="N1649" t="s">
        <v>4081</v>
      </c>
      <c r="O1649" t="s">
        <v>4082</v>
      </c>
      <c r="P1649" t="s">
        <v>4087</v>
      </c>
      <c r="Q1649" t="s">
        <v>4084</v>
      </c>
      <c r="R1649">
        <v>682030</v>
      </c>
      <c r="S1649">
        <v>680023</v>
      </c>
      <c r="T1649" t="s">
        <v>4085</v>
      </c>
      <c r="U1649" s="3">
        <v>19725</v>
      </c>
      <c r="W1649">
        <v>0.06</v>
      </c>
      <c r="X1649">
        <v>0.06</v>
      </c>
      <c r="Y1649">
        <v>0</v>
      </c>
      <c r="Z1649">
        <v>0.63065340000000003</v>
      </c>
      <c r="AA1649">
        <v>0</v>
      </c>
      <c r="AB1649">
        <v>0</v>
      </c>
      <c r="AC1649">
        <v>0.63065340000000003</v>
      </c>
      <c r="AD1649">
        <v>0.63065340000000003</v>
      </c>
      <c r="AE1649">
        <v>0</v>
      </c>
      <c r="AF1649">
        <v>1</v>
      </c>
      <c r="AG1649">
        <v>0</v>
      </c>
      <c r="AY1649">
        <v>0.63065340000000003</v>
      </c>
      <c r="BB1649" s="4"/>
    </row>
    <row r="1650" spans="1:54" hidden="1" x14ac:dyDescent="0.25">
      <c r="A1650">
        <v>786</v>
      </c>
      <c r="B1650" t="s">
        <v>4088</v>
      </c>
      <c r="C1650">
        <v>2020</v>
      </c>
      <c r="D1650" t="s">
        <v>4089</v>
      </c>
      <c r="E1650">
        <v>3630</v>
      </c>
      <c r="F1650" t="s">
        <v>1766</v>
      </c>
      <c r="G1650">
        <v>250</v>
      </c>
      <c r="H1650">
        <v>382</v>
      </c>
      <c r="I1650" t="s">
        <v>4090</v>
      </c>
      <c r="J1650">
        <v>954</v>
      </c>
      <c r="K1650">
        <v>18155141</v>
      </c>
      <c r="L1650" t="s">
        <v>4091</v>
      </c>
      <c r="M1650">
        <v>1</v>
      </c>
      <c r="N1650" t="s">
        <v>75</v>
      </c>
      <c r="O1650" t="s">
        <v>76</v>
      </c>
      <c r="P1650" t="s">
        <v>4092</v>
      </c>
      <c r="Q1650" t="s">
        <v>61</v>
      </c>
      <c r="R1650">
        <v>351100</v>
      </c>
      <c r="S1650">
        <v>350010</v>
      </c>
      <c r="T1650" t="s">
        <v>82</v>
      </c>
      <c r="U1650" s="3">
        <v>43405</v>
      </c>
      <c r="W1650">
        <v>8</v>
      </c>
      <c r="X1650">
        <v>0</v>
      </c>
      <c r="Y1650">
        <v>6</v>
      </c>
      <c r="Z1650">
        <v>83.720617200000007</v>
      </c>
      <c r="AA1650">
        <v>90.673199999999994</v>
      </c>
      <c r="AB1650">
        <v>90.673199999999994</v>
      </c>
      <c r="AC1650">
        <v>0</v>
      </c>
      <c r="AD1650">
        <v>0</v>
      </c>
      <c r="AE1650">
        <v>1</v>
      </c>
      <c r="AF1650">
        <v>0</v>
      </c>
      <c r="AG1650">
        <v>0</v>
      </c>
      <c r="AO1650">
        <v>83.720617200000007</v>
      </c>
      <c r="BB1650" s="4"/>
    </row>
    <row r="1651" spans="1:54" hidden="1" x14ac:dyDescent="0.25">
      <c r="A1651">
        <v>786</v>
      </c>
      <c r="B1651" t="s">
        <v>4093</v>
      </c>
      <c r="C1651">
        <v>2020</v>
      </c>
      <c r="D1651" t="s">
        <v>4089</v>
      </c>
      <c r="E1651">
        <v>3630</v>
      </c>
      <c r="F1651" t="s">
        <v>1766</v>
      </c>
      <c r="G1651">
        <v>250</v>
      </c>
      <c r="H1651">
        <v>382</v>
      </c>
      <c r="I1651" t="s">
        <v>4090</v>
      </c>
      <c r="J1651">
        <v>954</v>
      </c>
      <c r="K1651">
        <v>18155141</v>
      </c>
      <c r="L1651" t="s">
        <v>4091</v>
      </c>
      <c r="M1651">
        <v>1</v>
      </c>
      <c r="N1651" t="s">
        <v>75</v>
      </c>
      <c r="O1651" t="s">
        <v>76</v>
      </c>
      <c r="P1651" t="s">
        <v>4094</v>
      </c>
      <c r="Q1651" t="s">
        <v>106</v>
      </c>
      <c r="R1651">
        <v>351100</v>
      </c>
      <c r="S1651">
        <v>350010</v>
      </c>
      <c r="T1651" t="s">
        <v>82</v>
      </c>
      <c r="U1651" s="3">
        <v>43405</v>
      </c>
      <c r="W1651">
        <v>0.2</v>
      </c>
      <c r="X1651">
        <v>0</v>
      </c>
      <c r="Y1651">
        <v>1</v>
      </c>
      <c r="Z1651">
        <v>14.648400000000001</v>
      </c>
      <c r="AA1651">
        <v>14.648400000000001</v>
      </c>
      <c r="AB1651">
        <v>14.648400000000001</v>
      </c>
      <c r="AC1651">
        <v>0</v>
      </c>
      <c r="AD1651">
        <v>0</v>
      </c>
      <c r="AE1651">
        <v>1</v>
      </c>
      <c r="AF1651">
        <v>0</v>
      </c>
      <c r="AG1651">
        <v>0</v>
      </c>
      <c r="AZ1651">
        <v>2.556</v>
      </c>
      <c r="BA1651">
        <v>12.0924</v>
      </c>
      <c r="BB1651" s="4"/>
    </row>
    <row r="1652" spans="1:54" hidden="1" x14ac:dyDescent="0.25">
      <c r="A1652">
        <v>786</v>
      </c>
      <c r="B1652" t="s">
        <v>4095</v>
      </c>
      <c r="C1652">
        <v>2020</v>
      </c>
      <c r="D1652" t="s">
        <v>4089</v>
      </c>
      <c r="E1652">
        <v>3630</v>
      </c>
      <c r="F1652" t="s">
        <v>1766</v>
      </c>
      <c r="G1652">
        <v>250</v>
      </c>
      <c r="H1652">
        <v>382</v>
      </c>
      <c r="I1652" t="s">
        <v>4090</v>
      </c>
      <c r="J1652">
        <v>954</v>
      </c>
      <c r="K1652">
        <v>18155141</v>
      </c>
      <c r="L1652" t="s">
        <v>4091</v>
      </c>
      <c r="M1652">
        <v>1</v>
      </c>
      <c r="N1652" t="s">
        <v>75</v>
      </c>
      <c r="O1652" t="s">
        <v>76</v>
      </c>
      <c r="P1652" t="s">
        <v>4096</v>
      </c>
      <c r="Q1652" t="s">
        <v>111</v>
      </c>
      <c r="R1652">
        <v>351100</v>
      </c>
      <c r="S1652">
        <v>350010</v>
      </c>
      <c r="T1652" t="s">
        <v>82</v>
      </c>
      <c r="U1652" s="3">
        <v>40360</v>
      </c>
      <c r="W1652">
        <v>8.5</v>
      </c>
      <c r="X1652">
        <v>0</v>
      </c>
      <c r="Y1652">
        <v>8.5</v>
      </c>
      <c r="Z1652">
        <v>24.375599999999999</v>
      </c>
      <c r="AA1652">
        <v>24.375599999999999</v>
      </c>
      <c r="AB1652">
        <v>24.3432</v>
      </c>
      <c r="AC1652">
        <v>0</v>
      </c>
      <c r="AD1652">
        <v>0</v>
      </c>
      <c r="AE1652">
        <v>1</v>
      </c>
      <c r="AF1652">
        <v>0</v>
      </c>
      <c r="AG1652">
        <v>0</v>
      </c>
      <c r="AX1652">
        <v>24.375599999999999</v>
      </c>
      <c r="BB1652" s="4"/>
    </row>
    <row r="1653" spans="1:54" hidden="1" x14ac:dyDescent="0.25">
      <c r="A1653">
        <v>786</v>
      </c>
      <c r="B1653" t="s">
        <v>4097</v>
      </c>
      <c r="C1653">
        <v>2020</v>
      </c>
      <c r="D1653" t="s">
        <v>4089</v>
      </c>
      <c r="E1653">
        <v>3630</v>
      </c>
      <c r="F1653" t="s">
        <v>1766</v>
      </c>
      <c r="G1653">
        <v>250</v>
      </c>
      <c r="H1653">
        <v>382</v>
      </c>
      <c r="I1653" t="s">
        <v>4090</v>
      </c>
      <c r="J1653">
        <v>954</v>
      </c>
      <c r="K1653">
        <v>18155141</v>
      </c>
      <c r="L1653" t="s">
        <v>4091</v>
      </c>
      <c r="M1653">
        <v>1</v>
      </c>
      <c r="N1653" t="s">
        <v>75</v>
      </c>
      <c r="O1653" t="s">
        <v>76</v>
      </c>
      <c r="P1653" t="s">
        <v>152</v>
      </c>
      <c r="Q1653" t="s">
        <v>109</v>
      </c>
      <c r="R1653">
        <v>351100</v>
      </c>
      <c r="S1653">
        <v>350010</v>
      </c>
      <c r="T1653" t="s">
        <v>79</v>
      </c>
      <c r="U1653" s="3">
        <v>34973</v>
      </c>
      <c r="W1653">
        <v>7.3</v>
      </c>
      <c r="X1653">
        <v>2.88</v>
      </c>
      <c r="Y1653">
        <v>3.5</v>
      </c>
      <c r="Z1653">
        <v>5.5975391999999999</v>
      </c>
      <c r="AA1653">
        <v>2.6280000000000001</v>
      </c>
      <c r="AB1653">
        <v>1.98756</v>
      </c>
      <c r="AC1653">
        <v>2.1165479999999999</v>
      </c>
      <c r="AD1653">
        <v>2.1165479999999999</v>
      </c>
      <c r="AE1653">
        <v>0.23474601119999999</v>
      </c>
      <c r="AF1653">
        <v>0.76525398879999995</v>
      </c>
      <c r="AG1653">
        <v>0</v>
      </c>
      <c r="AO1653">
        <v>5.5975391999999999</v>
      </c>
      <c r="BB1653" s="4"/>
    </row>
    <row r="1654" spans="1:54" hidden="1" x14ac:dyDescent="0.25">
      <c r="A1654">
        <v>786</v>
      </c>
      <c r="B1654" t="s">
        <v>4098</v>
      </c>
      <c r="C1654">
        <v>2020</v>
      </c>
      <c r="D1654" t="s">
        <v>4089</v>
      </c>
      <c r="E1654">
        <v>3630</v>
      </c>
      <c r="F1654" t="s">
        <v>1766</v>
      </c>
      <c r="G1654">
        <v>250</v>
      </c>
      <c r="H1654">
        <v>382</v>
      </c>
      <c r="I1654" t="s">
        <v>4090</v>
      </c>
      <c r="J1654">
        <v>954</v>
      </c>
      <c r="K1654">
        <v>18155141</v>
      </c>
      <c r="L1654" t="s">
        <v>4091</v>
      </c>
      <c r="M1654">
        <v>1</v>
      </c>
      <c r="N1654" t="s">
        <v>75</v>
      </c>
      <c r="O1654" t="s">
        <v>76</v>
      </c>
      <c r="P1654" t="s">
        <v>391</v>
      </c>
      <c r="Q1654" t="s">
        <v>61</v>
      </c>
      <c r="R1654">
        <v>351100</v>
      </c>
      <c r="S1654">
        <v>350010</v>
      </c>
      <c r="T1654" t="s">
        <v>82</v>
      </c>
      <c r="U1654" s="3">
        <v>34943</v>
      </c>
      <c r="W1654">
        <v>10.9</v>
      </c>
      <c r="X1654">
        <v>0</v>
      </c>
      <c r="Y1654">
        <v>8</v>
      </c>
      <c r="Z1654">
        <v>1.643994</v>
      </c>
      <c r="AA1654">
        <v>1.6776</v>
      </c>
      <c r="AB1654">
        <v>1.6776</v>
      </c>
      <c r="AC1654">
        <v>0</v>
      </c>
      <c r="AD1654">
        <v>0</v>
      </c>
      <c r="AE1654">
        <v>1</v>
      </c>
      <c r="AF1654">
        <v>0</v>
      </c>
      <c r="AG1654">
        <v>0</v>
      </c>
      <c r="AO1654">
        <v>1.643994</v>
      </c>
      <c r="BB1654" s="4"/>
    </row>
    <row r="1655" spans="1:54" hidden="1" x14ac:dyDescent="0.25">
      <c r="A1655">
        <v>786</v>
      </c>
      <c r="B1655" t="s">
        <v>4099</v>
      </c>
      <c r="C1655">
        <v>2020</v>
      </c>
      <c r="D1655" t="s">
        <v>4089</v>
      </c>
      <c r="E1655">
        <v>3630</v>
      </c>
      <c r="F1655" t="s">
        <v>1766</v>
      </c>
      <c r="G1655">
        <v>250</v>
      </c>
      <c r="H1655">
        <v>382</v>
      </c>
      <c r="I1655" t="s">
        <v>4090</v>
      </c>
      <c r="J1655">
        <v>954</v>
      </c>
      <c r="K1655">
        <v>18155141</v>
      </c>
      <c r="L1655" t="s">
        <v>4091</v>
      </c>
      <c r="M1655">
        <v>1</v>
      </c>
      <c r="N1655" t="s">
        <v>75</v>
      </c>
      <c r="O1655" t="s">
        <v>76</v>
      </c>
      <c r="P1655" t="s">
        <v>257</v>
      </c>
      <c r="Q1655" t="s">
        <v>109</v>
      </c>
      <c r="R1655">
        <v>351100</v>
      </c>
      <c r="S1655">
        <v>350010</v>
      </c>
      <c r="T1655" t="s">
        <v>79</v>
      </c>
      <c r="U1655" s="3">
        <v>34973</v>
      </c>
      <c r="W1655">
        <v>7.3</v>
      </c>
      <c r="X1655">
        <v>2.88</v>
      </c>
      <c r="Y1655">
        <v>3.5</v>
      </c>
      <c r="Z1655">
        <v>6.0104879999999996</v>
      </c>
      <c r="AA1655">
        <v>2.7972000000000001</v>
      </c>
      <c r="AB1655">
        <v>2.2053600000000002</v>
      </c>
      <c r="AC1655">
        <v>2.2726799999999998</v>
      </c>
      <c r="AD1655">
        <v>2.2726799999999998</v>
      </c>
      <c r="AE1655">
        <v>0.23269325220000001</v>
      </c>
      <c r="AF1655">
        <v>0.76730674779999997</v>
      </c>
      <c r="AG1655">
        <v>0</v>
      </c>
      <c r="AO1655">
        <v>6.0104879999999996</v>
      </c>
      <c r="BB1655" s="4"/>
    </row>
    <row r="1656" spans="1:54" hidden="1" x14ac:dyDescent="0.25">
      <c r="A1656">
        <v>787</v>
      </c>
      <c r="B1656" t="s">
        <v>4100</v>
      </c>
      <c r="C1656">
        <v>2020</v>
      </c>
      <c r="D1656" t="s">
        <v>4101</v>
      </c>
      <c r="E1656">
        <v>7700</v>
      </c>
      <c r="F1656" t="s">
        <v>3174</v>
      </c>
      <c r="G1656">
        <v>787</v>
      </c>
      <c r="H1656">
        <v>380</v>
      </c>
      <c r="I1656" t="s">
        <v>4102</v>
      </c>
      <c r="J1656">
        <v>955</v>
      </c>
      <c r="K1656">
        <v>18021080</v>
      </c>
      <c r="L1656" t="s">
        <v>4103</v>
      </c>
      <c r="N1656" t="s">
        <v>75</v>
      </c>
      <c r="O1656" t="s">
        <v>76</v>
      </c>
      <c r="P1656" t="s">
        <v>4104</v>
      </c>
      <c r="Q1656" t="s">
        <v>61</v>
      </c>
      <c r="R1656">
        <v>351100</v>
      </c>
      <c r="S1656">
        <v>350010</v>
      </c>
      <c r="T1656" t="s">
        <v>82</v>
      </c>
      <c r="U1656" s="3">
        <v>34700</v>
      </c>
      <c r="W1656">
        <v>2.5</v>
      </c>
      <c r="X1656">
        <v>0</v>
      </c>
      <c r="Y1656">
        <v>2.5</v>
      </c>
      <c r="Z1656">
        <v>1.7931672000000001</v>
      </c>
      <c r="AA1656">
        <v>1.6128</v>
      </c>
      <c r="AB1656">
        <v>1.5984</v>
      </c>
      <c r="AC1656">
        <v>0</v>
      </c>
      <c r="AD1656">
        <v>0</v>
      </c>
      <c r="AE1656">
        <v>1</v>
      </c>
      <c r="AF1656">
        <v>0</v>
      </c>
      <c r="AG1656">
        <v>0</v>
      </c>
      <c r="AO1656">
        <v>1.7931672000000001</v>
      </c>
      <c r="BB1656" s="4"/>
    </row>
    <row r="1657" spans="1:54" hidden="1" x14ac:dyDescent="0.25">
      <c r="A1657">
        <v>787</v>
      </c>
      <c r="B1657" t="s">
        <v>4105</v>
      </c>
      <c r="C1657">
        <v>2020</v>
      </c>
      <c r="D1657" t="s">
        <v>4101</v>
      </c>
      <c r="E1657">
        <v>7700</v>
      </c>
      <c r="F1657" t="s">
        <v>3174</v>
      </c>
      <c r="G1657">
        <v>787</v>
      </c>
      <c r="H1657">
        <v>380</v>
      </c>
      <c r="I1657" t="s">
        <v>4102</v>
      </c>
      <c r="J1657">
        <v>955</v>
      </c>
      <c r="K1657">
        <v>18021080</v>
      </c>
      <c r="L1657" t="s">
        <v>4103</v>
      </c>
      <c r="N1657" t="s">
        <v>75</v>
      </c>
      <c r="O1657" t="s">
        <v>76</v>
      </c>
      <c r="P1657" t="s">
        <v>581</v>
      </c>
      <c r="Q1657" t="s">
        <v>114</v>
      </c>
      <c r="R1657">
        <v>351100</v>
      </c>
      <c r="S1657">
        <v>350010</v>
      </c>
      <c r="T1657" t="s">
        <v>82</v>
      </c>
      <c r="U1657" s="3">
        <v>40909</v>
      </c>
      <c r="W1657">
        <v>1</v>
      </c>
      <c r="X1657">
        <v>0</v>
      </c>
      <c r="Y1657">
        <v>1</v>
      </c>
      <c r="Z1657">
        <v>1.3644000000000001</v>
      </c>
      <c r="AA1657">
        <v>1.3644000000000001</v>
      </c>
      <c r="AB1657">
        <v>1.35</v>
      </c>
      <c r="AC1657">
        <v>0</v>
      </c>
      <c r="AD1657">
        <v>0</v>
      </c>
      <c r="AE1657">
        <v>1</v>
      </c>
      <c r="AF1657">
        <v>0</v>
      </c>
      <c r="AG1657">
        <v>0</v>
      </c>
      <c r="AZ1657">
        <v>1.3644000000000001</v>
      </c>
      <c r="BB1657" s="4"/>
    </row>
    <row r="1658" spans="1:54" hidden="1" x14ac:dyDescent="0.25">
      <c r="A1658">
        <v>787</v>
      </c>
      <c r="B1658" t="s">
        <v>4106</v>
      </c>
      <c r="C1658">
        <v>2020</v>
      </c>
      <c r="D1658" t="s">
        <v>4101</v>
      </c>
      <c r="E1658">
        <v>7700</v>
      </c>
      <c r="F1658" t="s">
        <v>3174</v>
      </c>
      <c r="G1658">
        <v>787</v>
      </c>
      <c r="H1658">
        <v>380</v>
      </c>
      <c r="I1658" t="s">
        <v>4102</v>
      </c>
      <c r="J1658">
        <v>955</v>
      </c>
      <c r="K1658">
        <v>18021080</v>
      </c>
      <c r="L1658" t="s">
        <v>4103</v>
      </c>
      <c r="N1658" t="s">
        <v>75</v>
      </c>
      <c r="O1658" t="s">
        <v>76</v>
      </c>
      <c r="P1658" t="s">
        <v>3360</v>
      </c>
      <c r="Q1658" t="s">
        <v>61</v>
      </c>
      <c r="R1658">
        <v>351100</v>
      </c>
      <c r="S1658">
        <v>350010</v>
      </c>
      <c r="T1658" t="s">
        <v>82</v>
      </c>
      <c r="U1658" s="3">
        <v>42461</v>
      </c>
      <c r="W1658">
        <v>1</v>
      </c>
      <c r="X1658">
        <v>0</v>
      </c>
      <c r="Y1658">
        <v>0.98</v>
      </c>
      <c r="Z1658">
        <v>27.54</v>
      </c>
      <c r="AA1658">
        <v>25.74</v>
      </c>
      <c r="AB1658">
        <v>24.803999999999998</v>
      </c>
      <c r="AC1658">
        <v>0</v>
      </c>
      <c r="AD1658">
        <v>0</v>
      </c>
      <c r="AE1658">
        <v>1</v>
      </c>
      <c r="AF1658">
        <v>0</v>
      </c>
      <c r="AG1658">
        <v>0</v>
      </c>
      <c r="AR1658">
        <v>27.54</v>
      </c>
      <c r="BB1658" s="4"/>
    </row>
    <row r="1659" spans="1:54" hidden="1" x14ac:dyDescent="0.25">
      <c r="A1659">
        <v>787</v>
      </c>
      <c r="B1659" t="s">
        <v>4107</v>
      </c>
      <c r="C1659">
        <v>2020</v>
      </c>
      <c r="D1659" t="s">
        <v>4101</v>
      </c>
      <c r="E1659">
        <v>7700</v>
      </c>
      <c r="F1659" t="s">
        <v>3174</v>
      </c>
      <c r="G1659">
        <v>787</v>
      </c>
      <c r="H1659">
        <v>380</v>
      </c>
      <c r="I1659" t="s">
        <v>4102</v>
      </c>
      <c r="J1659">
        <v>955</v>
      </c>
      <c r="K1659">
        <v>18021080</v>
      </c>
      <c r="L1659" t="s">
        <v>4103</v>
      </c>
      <c r="N1659" t="s">
        <v>75</v>
      </c>
      <c r="O1659" t="s">
        <v>76</v>
      </c>
      <c r="P1659" t="s">
        <v>257</v>
      </c>
      <c r="Q1659" t="s">
        <v>109</v>
      </c>
      <c r="R1659">
        <v>351100</v>
      </c>
      <c r="S1659">
        <v>350010</v>
      </c>
      <c r="T1659" t="s">
        <v>79</v>
      </c>
      <c r="U1659" s="3">
        <v>34700</v>
      </c>
      <c r="W1659">
        <v>1.83</v>
      </c>
      <c r="X1659">
        <v>0.73599999999999999</v>
      </c>
      <c r="Y1659">
        <v>1.1000000000000001</v>
      </c>
      <c r="Z1659">
        <v>1.8711</v>
      </c>
      <c r="AA1659">
        <v>1.0980000000000001</v>
      </c>
      <c r="AB1659">
        <v>1.0620000000000001</v>
      </c>
      <c r="AC1659">
        <v>0.7128000000000001</v>
      </c>
      <c r="AD1659">
        <v>0.7056</v>
      </c>
      <c r="AE1659">
        <v>0.29341029340000002</v>
      </c>
      <c r="AF1659">
        <v>0.70658970659999998</v>
      </c>
      <c r="AG1659">
        <v>0</v>
      </c>
      <c r="AO1659">
        <v>1.8711</v>
      </c>
      <c r="BB1659" s="4"/>
    </row>
    <row r="1660" spans="1:54" hidden="1" x14ac:dyDescent="0.25">
      <c r="A1660">
        <v>787</v>
      </c>
      <c r="B1660" t="s">
        <v>4108</v>
      </c>
      <c r="C1660">
        <v>2020</v>
      </c>
      <c r="D1660" t="s">
        <v>4101</v>
      </c>
      <c r="E1660">
        <v>7700</v>
      </c>
      <c r="F1660" t="s">
        <v>3174</v>
      </c>
      <c r="G1660">
        <v>787</v>
      </c>
      <c r="H1660">
        <v>380</v>
      </c>
      <c r="I1660" t="s">
        <v>4102</v>
      </c>
      <c r="J1660">
        <v>955</v>
      </c>
      <c r="K1660">
        <v>18021080</v>
      </c>
      <c r="L1660" t="s">
        <v>4103</v>
      </c>
      <c r="N1660" t="s">
        <v>75</v>
      </c>
      <c r="O1660" t="s">
        <v>76</v>
      </c>
      <c r="P1660" t="s">
        <v>152</v>
      </c>
      <c r="Q1660" t="s">
        <v>109</v>
      </c>
      <c r="R1660">
        <v>351100</v>
      </c>
      <c r="S1660">
        <v>350010</v>
      </c>
      <c r="T1660" t="s">
        <v>79</v>
      </c>
      <c r="U1660" s="3">
        <v>34700</v>
      </c>
      <c r="W1660">
        <v>1.83</v>
      </c>
      <c r="X1660">
        <v>0.73599999999999999</v>
      </c>
      <c r="Y1660">
        <v>1.1000000000000001</v>
      </c>
      <c r="Z1660">
        <v>1.7608535999999999</v>
      </c>
      <c r="AA1660">
        <v>1.0331999999999999</v>
      </c>
      <c r="AB1660">
        <v>0.99720000000000009</v>
      </c>
      <c r="AC1660">
        <v>0.66959999999999997</v>
      </c>
      <c r="AD1660">
        <v>0.66239999999999999</v>
      </c>
      <c r="AE1660">
        <v>0.2933804378</v>
      </c>
      <c r="AF1660">
        <v>0.7066195622</v>
      </c>
      <c r="AG1660">
        <v>0</v>
      </c>
      <c r="AO1660">
        <v>1.7608535999999999</v>
      </c>
      <c r="BB1660" s="4"/>
    </row>
    <row r="1661" spans="1:54" hidden="1" x14ac:dyDescent="0.25">
      <c r="A1661">
        <v>788</v>
      </c>
      <c r="B1661" t="s">
        <v>4109</v>
      </c>
      <c r="C1661">
        <v>2020</v>
      </c>
      <c r="D1661" t="s">
        <v>4110</v>
      </c>
      <c r="E1661">
        <v>9700</v>
      </c>
      <c r="F1661" t="s">
        <v>555</v>
      </c>
      <c r="G1661">
        <v>810</v>
      </c>
      <c r="H1661">
        <v>390</v>
      </c>
      <c r="I1661" t="s">
        <v>4111</v>
      </c>
      <c r="J1661">
        <v>956</v>
      </c>
      <c r="K1661">
        <v>17932640</v>
      </c>
      <c r="L1661" t="s">
        <v>4112</v>
      </c>
      <c r="N1661" t="s">
        <v>75</v>
      </c>
      <c r="O1661" t="s">
        <v>76</v>
      </c>
      <c r="P1661" t="s">
        <v>1604</v>
      </c>
      <c r="Q1661" t="s">
        <v>1813</v>
      </c>
      <c r="R1661">
        <v>351100</v>
      </c>
      <c r="S1661">
        <v>350010</v>
      </c>
      <c r="T1661" t="s">
        <v>82</v>
      </c>
      <c r="U1661" s="3">
        <v>42358</v>
      </c>
      <c r="W1661">
        <v>1</v>
      </c>
      <c r="X1661">
        <v>0</v>
      </c>
      <c r="Y1661">
        <v>1</v>
      </c>
      <c r="Z1661">
        <v>12.81545</v>
      </c>
      <c r="AA1661">
        <v>11.168279999999999</v>
      </c>
      <c r="AB1661">
        <v>11.168279999999999</v>
      </c>
      <c r="AC1661">
        <v>0</v>
      </c>
      <c r="AD1661">
        <v>0</v>
      </c>
      <c r="AE1661">
        <v>1</v>
      </c>
      <c r="AF1661">
        <v>0</v>
      </c>
      <c r="AG1661">
        <v>0</v>
      </c>
      <c r="AR1661">
        <v>12.37865</v>
      </c>
      <c r="AT1661">
        <v>0.43680000000000002</v>
      </c>
      <c r="BB1661" s="4"/>
    </row>
    <row r="1662" spans="1:54" hidden="1" x14ac:dyDescent="0.25">
      <c r="A1662">
        <v>788</v>
      </c>
      <c r="B1662" t="s">
        <v>4113</v>
      </c>
      <c r="C1662">
        <v>2020</v>
      </c>
      <c r="D1662" t="s">
        <v>4110</v>
      </c>
      <c r="E1662">
        <v>9700</v>
      </c>
      <c r="F1662" t="s">
        <v>555</v>
      </c>
      <c r="G1662">
        <v>810</v>
      </c>
      <c r="H1662">
        <v>390</v>
      </c>
      <c r="I1662" t="s">
        <v>4111</v>
      </c>
      <c r="J1662">
        <v>956</v>
      </c>
      <c r="K1662">
        <v>17932640</v>
      </c>
      <c r="L1662" t="s">
        <v>4112</v>
      </c>
      <c r="N1662" t="s">
        <v>75</v>
      </c>
      <c r="O1662" t="s">
        <v>76</v>
      </c>
      <c r="P1662" t="s">
        <v>2754</v>
      </c>
      <c r="Q1662" t="s">
        <v>109</v>
      </c>
      <c r="R1662">
        <v>351100</v>
      </c>
      <c r="S1662">
        <v>350010</v>
      </c>
      <c r="T1662" t="s">
        <v>79</v>
      </c>
      <c r="U1662" s="3">
        <v>34669</v>
      </c>
      <c r="W1662">
        <v>1.53</v>
      </c>
      <c r="X1662">
        <v>0.66</v>
      </c>
      <c r="Y1662">
        <v>0.81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O1662">
        <v>0</v>
      </c>
      <c r="BB1662" s="4"/>
    </row>
    <row r="1663" spans="1:54" hidden="1" x14ac:dyDescent="0.25">
      <c r="A1663">
        <v>788</v>
      </c>
      <c r="B1663" t="s">
        <v>4114</v>
      </c>
      <c r="C1663">
        <v>2020</v>
      </c>
      <c r="D1663" t="s">
        <v>4110</v>
      </c>
      <c r="E1663">
        <v>9700</v>
      </c>
      <c r="F1663" t="s">
        <v>555</v>
      </c>
      <c r="G1663">
        <v>810</v>
      </c>
      <c r="H1663">
        <v>390</v>
      </c>
      <c r="I1663" t="s">
        <v>4111</v>
      </c>
      <c r="J1663">
        <v>956</v>
      </c>
      <c r="K1663">
        <v>17932640</v>
      </c>
      <c r="L1663" t="s">
        <v>4112</v>
      </c>
      <c r="N1663" t="s">
        <v>75</v>
      </c>
      <c r="O1663" t="s">
        <v>76</v>
      </c>
      <c r="P1663" t="s">
        <v>150</v>
      </c>
      <c r="Q1663" t="s">
        <v>61</v>
      </c>
      <c r="R1663">
        <v>351100</v>
      </c>
      <c r="S1663">
        <v>350010</v>
      </c>
      <c r="T1663" t="s">
        <v>82</v>
      </c>
      <c r="U1663" s="3">
        <v>34669</v>
      </c>
      <c r="W1663">
        <v>1</v>
      </c>
      <c r="X1663">
        <v>0</v>
      </c>
      <c r="Y1663">
        <v>1</v>
      </c>
      <c r="Z1663">
        <v>7.9200000000000001E-5</v>
      </c>
      <c r="AA1663">
        <v>7.2000000000000002E-5</v>
      </c>
      <c r="AB1663">
        <v>7.2000000000000002E-5</v>
      </c>
      <c r="AC1663">
        <v>0</v>
      </c>
      <c r="AD1663">
        <v>0</v>
      </c>
      <c r="AE1663">
        <v>1</v>
      </c>
      <c r="AF1663">
        <v>0</v>
      </c>
      <c r="AG1663">
        <v>0</v>
      </c>
      <c r="AO1663">
        <v>7.9200000000000001E-5</v>
      </c>
      <c r="BB1663" s="4"/>
    </row>
    <row r="1664" spans="1:54" hidden="1" x14ac:dyDescent="0.25">
      <c r="A1664">
        <v>802</v>
      </c>
      <c r="B1664" t="s">
        <v>4115</v>
      </c>
      <c r="C1664">
        <v>2020</v>
      </c>
      <c r="D1664" t="s">
        <v>4116</v>
      </c>
      <c r="E1664">
        <v>4200</v>
      </c>
      <c r="F1664" t="s">
        <v>1816</v>
      </c>
      <c r="G1664">
        <v>330</v>
      </c>
      <c r="H1664">
        <v>35</v>
      </c>
      <c r="I1664" t="s">
        <v>1817</v>
      </c>
      <c r="J1664">
        <v>2251</v>
      </c>
      <c r="K1664">
        <v>28483708</v>
      </c>
      <c r="L1664" t="s">
        <v>4117</v>
      </c>
      <c r="N1664" t="s">
        <v>4118</v>
      </c>
      <c r="O1664" t="s">
        <v>4119</v>
      </c>
      <c r="P1664" t="s">
        <v>4120</v>
      </c>
      <c r="Q1664" t="s">
        <v>109</v>
      </c>
      <c r="R1664">
        <v>370000</v>
      </c>
      <c r="S1664">
        <v>370000</v>
      </c>
      <c r="T1664" t="s">
        <v>69</v>
      </c>
      <c r="U1664" s="3">
        <v>43739</v>
      </c>
      <c r="W1664">
        <v>0.55000000000000004</v>
      </c>
      <c r="X1664">
        <v>0.21</v>
      </c>
      <c r="Y1664">
        <v>0.24</v>
      </c>
      <c r="Z1664">
        <v>11.588044</v>
      </c>
      <c r="AA1664">
        <v>4.4496000000000002</v>
      </c>
      <c r="AB1664">
        <v>0.62280000000000002</v>
      </c>
      <c r="AC1664">
        <v>4.0032000000000014</v>
      </c>
      <c r="AD1664">
        <v>4.0032000000000014</v>
      </c>
      <c r="AE1664">
        <v>2.6872524799999999E-2</v>
      </c>
      <c r="AF1664">
        <v>0.80800901339999998</v>
      </c>
      <c r="AG1664">
        <v>0.1651184618</v>
      </c>
      <c r="AQ1664">
        <v>11.588044</v>
      </c>
      <c r="BB1664" s="4"/>
    </row>
    <row r="1665" spans="1:54" hidden="1" x14ac:dyDescent="0.25">
      <c r="A1665">
        <v>802</v>
      </c>
      <c r="B1665" t="s">
        <v>4121</v>
      </c>
      <c r="C1665">
        <v>2020</v>
      </c>
      <c r="D1665" t="s">
        <v>4116</v>
      </c>
      <c r="E1665">
        <v>4200</v>
      </c>
      <c r="F1665" t="s">
        <v>1816</v>
      </c>
      <c r="G1665">
        <v>330</v>
      </c>
      <c r="H1665">
        <v>35</v>
      </c>
      <c r="I1665" t="s">
        <v>1817</v>
      </c>
      <c r="J1665">
        <v>2251</v>
      </c>
      <c r="K1665">
        <v>28483708</v>
      </c>
      <c r="L1665" t="s">
        <v>4117</v>
      </c>
      <c r="N1665" t="s">
        <v>4118</v>
      </c>
      <c r="O1665" t="s">
        <v>4119</v>
      </c>
      <c r="P1665" t="s">
        <v>2424</v>
      </c>
      <c r="Q1665" t="s">
        <v>109</v>
      </c>
      <c r="R1665">
        <v>370000</v>
      </c>
      <c r="S1665">
        <v>370000</v>
      </c>
      <c r="T1665" t="s">
        <v>69</v>
      </c>
      <c r="U1665" s="3">
        <v>42186</v>
      </c>
      <c r="W1665">
        <v>0.65700000000000003</v>
      </c>
      <c r="X1665">
        <v>0.25</v>
      </c>
      <c r="Y1665">
        <v>0.28999999999999998</v>
      </c>
      <c r="Z1665">
        <v>11.133633</v>
      </c>
      <c r="AA1665">
        <v>4.2768000000000006</v>
      </c>
      <c r="AB1665">
        <v>0.59760000000000002</v>
      </c>
      <c r="AC1665">
        <v>3.8736000000000002</v>
      </c>
      <c r="AD1665">
        <v>3.8736000000000002</v>
      </c>
      <c r="AE1665">
        <v>2.6837600999999999E-2</v>
      </c>
      <c r="AF1665">
        <v>0.80793331339999996</v>
      </c>
      <c r="AG1665">
        <v>0.16522908559999999</v>
      </c>
      <c r="AQ1665">
        <v>11.133633</v>
      </c>
      <c r="BB1665" s="4"/>
    </row>
    <row r="1666" spans="1:54" hidden="1" x14ac:dyDescent="0.25">
      <c r="A1666">
        <v>804</v>
      </c>
      <c r="B1666" t="s">
        <v>4122</v>
      </c>
      <c r="C1666">
        <v>2020</v>
      </c>
      <c r="D1666" t="s">
        <v>4123</v>
      </c>
      <c r="E1666">
        <v>7100</v>
      </c>
      <c r="F1666" t="s">
        <v>325</v>
      </c>
      <c r="G1666">
        <v>630</v>
      </c>
      <c r="H1666">
        <v>81</v>
      </c>
      <c r="I1666" t="s">
        <v>56</v>
      </c>
      <c r="J1666">
        <v>2093</v>
      </c>
      <c r="K1666">
        <v>29189900</v>
      </c>
      <c r="L1666" t="s">
        <v>4124</v>
      </c>
      <c r="N1666" t="s">
        <v>58</v>
      </c>
      <c r="O1666" t="s">
        <v>59</v>
      </c>
      <c r="P1666" t="s">
        <v>4125</v>
      </c>
      <c r="Q1666" t="s">
        <v>109</v>
      </c>
      <c r="R1666">
        <v>370000</v>
      </c>
      <c r="S1666">
        <v>370000</v>
      </c>
      <c r="T1666" t="s">
        <v>69</v>
      </c>
      <c r="U1666" s="3">
        <v>43763</v>
      </c>
      <c r="W1666">
        <v>0.879</v>
      </c>
      <c r="X1666">
        <v>0.35699999999999998</v>
      </c>
      <c r="Y1666">
        <v>0.372</v>
      </c>
      <c r="Z1666">
        <v>15.172847000000001</v>
      </c>
      <c r="AA1666">
        <v>7.0408799999999996</v>
      </c>
      <c r="AB1666">
        <v>2.3666399999999999</v>
      </c>
      <c r="AC1666">
        <v>5.3351999999999986</v>
      </c>
      <c r="AD1666">
        <v>5.3351999999999986</v>
      </c>
      <c r="AE1666">
        <v>7.7989318700000004E-2</v>
      </c>
      <c r="AF1666">
        <v>0.76797762479999998</v>
      </c>
      <c r="AG1666">
        <v>0.1540330566</v>
      </c>
      <c r="AQ1666">
        <v>15.172847000000001</v>
      </c>
      <c r="BB1666" s="4"/>
    </row>
    <row r="1667" spans="1:54" hidden="1" x14ac:dyDescent="0.25">
      <c r="A1667">
        <v>804</v>
      </c>
      <c r="B1667" t="s">
        <v>4126</v>
      </c>
      <c r="C1667">
        <v>2020</v>
      </c>
      <c r="D1667" t="s">
        <v>4123</v>
      </c>
      <c r="E1667">
        <v>7100</v>
      </c>
      <c r="F1667" t="s">
        <v>325</v>
      </c>
      <c r="G1667">
        <v>630</v>
      </c>
      <c r="H1667">
        <v>81</v>
      </c>
      <c r="I1667" t="s">
        <v>56</v>
      </c>
      <c r="J1667">
        <v>2093</v>
      </c>
      <c r="K1667">
        <v>29189900</v>
      </c>
      <c r="L1667" t="s">
        <v>4124</v>
      </c>
      <c r="N1667" t="s">
        <v>58</v>
      </c>
      <c r="O1667" t="s">
        <v>59</v>
      </c>
      <c r="P1667" t="s">
        <v>4125</v>
      </c>
      <c r="Q1667" t="s">
        <v>109</v>
      </c>
      <c r="R1667">
        <v>370000</v>
      </c>
      <c r="S1667">
        <v>370000</v>
      </c>
      <c r="T1667" t="s">
        <v>69</v>
      </c>
      <c r="U1667" s="3">
        <v>41977</v>
      </c>
      <c r="W1667">
        <v>1.3280000000000001</v>
      </c>
      <c r="X1667">
        <v>0.53</v>
      </c>
      <c r="Y1667">
        <v>0.55700000000000005</v>
      </c>
      <c r="Z1667">
        <v>25.015881</v>
      </c>
      <c r="AA1667">
        <v>13.613759999999999</v>
      </c>
      <c r="AB1667">
        <v>8.8473600000000001</v>
      </c>
      <c r="AC1667">
        <v>9.0108000000000015</v>
      </c>
      <c r="AD1667">
        <v>9.0108000000000015</v>
      </c>
      <c r="AE1667">
        <v>0.17683486740000001</v>
      </c>
      <c r="AF1667">
        <v>0.72789765029999998</v>
      </c>
      <c r="AG1667">
        <v>9.5267482299999998E-2</v>
      </c>
      <c r="AQ1667">
        <v>25.015881</v>
      </c>
      <c r="BB1667" s="4"/>
    </row>
    <row r="1668" spans="1:54" x14ac:dyDescent="0.25">
      <c r="A1668">
        <v>808</v>
      </c>
      <c r="B1668" t="s">
        <v>4127</v>
      </c>
      <c r="C1668">
        <v>2020</v>
      </c>
      <c r="D1668" t="s">
        <v>4128</v>
      </c>
      <c r="E1668">
        <v>2650</v>
      </c>
      <c r="F1668" t="s">
        <v>1717</v>
      </c>
      <c r="G1668">
        <v>167</v>
      </c>
      <c r="H1668">
        <v>2</v>
      </c>
      <c r="I1668" t="s">
        <v>156</v>
      </c>
      <c r="J1668">
        <v>2217</v>
      </c>
      <c r="K1668">
        <v>25607996</v>
      </c>
      <c r="L1668" t="s">
        <v>4129</v>
      </c>
      <c r="N1668" t="s">
        <v>4118</v>
      </c>
      <c r="O1668" t="s">
        <v>4119</v>
      </c>
      <c r="P1668" t="s">
        <v>211</v>
      </c>
      <c r="Q1668" t="s">
        <v>61</v>
      </c>
      <c r="R1668">
        <v>370000</v>
      </c>
      <c r="S1668">
        <v>370000</v>
      </c>
      <c r="T1668" t="s">
        <v>62</v>
      </c>
      <c r="U1668" s="3">
        <v>40909</v>
      </c>
      <c r="W1668">
        <v>1.0444439999999999</v>
      </c>
      <c r="X1668">
        <v>0</v>
      </c>
      <c r="Y1668">
        <v>0.94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BB1668" s="4"/>
    </row>
    <row r="1669" spans="1:54" x14ac:dyDescent="0.25">
      <c r="A1669">
        <v>808</v>
      </c>
      <c r="B1669" t="s">
        <v>4130</v>
      </c>
      <c r="C1669">
        <v>2020</v>
      </c>
      <c r="D1669" t="s">
        <v>4128</v>
      </c>
      <c r="E1669">
        <v>2650</v>
      </c>
      <c r="F1669" t="s">
        <v>1717</v>
      </c>
      <c r="G1669">
        <v>167</v>
      </c>
      <c r="H1669">
        <v>2</v>
      </c>
      <c r="I1669" t="s">
        <v>156</v>
      </c>
      <c r="J1669">
        <v>2217</v>
      </c>
      <c r="K1669">
        <v>25607996</v>
      </c>
      <c r="L1669" t="s">
        <v>4129</v>
      </c>
      <c r="N1669" t="s">
        <v>4118</v>
      </c>
      <c r="O1669" t="s">
        <v>4119</v>
      </c>
      <c r="P1669" t="s">
        <v>263</v>
      </c>
      <c r="Q1669" t="s">
        <v>109</v>
      </c>
      <c r="R1669">
        <v>370000</v>
      </c>
      <c r="S1669">
        <v>370000</v>
      </c>
      <c r="T1669" t="s">
        <v>69</v>
      </c>
      <c r="U1669" s="3">
        <v>38869</v>
      </c>
      <c r="W1669">
        <v>2.41</v>
      </c>
      <c r="X1669">
        <v>1.06</v>
      </c>
      <c r="Y1669">
        <v>1.35</v>
      </c>
      <c r="Z1669">
        <v>20.656599</v>
      </c>
      <c r="AA1669">
        <v>13.0284</v>
      </c>
      <c r="AB1669">
        <v>0</v>
      </c>
      <c r="AC1669">
        <v>8.2295999999999996</v>
      </c>
      <c r="AD1669">
        <v>8.2295999999999996</v>
      </c>
      <c r="AE1669">
        <v>0</v>
      </c>
      <c r="AF1669">
        <v>0.68464314959999995</v>
      </c>
      <c r="AG1669">
        <v>0.3153568504</v>
      </c>
      <c r="AQ1669">
        <v>20.656599</v>
      </c>
      <c r="BB1669" s="4"/>
    </row>
    <row r="1670" spans="1:54" x14ac:dyDescent="0.25">
      <c r="A1670">
        <v>808</v>
      </c>
      <c r="B1670" t="s">
        <v>4131</v>
      </c>
      <c r="C1670">
        <v>2020</v>
      </c>
      <c r="D1670" t="s">
        <v>4128</v>
      </c>
      <c r="E1670">
        <v>2650</v>
      </c>
      <c r="F1670" t="s">
        <v>1717</v>
      </c>
      <c r="G1670">
        <v>167</v>
      </c>
      <c r="H1670">
        <v>2</v>
      </c>
      <c r="I1670" t="s">
        <v>156</v>
      </c>
      <c r="J1670">
        <v>2217</v>
      </c>
      <c r="K1670">
        <v>25607996</v>
      </c>
      <c r="L1670" t="s">
        <v>4129</v>
      </c>
      <c r="N1670" t="s">
        <v>4118</v>
      </c>
      <c r="O1670" t="s">
        <v>4119</v>
      </c>
      <c r="P1670" t="s">
        <v>209</v>
      </c>
      <c r="Q1670" t="s">
        <v>61</v>
      </c>
      <c r="R1670">
        <v>370000</v>
      </c>
      <c r="S1670">
        <v>370000</v>
      </c>
      <c r="T1670" t="s">
        <v>62</v>
      </c>
      <c r="U1670" s="3">
        <v>40909</v>
      </c>
      <c r="W1670">
        <v>1.0444439999999999</v>
      </c>
      <c r="X1670">
        <v>0</v>
      </c>
      <c r="Y1670">
        <v>0.94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BB1670" s="4"/>
    </row>
    <row r="1671" spans="1:54" hidden="1" x14ac:dyDescent="0.25">
      <c r="A1671">
        <v>814</v>
      </c>
      <c r="B1671" t="s">
        <v>4132</v>
      </c>
      <c r="C1671">
        <v>2020</v>
      </c>
      <c r="D1671" t="s">
        <v>4133</v>
      </c>
      <c r="E1671">
        <v>2800</v>
      </c>
      <c r="F1671" t="s">
        <v>1729</v>
      </c>
      <c r="G1671">
        <v>173</v>
      </c>
      <c r="J1671">
        <v>1810</v>
      </c>
      <c r="K1671">
        <v>25580230</v>
      </c>
      <c r="L1671" t="s">
        <v>882</v>
      </c>
      <c r="N1671" t="s">
        <v>4118</v>
      </c>
      <c r="O1671" t="s">
        <v>4119</v>
      </c>
      <c r="P1671" t="s">
        <v>722</v>
      </c>
      <c r="Q1671" t="s">
        <v>109</v>
      </c>
      <c r="R1671">
        <v>351100</v>
      </c>
      <c r="S1671">
        <v>350010</v>
      </c>
      <c r="T1671" t="s">
        <v>79</v>
      </c>
      <c r="U1671" s="3">
        <v>33448</v>
      </c>
      <c r="W1671">
        <v>0.87</v>
      </c>
      <c r="X1671">
        <v>0.28999999999999998</v>
      </c>
      <c r="Y1671">
        <v>0.39</v>
      </c>
      <c r="Z1671">
        <v>2.7881171999999999</v>
      </c>
      <c r="AA1671">
        <v>1.5275879999999999</v>
      </c>
      <c r="AB1671">
        <v>0</v>
      </c>
      <c r="AC1671">
        <v>0.91476000000000002</v>
      </c>
      <c r="AD1671">
        <v>0.91476000000000002</v>
      </c>
      <c r="AE1671">
        <v>0.27394615979999998</v>
      </c>
      <c r="AF1671">
        <v>0.72605384019999997</v>
      </c>
      <c r="AG1671">
        <v>0</v>
      </c>
      <c r="AO1671">
        <v>2.7881171999999999</v>
      </c>
      <c r="BB1671" s="4"/>
    </row>
    <row r="1672" spans="1:54" hidden="1" x14ac:dyDescent="0.25">
      <c r="A1672">
        <v>815</v>
      </c>
      <c r="B1672" t="s">
        <v>4134</v>
      </c>
      <c r="C1672">
        <v>2020</v>
      </c>
      <c r="D1672" t="s">
        <v>4135</v>
      </c>
      <c r="E1672">
        <v>4200</v>
      </c>
      <c r="F1672" t="s">
        <v>1816</v>
      </c>
      <c r="G1672">
        <v>330</v>
      </c>
      <c r="J1672">
        <v>829</v>
      </c>
      <c r="K1672">
        <v>25784499</v>
      </c>
      <c r="L1672" t="s">
        <v>4136</v>
      </c>
      <c r="N1672" t="s">
        <v>4118</v>
      </c>
      <c r="O1672" t="s">
        <v>4119</v>
      </c>
      <c r="P1672" t="s">
        <v>4137</v>
      </c>
      <c r="Q1672" t="s">
        <v>109</v>
      </c>
      <c r="R1672">
        <v>353000</v>
      </c>
      <c r="S1672">
        <v>350030</v>
      </c>
      <c r="T1672" t="s">
        <v>79</v>
      </c>
      <c r="U1672" s="3">
        <v>34346</v>
      </c>
      <c r="W1672">
        <v>2.72</v>
      </c>
      <c r="X1672">
        <v>1</v>
      </c>
      <c r="Y1672">
        <v>1.5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O1672">
        <v>0</v>
      </c>
      <c r="BB1672" s="4"/>
    </row>
    <row r="1673" spans="1:54" x14ac:dyDescent="0.25">
      <c r="A1673">
        <v>818</v>
      </c>
      <c r="B1673" t="s">
        <v>4138</v>
      </c>
      <c r="C1673">
        <v>2020</v>
      </c>
      <c r="D1673" t="s">
        <v>4139</v>
      </c>
      <c r="E1673">
        <v>2450</v>
      </c>
      <c r="F1673" t="s">
        <v>2120</v>
      </c>
      <c r="G1673">
        <v>101</v>
      </c>
      <c r="H1673">
        <v>2</v>
      </c>
      <c r="I1673" t="s">
        <v>156</v>
      </c>
      <c r="J1673">
        <v>2276</v>
      </c>
      <c r="K1673">
        <v>25607988</v>
      </c>
      <c r="L1673" t="s">
        <v>3626</v>
      </c>
      <c r="N1673" t="s">
        <v>58</v>
      </c>
      <c r="O1673" t="s">
        <v>59</v>
      </c>
      <c r="P1673" t="s">
        <v>4140</v>
      </c>
      <c r="Q1673" t="s">
        <v>109</v>
      </c>
      <c r="R1673">
        <v>370000</v>
      </c>
      <c r="S1673">
        <v>370000</v>
      </c>
      <c r="T1673" t="s">
        <v>69</v>
      </c>
      <c r="U1673" s="3">
        <v>35410</v>
      </c>
      <c r="W1673">
        <v>1.56</v>
      </c>
      <c r="X1673">
        <v>0.6</v>
      </c>
      <c r="Y1673">
        <v>0.75</v>
      </c>
      <c r="Z1673">
        <v>41.141157999999997</v>
      </c>
      <c r="AA1673">
        <v>20.941199999999998</v>
      </c>
      <c r="AB1673">
        <v>14.148</v>
      </c>
      <c r="AC1673">
        <v>14.7636</v>
      </c>
      <c r="AD1673">
        <v>14.7636</v>
      </c>
      <c r="AE1673">
        <v>0.17194460110000001</v>
      </c>
      <c r="AF1673">
        <v>0.74549573930000002</v>
      </c>
      <c r="AG1673">
        <v>8.2559659600000002E-2</v>
      </c>
      <c r="AQ1673">
        <v>41.141157999999997</v>
      </c>
      <c r="BB1673" s="4"/>
    </row>
    <row r="1674" spans="1:54" x14ac:dyDescent="0.25">
      <c r="A1674">
        <v>818</v>
      </c>
      <c r="B1674" t="s">
        <v>4141</v>
      </c>
      <c r="C1674">
        <v>2020</v>
      </c>
      <c r="D1674" t="s">
        <v>4139</v>
      </c>
      <c r="E1674">
        <v>2450</v>
      </c>
      <c r="F1674" t="s">
        <v>2120</v>
      </c>
      <c r="G1674">
        <v>101</v>
      </c>
      <c r="H1674">
        <v>2</v>
      </c>
      <c r="I1674" t="s">
        <v>156</v>
      </c>
      <c r="J1674">
        <v>2276</v>
      </c>
      <c r="K1674">
        <v>25607988</v>
      </c>
      <c r="L1674" t="s">
        <v>3626</v>
      </c>
      <c r="N1674" t="s">
        <v>58</v>
      </c>
      <c r="O1674" t="s">
        <v>59</v>
      </c>
      <c r="P1674" t="s">
        <v>4142</v>
      </c>
      <c r="Q1674" t="s">
        <v>61</v>
      </c>
      <c r="R1674">
        <v>370000</v>
      </c>
      <c r="S1674">
        <v>370000</v>
      </c>
      <c r="T1674" t="s">
        <v>62</v>
      </c>
      <c r="U1674" s="3">
        <v>40909</v>
      </c>
      <c r="W1674">
        <v>0.89</v>
      </c>
      <c r="X1674">
        <v>0</v>
      </c>
      <c r="Y1674">
        <v>0.76</v>
      </c>
      <c r="Z1674">
        <v>18.653321999999999</v>
      </c>
      <c r="AA1674">
        <v>14.5656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Q1674">
        <v>18.653321999999999</v>
      </c>
      <c r="BB1674" s="4"/>
    </row>
    <row r="1675" spans="1:54" hidden="1" x14ac:dyDescent="0.25">
      <c r="A1675">
        <v>820</v>
      </c>
      <c r="B1675" t="s">
        <v>4143</v>
      </c>
      <c r="C1675">
        <v>2020</v>
      </c>
      <c r="D1675" t="s">
        <v>4144</v>
      </c>
      <c r="E1675">
        <v>6500</v>
      </c>
      <c r="F1675" t="s">
        <v>3418</v>
      </c>
      <c r="G1675">
        <v>510</v>
      </c>
      <c r="J1675">
        <v>1542</v>
      </c>
      <c r="K1675">
        <v>25024737</v>
      </c>
      <c r="L1675" t="s">
        <v>4145</v>
      </c>
      <c r="N1675" t="s">
        <v>4118</v>
      </c>
      <c r="O1675" t="s">
        <v>4119</v>
      </c>
      <c r="P1675" t="s">
        <v>4140</v>
      </c>
      <c r="Q1675" t="s">
        <v>109</v>
      </c>
      <c r="R1675">
        <v>382110</v>
      </c>
      <c r="S1675">
        <v>383900</v>
      </c>
      <c r="T1675" t="s">
        <v>1853</v>
      </c>
      <c r="U1675" s="3">
        <v>41790</v>
      </c>
      <c r="W1675">
        <v>0.28000000000000003</v>
      </c>
      <c r="X1675">
        <v>0.1</v>
      </c>
      <c r="Y1675">
        <v>0</v>
      </c>
      <c r="Z1675">
        <v>4.1310070000000003</v>
      </c>
      <c r="AA1675">
        <v>0</v>
      </c>
      <c r="AB1675">
        <v>0</v>
      </c>
      <c r="AC1675">
        <v>1.32192</v>
      </c>
      <c r="AD1675">
        <v>1.32192</v>
      </c>
      <c r="AE1675">
        <v>0</v>
      </c>
      <c r="AF1675">
        <v>1</v>
      </c>
      <c r="AG1675">
        <v>0</v>
      </c>
      <c r="AQ1675">
        <v>4.1310069999999994</v>
      </c>
      <c r="BB1675" s="4"/>
    </row>
    <row r="1676" spans="1:54" hidden="1" x14ac:dyDescent="0.25">
      <c r="A1676">
        <v>821</v>
      </c>
      <c r="B1676" t="s">
        <v>4146</v>
      </c>
      <c r="C1676">
        <v>2020</v>
      </c>
      <c r="D1676" t="s">
        <v>4147</v>
      </c>
      <c r="E1676">
        <v>2750</v>
      </c>
      <c r="F1676" t="s">
        <v>4148</v>
      </c>
      <c r="G1676">
        <v>151</v>
      </c>
      <c r="J1676">
        <v>1810</v>
      </c>
      <c r="K1676">
        <v>25580230</v>
      </c>
      <c r="L1676" t="s">
        <v>882</v>
      </c>
      <c r="N1676" t="s">
        <v>4118</v>
      </c>
      <c r="O1676" t="s">
        <v>4119</v>
      </c>
      <c r="P1676" t="s">
        <v>722</v>
      </c>
      <c r="Q1676" t="s">
        <v>109</v>
      </c>
      <c r="R1676">
        <v>351100</v>
      </c>
      <c r="S1676">
        <v>350010</v>
      </c>
      <c r="T1676" t="s">
        <v>79</v>
      </c>
      <c r="U1676" s="3">
        <v>33578</v>
      </c>
      <c r="W1676">
        <v>0.51</v>
      </c>
      <c r="X1676">
        <v>0.15</v>
      </c>
      <c r="Y1676">
        <v>0.28000000000000003</v>
      </c>
      <c r="Z1676">
        <v>0.163548</v>
      </c>
      <c r="AA1676">
        <v>9.439199999999999E-2</v>
      </c>
      <c r="AB1676">
        <v>0</v>
      </c>
      <c r="AC1676">
        <v>4.8599999999999997E-2</v>
      </c>
      <c r="AD1676">
        <v>4.8599999999999997E-2</v>
      </c>
      <c r="AE1676">
        <v>0.2885758309</v>
      </c>
      <c r="AF1676">
        <v>0.71142416909999995</v>
      </c>
      <c r="AG1676">
        <v>0</v>
      </c>
      <c r="AO1676">
        <v>0.163548</v>
      </c>
      <c r="BB1676" s="4"/>
    </row>
    <row r="1677" spans="1:54" hidden="1" x14ac:dyDescent="0.25">
      <c r="A1677">
        <v>822</v>
      </c>
      <c r="B1677" t="s">
        <v>4149</v>
      </c>
      <c r="C1677">
        <v>2020</v>
      </c>
      <c r="D1677" t="s">
        <v>4150</v>
      </c>
      <c r="E1677">
        <v>2750</v>
      </c>
      <c r="F1677" t="s">
        <v>4148</v>
      </c>
      <c r="G1677">
        <v>151</v>
      </c>
      <c r="J1677">
        <v>1810</v>
      </c>
      <c r="K1677">
        <v>25580230</v>
      </c>
      <c r="L1677" t="s">
        <v>882</v>
      </c>
      <c r="N1677" t="s">
        <v>4118</v>
      </c>
      <c r="O1677" t="s">
        <v>4119</v>
      </c>
      <c r="P1677" t="s">
        <v>722</v>
      </c>
      <c r="Q1677" t="s">
        <v>109</v>
      </c>
      <c r="R1677">
        <v>351100</v>
      </c>
      <c r="S1677">
        <v>350010</v>
      </c>
      <c r="T1677" t="s">
        <v>79</v>
      </c>
      <c r="U1677" s="3">
        <v>35431</v>
      </c>
      <c r="W1677">
        <v>2.13</v>
      </c>
      <c r="X1677">
        <v>0.66</v>
      </c>
      <c r="Y1677">
        <v>0.99</v>
      </c>
      <c r="Z1677">
        <v>9.8592119999999994</v>
      </c>
      <c r="AA1677">
        <v>5.31576</v>
      </c>
      <c r="AB1677">
        <v>0</v>
      </c>
      <c r="AC1677">
        <v>3.3166799999999999</v>
      </c>
      <c r="AD1677">
        <v>3.3166799999999999</v>
      </c>
      <c r="AE1677">
        <v>0.26958341089999999</v>
      </c>
      <c r="AF1677">
        <v>0.73041658909999996</v>
      </c>
      <c r="AG1677">
        <v>0</v>
      </c>
      <c r="AO1677">
        <v>9.8592120000000012</v>
      </c>
      <c r="BB1677" s="4"/>
    </row>
    <row r="1678" spans="1:54" hidden="1" x14ac:dyDescent="0.25">
      <c r="A1678">
        <v>823</v>
      </c>
      <c r="B1678" t="s">
        <v>4151</v>
      </c>
      <c r="C1678">
        <v>2020</v>
      </c>
      <c r="D1678" t="s">
        <v>4152</v>
      </c>
      <c r="E1678">
        <v>5000</v>
      </c>
      <c r="F1678" t="s">
        <v>1589</v>
      </c>
      <c r="G1678">
        <v>461</v>
      </c>
      <c r="H1678">
        <v>79</v>
      </c>
      <c r="I1678" t="s">
        <v>565</v>
      </c>
      <c r="J1678">
        <v>1102</v>
      </c>
      <c r="K1678">
        <v>17414003</v>
      </c>
      <c r="L1678" t="s">
        <v>4153</v>
      </c>
      <c r="N1678" t="s">
        <v>58</v>
      </c>
      <c r="O1678" t="s">
        <v>59</v>
      </c>
      <c r="P1678" t="s">
        <v>4154</v>
      </c>
      <c r="Q1678" t="s">
        <v>61</v>
      </c>
      <c r="R1678">
        <v>370000</v>
      </c>
      <c r="S1678">
        <v>370000</v>
      </c>
      <c r="T1678" t="s">
        <v>62</v>
      </c>
      <c r="U1678" s="3">
        <v>29221</v>
      </c>
      <c r="W1678">
        <v>0.92</v>
      </c>
      <c r="X1678">
        <v>0</v>
      </c>
      <c r="Y1678">
        <v>0.94</v>
      </c>
      <c r="Z1678">
        <v>1.6926815</v>
      </c>
      <c r="AA1678">
        <v>1.575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Q1678">
        <v>1.6926815</v>
      </c>
      <c r="BB1678" s="4"/>
    </row>
    <row r="1679" spans="1:54" hidden="1" x14ac:dyDescent="0.25">
      <c r="A1679">
        <v>823</v>
      </c>
      <c r="B1679" t="s">
        <v>4155</v>
      </c>
      <c r="C1679">
        <v>2020</v>
      </c>
      <c r="D1679" t="s">
        <v>4152</v>
      </c>
      <c r="E1679">
        <v>5000</v>
      </c>
      <c r="F1679" t="s">
        <v>1589</v>
      </c>
      <c r="G1679">
        <v>461</v>
      </c>
      <c r="H1679">
        <v>79</v>
      </c>
      <c r="I1679" t="s">
        <v>565</v>
      </c>
      <c r="J1679">
        <v>1102</v>
      </c>
      <c r="K1679">
        <v>17414003</v>
      </c>
      <c r="L1679" t="s">
        <v>4153</v>
      </c>
      <c r="N1679" t="s">
        <v>58</v>
      </c>
      <c r="O1679" t="s">
        <v>59</v>
      </c>
      <c r="P1679" t="s">
        <v>4156</v>
      </c>
      <c r="Q1679" t="s">
        <v>109</v>
      </c>
      <c r="R1679">
        <v>370000</v>
      </c>
      <c r="S1679">
        <v>370000</v>
      </c>
      <c r="T1679" t="s">
        <v>69</v>
      </c>
      <c r="U1679" s="3">
        <v>41575</v>
      </c>
      <c r="W1679">
        <v>2.2149999999999999</v>
      </c>
      <c r="X1679">
        <v>0.88600000000000001</v>
      </c>
      <c r="Y1679">
        <v>1.22</v>
      </c>
      <c r="Z1679">
        <v>59.288739427000003</v>
      </c>
      <c r="AA1679">
        <v>32.615000000000002</v>
      </c>
      <c r="AB1679">
        <v>32.615000000000002</v>
      </c>
      <c r="AC1679">
        <v>24.08184</v>
      </c>
      <c r="AD1679">
        <v>24.08184</v>
      </c>
      <c r="AE1679">
        <v>0.27505223010000002</v>
      </c>
      <c r="AF1679">
        <v>0.72494776989999998</v>
      </c>
      <c r="AG1679">
        <v>0</v>
      </c>
      <c r="AQ1679">
        <v>59.288739427000003</v>
      </c>
      <c r="BB1679" s="4"/>
    </row>
    <row r="1680" spans="1:54" hidden="1" x14ac:dyDescent="0.25">
      <c r="A1680">
        <v>823</v>
      </c>
      <c r="B1680" t="s">
        <v>4157</v>
      </c>
      <c r="C1680">
        <v>2020</v>
      </c>
      <c r="D1680" t="s">
        <v>4152</v>
      </c>
      <c r="E1680">
        <v>5000</v>
      </c>
      <c r="F1680" t="s">
        <v>1589</v>
      </c>
      <c r="G1680">
        <v>461</v>
      </c>
      <c r="H1680">
        <v>79</v>
      </c>
      <c r="I1680" t="s">
        <v>565</v>
      </c>
      <c r="J1680">
        <v>1102</v>
      </c>
      <c r="K1680">
        <v>17414003</v>
      </c>
      <c r="L1680" t="s">
        <v>4153</v>
      </c>
      <c r="N1680" t="s">
        <v>58</v>
      </c>
      <c r="O1680" t="s">
        <v>59</v>
      </c>
      <c r="P1680" t="s">
        <v>2990</v>
      </c>
      <c r="Q1680" t="s">
        <v>109</v>
      </c>
      <c r="R1680">
        <v>370000</v>
      </c>
      <c r="S1680">
        <v>370000</v>
      </c>
      <c r="T1680" t="s">
        <v>69</v>
      </c>
      <c r="U1680" s="3">
        <v>40179</v>
      </c>
      <c r="W1680">
        <v>2.0299999999999998</v>
      </c>
      <c r="X1680">
        <v>0.84</v>
      </c>
      <c r="Y1680">
        <v>1.06</v>
      </c>
      <c r="Z1680">
        <v>39.4140915005</v>
      </c>
      <c r="AA1680">
        <v>21.681920430000002</v>
      </c>
      <c r="AB1680">
        <v>21.681920430000002</v>
      </c>
      <c r="AC1680">
        <v>16.524000000000001</v>
      </c>
      <c r="AD1680">
        <v>16.524000000000001</v>
      </c>
      <c r="AE1680">
        <v>0.27505290119999998</v>
      </c>
      <c r="AF1680">
        <v>0.72494709879999997</v>
      </c>
      <c r="AG1680">
        <v>0</v>
      </c>
      <c r="AQ1680">
        <v>39.4140915005</v>
      </c>
      <c r="BB1680" s="4"/>
    </row>
    <row r="1681" spans="1:54" hidden="1" x14ac:dyDescent="0.25">
      <c r="A1681">
        <v>826</v>
      </c>
      <c r="B1681" t="s">
        <v>4158</v>
      </c>
      <c r="C1681">
        <v>2020</v>
      </c>
      <c r="D1681" t="s">
        <v>4159</v>
      </c>
      <c r="E1681">
        <v>2800</v>
      </c>
      <c r="F1681" t="s">
        <v>1729</v>
      </c>
      <c r="G1681">
        <v>173</v>
      </c>
      <c r="J1681">
        <v>1810</v>
      </c>
      <c r="K1681">
        <v>25580230</v>
      </c>
      <c r="L1681" t="s">
        <v>882</v>
      </c>
      <c r="N1681" t="s">
        <v>4118</v>
      </c>
      <c r="O1681" t="s">
        <v>4119</v>
      </c>
      <c r="P1681" t="s">
        <v>722</v>
      </c>
      <c r="Q1681" t="s">
        <v>109</v>
      </c>
      <c r="R1681">
        <v>351100</v>
      </c>
      <c r="S1681">
        <v>350010</v>
      </c>
      <c r="T1681" t="s">
        <v>79</v>
      </c>
      <c r="U1681" s="3">
        <v>33970</v>
      </c>
      <c r="W1681">
        <v>2.8</v>
      </c>
      <c r="X1681">
        <v>0.95</v>
      </c>
      <c r="Y1681">
        <v>1.54</v>
      </c>
      <c r="Z1681">
        <v>15.9024888</v>
      </c>
      <c r="AA1681">
        <v>9.0806400000000007</v>
      </c>
      <c r="AB1681">
        <v>0</v>
      </c>
      <c r="AC1681">
        <v>5.3082000000000003</v>
      </c>
      <c r="AD1681">
        <v>5.3082000000000003</v>
      </c>
      <c r="AE1681">
        <v>0.28551002660000002</v>
      </c>
      <c r="AF1681">
        <v>0.71448997339999998</v>
      </c>
      <c r="AG1681">
        <v>0</v>
      </c>
      <c r="AO1681">
        <v>15.9024888</v>
      </c>
      <c r="BB1681" s="4"/>
    </row>
    <row r="1682" spans="1:54" hidden="1" x14ac:dyDescent="0.25">
      <c r="A1682">
        <v>827</v>
      </c>
      <c r="B1682" t="s">
        <v>4160</v>
      </c>
      <c r="C1682">
        <v>2020</v>
      </c>
      <c r="D1682" t="s">
        <v>4161</v>
      </c>
      <c r="E1682">
        <v>6700</v>
      </c>
      <c r="F1682" t="s">
        <v>4162</v>
      </c>
      <c r="G1682">
        <v>561</v>
      </c>
      <c r="H1682">
        <v>126</v>
      </c>
      <c r="I1682" t="s">
        <v>717</v>
      </c>
      <c r="J1682">
        <v>2116</v>
      </c>
      <c r="K1682">
        <v>32661165</v>
      </c>
      <c r="L1682" t="s">
        <v>4163</v>
      </c>
      <c r="N1682" t="s">
        <v>4118</v>
      </c>
      <c r="O1682" t="s">
        <v>4119</v>
      </c>
      <c r="P1682" t="s">
        <v>884</v>
      </c>
      <c r="Q1682" t="s">
        <v>109</v>
      </c>
      <c r="R1682">
        <v>370000</v>
      </c>
      <c r="S1682">
        <v>370000</v>
      </c>
      <c r="T1682" t="s">
        <v>69</v>
      </c>
      <c r="U1682" s="3">
        <v>40360</v>
      </c>
      <c r="W1682">
        <v>1.35</v>
      </c>
      <c r="X1682">
        <v>0.53</v>
      </c>
      <c r="Y1682">
        <v>0.72</v>
      </c>
      <c r="Z1682">
        <v>31.080659000000001</v>
      </c>
      <c r="AA1682">
        <v>15.5664</v>
      </c>
      <c r="AB1682">
        <v>4.1327999999999996</v>
      </c>
      <c r="AC1682">
        <v>10.216799999999999</v>
      </c>
      <c r="AD1682">
        <v>10.191599999999999</v>
      </c>
      <c r="AE1682">
        <v>6.6485076800000001E-2</v>
      </c>
      <c r="AF1682">
        <v>0.74958059929999998</v>
      </c>
      <c r="AG1682">
        <v>0.1839343239</v>
      </c>
      <c r="AQ1682">
        <v>31.080659000000001</v>
      </c>
      <c r="BB1682" s="4"/>
    </row>
    <row r="1683" spans="1:54" hidden="1" x14ac:dyDescent="0.25">
      <c r="A1683">
        <v>829</v>
      </c>
      <c r="B1683" t="s">
        <v>4164</v>
      </c>
      <c r="C1683">
        <v>2020</v>
      </c>
      <c r="D1683" t="s">
        <v>4165</v>
      </c>
      <c r="E1683">
        <v>3520</v>
      </c>
      <c r="F1683" t="s">
        <v>746</v>
      </c>
      <c r="G1683">
        <v>190</v>
      </c>
      <c r="J1683">
        <v>2171</v>
      </c>
      <c r="K1683">
        <v>32478085</v>
      </c>
      <c r="L1683" t="s">
        <v>4166</v>
      </c>
      <c r="N1683" t="s">
        <v>4118</v>
      </c>
      <c r="O1683" t="s">
        <v>4119</v>
      </c>
      <c r="P1683" t="s">
        <v>4167</v>
      </c>
      <c r="Q1683" t="s">
        <v>109</v>
      </c>
      <c r="R1683">
        <v>370000</v>
      </c>
      <c r="S1683">
        <v>370000</v>
      </c>
      <c r="T1683" t="s">
        <v>69</v>
      </c>
      <c r="U1683" s="3">
        <v>41992</v>
      </c>
      <c r="W1683">
        <v>0.17499999999999999</v>
      </c>
      <c r="X1683">
        <v>6.3E-2</v>
      </c>
      <c r="Y1683">
        <v>0.09</v>
      </c>
      <c r="Z1683">
        <v>6.1639309999999998</v>
      </c>
      <c r="AA1683">
        <v>0.20880000000000001</v>
      </c>
      <c r="AB1683">
        <v>0</v>
      </c>
      <c r="AC1683">
        <v>1.2887999999999999</v>
      </c>
      <c r="AD1683">
        <v>1.2887999999999999</v>
      </c>
      <c r="AE1683">
        <v>0</v>
      </c>
      <c r="AF1683">
        <v>0.98306275649999997</v>
      </c>
      <c r="AG1683">
        <v>1.6937243500000001E-2</v>
      </c>
      <c r="AQ1683">
        <v>6.1639309999999998</v>
      </c>
      <c r="BB1683" s="4"/>
    </row>
    <row r="1684" spans="1:54" hidden="1" x14ac:dyDescent="0.25">
      <c r="A1684">
        <v>830</v>
      </c>
      <c r="B1684" t="s">
        <v>4168</v>
      </c>
      <c r="C1684">
        <v>2020</v>
      </c>
      <c r="D1684"/>
      <c r="G1684">
        <v>510</v>
      </c>
      <c r="N1684" t="s">
        <v>4118</v>
      </c>
      <c r="O1684" t="s">
        <v>4119</v>
      </c>
      <c r="Q1684" t="s">
        <v>109</v>
      </c>
      <c r="R1684">
        <v>842200</v>
      </c>
      <c r="S1684">
        <v>840022</v>
      </c>
      <c r="T1684" t="s">
        <v>69</v>
      </c>
      <c r="U1684" s="3">
        <v>34561</v>
      </c>
      <c r="W1684">
        <v>3.07</v>
      </c>
      <c r="X1684">
        <v>1.01</v>
      </c>
      <c r="Y1684">
        <v>1.6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O1684">
        <v>0</v>
      </c>
      <c r="BB1684" s="4"/>
    </row>
    <row r="1685" spans="1:54" hidden="1" x14ac:dyDescent="0.25">
      <c r="A1685">
        <v>831</v>
      </c>
      <c r="B1685" t="s">
        <v>4169</v>
      </c>
      <c r="C1685">
        <v>2020</v>
      </c>
      <c r="D1685" t="s">
        <v>4170</v>
      </c>
      <c r="E1685">
        <v>2800</v>
      </c>
      <c r="F1685" t="s">
        <v>1729</v>
      </c>
      <c r="G1685">
        <v>173</v>
      </c>
      <c r="J1685">
        <v>1810</v>
      </c>
      <c r="K1685">
        <v>25580230</v>
      </c>
      <c r="L1685" t="s">
        <v>882</v>
      </c>
      <c r="N1685" t="s">
        <v>4118</v>
      </c>
      <c r="O1685" t="s">
        <v>4119</v>
      </c>
      <c r="P1685" t="s">
        <v>722</v>
      </c>
      <c r="Q1685" t="s">
        <v>109</v>
      </c>
      <c r="R1685">
        <v>351100</v>
      </c>
      <c r="S1685">
        <v>350010</v>
      </c>
      <c r="T1685" t="s">
        <v>79</v>
      </c>
      <c r="U1685" s="3">
        <v>34335</v>
      </c>
      <c r="V1685" s="3">
        <v>43525</v>
      </c>
      <c r="W1685">
        <v>1.46</v>
      </c>
      <c r="X1685">
        <v>0.5</v>
      </c>
      <c r="Y1685">
        <v>0.75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O1685">
        <v>0</v>
      </c>
      <c r="BB1685" s="4"/>
    </row>
    <row r="1686" spans="1:54" hidden="1" x14ac:dyDescent="0.25">
      <c r="A1686">
        <v>832</v>
      </c>
      <c r="B1686" t="s">
        <v>4171</v>
      </c>
      <c r="C1686">
        <v>2020</v>
      </c>
      <c r="D1686" t="s">
        <v>4172</v>
      </c>
      <c r="E1686">
        <v>2800</v>
      </c>
      <c r="F1686" t="s">
        <v>1729</v>
      </c>
      <c r="G1686">
        <v>173</v>
      </c>
      <c r="J1686">
        <v>1810</v>
      </c>
      <c r="K1686">
        <v>25580230</v>
      </c>
      <c r="L1686" t="s">
        <v>882</v>
      </c>
      <c r="N1686" t="s">
        <v>4118</v>
      </c>
      <c r="O1686" t="s">
        <v>4119</v>
      </c>
      <c r="P1686" t="s">
        <v>722</v>
      </c>
      <c r="Q1686" t="s">
        <v>109</v>
      </c>
      <c r="R1686">
        <v>351100</v>
      </c>
      <c r="S1686">
        <v>350010</v>
      </c>
      <c r="T1686" t="s">
        <v>79</v>
      </c>
      <c r="U1686" s="3">
        <v>34079</v>
      </c>
      <c r="V1686" s="3">
        <v>43556</v>
      </c>
      <c r="W1686">
        <v>2.0499999999999998</v>
      </c>
      <c r="X1686">
        <v>0.72</v>
      </c>
      <c r="Y1686">
        <v>1.05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O1686">
        <v>0</v>
      </c>
      <c r="BB1686" s="4"/>
    </row>
    <row r="1687" spans="1:54" hidden="1" x14ac:dyDescent="0.25">
      <c r="A1687">
        <v>833</v>
      </c>
      <c r="B1687" t="s">
        <v>4173</v>
      </c>
      <c r="C1687">
        <v>2020</v>
      </c>
      <c r="D1687" t="s">
        <v>4174</v>
      </c>
      <c r="E1687">
        <v>7000</v>
      </c>
      <c r="F1687" t="s">
        <v>55</v>
      </c>
      <c r="G1687">
        <v>607</v>
      </c>
      <c r="H1687">
        <v>81</v>
      </c>
      <c r="I1687" t="s">
        <v>56</v>
      </c>
      <c r="J1687">
        <v>2160</v>
      </c>
      <c r="K1687">
        <v>32659365</v>
      </c>
      <c r="L1687" t="s">
        <v>4175</v>
      </c>
      <c r="N1687" t="s">
        <v>4118</v>
      </c>
      <c r="O1687" t="s">
        <v>4119</v>
      </c>
      <c r="P1687" t="s">
        <v>108</v>
      </c>
      <c r="Q1687" t="s">
        <v>109</v>
      </c>
      <c r="R1687">
        <v>370000</v>
      </c>
      <c r="S1687">
        <v>370000</v>
      </c>
      <c r="T1687" t="s">
        <v>69</v>
      </c>
      <c r="U1687" s="3">
        <v>43009</v>
      </c>
      <c r="W1687">
        <v>0.93600000000000005</v>
      </c>
      <c r="X1687">
        <v>0.4</v>
      </c>
      <c r="Y1687">
        <v>0.5</v>
      </c>
      <c r="Z1687">
        <v>20.839725000000001</v>
      </c>
      <c r="AA1687">
        <v>14.353199999999999</v>
      </c>
      <c r="AB1687">
        <v>11.152799999999999</v>
      </c>
      <c r="AC1687">
        <v>8.4672000000000001</v>
      </c>
      <c r="AD1687">
        <v>8.4672000000000001</v>
      </c>
      <c r="AE1687">
        <v>0.26758510489999998</v>
      </c>
      <c r="AF1687">
        <v>0.65562885309999996</v>
      </c>
      <c r="AG1687">
        <v>7.6786041999999999E-2</v>
      </c>
      <c r="AQ1687">
        <v>20.839725000000001</v>
      </c>
      <c r="BB1687" s="4"/>
    </row>
    <row r="1688" spans="1:54" hidden="1" x14ac:dyDescent="0.25">
      <c r="A1688">
        <v>834</v>
      </c>
      <c r="B1688" t="s">
        <v>4176</v>
      </c>
      <c r="C1688">
        <v>2020</v>
      </c>
      <c r="D1688" t="s">
        <v>4177</v>
      </c>
      <c r="E1688">
        <v>7200</v>
      </c>
      <c r="F1688" t="s">
        <v>623</v>
      </c>
      <c r="G1688">
        <v>530</v>
      </c>
      <c r="H1688">
        <v>128</v>
      </c>
      <c r="I1688" t="s">
        <v>624</v>
      </c>
      <c r="J1688">
        <v>2238</v>
      </c>
      <c r="K1688">
        <v>34731853</v>
      </c>
      <c r="L1688" t="s">
        <v>4178</v>
      </c>
      <c r="N1688" t="s">
        <v>4118</v>
      </c>
      <c r="O1688" t="s">
        <v>4119</v>
      </c>
      <c r="P1688" t="s">
        <v>4179</v>
      </c>
      <c r="Q1688" t="s">
        <v>109</v>
      </c>
      <c r="R1688">
        <v>370000</v>
      </c>
      <c r="S1688">
        <v>370000</v>
      </c>
      <c r="T1688" t="s">
        <v>69</v>
      </c>
      <c r="U1688" s="3">
        <v>42339</v>
      </c>
      <c r="W1688">
        <v>2.1</v>
      </c>
      <c r="X1688">
        <v>0.85</v>
      </c>
      <c r="Y1688">
        <v>1.1399999999999999</v>
      </c>
      <c r="Z1688">
        <v>63.309776999999997</v>
      </c>
      <c r="AA1688">
        <v>31.960799999999999</v>
      </c>
      <c r="AB1688">
        <v>19.519200000000001</v>
      </c>
      <c r="AC1688">
        <v>23.236920000000001</v>
      </c>
      <c r="AD1688">
        <v>23.236920000000001</v>
      </c>
      <c r="AE1688">
        <v>0.1541562846</v>
      </c>
      <c r="AF1688">
        <v>0.74758401060000002</v>
      </c>
      <c r="AG1688">
        <v>9.82597048E-2</v>
      </c>
      <c r="AQ1688">
        <v>63.309776999999997</v>
      </c>
      <c r="BB1688" s="4"/>
    </row>
    <row r="1689" spans="1:54" hidden="1" x14ac:dyDescent="0.25">
      <c r="A1689">
        <v>834</v>
      </c>
      <c r="B1689" t="s">
        <v>4180</v>
      </c>
      <c r="C1689">
        <v>2020</v>
      </c>
      <c r="D1689" t="s">
        <v>4177</v>
      </c>
      <c r="E1689">
        <v>7200</v>
      </c>
      <c r="F1689" t="s">
        <v>623</v>
      </c>
      <c r="G1689">
        <v>530</v>
      </c>
      <c r="H1689">
        <v>128</v>
      </c>
      <c r="I1689" t="s">
        <v>624</v>
      </c>
      <c r="J1689">
        <v>2238</v>
      </c>
      <c r="K1689">
        <v>34731853</v>
      </c>
      <c r="L1689" t="s">
        <v>4178</v>
      </c>
      <c r="N1689" t="s">
        <v>4118</v>
      </c>
      <c r="O1689" t="s">
        <v>4119</v>
      </c>
      <c r="P1689" t="s">
        <v>4181</v>
      </c>
      <c r="Q1689" t="s">
        <v>109</v>
      </c>
      <c r="R1689">
        <v>370000</v>
      </c>
      <c r="S1689">
        <v>370000</v>
      </c>
      <c r="T1689" t="s">
        <v>69</v>
      </c>
      <c r="U1689" s="3">
        <v>39448</v>
      </c>
      <c r="W1689">
        <v>1.26</v>
      </c>
      <c r="X1689">
        <v>0.54</v>
      </c>
      <c r="Y1689">
        <v>0.61</v>
      </c>
      <c r="Z1689">
        <v>6.2614049999999999</v>
      </c>
      <c r="AA1689">
        <v>3.1608000000000001</v>
      </c>
      <c r="AB1689">
        <v>1.9296</v>
      </c>
      <c r="AC1689">
        <v>2.2968000000000002</v>
      </c>
      <c r="AD1689">
        <v>2.2968000000000002</v>
      </c>
      <c r="AE1689">
        <v>0.15408682239999999</v>
      </c>
      <c r="AF1689">
        <v>0.74759658579999999</v>
      </c>
      <c r="AG1689">
        <v>9.83165919E-2</v>
      </c>
      <c r="AQ1689">
        <v>6.2614049999999999</v>
      </c>
      <c r="BB1689" s="4"/>
    </row>
    <row r="1690" spans="1:54" hidden="1" x14ac:dyDescent="0.25">
      <c r="A1690">
        <v>837</v>
      </c>
      <c r="B1690" t="s">
        <v>4182</v>
      </c>
      <c r="C1690">
        <v>2020</v>
      </c>
      <c r="D1690" t="s">
        <v>4183</v>
      </c>
      <c r="E1690">
        <v>3000</v>
      </c>
      <c r="F1690" t="s">
        <v>1236</v>
      </c>
      <c r="G1690">
        <v>217</v>
      </c>
      <c r="J1690">
        <v>2108</v>
      </c>
      <c r="K1690">
        <v>32654266</v>
      </c>
      <c r="L1690" t="s">
        <v>4184</v>
      </c>
      <c r="N1690" t="s">
        <v>4118</v>
      </c>
      <c r="O1690" t="s">
        <v>4119</v>
      </c>
      <c r="P1690" t="s">
        <v>2990</v>
      </c>
      <c r="Q1690" t="s">
        <v>109</v>
      </c>
      <c r="R1690">
        <v>370000</v>
      </c>
      <c r="S1690">
        <v>370000</v>
      </c>
      <c r="T1690" t="s">
        <v>69</v>
      </c>
      <c r="U1690" s="3">
        <v>40787</v>
      </c>
      <c r="W1690">
        <v>0.28999999999999998</v>
      </c>
      <c r="X1690">
        <v>0.1</v>
      </c>
      <c r="Y1690">
        <v>0.12</v>
      </c>
      <c r="Z1690">
        <v>5.1421330000000003</v>
      </c>
      <c r="AA1690">
        <v>2.3358240000000001</v>
      </c>
      <c r="AB1690">
        <v>0</v>
      </c>
      <c r="AC1690">
        <v>1.94652</v>
      </c>
      <c r="AD1690">
        <v>1.94652</v>
      </c>
      <c r="AE1690">
        <v>0</v>
      </c>
      <c r="AF1690">
        <v>0.7728740194</v>
      </c>
      <c r="AG1690">
        <v>0.2271259806</v>
      </c>
      <c r="AQ1690">
        <v>5.1421329999999994</v>
      </c>
      <c r="BB1690" s="4"/>
    </row>
    <row r="1691" spans="1:54" hidden="1" x14ac:dyDescent="0.25">
      <c r="A1691">
        <v>839</v>
      </c>
      <c r="B1691" t="s">
        <v>4185</v>
      </c>
      <c r="C1691">
        <v>2020</v>
      </c>
      <c r="D1691" t="s">
        <v>4186</v>
      </c>
      <c r="E1691">
        <v>7400</v>
      </c>
      <c r="F1691" t="s">
        <v>1257</v>
      </c>
      <c r="G1691">
        <v>657</v>
      </c>
      <c r="J1691">
        <v>2059</v>
      </c>
      <c r="K1691">
        <v>25810619</v>
      </c>
      <c r="L1691" t="s">
        <v>4187</v>
      </c>
      <c r="N1691" t="s">
        <v>4118</v>
      </c>
      <c r="O1691" t="s">
        <v>4119</v>
      </c>
      <c r="P1691" t="s">
        <v>4188</v>
      </c>
      <c r="Q1691" t="s">
        <v>109</v>
      </c>
      <c r="R1691">
        <v>370000</v>
      </c>
      <c r="S1691">
        <v>370000</v>
      </c>
      <c r="T1691" t="s">
        <v>69</v>
      </c>
      <c r="U1691" s="3">
        <v>42541</v>
      </c>
      <c r="W1691">
        <v>0.878</v>
      </c>
      <c r="X1691">
        <v>0.35699999999999998</v>
      </c>
      <c r="Y1691">
        <v>0.40500000000000003</v>
      </c>
      <c r="Z1691">
        <v>26.068591000000001</v>
      </c>
      <c r="AA1691">
        <v>9.5435999999999996</v>
      </c>
      <c r="AB1691">
        <v>0</v>
      </c>
      <c r="AC1691">
        <v>10.148400000000001</v>
      </c>
      <c r="AD1691">
        <v>10.148400000000001</v>
      </c>
      <c r="AE1691">
        <v>0</v>
      </c>
      <c r="AF1691">
        <v>0.81695213219999996</v>
      </c>
      <c r="AG1691">
        <v>0.18304786780000001</v>
      </c>
      <c r="AQ1691">
        <v>26.068591000000001</v>
      </c>
      <c r="BB1691" s="4"/>
    </row>
    <row r="1692" spans="1:54" hidden="1" x14ac:dyDescent="0.25">
      <c r="A1692">
        <v>840</v>
      </c>
      <c r="B1692" t="s">
        <v>4189</v>
      </c>
      <c r="C1692">
        <v>2020</v>
      </c>
      <c r="D1692" t="s">
        <v>4190</v>
      </c>
      <c r="E1692">
        <v>9800</v>
      </c>
      <c r="F1692" t="s">
        <v>139</v>
      </c>
      <c r="G1692">
        <v>860</v>
      </c>
      <c r="J1692">
        <v>1896</v>
      </c>
      <c r="K1692">
        <v>29809577</v>
      </c>
      <c r="L1692" t="s">
        <v>4191</v>
      </c>
      <c r="N1692" t="s">
        <v>4118</v>
      </c>
      <c r="O1692" t="s">
        <v>4119</v>
      </c>
      <c r="P1692" t="s">
        <v>4192</v>
      </c>
      <c r="Q1692" t="s">
        <v>109</v>
      </c>
      <c r="R1692">
        <v>370000</v>
      </c>
      <c r="S1692">
        <v>370000</v>
      </c>
      <c r="T1692" t="s">
        <v>69</v>
      </c>
      <c r="U1692" s="3">
        <v>42773</v>
      </c>
      <c r="W1692">
        <v>0.55000000000000004</v>
      </c>
      <c r="X1692">
        <v>0.249</v>
      </c>
      <c r="Y1692">
        <v>0.3</v>
      </c>
      <c r="Z1692">
        <v>11.560743</v>
      </c>
      <c r="AA1692">
        <v>5.2390800000000004</v>
      </c>
      <c r="AB1692">
        <v>0</v>
      </c>
      <c r="AC1692">
        <v>4.0730400000000007</v>
      </c>
      <c r="AD1692">
        <v>4.0730400000000007</v>
      </c>
      <c r="AE1692">
        <v>0</v>
      </c>
      <c r="AF1692">
        <v>0.77341075739999998</v>
      </c>
      <c r="AG1692">
        <v>0.22658924259999999</v>
      </c>
      <c r="AQ1692">
        <v>11.560743</v>
      </c>
      <c r="BB1692" s="4"/>
    </row>
    <row r="1693" spans="1:54" hidden="1" x14ac:dyDescent="0.25">
      <c r="A1693">
        <v>846</v>
      </c>
      <c r="B1693" t="s">
        <v>4193</v>
      </c>
      <c r="C1693">
        <v>2020</v>
      </c>
      <c r="D1693" t="s">
        <v>4194</v>
      </c>
      <c r="E1693">
        <v>4600</v>
      </c>
      <c r="F1693" t="s">
        <v>2140</v>
      </c>
      <c r="G1693">
        <v>259</v>
      </c>
      <c r="J1693">
        <v>1014</v>
      </c>
      <c r="K1693">
        <v>30590503</v>
      </c>
      <c r="L1693" t="s">
        <v>4195</v>
      </c>
      <c r="N1693" t="s">
        <v>4118</v>
      </c>
      <c r="O1693" t="s">
        <v>4119</v>
      </c>
      <c r="P1693" t="s">
        <v>108</v>
      </c>
      <c r="Q1693" t="s">
        <v>109</v>
      </c>
      <c r="R1693">
        <v>370000</v>
      </c>
      <c r="S1693">
        <v>370000</v>
      </c>
      <c r="T1693" t="s">
        <v>69</v>
      </c>
      <c r="U1693" s="3">
        <v>41744</v>
      </c>
      <c r="W1693">
        <v>0.94599999999999995</v>
      </c>
      <c r="X1693">
        <v>0.36299999999999999</v>
      </c>
      <c r="Y1693">
        <v>0.434</v>
      </c>
      <c r="Z1693">
        <v>21.123062000000001</v>
      </c>
      <c r="AA1693">
        <v>12.416</v>
      </c>
      <c r="AB1693">
        <v>0</v>
      </c>
      <c r="AC1693">
        <v>6.6945599999999992</v>
      </c>
      <c r="AD1693">
        <v>6.6945599999999992</v>
      </c>
      <c r="AE1693">
        <v>0</v>
      </c>
      <c r="AF1693">
        <v>0.70610321549999999</v>
      </c>
      <c r="AG1693">
        <v>0.29389678450000001</v>
      </c>
      <c r="AQ1693">
        <v>21.123062000000001</v>
      </c>
      <c r="BB1693" s="4"/>
    </row>
    <row r="1694" spans="1:54" hidden="1" x14ac:dyDescent="0.25">
      <c r="A1694">
        <v>847</v>
      </c>
      <c r="B1694" t="s">
        <v>4196</v>
      </c>
      <c r="C1694">
        <v>2020</v>
      </c>
      <c r="D1694" t="s">
        <v>4197</v>
      </c>
      <c r="E1694">
        <v>2750</v>
      </c>
      <c r="F1694" t="s">
        <v>4148</v>
      </c>
      <c r="G1694">
        <v>151</v>
      </c>
      <c r="J1694">
        <v>1810</v>
      </c>
      <c r="K1694">
        <v>25580230</v>
      </c>
      <c r="L1694" t="s">
        <v>882</v>
      </c>
      <c r="N1694" t="s">
        <v>4118</v>
      </c>
      <c r="O1694" t="s">
        <v>4119</v>
      </c>
      <c r="P1694" t="s">
        <v>1216</v>
      </c>
      <c r="Q1694" t="s">
        <v>109</v>
      </c>
      <c r="R1694">
        <v>351100</v>
      </c>
      <c r="S1694">
        <v>350010</v>
      </c>
      <c r="T1694" t="s">
        <v>79</v>
      </c>
      <c r="U1694" s="3">
        <v>33731</v>
      </c>
      <c r="W1694">
        <v>2.85</v>
      </c>
      <c r="X1694">
        <v>0.99</v>
      </c>
      <c r="Y1694">
        <v>1.44</v>
      </c>
      <c r="Z1694">
        <v>0.76127040000000001</v>
      </c>
      <c r="AA1694">
        <v>0.37746000000000002</v>
      </c>
      <c r="AB1694">
        <v>0</v>
      </c>
      <c r="AC1694">
        <v>0.252</v>
      </c>
      <c r="AD1694">
        <v>0.252</v>
      </c>
      <c r="AE1694">
        <v>0.24791453860000001</v>
      </c>
      <c r="AF1694">
        <v>0.75208546139999999</v>
      </c>
      <c r="AG1694">
        <v>0</v>
      </c>
      <c r="AO1694">
        <v>0.76127040000000012</v>
      </c>
      <c r="BB1694" s="4"/>
    </row>
    <row r="1695" spans="1:54" hidden="1" x14ac:dyDescent="0.25">
      <c r="A1695">
        <v>847</v>
      </c>
      <c r="B1695" t="s">
        <v>4198</v>
      </c>
      <c r="C1695">
        <v>2020</v>
      </c>
      <c r="D1695" t="s">
        <v>4197</v>
      </c>
      <c r="E1695">
        <v>2750</v>
      </c>
      <c r="F1695" t="s">
        <v>4148</v>
      </c>
      <c r="G1695">
        <v>151</v>
      </c>
      <c r="J1695">
        <v>1810</v>
      </c>
      <c r="K1695">
        <v>25580230</v>
      </c>
      <c r="L1695" t="s">
        <v>882</v>
      </c>
      <c r="N1695" t="s">
        <v>4118</v>
      </c>
      <c r="O1695" t="s">
        <v>4119</v>
      </c>
      <c r="P1695" t="s">
        <v>1219</v>
      </c>
      <c r="Q1695" t="s">
        <v>109</v>
      </c>
      <c r="R1695">
        <v>351100</v>
      </c>
      <c r="S1695">
        <v>350010</v>
      </c>
      <c r="T1695" t="s">
        <v>79</v>
      </c>
      <c r="U1695" s="3">
        <v>33731</v>
      </c>
      <c r="W1695">
        <v>2.85</v>
      </c>
      <c r="X1695">
        <v>0.99</v>
      </c>
      <c r="Y1695">
        <v>1.44</v>
      </c>
      <c r="Z1695">
        <v>0.76127040000000001</v>
      </c>
      <c r="AA1695">
        <v>0.37746000000000002</v>
      </c>
      <c r="AB1695">
        <v>0</v>
      </c>
      <c r="AC1695">
        <v>0.252</v>
      </c>
      <c r="AD1695">
        <v>0.252</v>
      </c>
      <c r="AE1695">
        <v>0.24791453860000001</v>
      </c>
      <c r="AF1695">
        <v>0.75208546139999999</v>
      </c>
      <c r="AG1695">
        <v>0</v>
      </c>
      <c r="AO1695">
        <v>0.76127040000000012</v>
      </c>
      <c r="BB1695" s="4"/>
    </row>
    <row r="1696" spans="1:54" hidden="1" x14ac:dyDescent="0.25">
      <c r="A1696">
        <v>849</v>
      </c>
      <c r="B1696" t="s">
        <v>4199</v>
      </c>
      <c r="C1696">
        <v>2020</v>
      </c>
      <c r="D1696" t="s">
        <v>4200</v>
      </c>
      <c r="E1696">
        <v>2800</v>
      </c>
      <c r="F1696" t="s">
        <v>1729</v>
      </c>
      <c r="G1696">
        <v>173</v>
      </c>
      <c r="J1696">
        <v>1810</v>
      </c>
      <c r="K1696">
        <v>25580230</v>
      </c>
      <c r="L1696" t="s">
        <v>882</v>
      </c>
      <c r="N1696" t="s">
        <v>4118</v>
      </c>
      <c r="O1696" t="s">
        <v>4119</v>
      </c>
      <c r="P1696" t="s">
        <v>722</v>
      </c>
      <c r="Q1696" t="s">
        <v>109</v>
      </c>
      <c r="R1696">
        <v>351100</v>
      </c>
      <c r="S1696">
        <v>350010</v>
      </c>
      <c r="T1696" t="s">
        <v>79</v>
      </c>
      <c r="U1696" s="3">
        <v>34335</v>
      </c>
      <c r="V1696" s="3">
        <v>43556</v>
      </c>
      <c r="W1696">
        <v>2.15</v>
      </c>
      <c r="X1696">
        <v>0.72</v>
      </c>
      <c r="Y1696">
        <v>1.08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0</v>
      </c>
      <c r="AO1696">
        <v>0</v>
      </c>
      <c r="BB1696" s="4"/>
    </row>
    <row r="1697" spans="1:54" hidden="1" x14ac:dyDescent="0.25">
      <c r="A1697">
        <v>852</v>
      </c>
      <c r="B1697" t="s">
        <v>4201</v>
      </c>
      <c r="C1697">
        <v>2020</v>
      </c>
      <c r="D1697" t="s">
        <v>4202</v>
      </c>
      <c r="E1697">
        <v>2800</v>
      </c>
      <c r="F1697" t="s">
        <v>1729</v>
      </c>
      <c r="G1697">
        <v>173</v>
      </c>
      <c r="J1697">
        <v>1020</v>
      </c>
      <c r="K1697">
        <v>17514911</v>
      </c>
      <c r="L1697" t="s">
        <v>4203</v>
      </c>
      <c r="N1697" t="s">
        <v>4118</v>
      </c>
      <c r="O1697" t="s">
        <v>4119</v>
      </c>
      <c r="P1697" t="s">
        <v>4204</v>
      </c>
      <c r="Q1697" t="s">
        <v>109</v>
      </c>
      <c r="R1697">
        <v>682010</v>
      </c>
      <c r="S1697">
        <v>680023</v>
      </c>
      <c r="T1697" t="s">
        <v>69</v>
      </c>
      <c r="U1697" s="3">
        <v>34655</v>
      </c>
      <c r="V1697" s="3">
        <v>43830</v>
      </c>
      <c r="W1697">
        <v>3.3</v>
      </c>
      <c r="X1697">
        <v>1.33</v>
      </c>
      <c r="Y1697">
        <v>1.65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O1697">
        <v>0</v>
      </c>
      <c r="BB1697" s="4"/>
    </row>
    <row r="1698" spans="1:54" hidden="1" x14ac:dyDescent="0.25">
      <c r="A1698">
        <v>856</v>
      </c>
      <c r="B1698" t="s">
        <v>4205</v>
      </c>
      <c r="C1698">
        <v>2020</v>
      </c>
      <c r="D1698" t="s">
        <v>4206</v>
      </c>
      <c r="E1698">
        <v>5500</v>
      </c>
      <c r="F1698" t="s">
        <v>4207</v>
      </c>
      <c r="G1698">
        <v>410</v>
      </c>
      <c r="J1698">
        <v>2069</v>
      </c>
      <c r="K1698">
        <v>32259901</v>
      </c>
      <c r="L1698" t="s">
        <v>4208</v>
      </c>
      <c r="N1698" t="s">
        <v>4118</v>
      </c>
      <c r="O1698" t="s">
        <v>4119</v>
      </c>
      <c r="P1698" t="s">
        <v>4209</v>
      </c>
      <c r="Q1698" t="s">
        <v>109</v>
      </c>
      <c r="R1698">
        <v>370000</v>
      </c>
      <c r="S1698">
        <v>370000</v>
      </c>
      <c r="T1698" t="s">
        <v>69</v>
      </c>
      <c r="U1698" s="3">
        <v>40909</v>
      </c>
      <c r="W1698">
        <v>0.06</v>
      </c>
      <c r="X1698">
        <v>0.02</v>
      </c>
      <c r="Y1698">
        <v>0.04</v>
      </c>
      <c r="Z1698">
        <v>0.56591499999999995</v>
      </c>
      <c r="AA1698">
        <v>0.36</v>
      </c>
      <c r="AB1698">
        <v>0</v>
      </c>
      <c r="AC1698">
        <v>0.1188</v>
      </c>
      <c r="AD1698">
        <v>0.1026</v>
      </c>
      <c r="AE1698">
        <v>0</v>
      </c>
      <c r="AF1698">
        <v>0.68193103200000005</v>
      </c>
      <c r="AG1698">
        <v>0.31806896800000001</v>
      </c>
      <c r="AQ1698">
        <v>0.56591499999999995</v>
      </c>
      <c r="BB1698" s="4"/>
    </row>
    <row r="1699" spans="1:54" hidden="1" x14ac:dyDescent="0.25">
      <c r="A1699">
        <v>856</v>
      </c>
      <c r="B1699" t="s">
        <v>4210</v>
      </c>
      <c r="C1699">
        <v>2020</v>
      </c>
      <c r="D1699" t="s">
        <v>4206</v>
      </c>
      <c r="E1699">
        <v>5500</v>
      </c>
      <c r="F1699" t="s">
        <v>4207</v>
      </c>
      <c r="G1699">
        <v>410</v>
      </c>
      <c r="J1699">
        <v>2069</v>
      </c>
      <c r="K1699">
        <v>32259901</v>
      </c>
      <c r="L1699" t="s">
        <v>4208</v>
      </c>
      <c r="N1699" t="s">
        <v>4118</v>
      </c>
      <c r="O1699" t="s">
        <v>4119</v>
      </c>
      <c r="P1699" t="s">
        <v>4211</v>
      </c>
      <c r="Q1699" t="s">
        <v>109</v>
      </c>
      <c r="R1699">
        <v>370000</v>
      </c>
      <c r="S1699">
        <v>370000</v>
      </c>
      <c r="T1699" t="s">
        <v>69</v>
      </c>
      <c r="U1699" s="3">
        <v>35431</v>
      </c>
      <c r="W1699">
        <v>0.06</v>
      </c>
      <c r="X1699">
        <v>0.02</v>
      </c>
      <c r="Y1699">
        <v>0.04</v>
      </c>
      <c r="Z1699">
        <v>0.56591499999999995</v>
      </c>
      <c r="AA1699">
        <v>0.36</v>
      </c>
      <c r="AB1699">
        <v>0</v>
      </c>
      <c r="AC1699">
        <v>0.1188</v>
      </c>
      <c r="AD1699">
        <v>0.1026</v>
      </c>
      <c r="AE1699">
        <v>0</v>
      </c>
      <c r="AF1699">
        <v>0.68193103200000005</v>
      </c>
      <c r="AG1699">
        <v>0.31806896800000001</v>
      </c>
      <c r="AQ1699">
        <v>0.56591499999999995</v>
      </c>
      <c r="BB1699" s="4"/>
    </row>
    <row r="1700" spans="1:54" hidden="1" x14ac:dyDescent="0.25">
      <c r="A1700">
        <v>864</v>
      </c>
      <c r="B1700" t="s">
        <v>4212</v>
      </c>
      <c r="C1700">
        <v>2020</v>
      </c>
      <c r="D1700" t="s">
        <v>4213</v>
      </c>
      <c r="E1700">
        <v>8960</v>
      </c>
      <c r="F1700" t="s">
        <v>4214</v>
      </c>
      <c r="G1700">
        <v>730</v>
      </c>
      <c r="J1700">
        <v>2250</v>
      </c>
      <c r="K1700">
        <v>32285708</v>
      </c>
      <c r="L1700" t="s">
        <v>4215</v>
      </c>
      <c r="N1700" t="s">
        <v>4118</v>
      </c>
      <c r="O1700" t="s">
        <v>4119</v>
      </c>
      <c r="P1700" t="s">
        <v>4216</v>
      </c>
      <c r="Q1700" t="s">
        <v>109</v>
      </c>
      <c r="R1700">
        <v>370000</v>
      </c>
      <c r="S1700">
        <v>370000</v>
      </c>
      <c r="T1700" t="s">
        <v>69</v>
      </c>
      <c r="U1700" s="3">
        <v>43804</v>
      </c>
      <c r="W1700">
        <v>0.84699999999999998</v>
      </c>
      <c r="X1700">
        <v>0.36</v>
      </c>
      <c r="Y1700">
        <v>0.34499999999999997</v>
      </c>
      <c r="Z1700">
        <v>13.736473999999999</v>
      </c>
      <c r="AA1700">
        <v>2.7755999999999998</v>
      </c>
      <c r="AB1700">
        <v>0</v>
      </c>
      <c r="AC1700">
        <v>4.9186152000000014</v>
      </c>
      <c r="AD1700">
        <v>4.9186152000000014</v>
      </c>
      <c r="AE1700">
        <v>0</v>
      </c>
      <c r="AF1700">
        <v>0.89896970649999997</v>
      </c>
      <c r="AG1700">
        <v>0.10103029350000001</v>
      </c>
      <c r="AQ1700">
        <v>13.736473999999999</v>
      </c>
      <c r="BB1700" s="4"/>
    </row>
    <row r="1701" spans="1:54" hidden="1" x14ac:dyDescent="0.25">
      <c r="A1701">
        <v>864</v>
      </c>
      <c r="B1701" t="s">
        <v>4217</v>
      </c>
      <c r="C1701">
        <v>2020</v>
      </c>
      <c r="D1701" t="s">
        <v>4213</v>
      </c>
      <c r="E1701">
        <v>8960</v>
      </c>
      <c r="F1701" t="s">
        <v>4214</v>
      </c>
      <c r="G1701">
        <v>730</v>
      </c>
      <c r="J1701">
        <v>2250</v>
      </c>
      <c r="K1701">
        <v>32285708</v>
      </c>
      <c r="L1701" t="s">
        <v>4215</v>
      </c>
      <c r="N1701" t="s">
        <v>4118</v>
      </c>
      <c r="O1701" t="s">
        <v>4119</v>
      </c>
      <c r="P1701" t="s">
        <v>4218</v>
      </c>
      <c r="Q1701" t="s">
        <v>109</v>
      </c>
      <c r="R1701">
        <v>370000</v>
      </c>
      <c r="S1701">
        <v>370000</v>
      </c>
      <c r="T1701" t="s">
        <v>69</v>
      </c>
      <c r="U1701" s="3">
        <v>35735</v>
      </c>
      <c r="W1701">
        <v>0.96</v>
      </c>
      <c r="X1701">
        <v>0.3</v>
      </c>
      <c r="Y1701">
        <v>0.4</v>
      </c>
      <c r="Z1701">
        <v>3.4361540000000002</v>
      </c>
      <c r="AA1701">
        <v>1.1120399999999999</v>
      </c>
      <c r="AB1701">
        <v>0</v>
      </c>
      <c r="AC1701">
        <v>1.068732</v>
      </c>
      <c r="AD1701">
        <v>1.00152</v>
      </c>
      <c r="AE1701">
        <v>0</v>
      </c>
      <c r="AF1701">
        <v>0.83818536649999997</v>
      </c>
      <c r="AG1701">
        <v>0.1618146335</v>
      </c>
      <c r="AQ1701">
        <v>3.4361540000000002</v>
      </c>
      <c r="BB1701" s="4"/>
    </row>
    <row r="1702" spans="1:54" hidden="1" x14ac:dyDescent="0.25">
      <c r="A1702">
        <v>864</v>
      </c>
      <c r="B1702" t="s">
        <v>4219</v>
      </c>
      <c r="C1702">
        <v>2020</v>
      </c>
      <c r="D1702" t="s">
        <v>4213</v>
      </c>
      <c r="E1702">
        <v>8960</v>
      </c>
      <c r="F1702" t="s">
        <v>4214</v>
      </c>
      <c r="G1702">
        <v>730</v>
      </c>
      <c r="J1702">
        <v>2250</v>
      </c>
      <c r="K1702">
        <v>32285708</v>
      </c>
      <c r="L1702" t="s">
        <v>4215</v>
      </c>
      <c r="N1702" t="s">
        <v>4118</v>
      </c>
      <c r="O1702" t="s">
        <v>4119</v>
      </c>
      <c r="P1702" t="s">
        <v>4220</v>
      </c>
      <c r="Q1702" t="s">
        <v>109</v>
      </c>
      <c r="R1702">
        <v>370000</v>
      </c>
      <c r="S1702">
        <v>370000</v>
      </c>
      <c r="T1702" t="s">
        <v>69</v>
      </c>
      <c r="U1702" s="3">
        <v>43804</v>
      </c>
      <c r="W1702">
        <v>0.84699999999999998</v>
      </c>
      <c r="X1702">
        <v>0.36</v>
      </c>
      <c r="Y1702">
        <v>0.34499999999999997</v>
      </c>
      <c r="Z1702">
        <v>13.224011000000001</v>
      </c>
      <c r="AA1702">
        <v>2.80728</v>
      </c>
      <c r="AB1702">
        <v>0</v>
      </c>
      <c r="AC1702">
        <v>4.9774284</v>
      </c>
      <c r="AD1702">
        <v>4.9774284</v>
      </c>
      <c r="AE1702">
        <v>0</v>
      </c>
      <c r="AF1702">
        <v>0.89385671259999999</v>
      </c>
      <c r="AG1702">
        <v>0.10614328739999999</v>
      </c>
      <c r="AQ1702">
        <v>13.224011000000001</v>
      </c>
      <c r="BB1702" s="4"/>
    </row>
    <row r="1703" spans="1:54" hidden="1" x14ac:dyDescent="0.25">
      <c r="A1703">
        <v>871</v>
      </c>
      <c r="B1703" t="s">
        <v>4221</v>
      </c>
      <c r="C1703">
        <v>2020</v>
      </c>
      <c r="D1703" t="s">
        <v>4222</v>
      </c>
      <c r="E1703">
        <v>9681</v>
      </c>
      <c r="F1703" t="s">
        <v>2581</v>
      </c>
      <c r="G1703">
        <v>820</v>
      </c>
      <c r="J1703">
        <v>2075</v>
      </c>
      <c r="K1703">
        <v>35952411</v>
      </c>
      <c r="L1703" t="s">
        <v>4223</v>
      </c>
      <c r="N1703" t="s">
        <v>4118</v>
      </c>
      <c r="O1703" t="s">
        <v>4119</v>
      </c>
      <c r="P1703" t="s">
        <v>4224</v>
      </c>
      <c r="Q1703" t="s">
        <v>109</v>
      </c>
      <c r="R1703">
        <v>561010</v>
      </c>
      <c r="S1703">
        <v>560000</v>
      </c>
      <c r="T1703" t="s">
        <v>69</v>
      </c>
      <c r="U1703" s="3">
        <v>36161</v>
      </c>
      <c r="W1703">
        <v>0.42</v>
      </c>
      <c r="X1703">
        <v>0.15</v>
      </c>
      <c r="Y1703">
        <v>0.25</v>
      </c>
      <c r="Z1703">
        <v>3.507174</v>
      </c>
      <c r="AA1703">
        <v>1.5156000000000001</v>
      </c>
      <c r="AB1703">
        <v>0</v>
      </c>
      <c r="AC1703">
        <v>1.1015999999999999</v>
      </c>
      <c r="AD1703">
        <v>0</v>
      </c>
      <c r="AE1703">
        <v>0</v>
      </c>
      <c r="AF1703">
        <v>0.7839285989</v>
      </c>
      <c r="AG1703">
        <v>0.2160714011</v>
      </c>
      <c r="AO1703">
        <v>3.507174</v>
      </c>
      <c r="BB1703" s="4"/>
    </row>
    <row r="1704" spans="1:54" hidden="1" x14ac:dyDescent="0.25">
      <c r="A1704">
        <v>872</v>
      </c>
      <c r="B1704" t="s">
        <v>4225</v>
      </c>
      <c r="C1704">
        <v>2020</v>
      </c>
      <c r="D1704" t="s">
        <v>4226</v>
      </c>
      <c r="E1704">
        <v>3450</v>
      </c>
      <c r="F1704" t="s">
        <v>710</v>
      </c>
      <c r="G1704">
        <v>201</v>
      </c>
      <c r="J1704">
        <v>1810</v>
      </c>
      <c r="K1704">
        <v>25580230</v>
      </c>
      <c r="L1704" t="s">
        <v>882</v>
      </c>
      <c r="N1704" t="s">
        <v>4118</v>
      </c>
      <c r="O1704" t="s">
        <v>4119</v>
      </c>
      <c r="P1704" t="s">
        <v>722</v>
      </c>
      <c r="Q1704" t="s">
        <v>109</v>
      </c>
      <c r="R1704">
        <v>351100</v>
      </c>
      <c r="S1704">
        <v>350010</v>
      </c>
      <c r="T1704" t="s">
        <v>79</v>
      </c>
      <c r="U1704" s="3">
        <v>33583</v>
      </c>
      <c r="W1704">
        <v>3.1</v>
      </c>
      <c r="X1704">
        <v>1.07</v>
      </c>
      <c r="Y1704">
        <v>1.89</v>
      </c>
      <c r="Z1704">
        <v>17.521099199999998</v>
      </c>
      <c r="AA1704">
        <v>10.080719999999999</v>
      </c>
      <c r="AB1704">
        <v>0</v>
      </c>
      <c r="AC1704">
        <v>6.0148799999999998</v>
      </c>
      <c r="AD1704">
        <v>6.0148799999999998</v>
      </c>
      <c r="AE1704">
        <v>0.28767373229999998</v>
      </c>
      <c r="AF1704">
        <v>0.71232626769999996</v>
      </c>
      <c r="AG1704">
        <v>0</v>
      </c>
      <c r="AO1704">
        <v>17.521099199999998</v>
      </c>
      <c r="BB1704" s="4"/>
    </row>
    <row r="1705" spans="1:54" hidden="1" x14ac:dyDescent="0.25">
      <c r="A1705">
        <v>875</v>
      </c>
      <c r="B1705" t="s">
        <v>4227</v>
      </c>
      <c r="C1705">
        <v>2020</v>
      </c>
      <c r="D1705" t="s">
        <v>4228</v>
      </c>
      <c r="E1705">
        <v>2830</v>
      </c>
      <c r="F1705" t="s">
        <v>3170</v>
      </c>
      <c r="G1705">
        <v>173</v>
      </c>
      <c r="J1705">
        <v>1810</v>
      </c>
      <c r="K1705">
        <v>25580230</v>
      </c>
      <c r="L1705" t="s">
        <v>882</v>
      </c>
      <c r="N1705" t="s">
        <v>4118</v>
      </c>
      <c r="O1705" t="s">
        <v>4119</v>
      </c>
      <c r="P1705" t="s">
        <v>722</v>
      </c>
      <c r="Q1705" t="s">
        <v>109</v>
      </c>
      <c r="R1705">
        <v>351100</v>
      </c>
      <c r="S1705">
        <v>350010</v>
      </c>
      <c r="T1705" t="s">
        <v>79</v>
      </c>
      <c r="U1705" s="3">
        <v>34335</v>
      </c>
      <c r="W1705">
        <v>1.46</v>
      </c>
      <c r="X1705">
        <v>0.49</v>
      </c>
      <c r="Y1705">
        <v>0.81</v>
      </c>
      <c r="Z1705">
        <v>5.6156759999999997</v>
      </c>
      <c r="AA1705">
        <v>3.0033720000000002</v>
      </c>
      <c r="AB1705">
        <v>0</v>
      </c>
      <c r="AC1705">
        <v>1.9051199999999999</v>
      </c>
      <c r="AD1705">
        <v>1.9051199999999999</v>
      </c>
      <c r="AE1705">
        <v>0.26740965820000001</v>
      </c>
      <c r="AF1705">
        <v>0.73259034180000004</v>
      </c>
      <c r="AG1705">
        <v>0</v>
      </c>
      <c r="AO1705">
        <v>5.6156760000000006</v>
      </c>
      <c r="BB1705" s="4"/>
    </row>
    <row r="1706" spans="1:54" hidden="1" x14ac:dyDescent="0.25">
      <c r="A1706">
        <v>893</v>
      </c>
      <c r="B1706" t="s">
        <v>4229</v>
      </c>
      <c r="C1706">
        <v>2020</v>
      </c>
      <c r="D1706" t="s">
        <v>4230</v>
      </c>
      <c r="E1706">
        <v>3550</v>
      </c>
      <c r="F1706" t="s">
        <v>1785</v>
      </c>
      <c r="G1706">
        <v>250</v>
      </c>
      <c r="J1706">
        <v>1810</v>
      </c>
      <c r="K1706">
        <v>25580230</v>
      </c>
      <c r="L1706" t="s">
        <v>882</v>
      </c>
      <c r="N1706" t="s">
        <v>4118</v>
      </c>
      <c r="O1706" t="s">
        <v>4119</v>
      </c>
      <c r="P1706" t="s">
        <v>722</v>
      </c>
      <c r="Q1706" t="s">
        <v>109</v>
      </c>
      <c r="R1706">
        <v>351100</v>
      </c>
      <c r="S1706">
        <v>350010</v>
      </c>
      <c r="T1706" t="s">
        <v>79</v>
      </c>
      <c r="U1706" s="3">
        <v>33970</v>
      </c>
      <c r="V1706" s="3">
        <v>43830</v>
      </c>
      <c r="W1706">
        <v>1.48</v>
      </c>
      <c r="X1706">
        <v>0.5</v>
      </c>
      <c r="Y1706">
        <v>0.73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O1706">
        <v>0</v>
      </c>
      <c r="BB1706" s="4"/>
    </row>
    <row r="1707" spans="1:54" hidden="1" x14ac:dyDescent="0.25">
      <c r="A1707">
        <v>895</v>
      </c>
      <c r="B1707" t="s">
        <v>4231</v>
      </c>
      <c r="C1707">
        <v>2020</v>
      </c>
      <c r="D1707" t="s">
        <v>4232</v>
      </c>
      <c r="E1707">
        <v>9000</v>
      </c>
      <c r="F1707" t="s">
        <v>3475</v>
      </c>
      <c r="G1707">
        <v>851</v>
      </c>
      <c r="H1707">
        <v>295</v>
      </c>
      <c r="I1707" t="s">
        <v>133</v>
      </c>
      <c r="J1707">
        <v>2246</v>
      </c>
      <c r="K1707">
        <v>32651798</v>
      </c>
      <c r="L1707" t="s">
        <v>4233</v>
      </c>
      <c r="N1707" t="s">
        <v>4118</v>
      </c>
      <c r="O1707" t="s">
        <v>4119</v>
      </c>
      <c r="P1707" t="s">
        <v>2418</v>
      </c>
      <c r="Q1707" t="s">
        <v>109</v>
      </c>
      <c r="R1707">
        <v>370000</v>
      </c>
      <c r="S1707">
        <v>370000</v>
      </c>
      <c r="T1707" t="s">
        <v>69</v>
      </c>
      <c r="U1707" s="3">
        <v>41334</v>
      </c>
      <c r="W1707">
        <v>0.66</v>
      </c>
      <c r="X1707">
        <v>0.255</v>
      </c>
      <c r="Y1707">
        <v>0.29299999999999998</v>
      </c>
      <c r="Z1707">
        <v>16.585760000000001</v>
      </c>
      <c r="AA1707">
        <v>4.7916000000000007</v>
      </c>
      <c r="AB1707">
        <v>1.7208000000000001</v>
      </c>
      <c r="AC1707">
        <v>5.5822680000000009</v>
      </c>
      <c r="AD1707">
        <v>5.5822680000000009</v>
      </c>
      <c r="AE1707">
        <v>5.1875826E-2</v>
      </c>
      <c r="AF1707">
        <v>0.85555078569999998</v>
      </c>
      <c r="AG1707">
        <v>9.2573388300000004E-2</v>
      </c>
      <c r="AQ1707">
        <v>16.585760000000001</v>
      </c>
      <c r="BB1707" s="4"/>
    </row>
    <row r="1708" spans="1:54" hidden="1" x14ac:dyDescent="0.25">
      <c r="A1708">
        <v>895</v>
      </c>
      <c r="B1708" t="s">
        <v>4234</v>
      </c>
      <c r="C1708">
        <v>2020</v>
      </c>
      <c r="D1708" t="s">
        <v>4232</v>
      </c>
      <c r="E1708">
        <v>9000</v>
      </c>
      <c r="F1708" t="s">
        <v>3475</v>
      </c>
      <c r="G1708">
        <v>851</v>
      </c>
      <c r="H1708">
        <v>295</v>
      </c>
      <c r="I1708" t="s">
        <v>133</v>
      </c>
      <c r="J1708">
        <v>2246</v>
      </c>
      <c r="K1708">
        <v>32651798</v>
      </c>
      <c r="L1708" t="s">
        <v>4233</v>
      </c>
      <c r="N1708" t="s">
        <v>4118</v>
      </c>
      <c r="O1708" t="s">
        <v>4119</v>
      </c>
      <c r="P1708" t="s">
        <v>2422</v>
      </c>
      <c r="Q1708" t="s">
        <v>109</v>
      </c>
      <c r="R1708">
        <v>370000</v>
      </c>
      <c r="S1708">
        <v>370000</v>
      </c>
      <c r="T1708" t="s">
        <v>69</v>
      </c>
      <c r="U1708" s="3">
        <v>41334</v>
      </c>
      <c r="W1708">
        <v>0.66</v>
      </c>
      <c r="X1708">
        <v>0.255</v>
      </c>
      <c r="Y1708">
        <v>0.29299999999999998</v>
      </c>
      <c r="Z1708">
        <v>16.585760000000001</v>
      </c>
      <c r="AA1708">
        <v>4.7916000000000007</v>
      </c>
      <c r="AB1708">
        <v>1.7208000000000001</v>
      </c>
      <c r="AC1708">
        <v>5.5822680000000009</v>
      </c>
      <c r="AD1708">
        <v>5.5822680000000009</v>
      </c>
      <c r="AE1708">
        <v>5.1875826E-2</v>
      </c>
      <c r="AF1708">
        <v>0.85555078569999998</v>
      </c>
      <c r="AG1708">
        <v>9.2573388300000004E-2</v>
      </c>
      <c r="AQ1708">
        <v>16.585760000000001</v>
      </c>
      <c r="BB1708" s="4"/>
    </row>
    <row r="1709" spans="1:54" hidden="1" x14ac:dyDescent="0.25">
      <c r="A1709">
        <v>895</v>
      </c>
      <c r="B1709" t="s">
        <v>4235</v>
      </c>
      <c r="C1709">
        <v>2020</v>
      </c>
      <c r="D1709" t="s">
        <v>4232</v>
      </c>
      <c r="E1709">
        <v>9000</v>
      </c>
      <c r="F1709" t="s">
        <v>3475</v>
      </c>
      <c r="G1709">
        <v>851</v>
      </c>
      <c r="H1709">
        <v>295</v>
      </c>
      <c r="I1709" t="s">
        <v>133</v>
      </c>
      <c r="J1709">
        <v>2246</v>
      </c>
      <c r="K1709">
        <v>32651798</v>
      </c>
      <c r="L1709" t="s">
        <v>4233</v>
      </c>
      <c r="N1709" t="s">
        <v>4118</v>
      </c>
      <c r="O1709" t="s">
        <v>4119</v>
      </c>
      <c r="P1709" t="s">
        <v>2424</v>
      </c>
      <c r="Q1709" t="s">
        <v>109</v>
      </c>
      <c r="R1709">
        <v>370000</v>
      </c>
      <c r="S1709">
        <v>370000</v>
      </c>
      <c r="T1709" t="s">
        <v>69</v>
      </c>
      <c r="U1709" s="3">
        <v>41334</v>
      </c>
      <c r="W1709">
        <v>0.66</v>
      </c>
      <c r="X1709">
        <v>0.255</v>
      </c>
      <c r="Y1709">
        <v>0.29299999999999998</v>
      </c>
      <c r="Z1709">
        <v>16.585760000000001</v>
      </c>
      <c r="AA1709">
        <v>4.7916000000000007</v>
      </c>
      <c r="AB1709">
        <v>1.7208000000000001</v>
      </c>
      <c r="AC1709">
        <v>5.5822680000000009</v>
      </c>
      <c r="AD1709">
        <v>5.5822680000000009</v>
      </c>
      <c r="AE1709">
        <v>5.1875826E-2</v>
      </c>
      <c r="AF1709">
        <v>0.85555078569999998</v>
      </c>
      <c r="AG1709">
        <v>9.2573388300000004E-2</v>
      </c>
      <c r="AQ1709">
        <v>16.585760000000001</v>
      </c>
      <c r="BB1709" s="4"/>
    </row>
    <row r="1710" spans="1:54" hidden="1" x14ac:dyDescent="0.25">
      <c r="A1710">
        <v>898</v>
      </c>
      <c r="B1710" t="s">
        <v>4236</v>
      </c>
      <c r="C1710">
        <v>2020</v>
      </c>
      <c r="D1710" t="s">
        <v>4237</v>
      </c>
      <c r="E1710">
        <v>2640</v>
      </c>
      <c r="F1710" t="s">
        <v>4238</v>
      </c>
      <c r="G1710">
        <v>169</v>
      </c>
      <c r="J1710">
        <v>2341</v>
      </c>
      <c r="K1710">
        <v>75091818</v>
      </c>
      <c r="L1710" t="s">
        <v>4239</v>
      </c>
      <c r="N1710" t="s">
        <v>4118</v>
      </c>
      <c r="O1710" t="s">
        <v>4119</v>
      </c>
      <c r="P1710" t="s">
        <v>722</v>
      </c>
      <c r="Q1710" t="s">
        <v>109</v>
      </c>
      <c r="R1710">
        <v>351100</v>
      </c>
      <c r="S1710">
        <v>350010</v>
      </c>
      <c r="T1710" t="s">
        <v>79</v>
      </c>
      <c r="U1710" s="3">
        <v>33715</v>
      </c>
      <c r="W1710">
        <v>2.9</v>
      </c>
      <c r="X1710">
        <v>1.02</v>
      </c>
      <c r="Y1710">
        <v>1.55</v>
      </c>
      <c r="Z1710">
        <v>0.11159280000000001</v>
      </c>
      <c r="AA1710">
        <v>5.9040000000000002E-2</v>
      </c>
      <c r="AB1710">
        <v>0</v>
      </c>
      <c r="AC1710">
        <v>3.9042E-2</v>
      </c>
      <c r="AD1710">
        <v>3.9042E-2</v>
      </c>
      <c r="AE1710">
        <v>0.2645331957</v>
      </c>
      <c r="AF1710">
        <v>0.7354668043</v>
      </c>
      <c r="AG1710">
        <v>0</v>
      </c>
      <c r="AO1710">
        <v>0.11159280000000001</v>
      </c>
      <c r="BB1710" s="4"/>
    </row>
    <row r="1711" spans="1:54" hidden="1" x14ac:dyDescent="0.25">
      <c r="A1711">
        <v>903</v>
      </c>
      <c r="B1711" t="s">
        <v>4240</v>
      </c>
      <c r="C1711">
        <v>2020</v>
      </c>
      <c r="D1711" t="s">
        <v>4241</v>
      </c>
      <c r="E1711">
        <v>3060</v>
      </c>
      <c r="F1711" t="s">
        <v>4242</v>
      </c>
      <c r="G1711">
        <v>217</v>
      </c>
      <c r="J1711">
        <v>1810</v>
      </c>
      <c r="K1711">
        <v>25580230</v>
      </c>
      <c r="L1711" t="s">
        <v>882</v>
      </c>
      <c r="N1711" t="s">
        <v>4118</v>
      </c>
      <c r="O1711" t="s">
        <v>4119</v>
      </c>
      <c r="P1711" t="s">
        <v>722</v>
      </c>
      <c r="Q1711" t="s">
        <v>109</v>
      </c>
      <c r="R1711">
        <v>351100</v>
      </c>
      <c r="S1711">
        <v>350010</v>
      </c>
      <c r="T1711" t="s">
        <v>79</v>
      </c>
      <c r="U1711" s="3">
        <v>34043</v>
      </c>
      <c r="W1711">
        <v>1.21</v>
      </c>
      <c r="X1711">
        <v>0.42</v>
      </c>
      <c r="Y1711">
        <v>0.61</v>
      </c>
      <c r="Z1711">
        <v>5.6232000000000001E-3</v>
      </c>
      <c r="AA1711">
        <v>3.5999999999999999E-3</v>
      </c>
      <c r="AB1711">
        <v>0</v>
      </c>
      <c r="AC1711">
        <v>1.5120000000000001E-3</v>
      </c>
      <c r="AD1711">
        <v>1.5120000000000001E-3</v>
      </c>
      <c r="AE1711">
        <v>0.3201024328</v>
      </c>
      <c r="AF1711">
        <v>0.67989756720000005</v>
      </c>
      <c r="AG1711">
        <v>0</v>
      </c>
      <c r="AO1711">
        <v>5.6232000000000009E-3</v>
      </c>
      <c r="BB1711" s="4"/>
    </row>
    <row r="1712" spans="1:54" hidden="1" x14ac:dyDescent="0.25">
      <c r="A1712">
        <v>905</v>
      </c>
      <c r="B1712" t="s">
        <v>4243</v>
      </c>
      <c r="C1712">
        <v>2020</v>
      </c>
      <c r="D1712" t="s">
        <v>4244</v>
      </c>
      <c r="E1712">
        <v>2730</v>
      </c>
      <c r="F1712" t="s">
        <v>4245</v>
      </c>
      <c r="G1712">
        <v>163</v>
      </c>
      <c r="J1712">
        <v>1810</v>
      </c>
      <c r="K1712">
        <v>25580230</v>
      </c>
      <c r="L1712" t="s">
        <v>882</v>
      </c>
      <c r="N1712" t="s">
        <v>4118</v>
      </c>
      <c r="O1712" t="s">
        <v>4119</v>
      </c>
      <c r="P1712" t="s">
        <v>722</v>
      </c>
      <c r="Q1712" t="s">
        <v>109</v>
      </c>
      <c r="R1712">
        <v>351100</v>
      </c>
      <c r="S1712">
        <v>350010</v>
      </c>
      <c r="T1712" t="s">
        <v>79</v>
      </c>
      <c r="U1712" s="3">
        <v>34193</v>
      </c>
      <c r="V1712" s="3">
        <v>43862</v>
      </c>
      <c r="W1712">
        <v>1.46</v>
      </c>
      <c r="X1712">
        <v>0.5</v>
      </c>
      <c r="Y1712">
        <v>0.88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O1712">
        <v>0</v>
      </c>
      <c r="BB1712" s="4"/>
    </row>
    <row r="1713" spans="1:54" hidden="1" x14ac:dyDescent="0.25">
      <c r="A1713">
        <v>909</v>
      </c>
      <c r="B1713" t="s">
        <v>4246</v>
      </c>
      <c r="C1713">
        <v>2020</v>
      </c>
      <c r="D1713" t="s">
        <v>4247</v>
      </c>
      <c r="E1713">
        <v>2950</v>
      </c>
      <c r="F1713" t="s">
        <v>4248</v>
      </c>
      <c r="G1713">
        <v>230</v>
      </c>
      <c r="J1713">
        <v>1810</v>
      </c>
      <c r="K1713">
        <v>25580230</v>
      </c>
      <c r="L1713" t="s">
        <v>882</v>
      </c>
      <c r="N1713" t="s">
        <v>4118</v>
      </c>
      <c r="O1713" t="s">
        <v>4119</v>
      </c>
      <c r="P1713" t="s">
        <v>722</v>
      </c>
      <c r="Q1713" t="s">
        <v>109</v>
      </c>
      <c r="R1713">
        <v>351100</v>
      </c>
      <c r="S1713">
        <v>350010</v>
      </c>
      <c r="T1713" t="s">
        <v>79</v>
      </c>
      <c r="U1713" s="3">
        <v>34127</v>
      </c>
      <c r="W1713">
        <v>0.89</v>
      </c>
      <c r="X1713">
        <v>0.28999999999999998</v>
      </c>
      <c r="Y1713">
        <v>0.47</v>
      </c>
      <c r="Z1713">
        <v>4.6857492000000001</v>
      </c>
      <c r="AA1713">
        <v>2.5356960000000002</v>
      </c>
      <c r="AB1713">
        <v>0</v>
      </c>
      <c r="AC1713">
        <v>1.5012719999999999</v>
      </c>
      <c r="AD1713">
        <v>1.5012719999999999</v>
      </c>
      <c r="AE1713">
        <v>0.27057530099999999</v>
      </c>
      <c r="AF1713">
        <v>0.72942469899999995</v>
      </c>
      <c r="AG1713">
        <v>0</v>
      </c>
      <c r="AO1713">
        <v>4.6857492000000001</v>
      </c>
      <c r="BB1713" s="4"/>
    </row>
    <row r="1714" spans="1:54" hidden="1" x14ac:dyDescent="0.25">
      <c r="A1714">
        <v>910</v>
      </c>
      <c r="B1714" t="s">
        <v>4249</v>
      </c>
      <c r="C1714">
        <v>2020</v>
      </c>
      <c r="D1714" t="s">
        <v>4250</v>
      </c>
      <c r="E1714">
        <v>2750</v>
      </c>
      <c r="F1714" t="s">
        <v>4148</v>
      </c>
      <c r="G1714">
        <v>151</v>
      </c>
      <c r="J1714">
        <v>1810</v>
      </c>
      <c r="K1714">
        <v>25580230</v>
      </c>
      <c r="L1714" t="s">
        <v>882</v>
      </c>
      <c r="N1714" t="s">
        <v>4118</v>
      </c>
      <c r="O1714" t="s">
        <v>4119</v>
      </c>
      <c r="P1714" t="s">
        <v>722</v>
      </c>
      <c r="Q1714" t="s">
        <v>109</v>
      </c>
      <c r="R1714">
        <v>351100</v>
      </c>
      <c r="S1714">
        <v>350010</v>
      </c>
      <c r="T1714" t="s">
        <v>79</v>
      </c>
      <c r="U1714" s="3">
        <v>34225</v>
      </c>
      <c r="V1714" s="3">
        <v>43952</v>
      </c>
      <c r="W1714">
        <v>0.88</v>
      </c>
      <c r="X1714">
        <v>0.28999999999999998</v>
      </c>
      <c r="Y1714">
        <v>0.48</v>
      </c>
      <c r="Z1714">
        <v>1.22364E-2</v>
      </c>
      <c r="AA1714">
        <v>6.4800000000000014E-3</v>
      </c>
      <c r="AB1714">
        <v>0</v>
      </c>
      <c r="AC1714">
        <v>3.96E-3</v>
      </c>
      <c r="AD1714">
        <v>3.96E-3</v>
      </c>
      <c r="AE1714">
        <v>0.26478375990000003</v>
      </c>
      <c r="AF1714">
        <v>0.73521624009999997</v>
      </c>
      <c r="AG1714">
        <v>0</v>
      </c>
      <c r="AO1714">
        <v>1.22364E-2</v>
      </c>
      <c r="BB1714" s="4"/>
    </row>
    <row r="1715" spans="1:54" hidden="1" x14ac:dyDescent="0.25">
      <c r="A1715">
        <v>911</v>
      </c>
      <c r="B1715" t="s">
        <v>4251</v>
      </c>
      <c r="C1715">
        <v>2020</v>
      </c>
      <c r="D1715" t="s">
        <v>4252</v>
      </c>
      <c r="E1715">
        <v>2800</v>
      </c>
      <c r="F1715" t="s">
        <v>1729</v>
      </c>
      <c r="G1715">
        <v>173</v>
      </c>
      <c r="J1715">
        <v>1810</v>
      </c>
      <c r="K1715">
        <v>25580230</v>
      </c>
      <c r="L1715" t="s">
        <v>882</v>
      </c>
      <c r="N1715" t="s">
        <v>4118</v>
      </c>
      <c r="O1715" t="s">
        <v>4119</v>
      </c>
      <c r="P1715" t="s">
        <v>722</v>
      </c>
      <c r="Q1715" t="s">
        <v>109</v>
      </c>
      <c r="R1715">
        <v>351100</v>
      </c>
      <c r="S1715">
        <v>350010</v>
      </c>
      <c r="T1715" t="s">
        <v>79</v>
      </c>
      <c r="U1715" s="3">
        <v>34311</v>
      </c>
      <c r="V1715" s="3">
        <v>43556</v>
      </c>
      <c r="W1715">
        <v>2.76</v>
      </c>
      <c r="X1715">
        <v>0.98</v>
      </c>
      <c r="Y1715">
        <v>1.47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O1715">
        <v>0</v>
      </c>
      <c r="BB1715" s="4"/>
    </row>
    <row r="1716" spans="1:54" hidden="1" x14ac:dyDescent="0.25">
      <c r="A1716">
        <v>912</v>
      </c>
      <c r="B1716" t="s">
        <v>4253</v>
      </c>
      <c r="C1716">
        <v>2020</v>
      </c>
      <c r="D1716" t="s">
        <v>4254</v>
      </c>
      <c r="E1716">
        <v>2950</v>
      </c>
      <c r="F1716" t="s">
        <v>4248</v>
      </c>
      <c r="G1716">
        <v>230</v>
      </c>
      <c r="J1716">
        <v>1810</v>
      </c>
      <c r="K1716">
        <v>25580230</v>
      </c>
      <c r="L1716" t="s">
        <v>882</v>
      </c>
      <c r="N1716" t="s">
        <v>4118</v>
      </c>
      <c r="O1716" t="s">
        <v>4119</v>
      </c>
      <c r="P1716" t="s">
        <v>722</v>
      </c>
      <c r="Q1716" t="s">
        <v>109</v>
      </c>
      <c r="R1716">
        <v>351100</v>
      </c>
      <c r="S1716">
        <v>350010</v>
      </c>
      <c r="T1716" t="s">
        <v>79</v>
      </c>
      <c r="U1716" s="3">
        <v>34296</v>
      </c>
      <c r="V1716" s="3">
        <v>44166</v>
      </c>
      <c r="W1716">
        <v>0.9</v>
      </c>
      <c r="X1716">
        <v>0.31</v>
      </c>
      <c r="Y1716">
        <v>0.49</v>
      </c>
      <c r="Z1716">
        <v>1.584E-4</v>
      </c>
      <c r="AA1716">
        <v>7.2000000000000002E-5</v>
      </c>
      <c r="AB1716">
        <v>0</v>
      </c>
      <c r="AC1716">
        <v>3.6000000000000001E-5</v>
      </c>
      <c r="AD1716">
        <v>3.6000000000000001E-5</v>
      </c>
      <c r="AE1716">
        <v>0.2272727273</v>
      </c>
      <c r="AF1716">
        <v>0.77272727269999997</v>
      </c>
      <c r="AG1716">
        <v>0</v>
      </c>
      <c r="AO1716">
        <v>1.584E-4</v>
      </c>
      <c r="BB1716" s="4"/>
    </row>
    <row r="1717" spans="1:54" hidden="1" x14ac:dyDescent="0.25">
      <c r="A1717">
        <v>913</v>
      </c>
      <c r="B1717" t="s">
        <v>4255</v>
      </c>
      <c r="C1717">
        <v>2020</v>
      </c>
      <c r="D1717" t="s">
        <v>4256</v>
      </c>
      <c r="E1717">
        <v>4030</v>
      </c>
      <c r="F1717" t="s">
        <v>4257</v>
      </c>
      <c r="G1717">
        <v>253</v>
      </c>
      <c r="J1717">
        <v>1810</v>
      </c>
      <c r="K1717">
        <v>25580230</v>
      </c>
      <c r="L1717" t="s">
        <v>882</v>
      </c>
      <c r="N1717" t="s">
        <v>4118</v>
      </c>
      <c r="O1717" t="s">
        <v>4119</v>
      </c>
      <c r="P1717" t="s">
        <v>722</v>
      </c>
      <c r="Q1717" t="s">
        <v>109</v>
      </c>
      <c r="R1717">
        <v>351100</v>
      </c>
      <c r="S1717">
        <v>350010</v>
      </c>
      <c r="T1717" t="s">
        <v>79</v>
      </c>
      <c r="U1717" s="3">
        <v>34326</v>
      </c>
      <c r="W1717">
        <v>1.46</v>
      </c>
      <c r="X1717">
        <v>0.5</v>
      </c>
      <c r="Y1717">
        <v>0.73</v>
      </c>
      <c r="Z1717">
        <v>5.4042120000000002</v>
      </c>
      <c r="AA1717">
        <v>2.83284</v>
      </c>
      <c r="AB1717">
        <v>0</v>
      </c>
      <c r="AC1717">
        <v>1.7816399999999999</v>
      </c>
      <c r="AD1717">
        <v>1.7816399999999999</v>
      </c>
      <c r="AE1717">
        <v>0.26209556550000002</v>
      </c>
      <c r="AF1717">
        <v>0.73790443449999998</v>
      </c>
      <c r="AG1717">
        <v>0</v>
      </c>
      <c r="AO1717">
        <v>5.4042120000000002</v>
      </c>
      <c r="BB1717" s="4"/>
    </row>
    <row r="1718" spans="1:54" hidden="1" x14ac:dyDescent="0.25">
      <c r="A1718">
        <v>918</v>
      </c>
      <c r="B1718" t="s">
        <v>4258</v>
      </c>
      <c r="C1718">
        <v>2020</v>
      </c>
      <c r="D1718" t="s">
        <v>4259</v>
      </c>
      <c r="E1718">
        <v>3050</v>
      </c>
      <c r="F1718" t="s">
        <v>4076</v>
      </c>
      <c r="G1718">
        <v>210</v>
      </c>
      <c r="J1718">
        <v>1810</v>
      </c>
      <c r="K1718">
        <v>25580230</v>
      </c>
      <c r="L1718" t="s">
        <v>882</v>
      </c>
      <c r="N1718" t="s">
        <v>4118</v>
      </c>
      <c r="O1718" t="s">
        <v>4119</v>
      </c>
      <c r="P1718" t="s">
        <v>722</v>
      </c>
      <c r="Q1718" t="s">
        <v>109</v>
      </c>
      <c r="R1718">
        <v>351100</v>
      </c>
      <c r="S1718">
        <v>350010</v>
      </c>
      <c r="T1718" t="s">
        <v>79</v>
      </c>
      <c r="U1718" s="3">
        <v>34571</v>
      </c>
      <c r="W1718">
        <v>0.89</v>
      </c>
      <c r="X1718">
        <v>0.3</v>
      </c>
      <c r="Y1718">
        <v>0.48</v>
      </c>
      <c r="Z1718">
        <v>2.3296679999999999</v>
      </c>
      <c r="AA1718">
        <v>1.293768</v>
      </c>
      <c r="AB1718">
        <v>0</v>
      </c>
      <c r="AC1718">
        <v>0.78983999999999999</v>
      </c>
      <c r="AD1718">
        <v>0.78983999999999999</v>
      </c>
      <c r="AE1718">
        <v>0.27767218329999999</v>
      </c>
      <c r="AF1718">
        <v>0.72232781670000001</v>
      </c>
      <c r="AG1718">
        <v>0</v>
      </c>
      <c r="AO1718">
        <v>2.3296679999999999</v>
      </c>
      <c r="BB1718" s="4"/>
    </row>
    <row r="1719" spans="1:54" hidden="1" x14ac:dyDescent="0.25">
      <c r="A1719">
        <v>921</v>
      </c>
      <c r="B1719" t="s">
        <v>4260</v>
      </c>
      <c r="C1719">
        <v>2020</v>
      </c>
      <c r="D1719" t="s">
        <v>4261</v>
      </c>
      <c r="E1719">
        <v>5792</v>
      </c>
      <c r="F1719" t="s">
        <v>4262</v>
      </c>
      <c r="G1719">
        <v>430</v>
      </c>
      <c r="J1719">
        <v>1089</v>
      </c>
      <c r="K1719">
        <v>17002473</v>
      </c>
      <c r="L1719" t="s">
        <v>4263</v>
      </c>
      <c r="N1719" t="s">
        <v>58</v>
      </c>
      <c r="O1719" t="s">
        <v>59</v>
      </c>
      <c r="P1719" t="s">
        <v>404</v>
      </c>
      <c r="Q1719" t="s">
        <v>109</v>
      </c>
      <c r="R1719">
        <v>13000</v>
      </c>
      <c r="S1719">
        <v>10000</v>
      </c>
      <c r="T1719" t="s">
        <v>69</v>
      </c>
      <c r="U1719" s="3">
        <v>35843</v>
      </c>
      <c r="V1719" s="3">
        <v>43677</v>
      </c>
      <c r="W1719">
        <v>2</v>
      </c>
      <c r="X1719">
        <v>0.92</v>
      </c>
      <c r="Y1719">
        <v>1.08</v>
      </c>
      <c r="Z1719">
        <v>0</v>
      </c>
      <c r="AA1719">
        <v>0</v>
      </c>
      <c r="AB1719">
        <v>0</v>
      </c>
      <c r="AC1719">
        <v>1.166197183098592E-5</v>
      </c>
      <c r="AD1719">
        <v>1.166197183098592E-5</v>
      </c>
      <c r="AE1719">
        <v>0</v>
      </c>
      <c r="AF1719">
        <v>1</v>
      </c>
      <c r="AG1719">
        <v>0</v>
      </c>
      <c r="AO1719">
        <v>0</v>
      </c>
      <c r="BB1719" s="4"/>
    </row>
    <row r="1720" spans="1:54" hidden="1" x14ac:dyDescent="0.25">
      <c r="A1720">
        <v>921</v>
      </c>
      <c r="B1720" t="s">
        <v>4264</v>
      </c>
      <c r="C1720">
        <v>2020</v>
      </c>
      <c r="D1720" t="s">
        <v>4261</v>
      </c>
      <c r="E1720">
        <v>5792</v>
      </c>
      <c r="F1720" t="s">
        <v>4262</v>
      </c>
      <c r="G1720">
        <v>430</v>
      </c>
      <c r="J1720">
        <v>1089</v>
      </c>
      <c r="K1720">
        <v>17002473</v>
      </c>
      <c r="L1720" t="s">
        <v>4263</v>
      </c>
      <c r="N1720" t="s">
        <v>58</v>
      </c>
      <c r="O1720" t="s">
        <v>59</v>
      </c>
      <c r="P1720" t="s">
        <v>4265</v>
      </c>
      <c r="Q1720" t="s">
        <v>109</v>
      </c>
      <c r="R1720">
        <v>13000</v>
      </c>
      <c r="S1720">
        <v>10000</v>
      </c>
      <c r="T1720" t="s">
        <v>69</v>
      </c>
      <c r="U1720" s="3">
        <v>34578</v>
      </c>
      <c r="V1720" s="3">
        <v>43677</v>
      </c>
      <c r="W1720">
        <v>1.38</v>
      </c>
      <c r="X1720">
        <v>0.5</v>
      </c>
      <c r="Y1720">
        <v>0.88</v>
      </c>
      <c r="Z1720">
        <v>0</v>
      </c>
      <c r="AA1720">
        <v>0</v>
      </c>
      <c r="AB1720">
        <v>0</v>
      </c>
      <c r="AC1720">
        <v>6.3380281690140846E-6</v>
      </c>
      <c r="AD1720">
        <v>6.3380281690140846E-6</v>
      </c>
      <c r="AE1720">
        <v>0</v>
      </c>
      <c r="AF1720">
        <v>1</v>
      </c>
      <c r="AG1720">
        <v>0</v>
      </c>
      <c r="AO1720">
        <v>0</v>
      </c>
      <c r="BB1720" s="4"/>
    </row>
    <row r="1721" spans="1:54" hidden="1" x14ac:dyDescent="0.25">
      <c r="A1721">
        <v>922</v>
      </c>
      <c r="B1721" t="s">
        <v>4266</v>
      </c>
      <c r="C1721">
        <v>2020</v>
      </c>
      <c r="D1721" t="s">
        <v>4267</v>
      </c>
      <c r="E1721">
        <v>4652</v>
      </c>
      <c r="F1721" t="s">
        <v>4268</v>
      </c>
      <c r="G1721">
        <v>336</v>
      </c>
      <c r="J1721">
        <v>2149</v>
      </c>
      <c r="K1721">
        <v>33962398</v>
      </c>
      <c r="L1721" t="s">
        <v>4269</v>
      </c>
      <c r="M1721">
        <v>1</v>
      </c>
      <c r="N1721" t="s">
        <v>58</v>
      </c>
      <c r="O1721" t="s">
        <v>59</v>
      </c>
      <c r="P1721" t="s">
        <v>4270</v>
      </c>
      <c r="Q1721" t="s">
        <v>109</v>
      </c>
      <c r="R1721">
        <v>11300</v>
      </c>
      <c r="S1721">
        <v>10000</v>
      </c>
      <c r="T1721" t="s">
        <v>69</v>
      </c>
      <c r="U1721" s="3">
        <v>33970</v>
      </c>
      <c r="W1721">
        <v>2.04</v>
      </c>
      <c r="X1721">
        <v>0.76</v>
      </c>
      <c r="Y1721">
        <v>1.07</v>
      </c>
      <c r="Z1721">
        <v>0.40879080000000001</v>
      </c>
      <c r="AA1721">
        <v>0.22500000000000001</v>
      </c>
      <c r="AB1721">
        <v>0</v>
      </c>
      <c r="AC1721">
        <v>0.12204</v>
      </c>
      <c r="AD1721">
        <v>0.12204</v>
      </c>
      <c r="AE1721">
        <v>0</v>
      </c>
      <c r="AF1721">
        <v>0.72479811189999999</v>
      </c>
      <c r="AG1721">
        <v>0.27520188810000001</v>
      </c>
      <c r="AO1721">
        <v>0.40879080000000012</v>
      </c>
      <c r="BB1721" s="4"/>
    </row>
    <row r="1722" spans="1:54" hidden="1" x14ac:dyDescent="0.25">
      <c r="A1722">
        <v>922</v>
      </c>
      <c r="B1722" t="s">
        <v>4271</v>
      </c>
      <c r="C1722">
        <v>2020</v>
      </c>
      <c r="D1722" t="s">
        <v>4267</v>
      </c>
      <c r="E1722">
        <v>4652</v>
      </c>
      <c r="F1722" t="s">
        <v>4268</v>
      </c>
      <c r="G1722">
        <v>336</v>
      </c>
      <c r="J1722">
        <v>2149</v>
      </c>
      <c r="K1722">
        <v>33962398</v>
      </c>
      <c r="L1722" t="s">
        <v>4269</v>
      </c>
      <c r="M1722">
        <v>1</v>
      </c>
      <c r="N1722" t="s">
        <v>58</v>
      </c>
      <c r="O1722" t="s">
        <v>59</v>
      </c>
      <c r="P1722" t="s">
        <v>4272</v>
      </c>
      <c r="Q1722" t="s">
        <v>109</v>
      </c>
      <c r="R1722">
        <v>11300</v>
      </c>
      <c r="S1722">
        <v>10000</v>
      </c>
      <c r="T1722" t="s">
        <v>69</v>
      </c>
      <c r="U1722" s="3">
        <v>36161</v>
      </c>
      <c r="W1722">
        <v>6.62</v>
      </c>
      <c r="X1722">
        <v>2.72</v>
      </c>
      <c r="Y1722">
        <v>2.85</v>
      </c>
      <c r="Z1722">
        <v>1.1866140000000001</v>
      </c>
      <c r="AA1722">
        <v>0.65300000000000002</v>
      </c>
      <c r="AB1722">
        <v>0</v>
      </c>
      <c r="AC1722">
        <v>0.44963999999999998</v>
      </c>
      <c r="AD1722">
        <v>0.44963999999999998</v>
      </c>
      <c r="AE1722">
        <v>0</v>
      </c>
      <c r="AF1722">
        <v>0.72484733869999995</v>
      </c>
      <c r="AG1722">
        <v>0.27515266129999999</v>
      </c>
      <c r="AO1722">
        <v>1.1866140000000001</v>
      </c>
      <c r="BB1722" s="4"/>
    </row>
    <row r="1723" spans="1:54" hidden="1" x14ac:dyDescent="0.25">
      <c r="A1723">
        <v>922</v>
      </c>
      <c r="B1723" t="s">
        <v>4273</v>
      </c>
      <c r="C1723">
        <v>2020</v>
      </c>
      <c r="D1723" t="s">
        <v>4267</v>
      </c>
      <c r="E1723">
        <v>4652</v>
      </c>
      <c r="F1723" t="s">
        <v>4268</v>
      </c>
      <c r="G1723">
        <v>336</v>
      </c>
      <c r="J1723">
        <v>2149</v>
      </c>
      <c r="K1723">
        <v>33962398</v>
      </c>
      <c r="L1723" t="s">
        <v>4269</v>
      </c>
      <c r="M1723">
        <v>1</v>
      </c>
      <c r="N1723" t="s">
        <v>58</v>
      </c>
      <c r="O1723" t="s">
        <v>59</v>
      </c>
      <c r="P1723" t="s">
        <v>4274</v>
      </c>
      <c r="Q1723" t="s">
        <v>109</v>
      </c>
      <c r="R1723">
        <v>11300</v>
      </c>
      <c r="S1723">
        <v>10000</v>
      </c>
      <c r="T1723" t="s">
        <v>69</v>
      </c>
      <c r="U1723" s="3">
        <v>35065</v>
      </c>
      <c r="W1723">
        <v>2.04</v>
      </c>
      <c r="X1723">
        <v>0.76</v>
      </c>
      <c r="Y1723">
        <v>1.07</v>
      </c>
      <c r="Z1723">
        <v>0.40879080000000001</v>
      </c>
      <c r="AA1723">
        <v>0.22500000000000001</v>
      </c>
      <c r="AB1723">
        <v>0</v>
      </c>
      <c r="AC1723">
        <v>0.12204</v>
      </c>
      <c r="AD1723">
        <v>0.12204</v>
      </c>
      <c r="AE1723">
        <v>0</v>
      </c>
      <c r="AF1723">
        <v>0.72479811189999999</v>
      </c>
      <c r="AG1723">
        <v>0.27520188810000001</v>
      </c>
      <c r="AO1723">
        <v>0.40879080000000012</v>
      </c>
      <c r="BB1723" s="4"/>
    </row>
    <row r="1724" spans="1:54" hidden="1" x14ac:dyDescent="0.25">
      <c r="A1724">
        <v>922</v>
      </c>
      <c r="B1724" t="s">
        <v>4275</v>
      </c>
      <c r="C1724">
        <v>2020</v>
      </c>
      <c r="D1724" t="s">
        <v>4267</v>
      </c>
      <c r="E1724">
        <v>4652</v>
      </c>
      <c r="F1724" t="s">
        <v>4268</v>
      </c>
      <c r="G1724">
        <v>336</v>
      </c>
      <c r="J1724">
        <v>2149</v>
      </c>
      <c r="K1724">
        <v>33962398</v>
      </c>
      <c r="L1724" t="s">
        <v>4269</v>
      </c>
      <c r="M1724">
        <v>1</v>
      </c>
      <c r="N1724" t="s">
        <v>58</v>
      </c>
      <c r="O1724" t="s">
        <v>59</v>
      </c>
      <c r="P1724" t="s">
        <v>4276</v>
      </c>
      <c r="Q1724" t="s">
        <v>109</v>
      </c>
      <c r="R1724">
        <v>11300</v>
      </c>
      <c r="S1724">
        <v>10000</v>
      </c>
      <c r="T1724" t="s">
        <v>69</v>
      </c>
      <c r="U1724" s="3">
        <v>35431</v>
      </c>
      <c r="W1724">
        <v>5.36</v>
      </c>
      <c r="X1724">
        <v>2.09</v>
      </c>
      <c r="Y1724">
        <v>3</v>
      </c>
      <c r="Z1724">
        <v>0.88046639999999998</v>
      </c>
      <c r="AA1724">
        <v>0.48399999999999999</v>
      </c>
      <c r="AB1724">
        <v>0</v>
      </c>
      <c r="AC1724">
        <v>0.30708000000000002</v>
      </c>
      <c r="AD1724">
        <v>0.30708000000000002</v>
      </c>
      <c r="AE1724">
        <v>0</v>
      </c>
      <c r="AF1724">
        <v>0.72514567279999997</v>
      </c>
      <c r="AG1724">
        <v>0.27485432720000003</v>
      </c>
      <c r="AO1724">
        <v>0.88046639999999998</v>
      </c>
      <c r="BB1724" s="4"/>
    </row>
    <row r="1725" spans="1:54" hidden="1" x14ac:dyDescent="0.25">
      <c r="A1725">
        <v>928</v>
      </c>
      <c r="B1725" t="s">
        <v>4277</v>
      </c>
      <c r="C1725">
        <v>2020</v>
      </c>
      <c r="D1725" t="s">
        <v>4278</v>
      </c>
      <c r="E1725">
        <v>8382</v>
      </c>
      <c r="F1725" t="s">
        <v>1063</v>
      </c>
      <c r="G1725">
        <v>710</v>
      </c>
      <c r="J1725">
        <v>1096</v>
      </c>
      <c r="K1725">
        <v>11757278</v>
      </c>
      <c r="L1725" t="s">
        <v>4279</v>
      </c>
      <c r="M1725">
        <v>1</v>
      </c>
      <c r="N1725" t="s">
        <v>58</v>
      </c>
      <c r="O1725" t="s">
        <v>59</v>
      </c>
      <c r="P1725" t="s">
        <v>4280</v>
      </c>
      <c r="Q1725" t="s">
        <v>109</v>
      </c>
      <c r="R1725">
        <v>11900</v>
      </c>
      <c r="S1725">
        <v>10000</v>
      </c>
      <c r="T1725" t="s">
        <v>69</v>
      </c>
      <c r="U1725" s="3">
        <v>40909</v>
      </c>
      <c r="W1725">
        <v>2.59</v>
      </c>
      <c r="X1725">
        <v>1</v>
      </c>
      <c r="Y1725">
        <v>1.3</v>
      </c>
      <c r="Z1725">
        <v>4.2441696000000002</v>
      </c>
      <c r="AA1725">
        <v>1.81332</v>
      </c>
      <c r="AB1725">
        <v>0</v>
      </c>
      <c r="AC1725">
        <v>1.63296</v>
      </c>
      <c r="AD1725">
        <v>0.94752000000000003</v>
      </c>
      <c r="AE1725">
        <v>0</v>
      </c>
      <c r="AF1725">
        <v>0.78637517219999997</v>
      </c>
      <c r="AG1725">
        <v>0.2136248278</v>
      </c>
      <c r="AO1725">
        <v>4.2441696000000002</v>
      </c>
      <c r="BB1725" s="4"/>
    </row>
    <row r="1726" spans="1:54" hidden="1" x14ac:dyDescent="0.25">
      <c r="A1726">
        <v>928</v>
      </c>
      <c r="B1726" t="s">
        <v>4281</v>
      </c>
      <c r="C1726">
        <v>2020</v>
      </c>
      <c r="D1726" t="s">
        <v>4278</v>
      </c>
      <c r="E1726">
        <v>8382</v>
      </c>
      <c r="F1726" t="s">
        <v>1063</v>
      </c>
      <c r="G1726">
        <v>710</v>
      </c>
      <c r="J1726">
        <v>1096</v>
      </c>
      <c r="K1726">
        <v>11757278</v>
      </c>
      <c r="L1726" t="s">
        <v>4279</v>
      </c>
      <c r="M1726">
        <v>1</v>
      </c>
      <c r="N1726" t="s">
        <v>58</v>
      </c>
      <c r="O1726" t="s">
        <v>59</v>
      </c>
      <c r="P1726" t="s">
        <v>4282</v>
      </c>
      <c r="Q1726" t="s">
        <v>109</v>
      </c>
      <c r="R1726">
        <v>11900</v>
      </c>
      <c r="S1726">
        <v>10000</v>
      </c>
      <c r="T1726" t="s">
        <v>69</v>
      </c>
      <c r="U1726" s="3">
        <v>40909</v>
      </c>
      <c r="W1726">
        <v>2.64</v>
      </c>
      <c r="X1726">
        <v>1</v>
      </c>
      <c r="Y1726">
        <v>1.3</v>
      </c>
      <c r="Z1726">
        <v>2.2011660000000002</v>
      </c>
      <c r="AA1726">
        <v>0.94464000000000004</v>
      </c>
      <c r="AB1726">
        <v>0</v>
      </c>
      <c r="AC1726">
        <v>0.8506800000000001</v>
      </c>
      <c r="AD1726">
        <v>0.49320000000000003</v>
      </c>
      <c r="AE1726">
        <v>0</v>
      </c>
      <c r="AF1726">
        <v>0.78542281680000003</v>
      </c>
      <c r="AG1726">
        <v>0.21457718319999999</v>
      </c>
      <c r="AO1726">
        <v>2.2011660000000002</v>
      </c>
      <c r="BB1726" s="4"/>
    </row>
    <row r="1727" spans="1:54" hidden="1" x14ac:dyDescent="0.25">
      <c r="A1727">
        <v>928</v>
      </c>
      <c r="B1727" t="s">
        <v>4283</v>
      </c>
      <c r="C1727">
        <v>2020</v>
      </c>
      <c r="D1727" t="s">
        <v>4278</v>
      </c>
      <c r="E1727">
        <v>8382</v>
      </c>
      <c r="F1727" t="s">
        <v>1063</v>
      </c>
      <c r="G1727">
        <v>710</v>
      </c>
      <c r="J1727">
        <v>1096</v>
      </c>
      <c r="K1727">
        <v>11757278</v>
      </c>
      <c r="L1727" t="s">
        <v>4279</v>
      </c>
      <c r="M1727">
        <v>1</v>
      </c>
      <c r="N1727" t="s">
        <v>58</v>
      </c>
      <c r="O1727" t="s">
        <v>59</v>
      </c>
      <c r="P1727" t="s">
        <v>4284</v>
      </c>
      <c r="Q1727" t="s">
        <v>109</v>
      </c>
      <c r="R1727">
        <v>11900</v>
      </c>
      <c r="S1727">
        <v>10000</v>
      </c>
      <c r="T1727" t="s">
        <v>69</v>
      </c>
      <c r="U1727" s="3">
        <v>40909</v>
      </c>
      <c r="W1727">
        <v>4.32</v>
      </c>
      <c r="X1727">
        <v>1.75</v>
      </c>
      <c r="Y1727">
        <v>2.15</v>
      </c>
      <c r="Z1727">
        <v>14.185314</v>
      </c>
      <c r="AA1727">
        <v>5.9648400000000006</v>
      </c>
      <c r="AB1727">
        <v>0</v>
      </c>
      <c r="AC1727">
        <v>5.4514799999999992</v>
      </c>
      <c r="AD1727">
        <v>3.1625999999999999</v>
      </c>
      <c r="AE1727">
        <v>0</v>
      </c>
      <c r="AF1727">
        <v>0.78975297970000002</v>
      </c>
      <c r="AG1727">
        <v>0.2102470203</v>
      </c>
      <c r="AO1727">
        <v>14.185314</v>
      </c>
      <c r="BB1727" s="4"/>
    </row>
    <row r="1728" spans="1:54" hidden="1" x14ac:dyDescent="0.25">
      <c r="A1728">
        <v>928</v>
      </c>
      <c r="B1728" t="s">
        <v>4285</v>
      </c>
      <c r="C1728">
        <v>2020</v>
      </c>
      <c r="D1728" t="s">
        <v>4278</v>
      </c>
      <c r="E1728">
        <v>8382</v>
      </c>
      <c r="F1728" t="s">
        <v>1063</v>
      </c>
      <c r="G1728">
        <v>710</v>
      </c>
      <c r="J1728">
        <v>1096</v>
      </c>
      <c r="K1728">
        <v>11757278</v>
      </c>
      <c r="L1728" t="s">
        <v>4279</v>
      </c>
      <c r="M1728">
        <v>1</v>
      </c>
      <c r="N1728" t="s">
        <v>58</v>
      </c>
      <c r="O1728" t="s">
        <v>59</v>
      </c>
      <c r="P1728" t="s">
        <v>4286</v>
      </c>
      <c r="Q1728" t="s">
        <v>109</v>
      </c>
      <c r="R1728">
        <v>11900</v>
      </c>
      <c r="S1728">
        <v>10000</v>
      </c>
      <c r="T1728" t="s">
        <v>69</v>
      </c>
      <c r="U1728" s="3">
        <v>40909</v>
      </c>
      <c r="W1728">
        <v>2.7</v>
      </c>
      <c r="X1728">
        <v>1.1200000000000001</v>
      </c>
      <c r="Y1728">
        <v>1.35</v>
      </c>
      <c r="Z1728">
        <v>9.3108312000000009</v>
      </c>
      <c r="AA1728">
        <v>4.2984000000000009</v>
      </c>
      <c r="AB1728">
        <v>0</v>
      </c>
      <c r="AC1728">
        <v>3.59856</v>
      </c>
      <c r="AD1728">
        <v>2.0880000000000001</v>
      </c>
      <c r="AE1728">
        <v>0</v>
      </c>
      <c r="AF1728">
        <v>0.76917205850000003</v>
      </c>
      <c r="AG1728">
        <v>0.23082794149999999</v>
      </c>
      <c r="AO1728">
        <v>9.3108312000000009</v>
      </c>
      <c r="BB1728" s="4"/>
    </row>
    <row r="1729" spans="1:54" hidden="1" x14ac:dyDescent="0.25">
      <c r="A1729">
        <v>929</v>
      </c>
      <c r="B1729" t="s">
        <v>4287</v>
      </c>
      <c r="C1729">
        <v>2020</v>
      </c>
      <c r="D1729" t="s">
        <v>4288</v>
      </c>
      <c r="E1729">
        <v>5672</v>
      </c>
      <c r="F1729" t="s">
        <v>2409</v>
      </c>
      <c r="G1729">
        <v>430</v>
      </c>
      <c r="H1729">
        <v>888</v>
      </c>
      <c r="I1729" t="s">
        <v>4289</v>
      </c>
      <c r="J1729">
        <v>1097</v>
      </c>
      <c r="K1729">
        <v>73731410</v>
      </c>
      <c r="L1729" t="s">
        <v>4290</v>
      </c>
      <c r="M1729">
        <v>1</v>
      </c>
      <c r="N1729" t="s">
        <v>75</v>
      </c>
      <c r="O1729" t="s">
        <v>76</v>
      </c>
      <c r="P1729" t="s">
        <v>4291</v>
      </c>
      <c r="Q1729" t="s">
        <v>109</v>
      </c>
      <c r="R1729">
        <v>353000</v>
      </c>
      <c r="S1729">
        <v>350030</v>
      </c>
      <c r="T1729" t="s">
        <v>79</v>
      </c>
      <c r="U1729" s="3">
        <v>34474</v>
      </c>
      <c r="W1729">
        <v>7.1</v>
      </c>
      <c r="X1729">
        <v>3.07</v>
      </c>
      <c r="Y1729">
        <v>3.8</v>
      </c>
      <c r="Z1729">
        <v>2.24339544</v>
      </c>
      <c r="AA1729">
        <v>0.99360000000000004</v>
      </c>
      <c r="AB1729">
        <v>0.99360000000000004</v>
      </c>
      <c r="AC1729">
        <v>0.84239999999999993</v>
      </c>
      <c r="AD1729">
        <v>0.84239999999999993</v>
      </c>
      <c r="AE1729">
        <v>0.22145003560000001</v>
      </c>
      <c r="AF1729">
        <v>0.77854996440000002</v>
      </c>
      <c r="AG1729">
        <v>0</v>
      </c>
      <c r="AH1729">
        <v>0</v>
      </c>
      <c r="AO1729">
        <v>2.24339544</v>
      </c>
      <c r="BB1729" s="4"/>
    </row>
    <row r="1730" spans="1:54" hidden="1" x14ac:dyDescent="0.25">
      <c r="A1730">
        <v>929</v>
      </c>
      <c r="B1730" t="s">
        <v>4292</v>
      </c>
      <c r="C1730">
        <v>2020</v>
      </c>
      <c r="D1730" t="s">
        <v>4288</v>
      </c>
      <c r="E1730">
        <v>5672</v>
      </c>
      <c r="F1730" t="s">
        <v>2409</v>
      </c>
      <c r="G1730">
        <v>430</v>
      </c>
      <c r="H1730">
        <v>888</v>
      </c>
      <c r="I1730" t="s">
        <v>4289</v>
      </c>
      <c r="J1730">
        <v>1097</v>
      </c>
      <c r="K1730">
        <v>73731410</v>
      </c>
      <c r="L1730" t="s">
        <v>4290</v>
      </c>
      <c r="M1730">
        <v>1</v>
      </c>
      <c r="N1730" t="s">
        <v>75</v>
      </c>
      <c r="O1730" t="s">
        <v>76</v>
      </c>
      <c r="P1730" t="s">
        <v>4293</v>
      </c>
      <c r="Q1730" t="s">
        <v>61</v>
      </c>
      <c r="R1730">
        <v>353000</v>
      </c>
      <c r="S1730">
        <v>350030</v>
      </c>
      <c r="T1730" t="s">
        <v>82</v>
      </c>
      <c r="U1730" s="3">
        <v>30682</v>
      </c>
      <c r="W1730">
        <v>11</v>
      </c>
      <c r="X1730">
        <v>0</v>
      </c>
      <c r="Y1730">
        <v>10</v>
      </c>
      <c r="Z1730">
        <v>12.468249999999999</v>
      </c>
      <c r="AA1730">
        <v>10.602</v>
      </c>
      <c r="AB1730">
        <v>10.602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12.468249999999999</v>
      </c>
      <c r="BB1730" s="4"/>
    </row>
    <row r="1731" spans="1:54" hidden="1" x14ac:dyDescent="0.25">
      <c r="A1731">
        <v>929</v>
      </c>
      <c r="B1731" t="s">
        <v>4294</v>
      </c>
      <c r="C1731">
        <v>2020</v>
      </c>
      <c r="D1731" t="s">
        <v>4288</v>
      </c>
      <c r="E1731">
        <v>5672</v>
      </c>
      <c r="F1731" t="s">
        <v>2409</v>
      </c>
      <c r="G1731">
        <v>430</v>
      </c>
      <c r="H1731">
        <v>888</v>
      </c>
      <c r="I1731" t="s">
        <v>4289</v>
      </c>
      <c r="J1731">
        <v>1097</v>
      </c>
      <c r="K1731">
        <v>73731410</v>
      </c>
      <c r="L1731" t="s">
        <v>4290</v>
      </c>
      <c r="M1731">
        <v>1</v>
      </c>
      <c r="N1731" t="s">
        <v>75</v>
      </c>
      <c r="O1731" t="s">
        <v>76</v>
      </c>
      <c r="P1731" t="s">
        <v>4280</v>
      </c>
      <c r="Q1731" t="s">
        <v>109</v>
      </c>
      <c r="R1731">
        <v>353000</v>
      </c>
      <c r="S1731">
        <v>350030</v>
      </c>
      <c r="T1731" t="s">
        <v>79</v>
      </c>
      <c r="U1731" s="3">
        <v>36615</v>
      </c>
      <c r="W1731">
        <v>6.7</v>
      </c>
      <c r="X1731">
        <v>2.8</v>
      </c>
      <c r="Y1731">
        <v>3.4</v>
      </c>
      <c r="Z1731">
        <v>0.94315320000000002</v>
      </c>
      <c r="AA1731">
        <v>0.40679999999999999</v>
      </c>
      <c r="AB1731">
        <v>0.40679999999999999</v>
      </c>
      <c r="AC1731">
        <v>0.35640000000000011</v>
      </c>
      <c r="AD1731">
        <v>0.35640000000000011</v>
      </c>
      <c r="AE1731">
        <v>0.2156595556</v>
      </c>
      <c r="AF1731">
        <v>0.78434044439999995</v>
      </c>
      <c r="AG1731">
        <v>0</v>
      </c>
      <c r="AO1731">
        <v>0.94315320000000014</v>
      </c>
      <c r="BB1731" s="4"/>
    </row>
    <row r="1732" spans="1:54" hidden="1" x14ac:dyDescent="0.25">
      <c r="A1732">
        <v>929</v>
      </c>
      <c r="B1732" t="s">
        <v>4295</v>
      </c>
      <c r="C1732">
        <v>2020</v>
      </c>
      <c r="D1732" t="s">
        <v>4288</v>
      </c>
      <c r="E1732">
        <v>5672</v>
      </c>
      <c r="F1732" t="s">
        <v>2409</v>
      </c>
      <c r="G1732">
        <v>430</v>
      </c>
      <c r="H1732">
        <v>888</v>
      </c>
      <c r="I1732" t="s">
        <v>4289</v>
      </c>
      <c r="J1732">
        <v>1097</v>
      </c>
      <c r="K1732">
        <v>73731410</v>
      </c>
      <c r="L1732" t="s">
        <v>4290</v>
      </c>
      <c r="M1732">
        <v>1</v>
      </c>
      <c r="N1732" t="s">
        <v>75</v>
      </c>
      <c r="O1732" t="s">
        <v>76</v>
      </c>
      <c r="P1732" t="s">
        <v>261</v>
      </c>
      <c r="Q1732" t="s">
        <v>61</v>
      </c>
      <c r="R1732">
        <v>353000</v>
      </c>
      <c r="S1732">
        <v>350030</v>
      </c>
      <c r="T1732" t="s">
        <v>82</v>
      </c>
      <c r="U1732" s="3">
        <v>32509</v>
      </c>
      <c r="V1732" s="3">
        <v>44313</v>
      </c>
      <c r="W1732">
        <v>3.7</v>
      </c>
      <c r="X1732">
        <v>0</v>
      </c>
      <c r="Y1732">
        <v>4.0999999999999996</v>
      </c>
      <c r="Z1732">
        <v>59.039917199999998</v>
      </c>
      <c r="AA1732">
        <v>56.0304</v>
      </c>
      <c r="AB1732">
        <v>56.0304</v>
      </c>
      <c r="AC1732">
        <v>0</v>
      </c>
      <c r="AD1732">
        <v>0</v>
      </c>
      <c r="AE1732">
        <v>1</v>
      </c>
      <c r="AF1732">
        <v>0</v>
      </c>
      <c r="AG1732">
        <v>0</v>
      </c>
      <c r="AO1732">
        <v>59.039917199999998</v>
      </c>
      <c r="BB1732" s="4"/>
    </row>
    <row r="1733" spans="1:54" hidden="1" x14ac:dyDescent="0.25">
      <c r="A1733">
        <v>929</v>
      </c>
      <c r="B1733" t="s">
        <v>4296</v>
      </c>
      <c r="C1733">
        <v>2020</v>
      </c>
      <c r="D1733" t="s">
        <v>4288</v>
      </c>
      <c r="E1733">
        <v>5672</v>
      </c>
      <c r="F1733" t="s">
        <v>2409</v>
      </c>
      <c r="G1733">
        <v>430</v>
      </c>
      <c r="H1733">
        <v>888</v>
      </c>
      <c r="I1733" t="s">
        <v>4289</v>
      </c>
      <c r="J1733">
        <v>1097</v>
      </c>
      <c r="K1733">
        <v>73731410</v>
      </c>
      <c r="L1733" t="s">
        <v>4290</v>
      </c>
      <c r="M1733">
        <v>1</v>
      </c>
      <c r="N1733" t="s">
        <v>75</v>
      </c>
      <c r="O1733" t="s">
        <v>76</v>
      </c>
      <c r="P1733" t="s">
        <v>4297</v>
      </c>
      <c r="Q1733" t="s">
        <v>109</v>
      </c>
      <c r="R1733">
        <v>353000</v>
      </c>
      <c r="S1733">
        <v>350030</v>
      </c>
      <c r="T1733" t="s">
        <v>79</v>
      </c>
      <c r="U1733" s="3">
        <v>35529</v>
      </c>
      <c r="W1733">
        <v>6.7</v>
      </c>
      <c r="X1733">
        <v>2.8</v>
      </c>
      <c r="Y1733">
        <v>3.4</v>
      </c>
      <c r="Z1733">
        <v>1.9365033599999999</v>
      </c>
      <c r="AA1733">
        <v>0.73799999999999999</v>
      </c>
      <c r="AB1733">
        <v>0.73799999999999999</v>
      </c>
      <c r="AC1733">
        <v>0.72360000000000002</v>
      </c>
      <c r="AD1733">
        <v>0.72360000000000002</v>
      </c>
      <c r="AE1733">
        <v>0.19054963059999999</v>
      </c>
      <c r="AF1733">
        <v>0.80945036940000004</v>
      </c>
      <c r="AG1733">
        <v>0</v>
      </c>
      <c r="AO1733">
        <v>1.9365033599999999</v>
      </c>
      <c r="BB1733" s="4"/>
    </row>
    <row r="1734" spans="1:54" hidden="1" x14ac:dyDescent="0.25">
      <c r="A1734">
        <v>931</v>
      </c>
      <c r="B1734" t="s">
        <v>4298</v>
      </c>
      <c r="C1734">
        <v>2020</v>
      </c>
      <c r="D1734" t="s">
        <v>4299</v>
      </c>
      <c r="E1734">
        <v>6392</v>
      </c>
      <c r="F1734" t="s">
        <v>4300</v>
      </c>
      <c r="G1734">
        <v>580</v>
      </c>
      <c r="J1734">
        <v>2010</v>
      </c>
      <c r="K1734">
        <v>11326943</v>
      </c>
      <c r="L1734" t="s">
        <v>4301</v>
      </c>
      <c r="N1734" t="s">
        <v>58</v>
      </c>
      <c r="O1734" t="s">
        <v>59</v>
      </c>
      <c r="P1734" t="s">
        <v>404</v>
      </c>
      <c r="Q1734" t="s">
        <v>109</v>
      </c>
      <c r="R1734">
        <v>107110</v>
      </c>
      <c r="S1734">
        <v>100040</v>
      </c>
      <c r="T1734" t="s">
        <v>69</v>
      </c>
      <c r="U1734" s="3">
        <v>34472</v>
      </c>
      <c r="V1734" s="3">
        <v>44944</v>
      </c>
      <c r="W1734">
        <v>1.42</v>
      </c>
      <c r="X1734">
        <v>0.52</v>
      </c>
      <c r="Y1734">
        <v>0.68</v>
      </c>
      <c r="Z1734">
        <v>14.2424964</v>
      </c>
      <c r="AA1734">
        <v>7.9740000000000002</v>
      </c>
      <c r="AB1734">
        <v>0</v>
      </c>
      <c r="AC1734">
        <v>4.7509199999999998</v>
      </c>
      <c r="AD1734">
        <v>1.872E-4</v>
      </c>
      <c r="AE1734">
        <v>0</v>
      </c>
      <c r="AF1734">
        <v>0.72006312039999998</v>
      </c>
      <c r="AG1734">
        <v>0.27993687960000002</v>
      </c>
      <c r="AO1734">
        <v>14.2424964</v>
      </c>
      <c r="BB1734" s="4"/>
    </row>
    <row r="1735" spans="1:54" hidden="1" x14ac:dyDescent="0.25">
      <c r="A1735">
        <v>934</v>
      </c>
      <c r="B1735" t="s">
        <v>4302</v>
      </c>
      <c r="C1735">
        <v>2020</v>
      </c>
      <c r="D1735" t="s">
        <v>4303</v>
      </c>
      <c r="E1735">
        <v>9574</v>
      </c>
      <c r="F1735" t="s">
        <v>4304</v>
      </c>
      <c r="G1735">
        <v>840</v>
      </c>
      <c r="H1735">
        <v>319</v>
      </c>
      <c r="I1735" t="s">
        <v>4305</v>
      </c>
      <c r="J1735">
        <v>73</v>
      </c>
      <c r="K1735">
        <v>58113719</v>
      </c>
      <c r="L1735" t="s">
        <v>4306</v>
      </c>
      <c r="N1735" t="s">
        <v>75</v>
      </c>
      <c r="O1735" t="s">
        <v>76</v>
      </c>
      <c r="P1735" t="s">
        <v>257</v>
      </c>
      <c r="Q1735" t="s">
        <v>109</v>
      </c>
      <c r="R1735">
        <v>353000</v>
      </c>
      <c r="S1735">
        <v>350030</v>
      </c>
      <c r="T1735" t="s">
        <v>79</v>
      </c>
      <c r="U1735" s="3">
        <v>34335</v>
      </c>
      <c r="W1735">
        <v>1.81</v>
      </c>
      <c r="X1735">
        <v>0.74</v>
      </c>
      <c r="Y1735">
        <v>1.05</v>
      </c>
      <c r="Z1735">
        <v>3.9761568</v>
      </c>
      <c r="AA1735">
        <v>2.2751999999999999</v>
      </c>
      <c r="AB1735">
        <v>2.2751999999999999</v>
      </c>
      <c r="AC1735">
        <v>1.494</v>
      </c>
      <c r="AD1735">
        <v>1.494</v>
      </c>
      <c r="AE1735">
        <v>0.28610541719999999</v>
      </c>
      <c r="AF1735">
        <v>0.71389458279999995</v>
      </c>
      <c r="AG1735">
        <v>0</v>
      </c>
      <c r="AO1735">
        <v>3.9761568</v>
      </c>
      <c r="BB1735" s="4"/>
    </row>
    <row r="1736" spans="1:54" hidden="1" x14ac:dyDescent="0.25">
      <c r="A1736">
        <v>934</v>
      </c>
      <c r="B1736" t="s">
        <v>4307</v>
      </c>
      <c r="C1736">
        <v>2020</v>
      </c>
      <c r="D1736" t="s">
        <v>4303</v>
      </c>
      <c r="E1736">
        <v>9574</v>
      </c>
      <c r="F1736" t="s">
        <v>4304</v>
      </c>
      <c r="G1736">
        <v>840</v>
      </c>
      <c r="H1736">
        <v>319</v>
      </c>
      <c r="I1736" t="s">
        <v>4305</v>
      </c>
      <c r="J1736">
        <v>73</v>
      </c>
      <c r="K1736">
        <v>58113719</v>
      </c>
      <c r="L1736" t="s">
        <v>4306</v>
      </c>
      <c r="N1736" t="s">
        <v>75</v>
      </c>
      <c r="O1736" t="s">
        <v>76</v>
      </c>
      <c r="P1736" t="s">
        <v>261</v>
      </c>
      <c r="Q1736" t="s">
        <v>61</v>
      </c>
      <c r="R1736">
        <v>353000</v>
      </c>
      <c r="S1736">
        <v>350030</v>
      </c>
      <c r="T1736" t="s">
        <v>82</v>
      </c>
      <c r="U1736" s="3">
        <v>34335</v>
      </c>
      <c r="W1736">
        <v>3.2</v>
      </c>
      <c r="X1736">
        <v>0</v>
      </c>
      <c r="Y1736">
        <v>3.2</v>
      </c>
      <c r="Z1736">
        <v>17.912426400000001</v>
      </c>
      <c r="AA1736">
        <v>18.45</v>
      </c>
      <c r="AB1736">
        <v>18.45</v>
      </c>
      <c r="AC1736">
        <v>0</v>
      </c>
      <c r="AD1736">
        <v>0</v>
      </c>
      <c r="AE1736">
        <v>1</v>
      </c>
      <c r="AF1736">
        <v>0</v>
      </c>
      <c r="AG1736">
        <v>0</v>
      </c>
      <c r="AO1736">
        <v>17.912426400000001</v>
      </c>
      <c r="BB1736" s="4"/>
    </row>
    <row r="1737" spans="1:54" hidden="1" x14ac:dyDescent="0.25">
      <c r="A1737">
        <v>934</v>
      </c>
      <c r="B1737" t="s">
        <v>4308</v>
      </c>
      <c r="C1737">
        <v>2020</v>
      </c>
      <c r="D1737" t="s">
        <v>4303</v>
      </c>
      <c r="E1737">
        <v>9574</v>
      </c>
      <c r="F1737" t="s">
        <v>4304</v>
      </c>
      <c r="G1737">
        <v>840</v>
      </c>
      <c r="H1737">
        <v>319</v>
      </c>
      <c r="I1737" t="s">
        <v>4305</v>
      </c>
      <c r="J1737">
        <v>73</v>
      </c>
      <c r="K1737">
        <v>58113719</v>
      </c>
      <c r="L1737" t="s">
        <v>4306</v>
      </c>
      <c r="N1737" t="s">
        <v>75</v>
      </c>
      <c r="O1737" t="s">
        <v>76</v>
      </c>
      <c r="P1737" t="s">
        <v>152</v>
      </c>
      <c r="Q1737" t="s">
        <v>109</v>
      </c>
      <c r="R1737">
        <v>353000</v>
      </c>
      <c r="S1737">
        <v>350030</v>
      </c>
      <c r="T1737" t="s">
        <v>79</v>
      </c>
      <c r="U1737" s="3">
        <v>34335</v>
      </c>
      <c r="W1737">
        <v>1.81</v>
      </c>
      <c r="X1737">
        <v>0.74</v>
      </c>
      <c r="Y1737">
        <v>1.05</v>
      </c>
      <c r="Z1737">
        <v>3.9761568</v>
      </c>
      <c r="AA1737">
        <v>2.2751999999999999</v>
      </c>
      <c r="AB1737">
        <v>2.2751999999999999</v>
      </c>
      <c r="AC1737">
        <v>1.494</v>
      </c>
      <c r="AD1737">
        <v>1.494</v>
      </c>
      <c r="AE1737">
        <v>0.28610541719999999</v>
      </c>
      <c r="AF1737">
        <v>0.71389458279999995</v>
      </c>
      <c r="AG1737">
        <v>0</v>
      </c>
      <c r="AO1737">
        <v>3.9761568</v>
      </c>
      <c r="BB1737" s="4"/>
    </row>
    <row r="1738" spans="1:54" hidden="1" x14ac:dyDescent="0.25">
      <c r="A1738">
        <v>936</v>
      </c>
      <c r="B1738" t="s">
        <v>4309</v>
      </c>
      <c r="C1738">
        <v>2020</v>
      </c>
      <c r="D1738" t="s">
        <v>4310</v>
      </c>
      <c r="E1738">
        <v>8361</v>
      </c>
      <c r="F1738" t="s">
        <v>3533</v>
      </c>
      <c r="G1738">
        <v>751</v>
      </c>
      <c r="H1738">
        <v>206</v>
      </c>
      <c r="I1738" t="s">
        <v>232</v>
      </c>
      <c r="J1738">
        <v>2376</v>
      </c>
      <c r="K1738">
        <v>40844244</v>
      </c>
      <c r="L1738" t="s">
        <v>3502</v>
      </c>
      <c r="N1738" t="s">
        <v>75</v>
      </c>
      <c r="O1738" t="s">
        <v>76</v>
      </c>
      <c r="P1738" t="s">
        <v>706</v>
      </c>
      <c r="Q1738" t="s">
        <v>109</v>
      </c>
      <c r="R1738">
        <v>351100</v>
      </c>
      <c r="S1738">
        <v>350010</v>
      </c>
      <c r="T1738" t="s">
        <v>79</v>
      </c>
      <c r="U1738" s="3">
        <v>34408</v>
      </c>
      <c r="W1738">
        <v>1.8</v>
      </c>
      <c r="X1738">
        <v>0.66</v>
      </c>
      <c r="Y1738">
        <v>0.95</v>
      </c>
      <c r="Z1738">
        <v>2.1370909999999999</v>
      </c>
      <c r="AA1738">
        <v>1.224</v>
      </c>
      <c r="AB1738">
        <v>1.224</v>
      </c>
      <c r="AC1738">
        <v>0.55800000000000005</v>
      </c>
      <c r="AD1738">
        <v>0.55800000000000005</v>
      </c>
      <c r="AE1738">
        <v>0.28637058510000002</v>
      </c>
      <c r="AF1738">
        <v>0.71362941489999998</v>
      </c>
      <c r="AG1738">
        <v>0</v>
      </c>
      <c r="AQ1738">
        <v>2.1370909999999999</v>
      </c>
      <c r="BB1738" s="4"/>
    </row>
    <row r="1739" spans="1:54" hidden="1" x14ac:dyDescent="0.25">
      <c r="A1739">
        <v>937</v>
      </c>
      <c r="B1739" t="s">
        <v>4311</v>
      </c>
      <c r="C1739">
        <v>2020</v>
      </c>
      <c r="D1739" t="s">
        <v>4312</v>
      </c>
      <c r="E1739">
        <v>5600</v>
      </c>
      <c r="F1739" t="s">
        <v>914</v>
      </c>
      <c r="G1739">
        <v>430</v>
      </c>
      <c r="H1739">
        <v>76</v>
      </c>
      <c r="I1739" t="s">
        <v>915</v>
      </c>
      <c r="J1739">
        <v>135</v>
      </c>
      <c r="K1739">
        <v>26721059</v>
      </c>
      <c r="L1739" t="s">
        <v>916</v>
      </c>
      <c r="N1739" t="s">
        <v>88</v>
      </c>
      <c r="O1739" t="s">
        <v>89</v>
      </c>
      <c r="P1739" t="s">
        <v>410</v>
      </c>
      <c r="Q1739" t="s">
        <v>106</v>
      </c>
      <c r="R1739">
        <v>353000</v>
      </c>
      <c r="S1739">
        <v>350030</v>
      </c>
      <c r="T1739" t="s">
        <v>82</v>
      </c>
      <c r="U1739" s="3">
        <v>44119</v>
      </c>
      <c r="W1739">
        <v>2.5</v>
      </c>
      <c r="X1739">
        <v>0</v>
      </c>
      <c r="Y1739">
        <v>10.5</v>
      </c>
      <c r="Z1739">
        <v>0.69120000000000004</v>
      </c>
      <c r="AA1739">
        <v>0.69120000000000004</v>
      </c>
      <c r="AB1739">
        <v>0.69120000000000004</v>
      </c>
      <c r="AC1739">
        <v>0</v>
      </c>
      <c r="AD1739">
        <v>0</v>
      </c>
      <c r="AE1739">
        <v>1</v>
      </c>
      <c r="AF1739">
        <v>0</v>
      </c>
      <c r="AG1739">
        <v>0</v>
      </c>
      <c r="AZ1739">
        <v>0.69120000000000004</v>
      </c>
      <c r="BA1739">
        <v>0</v>
      </c>
      <c r="BB1739" s="4"/>
    </row>
    <row r="1740" spans="1:54" hidden="1" x14ac:dyDescent="0.25">
      <c r="A1740">
        <v>937</v>
      </c>
      <c r="B1740" t="s">
        <v>4313</v>
      </c>
      <c r="C1740">
        <v>2020</v>
      </c>
      <c r="D1740" t="s">
        <v>4312</v>
      </c>
      <c r="E1740">
        <v>5600</v>
      </c>
      <c r="F1740" t="s">
        <v>914</v>
      </c>
      <c r="G1740">
        <v>430</v>
      </c>
      <c r="H1740">
        <v>76</v>
      </c>
      <c r="I1740" t="s">
        <v>915</v>
      </c>
      <c r="J1740">
        <v>135</v>
      </c>
      <c r="K1740">
        <v>26721059</v>
      </c>
      <c r="L1740" t="s">
        <v>916</v>
      </c>
      <c r="N1740" t="s">
        <v>88</v>
      </c>
      <c r="O1740" t="s">
        <v>89</v>
      </c>
      <c r="P1740" t="s">
        <v>2556</v>
      </c>
      <c r="Q1740" t="s">
        <v>61</v>
      </c>
      <c r="R1740">
        <v>353000</v>
      </c>
      <c r="S1740">
        <v>350030</v>
      </c>
      <c r="T1740" t="s">
        <v>82</v>
      </c>
      <c r="U1740" s="3">
        <v>44119</v>
      </c>
      <c r="W1740">
        <v>19.8</v>
      </c>
      <c r="X1740">
        <v>0</v>
      </c>
      <c r="Y1740">
        <v>18</v>
      </c>
      <c r="Z1740">
        <v>38.806693199999998</v>
      </c>
      <c r="AA1740">
        <v>35.992800000000003</v>
      </c>
      <c r="AB1740">
        <v>35.992800000000003</v>
      </c>
      <c r="AC1740">
        <v>0</v>
      </c>
      <c r="AD1740">
        <v>0</v>
      </c>
      <c r="AE1740">
        <v>1</v>
      </c>
      <c r="AF1740">
        <v>0</v>
      </c>
      <c r="AG1740">
        <v>0</v>
      </c>
      <c r="AO1740">
        <v>38.806693199999998</v>
      </c>
      <c r="BB1740" s="4"/>
    </row>
    <row r="1741" spans="1:54" hidden="1" x14ac:dyDescent="0.25">
      <c r="A1741">
        <v>937</v>
      </c>
      <c r="B1741" t="s">
        <v>4314</v>
      </c>
      <c r="C1741">
        <v>2020</v>
      </c>
      <c r="D1741" t="s">
        <v>4312</v>
      </c>
      <c r="E1741">
        <v>5600</v>
      </c>
      <c r="F1741" t="s">
        <v>914</v>
      </c>
      <c r="G1741">
        <v>430</v>
      </c>
      <c r="H1741">
        <v>76</v>
      </c>
      <c r="I1741" t="s">
        <v>915</v>
      </c>
      <c r="J1741">
        <v>135</v>
      </c>
      <c r="K1741">
        <v>26721059</v>
      </c>
      <c r="L1741" t="s">
        <v>916</v>
      </c>
      <c r="N1741" t="s">
        <v>88</v>
      </c>
      <c r="O1741" t="s">
        <v>89</v>
      </c>
      <c r="P1741" t="s">
        <v>4315</v>
      </c>
      <c r="Q1741" t="s">
        <v>61</v>
      </c>
      <c r="R1741">
        <v>353000</v>
      </c>
      <c r="S1741">
        <v>350030</v>
      </c>
      <c r="T1741" t="s">
        <v>82</v>
      </c>
      <c r="U1741" s="3">
        <v>26238</v>
      </c>
      <c r="V1741" s="3">
        <v>44074</v>
      </c>
      <c r="W1741">
        <v>4.1100000000000003</v>
      </c>
      <c r="X1741">
        <v>0</v>
      </c>
      <c r="Y1741">
        <v>3.7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L1741">
        <v>0</v>
      </c>
      <c r="BB1741" s="4"/>
    </row>
    <row r="1742" spans="1:54" hidden="1" x14ac:dyDescent="0.25">
      <c r="A1742">
        <v>937</v>
      </c>
      <c r="B1742" t="s">
        <v>4316</v>
      </c>
      <c r="C1742">
        <v>2020</v>
      </c>
      <c r="D1742" t="s">
        <v>4312</v>
      </c>
      <c r="E1742">
        <v>5600</v>
      </c>
      <c r="F1742" t="s">
        <v>914</v>
      </c>
      <c r="G1742">
        <v>430</v>
      </c>
      <c r="H1742">
        <v>76</v>
      </c>
      <c r="I1742" t="s">
        <v>915</v>
      </c>
      <c r="J1742">
        <v>135</v>
      </c>
      <c r="K1742">
        <v>26721059</v>
      </c>
      <c r="L1742" t="s">
        <v>916</v>
      </c>
      <c r="N1742" t="s">
        <v>88</v>
      </c>
      <c r="O1742" t="s">
        <v>89</v>
      </c>
      <c r="P1742" t="s">
        <v>4315</v>
      </c>
      <c r="Q1742" t="s">
        <v>61</v>
      </c>
      <c r="R1742">
        <v>353000</v>
      </c>
      <c r="S1742">
        <v>350030</v>
      </c>
      <c r="T1742" t="s">
        <v>82</v>
      </c>
      <c r="U1742" s="3">
        <v>25934</v>
      </c>
      <c r="V1742" s="3">
        <v>44074</v>
      </c>
      <c r="W1742">
        <v>4.0199999999999996</v>
      </c>
      <c r="X1742">
        <v>0</v>
      </c>
      <c r="Y1742">
        <v>4.0999999999999996</v>
      </c>
      <c r="Z1742">
        <v>10.398880800000001</v>
      </c>
      <c r="AA1742">
        <v>10.281599999999999</v>
      </c>
      <c r="AB1742">
        <v>10.281599999999999</v>
      </c>
      <c r="AC1742">
        <v>0</v>
      </c>
      <c r="AD1742">
        <v>0</v>
      </c>
      <c r="AE1742">
        <v>1</v>
      </c>
      <c r="AF1742">
        <v>0</v>
      </c>
      <c r="AG1742">
        <v>0</v>
      </c>
      <c r="AO1742">
        <v>10.398880800000001</v>
      </c>
      <c r="BB1742" s="4"/>
    </row>
    <row r="1743" spans="1:54" hidden="1" x14ac:dyDescent="0.25">
      <c r="A1743">
        <v>939</v>
      </c>
      <c r="B1743" t="s">
        <v>4317</v>
      </c>
      <c r="C1743">
        <v>2020</v>
      </c>
      <c r="D1743" t="s">
        <v>4318</v>
      </c>
      <c r="E1743">
        <v>8500</v>
      </c>
      <c r="F1743" t="s">
        <v>1016</v>
      </c>
      <c r="G1743">
        <v>707</v>
      </c>
      <c r="H1743">
        <v>202</v>
      </c>
      <c r="I1743" t="s">
        <v>1017</v>
      </c>
      <c r="J1743">
        <v>160</v>
      </c>
      <c r="K1743">
        <v>43774417</v>
      </c>
      <c r="L1743" t="s">
        <v>1018</v>
      </c>
      <c r="N1743" t="s">
        <v>88</v>
      </c>
      <c r="O1743" t="s">
        <v>89</v>
      </c>
      <c r="P1743" t="s">
        <v>4319</v>
      </c>
      <c r="Q1743" t="s">
        <v>61</v>
      </c>
      <c r="R1743">
        <v>353000</v>
      </c>
      <c r="S1743">
        <v>350030</v>
      </c>
      <c r="T1743" t="s">
        <v>82</v>
      </c>
      <c r="U1743" s="3">
        <v>37257</v>
      </c>
      <c r="W1743">
        <v>8.6</v>
      </c>
      <c r="X1743">
        <v>0</v>
      </c>
      <c r="Y1743">
        <v>8.1999999999999993</v>
      </c>
      <c r="Z1743">
        <v>0.64049999999999996</v>
      </c>
      <c r="AA1743">
        <v>0.57645000000000002</v>
      </c>
      <c r="AB1743">
        <v>0.57645000000000002</v>
      </c>
      <c r="AC1743">
        <v>0</v>
      </c>
      <c r="AD1743">
        <v>0</v>
      </c>
      <c r="AE1743">
        <v>1</v>
      </c>
      <c r="AF1743">
        <v>0</v>
      </c>
      <c r="AG1743">
        <v>0</v>
      </c>
      <c r="AL1743">
        <v>0.64049999999999996</v>
      </c>
      <c r="BB1743" s="4"/>
    </row>
    <row r="1744" spans="1:54" hidden="1" x14ac:dyDescent="0.25">
      <c r="A1744">
        <v>939</v>
      </c>
      <c r="B1744" t="s">
        <v>4320</v>
      </c>
      <c r="C1744">
        <v>2020</v>
      </c>
      <c r="D1744" t="s">
        <v>4318</v>
      </c>
      <c r="E1744">
        <v>8500</v>
      </c>
      <c r="F1744" t="s">
        <v>1016</v>
      </c>
      <c r="G1744">
        <v>707</v>
      </c>
      <c r="H1744">
        <v>202</v>
      </c>
      <c r="I1744" t="s">
        <v>1017</v>
      </c>
      <c r="J1744">
        <v>160</v>
      </c>
      <c r="K1744">
        <v>43774417</v>
      </c>
      <c r="L1744" t="s">
        <v>1018</v>
      </c>
      <c r="N1744" t="s">
        <v>88</v>
      </c>
      <c r="O1744" t="s">
        <v>89</v>
      </c>
      <c r="P1744" t="s">
        <v>4321</v>
      </c>
      <c r="Q1744" t="s">
        <v>61</v>
      </c>
      <c r="R1744">
        <v>353000</v>
      </c>
      <c r="S1744">
        <v>350030</v>
      </c>
      <c r="T1744" t="s">
        <v>82</v>
      </c>
      <c r="U1744" s="3">
        <v>35431</v>
      </c>
      <c r="W1744">
        <v>8.6</v>
      </c>
      <c r="X1744">
        <v>0</v>
      </c>
      <c r="Y1744">
        <v>8.1999999999999993</v>
      </c>
      <c r="Z1744">
        <v>0.42699999999999999</v>
      </c>
      <c r="AA1744">
        <v>0.38429999999999997</v>
      </c>
      <c r="AB1744">
        <v>0.38429999999999997</v>
      </c>
      <c r="AC1744">
        <v>0</v>
      </c>
      <c r="AD1744">
        <v>0</v>
      </c>
      <c r="AE1744">
        <v>1</v>
      </c>
      <c r="AF1744">
        <v>0</v>
      </c>
      <c r="AG1744">
        <v>0</v>
      </c>
      <c r="AL1744">
        <v>0.42699999999999999</v>
      </c>
      <c r="BB1744" s="4"/>
    </row>
    <row r="1745" spans="1:54" hidden="1" x14ac:dyDescent="0.25">
      <c r="A1745">
        <v>940</v>
      </c>
      <c r="B1745" t="s">
        <v>4322</v>
      </c>
      <c r="C1745">
        <v>2020</v>
      </c>
      <c r="D1745" t="s">
        <v>4323</v>
      </c>
      <c r="E1745">
        <v>8500</v>
      </c>
      <c r="F1745" t="s">
        <v>1016</v>
      </c>
      <c r="G1745">
        <v>707</v>
      </c>
      <c r="H1745">
        <v>202</v>
      </c>
      <c r="I1745" t="s">
        <v>1017</v>
      </c>
      <c r="J1745">
        <v>160</v>
      </c>
      <c r="K1745">
        <v>43774417</v>
      </c>
      <c r="L1745" t="s">
        <v>1018</v>
      </c>
      <c r="N1745" t="s">
        <v>88</v>
      </c>
      <c r="O1745" t="s">
        <v>89</v>
      </c>
      <c r="P1745" t="s">
        <v>4324</v>
      </c>
      <c r="Q1745" t="s">
        <v>61</v>
      </c>
      <c r="R1745">
        <v>353000</v>
      </c>
      <c r="S1745">
        <v>350030</v>
      </c>
      <c r="T1745" t="s">
        <v>82</v>
      </c>
      <c r="U1745" s="3">
        <v>40909</v>
      </c>
      <c r="W1745">
        <v>18</v>
      </c>
      <c r="X1745">
        <v>0</v>
      </c>
      <c r="Y1745">
        <v>18</v>
      </c>
      <c r="Z1745">
        <v>4.2700000000000002E-2</v>
      </c>
      <c r="AA1745">
        <v>3.8429999999999999E-2</v>
      </c>
      <c r="AB1745">
        <v>3.8429999999999999E-2</v>
      </c>
      <c r="AC1745">
        <v>0</v>
      </c>
      <c r="AD1745">
        <v>0</v>
      </c>
      <c r="AE1745">
        <v>1</v>
      </c>
      <c r="AF1745">
        <v>0</v>
      </c>
      <c r="AG1745">
        <v>0</v>
      </c>
      <c r="AL1745">
        <v>4.2700000000000002E-2</v>
      </c>
      <c r="BB1745" s="4"/>
    </row>
    <row r="1746" spans="1:54" hidden="1" x14ac:dyDescent="0.25">
      <c r="A1746">
        <v>941</v>
      </c>
      <c r="B1746" t="s">
        <v>4325</v>
      </c>
      <c r="C1746">
        <v>2020</v>
      </c>
      <c r="D1746" t="s">
        <v>4326</v>
      </c>
      <c r="E1746">
        <v>8500</v>
      </c>
      <c r="F1746" t="s">
        <v>1016</v>
      </c>
      <c r="G1746">
        <v>707</v>
      </c>
      <c r="H1746">
        <v>202</v>
      </c>
      <c r="I1746" t="s">
        <v>1017</v>
      </c>
      <c r="J1746">
        <v>160</v>
      </c>
      <c r="K1746">
        <v>43774417</v>
      </c>
      <c r="L1746" t="s">
        <v>1018</v>
      </c>
      <c r="N1746" t="s">
        <v>88</v>
      </c>
      <c r="O1746" t="s">
        <v>89</v>
      </c>
      <c r="P1746" t="s">
        <v>4326</v>
      </c>
      <c r="Q1746" t="s">
        <v>61</v>
      </c>
      <c r="R1746">
        <v>353000</v>
      </c>
      <c r="S1746">
        <v>350030</v>
      </c>
      <c r="T1746" t="s">
        <v>82</v>
      </c>
      <c r="U1746" s="3">
        <v>40909</v>
      </c>
      <c r="W1746">
        <v>14.4</v>
      </c>
      <c r="X1746">
        <v>0</v>
      </c>
      <c r="Y1746">
        <v>14.4</v>
      </c>
      <c r="Z1746">
        <v>4.2700000000000002E-2</v>
      </c>
      <c r="AA1746">
        <v>3.8429999999999999E-2</v>
      </c>
      <c r="AB1746">
        <v>3.8429999999999999E-2</v>
      </c>
      <c r="AC1746">
        <v>0</v>
      </c>
      <c r="AD1746">
        <v>0</v>
      </c>
      <c r="AE1746">
        <v>1</v>
      </c>
      <c r="AF1746">
        <v>0</v>
      </c>
      <c r="AG1746">
        <v>0</v>
      </c>
      <c r="AL1746">
        <v>4.2700000000000002E-2</v>
      </c>
      <c r="BB1746" s="4"/>
    </row>
    <row r="1747" spans="1:54" hidden="1" x14ac:dyDescent="0.25">
      <c r="A1747">
        <v>945</v>
      </c>
      <c r="B1747" t="s">
        <v>4327</v>
      </c>
      <c r="C1747">
        <v>2020</v>
      </c>
      <c r="D1747" t="s">
        <v>4328</v>
      </c>
      <c r="E1747">
        <v>8740</v>
      </c>
      <c r="F1747" t="s">
        <v>4329</v>
      </c>
      <c r="G1747">
        <v>615</v>
      </c>
      <c r="H1747">
        <v>140</v>
      </c>
      <c r="I1747" t="s">
        <v>4330</v>
      </c>
      <c r="J1747">
        <v>239</v>
      </c>
      <c r="K1747">
        <v>10419034</v>
      </c>
      <c r="L1747" t="s">
        <v>4331</v>
      </c>
      <c r="M1747">
        <v>1</v>
      </c>
      <c r="N1747" t="s">
        <v>75</v>
      </c>
      <c r="O1747" t="s">
        <v>76</v>
      </c>
      <c r="P1747" t="s">
        <v>209</v>
      </c>
      <c r="Q1747" t="s">
        <v>61</v>
      </c>
      <c r="R1747">
        <v>351100</v>
      </c>
      <c r="S1747">
        <v>350010</v>
      </c>
      <c r="T1747" t="s">
        <v>82</v>
      </c>
      <c r="U1747" s="3">
        <v>31778</v>
      </c>
      <c r="W1747">
        <v>13</v>
      </c>
      <c r="X1747">
        <v>0</v>
      </c>
      <c r="Y1747">
        <v>13</v>
      </c>
      <c r="Z1747">
        <v>10.648677599999999</v>
      </c>
      <c r="AA1747">
        <v>10.5192</v>
      </c>
      <c r="AB1747">
        <v>10.5192</v>
      </c>
      <c r="AC1747">
        <v>0</v>
      </c>
      <c r="AD1747">
        <v>0</v>
      </c>
      <c r="AE1747">
        <v>1</v>
      </c>
      <c r="AF1747">
        <v>0</v>
      </c>
      <c r="AG1747">
        <v>0</v>
      </c>
      <c r="AO1747">
        <v>10.648677599999999</v>
      </c>
      <c r="BB1747" s="4"/>
    </row>
    <row r="1748" spans="1:54" hidden="1" x14ac:dyDescent="0.25">
      <c r="A1748">
        <v>945</v>
      </c>
      <c r="B1748" t="s">
        <v>4332</v>
      </c>
      <c r="C1748">
        <v>2020</v>
      </c>
      <c r="D1748" t="s">
        <v>4328</v>
      </c>
      <c r="E1748">
        <v>8740</v>
      </c>
      <c r="F1748" t="s">
        <v>4329</v>
      </c>
      <c r="G1748">
        <v>615</v>
      </c>
      <c r="H1748">
        <v>140</v>
      </c>
      <c r="I1748" t="s">
        <v>4330</v>
      </c>
      <c r="J1748">
        <v>239</v>
      </c>
      <c r="K1748">
        <v>10419034</v>
      </c>
      <c r="L1748" t="s">
        <v>4331</v>
      </c>
      <c r="M1748">
        <v>1</v>
      </c>
      <c r="N1748" t="s">
        <v>75</v>
      </c>
      <c r="O1748" t="s">
        <v>76</v>
      </c>
      <c r="P1748" t="s">
        <v>257</v>
      </c>
      <c r="Q1748" t="s">
        <v>109</v>
      </c>
      <c r="R1748">
        <v>351100</v>
      </c>
      <c r="S1748">
        <v>350010</v>
      </c>
      <c r="T1748" t="s">
        <v>79</v>
      </c>
      <c r="U1748" s="3">
        <v>38621</v>
      </c>
      <c r="W1748">
        <v>8.67</v>
      </c>
      <c r="X1748">
        <v>3.64</v>
      </c>
      <c r="Y1748">
        <v>4.09</v>
      </c>
      <c r="Z1748">
        <v>34.027210799999999</v>
      </c>
      <c r="AA1748">
        <v>15.5304</v>
      </c>
      <c r="AB1748">
        <v>14.836176</v>
      </c>
      <c r="AC1748">
        <v>13.735440000000001</v>
      </c>
      <c r="AD1748">
        <v>13.735440000000001</v>
      </c>
      <c r="AE1748">
        <v>0.22820559830000001</v>
      </c>
      <c r="AF1748">
        <v>0.77179440170000002</v>
      </c>
      <c r="AG1748">
        <v>0</v>
      </c>
      <c r="AL1748">
        <v>0</v>
      </c>
      <c r="AO1748">
        <v>34.027210799999999</v>
      </c>
      <c r="BB1748" s="4"/>
    </row>
    <row r="1749" spans="1:54" hidden="1" x14ac:dyDescent="0.25">
      <c r="A1749">
        <v>945</v>
      </c>
      <c r="B1749" t="s">
        <v>4333</v>
      </c>
      <c r="C1749">
        <v>2020</v>
      </c>
      <c r="D1749" t="s">
        <v>4328</v>
      </c>
      <c r="E1749">
        <v>8740</v>
      </c>
      <c r="F1749" t="s">
        <v>4329</v>
      </c>
      <c r="G1749">
        <v>615</v>
      </c>
      <c r="H1749">
        <v>140</v>
      </c>
      <c r="I1749" t="s">
        <v>4330</v>
      </c>
      <c r="J1749">
        <v>239</v>
      </c>
      <c r="K1749">
        <v>10419034</v>
      </c>
      <c r="L1749" t="s">
        <v>4331</v>
      </c>
      <c r="M1749">
        <v>1</v>
      </c>
      <c r="N1749" t="s">
        <v>75</v>
      </c>
      <c r="O1749" t="s">
        <v>76</v>
      </c>
      <c r="P1749" t="s">
        <v>4334</v>
      </c>
      <c r="Q1749" t="s">
        <v>111</v>
      </c>
      <c r="R1749">
        <v>351100</v>
      </c>
      <c r="S1749">
        <v>350010</v>
      </c>
      <c r="T1749" t="s">
        <v>82</v>
      </c>
      <c r="U1749" s="3">
        <v>41061</v>
      </c>
      <c r="W1749">
        <v>8</v>
      </c>
      <c r="X1749">
        <v>0</v>
      </c>
      <c r="Y1749">
        <v>8</v>
      </c>
      <c r="Z1749">
        <v>17.8002</v>
      </c>
      <c r="AA1749">
        <v>17.8002</v>
      </c>
      <c r="AB1749">
        <v>17.0046</v>
      </c>
      <c r="AC1749">
        <v>0</v>
      </c>
      <c r="AD1749">
        <v>0</v>
      </c>
      <c r="AE1749">
        <v>1</v>
      </c>
      <c r="AF1749">
        <v>0</v>
      </c>
      <c r="AG1749">
        <v>0</v>
      </c>
      <c r="AX1749">
        <v>17.8002</v>
      </c>
      <c r="BB1749" s="4"/>
    </row>
    <row r="1750" spans="1:54" hidden="1" x14ac:dyDescent="0.25">
      <c r="A1750">
        <v>945</v>
      </c>
      <c r="B1750" t="s">
        <v>4335</v>
      </c>
      <c r="C1750">
        <v>2020</v>
      </c>
      <c r="D1750" t="s">
        <v>4328</v>
      </c>
      <c r="E1750">
        <v>8740</v>
      </c>
      <c r="F1750" t="s">
        <v>4329</v>
      </c>
      <c r="G1750">
        <v>615</v>
      </c>
      <c r="H1750">
        <v>140</v>
      </c>
      <c r="I1750" t="s">
        <v>4330</v>
      </c>
      <c r="J1750">
        <v>239</v>
      </c>
      <c r="K1750">
        <v>10419034</v>
      </c>
      <c r="L1750" t="s">
        <v>4331</v>
      </c>
      <c r="M1750">
        <v>1</v>
      </c>
      <c r="N1750" t="s">
        <v>75</v>
      </c>
      <c r="O1750" t="s">
        <v>76</v>
      </c>
      <c r="P1750" t="s">
        <v>4336</v>
      </c>
      <c r="Q1750" t="s">
        <v>411</v>
      </c>
      <c r="R1750">
        <v>351100</v>
      </c>
      <c r="S1750">
        <v>350010</v>
      </c>
      <c r="T1750" t="s">
        <v>82</v>
      </c>
      <c r="U1750" s="3">
        <v>41153</v>
      </c>
      <c r="W1750">
        <v>0.24</v>
      </c>
      <c r="X1750">
        <v>0</v>
      </c>
      <c r="Y1750">
        <v>0.72</v>
      </c>
      <c r="Z1750">
        <v>5.9832000000000001</v>
      </c>
      <c r="AA1750">
        <v>5.9832000000000001</v>
      </c>
      <c r="AB1750">
        <v>5.7060000000000004</v>
      </c>
      <c r="AC1750">
        <v>0</v>
      </c>
      <c r="AD1750">
        <v>0</v>
      </c>
      <c r="AE1750">
        <v>1</v>
      </c>
      <c r="AF1750">
        <v>0</v>
      </c>
      <c r="AG1750">
        <v>0</v>
      </c>
      <c r="AZ1750">
        <v>2.0311452000000001</v>
      </c>
      <c r="BA1750">
        <v>3.9520548</v>
      </c>
      <c r="BB1750" s="4"/>
    </row>
    <row r="1751" spans="1:54" hidden="1" x14ac:dyDescent="0.25">
      <c r="A1751">
        <v>945</v>
      </c>
      <c r="B1751" t="s">
        <v>4337</v>
      </c>
      <c r="C1751">
        <v>2020</v>
      </c>
      <c r="D1751" t="s">
        <v>4328</v>
      </c>
      <c r="E1751">
        <v>8740</v>
      </c>
      <c r="F1751" t="s">
        <v>4329</v>
      </c>
      <c r="G1751">
        <v>615</v>
      </c>
      <c r="H1751">
        <v>140</v>
      </c>
      <c r="I1751" t="s">
        <v>4330</v>
      </c>
      <c r="J1751">
        <v>239</v>
      </c>
      <c r="K1751">
        <v>10419034</v>
      </c>
      <c r="L1751" t="s">
        <v>4331</v>
      </c>
      <c r="M1751">
        <v>1</v>
      </c>
      <c r="N1751" t="s">
        <v>75</v>
      </c>
      <c r="O1751" t="s">
        <v>76</v>
      </c>
      <c r="P1751" t="s">
        <v>4338</v>
      </c>
      <c r="Q1751" t="s">
        <v>106</v>
      </c>
      <c r="R1751">
        <v>351100</v>
      </c>
      <c r="S1751">
        <v>350010</v>
      </c>
      <c r="T1751" t="s">
        <v>82</v>
      </c>
      <c r="U1751" s="3">
        <v>44166</v>
      </c>
      <c r="W1751">
        <v>1.718</v>
      </c>
      <c r="X1751">
        <v>0</v>
      </c>
      <c r="Y1751">
        <v>5.556</v>
      </c>
      <c r="Z1751">
        <v>17.578800000000001</v>
      </c>
      <c r="AA1751">
        <v>17.578800000000001</v>
      </c>
      <c r="AB1751">
        <v>16.793028</v>
      </c>
      <c r="AC1751">
        <v>0</v>
      </c>
      <c r="AD1751">
        <v>0</v>
      </c>
      <c r="AE1751">
        <v>1</v>
      </c>
      <c r="AF1751">
        <v>0</v>
      </c>
      <c r="AG1751">
        <v>0</v>
      </c>
      <c r="AZ1751">
        <v>5.032368</v>
      </c>
      <c r="BA1751">
        <v>12.546431999999999</v>
      </c>
      <c r="BB1751" s="4"/>
    </row>
    <row r="1752" spans="1:54" hidden="1" x14ac:dyDescent="0.25">
      <c r="A1752">
        <v>945</v>
      </c>
      <c r="B1752" t="s">
        <v>4339</v>
      </c>
      <c r="C1752">
        <v>2020</v>
      </c>
      <c r="D1752" t="s">
        <v>4328</v>
      </c>
      <c r="E1752">
        <v>8740</v>
      </c>
      <c r="F1752" t="s">
        <v>4329</v>
      </c>
      <c r="G1752">
        <v>615</v>
      </c>
      <c r="H1752">
        <v>140</v>
      </c>
      <c r="I1752" t="s">
        <v>4330</v>
      </c>
      <c r="J1752">
        <v>239</v>
      </c>
      <c r="K1752">
        <v>10419034</v>
      </c>
      <c r="L1752" t="s">
        <v>4331</v>
      </c>
      <c r="M1752">
        <v>1</v>
      </c>
      <c r="N1752" t="s">
        <v>75</v>
      </c>
      <c r="O1752" t="s">
        <v>76</v>
      </c>
      <c r="P1752" t="s">
        <v>581</v>
      </c>
      <c r="Q1752" t="s">
        <v>114</v>
      </c>
      <c r="R1752">
        <v>351100</v>
      </c>
      <c r="S1752">
        <v>350010</v>
      </c>
      <c r="T1752" t="s">
        <v>82</v>
      </c>
      <c r="U1752" s="3">
        <v>41061</v>
      </c>
      <c r="W1752">
        <v>10</v>
      </c>
      <c r="X1752">
        <v>0</v>
      </c>
      <c r="Y1752">
        <v>10</v>
      </c>
      <c r="Z1752">
        <v>50.727600000000002</v>
      </c>
      <c r="AA1752">
        <v>50.727600000000002</v>
      </c>
      <c r="AB1752">
        <v>48.373199999999997</v>
      </c>
      <c r="AC1752">
        <v>0</v>
      </c>
      <c r="AD1752">
        <v>0</v>
      </c>
      <c r="AE1752">
        <v>1</v>
      </c>
      <c r="AF1752">
        <v>0</v>
      </c>
      <c r="AG1752">
        <v>0</v>
      </c>
      <c r="AZ1752">
        <v>50.727600000000002</v>
      </c>
      <c r="BB1752" s="4"/>
    </row>
    <row r="1753" spans="1:54" hidden="1" x14ac:dyDescent="0.25">
      <c r="A1753">
        <v>945</v>
      </c>
      <c r="B1753" t="s">
        <v>4340</v>
      </c>
      <c r="C1753">
        <v>2020</v>
      </c>
      <c r="D1753" t="s">
        <v>4328</v>
      </c>
      <c r="E1753">
        <v>8740</v>
      </c>
      <c r="F1753" t="s">
        <v>4329</v>
      </c>
      <c r="G1753">
        <v>615</v>
      </c>
      <c r="H1753">
        <v>140</v>
      </c>
      <c r="I1753" t="s">
        <v>4330</v>
      </c>
      <c r="J1753">
        <v>239</v>
      </c>
      <c r="K1753">
        <v>10419034</v>
      </c>
      <c r="L1753" t="s">
        <v>4331</v>
      </c>
      <c r="M1753">
        <v>1</v>
      </c>
      <c r="N1753" t="s">
        <v>75</v>
      </c>
      <c r="O1753" t="s">
        <v>76</v>
      </c>
      <c r="P1753" t="s">
        <v>98</v>
      </c>
      <c r="Q1753" t="s">
        <v>98</v>
      </c>
      <c r="R1753">
        <v>351100</v>
      </c>
      <c r="S1753">
        <v>350010</v>
      </c>
      <c r="T1753" t="s">
        <v>79</v>
      </c>
      <c r="U1753" s="3">
        <v>38621</v>
      </c>
      <c r="W1753">
        <v>0.75</v>
      </c>
      <c r="X1753">
        <v>0.25</v>
      </c>
      <c r="Y1753">
        <v>0</v>
      </c>
      <c r="Z1753">
        <v>6.0979000000000003E-4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L1753">
        <v>6.0979000000000003E-4</v>
      </c>
      <c r="BB1753" s="4"/>
    </row>
    <row r="1754" spans="1:54" hidden="1" x14ac:dyDescent="0.25">
      <c r="A1754">
        <v>945</v>
      </c>
      <c r="B1754" t="s">
        <v>4341</v>
      </c>
      <c r="C1754">
        <v>2020</v>
      </c>
      <c r="D1754" t="s">
        <v>4328</v>
      </c>
      <c r="E1754">
        <v>8740</v>
      </c>
      <c r="F1754" t="s">
        <v>4329</v>
      </c>
      <c r="G1754">
        <v>615</v>
      </c>
      <c r="H1754">
        <v>140</v>
      </c>
      <c r="I1754" t="s">
        <v>4330</v>
      </c>
      <c r="J1754">
        <v>239</v>
      </c>
      <c r="K1754">
        <v>10419034</v>
      </c>
      <c r="L1754" t="s">
        <v>4331</v>
      </c>
      <c r="M1754">
        <v>1</v>
      </c>
      <c r="N1754" t="s">
        <v>75</v>
      </c>
      <c r="O1754" t="s">
        <v>76</v>
      </c>
      <c r="P1754" t="s">
        <v>4342</v>
      </c>
      <c r="Q1754" t="s">
        <v>111</v>
      </c>
      <c r="R1754">
        <v>351100</v>
      </c>
      <c r="S1754">
        <v>350010</v>
      </c>
      <c r="T1754" t="s">
        <v>82</v>
      </c>
      <c r="U1754" s="3">
        <v>39308</v>
      </c>
      <c r="W1754">
        <v>6</v>
      </c>
      <c r="X1754">
        <v>0</v>
      </c>
      <c r="Y1754">
        <v>6</v>
      </c>
      <c r="Z1754">
        <v>12.333600000000001</v>
      </c>
      <c r="AA1754">
        <v>11.894399999999999</v>
      </c>
      <c r="AB1754">
        <v>11.361599999999999</v>
      </c>
      <c r="AC1754">
        <v>0</v>
      </c>
      <c r="AD1754">
        <v>0</v>
      </c>
      <c r="AE1754">
        <v>1</v>
      </c>
      <c r="AF1754">
        <v>0</v>
      </c>
      <c r="AG1754">
        <v>0</v>
      </c>
      <c r="AX1754">
        <v>12.333600000000001</v>
      </c>
      <c r="BB1754" s="4"/>
    </row>
    <row r="1755" spans="1:54" hidden="1" x14ac:dyDescent="0.25">
      <c r="A1755">
        <v>945</v>
      </c>
      <c r="B1755" t="s">
        <v>4343</v>
      </c>
      <c r="C1755">
        <v>2020</v>
      </c>
      <c r="D1755" t="s">
        <v>4328</v>
      </c>
      <c r="E1755">
        <v>8740</v>
      </c>
      <c r="F1755" t="s">
        <v>4329</v>
      </c>
      <c r="G1755">
        <v>615</v>
      </c>
      <c r="H1755">
        <v>140</v>
      </c>
      <c r="I1755" t="s">
        <v>4330</v>
      </c>
      <c r="J1755">
        <v>239</v>
      </c>
      <c r="K1755">
        <v>10419034</v>
      </c>
      <c r="L1755" t="s">
        <v>4331</v>
      </c>
      <c r="M1755">
        <v>1</v>
      </c>
      <c r="N1755" t="s">
        <v>75</v>
      </c>
      <c r="O1755" t="s">
        <v>76</v>
      </c>
      <c r="P1755" t="s">
        <v>211</v>
      </c>
      <c r="Q1755" t="s">
        <v>61</v>
      </c>
      <c r="R1755">
        <v>351100</v>
      </c>
      <c r="S1755">
        <v>350010</v>
      </c>
      <c r="T1755" t="s">
        <v>82</v>
      </c>
      <c r="U1755" s="3">
        <v>39022</v>
      </c>
      <c r="W1755">
        <v>9.4</v>
      </c>
      <c r="X1755">
        <v>0</v>
      </c>
      <c r="Y1755">
        <v>9.4</v>
      </c>
      <c r="Z1755">
        <v>1.8216E-2</v>
      </c>
      <c r="AA1755">
        <v>1.7999999999999999E-2</v>
      </c>
      <c r="AB1755">
        <v>1.7999999999999999E-2</v>
      </c>
      <c r="AC1755">
        <v>0</v>
      </c>
      <c r="AD1755">
        <v>0</v>
      </c>
      <c r="AE1755">
        <v>1</v>
      </c>
      <c r="AF1755">
        <v>0</v>
      </c>
      <c r="AG1755">
        <v>0</v>
      </c>
      <c r="AO1755">
        <v>1.8216E-2</v>
      </c>
      <c r="BB1755" s="4"/>
    </row>
    <row r="1756" spans="1:54" hidden="1" x14ac:dyDescent="0.25">
      <c r="A1756">
        <v>945</v>
      </c>
      <c r="B1756" t="s">
        <v>4344</v>
      </c>
      <c r="C1756">
        <v>2020</v>
      </c>
      <c r="D1756" t="s">
        <v>4328</v>
      </c>
      <c r="E1756">
        <v>8740</v>
      </c>
      <c r="F1756" t="s">
        <v>4329</v>
      </c>
      <c r="G1756">
        <v>615</v>
      </c>
      <c r="H1756">
        <v>140</v>
      </c>
      <c r="I1756" t="s">
        <v>4330</v>
      </c>
      <c r="J1756">
        <v>239</v>
      </c>
      <c r="K1756">
        <v>10419034</v>
      </c>
      <c r="L1756" t="s">
        <v>4331</v>
      </c>
      <c r="M1756">
        <v>1</v>
      </c>
      <c r="N1756" t="s">
        <v>75</v>
      </c>
      <c r="O1756" t="s">
        <v>76</v>
      </c>
      <c r="P1756" t="s">
        <v>152</v>
      </c>
      <c r="Q1756" t="s">
        <v>109</v>
      </c>
      <c r="R1756">
        <v>351100</v>
      </c>
      <c r="S1756">
        <v>350010</v>
      </c>
      <c r="T1756" t="s">
        <v>79</v>
      </c>
      <c r="U1756" s="3">
        <v>38565</v>
      </c>
      <c r="W1756">
        <v>8.67</v>
      </c>
      <c r="X1756">
        <v>3.64</v>
      </c>
      <c r="Y1756">
        <v>4.09</v>
      </c>
      <c r="Z1756">
        <v>35.084134800000001</v>
      </c>
      <c r="AA1756">
        <v>16.012799999999999</v>
      </c>
      <c r="AB1756">
        <v>15.29712</v>
      </c>
      <c r="AC1756">
        <v>14.059799999999999</v>
      </c>
      <c r="AD1756">
        <v>14.059799999999999</v>
      </c>
      <c r="AE1756">
        <v>0.22820571310000001</v>
      </c>
      <c r="AF1756">
        <v>0.77179428689999996</v>
      </c>
      <c r="AG1756">
        <v>0</v>
      </c>
      <c r="AO1756">
        <v>35.084134800000001</v>
      </c>
      <c r="BB1756" s="4"/>
    </row>
    <row r="1757" spans="1:54" hidden="1" x14ac:dyDescent="0.25">
      <c r="A1757">
        <v>948</v>
      </c>
      <c r="B1757" t="s">
        <v>4345</v>
      </c>
      <c r="C1757">
        <v>2020</v>
      </c>
      <c r="D1757" t="s">
        <v>4346</v>
      </c>
      <c r="E1757">
        <v>8620</v>
      </c>
      <c r="F1757" t="s">
        <v>1974</v>
      </c>
      <c r="G1757">
        <v>740</v>
      </c>
      <c r="H1757">
        <v>244</v>
      </c>
      <c r="I1757" t="s">
        <v>1975</v>
      </c>
      <c r="J1757">
        <v>2039</v>
      </c>
      <c r="K1757">
        <v>60247412</v>
      </c>
      <c r="L1757" t="s">
        <v>1976</v>
      </c>
      <c r="N1757" t="s">
        <v>88</v>
      </c>
      <c r="O1757" t="s">
        <v>89</v>
      </c>
      <c r="P1757" t="s">
        <v>4347</v>
      </c>
      <c r="Q1757" t="s">
        <v>61</v>
      </c>
      <c r="R1757">
        <v>353000</v>
      </c>
      <c r="S1757">
        <v>350030</v>
      </c>
      <c r="T1757" t="s">
        <v>82</v>
      </c>
      <c r="U1757" s="3">
        <v>27942</v>
      </c>
      <c r="V1757" s="3">
        <v>44561</v>
      </c>
      <c r="W1757">
        <v>4</v>
      </c>
      <c r="X1757">
        <v>0</v>
      </c>
      <c r="Y1757">
        <v>4</v>
      </c>
      <c r="Z1757">
        <v>1.1483999999999999E-3</v>
      </c>
      <c r="AA1757">
        <v>9.1800000000000009E-4</v>
      </c>
      <c r="AB1757">
        <v>9.1800000000000009E-4</v>
      </c>
      <c r="AC1757">
        <v>0</v>
      </c>
      <c r="AD1757">
        <v>0</v>
      </c>
      <c r="AE1757">
        <v>1</v>
      </c>
      <c r="AF1757">
        <v>0</v>
      </c>
      <c r="AG1757">
        <v>0</v>
      </c>
      <c r="AO1757">
        <v>1.1483999999999999E-3</v>
      </c>
      <c r="BB1757" s="4"/>
    </row>
    <row r="1758" spans="1:54" hidden="1" x14ac:dyDescent="0.25">
      <c r="A1758">
        <v>949</v>
      </c>
      <c r="B1758" t="s">
        <v>4348</v>
      </c>
      <c r="C1758">
        <v>2020</v>
      </c>
      <c r="D1758" t="s">
        <v>4349</v>
      </c>
      <c r="E1758">
        <v>6040</v>
      </c>
      <c r="F1758" t="s">
        <v>4350</v>
      </c>
      <c r="G1758">
        <v>630</v>
      </c>
      <c r="H1758">
        <v>141</v>
      </c>
      <c r="I1758" t="s">
        <v>4351</v>
      </c>
      <c r="J1758">
        <v>13</v>
      </c>
      <c r="K1758">
        <v>14909516</v>
      </c>
      <c r="L1758" t="s">
        <v>4352</v>
      </c>
      <c r="N1758" t="s">
        <v>88</v>
      </c>
      <c r="O1758" t="s">
        <v>89</v>
      </c>
      <c r="P1758" t="s">
        <v>4353</v>
      </c>
      <c r="Q1758" t="s">
        <v>61</v>
      </c>
      <c r="R1758">
        <v>353000</v>
      </c>
      <c r="S1758">
        <v>350030</v>
      </c>
      <c r="T1758" t="s">
        <v>82</v>
      </c>
      <c r="U1758" s="3">
        <v>30317</v>
      </c>
      <c r="V1758" s="3">
        <v>44300</v>
      </c>
      <c r="W1758">
        <v>3</v>
      </c>
      <c r="X1758">
        <v>0</v>
      </c>
      <c r="Y1758">
        <v>2.5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BB1758" s="4"/>
    </row>
    <row r="1759" spans="1:54" hidden="1" x14ac:dyDescent="0.25">
      <c r="A1759">
        <v>950</v>
      </c>
      <c r="B1759" t="s">
        <v>4354</v>
      </c>
      <c r="C1759">
        <v>2020</v>
      </c>
      <c r="D1759" t="s">
        <v>4355</v>
      </c>
      <c r="E1759">
        <v>8464</v>
      </c>
      <c r="F1759" t="s">
        <v>947</v>
      </c>
      <c r="G1759">
        <v>746</v>
      </c>
      <c r="H1759">
        <v>199</v>
      </c>
      <c r="I1759" t="s">
        <v>948</v>
      </c>
      <c r="J1759">
        <v>141</v>
      </c>
      <c r="K1759">
        <v>43727516</v>
      </c>
      <c r="L1759" t="s">
        <v>949</v>
      </c>
      <c r="N1759" t="s">
        <v>88</v>
      </c>
      <c r="O1759" t="s">
        <v>89</v>
      </c>
      <c r="P1759" t="s">
        <v>4356</v>
      </c>
      <c r="Q1759" t="s">
        <v>61</v>
      </c>
      <c r="R1759">
        <v>353000</v>
      </c>
      <c r="S1759">
        <v>350030</v>
      </c>
      <c r="T1759" t="s">
        <v>82</v>
      </c>
      <c r="U1759" s="3">
        <v>35796</v>
      </c>
      <c r="W1759">
        <v>6</v>
      </c>
      <c r="X1759">
        <v>0</v>
      </c>
      <c r="Y1759">
        <v>6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O1759">
        <v>0</v>
      </c>
      <c r="BB1759" s="4"/>
    </row>
    <row r="1760" spans="1:54" hidden="1" x14ac:dyDescent="0.25">
      <c r="A1760">
        <v>950</v>
      </c>
      <c r="B1760" t="s">
        <v>4357</v>
      </c>
      <c r="C1760">
        <v>2020</v>
      </c>
      <c r="D1760" t="s">
        <v>4355</v>
      </c>
      <c r="E1760">
        <v>8464</v>
      </c>
      <c r="F1760" t="s">
        <v>947</v>
      </c>
      <c r="G1760">
        <v>746</v>
      </c>
      <c r="H1760">
        <v>199</v>
      </c>
      <c r="I1760" t="s">
        <v>948</v>
      </c>
      <c r="J1760">
        <v>141</v>
      </c>
      <c r="K1760">
        <v>43727516</v>
      </c>
      <c r="L1760" t="s">
        <v>949</v>
      </c>
      <c r="N1760" t="s">
        <v>88</v>
      </c>
      <c r="O1760" t="s">
        <v>89</v>
      </c>
      <c r="P1760" t="s">
        <v>4358</v>
      </c>
      <c r="Q1760" t="s">
        <v>61</v>
      </c>
      <c r="R1760">
        <v>353000</v>
      </c>
      <c r="S1760">
        <v>350030</v>
      </c>
      <c r="T1760" t="s">
        <v>82</v>
      </c>
      <c r="U1760" s="3">
        <v>37530</v>
      </c>
      <c r="W1760">
        <v>8.8000000000000007</v>
      </c>
      <c r="X1760">
        <v>0</v>
      </c>
      <c r="Y1760">
        <v>8.8000000000000007</v>
      </c>
      <c r="Z1760">
        <v>99.51</v>
      </c>
      <c r="AA1760">
        <v>100.152</v>
      </c>
      <c r="AB1760">
        <v>100.152</v>
      </c>
      <c r="AC1760">
        <v>0</v>
      </c>
      <c r="AD1760">
        <v>0</v>
      </c>
      <c r="AE1760">
        <v>1</v>
      </c>
      <c r="AF1760">
        <v>0</v>
      </c>
      <c r="AG1760">
        <v>0</v>
      </c>
      <c r="AS1760">
        <v>99.510000000000019</v>
      </c>
      <c r="BB1760" s="4"/>
    </row>
    <row r="1761" spans="1:54" hidden="1" x14ac:dyDescent="0.25">
      <c r="A1761">
        <v>950</v>
      </c>
      <c r="B1761" t="s">
        <v>4359</v>
      </c>
      <c r="C1761">
        <v>2020</v>
      </c>
      <c r="D1761" t="s">
        <v>4355</v>
      </c>
      <c r="E1761">
        <v>8464</v>
      </c>
      <c r="F1761" t="s">
        <v>947</v>
      </c>
      <c r="G1761">
        <v>746</v>
      </c>
      <c r="H1761">
        <v>199</v>
      </c>
      <c r="I1761" t="s">
        <v>948</v>
      </c>
      <c r="J1761">
        <v>141</v>
      </c>
      <c r="K1761">
        <v>43727516</v>
      </c>
      <c r="L1761" t="s">
        <v>949</v>
      </c>
      <c r="N1761" t="s">
        <v>88</v>
      </c>
      <c r="O1761" t="s">
        <v>89</v>
      </c>
      <c r="P1761" t="s">
        <v>92</v>
      </c>
      <c r="Q1761" t="s">
        <v>61</v>
      </c>
      <c r="R1761">
        <v>353000</v>
      </c>
      <c r="S1761">
        <v>350030</v>
      </c>
      <c r="T1761" t="s">
        <v>82</v>
      </c>
      <c r="U1761" s="3">
        <v>41274</v>
      </c>
      <c r="W1761">
        <v>6</v>
      </c>
      <c r="X1761">
        <v>0</v>
      </c>
      <c r="Y1761">
        <v>6</v>
      </c>
      <c r="Z1761">
        <v>64.244399999999999</v>
      </c>
      <c r="AA1761">
        <v>62.171999999999997</v>
      </c>
      <c r="AB1761">
        <v>62.171999999999997</v>
      </c>
      <c r="AC1761">
        <v>0</v>
      </c>
      <c r="AD1761">
        <v>0</v>
      </c>
      <c r="AE1761">
        <v>1</v>
      </c>
      <c r="AF1761">
        <v>0</v>
      </c>
      <c r="AG1761">
        <v>0</v>
      </c>
      <c r="AS1761">
        <v>64.244399999999999</v>
      </c>
      <c r="BB1761" s="4"/>
    </row>
    <row r="1762" spans="1:54" hidden="1" x14ac:dyDescent="0.25">
      <c r="A1762">
        <v>952</v>
      </c>
      <c r="B1762" t="s">
        <v>4360</v>
      </c>
      <c r="C1762">
        <v>2020</v>
      </c>
      <c r="D1762" t="s">
        <v>4361</v>
      </c>
      <c r="E1762">
        <v>5800</v>
      </c>
      <c r="F1762" t="s">
        <v>2064</v>
      </c>
      <c r="G1762">
        <v>450</v>
      </c>
      <c r="H1762">
        <v>82</v>
      </c>
      <c r="I1762" t="s">
        <v>2065</v>
      </c>
      <c r="J1762">
        <v>337</v>
      </c>
      <c r="K1762">
        <v>25535456</v>
      </c>
      <c r="L1762" t="s">
        <v>2313</v>
      </c>
      <c r="N1762" t="s">
        <v>88</v>
      </c>
      <c r="O1762" t="s">
        <v>89</v>
      </c>
      <c r="P1762" t="s">
        <v>4362</v>
      </c>
      <c r="Q1762" t="s">
        <v>61</v>
      </c>
      <c r="R1762">
        <v>353000</v>
      </c>
      <c r="S1762">
        <v>350030</v>
      </c>
      <c r="T1762" t="s">
        <v>82</v>
      </c>
      <c r="U1762" s="3">
        <v>25628</v>
      </c>
      <c r="W1762">
        <v>11</v>
      </c>
      <c r="X1762">
        <v>0</v>
      </c>
      <c r="Y1762">
        <v>11</v>
      </c>
      <c r="Z1762">
        <v>8.2684800000000003E-2</v>
      </c>
      <c r="AA1762">
        <v>5.7959999999999998E-2</v>
      </c>
      <c r="AB1762">
        <v>5.7959999999999998E-2</v>
      </c>
      <c r="AC1762">
        <v>0</v>
      </c>
      <c r="AD1762">
        <v>0</v>
      </c>
      <c r="AE1762">
        <v>1</v>
      </c>
      <c r="AF1762">
        <v>0</v>
      </c>
      <c r="AG1762">
        <v>0</v>
      </c>
      <c r="AO1762">
        <v>8.2684800000000017E-2</v>
      </c>
      <c r="BB1762" s="4"/>
    </row>
    <row r="1763" spans="1:54" hidden="1" x14ac:dyDescent="0.25">
      <c r="A1763">
        <v>960</v>
      </c>
      <c r="B1763" t="s">
        <v>4363</v>
      </c>
      <c r="C1763">
        <v>2020</v>
      </c>
      <c r="D1763" t="s">
        <v>4364</v>
      </c>
      <c r="E1763">
        <v>8930</v>
      </c>
      <c r="F1763" t="s">
        <v>2567</v>
      </c>
      <c r="G1763">
        <v>730</v>
      </c>
      <c r="H1763">
        <v>217</v>
      </c>
      <c r="I1763" t="s">
        <v>2568</v>
      </c>
      <c r="J1763">
        <v>360</v>
      </c>
      <c r="K1763">
        <v>25481984</v>
      </c>
      <c r="L1763" t="s">
        <v>2569</v>
      </c>
      <c r="M1763">
        <v>1</v>
      </c>
      <c r="N1763" t="s">
        <v>88</v>
      </c>
      <c r="O1763" t="s">
        <v>89</v>
      </c>
      <c r="P1763" t="s">
        <v>211</v>
      </c>
      <c r="Q1763" t="s">
        <v>61</v>
      </c>
      <c r="R1763">
        <v>353000</v>
      </c>
      <c r="S1763">
        <v>350030</v>
      </c>
      <c r="T1763" t="s">
        <v>82</v>
      </c>
      <c r="U1763" s="3">
        <v>35431</v>
      </c>
      <c r="W1763">
        <v>8.9600000000000009</v>
      </c>
      <c r="X1763">
        <v>0</v>
      </c>
      <c r="Y1763">
        <v>8</v>
      </c>
      <c r="Z1763">
        <v>0.18569899000000001</v>
      </c>
      <c r="AA1763">
        <v>0.18251999999999999</v>
      </c>
      <c r="AB1763">
        <v>0.18251999999999999</v>
      </c>
      <c r="AC1763">
        <v>0</v>
      </c>
      <c r="AD1763">
        <v>0</v>
      </c>
      <c r="AE1763">
        <v>1</v>
      </c>
      <c r="AF1763">
        <v>0</v>
      </c>
      <c r="AG1763">
        <v>0</v>
      </c>
      <c r="AL1763">
        <v>0.18569899000000001</v>
      </c>
      <c r="BB1763" s="4"/>
    </row>
    <row r="1764" spans="1:54" hidden="1" x14ac:dyDescent="0.25">
      <c r="A1764">
        <v>960</v>
      </c>
      <c r="B1764" t="s">
        <v>4365</v>
      </c>
      <c r="C1764">
        <v>2020</v>
      </c>
      <c r="D1764" t="s">
        <v>4364</v>
      </c>
      <c r="E1764">
        <v>8930</v>
      </c>
      <c r="F1764" t="s">
        <v>2567</v>
      </c>
      <c r="G1764">
        <v>730</v>
      </c>
      <c r="H1764">
        <v>217</v>
      </c>
      <c r="I1764" t="s">
        <v>2568</v>
      </c>
      <c r="J1764">
        <v>360</v>
      </c>
      <c r="K1764">
        <v>25481984</v>
      </c>
      <c r="L1764" t="s">
        <v>2569</v>
      </c>
      <c r="M1764">
        <v>1</v>
      </c>
      <c r="N1764" t="s">
        <v>88</v>
      </c>
      <c r="O1764" t="s">
        <v>89</v>
      </c>
      <c r="P1764" t="s">
        <v>218</v>
      </c>
      <c r="Q1764" t="s">
        <v>61</v>
      </c>
      <c r="R1764">
        <v>353000</v>
      </c>
      <c r="S1764">
        <v>350030</v>
      </c>
      <c r="T1764" t="s">
        <v>82</v>
      </c>
      <c r="U1764" s="3">
        <v>23377</v>
      </c>
      <c r="W1764">
        <v>3.91</v>
      </c>
      <c r="X1764">
        <v>0</v>
      </c>
      <c r="Y1764">
        <v>3.5</v>
      </c>
      <c r="Z1764">
        <v>0.63242396999999995</v>
      </c>
      <c r="AA1764">
        <v>0.62172000000000005</v>
      </c>
      <c r="AB1764">
        <v>0.62172000000000005</v>
      </c>
      <c r="AC1764">
        <v>0</v>
      </c>
      <c r="AD1764">
        <v>0</v>
      </c>
      <c r="AE1764">
        <v>1</v>
      </c>
      <c r="AF1764">
        <v>0</v>
      </c>
      <c r="AG1764">
        <v>0</v>
      </c>
      <c r="AL1764">
        <v>0.63242396999999995</v>
      </c>
      <c r="BB1764" s="4"/>
    </row>
    <row r="1765" spans="1:54" hidden="1" x14ac:dyDescent="0.25">
      <c r="A1765">
        <v>960</v>
      </c>
      <c r="B1765" t="s">
        <v>4366</v>
      </c>
      <c r="C1765">
        <v>2020</v>
      </c>
      <c r="D1765" t="s">
        <v>4364</v>
      </c>
      <c r="E1765">
        <v>8930</v>
      </c>
      <c r="F1765" t="s">
        <v>2567</v>
      </c>
      <c r="G1765">
        <v>730</v>
      </c>
      <c r="H1765">
        <v>217</v>
      </c>
      <c r="I1765" t="s">
        <v>2568</v>
      </c>
      <c r="J1765">
        <v>360</v>
      </c>
      <c r="K1765">
        <v>25481984</v>
      </c>
      <c r="L1765" t="s">
        <v>2569</v>
      </c>
      <c r="M1765">
        <v>1</v>
      </c>
      <c r="N1765" t="s">
        <v>88</v>
      </c>
      <c r="O1765" t="s">
        <v>89</v>
      </c>
      <c r="P1765" t="s">
        <v>209</v>
      </c>
      <c r="Q1765" t="s">
        <v>61</v>
      </c>
      <c r="R1765">
        <v>353000</v>
      </c>
      <c r="S1765">
        <v>350030</v>
      </c>
      <c r="T1765" t="s">
        <v>82</v>
      </c>
      <c r="U1765" s="3">
        <v>35431</v>
      </c>
      <c r="W1765">
        <v>8.9499999999999993</v>
      </c>
      <c r="X1765">
        <v>0</v>
      </c>
      <c r="Y1765">
        <v>8</v>
      </c>
      <c r="Z1765">
        <v>4.0533100000000001E-3</v>
      </c>
      <c r="AA1765">
        <v>3.96E-3</v>
      </c>
      <c r="AB1765">
        <v>3.96E-3</v>
      </c>
      <c r="AC1765">
        <v>0</v>
      </c>
      <c r="AD1765">
        <v>0</v>
      </c>
      <c r="AE1765">
        <v>1</v>
      </c>
      <c r="AF1765">
        <v>0</v>
      </c>
      <c r="AG1765">
        <v>0</v>
      </c>
      <c r="AL1765">
        <v>4.0533100000000001E-3</v>
      </c>
      <c r="BB1765" s="4"/>
    </row>
    <row r="1766" spans="1:54" x14ac:dyDescent="0.25">
      <c r="A1766">
        <v>963</v>
      </c>
      <c r="B1766" t="s">
        <v>4367</v>
      </c>
      <c r="C1766">
        <v>2020</v>
      </c>
      <c r="D1766" t="s">
        <v>4368</v>
      </c>
      <c r="E1766">
        <v>4000</v>
      </c>
      <c r="F1766" t="s">
        <v>1623</v>
      </c>
      <c r="G1766">
        <v>265</v>
      </c>
      <c r="H1766">
        <v>2</v>
      </c>
      <c r="I1766" t="s">
        <v>156</v>
      </c>
      <c r="J1766">
        <v>2111</v>
      </c>
      <c r="K1766">
        <v>32837425</v>
      </c>
      <c r="L1766" t="s">
        <v>2658</v>
      </c>
      <c r="N1766" t="s">
        <v>88</v>
      </c>
      <c r="O1766" t="s">
        <v>89</v>
      </c>
      <c r="P1766" t="s">
        <v>4369</v>
      </c>
      <c r="Q1766" t="s">
        <v>61</v>
      </c>
      <c r="R1766">
        <v>353000</v>
      </c>
      <c r="S1766">
        <v>350030</v>
      </c>
      <c r="T1766" t="s">
        <v>82</v>
      </c>
      <c r="U1766" s="3">
        <v>39052</v>
      </c>
      <c r="W1766">
        <v>9.1999999999999993</v>
      </c>
      <c r="X1766">
        <v>0</v>
      </c>
      <c r="Y1766">
        <v>8.6999999999999993</v>
      </c>
      <c r="Z1766">
        <v>7.1739999999999998E-2</v>
      </c>
      <c r="AA1766">
        <v>6.0999999999999999E-2</v>
      </c>
      <c r="AB1766">
        <v>3.9E-2</v>
      </c>
      <c r="AC1766">
        <v>0</v>
      </c>
      <c r="AD1766">
        <v>0</v>
      </c>
      <c r="AE1766">
        <v>1</v>
      </c>
      <c r="AF1766">
        <v>0</v>
      </c>
      <c r="AG1766">
        <v>0</v>
      </c>
      <c r="AL1766">
        <v>7.1739999999999998E-2</v>
      </c>
      <c r="AV1766">
        <v>0</v>
      </c>
      <c r="BB1766" s="4"/>
    </row>
    <row r="1767" spans="1:54" hidden="1" x14ac:dyDescent="0.25">
      <c r="A1767">
        <v>965</v>
      </c>
      <c r="B1767" t="s">
        <v>4370</v>
      </c>
      <c r="C1767">
        <v>2020</v>
      </c>
      <c r="D1767" t="s">
        <v>4371</v>
      </c>
      <c r="E1767">
        <v>8680</v>
      </c>
      <c r="F1767" t="s">
        <v>2682</v>
      </c>
      <c r="G1767">
        <v>746</v>
      </c>
      <c r="H1767">
        <v>222</v>
      </c>
      <c r="I1767" t="s">
        <v>2683</v>
      </c>
      <c r="J1767">
        <v>378</v>
      </c>
      <c r="K1767">
        <v>22950312</v>
      </c>
      <c r="L1767" t="s">
        <v>2684</v>
      </c>
      <c r="N1767" t="s">
        <v>88</v>
      </c>
      <c r="O1767" t="s">
        <v>89</v>
      </c>
      <c r="P1767" t="s">
        <v>4372</v>
      </c>
      <c r="Q1767" t="s">
        <v>61</v>
      </c>
      <c r="R1767">
        <v>353000</v>
      </c>
      <c r="S1767">
        <v>350030</v>
      </c>
      <c r="T1767" t="s">
        <v>82</v>
      </c>
      <c r="U1767" s="3">
        <v>35796</v>
      </c>
      <c r="V1767" s="3">
        <v>44044</v>
      </c>
      <c r="W1767">
        <v>7.5</v>
      </c>
      <c r="X1767">
        <v>0</v>
      </c>
      <c r="Y1767">
        <v>7.5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L1767">
        <v>0</v>
      </c>
      <c r="BB1767" s="4"/>
    </row>
    <row r="1768" spans="1:54" hidden="1" x14ac:dyDescent="0.25">
      <c r="A1768">
        <v>966</v>
      </c>
      <c r="B1768" t="s">
        <v>4373</v>
      </c>
      <c r="C1768">
        <v>2020</v>
      </c>
      <c r="D1768" t="s">
        <v>4374</v>
      </c>
      <c r="E1768">
        <v>6630</v>
      </c>
      <c r="F1768" t="s">
        <v>4375</v>
      </c>
      <c r="G1768">
        <v>575</v>
      </c>
      <c r="H1768">
        <v>110</v>
      </c>
      <c r="I1768" t="s">
        <v>4376</v>
      </c>
      <c r="J1768">
        <v>1104</v>
      </c>
      <c r="K1768">
        <v>67037111</v>
      </c>
      <c r="L1768" t="s">
        <v>4377</v>
      </c>
      <c r="N1768" t="s">
        <v>88</v>
      </c>
      <c r="O1768" t="s">
        <v>89</v>
      </c>
      <c r="P1768" t="s">
        <v>4378</v>
      </c>
      <c r="Q1768" t="s">
        <v>61</v>
      </c>
      <c r="R1768">
        <v>353000</v>
      </c>
      <c r="S1768">
        <v>350030</v>
      </c>
      <c r="T1768" t="s">
        <v>82</v>
      </c>
      <c r="U1768" s="3">
        <v>26299</v>
      </c>
      <c r="V1768" s="3">
        <v>44009</v>
      </c>
      <c r="W1768">
        <v>6</v>
      </c>
      <c r="X1768">
        <v>0</v>
      </c>
      <c r="Y1768">
        <v>6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L1768">
        <v>0</v>
      </c>
      <c r="BB1768" s="4"/>
    </row>
    <row r="1769" spans="1:54" hidden="1" x14ac:dyDescent="0.25">
      <c r="A1769">
        <v>966</v>
      </c>
      <c r="B1769" t="s">
        <v>4379</v>
      </c>
      <c r="C1769">
        <v>2020</v>
      </c>
      <c r="D1769" t="s">
        <v>4374</v>
      </c>
      <c r="E1769">
        <v>6630</v>
      </c>
      <c r="F1769" t="s">
        <v>4375</v>
      </c>
      <c r="G1769">
        <v>575</v>
      </c>
      <c r="H1769">
        <v>110</v>
      </c>
      <c r="I1769" t="s">
        <v>4376</v>
      </c>
      <c r="J1769">
        <v>1104</v>
      </c>
      <c r="K1769">
        <v>67037111</v>
      </c>
      <c r="L1769" t="s">
        <v>4377</v>
      </c>
      <c r="N1769" t="s">
        <v>88</v>
      </c>
      <c r="O1769" t="s">
        <v>89</v>
      </c>
      <c r="P1769" t="s">
        <v>4380</v>
      </c>
      <c r="Q1769" t="s">
        <v>61</v>
      </c>
      <c r="R1769">
        <v>353000</v>
      </c>
      <c r="S1769">
        <v>350030</v>
      </c>
      <c r="T1769" t="s">
        <v>82</v>
      </c>
      <c r="U1769" s="3">
        <v>32874</v>
      </c>
      <c r="W1769">
        <v>5</v>
      </c>
      <c r="X1769">
        <v>0</v>
      </c>
      <c r="Y1769">
        <v>5</v>
      </c>
      <c r="Z1769">
        <v>0.22813320000000001</v>
      </c>
      <c r="AA1769">
        <v>0.18360000000000001</v>
      </c>
      <c r="AB1769">
        <v>0.18360000000000001</v>
      </c>
      <c r="AC1769">
        <v>0</v>
      </c>
      <c r="AD1769">
        <v>0</v>
      </c>
      <c r="AE1769">
        <v>1</v>
      </c>
      <c r="AF1769">
        <v>0</v>
      </c>
      <c r="AG1769">
        <v>0</v>
      </c>
      <c r="AL1769">
        <v>0.22813320000000001</v>
      </c>
      <c r="BB1769" s="4"/>
    </row>
    <row r="1770" spans="1:54" hidden="1" x14ac:dyDescent="0.25">
      <c r="A1770">
        <v>966</v>
      </c>
      <c r="B1770" t="s">
        <v>4381</v>
      </c>
      <c r="C1770">
        <v>2020</v>
      </c>
      <c r="D1770" t="s">
        <v>4374</v>
      </c>
      <c r="E1770">
        <v>6630</v>
      </c>
      <c r="F1770" t="s">
        <v>4375</v>
      </c>
      <c r="G1770">
        <v>575</v>
      </c>
      <c r="H1770">
        <v>110</v>
      </c>
      <c r="I1770" t="s">
        <v>4376</v>
      </c>
      <c r="J1770">
        <v>1104</v>
      </c>
      <c r="K1770">
        <v>67037111</v>
      </c>
      <c r="L1770" t="s">
        <v>4377</v>
      </c>
      <c r="N1770" t="s">
        <v>88</v>
      </c>
      <c r="O1770" t="s">
        <v>89</v>
      </c>
      <c r="P1770" t="s">
        <v>4382</v>
      </c>
      <c r="Q1770" t="s">
        <v>61</v>
      </c>
      <c r="R1770">
        <v>353000</v>
      </c>
      <c r="S1770">
        <v>350030</v>
      </c>
      <c r="T1770" t="s">
        <v>82</v>
      </c>
      <c r="U1770" s="3">
        <v>29952</v>
      </c>
      <c r="V1770" s="3">
        <v>44009</v>
      </c>
      <c r="W1770">
        <v>4.5</v>
      </c>
      <c r="X1770">
        <v>0</v>
      </c>
      <c r="Y1770">
        <v>4.5</v>
      </c>
      <c r="Z1770">
        <v>2.1089074999999999</v>
      </c>
      <c r="AA1770">
        <v>1.9403999999999999</v>
      </c>
      <c r="AB1770">
        <v>1.9403999999999999</v>
      </c>
      <c r="AC1770">
        <v>0</v>
      </c>
      <c r="AD1770">
        <v>0</v>
      </c>
      <c r="AE1770">
        <v>1</v>
      </c>
      <c r="AF1770">
        <v>0</v>
      </c>
      <c r="AG1770">
        <v>0</v>
      </c>
      <c r="AU1770">
        <v>2.1089074999999999</v>
      </c>
      <c r="BB1770" s="4"/>
    </row>
    <row r="1771" spans="1:54" hidden="1" x14ac:dyDescent="0.25">
      <c r="A1771">
        <v>966</v>
      </c>
      <c r="B1771" t="s">
        <v>4383</v>
      </c>
      <c r="C1771">
        <v>2020</v>
      </c>
      <c r="D1771" t="s">
        <v>4374</v>
      </c>
      <c r="E1771">
        <v>6630</v>
      </c>
      <c r="F1771" t="s">
        <v>4375</v>
      </c>
      <c r="G1771">
        <v>575</v>
      </c>
      <c r="H1771">
        <v>110</v>
      </c>
      <c r="I1771" t="s">
        <v>4376</v>
      </c>
      <c r="J1771">
        <v>1104</v>
      </c>
      <c r="K1771">
        <v>67037111</v>
      </c>
      <c r="L1771" t="s">
        <v>4377</v>
      </c>
      <c r="N1771" t="s">
        <v>88</v>
      </c>
      <c r="O1771" t="s">
        <v>89</v>
      </c>
      <c r="P1771" t="s">
        <v>4384</v>
      </c>
      <c r="Q1771" t="s">
        <v>61</v>
      </c>
      <c r="R1771">
        <v>353000</v>
      </c>
      <c r="S1771">
        <v>350030</v>
      </c>
      <c r="T1771" t="s">
        <v>82</v>
      </c>
      <c r="U1771" s="3">
        <v>29952</v>
      </c>
      <c r="V1771" s="3">
        <v>44009</v>
      </c>
      <c r="W1771">
        <v>3.5</v>
      </c>
      <c r="X1771">
        <v>0</v>
      </c>
      <c r="Y1771">
        <v>3.5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U1771">
        <v>0</v>
      </c>
      <c r="BB1771" s="4"/>
    </row>
    <row r="1772" spans="1:54" hidden="1" x14ac:dyDescent="0.25">
      <c r="A1772">
        <v>967</v>
      </c>
      <c r="B1772" t="s">
        <v>4385</v>
      </c>
      <c r="C1772">
        <v>2020</v>
      </c>
      <c r="D1772" t="s">
        <v>4386</v>
      </c>
      <c r="E1772">
        <v>4990</v>
      </c>
      <c r="F1772" t="s">
        <v>4387</v>
      </c>
      <c r="G1772">
        <v>376</v>
      </c>
      <c r="H1772">
        <v>48</v>
      </c>
      <c r="I1772" t="s">
        <v>241</v>
      </c>
      <c r="J1772">
        <v>390</v>
      </c>
      <c r="K1772">
        <v>19739112</v>
      </c>
      <c r="L1772" t="s">
        <v>4388</v>
      </c>
      <c r="N1772" t="s">
        <v>88</v>
      </c>
      <c r="O1772" t="s">
        <v>89</v>
      </c>
      <c r="P1772" t="s">
        <v>4389</v>
      </c>
      <c r="Q1772" t="s">
        <v>61</v>
      </c>
      <c r="R1772">
        <v>353000</v>
      </c>
      <c r="S1772">
        <v>350030</v>
      </c>
      <c r="T1772" t="s">
        <v>82</v>
      </c>
      <c r="U1772" s="3">
        <v>40909</v>
      </c>
      <c r="W1772">
        <v>20.55</v>
      </c>
      <c r="X1772">
        <v>0</v>
      </c>
      <c r="Y1772">
        <v>18.7</v>
      </c>
      <c r="Z1772">
        <v>0.2084047</v>
      </c>
      <c r="AA1772">
        <v>3.7999999999999999E-2</v>
      </c>
      <c r="AB1772">
        <v>3.7999999999999999E-2</v>
      </c>
      <c r="AC1772">
        <v>0</v>
      </c>
      <c r="AD1772">
        <v>0</v>
      </c>
      <c r="AE1772">
        <v>1</v>
      </c>
      <c r="AF1772">
        <v>0</v>
      </c>
      <c r="AG1772">
        <v>0</v>
      </c>
      <c r="AL1772">
        <v>0.2084047</v>
      </c>
      <c r="BB1772" s="4"/>
    </row>
    <row r="1773" spans="1:54" hidden="1" x14ac:dyDescent="0.25">
      <c r="A1773">
        <v>968</v>
      </c>
      <c r="B1773" t="s">
        <v>4390</v>
      </c>
      <c r="C1773">
        <v>2020</v>
      </c>
      <c r="D1773" t="s">
        <v>4391</v>
      </c>
      <c r="E1773">
        <v>8660</v>
      </c>
      <c r="F1773" t="s">
        <v>1712</v>
      </c>
      <c r="G1773">
        <v>746</v>
      </c>
      <c r="H1773">
        <v>206</v>
      </c>
      <c r="I1773" t="s">
        <v>232</v>
      </c>
      <c r="J1773">
        <v>401</v>
      </c>
      <c r="K1773">
        <v>37949019</v>
      </c>
      <c r="L1773" t="s">
        <v>1530</v>
      </c>
      <c r="N1773" t="s">
        <v>88</v>
      </c>
      <c r="O1773" t="s">
        <v>89</v>
      </c>
      <c r="P1773" t="s">
        <v>4392</v>
      </c>
      <c r="Q1773" t="s">
        <v>61</v>
      </c>
      <c r="R1773">
        <v>353000</v>
      </c>
      <c r="S1773">
        <v>350030</v>
      </c>
      <c r="T1773" t="s">
        <v>82</v>
      </c>
      <c r="U1773" s="3">
        <v>40909</v>
      </c>
      <c r="W1773">
        <v>3</v>
      </c>
      <c r="X1773">
        <v>0</v>
      </c>
      <c r="Y1773">
        <v>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L1773">
        <v>0</v>
      </c>
      <c r="BB1773" s="4"/>
    </row>
    <row r="1774" spans="1:54" x14ac:dyDescent="0.25">
      <c r="A1774">
        <v>970</v>
      </c>
      <c r="B1774" t="s">
        <v>4393</v>
      </c>
      <c r="C1774">
        <v>2020</v>
      </c>
      <c r="D1774" t="s">
        <v>4394</v>
      </c>
      <c r="E1774">
        <v>2680</v>
      </c>
      <c r="F1774" t="s">
        <v>4395</v>
      </c>
      <c r="G1774">
        <v>269</v>
      </c>
      <c r="H1774">
        <v>2</v>
      </c>
      <c r="I1774" t="s">
        <v>156</v>
      </c>
      <c r="J1774">
        <v>481</v>
      </c>
      <c r="K1774">
        <v>69330428</v>
      </c>
      <c r="L1774" t="s">
        <v>4045</v>
      </c>
      <c r="M1774">
        <v>1</v>
      </c>
      <c r="N1774" t="s">
        <v>75</v>
      </c>
      <c r="O1774" t="s">
        <v>76</v>
      </c>
      <c r="P1774" t="s">
        <v>4396</v>
      </c>
      <c r="Q1774" t="s">
        <v>61</v>
      </c>
      <c r="R1774">
        <v>353000</v>
      </c>
      <c r="S1774">
        <v>350030</v>
      </c>
      <c r="T1774" t="s">
        <v>82</v>
      </c>
      <c r="U1774" s="3">
        <v>36039</v>
      </c>
      <c r="W1774">
        <v>13.3</v>
      </c>
      <c r="X1774">
        <v>0</v>
      </c>
      <c r="Y1774">
        <v>12</v>
      </c>
      <c r="Z1774">
        <v>7.37697</v>
      </c>
      <c r="AA1774">
        <v>6.72</v>
      </c>
      <c r="AB1774">
        <v>6.72</v>
      </c>
      <c r="AC1774">
        <v>0</v>
      </c>
      <c r="AD1774">
        <v>0</v>
      </c>
      <c r="AE1774">
        <v>1</v>
      </c>
      <c r="AF1774">
        <v>0</v>
      </c>
      <c r="AG1774">
        <v>0</v>
      </c>
      <c r="AL1774">
        <v>0.17935000000000001</v>
      </c>
      <c r="AN1774">
        <v>0</v>
      </c>
      <c r="AQ1774">
        <v>7.1976199999999997</v>
      </c>
      <c r="BB1774" s="4"/>
    </row>
    <row r="1775" spans="1:54" x14ac:dyDescent="0.25">
      <c r="A1775">
        <v>970</v>
      </c>
      <c r="B1775" t="s">
        <v>4397</v>
      </c>
      <c r="C1775">
        <v>2020</v>
      </c>
      <c r="D1775" t="s">
        <v>4394</v>
      </c>
      <c r="E1775">
        <v>2680</v>
      </c>
      <c r="F1775" t="s">
        <v>4395</v>
      </c>
      <c r="G1775">
        <v>269</v>
      </c>
      <c r="H1775">
        <v>2</v>
      </c>
      <c r="I1775" t="s">
        <v>156</v>
      </c>
      <c r="J1775">
        <v>481</v>
      </c>
      <c r="K1775">
        <v>69330428</v>
      </c>
      <c r="L1775" t="s">
        <v>4045</v>
      </c>
      <c r="M1775">
        <v>1</v>
      </c>
      <c r="N1775" t="s">
        <v>75</v>
      </c>
      <c r="O1775" t="s">
        <v>76</v>
      </c>
      <c r="P1775" t="s">
        <v>680</v>
      </c>
      <c r="Q1775" t="s">
        <v>109</v>
      </c>
      <c r="R1775">
        <v>353000</v>
      </c>
      <c r="S1775">
        <v>350030</v>
      </c>
      <c r="T1775" t="s">
        <v>79</v>
      </c>
      <c r="U1775" s="3">
        <v>42339</v>
      </c>
      <c r="W1775">
        <v>7.0490000000000004</v>
      </c>
      <c r="X1775">
        <v>3.0470000000000002</v>
      </c>
      <c r="Y1775">
        <v>3.6859999999999999</v>
      </c>
      <c r="Z1775">
        <v>226.87780000000001</v>
      </c>
      <c r="AA1775">
        <v>98.284000000000006</v>
      </c>
      <c r="AB1775">
        <v>96.337999999999994</v>
      </c>
      <c r="AC1775">
        <v>88.869600000000005</v>
      </c>
      <c r="AD1775">
        <v>88.869600000000005</v>
      </c>
      <c r="AE1775">
        <v>0.21660118349999999</v>
      </c>
      <c r="AF1775">
        <v>0.78339881649999998</v>
      </c>
      <c r="AG1775">
        <v>0</v>
      </c>
      <c r="AQ1775">
        <v>226.87780000000001</v>
      </c>
      <c r="BB1775" s="4"/>
    </row>
    <row r="1776" spans="1:54" x14ac:dyDescent="0.25">
      <c r="A1776">
        <v>970</v>
      </c>
      <c r="B1776" t="s">
        <v>4398</v>
      </c>
      <c r="C1776">
        <v>2020</v>
      </c>
      <c r="D1776" t="s">
        <v>4394</v>
      </c>
      <c r="E1776">
        <v>2680</v>
      </c>
      <c r="F1776" t="s">
        <v>4395</v>
      </c>
      <c r="G1776">
        <v>269</v>
      </c>
      <c r="H1776">
        <v>2</v>
      </c>
      <c r="I1776" t="s">
        <v>156</v>
      </c>
      <c r="J1776">
        <v>481</v>
      </c>
      <c r="K1776">
        <v>69330428</v>
      </c>
      <c r="L1776" t="s">
        <v>4045</v>
      </c>
      <c r="M1776">
        <v>1</v>
      </c>
      <c r="N1776" t="s">
        <v>75</v>
      </c>
      <c r="O1776" t="s">
        <v>76</v>
      </c>
      <c r="P1776" t="s">
        <v>4399</v>
      </c>
      <c r="Q1776" t="s">
        <v>61</v>
      </c>
      <c r="R1776">
        <v>353000</v>
      </c>
      <c r="S1776">
        <v>350030</v>
      </c>
      <c r="T1776" t="s">
        <v>82</v>
      </c>
      <c r="U1776" s="3">
        <v>36039</v>
      </c>
      <c r="W1776">
        <v>12</v>
      </c>
      <c r="X1776">
        <v>0</v>
      </c>
      <c r="Y1776">
        <v>12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L1776">
        <v>0</v>
      </c>
      <c r="AN1776">
        <v>0</v>
      </c>
      <c r="AV1776">
        <v>0</v>
      </c>
      <c r="BB1776" s="4"/>
    </row>
    <row r="1777" spans="1:54" hidden="1" x14ac:dyDescent="0.25">
      <c r="A1777">
        <v>973</v>
      </c>
      <c r="B1777" t="s">
        <v>4400</v>
      </c>
      <c r="C1777">
        <v>2020</v>
      </c>
      <c r="D1777" t="s">
        <v>4401</v>
      </c>
      <c r="E1777">
        <v>9430</v>
      </c>
      <c r="F1777" t="s">
        <v>4402</v>
      </c>
      <c r="G1777">
        <v>851</v>
      </c>
      <c r="H1777">
        <v>295</v>
      </c>
      <c r="I1777" t="s">
        <v>133</v>
      </c>
      <c r="J1777">
        <v>2267</v>
      </c>
      <c r="K1777">
        <v>37271616</v>
      </c>
      <c r="L1777" t="s">
        <v>954</v>
      </c>
      <c r="N1777" t="s">
        <v>88</v>
      </c>
      <c r="O1777" t="s">
        <v>89</v>
      </c>
      <c r="P1777" t="s">
        <v>61</v>
      </c>
      <c r="Q1777" t="s">
        <v>61</v>
      </c>
      <c r="R1777">
        <v>353000</v>
      </c>
      <c r="S1777">
        <v>350030</v>
      </c>
      <c r="T1777" t="s">
        <v>82</v>
      </c>
      <c r="U1777" s="3">
        <v>34335</v>
      </c>
      <c r="W1777">
        <v>8.6999999999999993</v>
      </c>
      <c r="X1777">
        <v>0</v>
      </c>
      <c r="Y1777">
        <v>8.1</v>
      </c>
      <c r="Z1777">
        <v>1.0296E-2</v>
      </c>
      <c r="AA1777">
        <v>9.58E-3</v>
      </c>
      <c r="AB1777">
        <v>9.58E-3</v>
      </c>
      <c r="AC1777">
        <v>0</v>
      </c>
      <c r="AD1777">
        <v>0</v>
      </c>
      <c r="AE1777">
        <v>1</v>
      </c>
      <c r="AF1777">
        <v>0</v>
      </c>
      <c r="AG1777">
        <v>0</v>
      </c>
      <c r="AO1777">
        <v>1.0296E-2</v>
      </c>
      <c r="BB1777" s="4"/>
    </row>
    <row r="1778" spans="1:54" hidden="1" x14ac:dyDescent="0.25">
      <c r="A1778">
        <v>974</v>
      </c>
      <c r="B1778" t="s">
        <v>4403</v>
      </c>
      <c r="C1778">
        <v>2020</v>
      </c>
      <c r="D1778" t="s">
        <v>4404</v>
      </c>
      <c r="E1778">
        <v>9230</v>
      </c>
      <c r="F1778" t="s">
        <v>3827</v>
      </c>
      <c r="G1778">
        <v>851</v>
      </c>
      <c r="H1778">
        <v>295</v>
      </c>
      <c r="I1778" t="s">
        <v>133</v>
      </c>
      <c r="J1778">
        <v>2267</v>
      </c>
      <c r="K1778">
        <v>37271616</v>
      </c>
      <c r="L1778" t="s">
        <v>954</v>
      </c>
      <c r="M1778">
        <v>1</v>
      </c>
      <c r="N1778" t="s">
        <v>88</v>
      </c>
      <c r="O1778" t="s">
        <v>89</v>
      </c>
      <c r="P1778" t="s">
        <v>3485</v>
      </c>
      <c r="Q1778" t="s">
        <v>61</v>
      </c>
      <c r="R1778">
        <v>353000</v>
      </c>
      <c r="S1778">
        <v>350030</v>
      </c>
      <c r="T1778" t="s">
        <v>82</v>
      </c>
      <c r="U1778" s="3">
        <v>32143</v>
      </c>
      <c r="W1778">
        <v>16.5</v>
      </c>
      <c r="X1778">
        <v>0</v>
      </c>
      <c r="Y1778">
        <v>15</v>
      </c>
      <c r="Z1778">
        <v>0.61595964000000003</v>
      </c>
      <c r="AA1778">
        <v>0.56667999999999996</v>
      </c>
      <c r="AB1778">
        <v>0.56667999999999996</v>
      </c>
      <c r="AC1778">
        <v>0</v>
      </c>
      <c r="AD1778">
        <v>0</v>
      </c>
      <c r="AE1778">
        <v>1</v>
      </c>
      <c r="AF1778">
        <v>0</v>
      </c>
      <c r="AG1778">
        <v>0</v>
      </c>
      <c r="AL1778">
        <v>0.61595963999999992</v>
      </c>
      <c r="BB1778" s="4"/>
    </row>
    <row r="1779" spans="1:54" hidden="1" x14ac:dyDescent="0.25">
      <c r="A1779">
        <v>974</v>
      </c>
      <c r="B1779" t="s">
        <v>4405</v>
      </c>
      <c r="C1779">
        <v>2020</v>
      </c>
      <c r="D1779" t="s">
        <v>4404</v>
      </c>
      <c r="E1779">
        <v>9230</v>
      </c>
      <c r="F1779" t="s">
        <v>3827</v>
      </c>
      <c r="G1779">
        <v>851</v>
      </c>
      <c r="H1779">
        <v>295</v>
      </c>
      <c r="I1779" t="s">
        <v>133</v>
      </c>
      <c r="J1779">
        <v>2267</v>
      </c>
      <c r="K1779">
        <v>37271616</v>
      </c>
      <c r="L1779" t="s">
        <v>954</v>
      </c>
      <c r="M1779">
        <v>1</v>
      </c>
      <c r="N1779" t="s">
        <v>88</v>
      </c>
      <c r="O1779" t="s">
        <v>89</v>
      </c>
      <c r="P1779" t="s">
        <v>3481</v>
      </c>
      <c r="Q1779" t="s">
        <v>61</v>
      </c>
      <c r="R1779">
        <v>353000</v>
      </c>
      <c r="S1779">
        <v>350030</v>
      </c>
      <c r="T1779" t="s">
        <v>82</v>
      </c>
      <c r="U1779" s="3">
        <v>32143</v>
      </c>
      <c r="W1779">
        <v>5.4</v>
      </c>
      <c r="X1779">
        <v>0</v>
      </c>
      <c r="Y1779">
        <v>5</v>
      </c>
      <c r="Z1779">
        <v>0.1596215</v>
      </c>
      <c r="AA1779">
        <v>0.14685000000000001</v>
      </c>
      <c r="AB1779">
        <v>0.14685000000000001</v>
      </c>
      <c r="AC1779">
        <v>0</v>
      </c>
      <c r="AD1779">
        <v>0</v>
      </c>
      <c r="AE1779">
        <v>1</v>
      </c>
      <c r="AF1779">
        <v>0</v>
      </c>
      <c r="AG1779">
        <v>0</v>
      </c>
      <c r="AL1779">
        <v>0.1596215</v>
      </c>
      <c r="BB1779" s="4"/>
    </row>
    <row r="1780" spans="1:54" hidden="1" x14ac:dyDescent="0.25">
      <c r="A1780">
        <v>975</v>
      </c>
      <c r="B1780" t="s">
        <v>4406</v>
      </c>
      <c r="C1780">
        <v>2020</v>
      </c>
      <c r="D1780" t="s">
        <v>4407</v>
      </c>
      <c r="E1780">
        <v>8471</v>
      </c>
      <c r="F1780" t="s">
        <v>4408</v>
      </c>
      <c r="G1780">
        <v>751</v>
      </c>
      <c r="H1780">
        <v>228</v>
      </c>
      <c r="I1780" t="s">
        <v>4409</v>
      </c>
      <c r="J1780">
        <v>2376</v>
      </c>
      <c r="K1780">
        <v>40844244</v>
      </c>
      <c r="L1780" t="s">
        <v>3502</v>
      </c>
      <c r="N1780" t="s">
        <v>88</v>
      </c>
      <c r="O1780" t="s">
        <v>89</v>
      </c>
      <c r="P1780" t="s">
        <v>432</v>
      </c>
      <c r="Q1780" t="s">
        <v>61</v>
      </c>
      <c r="R1780">
        <v>353000</v>
      </c>
      <c r="S1780">
        <v>350030</v>
      </c>
      <c r="T1780" t="s">
        <v>82</v>
      </c>
      <c r="U1780" s="3">
        <v>33239</v>
      </c>
      <c r="W1780">
        <v>5.4</v>
      </c>
      <c r="X1780">
        <v>0</v>
      </c>
      <c r="Y1780">
        <v>5.4</v>
      </c>
      <c r="Z1780">
        <v>121.452</v>
      </c>
      <c r="AA1780">
        <v>115.40628</v>
      </c>
      <c r="AB1780">
        <v>115.40628</v>
      </c>
      <c r="AC1780">
        <v>0</v>
      </c>
      <c r="AD1780">
        <v>0</v>
      </c>
      <c r="AE1780">
        <v>1</v>
      </c>
      <c r="AF1780">
        <v>0</v>
      </c>
      <c r="AG1780">
        <v>0</v>
      </c>
      <c r="AR1780">
        <v>121.452</v>
      </c>
      <c r="BB1780" s="4"/>
    </row>
    <row r="1781" spans="1:54" hidden="1" x14ac:dyDescent="0.25">
      <c r="A1781">
        <v>976</v>
      </c>
      <c r="B1781" t="s">
        <v>4410</v>
      </c>
      <c r="C1781">
        <v>2020</v>
      </c>
      <c r="D1781" t="s">
        <v>4411</v>
      </c>
      <c r="E1781">
        <v>8462</v>
      </c>
      <c r="F1781" t="s">
        <v>4412</v>
      </c>
      <c r="G1781">
        <v>751</v>
      </c>
      <c r="H1781">
        <v>229</v>
      </c>
      <c r="I1781" t="s">
        <v>4413</v>
      </c>
      <c r="J1781">
        <v>2376</v>
      </c>
      <c r="K1781">
        <v>40844244</v>
      </c>
      <c r="L1781" t="s">
        <v>3502</v>
      </c>
      <c r="N1781" t="s">
        <v>88</v>
      </c>
      <c r="O1781" t="s">
        <v>89</v>
      </c>
      <c r="P1781" t="s">
        <v>432</v>
      </c>
      <c r="Q1781" t="s">
        <v>61</v>
      </c>
      <c r="R1781">
        <v>353000</v>
      </c>
      <c r="S1781">
        <v>350030</v>
      </c>
      <c r="T1781" t="s">
        <v>82</v>
      </c>
      <c r="U1781" s="3">
        <v>32509</v>
      </c>
      <c r="W1781">
        <v>5.4</v>
      </c>
      <c r="X1781">
        <v>0</v>
      </c>
      <c r="Y1781">
        <v>5.4</v>
      </c>
      <c r="Z1781">
        <v>124.613</v>
      </c>
      <c r="AA1781">
        <v>119.35332</v>
      </c>
      <c r="AB1781">
        <v>119.35332</v>
      </c>
      <c r="AC1781">
        <v>0</v>
      </c>
      <c r="AD1781">
        <v>0</v>
      </c>
      <c r="AE1781">
        <v>1</v>
      </c>
      <c r="AF1781">
        <v>0</v>
      </c>
      <c r="AG1781">
        <v>0</v>
      </c>
      <c r="AR1781">
        <v>124.613</v>
      </c>
      <c r="BB1781" s="4"/>
    </row>
    <row r="1782" spans="1:54" hidden="1" x14ac:dyDescent="0.25">
      <c r="A1782">
        <v>978</v>
      </c>
      <c r="B1782" t="s">
        <v>4414</v>
      </c>
      <c r="C1782">
        <v>2020</v>
      </c>
      <c r="D1782" t="s">
        <v>4415</v>
      </c>
      <c r="E1782">
        <v>8380</v>
      </c>
      <c r="F1782" t="s">
        <v>4416</v>
      </c>
      <c r="G1782">
        <v>751</v>
      </c>
      <c r="H1782">
        <v>206</v>
      </c>
      <c r="I1782" t="s">
        <v>232</v>
      </c>
      <c r="J1782">
        <v>1878</v>
      </c>
      <c r="K1782">
        <v>28680872</v>
      </c>
      <c r="L1782" t="s">
        <v>4417</v>
      </c>
      <c r="N1782" t="s">
        <v>75</v>
      </c>
      <c r="O1782" t="s">
        <v>76</v>
      </c>
      <c r="P1782" t="s">
        <v>4418</v>
      </c>
      <c r="Q1782" t="s">
        <v>109</v>
      </c>
      <c r="R1782">
        <v>352100</v>
      </c>
      <c r="S1782">
        <v>350020</v>
      </c>
      <c r="T1782" t="s">
        <v>79</v>
      </c>
      <c r="U1782" s="3">
        <v>38856</v>
      </c>
      <c r="V1782" s="3">
        <v>44105</v>
      </c>
      <c r="W1782">
        <v>2.7</v>
      </c>
      <c r="X1782">
        <v>1.04</v>
      </c>
      <c r="Y1782">
        <v>1.1000000000000001</v>
      </c>
      <c r="Z1782">
        <v>3.3069860000000002</v>
      </c>
      <c r="AA1782">
        <v>1.3608</v>
      </c>
      <c r="AB1782">
        <v>1.0224</v>
      </c>
      <c r="AC1782">
        <v>1.2401279999999999</v>
      </c>
      <c r="AD1782">
        <v>1.2401279999999999</v>
      </c>
      <c r="AE1782">
        <v>0.20574625960000001</v>
      </c>
      <c r="AF1782">
        <v>0.79425374039999996</v>
      </c>
      <c r="AG1782">
        <v>0</v>
      </c>
      <c r="AQ1782">
        <v>3.3069860000000002</v>
      </c>
      <c r="BB1782" s="4"/>
    </row>
    <row r="1783" spans="1:54" hidden="1" x14ac:dyDescent="0.25">
      <c r="A1783">
        <v>978</v>
      </c>
      <c r="B1783" t="s">
        <v>4419</v>
      </c>
      <c r="C1783">
        <v>2020</v>
      </c>
      <c r="D1783" t="s">
        <v>4415</v>
      </c>
      <c r="E1783">
        <v>8380</v>
      </c>
      <c r="F1783" t="s">
        <v>4416</v>
      </c>
      <c r="G1783">
        <v>751</v>
      </c>
      <c r="H1783">
        <v>206</v>
      </c>
      <c r="I1783" t="s">
        <v>232</v>
      </c>
      <c r="J1783">
        <v>1878</v>
      </c>
      <c r="K1783">
        <v>28680872</v>
      </c>
      <c r="L1783" t="s">
        <v>4417</v>
      </c>
      <c r="N1783" t="s">
        <v>75</v>
      </c>
      <c r="O1783" t="s">
        <v>76</v>
      </c>
      <c r="P1783" t="s">
        <v>4420</v>
      </c>
      <c r="Q1783" t="s">
        <v>109</v>
      </c>
      <c r="R1783">
        <v>352100</v>
      </c>
      <c r="S1783">
        <v>350020</v>
      </c>
      <c r="T1783" t="s">
        <v>79</v>
      </c>
      <c r="U1783" s="3">
        <v>38838</v>
      </c>
      <c r="V1783" s="3">
        <v>44105</v>
      </c>
      <c r="W1783">
        <v>2.7</v>
      </c>
      <c r="X1783">
        <v>1.04</v>
      </c>
      <c r="Y1783">
        <v>1.1000000000000001</v>
      </c>
      <c r="Z1783">
        <v>17.523216999999999</v>
      </c>
      <c r="AA1783">
        <v>7.2</v>
      </c>
      <c r="AB1783">
        <v>5.4</v>
      </c>
      <c r="AC1783">
        <v>6.5711880000000003</v>
      </c>
      <c r="AD1783">
        <v>6.5711880000000003</v>
      </c>
      <c r="AE1783">
        <v>0.2054417291</v>
      </c>
      <c r="AF1783">
        <v>0.79455827089999997</v>
      </c>
      <c r="AG1783">
        <v>0</v>
      </c>
      <c r="AQ1783">
        <v>17.523216999999999</v>
      </c>
      <c r="BB1783" s="4"/>
    </row>
    <row r="1784" spans="1:54" hidden="1" x14ac:dyDescent="0.25">
      <c r="A1784">
        <v>978</v>
      </c>
      <c r="B1784" t="s">
        <v>4421</v>
      </c>
      <c r="C1784">
        <v>2020</v>
      </c>
      <c r="D1784" t="s">
        <v>4415</v>
      </c>
      <c r="E1784">
        <v>8380</v>
      </c>
      <c r="F1784" t="s">
        <v>4416</v>
      </c>
      <c r="G1784">
        <v>751</v>
      </c>
      <c r="H1784">
        <v>206</v>
      </c>
      <c r="I1784" t="s">
        <v>232</v>
      </c>
      <c r="J1784">
        <v>1878</v>
      </c>
      <c r="K1784">
        <v>28680872</v>
      </c>
      <c r="L1784" t="s">
        <v>4417</v>
      </c>
      <c r="N1784" t="s">
        <v>75</v>
      </c>
      <c r="O1784" t="s">
        <v>76</v>
      </c>
      <c r="P1784" t="s">
        <v>782</v>
      </c>
      <c r="Q1784" t="s">
        <v>109</v>
      </c>
      <c r="R1784">
        <v>352100</v>
      </c>
      <c r="S1784">
        <v>350020</v>
      </c>
      <c r="T1784" t="s">
        <v>79</v>
      </c>
      <c r="U1784" s="3">
        <v>42248</v>
      </c>
      <c r="V1784" s="3">
        <v>44105</v>
      </c>
      <c r="W1784">
        <v>3.6</v>
      </c>
      <c r="X1784">
        <v>1.48</v>
      </c>
      <c r="Y1784">
        <v>1.6</v>
      </c>
      <c r="Z1784">
        <v>56.699415999999999</v>
      </c>
      <c r="AA1784">
        <v>24.634799999999998</v>
      </c>
      <c r="AB1784">
        <v>19.457999999999998</v>
      </c>
      <c r="AC1784">
        <v>21.261600000000001</v>
      </c>
      <c r="AD1784">
        <v>21.261600000000001</v>
      </c>
      <c r="AE1784">
        <v>0.21724033279999999</v>
      </c>
      <c r="AF1784">
        <v>0.78275966720000001</v>
      </c>
      <c r="AG1784">
        <v>0</v>
      </c>
      <c r="AQ1784">
        <v>56.699415999999999</v>
      </c>
      <c r="BB1784" s="4"/>
    </row>
    <row r="1785" spans="1:54" hidden="1" x14ac:dyDescent="0.25">
      <c r="A1785">
        <v>979</v>
      </c>
      <c r="B1785" t="s">
        <v>4422</v>
      </c>
      <c r="C1785">
        <v>2020</v>
      </c>
      <c r="D1785" t="s">
        <v>4423</v>
      </c>
      <c r="E1785">
        <v>9900</v>
      </c>
      <c r="F1785" t="s">
        <v>863</v>
      </c>
      <c r="G1785">
        <v>813</v>
      </c>
      <c r="H1785">
        <v>289</v>
      </c>
      <c r="I1785" t="s">
        <v>864</v>
      </c>
      <c r="J1785">
        <v>398</v>
      </c>
      <c r="K1785">
        <v>30179358</v>
      </c>
      <c r="L1785" t="s">
        <v>4424</v>
      </c>
      <c r="N1785" t="s">
        <v>58</v>
      </c>
      <c r="O1785" t="s">
        <v>59</v>
      </c>
      <c r="P1785" t="s">
        <v>4425</v>
      </c>
      <c r="Q1785" t="s">
        <v>78</v>
      </c>
      <c r="R1785">
        <v>382120</v>
      </c>
      <c r="S1785">
        <v>383900</v>
      </c>
      <c r="T1785" t="s">
        <v>69</v>
      </c>
      <c r="U1785" s="3">
        <v>34335</v>
      </c>
      <c r="W1785">
        <v>13.8</v>
      </c>
      <c r="X1785">
        <v>2.4</v>
      </c>
      <c r="Y1785">
        <v>9.1999999999999993</v>
      </c>
      <c r="Z1785">
        <v>352.83421220000002</v>
      </c>
      <c r="AA1785">
        <v>275.10500000000002</v>
      </c>
      <c r="AB1785">
        <v>274.74900000000002</v>
      </c>
      <c r="AC1785">
        <v>57.9816</v>
      </c>
      <c r="AD1785">
        <v>46.663200000000003</v>
      </c>
      <c r="AE1785">
        <v>0.38934574719999998</v>
      </c>
      <c r="AF1785">
        <v>0.61014976649999997</v>
      </c>
      <c r="AG1785">
        <v>5.0448620000000002E-4</v>
      </c>
      <c r="AL1785">
        <v>1.3652122</v>
      </c>
      <c r="AP1785">
        <v>344.71199999999999</v>
      </c>
      <c r="AT1785">
        <v>6.7569999999999997</v>
      </c>
      <c r="BB1785" s="4"/>
    </row>
    <row r="1786" spans="1:54" hidden="1" x14ac:dyDescent="0.25">
      <c r="A1786">
        <v>987</v>
      </c>
      <c r="B1786" t="s">
        <v>4426</v>
      </c>
      <c r="C1786">
        <v>2020</v>
      </c>
      <c r="D1786" t="s">
        <v>4427</v>
      </c>
      <c r="E1786">
        <v>8850</v>
      </c>
      <c r="F1786" t="s">
        <v>483</v>
      </c>
      <c r="G1786">
        <v>791</v>
      </c>
      <c r="H1786">
        <v>231</v>
      </c>
      <c r="I1786" t="s">
        <v>484</v>
      </c>
      <c r="J1786">
        <v>47</v>
      </c>
      <c r="K1786">
        <v>17256319</v>
      </c>
      <c r="L1786" t="s">
        <v>485</v>
      </c>
      <c r="M1786">
        <v>1</v>
      </c>
      <c r="N1786" t="s">
        <v>75</v>
      </c>
      <c r="O1786" t="s">
        <v>76</v>
      </c>
      <c r="P1786" t="s">
        <v>152</v>
      </c>
      <c r="Q1786" t="s">
        <v>109</v>
      </c>
      <c r="R1786">
        <v>353000</v>
      </c>
      <c r="S1786">
        <v>350030</v>
      </c>
      <c r="T1786" t="s">
        <v>79</v>
      </c>
      <c r="U1786" s="3">
        <v>34243</v>
      </c>
      <c r="W1786">
        <v>7.8</v>
      </c>
      <c r="X1786">
        <v>3.2</v>
      </c>
      <c r="Y1786">
        <v>4.3</v>
      </c>
      <c r="Z1786">
        <v>50.107185691200002</v>
      </c>
      <c r="AA1786">
        <v>28.996919999999999</v>
      </c>
      <c r="AB1786">
        <v>28.996919999999999</v>
      </c>
      <c r="AC1786">
        <v>21.62304</v>
      </c>
      <c r="AD1786">
        <v>21.62304</v>
      </c>
      <c r="AE1786">
        <v>0.28934891870000001</v>
      </c>
      <c r="AF1786">
        <v>0.71065108129999999</v>
      </c>
      <c r="AG1786">
        <v>0</v>
      </c>
      <c r="AO1786">
        <v>50.107185691200009</v>
      </c>
      <c r="BB1786" s="4"/>
    </row>
    <row r="1787" spans="1:54" hidden="1" x14ac:dyDescent="0.25">
      <c r="A1787">
        <v>987</v>
      </c>
      <c r="B1787" t="s">
        <v>4428</v>
      </c>
      <c r="C1787">
        <v>2020</v>
      </c>
      <c r="D1787" t="s">
        <v>4427</v>
      </c>
      <c r="E1787">
        <v>8850</v>
      </c>
      <c r="F1787" t="s">
        <v>483</v>
      </c>
      <c r="G1787">
        <v>791</v>
      </c>
      <c r="H1787">
        <v>231</v>
      </c>
      <c r="I1787" t="s">
        <v>484</v>
      </c>
      <c r="J1787">
        <v>47</v>
      </c>
      <c r="K1787">
        <v>17256319</v>
      </c>
      <c r="L1787" t="s">
        <v>485</v>
      </c>
      <c r="M1787">
        <v>1</v>
      </c>
      <c r="N1787" t="s">
        <v>75</v>
      </c>
      <c r="O1787" t="s">
        <v>76</v>
      </c>
      <c r="P1787" t="s">
        <v>263</v>
      </c>
      <c r="Q1787" t="s">
        <v>109</v>
      </c>
      <c r="R1787">
        <v>353000</v>
      </c>
      <c r="S1787">
        <v>350030</v>
      </c>
      <c r="T1787" t="s">
        <v>79</v>
      </c>
      <c r="U1787" s="3">
        <v>34243</v>
      </c>
      <c r="W1787">
        <v>7.8</v>
      </c>
      <c r="X1787">
        <v>3.2</v>
      </c>
      <c r="Y1787">
        <v>4.3</v>
      </c>
      <c r="Z1787">
        <v>25.392436185600001</v>
      </c>
      <c r="AA1787">
        <v>13.18788</v>
      </c>
      <c r="AB1787">
        <v>13.18788</v>
      </c>
      <c r="AC1787">
        <v>10.27764</v>
      </c>
      <c r="AD1787">
        <v>10.27764</v>
      </c>
      <c r="AE1787">
        <v>0.25968126699999999</v>
      </c>
      <c r="AF1787">
        <v>0.74031873299999995</v>
      </c>
      <c r="AG1787">
        <v>0</v>
      </c>
      <c r="AO1787">
        <v>25.392436185600001</v>
      </c>
      <c r="BB1787" s="4"/>
    </row>
    <row r="1788" spans="1:54" hidden="1" x14ac:dyDescent="0.25">
      <c r="A1788">
        <v>987</v>
      </c>
      <c r="B1788" t="s">
        <v>4429</v>
      </c>
      <c r="C1788">
        <v>2020</v>
      </c>
      <c r="D1788" t="s">
        <v>4427</v>
      </c>
      <c r="E1788">
        <v>8850</v>
      </c>
      <c r="F1788" t="s">
        <v>483</v>
      </c>
      <c r="G1788">
        <v>791</v>
      </c>
      <c r="H1788">
        <v>231</v>
      </c>
      <c r="I1788" t="s">
        <v>484</v>
      </c>
      <c r="J1788">
        <v>47</v>
      </c>
      <c r="K1788">
        <v>17256319</v>
      </c>
      <c r="L1788" t="s">
        <v>485</v>
      </c>
      <c r="M1788">
        <v>1</v>
      </c>
      <c r="N1788" t="s">
        <v>75</v>
      </c>
      <c r="O1788" t="s">
        <v>76</v>
      </c>
      <c r="P1788" t="s">
        <v>250</v>
      </c>
      <c r="Q1788" t="s">
        <v>109</v>
      </c>
      <c r="R1788">
        <v>353000</v>
      </c>
      <c r="S1788">
        <v>350030</v>
      </c>
      <c r="T1788" t="s">
        <v>79</v>
      </c>
      <c r="U1788" s="3">
        <v>34243</v>
      </c>
      <c r="W1788">
        <v>7.8</v>
      </c>
      <c r="X1788">
        <v>3.2</v>
      </c>
      <c r="Y1788">
        <v>4.3</v>
      </c>
      <c r="Z1788">
        <v>68.266749038399993</v>
      </c>
      <c r="AA1788">
        <v>37.169280000000001</v>
      </c>
      <c r="AB1788">
        <v>37.169280000000001</v>
      </c>
      <c r="AC1788">
        <v>27.328679999999999</v>
      </c>
      <c r="AD1788">
        <v>27.328679999999999</v>
      </c>
      <c r="AE1788">
        <v>0.27223560899999999</v>
      </c>
      <c r="AF1788">
        <v>0.72776439100000001</v>
      </c>
      <c r="AG1788">
        <v>0</v>
      </c>
      <c r="AO1788">
        <v>68.266749038400008</v>
      </c>
      <c r="BB1788" s="4"/>
    </row>
    <row r="1789" spans="1:54" hidden="1" x14ac:dyDescent="0.25">
      <c r="A1789">
        <v>987</v>
      </c>
      <c r="B1789" t="s">
        <v>4430</v>
      </c>
      <c r="C1789">
        <v>2020</v>
      </c>
      <c r="D1789" t="s">
        <v>4427</v>
      </c>
      <c r="E1789">
        <v>8850</v>
      </c>
      <c r="F1789" t="s">
        <v>483</v>
      </c>
      <c r="G1789">
        <v>791</v>
      </c>
      <c r="H1789">
        <v>231</v>
      </c>
      <c r="I1789" t="s">
        <v>484</v>
      </c>
      <c r="J1789">
        <v>47</v>
      </c>
      <c r="K1789">
        <v>17256319</v>
      </c>
      <c r="L1789" t="s">
        <v>485</v>
      </c>
      <c r="M1789">
        <v>1</v>
      </c>
      <c r="N1789" t="s">
        <v>75</v>
      </c>
      <c r="O1789" t="s">
        <v>76</v>
      </c>
      <c r="P1789" t="s">
        <v>257</v>
      </c>
      <c r="Q1789" t="s">
        <v>109</v>
      </c>
      <c r="R1789">
        <v>353000</v>
      </c>
      <c r="S1789">
        <v>350030</v>
      </c>
      <c r="T1789" t="s">
        <v>79</v>
      </c>
      <c r="U1789" s="3">
        <v>34243</v>
      </c>
      <c r="W1789">
        <v>7.8</v>
      </c>
      <c r="X1789">
        <v>3.2</v>
      </c>
      <c r="Y1789">
        <v>4.3</v>
      </c>
      <c r="Z1789">
        <v>28.616864312499999</v>
      </c>
      <c r="AA1789">
        <v>14.955120000000001</v>
      </c>
      <c r="AB1789">
        <v>14.955120000000001</v>
      </c>
      <c r="AC1789">
        <v>11.34144</v>
      </c>
      <c r="AD1789">
        <v>11.34144</v>
      </c>
      <c r="AE1789">
        <v>0.26129906889999999</v>
      </c>
      <c r="AF1789">
        <v>0.73870093110000001</v>
      </c>
      <c r="AG1789">
        <v>0</v>
      </c>
      <c r="AO1789">
        <v>28.616864312520001</v>
      </c>
      <c r="BB1789" s="4"/>
    </row>
    <row r="1790" spans="1:54" hidden="1" x14ac:dyDescent="0.25">
      <c r="A1790">
        <v>987</v>
      </c>
      <c r="B1790" t="s">
        <v>4431</v>
      </c>
      <c r="C1790">
        <v>2020</v>
      </c>
      <c r="D1790" t="s">
        <v>4427</v>
      </c>
      <c r="E1790">
        <v>8850</v>
      </c>
      <c r="F1790" t="s">
        <v>483</v>
      </c>
      <c r="G1790">
        <v>791</v>
      </c>
      <c r="H1790">
        <v>231</v>
      </c>
      <c r="I1790" t="s">
        <v>484</v>
      </c>
      <c r="J1790">
        <v>47</v>
      </c>
      <c r="K1790">
        <v>17256319</v>
      </c>
      <c r="L1790" t="s">
        <v>485</v>
      </c>
      <c r="M1790">
        <v>1</v>
      </c>
      <c r="N1790" t="s">
        <v>75</v>
      </c>
      <c r="O1790" t="s">
        <v>76</v>
      </c>
      <c r="P1790" t="s">
        <v>4432</v>
      </c>
      <c r="Q1790" t="s">
        <v>106</v>
      </c>
      <c r="R1790">
        <v>353000</v>
      </c>
      <c r="S1790">
        <v>350030</v>
      </c>
      <c r="T1790" t="s">
        <v>82</v>
      </c>
      <c r="U1790" s="3">
        <v>44105</v>
      </c>
      <c r="W1790">
        <v>1</v>
      </c>
      <c r="X1790">
        <v>0</v>
      </c>
      <c r="Y1790">
        <v>3.6</v>
      </c>
      <c r="Z1790">
        <v>31.4496</v>
      </c>
      <c r="AA1790">
        <v>31.4496</v>
      </c>
      <c r="AB1790">
        <v>31.4496</v>
      </c>
      <c r="AC1790">
        <v>0</v>
      </c>
      <c r="AD1790">
        <v>0</v>
      </c>
      <c r="AE1790">
        <v>1</v>
      </c>
      <c r="AF1790">
        <v>0</v>
      </c>
      <c r="AG1790">
        <v>0</v>
      </c>
      <c r="AZ1790">
        <v>10.763999999999999</v>
      </c>
      <c r="BA1790">
        <v>20.685600000000001</v>
      </c>
      <c r="BB1790" s="4"/>
    </row>
    <row r="1791" spans="1:54" hidden="1" x14ac:dyDescent="0.25">
      <c r="A1791">
        <v>987</v>
      </c>
      <c r="B1791" t="s">
        <v>4433</v>
      </c>
      <c r="C1791">
        <v>2020</v>
      </c>
      <c r="D1791" t="s">
        <v>4427</v>
      </c>
      <c r="E1791">
        <v>8850</v>
      </c>
      <c r="F1791" t="s">
        <v>483</v>
      </c>
      <c r="G1791">
        <v>791</v>
      </c>
      <c r="H1791">
        <v>231</v>
      </c>
      <c r="I1791" t="s">
        <v>484</v>
      </c>
      <c r="J1791">
        <v>47</v>
      </c>
      <c r="K1791">
        <v>17256319</v>
      </c>
      <c r="L1791" t="s">
        <v>485</v>
      </c>
      <c r="M1791">
        <v>1</v>
      </c>
      <c r="N1791" t="s">
        <v>75</v>
      </c>
      <c r="O1791" t="s">
        <v>76</v>
      </c>
      <c r="P1791" t="s">
        <v>410</v>
      </c>
      <c r="Q1791" t="s">
        <v>490</v>
      </c>
      <c r="R1791">
        <v>353000</v>
      </c>
      <c r="S1791">
        <v>350030</v>
      </c>
      <c r="T1791" t="s">
        <v>82</v>
      </c>
      <c r="U1791" s="3">
        <v>40848</v>
      </c>
      <c r="W1791">
        <v>0.16</v>
      </c>
      <c r="X1791">
        <v>0</v>
      </c>
      <c r="Y1791">
        <v>0.85</v>
      </c>
      <c r="Z1791">
        <v>0.1656</v>
      </c>
      <c r="AA1791">
        <v>0.84239999999999993</v>
      </c>
      <c r="AB1791">
        <v>0.84239999999999993</v>
      </c>
      <c r="AC1791">
        <v>0</v>
      </c>
      <c r="AD1791">
        <v>0</v>
      </c>
      <c r="AE1791">
        <v>1</v>
      </c>
      <c r="AF1791">
        <v>0</v>
      </c>
      <c r="AG1791">
        <v>0</v>
      </c>
      <c r="AZ1791">
        <v>0.1656</v>
      </c>
      <c r="BB1791" s="4"/>
    </row>
    <row r="1792" spans="1:54" hidden="1" x14ac:dyDescent="0.25">
      <c r="A1792">
        <v>988</v>
      </c>
      <c r="B1792" t="s">
        <v>4434</v>
      </c>
      <c r="C1792">
        <v>2020</v>
      </c>
      <c r="D1792" t="s">
        <v>4435</v>
      </c>
      <c r="E1792">
        <v>7200</v>
      </c>
      <c r="F1792" t="s">
        <v>623</v>
      </c>
      <c r="G1792">
        <v>530</v>
      </c>
      <c r="H1792">
        <v>128</v>
      </c>
      <c r="I1792" t="s">
        <v>624</v>
      </c>
      <c r="J1792">
        <v>162</v>
      </c>
      <c r="K1792">
        <v>25525795</v>
      </c>
      <c r="L1792" t="s">
        <v>1023</v>
      </c>
      <c r="M1792">
        <v>1</v>
      </c>
      <c r="N1792" t="s">
        <v>75</v>
      </c>
      <c r="O1792" t="s">
        <v>76</v>
      </c>
      <c r="P1792" t="s">
        <v>4436</v>
      </c>
      <c r="Q1792" t="s">
        <v>114</v>
      </c>
      <c r="R1792">
        <v>353000</v>
      </c>
      <c r="S1792">
        <v>350030</v>
      </c>
      <c r="T1792" t="s">
        <v>82</v>
      </c>
      <c r="U1792" s="3">
        <v>39722</v>
      </c>
      <c r="W1792">
        <v>12</v>
      </c>
      <c r="X1792">
        <v>0</v>
      </c>
      <c r="Y1792">
        <v>12</v>
      </c>
      <c r="Z1792">
        <v>37.519199999999998</v>
      </c>
      <c r="AA1792">
        <v>37.519199999999998</v>
      </c>
      <c r="AB1792">
        <v>37.519199999999998</v>
      </c>
      <c r="AC1792">
        <v>0</v>
      </c>
      <c r="AD1792">
        <v>0</v>
      </c>
      <c r="AE1792">
        <v>1</v>
      </c>
      <c r="AF1792">
        <v>0</v>
      </c>
      <c r="AG1792">
        <v>0</v>
      </c>
      <c r="AZ1792">
        <v>37.519199999999998</v>
      </c>
      <c r="BB1792" s="4"/>
    </row>
    <row r="1793" spans="1:54" hidden="1" x14ac:dyDescent="0.25">
      <c r="A1793">
        <v>988</v>
      </c>
      <c r="B1793" t="s">
        <v>4437</v>
      </c>
      <c r="C1793">
        <v>2020</v>
      </c>
      <c r="D1793" t="s">
        <v>4435</v>
      </c>
      <c r="E1793">
        <v>7200</v>
      </c>
      <c r="F1793" t="s">
        <v>623</v>
      </c>
      <c r="G1793">
        <v>530</v>
      </c>
      <c r="H1793">
        <v>128</v>
      </c>
      <c r="I1793" t="s">
        <v>624</v>
      </c>
      <c r="J1793">
        <v>162</v>
      </c>
      <c r="K1793">
        <v>25525795</v>
      </c>
      <c r="L1793" t="s">
        <v>1023</v>
      </c>
      <c r="M1793">
        <v>1</v>
      </c>
      <c r="N1793" t="s">
        <v>75</v>
      </c>
      <c r="O1793" t="s">
        <v>76</v>
      </c>
      <c r="P1793" t="s">
        <v>4438</v>
      </c>
      <c r="Q1793" t="s">
        <v>109</v>
      </c>
      <c r="R1793">
        <v>353000</v>
      </c>
      <c r="S1793">
        <v>350030</v>
      </c>
      <c r="T1793" t="s">
        <v>79</v>
      </c>
      <c r="U1793" s="3">
        <v>34335</v>
      </c>
      <c r="W1793">
        <v>16</v>
      </c>
      <c r="X1793">
        <v>6.55</v>
      </c>
      <c r="Y1793">
        <v>7.85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L1793">
        <v>0</v>
      </c>
      <c r="AO1793">
        <v>0</v>
      </c>
      <c r="BB1793" s="4"/>
    </row>
    <row r="1794" spans="1:54" hidden="1" x14ac:dyDescent="0.25">
      <c r="A1794">
        <v>988</v>
      </c>
      <c r="B1794" t="s">
        <v>4439</v>
      </c>
      <c r="C1794">
        <v>2020</v>
      </c>
      <c r="D1794" t="s">
        <v>4435</v>
      </c>
      <c r="E1794">
        <v>7200</v>
      </c>
      <c r="F1794" t="s">
        <v>623</v>
      </c>
      <c r="G1794">
        <v>530</v>
      </c>
      <c r="H1794">
        <v>128</v>
      </c>
      <c r="I1794" t="s">
        <v>624</v>
      </c>
      <c r="J1794">
        <v>162</v>
      </c>
      <c r="K1794">
        <v>25525795</v>
      </c>
      <c r="L1794" t="s">
        <v>1023</v>
      </c>
      <c r="M1794">
        <v>1</v>
      </c>
      <c r="N1794" t="s">
        <v>75</v>
      </c>
      <c r="O1794" t="s">
        <v>76</v>
      </c>
      <c r="P1794" t="s">
        <v>98</v>
      </c>
      <c r="Q1794" t="s">
        <v>98</v>
      </c>
      <c r="R1794">
        <v>353000</v>
      </c>
      <c r="S1794">
        <v>350030</v>
      </c>
      <c r="T1794" t="s">
        <v>79</v>
      </c>
      <c r="U1794" s="3">
        <v>34335</v>
      </c>
      <c r="W1794">
        <v>0.33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L1794">
        <v>0</v>
      </c>
      <c r="BB1794" s="4"/>
    </row>
    <row r="1795" spans="1:54" hidden="1" x14ac:dyDescent="0.25">
      <c r="A1795">
        <v>988</v>
      </c>
      <c r="B1795" t="s">
        <v>4440</v>
      </c>
      <c r="C1795">
        <v>2020</v>
      </c>
      <c r="D1795" t="s">
        <v>4435</v>
      </c>
      <c r="E1795">
        <v>7200</v>
      </c>
      <c r="F1795" t="s">
        <v>623</v>
      </c>
      <c r="G1795">
        <v>530</v>
      </c>
      <c r="H1795">
        <v>128</v>
      </c>
      <c r="I1795" t="s">
        <v>624</v>
      </c>
      <c r="J1795">
        <v>162</v>
      </c>
      <c r="K1795">
        <v>25525795</v>
      </c>
      <c r="L1795" t="s">
        <v>1023</v>
      </c>
      <c r="M1795">
        <v>1</v>
      </c>
      <c r="N1795" t="s">
        <v>75</v>
      </c>
      <c r="O1795" t="s">
        <v>76</v>
      </c>
      <c r="P1795" t="s">
        <v>4441</v>
      </c>
      <c r="Q1795" t="s">
        <v>109</v>
      </c>
      <c r="R1795">
        <v>353000</v>
      </c>
      <c r="S1795">
        <v>350030</v>
      </c>
      <c r="T1795" t="s">
        <v>79</v>
      </c>
      <c r="U1795" s="3">
        <v>34335</v>
      </c>
      <c r="W1795">
        <v>16</v>
      </c>
      <c r="X1795">
        <v>6.55</v>
      </c>
      <c r="Y1795">
        <v>7.85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L1795">
        <v>0</v>
      </c>
      <c r="AO1795">
        <v>0</v>
      </c>
      <c r="BB1795" s="4"/>
    </row>
    <row r="1796" spans="1:54" hidden="1" x14ac:dyDescent="0.25">
      <c r="A1796">
        <v>988</v>
      </c>
      <c r="B1796" t="s">
        <v>4442</v>
      </c>
      <c r="C1796">
        <v>2020</v>
      </c>
      <c r="D1796" t="s">
        <v>4435</v>
      </c>
      <c r="E1796">
        <v>7200</v>
      </c>
      <c r="F1796" t="s">
        <v>623</v>
      </c>
      <c r="G1796">
        <v>530</v>
      </c>
      <c r="H1796">
        <v>128</v>
      </c>
      <c r="I1796" t="s">
        <v>624</v>
      </c>
      <c r="J1796">
        <v>162</v>
      </c>
      <c r="K1796">
        <v>25525795</v>
      </c>
      <c r="L1796" t="s">
        <v>1023</v>
      </c>
      <c r="M1796">
        <v>1</v>
      </c>
      <c r="N1796" t="s">
        <v>75</v>
      </c>
      <c r="O1796" t="s">
        <v>76</v>
      </c>
      <c r="P1796" t="s">
        <v>211</v>
      </c>
      <c r="Q1796" t="s">
        <v>61</v>
      </c>
      <c r="R1796">
        <v>353000</v>
      </c>
      <c r="S1796">
        <v>350030</v>
      </c>
      <c r="T1796" t="s">
        <v>82</v>
      </c>
      <c r="U1796" s="3">
        <v>39722</v>
      </c>
      <c r="W1796">
        <v>8</v>
      </c>
      <c r="X1796">
        <v>0</v>
      </c>
      <c r="Y1796">
        <v>8</v>
      </c>
      <c r="Z1796">
        <v>5.3038343159999997</v>
      </c>
      <c r="AA1796">
        <v>4.7844000000000007</v>
      </c>
      <c r="AB1796">
        <v>3.8376000000000001</v>
      </c>
      <c r="AC1796">
        <v>0</v>
      </c>
      <c r="AD1796">
        <v>0</v>
      </c>
      <c r="AE1796">
        <v>1</v>
      </c>
      <c r="AF1796">
        <v>0</v>
      </c>
      <c r="AG1796">
        <v>0</v>
      </c>
      <c r="AL1796">
        <v>0</v>
      </c>
      <c r="AO1796">
        <v>5.3038343160000014</v>
      </c>
      <c r="AZ1796">
        <v>0</v>
      </c>
      <c r="BB1796" s="4"/>
    </row>
    <row r="1797" spans="1:54" hidden="1" x14ac:dyDescent="0.25">
      <c r="A1797">
        <v>988</v>
      </c>
      <c r="B1797" t="s">
        <v>4443</v>
      </c>
      <c r="C1797">
        <v>2020</v>
      </c>
      <c r="D1797" t="s">
        <v>4435</v>
      </c>
      <c r="E1797">
        <v>7200</v>
      </c>
      <c r="F1797" t="s">
        <v>623</v>
      </c>
      <c r="G1797">
        <v>530</v>
      </c>
      <c r="H1797">
        <v>128</v>
      </c>
      <c r="I1797" t="s">
        <v>624</v>
      </c>
      <c r="J1797">
        <v>162</v>
      </c>
      <c r="K1797">
        <v>25525795</v>
      </c>
      <c r="L1797" t="s">
        <v>1023</v>
      </c>
      <c r="M1797">
        <v>1</v>
      </c>
      <c r="N1797" t="s">
        <v>75</v>
      </c>
      <c r="O1797" t="s">
        <v>76</v>
      </c>
      <c r="P1797" t="s">
        <v>209</v>
      </c>
      <c r="Q1797" t="s">
        <v>61</v>
      </c>
      <c r="R1797">
        <v>353000</v>
      </c>
      <c r="S1797">
        <v>350030</v>
      </c>
      <c r="T1797" t="s">
        <v>82</v>
      </c>
      <c r="U1797" s="3">
        <v>34335</v>
      </c>
      <c r="W1797">
        <v>8</v>
      </c>
      <c r="X1797">
        <v>0</v>
      </c>
      <c r="Y1797">
        <v>8</v>
      </c>
      <c r="Z1797">
        <v>6.5008860840000002</v>
      </c>
      <c r="AA1797">
        <v>5.378400000000001</v>
      </c>
      <c r="AB1797">
        <v>5.378400000000001</v>
      </c>
      <c r="AC1797">
        <v>0</v>
      </c>
      <c r="AD1797">
        <v>0</v>
      </c>
      <c r="AE1797">
        <v>1</v>
      </c>
      <c r="AF1797">
        <v>0</v>
      </c>
      <c r="AG1797">
        <v>0</v>
      </c>
      <c r="AL1797">
        <v>0</v>
      </c>
      <c r="AO1797">
        <v>6.5008860840000002</v>
      </c>
      <c r="BB1797" s="4"/>
    </row>
    <row r="1798" spans="1:54" hidden="1" x14ac:dyDescent="0.25">
      <c r="A1798">
        <v>989</v>
      </c>
      <c r="B1798" t="s">
        <v>4444</v>
      </c>
      <c r="C1798">
        <v>2020</v>
      </c>
      <c r="D1798" t="s">
        <v>4445</v>
      </c>
      <c r="E1798">
        <v>8370</v>
      </c>
      <c r="F1798" t="s">
        <v>1125</v>
      </c>
      <c r="G1798">
        <v>710</v>
      </c>
      <c r="H1798">
        <v>203</v>
      </c>
      <c r="I1798" t="s">
        <v>1126</v>
      </c>
      <c r="J1798">
        <v>178</v>
      </c>
      <c r="K1798">
        <v>67750411</v>
      </c>
      <c r="L1798" t="s">
        <v>1127</v>
      </c>
      <c r="N1798" t="s">
        <v>88</v>
      </c>
      <c r="O1798" t="s">
        <v>89</v>
      </c>
      <c r="P1798" t="s">
        <v>920</v>
      </c>
      <c r="Q1798" t="s">
        <v>61</v>
      </c>
      <c r="R1798">
        <v>353000</v>
      </c>
      <c r="S1798">
        <v>350030</v>
      </c>
      <c r="T1798" t="s">
        <v>82</v>
      </c>
      <c r="U1798" s="3">
        <v>43770</v>
      </c>
      <c r="W1798">
        <v>6.7</v>
      </c>
      <c r="X1798">
        <v>0</v>
      </c>
      <c r="Y1798">
        <v>6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O1798">
        <v>0</v>
      </c>
      <c r="BB1798" s="4"/>
    </row>
    <row r="1799" spans="1:54" hidden="1" x14ac:dyDescent="0.25">
      <c r="A1799">
        <v>989</v>
      </c>
      <c r="B1799" t="s">
        <v>4446</v>
      </c>
      <c r="C1799">
        <v>2020</v>
      </c>
      <c r="D1799" t="s">
        <v>4445</v>
      </c>
      <c r="E1799">
        <v>8370</v>
      </c>
      <c r="F1799" t="s">
        <v>1125</v>
      </c>
      <c r="G1799">
        <v>710</v>
      </c>
      <c r="H1799">
        <v>203</v>
      </c>
      <c r="I1799" t="s">
        <v>1126</v>
      </c>
      <c r="J1799">
        <v>178</v>
      </c>
      <c r="K1799">
        <v>67750411</v>
      </c>
      <c r="L1799" t="s">
        <v>1127</v>
      </c>
      <c r="N1799" t="s">
        <v>88</v>
      </c>
      <c r="O1799" t="s">
        <v>89</v>
      </c>
      <c r="P1799" t="s">
        <v>923</v>
      </c>
      <c r="Q1799" t="s">
        <v>61</v>
      </c>
      <c r="R1799">
        <v>353000</v>
      </c>
      <c r="S1799">
        <v>350030</v>
      </c>
      <c r="T1799" t="s">
        <v>82</v>
      </c>
      <c r="U1799" s="3">
        <v>43770</v>
      </c>
      <c r="W1799">
        <v>6.7</v>
      </c>
      <c r="X1799">
        <v>0</v>
      </c>
      <c r="Y1799">
        <v>6</v>
      </c>
      <c r="Z1799">
        <v>0.1471932</v>
      </c>
      <c r="AA1799">
        <v>0.1188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O1799">
        <v>0.1471932</v>
      </c>
      <c r="BB1799" s="4"/>
    </row>
    <row r="1800" spans="1:54" hidden="1" x14ac:dyDescent="0.25">
      <c r="A1800">
        <v>990</v>
      </c>
      <c r="B1800" t="s">
        <v>4447</v>
      </c>
      <c r="C1800">
        <v>2020</v>
      </c>
      <c r="D1800" t="s">
        <v>4448</v>
      </c>
      <c r="E1800">
        <v>6700</v>
      </c>
      <c r="F1800" t="s">
        <v>4162</v>
      </c>
      <c r="G1800">
        <v>561</v>
      </c>
      <c r="H1800">
        <v>126</v>
      </c>
      <c r="I1800" t="s">
        <v>717</v>
      </c>
      <c r="J1800">
        <v>2161</v>
      </c>
      <c r="K1800">
        <v>27446469</v>
      </c>
      <c r="L1800" t="s">
        <v>1635</v>
      </c>
      <c r="M1800">
        <v>1</v>
      </c>
      <c r="N1800" t="s">
        <v>372</v>
      </c>
      <c r="O1800" t="s">
        <v>373</v>
      </c>
      <c r="P1800" t="s">
        <v>116</v>
      </c>
      <c r="Q1800" t="s">
        <v>98</v>
      </c>
      <c r="R1800">
        <v>351100</v>
      </c>
      <c r="S1800">
        <v>350010</v>
      </c>
      <c r="T1800" t="s">
        <v>378</v>
      </c>
      <c r="U1800" s="3">
        <v>33786</v>
      </c>
      <c r="W1800">
        <v>1.04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L1800">
        <v>0</v>
      </c>
      <c r="BB1800" s="4"/>
    </row>
    <row r="1801" spans="1:54" hidden="1" x14ac:dyDescent="0.25">
      <c r="A1801">
        <v>990</v>
      </c>
      <c r="B1801" t="s">
        <v>4449</v>
      </c>
      <c r="C1801">
        <v>2020</v>
      </c>
      <c r="D1801" t="s">
        <v>4448</v>
      </c>
      <c r="E1801">
        <v>6700</v>
      </c>
      <c r="F1801" t="s">
        <v>4162</v>
      </c>
      <c r="G1801">
        <v>561</v>
      </c>
      <c r="H1801">
        <v>126</v>
      </c>
      <c r="I1801" t="s">
        <v>717</v>
      </c>
      <c r="J1801">
        <v>2161</v>
      </c>
      <c r="K1801">
        <v>27446469</v>
      </c>
      <c r="L1801" t="s">
        <v>1635</v>
      </c>
      <c r="M1801">
        <v>1</v>
      </c>
      <c r="N1801" t="s">
        <v>372</v>
      </c>
      <c r="O1801" t="s">
        <v>373</v>
      </c>
      <c r="P1801" t="s">
        <v>581</v>
      </c>
      <c r="Q1801" t="s">
        <v>114</v>
      </c>
      <c r="R1801">
        <v>351100</v>
      </c>
      <c r="S1801">
        <v>350010</v>
      </c>
      <c r="T1801" t="s">
        <v>82</v>
      </c>
      <c r="U1801" s="3">
        <v>33786</v>
      </c>
      <c r="W1801">
        <v>30</v>
      </c>
      <c r="X1801">
        <v>0</v>
      </c>
      <c r="Y1801">
        <v>30</v>
      </c>
      <c r="Z1801">
        <v>149.342680008</v>
      </c>
      <c r="AA1801">
        <v>149.34268</v>
      </c>
      <c r="AB1801">
        <v>149.34268</v>
      </c>
      <c r="AC1801">
        <v>0</v>
      </c>
      <c r="AD1801">
        <v>0</v>
      </c>
      <c r="AE1801">
        <v>1</v>
      </c>
      <c r="AF1801">
        <v>0</v>
      </c>
      <c r="AG1801">
        <v>0</v>
      </c>
      <c r="AZ1801">
        <v>149.342680008</v>
      </c>
      <c r="BB1801" s="4"/>
    </row>
    <row r="1802" spans="1:54" hidden="1" x14ac:dyDescent="0.25">
      <c r="A1802">
        <v>990</v>
      </c>
      <c r="B1802" t="s">
        <v>4450</v>
      </c>
      <c r="C1802">
        <v>2020</v>
      </c>
      <c r="D1802" t="s">
        <v>4448</v>
      </c>
      <c r="E1802">
        <v>6700</v>
      </c>
      <c r="F1802" t="s">
        <v>4162</v>
      </c>
      <c r="G1802">
        <v>561</v>
      </c>
      <c r="H1802">
        <v>126</v>
      </c>
      <c r="I1802" t="s">
        <v>717</v>
      </c>
      <c r="J1802">
        <v>2161</v>
      </c>
      <c r="K1802">
        <v>27446469</v>
      </c>
      <c r="L1802" t="s">
        <v>1635</v>
      </c>
      <c r="M1802">
        <v>1</v>
      </c>
      <c r="N1802" t="s">
        <v>372</v>
      </c>
      <c r="O1802" t="s">
        <v>373</v>
      </c>
      <c r="P1802" t="s">
        <v>4451</v>
      </c>
      <c r="Q1802" t="s">
        <v>78</v>
      </c>
      <c r="R1802">
        <v>351100</v>
      </c>
      <c r="S1802">
        <v>350010</v>
      </c>
      <c r="T1802" t="s">
        <v>375</v>
      </c>
      <c r="U1802" s="3">
        <v>33786</v>
      </c>
      <c r="W1802">
        <v>872.3</v>
      </c>
      <c r="X1802">
        <v>373.3</v>
      </c>
      <c r="Y1802">
        <v>443.9</v>
      </c>
      <c r="Z1802">
        <v>10687.419535125</v>
      </c>
      <c r="AA1802">
        <v>1605.3361399999999</v>
      </c>
      <c r="AB1802">
        <v>1572.93974</v>
      </c>
      <c r="AC1802">
        <v>4492.9790999999996</v>
      </c>
      <c r="AD1802">
        <v>4097.6697600000007</v>
      </c>
      <c r="AE1802">
        <v>7.5104010600000007E-2</v>
      </c>
      <c r="AF1802">
        <v>0.92489598939999995</v>
      </c>
      <c r="AG1802">
        <v>0</v>
      </c>
      <c r="AH1802">
        <v>10596.691078225</v>
      </c>
      <c r="AJ1802">
        <v>90.600760899999997</v>
      </c>
      <c r="AN1802">
        <v>0.127696</v>
      </c>
      <c r="BB1802" s="4"/>
    </row>
    <row r="1803" spans="1:54" hidden="1" x14ac:dyDescent="0.25">
      <c r="A1803">
        <v>991</v>
      </c>
      <c r="B1803" t="s">
        <v>4452</v>
      </c>
      <c r="C1803">
        <v>2020</v>
      </c>
      <c r="D1803" t="s">
        <v>4453</v>
      </c>
      <c r="E1803">
        <v>6960</v>
      </c>
      <c r="F1803" t="s">
        <v>4454</v>
      </c>
      <c r="G1803">
        <v>760</v>
      </c>
      <c r="H1803">
        <v>171</v>
      </c>
      <c r="I1803" t="s">
        <v>4455</v>
      </c>
      <c r="J1803">
        <v>223</v>
      </c>
      <c r="K1803">
        <v>69914128</v>
      </c>
      <c r="L1803" t="s">
        <v>4456</v>
      </c>
      <c r="M1803">
        <v>1</v>
      </c>
      <c r="N1803" t="s">
        <v>75</v>
      </c>
      <c r="O1803" t="s">
        <v>76</v>
      </c>
      <c r="P1803" t="s">
        <v>4457</v>
      </c>
      <c r="Q1803" t="s">
        <v>61</v>
      </c>
      <c r="R1803">
        <v>353000</v>
      </c>
      <c r="S1803">
        <v>350030</v>
      </c>
      <c r="T1803" t="s">
        <v>82</v>
      </c>
      <c r="U1803" s="3">
        <v>34639</v>
      </c>
      <c r="W1803">
        <v>4</v>
      </c>
      <c r="X1803">
        <v>0</v>
      </c>
      <c r="Y1803">
        <v>4</v>
      </c>
      <c r="Z1803">
        <v>0.57400200000000001</v>
      </c>
      <c r="AA1803">
        <v>0.55800000000000005</v>
      </c>
      <c r="AB1803">
        <v>0.55800000000000005</v>
      </c>
      <c r="AC1803">
        <v>0</v>
      </c>
      <c r="AD1803">
        <v>0</v>
      </c>
      <c r="AE1803">
        <v>1</v>
      </c>
      <c r="AF1803">
        <v>0</v>
      </c>
      <c r="AG1803">
        <v>0</v>
      </c>
      <c r="AO1803">
        <v>0.57400200000000001</v>
      </c>
      <c r="BB1803" s="4"/>
    </row>
    <row r="1804" spans="1:54" hidden="1" x14ac:dyDescent="0.25">
      <c r="A1804">
        <v>991</v>
      </c>
      <c r="B1804" t="s">
        <v>4458</v>
      </c>
      <c r="C1804">
        <v>2020</v>
      </c>
      <c r="D1804" t="s">
        <v>4453</v>
      </c>
      <c r="E1804">
        <v>6960</v>
      </c>
      <c r="F1804" t="s">
        <v>4454</v>
      </c>
      <c r="G1804">
        <v>760</v>
      </c>
      <c r="H1804">
        <v>171</v>
      </c>
      <c r="I1804" t="s">
        <v>4455</v>
      </c>
      <c r="J1804">
        <v>223</v>
      </c>
      <c r="K1804">
        <v>69914128</v>
      </c>
      <c r="L1804" t="s">
        <v>4456</v>
      </c>
      <c r="M1804">
        <v>1</v>
      </c>
      <c r="N1804" t="s">
        <v>75</v>
      </c>
      <c r="O1804" t="s">
        <v>76</v>
      </c>
      <c r="P1804" t="s">
        <v>4459</v>
      </c>
      <c r="Q1804" t="s">
        <v>61</v>
      </c>
      <c r="R1804">
        <v>353000</v>
      </c>
      <c r="S1804">
        <v>350030</v>
      </c>
      <c r="T1804" t="s">
        <v>82</v>
      </c>
      <c r="U1804" s="3">
        <v>34639</v>
      </c>
      <c r="W1804">
        <v>10</v>
      </c>
      <c r="X1804">
        <v>0</v>
      </c>
      <c r="Y1804">
        <v>10.4</v>
      </c>
      <c r="Z1804">
        <v>5.1566723999999997</v>
      </c>
      <c r="AA1804">
        <v>5.4756</v>
      </c>
      <c r="AB1804">
        <v>5.4756</v>
      </c>
      <c r="AC1804">
        <v>0</v>
      </c>
      <c r="AD1804">
        <v>0</v>
      </c>
      <c r="AE1804">
        <v>1</v>
      </c>
      <c r="AF1804">
        <v>0</v>
      </c>
      <c r="AG1804">
        <v>0</v>
      </c>
      <c r="AL1804">
        <v>0</v>
      </c>
      <c r="AO1804">
        <v>5.1566724000000006</v>
      </c>
      <c r="BB1804" s="4"/>
    </row>
    <row r="1805" spans="1:54" hidden="1" x14ac:dyDescent="0.25">
      <c r="A1805">
        <v>991</v>
      </c>
      <c r="B1805" t="s">
        <v>4460</v>
      </c>
      <c r="C1805">
        <v>2020</v>
      </c>
      <c r="D1805" t="s">
        <v>4453</v>
      </c>
      <c r="E1805">
        <v>6960</v>
      </c>
      <c r="F1805" t="s">
        <v>4454</v>
      </c>
      <c r="G1805">
        <v>760</v>
      </c>
      <c r="H1805">
        <v>171</v>
      </c>
      <c r="I1805" t="s">
        <v>4455</v>
      </c>
      <c r="J1805">
        <v>223</v>
      </c>
      <c r="K1805">
        <v>69914128</v>
      </c>
      <c r="L1805" t="s">
        <v>4456</v>
      </c>
      <c r="M1805">
        <v>1</v>
      </c>
      <c r="N1805" t="s">
        <v>75</v>
      </c>
      <c r="O1805" t="s">
        <v>76</v>
      </c>
      <c r="P1805" t="s">
        <v>4461</v>
      </c>
      <c r="Q1805" t="s">
        <v>106</v>
      </c>
      <c r="R1805">
        <v>353000</v>
      </c>
      <c r="S1805">
        <v>350030</v>
      </c>
      <c r="T1805" t="s">
        <v>82</v>
      </c>
      <c r="U1805" s="3">
        <v>44105</v>
      </c>
      <c r="W1805">
        <v>1.32</v>
      </c>
      <c r="X1805">
        <v>0</v>
      </c>
      <c r="Y1805">
        <v>4.6520000000000001</v>
      </c>
      <c r="Z1805">
        <v>26.578800000000001</v>
      </c>
      <c r="AA1805">
        <v>26.578800000000001</v>
      </c>
      <c r="AB1805">
        <v>26.578800000000001</v>
      </c>
      <c r="AC1805">
        <v>0</v>
      </c>
      <c r="AD1805">
        <v>0</v>
      </c>
      <c r="AE1805">
        <v>1</v>
      </c>
      <c r="AF1805">
        <v>0</v>
      </c>
      <c r="AG1805">
        <v>0</v>
      </c>
      <c r="AZ1805">
        <v>8.8415999999999997</v>
      </c>
      <c r="BA1805">
        <v>17.737200000000001</v>
      </c>
      <c r="BB1805" s="4"/>
    </row>
    <row r="1806" spans="1:54" hidden="1" x14ac:dyDescent="0.25">
      <c r="A1806">
        <v>991</v>
      </c>
      <c r="B1806" t="s">
        <v>4462</v>
      </c>
      <c r="C1806">
        <v>2020</v>
      </c>
      <c r="D1806" t="s">
        <v>4453</v>
      </c>
      <c r="E1806">
        <v>6960</v>
      </c>
      <c r="F1806" t="s">
        <v>4454</v>
      </c>
      <c r="G1806">
        <v>760</v>
      </c>
      <c r="H1806">
        <v>171</v>
      </c>
      <c r="I1806" t="s">
        <v>4455</v>
      </c>
      <c r="J1806">
        <v>223</v>
      </c>
      <c r="K1806">
        <v>69914128</v>
      </c>
      <c r="L1806" t="s">
        <v>4456</v>
      </c>
      <c r="M1806">
        <v>1</v>
      </c>
      <c r="N1806" t="s">
        <v>75</v>
      </c>
      <c r="O1806" t="s">
        <v>76</v>
      </c>
      <c r="P1806" t="s">
        <v>4463</v>
      </c>
      <c r="Q1806" t="s">
        <v>109</v>
      </c>
      <c r="R1806">
        <v>353000</v>
      </c>
      <c r="S1806">
        <v>350030</v>
      </c>
      <c r="T1806" t="s">
        <v>79</v>
      </c>
      <c r="U1806" s="3">
        <v>34639</v>
      </c>
      <c r="W1806">
        <v>9.44</v>
      </c>
      <c r="X1806">
        <v>3.73</v>
      </c>
      <c r="Y1806">
        <v>4.22</v>
      </c>
      <c r="Z1806">
        <v>3.5032139999999998</v>
      </c>
      <c r="AA1806">
        <v>1.6596</v>
      </c>
      <c r="AB1806">
        <v>1.6596</v>
      </c>
      <c r="AC1806">
        <v>1.3284</v>
      </c>
      <c r="AD1806">
        <v>1.3284</v>
      </c>
      <c r="AE1806">
        <v>0.23686820159999999</v>
      </c>
      <c r="AF1806">
        <v>0.76313179840000001</v>
      </c>
      <c r="AG1806">
        <v>0</v>
      </c>
      <c r="AO1806">
        <v>3.5032139999999998</v>
      </c>
      <c r="BB1806" s="4"/>
    </row>
    <row r="1807" spans="1:54" hidden="1" x14ac:dyDescent="0.25">
      <c r="A1807">
        <v>991</v>
      </c>
      <c r="B1807" t="s">
        <v>4464</v>
      </c>
      <c r="C1807">
        <v>2020</v>
      </c>
      <c r="D1807" t="s">
        <v>4453</v>
      </c>
      <c r="E1807">
        <v>6960</v>
      </c>
      <c r="F1807" t="s">
        <v>4454</v>
      </c>
      <c r="G1807">
        <v>760</v>
      </c>
      <c r="H1807">
        <v>171</v>
      </c>
      <c r="I1807" t="s">
        <v>4455</v>
      </c>
      <c r="J1807">
        <v>223</v>
      </c>
      <c r="K1807">
        <v>69914128</v>
      </c>
      <c r="L1807" t="s">
        <v>4456</v>
      </c>
      <c r="M1807">
        <v>1</v>
      </c>
      <c r="N1807" t="s">
        <v>75</v>
      </c>
      <c r="O1807" t="s">
        <v>76</v>
      </c>
      <c r="P1807" t="s">
        <v>581</v>
      </c>
      <c r="Q1807" t="s">
        <v>114</v>
      </c>
      <c r="R1807">
        <v>353000</v>
      </c>
      <c r="S1807">
        <v>350030</v>
      </c>
      <c r="T1807" t="s">
        <v>82</v>
      </c>
      <c r="U1807" s="3">
        <v>40179</v>
      </c>
      <c r="W1807">
        <v>10</v>
      </c>
      <c r="X1807">
        <v>0</v>
      </c>
      <c r="Y1807">
        <v>10</v>
      </c>
      <c r="Z1807">
        <v>81.583200000000005</v>
      </c>
      <c r="AA1807">
        <v>81.583199999999991</v>
      </c>
      <c r="AB1807">
        <v>81.583199999999991</v>
      </c>
      <c r="AC1807">
        <v>0</v>
      </c>
      <c r="AD1807">
        <v>0</v>
      </c>
      <c r="AE1807">
        <v>1</v>
      </c>
      <c r="AF1807">
        <v>0</v>
      </c>
      <c r="AG1807">
        <v>0</v>
      </c>
      <c r="AZ1807">
        <v>81.583199999999991</v>
      </c>
      <c r="BB1807" s="4"/>
    </row>
    <row r="1808" spans="1:54" hidden="1" x14ac:dyDescent="0.25">
      <c r="A1808">
        <v>991</v>
      </c>
      <c r="B1808" t="s">
        <v>4465</v>
      </c>
      <c r="C1808">
        <v>2020</v>
      </c>
      <c r="D1808" t="s">
        <v>4453</v>
      </c>
      <c r="E1808">
        <v>6960</v>
      </c>
      <c r="F1808" t="s">
        <v>4454</v>
      </c>
      <c r="G1808">
        <v>760</v>
      </c>
      <c r="H1808">
        <v>171</v>
      </c>
      <c r="I1808" t="s">
        <v>4455</v>
      </c>
      <c r="J1808">
        <v>223</v>
      </c>
      <c r="K1808">
        <v>69914128</v>
      </c>
      <c r="L1808" t="s">
        <v>4456</v>
      </c>
      <c r="M1808">
        <v>1</v>
      </c>
      <c r="N1808" t="s">
        <v>75</v>
      </c>
      <c r="O1808" t="s">
        <v>76</v>
      </c>
      <c r="P1808" t="s">
        <v>4466</v>
      </c>
      <c r="Q1808" t="s">
        <v>109</v>
      </c>
      <c r="R1808">
        <v>353000</v>
      </c>
      <c r="S1808">
        <v>350030</v>
      </c>
      <c r="T1808" t="s">
        <v>79</v>
      </c>
      <c r="U1808" s="3">
        <v>34639</v>
      </c>
      <c r="W1808">
        <v>9.44</v>
      </c>
      <c r="X1808">
        <v>3.73</v>
      </c>
      <c r="Y1808">
        <v>4.22</v>
      </c>
      <c r="Z1808">
        <v>6.1539587999999998</v>
      </c>
      <c r="AA1808">
        <v>2.79</v>
      </c>
      <c r="AB1808">
        <v>2.79</v>
      </c>
      <c r="AC1808">
        <v>2.3328000000000002</v>
      </c>
      <c r="AD1808">
        <v>2.3328000000000002</v>
      </c>
      <c r="AE1808">
        <v>0.2266833506</v>
      </c>
      <c r="AF1808">
        <v>0.7733166494</v>
      </c>
      <c r="AG1808">
        <v>0</v>
      </c>
      <c r="AO1808">
        <v>6.1539588000000007</v>
      </c>
      <c r="BB1808" s="4"/>
    </row>
    <row r="1809" spans="1:54" x14ac:dyDescent="0.25">
      <c r="A1809">
        <v>992</v>
      </c>
      <c r="B1809" t="s">
        <v>4467</v>
      </c>
      <c r="C1809">
        <v>2020</v>
      </c>
      <c r="D1809" t="s">
        <v>4468</v>
      </c>
      <c r="E1809">
        <v>2400</v>
      </c>
      <c r="F1809" t="s">
        <v>4469</v>
      </c>
      <c r="G1809">
        <v>101</v>
      </c>
      <c r="H1809">
        <v>2</v>
      </c>
      <c r="I1809" t="s">
        <v>156</v>
      </c>
      <c r="J1809">
        <v>1760</v>
      </c>
      <c r="K1809">
        <v>26089263</v>
      </c>
      <c r="L1809" t="s">
        <v>4470</v>
      </c>
      <c r="M1809">
        <v>1</v>
      </c>
      <c r="N1809" t="s">
        <v>88</v>
      </c>
      <c r="O1809" t="s">
        <v>89</v>
      </c>
      <c r="P1809" t="s">
        <v>218</v>
      </c>
      <c r="Q1809" t="s">
        <v>61</v>
      </c>
      <c r="R1809">
        <v>353000</v>
      </c>
      <c r="S1809">
        <v>350030</v>
      </c>
      <c r="T1809" t="s">
        <v>82</v>
      </c>
      <c r="U1809" s="3">
        <v>43375</v>
      </c>
      <c r="W1809">
        <v>23.8</v>
      </c>
      <c r="X1809">
        <v>0</v>
      </c>
      <c r="Y1809">
        <v>24.3</v>
      </c>
      <c r="Z1809">
        <v>59.1713892</v>
      </c>
      <c r="AA1809">
        <v>59.576999999999998</v>
      </c>
      <c r="AB1809">
        <v>59.576999999999998</v>
      </c>
      <c r="AC1809">
        <v>0</v>
      </c>
      <c r="AD1809">
        <v>0</v>
      </c>
      <c r="AE1809">
        <v>1</v>
      </c>
      <c r="AF1809">
        <v>0</v>
      </c>
      <c r="AG1809">
        <v>0</v>
      </c>
      <c r="AL1809">
        <v>0</v>
      </c>
      <c r="AO1809">
        <v>59.171389200000007</v>
      </c>
      <c r="BB1809" s="4"/>
    </row>
    <row r="1810" spans="1:54" x14ac:dyDescent="0.25">
      <c r="A1810">
        <v>992</v>
      </c>
      <c r="B1810" t="s">
        <v>4471</v>
      </c>
      <c r="C1810">
        <v>2020</v>
      </c>
      <c r="D1810" t="s">
        <v>4468</v>
      </c>
      <c r="E1810">
        <v>2400</v>
      </c>
      <c r="F1810" t="s">
        <v>4469</v>
      </c>
      <c r="G1810">
        <v>101</v>
      </c>
      <c r="H1810">
        <v>2</v>
      </c>
      <c r="I1810" t="s">
        <v>156</v>
      </c>
      <c r="J1810">
        <v>1760</v>
      </c>
      <c r="K1810">
        <v>26089263</v>
      </c>
      <c r="L1810" t="s">
        <v>4470</v>
      </c>
      <c r="M1810">
        <v>1</v>
      </c>
      <c r="N1810" t="s">
        <v>88</v>
      </c>
      <c r="O1810" t="s">
        <v>89</v>
      </c>
      <c r="P1810" t="s">
        <v>209</v>
      </c>
      <c r="Q1810" t="s">
        <v>61</v>
      </c>
      <c r="R1810">
        <v>353000</v>
      </c>
      <c r="S1810">
        <v>350030</v>
      </c>
      <c r="T1810" t="s">
        <v>82</v>
      </c>
      <c r="U1810" s="3">
        <v>43381</v>
      </c>
      <c r="W1810">
        <v>23.8</v>
      </c>
      <c r="X1810">
        <v>0</v>
      </c>
      <c r="Y1810">
        <v>24.3</v>
      </c>
      <c r="Z1810">
        <v>34.686669600000002</v>
      </c>
      <c r="AA1810">
        <v>35.103999999999999</v>
      </c>
      <c r="AB1810">
        <v>35.103999999999999</v>
      </c>
      <c r="AC1810">
        <v>0</v>
      </c>
      <c r="AD1810">
        <v>0</v>
      </c>
      <c r="AE1810">
        <v>1</v>
      </c>
      <c r="AF1810">
        <v>0</v>
      </c>
      <c r="AG1810">
        <v>0</v>
      </c>
      <c r="AL1810">
        <v>0</v>
      </c>
      <c r="AO1810">
        <v>34.686669600000002</v>
      </c>
      <c r="BB1810" s="4"/>
    </row>
    <row r="1811" spans="1:54" x14ac:dyDescent="0.25">
      <c r="A1811">
        <v>992</v>
      </c>
      <c r="B1811" t="s">
        <v>4472</v>
      </c>
      <c r="C1811">
        <v>2020</v>
      </c>
      <c r="D1811" t="s">
        <v>4468</v>
      </c>
      <c r="E1811">
        <v>2400</v>
      </c>
      <c r="F1811" t="s">
        <v>4469</v>
      </c>
      <c r="G1811">
        <v>101</v>
      </c>
      <c r="H1811">
        <v>2</v>
      </c>
      <c r="I1811" t="s">
        <v>156</v>
      </c>
      <c r="J1811">
        <v>1760</v>
      </c>
      <c r="K1811">
        <v>26089263</v>
      </c>
      <c r="L1811" t="s">
        <v>4470</v>
      </c>
      <c r="M1811">
        <v>1</v>
      </c>
      <c r="N1811" t="s">
        <v>88</v>
      </c>
      <c r="O1811" t="s">
        <v>89</v>
      </c>
      <c r="P1811" t="s">
        <v>211</v>
      </c>
      <c r="Q1811" t="s">
        <v>61</v>
      </c>
      <c r="R1811">
        <v>353000</v>
      </c>
      <c r="S1811">
        <v>350030</v>
      </c>
      <c r="T1811" t="s">
        <v>82</v>
      </c>
      <c r="U1811" s="3">
        <v>43381</v>
      </c>
      <c r="W1811">
        <v>23.8</v>
      </c>
      <c r="X1811">
        <v>0</v>
      </c>
      <c r="Y1811">
        <v>24.3</v>
      </c>
      <c r="Z1811">
        <v>40.807839600000001</v>
      </c>
      <c r="AA1811">
        <v>42.002000000000002</v>
      </c>
      <c r="AB1811">
        <v>42.002000000000002</v>
      </c>
      <c r="AC1811">
        <v>0</v>
      </c>
      <c r="AD1811">
        <v>0</v>
      </c>
      <c r="AE1811">
        <v>1</v>
      </c>
      <c r="AF1811">
        <v>0</v>
      </c>
      <c r="AG1811">
        <v>0</v>
      </c>
      <c r="AL1811">
        <v>0</v>
      </c>
      <c r="AO1811">
        <v>40.807839600000008</v>
      </c>
      <c r="BB1811" s="4"/>
    </row>
    <row r="1812" spans="1:54" x14ac:dyDescent="0.25">
      <c r="A1812">
        <v>992</v>
      </c>
      <c r="B1812" t="s">
        <v>4473</v>
      </c>
      <c r="C1812">
        <v>2020</v>
      </c>
      <c r="D1812" t="s">
        <v>4468</v>
      </c>
      <c r="E1812">
        <v>2400</v>
      </c>
      <c r="F1812" t="s">
        <v>4469</v>
      </c>
      <c r="G1812">
        <v>101</v>
      </c>
      <c r="H1812">
        <v>2</v>
      </c>
      <c r="I1812" t="s">
        <v>156</v>
      </c>
      <c r="J1812">
        <v>1760</v>
      </c>
      <c r="K1812">
        <v>26089263</v>
      </c>
      <c r="L1812" t="s">
        <v>4470</v>
      </c>
      <c r="M1812">
        <v>1</v>
      </c>
      <c r="N1812" t="s">
        <v>88</v>
      </c>
      <c r="O1812" t="s">
        <v>89</v>
      </c>
      <c r="P1812" t="s">
        <v>220</v>
      </c>
      <c r="Q1812" t="s">
        <v>61</v>
      </c>
      <c r="R1812">
        <v>353000</v>
      </c>
      <c r="S1812">
        <v>350030</v>
      </c>
      <c r="T1812" t="s">
        <v>82</v>
      </c>
      <c r="U1812" s="3">
        <v>43375</v>
      </c>
      <c r="W1812">
        <v>23.8</v>
      </c>
      <c r="X1812">
        <v>0</v>
      </c>
      <c r="Y1812">
        <v>24.3</v>
      </c>
      <c r="Z1812">
        <v>69.373339200000004</v>
      </c>
      <c r="AA1812">
        <v>70.037999999999997</v>
      </c>
      <c r="AB1812">
        <v>70.037999999999997</v>
      </c>
      <c r="AC1812">
        <v>0</v>
      </c>
      <c r="AD1812">
        <v>0</v>
      </c>
      <c r="AE1812">
        <v>1</v>
      </c>
      <c r="AF1812">
        <v>0</v>
      </c>
      <c r="AG1812">
        <v>0</v>
      </c>
      <c r="AL1812">
        <v>0</v>
      </c>
      <c r="AO1812">
        <v>69.373339200000004</v>
      </c>
      <c r="BB1812" s="4"/>
    </row>
    <row r="1813" spans="1:54" x14ac:dyDescent="0.25">
      <c r="A1813">
        <v>994</v>
      </c>
      <c r="B1813" t="s">
        <v>4474</v>
      </c>
      <c r="C1813">
        <v>2020</v>
      </c>
      <c r="D1813" t="s">
        <v>4475</v>
      </c>
      <c r="E1813">
        <v>2100</v>
      </c>
      <c r="F1813" t="s">
        <v>2132</v>
      </c>
      <c r="G1813">
        <v>101</v>
      </c>
      <c r="H1813">
        <v>2</v>
      </c>
      <c r="I1813" t="s">
        <v>156</v>
      </c>
      <c r="J1813">
        <v>1760</v>
      </c>
      <c r="K1813">
        <v>26089263</v>
      </c>
      <c r="L1813" t="s">
        <v>4470</v>
      </c>
      <c r="M1813">
        <v>1</v>
      </c>
      <c r="N1813" t="s">
        <v>88</v>
      </c>
      <c r="O1813" t="s">
        <v>89</v>
      </c>
      <c r="P1813" t="s">
        <v>211</v>
      </c>
      <c r="Q1813" t="s">
        <v>61</v>
      </c>
      <c r="R1813">
        <v>353000</v>
      </c>
      <c r="S1813">
        <v>350030</v>
      </c>
      <c r="T1813" t="s">
        <v>82</v>
      </c>
      <c r="U1813" s="3">
        <v>27364</v>
      </c>
      <c r="W1813">
        <v>23</v>
      </c>
      <c r="X1813">
        <v>0</v>
      </c>
      <c r="Y1813">
        <v>23</v>
      </c>
      <c r="Z1813">
        <v>0.45852620999999999</v>
      </c>
      <c r="AA1813">
        <v>0.41299999999999998</v>
      </c>
      <c r="AB1813">
        <v>0.41299999999999998</v>
      </c>
      <c r="AC1813">
        <v>0</v>
      </c>
      <c r="AD1813">
        <v>0</v>
      </c>
      <c r="AE1813">
        <v>1</v>
      </c>
      <c r="AF1813">
        <v>0</v>
      </c>
      <c r="AG1813">
        <v>0</v>
      </c>
      <c r="AL1813">
        <v>0.45852620999999988</v>
      </c>
      <c r="BB1813" s="4"/>
    </row>
    <row r="1814" spans="1:54" x14ac:dyDescent="0.25">
      <c r="A1814">
        <v>994</v>
      </c>
      <c r="B1814" t="s">
        <v>4476</v>
      </c>
      <c r="C1814">
        <v>2020</v>
      </c>
      <c r="D1814" t="s">
        <v>4475</v>
      </c>
      <c r="E1814">
        <v>2100</v>
      </c>
      <c r="F1814" t="s">
        <v>2132</v>
      </c>
      <c r="G1814">
        <v>101</v>
      </c>
      <c r="H1814">
        <v>2</v>
      </c>
      <c r="I1814" t="s">
        <v>156</v>
      </c>
      <c r="J1814">
        <v>1760</v>
      </c>
      <c r="K1814">
        <v>26089263</v>
      </c>
      <c r="L1814" t="s">
        <v>4470</v>
      </c>
      <c r="M1814">
        <v>1</v>
      </c>
      <c r="N1814" t="s">
        <v>88</v>
      </c>
      <c r="O1814" t="s">
        <v>89</v>
      </c>
      <c r="P1814" t="s">
        <v>218</v>
      </c>
      <c r="Q1814" t="s">
        <v>61</v>
      </c>
      <c r="R1814">
        <v>353000</v>
      </c>
      <c r="S1814">
        <v>350030</v>
      </c>
      <c r="T1814" t="s">
        <v>82</v>
      </c>
      <c r="U1814" s="3">
        <v>27364</v>
      </c>
      <c r="W1814">
        <v>23</v>
      </c>
      <c r="X1814">
        <v>0</v>
      </c>
      <c r="Y1814">
        <v>23</v>
      </c>
      <c r="Z1814">
        <v>0.44464451999999999</v>
      </c>
      <c r="AA1814">
        <v>0.40100000000000002</v>
      </c>
      <c r="AB1814">
        <v>0.40100000000000002</v>
      </c>
      <c r="AC1814">
        <v>0</v>
      </c>
      <c r="AD1814">
        <v>0</v>
      </c>
      <c r="AE1814">
        <v>1</v>
      </c>
      <c r="AF1814">
        <v>0</v>
      </c>
      <c r="AG1814">
        <v>0</v>
      </c>
      <c r="AL1814">
        <v>0.44464451999999999</v>
      </c>
      <c r="BB1814" s="4"/>
    </row>
    <row r="1815" spans="1:54" x14ac:dyDescent="0.25">
      <c r="A1815">
        <v>994</v>
      </c>
      <c r="B1815" t="s">
        <v>4477</v>
      </c>
      <c r="C1815">
        <v>2020</v>
      </c>
      <c r="D1815" t="s">
        <v>4475</v>
      </c>
      <c r="E1815">
        <v>2100</v>
      </c>
      <c r="F1815" t="s">
        <v>2132</v>
      </c>
      <c r="G1815">
        <v>101</v>
      </c>
      <c r="H1815">
        <v>2</v>
      </c>
      <c r="I1815" t="s">
        <v>156</v>
      </c>
      <c r="J1815">
        <v>1760</v>
      </c>
      <c r="K1815">
        <v>26089263</v>
      </c>
      <c r="L1815" t="s">
        <v>4470</v>
      </c>
      <c r="M1815">
        <v>1</v>
      </c>
      <c r="N1815" t="s">
        <v>88</v>
      </c>
      <c r="O1815" t="s">
        <v>89</v>
      </c>
      <c r="P1815" t="s">
        <v>209</v>
      </c>
      <c r="Q1815" t="s">
        <v>61</v>
      </c>
      <c r="R1815">
        <v>353000</v>
      </c>
      <c r="S1815">
        <v>350030</v>
      </c>
      <c r="T1815" t="s">
        <v>82</v>
      </c>
      <c r="U1815" s="3">
        <v>27364</v>
      </c>
      <c r="W1815">
        <v>23</v>
      </c>
      <c r="X1815">
        <v>0</v>
      </c>
      <c r="Y1815">
        <v>23</v>
      </c>
      <c r="Z1815">
        <v>0.48632545999999999</v>
      </c>
      <c r="AA1815">
        <v>0.439</v>
      </c>
      <c r="AB1815">
        <v>0.439</v>
      </c>
      <c r="AC1815">
        <v>0</v>
      </c>
      <c r="AD1815">
        <v>0</v>
      </c>
      <c r="AE1815">
        <v>1</v>
      </c>
      <c r="AF1815">
        <v>0</v>
      </c>
      <c r="AG1815">
        <v>0</v>
      </c>
      <c r="AL1815">
        <v>0.48632545999999999</v>
      </c>
      <c r="BB1815" s="4"/>
    </row>
    <row r="1816" spans="1:54" x14ac:dyDescent="0.25">
      <c r="A1816">
        <v>995</v>
      </c>
      <c r="B1816" t="s">
        <v>4478</v>
      </c>
      <c r="C1816">
        <v>2020</v>
      </c>
      <c r="D1816" t="s">
        <v>4479</v>
      </c>
      <c r="E1816">
        <v>2300</v>
      </c>
      <c r="F1816" t="s">
        <v>1541</v>
      </c>
      <c r="G1816">
        <v>101</v>
      </c>
      <c r="H1816">
        <v>2</v>
      </c>
      <c r="I1816" t="s">
        <v>156</v>
      </c>
      <c r="J1816">
        <v>1760</v>
      </c>
      <c r="K1816">
        <v>26089263</v>
      </c>
      <c r="L1816" t="s">
        <v>4470</v>
      </c>
      <c r="M1816">
        <v>1</v>
      </c>
      <c r="N1816" t="s">
        <v>88</v>
      </c>
      <c r="O1816" t="s">
        <v>89</v>
      </c>
      <c r="P1816" t="s">
        <v>331</v>
      </c>
      <c r="Q1816" t="s">
        <v>61</v>
      </c>
      <c r="R1816">
        <v>353000</v>
      </c>
      <c r="S1816">
        <v>350030</v>
      </c>
      <c r="T1816" t="s">
        <v>82</v>
      </c>
      <c r="U1816" s="3">
        <v>41562</v>
      </c>
      <c r="W1816">
        <v>19.7</v>
      </c>
      <c r="X1816">
        <v>0</v>
      </c>
      <c r="Y1816">
        <v>18.2</v>
      </c>
      <c r="Z1816">
        <v>1.56432657</v>
      </c>
      <c r="AA1816">
        <v>1.5369999999999999</v>
      </c>
      <c r="AB1816">
        <v>1.5369999999999999</v>
      </c>
      <c r="AC1816">
        <v>0</v>
      </c>
      <c r="AD1816">
        <v>0</v>
      </c>
      <c r="AE1816">
        <v>1</v>
      </c>
      <c r="AF1816">
        <v>0</v>
      </c>
      <c r="AG1816">
        <v>0</v>
      </c>
      <c r="AL1816">
        <v>1.56432657</v>
      </c>
      <c r="BB1816" s="4"/>
    </row>
    <row r="1817" spans="1:54" x14ac:dyDescent="0.25">
      <c r="A1817">
        <v>995</v>
      </c>
      <c r="B1817" t="s">
        <v>4480</v>
      </c>
      <c r="C1817">
        <v>2020</v>
      </c>
      <c r="D1817" t="s">
        <v>4479</v>
      </c>
      <c r="E1817">
        <v>2300</v>
      </c>
      <c r="F1817" t="s">
        <v>1541</v>
      </c>
      <c r="G1817">
        <v>101</v>
      </c>
      <c r="H1817">
        <v>2</v>
      </c>
      <c r="I1817" t="s">
        <v>156</v>
      </c>
      <c r="J1817">
        <v>1760</v>
      </c>
      <c r="K1817">
        <v>26089263</v>
      </c>
      <c r="L1817" t="s">
        <v>4470</v>
      </c>
      <c r="M1817">
        <v>1</v>
      </c>
      <c r="N1817" t="s">
        <v>88</v>
      </c>
      <c r="O1817" t="s">
        <v>89</v>
      </c>
      <c r="P1817" t="s">
        <v>209</v>
      </c>
      <c r="Q1817" t="s">
        <v>61</v>
      </c>
      <c r="R1817">
        <v>353000</v>
      </c>
      <c r="S1817">
        <v>350030</v>
      </c>
      <c r="T1817" t="s">
        <v>82</v>
      </c>
      <c r="U1817" s="3">
        <v>41562</v>
      </c>
      <c r="W1817">
        <v>19.7</v>
      </c>
      <c r="X1817">
        <v>0</v>
      </c>
      <c r="Y1817">
        <v>19.399999999999999</v>
      </c>
      <c r="Z1817">
        <v>14.081900603999999</v>
      </c>
      <c r="AA1817">
        <v>13.856</v>
      </c>
      <c r="AB1817">
        <v>13.856</v>
      </c>
      <c r="AC1817">
        <v>0</v>
      </c>
      <c r="AD1817">
        <v>0</v>
      </c>
      <c r="AE1817">
        <v>1</v>
      </c>
      <c r="AF1817">
        <v>0</v>
      </c>
      <c r="AG1817">
        <v>0</v>
      </c>
      <c r="AO1817">
        <v>14.081900603999999</v>
      </c>
      <c r="BB1817" s="4"/>
    </row>
    <row r="1818" spans="1:54" x14ac:dyDescent="0.25">
      <c r="A1818">
        <v>995</v>
      </c>
      <c r="B1818" t="s">
        <v>4481</v>
      </c>
      <c r="C1818">
        <v>2020</v>
      </c>
      <c r="D1818" t="s">
        <v>4479</v>
      </c>
      <c r="E1818">
        <v>2300</v>
      </c>
      <c r="F1818" t="s">
        <v>1541</v>
      </c>
      <c r="G1818">
        <v>101</v>
      </c>
      <c r="H1818">
        <v>2</v>
      </c>
      <c r="I1818" t="s">
        <v>156</v>
      </c>
      <c r="J1818">
        <v>1760</v>
      </c>
      <c r="K1818">
        <v>26089263</v>
      </c>
      <c r="L1818" t="s">
        <v>4470</v>
      </c>
      <c r="M1818">
        <v>1</v>
      </c>
      <c r="N1818" t="s">
        <v>88</v>
      </c>
      <c r="O1818" t="s">
        <v>89</v>
      </c>
      <c r="P1818" t="s">
        <v>211</v>
      </c>
      <c r="Q1818" t="s">
        <v>61</v>
      </c>
      <c r="R1818">
        <v>353000</v>
      </c>
      <c r="S1818">
        <v>350030</v>
      </c>
      <c r="T1818" t="s">
        <v>82</v>
      </c>
      <c r="U1818" s="3">
        <v>41562</v>
      </c>
      <c r="W1818">
        <v>19.7</v>
      </c>
      <c r="X1818">
        <v>0</v>
      </c>
      <c r="Y1818">
        <v>18.2</v>
      </c>
      <c r="Z1818">
        <v>1.56432657</v>
      </c>
      <c r="AA1818">
        <v>1.538</v>
      </c>
      <c r="AB1818">
        <v>1.538</v>
      </c>
      <c r="AC1818">
        <v>0</v>
      </c>
      <c r="AD1818">
        <v>0</v>
      </c>
      <c r="AE1818">
        <v>1</v>
      </c>
      <c r="AF1818">
        <v>0</v>
      </c>
      <c r="AG1818">
        <v>0</v>
      </c>
      <c r="AL1818">
        <v>1.56432657</v>
      </c>
      <c r="BB1818" s="4"/>
    </row>
    <row r="1819" spans="1:54" x14ac:dyDescent="0.25">
      <c r="A1819">
        <v>995</v>
      </c>
      <c r="B1819" t="s">
        <v>4482</v>
      </c>
      <c r="C1819">
        <v>2020</v>
      </c>
      <c r="D1819" t="s">
        <v>4479</v>
      </c>
      <c r="E1819">
        <v>2300</v>
      </c>
      <c r="F1819" t="s">
        <v>1541</v>
      </c>
      <c r="G1819">
        <v>101</v>
      </c>
      <c r="H1819">
        <v>2</v>
      </c>
      <c r="I1819" t="s">
        <v>156</v>
      </c>
      <c r="J1819">
        <v>1760</v>
      </c>
      <c r="K1819">
        <v>26089263</v>
      </c>
      <c r="L1819" t="s">
        <v>4470</v>
      </c>
      <c r="M1819">
        <v>1</v>
      </c>
      <c r="N1819" t="s">
        <v>88</v>
      </c>
      <c r="O1819" t="s">
        <v>89</v>
      </c>
      <c r="P1819" t="s">
        <v>218</v>
      </c>
      <c r="Q1819" t="s">
        <v>61</v>
      </c>
      <c r="R1819">
        <v>353000</v>
      </c>
      <c r="S1819">
        <v>350030</v>
      </c>
      <c r="T1819" t="s">
        <v>82</v>
      </c>
      <c r="U1819" s="3">
        <v>41562</v>
      </c>
      <c r="W1819">
        <v>19.7</v>
      </c>
      <c r="X1819">
        <v>0</v>
      </c>
      <c r="Y1819">
        <v>18.2</v>
      </c>
      <c r="Z1819">
        <v>1.4600524800000001</v>
      </c>
      <c r="AA1819">
        <v>1.4350000000000001</v>
      </c>
      <c r="AB1819">
        <v>1.4350000000000001</v>
      </c>
      <c r="AC1819">
        <v>0</v>
      </c>
      <c r="AD1819">
        <v>0</v>
      </c>
      <c r="AE1819">
        <v>1</v>
      </c>
      <c r="AF1819">
        <v>0</v>
      </c>
      <c r="AG1819">
        <v>0</v>
      </c>
      <c r="AL1819">
        <v>1.4600524800000001</v>
      </c>
      <c r="BB1819" s="4"/>
    </row>
    <row r="1820" spans="1:54" x14ac:dyDescent="0.25">
      <c r="A1820">
        <v>995</v>
      </c>
      <c r="B1820" t="s">
        <v>4483</v>
      </c>
      <c r="C1820">
        <v>2020</v>
      </c>
      <c r="D1820" t="s">
        <v>4479</v>
      </c>
      <c r="E1820">
        <v>2300</v>
      </c>
      <c r="F1820" t="s">
        <v>1541</v>
      </c>
      <c r="G1820">
        <v>101</v>
      </c>
      <c r="H1820">
        <v>2</v>
      </c>
      <c r="I1820" t="s">
        <v>156</v>
      </c>
      <c r="J1820">
        <v>1760</v>
      </c>
      <c r="K1820">
        <v>26089263</v>
      </c>
      <c r="L1820" t="s">
        <v>4470</v>
      </c>
      <c r="M1820">
        <v>1</v>
      </c>
      <c r="N1820" t="s">
        <v>88</v>
      </c>
      <c r="O1820" t="s">
        <v>89</v>
      </c>
      <c r="P1820" t="s">
        <v>220</v>
      </c>
      <c r="Q1820" t="s">
        <v>61</v>
      </c>
      <c r="R1820">
        <v>353000</v>
      </c>
      <c r="S1820">
        <v>350030</v>
      </c>
      <c r="T1820" t="s">
        <v>82</v>
      </c>
      <c r="U1820" s="3">
        <v>41562</v>
      </c>
      <c r="W1820">
        <v>19.7</v>
      </c>
      <c r="X1820">
        <v>0</v>
      </c>
      <c r="Y1820">
        <v>18.2</v>
      </c>
      <c r="Z1820">
        <v>0.62571628000000001</v>
      </c>
      <c r="AA1820">
        <v>0.61499999999999999</v>
      </c>
      <c r="AB1820">
        <v>0.61499999999999999</v>
      </c>
      <c r="AC1820">
        <v>0</v>
      </c>
      <c r="AD1820">
        <v>0</v>
      </c>
      <c r="AE1820">
        <v>1</v>
      </c>
      <c r="AF1820">
        <v>0</v>
      </c>
      <c r="AG1820">
        <v>0</v>
      </c>
      <c r="AL1820">
        <v>0.6257162799999999</v>
      </c>
      <c r="BB1820" s="4"/>
    </row>
    <row r="1821" spans="1:54" hidden="1" x14ac:dyDescent="0.25">
      <c r="A1821">
        <v>996</v>
      </c>
      <c r="B1821" t="s">
        <v>4484</v>
      </c>
      <c r="C1821">
        <v>2020</v>
      </c>
      <c r="D1821" t="s">
        <v>4485</v>
      </c>
      <c r="E1821">
        <v>4840</v>
      </c>
      <c r="F1821" t="s">
        <v>2403</v>
      </c>
      <c r="G1821">
        <v>376</v>
      </c>
      <c r="H1821">
        <v>55</v>
      </c>
      <c r="I1821" t="s">
        <v>2404</v>
      </c>
      <c r="J1821">
        <v>345</v>
      </c>
      <c r="K1821">
        <v>60094411</v>
      </c>
      <c r="L1821" t="s">
        <v>2405</v>
      </c>
      <c r="N1821" t="s">
        <v>88</v>
      </c>
      <c r="O1821" t="s">
        <v>89</v>
      </c>
      <c r="P1821" t="s">
        <v>4486</v>
      </c>
      <c r="Q1821" t="s">
        <v>61</v>
      </c>
      <c r="R1821">
        <v>353000</v>
      </c>
      <c r="S1821">
        <v>350030</v>
      </c>
      <c r="T1821" t="s">
        <v>82</v>
      </c>
      <c r="U1821" s="3">
        <v>41623</v>
      </c>
      <c r="W1821">
        <v>8</v>
      </c>
      <c r="X1821">
        <v>0</v>
      </c>
      <c r="Y1821">
        <v>8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L1821">
        <v>0</v>
      </c>
      <c r="BB1821" s="4"/>
    </row>
    <row r="1822" spans="1:54" hidden="1" x14ac:dyDescent="0.25">
      <c r="A1822">
        <v>996</v>
      </c>
      <c r="B1822" t="s">
        <v>4487</v>
      </c>
      <c r="C1822">
        <v>2020</v>
      </c>
      <c r="D1822" t="s">
        <v>4485</v>
      </c>
      <c r="E1822">
        <v>4840</v>
      </c>
      <c r="F1822" t="s">
        <v>2403</v>
      </c>
      <c r="G1822">
        <v>376</v>
      </c>
      <c r="H1822">
        <v>55</v>
      </c>
      <c r="I1822" t="s">
        <v>2404</v>
      </c>
      <c r="J1822">
        <v>345</v>
      </c>
      <c r="K1822">
        <v>60094411</v>
      </c>
      <c r="L1822" t="s">
        <v>2405</v>
      </c>
      <c r="N1822" t="s">
        <v>88</v>
      </c>
      <c r="O1822" t="s">
        <v>89</v>
      </c>
      <c r="P1822" t="s">
        <v>4488</v>
      </c>
      <c r="Q1822" t="s">
        <v>61</v>
      </c>
      <c r="R1822">
        <v>353000</v>
      </c>
      <c r="S1822">
        <v>350030</v>
      </c>
      <c r="T1822" t="s">
        <v>82</v>
      </c>
      <c r="U1822" s="3">
        <v>37895</v>
      </c>
      <c r="W1822">
        <v>2.1</v>
      </c>
      <c r="X1822">
        <v>0</v>
      </c>
      <c r="Y1822">
        <v>2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U1822">
        <v>0</v>
      </c>
      <c r="BB1822" s="4"/>
    </row>
    <row r="1823" spans="1:54" hidden="1" x14ac:dyDescent="0.25">
      <c r="A1823">
        <v>997</v>
      </c>
      <c r="B1823" t="s">
        <v>4489</v>
      </c>
      <c r="C1823">
        <v>2020</v>
      </c>
      <c r="D1823" t="s">
        <v>4490</v>
      </c>
      <c r="E1823">
        <v>9970</v>
      </c>
      <c r="F1823" t="s">
        <v>4491</v>
      </c>
      <c r="G1823">
        <v>813</v>
      </c>
      <c r="H1823">
        <v>290</v>
      </c>
      <c r="I1823" t="s">
        <v>4492</v>
      </c>
      <c r="J1823">
        <v>422</v>
      </c>
      <c r="K1823">
        <v>42615919</v>
      </c>
      <c r="L1823" t="s">
        <v>4493</v>
      </c>
      <c r="N1823" t="s">
        <v>75</v>
      </c>
      <c r="O1823" t="s">
        <v>76</v>
      </c>
      <c r="P1823" t="s">
        <v>4494</v>
      </c>
      <c r="Q1823" t="s">
        <v>61</v>
      </c>
      <c r="R1823">
        <v>353000</v>
      </c>
      <c r="S1823">
        <v>350030</v>
      </c>
      <c r="T1823" t="s">
        <v>82</v>
      </c>
      <c r="U1823" s="3">
        <v>36526</v>
      </c>
      <c r="W1823">
        <v>10</v>
      </c>
      <c r="X1823">
        <v>0</v>
      </c>
      <c r="Y1823">
        <v>11</v>
      </c>
      <c r="Z1823">
        <v>5.5944108000000003</v>
      </c>
      <c r="AA1823">
        <v>5.7996000000000008</v>
      </c>
      <c r="AB1823">
        <v>5.7996000000000008</v>
      </c>
      <c r="AC1823">
        <v>0</v>
      </c>
      <c r="AD1823">
        <v>0</v>
      </c>
      <c r="AE1823">
        <v>1</v>
      </c>
      <c r="AF1823">
        <v>0</v>
      </c>
      <c r="AG1823">
        <v>0</v>
      </c>
      <c r="AO1823">
        <v>5.5944108000000003</v>
      </c>
      <c r="BB1823" s="4"/>
    </row>
    <row r="1824" spans="1:54" hidden="1" x14ac:dyDescent="0.25">
      <c r="A1824">
        <v>997</v>
      </c>
      <c r="B1824" t="s">
        <v>4495</v>
      </c>
      <c r="C1824">
        <v>2020</v>
      </c>
      <c r="D1824" t="s">
        <v>4490</v>
      </c>
      <c r="E1824">
        <v>9970</v>
      </c>
      <c r="F1824" t="s">
        <v>4491</v>
      </c>
      <c r="G1824">
        <v>813</v>
      </c>
      <c r="H1824">
        <v>290</v>
      </c>
      <c r="I1824" t="s">
        <v>4492</v>
      </c>
      <c r="J1824">
        <v>422</v>
      </c>
      <c r="K1824">
        <v>42615919</v>
      </c>
      <c r="L1824" t="s">
        <v>4493</v>
      </c>
      <c r="N1824" t="s">
        <v>75</v>
      </c>
      <c r="O1824" t="s">
        <v>76</v>
      </c>
      <c r="P1824" t="s">
        <v>581</v>
      </c>
      <c r="Q1824" t="s">
        <v>114</v>
      </c>
      <c r="R1824">
        <v>353000</v>
      </c>
      <c r="S1824">
        <v>350030</v>
      </c>
      <c r="T1824" t="s">
        <v>82</v>
      </c>
      <c r="U1824" s="3">
        <v>41183</v>
      </c>
      <c r="W1824">
        <v>10</v>
      </c>
      <c r="X1824">
        <v>0</v>
      </c>
      <c r="Y1824">
        <v>10</v>
      </c>
      <c r="Z1824">
        <v>12.195360000000001</v>
      </c>
      <c r="AA1824">
        <v>12.193199999999999</v>
      </c>
      <c r="AB1824">
        <v>12.193199999999999</v>
      </c>
      <c r="AC1824">
        <v>0</v>
      </c>
      <c r="AD1824">
        <v>0</v>
      </c>
      <c r="AE1824">
        <v>1</v>
      </c>
      <c r="AF1824">
        <v>0</v>
      </c>
      <c r="AG1824">
        <v>0</v>
      </c>
      <c r="AZ1824">
        <v>12.195360000000001</v>
      </c>
      <c r="BB1824" s="4"/>
    </row>
    <row r="1825" spans="1:54" hidden="1" x14ac:dyDescent="0.25">
      <c r="A1825">
        <v>997</v>
      </c>
      <c r="B1825" t="s">
        <v>4496</v>
      </c>
      <c r="C1825">
        <v>2020</v>
      </c>
      <c r="D1825" t="s">
        <v>4490</v>
      </c>
      <c r="E1825">
        <v>9970</v>
      </c>
      <c r="F1825" t="s">
        <v>4491</v>
      </c>
      <c r="G1825">
        <v>813</v>
      </c>
      <c r="H1825">
        <v>290</v>
      </c>
      <c r="I1825" t="s">
        <v>4492</v>
      </c>
      <c r="J1825">
        <v>422</v>
      </c>
      <c r="K1825">
        <v>42615919</v>
      </c>
      <c r="L1825" t="s">
        <v>4493</v>
      </c>
      <c r="N1825" t="s">
        <v>75</v>
      </c>
      <c r="O1825" t="s">
        <v>76</v>
      </c>
      <c r="P1825" t="s">
        <v>4497</v>
      </c>
      <c r="Q1825" t="s">
        <v>106</v>
      </c>
      <c r="R1825">
        <v>353000</v>
      </c>
      <c r="S1825">
        <v>350030</v>
      </c>
      <c r="T1825" t="s">
        <v>82</v>
      </c>
      <c r="U1825" s="3">
        <v>43816</v>
      </c>
      <c r="W1825">
        <v>1</v>
      </c>
      <c r="X1825">
        <v>0</v>
      </c>
      <c r="Y1825">
        <v>3.7</v>
      </c>
      <c r="Z1825">
        <v>32.619599999999998</v>
      </c>
      <c r="AA1825">
        <v>32.619600000000013</v>
      </c>
      <c r="AB1825">
        <v>32.619600000000013</v>
      </c>
      <c r="AC1825">
        <v>0</v>
      </c>
      <c r="AD1825">
        <v>0</v>
      </c>
      <c r="AE1825">
        <v>1</v>
      </c>
      <c r="AF1825">
        <v>0</v>
      </c>
      <c r="AG1825">
        <v>0</v>
      </c>
      <c r="AZ1825">
        <v>11.019600000000001</v>
      </c>
      <c r="BA1825">
        <v>21.600000000000009</v>
      </c>
      <c r="BB1825" s="4"/>
    </row>
    <row r="1826" spans="1:54" hidden="1" x14ac:dyDescent="0.25">
      <c r="A1826">
        <v>997</v>
      </c>
      <c r="B1826" t="s">
        <v>4498</v>
      </c>
      <c r="C1826">
        <v>2020</v>
      </c>
      <c r="D1826" t="s">
        <v>4490</v>
      </c>
      <c r="E1826">
        <v>9970</v>
      </c>
      <c r="F1826" t="s">
        <v>4491</v>
      </c>
      <c r="G1826">
        <v>813</v>
      </c>
      <c r="H1826">
        <v>290</v>
      </c>
      <c r="I1826" t="s">
        <v>4492</v>
      </c>
      <c r="J1826">
        <v>422</v>
      </c>
      <c r="K1826">
        <v>42615919</v>
      </c>
      <c r="L1826" t="s">
        <v>4493</v>
      </c>
      <c r="N1826" t="s">
        <v>75</v>
      </c>
      <c r="O1826" t="s">
        <v>76</v>
      </c>
      <c r="P1826" t="s">
        <v>4499</v>
      </c>
      <c r="Q1826" t="s">
        <v>109</v>
      </c>
      <c r="R1826">
        <v>353000</v>
      </c>
      <c r="S1826">
        <v>350030</v>
      </c>
      <c r="T1826" t="s">
        <v>79</v>
      </c>
      <c r="U1826" s="3">
        <v>37622</v>
      </c>
      <c r="W1826">
        <v>8.8800000000000008</v>
      </c>
      <c r="X1826">
        <v>3.66</v>
      </c>
      <c r="Y1826">
        <v>4.2</v>
      </c>
      <c r="Z1826">
        <v>26.742988799999999</v>
      </c>
      <c r="AA1826">
        <v>12.474</v>
      </c>
      <c r="AB1826">
        <v>12.474</v>
      </c>
      <c r="AC1826">
        <v>11.47608</v>
      </c>
      <c r="AD1826">
        <v>11.4732</v>
      </c>
      <c r="AE1826">
        <v>0.23322000570000001</v>
      </c>
      <c r="AF1826">
        <v>0.76677999429999999</v>
      </c>
      <c r="AG1826">
        <v>0</v>
      </c>
      <c r="AO1826">
        <v>26.742988799999999</v>
      </c>
      <c r="BB1826" s="4"/>
    </row>
    <row r="1827" spans="1:54" hidden="1" x14ac:dyDescent="0.25">
      <c r="A1827">
        <v>997</v>
      </c>
      <c r="B1827" t="s">
        <v>4500</v>
      </c>
      <c r="C1827">
        <v>2020</v>
      </c>
      <c r="D1827" t="s">
        <v>4490</v>
      </c>
      <c r="E1827">
        <v>9970</v>
      </c>
      <c r="F1827" t="s">
        <v>4491</v>
      </c>
      <c r="G1827">
        <v>813</v>
      </c>
      <c r="H1827">
        <v>290</v>
      </c>
      <c r="I1827" t="s">
        <v>4492</v>
      </c>
      <c r="J1827">
        <v>422</v>
      </c>
      <c r="K1827">
        <v>42615919</v>
      </c>
      <c r="L1827" t="s">
        <v>4493</v>
      </c>
      <c r="N1827" t="s">
        <v>75</v>
      </c>
      <c r="O1827" t="s">
        <v>76</v>
      </c>
      <c r="P1827" t="s">
        <v>4501</v>
      </c>
      <c r="Q1827" t="s">
        <v>111</v>
      </c>
      <c r="R1827">
        <v>353000</v>
      </c>
      <c r="S1827">
        <v>350030</v>
      </c>
      <c r="T1827" t="s">
        <v>82</v>
      </c>
      <c r="U1827" s="3">
        <v>39845</v>
      </c>
      <c r="W1827">
        <v>6</v>
      </c>
      <c r="X1827">
        <v>0</v>
      </c>
      <c r="Y1827">
        <v>6</v>
      </c>
      <c r="Z1827">
        <v>14.378399999999999</v>
      </c>
      <c r="AA1827">
        <v>14.378399999999999</v>
      </c>
      <c r="AB1827">
        <v>14.378399999999999</v>
      </c>
      <c r="AC1827">
        <v>0</v>
      </c>
      <c r="AD1827">
        <v>0</v>
      </c>
      <c r="AE1827">
        <v>1</v>
      </c>
      <c r="AF1827">
        <v>0</v>
      </c>
      <c r="AG1827">
        <v>0</v>
      </c>
      <c r="AX1827">
        <v>14.378399999999999</v>
      </c>
      <c r="BB1827" s="4"/>
    </row>
    <row r="1828" spans="1:54" hidden="1" x14ac:dyDescent="0.25">
      <c r="A1828">
        <v>998</v>
      </c>
      <c r="B1828" t="s">
        <v>4502</v>
      </c>
      <c r="C1828">
        <v>2020</v>
      </c>
      <c r="D1828" t="s">
        <v>4503</v>
      </c>
      <c r="E1828">
        <v>6200</v>
      </c>
      <c r="F1828" t="s">
        <v>3460</v>
      </c>
      <c r="G1828">
        <v>580</v>
      </c>
      <c r="H1828">
        <v>117</v>
      </c>
      <c r="I1828" t="s">
        <v>1364</v>
      </c>
      <c r="J1828">
        <v>499</v>
      </c>
      <c r="K1828">
        <v>36152710</v>
      </c>
      <c r="L1828" t="s">
        <v>2713</v>
      </c>
      <c r="N1828" t="s">
        <v>88</v>
      </c>
      <c r="O1828" t="s">
        <v>89</v>
      </c>
      <c r="P1828" t="s">
        <v>4504</v>
      </c>
      <c r="Q1828" t="s">
        <v>61</v>
      </c>
      <c r="R1828">
        <v>353000</v>
      </c>
      <c r="S1828">
        <v>350030</v>
      </c>
      <c r="T1828" t="s">
        <v>82</v>
      </c>
      <c r="U1828" s="3">
        <v>34700</v>
      </c>
      <c r="W1828">
        <v>2.2999999999999998</v>
      </c>
      <c r="X1828">
        <v>0</v>
      </c>
      <c r="Y1828">
        <v>2.1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L1828">
        <v>0</v>
      </c>
      <c r="BB1828" s="4"/>
    </row>
    <row r="1829" spans="1:54" hidden="1" x14ac:dyDescent="0.25">
      <c r="A1829">
        <v>998</v>
      </c>
      <c r="B1829" t="s">
        <v>4505</v>
      </c>
      <c r="C1829">
        <v>2020</v>
      </c>
      <c r="D1829" t="s">
        <v>4503</v>
      </c>
      <c r="E1829">
        <v>6200</v>
      </c>
      <c r="F1829" t="s">
        <v>3460</v>
      </c>
      <c r="G1829">
        <v>580</v>
      </c>
      <c r="H1829">
        <v>117</v>
      </c>
      <c r="I1829" t="s">
        <v>1364</v>
      </c>
      <c r="J1829">
        <v>499</v>
      </c>
      <c r="K1829">
        <v>36152710</v>
      </c>
      <c r="L1829" t="s">
        <v>2713</v>
      </c>
      <c r="N1829" t="s">
        <v>88</v>
      </c>
      <c r="O1829" t="s">
        <v>89</v>
      </c>
      <c r="P1829" t="s">
        <v>3868</v>
      </c>
      <c r="Q1829" t="s">
        <v>61</v>
      </c>
      <c r="R1829">
        <v>353000</v>
      </c>
      <c r="S1829">
        <v>350030</v>
      </c>
      <c r="T1829" t="s">
        <v>82</v>
      </c>
      <c r="U1829" s="3">
        <v>41579</v>
      </c>
      <c r="W1829">
        <v>5.6</v>
      </c>
      <c r="X1829">
        <v>0</v>
      </c>
      <c r="Y1829">
        <v>5</v>
      </c>
      <c r="Z1829">
        <v>0.189</v>
      </c>
      <c r="AA1829">
        <v>0.14760000000000001</v>
      </c>
      <c r="AB1829">
        <v>0.14760000000000001</v>
      </c>
      <c r="AC1829">
        <v>0</v>
      </c>
      <c r="AD1829">
        <v>0</v>
      </c>
      <c r="AE1829">
        <v>1</v>
      </c>
      <c r="AF1829">
        <v>0</v>
      </c>
      <c r="AG1829">
        <v>0</v>
      </c>
      <c r="AU1829">
        <v>0.189</v>
      </c>
      <c r="BB1829" s="4"/>
    </row>
    <row r="1830" spans="1:54" hidden="1" x14ac:dyDescent="0.25">
      <c r="A1830">
        <v>1002</v>
      </c>
      <c r="B1830" t="s">
        <v>4506</v>
      </c>
      <c r="C1830">
        <v>2020</v>
      </c>
      <c r="D1830" t="s">
        <v>4507</v>
      </c>
      <c r="E1830">
        <v>6700</v>
      </c>
      <c r="F1830" t="s">
        <v>4162</v>
      </c>
      <c r="G1830">
        <v>561</v>
      </c>
      <c r="H1830">
        <v>126</v>
      </c>
      <c r="I1830" t="s">
        <v>717</v>
      </c>
      <c r="J1830">
        <v>2116</v>
      </c>
      <c r="K1830">
        <v>32661165</v>
      </c>
      <c r="L1830" t="s">
        <v>4163</v>
      </c>
      <c r="N1830" t="s">
        <v>58</v>
      </c>
      <c r="O1830" t="s">
        <v>59</v>
      </c>
      <c r="P1830" t="s">
        <v>4508</v>
      </c>
      <c r="Q1830" t="s">
        <v>109</v>
      </c>
      <c r="R1830">
        <v>370000</v>
      </c>
      <c r="S1830">
        <v>370000</v>
      </c>
      <c r="T1830" t="s">
        <v>69</v>
      </c>
      <c r="U1830" s="3">
        <v>36586</v>
      </c>
      <c r="V1830" s="3">
        <v>44287</v>
      </c>
      <c r="W1830">
        <v>1.9</v>
      </c>
      <c r="X1830">
        <v>0.74</v>
      </c>
      <c r="Y1830">
        <v>0.91</v>
      </c>
      <c r="Z1830">
        <v>32.524138999999998</v>
      </c>
      <c r="AA1830">
        <v>14.770799999999999</v>
      </c>
      <c r="AB1830">
        <v>9.0936000000000003</v>
      </c>
      <c r="AC1830">
        <v>9.7343999999999991</v>
      </c>
      <c r="AD1830">
        <v>9.7304399999999998</v>
      </c>
      <c r="AE1830">
        <v>0.13979770529999999</v>
      </c>
      <c r="AF1830">
        <v>0.77292558</v>
      </c>
      <c r="AG1830">
        <v>8.7276714699999994E-2</v>
      </c>
      <c r="AQ1830">
        <v>32.524138999999998</v>
      </c>
      <c r="BB1830" s="4"/>
    </row>
    <row r="1831" spans="1:54" hidden="1" x14ac:dyDescent="0.25">
      <c r="A1831">
        <v>1003</v>
      </c>
      <c r="B1831" t="s">
        <v>4509</v>
      </c>
      <c r="C1831">
        <v>2020</v>
      </c>
      <c r="D1831" t="s">
        <v>4510</v>
      </c>
      <c r="E1831">
        <v>6070</v>
      </c>
      <c r="F1831" t="s">
        <v>604</v>
      </c>
      <c r="G1831">
        <v>621</v>
      </c>
      <c r="H1831">
        <v>100</v>
      </c>
      <c r="I1831" t="s">
        <v>605</v>
      </c>
      <c r="J1831">
        <v>79</v>
      </c>
      <c r="K1831">
        <v>63234214</v>
      </c>
      <c r="L1831" t="s">
        <v>606</v>
      </c>
      <c r="N1831" t="s">
        <v>75</v>
      </c>
      <c r="O1831" t="s">
        <v>76</v>
      </c>
      <c r="P1831" t="s">
        <v>581</v>
      </c>
      <c r="Q1831" t="s">
        <v>114</v>
      </c>
      <c r="R1831">
        <v>353000</v>
      </c>
      <c r="S1831">
        <v>350030</v>
      </c>
      <c r="T1831" t="s">
        <v>82</v>
      </c>
      <c r="U1831" s="3">
        <v>41365</v>
      </c>
      <c r="W1831">
        <v>2.95</v>
      </c>
      <c r="X1831">
        <v>0</v>
      </c>
      <c r="Y1831">
        <v>2.95</v>
      </c>
      <c r="Z1831">
        <v>15.6495204</v>
      </c>
      <c r="AA1831">
        <v>15.354468000000001</v>
      </c>
      <c r="AB1831">
        <v>15.354468000000001</v>
      </c>
      <c r="AC1831">
        <v>0</v>
      </c>
      <c r="AD1831">
        <v>0</v>
      </c>
      <c r="AE1831">
        <v>1</v>
      </c>
      <c r="AF1831">
        <v>0</v>
      </c>
      <c r="AG1831">
        <v>0</v>
      </c>
      <c r="AZ1831">
        <v>15.6495204</v>
      </c>
      <c r="BB1831" s="4"/>
    </row>
    <row r="1832" spans="1:54" hidden="1" x14ac:dyDescent="0.25">
      <c r="A1832">
        <v>1003</v>
      </c>
      <c r="B1832" t="s">
        <v>4511</v>
      </c>
      <c r="C1832">
        <v>2020</v>
      </c>
      <c r="D1832" t="s">
        <v>4510</v>
      </c>
      <c r="E1832">
        <v>6070</v>
      </c>
      <c r="F1832" t="s">
        <v>604</v>
      </c>
      <c r="G1832">
        <v>621</v>
      </c>
      <c r="H1832">
        <v>100</v>
      </c>
      <c r="I1832" t="s">
        <v>605</v>
      </c>
      <c r="J1832">
        <v>79</v>
      </c>
      <c r="K1832">
        <v>63234214</v>
      </c>
      <c r="L1832" t="s">
        <v>606</v>
      </c>
      <c r="N1832" t="s">
        <v>75</v>
      </c>
      <c r="O1832" t="s">
        <v>76</v>
      </c>
      <c r="P1832" t="s">
        <v>4512</v>
      </c>
      <c r="Q1832" t="s">
        <v>106</v>
      </c>
      <c r="R1832">
        <v>353000</v>
      </c>
      <c r="S1832">
        <v>350030</v>
      </c>
      <c r="T1832" t="s">
        <v>82</v>
      </c>
      <c r="U1832" s="3">
        <v>43451</v>
      </c>
      <c r="W1832">
        <v>0.26900000000000002</v>
      </c>
      <c r="X1832">
        <v>0</v>
      </c>
      <c r="Y1832">
        <v>1.6</v>
      </c>
      <c r="Z1832">
        <v>6.2756639999999999</v>
      </c>
      <c r="AA1832">
        <v>6.2756639999999999</v>
      </c>
      <c r="AB1832">
        <v>6.2756639999999999</v>
      </c>
      <c r="AC1832">
        <v>0</v>
      </c>
      <c r="AD1832">
        <v>0</v>
      </c>
      <c r="AE1832">
        <v>1</v>
      </c>
      <c r="AF1832">
        <v>0</v>
      </c>
      <c r="AG1832">
        <v>0</v>
      </c>
      <c r="AZ1832">
        <v>1.0187999999999999</v>
      </c>
      <c r="BA1832">
        <v>5.2568639999999993</v>
      </c>
      <c r="BB1832" s="4"/>
    </row>
    <row r="1833" spans="1:54" hidden="1" x14ac:dyDescent="0.25">
      <c r="A1833">
        <v>1003</v>
      </c>
      <c r="B1833" t="s">
        <v>4513</v>
      </c>
      <c r="C1833">
        <v>2020</v>
      </c>
      <c r="D1833" t="s">
        <v>4510</v>
      </c>
      <c r="E1833">
        <v>6070</v>
      </c>
      <c r="F1833" t="s">
        <v>604</v>
      </c>
      <c r="G1833">
        <v>621</v>
      </c>
      <c r="H1833">
        <v>100</v>
      </c>
      <c r="I1833" t="s">
        <v>605</v>
      </c>
      <c r="J1833">
        <v>79</v>
      </c>
      <c r="K1833">
        <v>63234214</v>
      </c>
      <c r="L1833" t="s">
        <v>606</v>
      </c>
      <c r="N1833" t="s">
        <v>75</v>
      </c>
      <c r="O1833" t="s">
        <v>76</v>
      </c>
      <c r="P1833" t="s">
        <v>4514</v>
      </c>
      <c r="Q1833" t="s">
        <v>111</v>
      </c>
      <c r="R1833">
        <v>353000</v>
      </c>
      <c r="S1833">
        <v>350030</v>
      </c>
      <c r="T1833" t="s">
        <v>82</v>
      </c>
      <c r="U1833" s="3">
        <v>41395</v>
      </c>
      <c r="W1833">
        <v>7.2</v>
      </c>
      <c r="X1833">
        <v>0</v>
      </c>
      <c r="Y1833">
        <v>7.2</v>
      </c>
      <c r="Z1833">
        <v>19.849751999999999</v>
      </c>
      <c r="AA1833">
        <v>19.849751999999999</v>
      </c>
      <c r="AB1833">
        <v>19.849751999999999</v>
      </c>
      <c r="AC1833">
        <v>0</v>
      </c>
      <c r="AD1833">
        <v>0</v>
      </c>
      <c r="AE1833">
        <v>1</v>
      </c>
      <c r="AF1833">
        <v>0</v>
      </c>
      <c r="AG1833">
        <v>0</v>
      </c>
      <c r="AX1833">
        <v>19.849751999999999</v>
      </c>
      <c r="BB1833" s="4"/>
    </row>
    <row r="1834" spans="1:54" hidden="1" x14ac:dyDescent="0.25">
      <c r="A1834">
        <v>1003</v>
      </c>
      <c r="B1834" t="s">
        <v>4515</v>
      </c>
      <c r="C1834">
        <v>2020</v>
      </c>
      <c r="D1834" t="s">
        <v>4510</v>
      </c>
      <c r="E1834">
        <v>6070</v>
      </c>
      <c r="F1834" t="s">
        <v>604</v>
      </c>
      <c r="G1834">
        <v>621</v>
      </c>
      <c r="H1834">
        <v>100</v>
      </c>
      <c r="I1834" t="s">
        <v>605</v>
      </c>
      <c r="J1834">
        <v>79</v>
      </c>
      <c r="K1834">
        <v>63234214</v>
      </c>
      <c r="L1834" t="s">
        <v>606</v>
      </c>
      <c r="N1834" t="s">
        <v>75</v>
      </c>
      <c r="O1834" t="s">
        <v>76</v>
      </c>
      <c r="P1834" t="s">
        <v>4516</v>
      </c>
      <c r="Q1834" t="s">
        <v>61</v>
      </c>
      <c r="R1834">
        <v>353000</v>
      </c>
      <c r="S1834">
        <v>350030</v>
      </c>
      <c r="T1834" t="s">
        <v>82</v>
      </c>
      <c r="U1834" s="3">
        <v>43435</v>
      </c>
      <c r="W1834">
        <v>4.25</v>
      </c>
      <c r="X1834">
        <v>0</v>
      </c>
      <c r="Y1834">
        <v>7.3</v>
      </c>
      <c r="Z1834">
        <v>25.350442524000002</v>
      </c>
      <c r="AA1834">
        <v>31.36572</v>
      </c>
      <c r="AB1834">
        <v>31.36572</v>
      </c>
      <c r="AC1834">
        <v>0</v>
      </c>
      <c r="AD1834">
        <v>0</v>
      </c>
      <c r="AE1834">
        <v>1</v>
      </c>
      <c r="AF1834">
        <v>0</v>
      </c>
      <c r="AG1834">
        <v>0</v>
      </c>
      <c r="AO1834">
        <v>25.350442524000002</v>
      </c>
      <c r="BB1834" s="4"/>
    </row>
    <row r="1835" spans="1:54" hidden="1" x14ac:dyDescent="0.25">
      <c r="A1835">
        <v>1003</v>
      </c>
      <c r="B1835" t="s">
        <v>4517</v>
      </c>
      <c r="C1835">
        <v>2020</v>
      </c>
      <c r="D1835" t="s">
        <v>4510</v>
      </c>
      <c r="E1835">
        <v>6070</v>
      </c>
      <c r="F1835" t="s">
        <v>604</v>
      </c>
      <c r="G1835">
        <v>621</v>
      </c>
      <c r="H1835">
        <v>100</v>
      </c>
      <c r="I1835" t="s">
        <v>605</v>
      </c>
      <c r="J1835">
        <v>79</v>
      </c>
      <c r="K1835">
        <v>63234214</v>
      </c>
      <c r="L1835" t="s">
        <v>606</v>
      </c>
      <c r="N1835" t="s">
        <v>75</v>
      </c>
      <c r="O1835" t="s">
        <v>76</v>
      </c>
      <c r="P1835" t="s">
        <v>2754</v>
      </c>
      <c r="Q1835" t="s">
        <v>109</v>
      </c>
      <c r="R1835">
        <v>353000</v>
      </c>
      <c r="S1835">
        <v>350030</v>
      </c>
      <c r="T1835" t="s">
        <v>79</v>
      </c>
      <c r="U1835" s="3">
        <v>34335</v>
      </c>
      <c r="W1835">
        <v>7.6</v>
      </c>
      <c r="X1835">
        <v>3.06</v>
      </c>
      <c r="Y1835">
        <v>4.2</v>
      </c>
      <c r="Z1835">
        <v>25.906795200000001</v>
      </c>
      <c r="AA1835">
        <v>13.76172</v>
      </c>
      <c r="AB1835">
        <v>13.76172</v>
      </c>
      <c r="AC1835">
        <v>10.526241600000001</v>
      </c>
      <c r="AD1835">
        <v>10.526241600000001</v>
      </c>
      <c r="AE1835">
        <v>0.26560058650000001</v>
      </c>
      <c r="AF1835">
        <v>0.73439941350000004</v>
      </c>
      <c r="AG1835">
        <v>0</v>
      </c>
      <c r="AO1835">
        <v>25.906795200000001</v>
      </c>
      <c r="BB1835" s="4"/>
    </row>
    <row r="1836" spans="1:54" hidden="1" x14ac:dyDescent="0.25">
      <c r="A1836">
        <v>1005</v>
      </c>
      <c r="B1836" t="s">
        <v>4518</v>
      </c>
      <c r="C1836">
        <v>2020</v>
      </c>
      <c r="D1836" t="s">
        <v>4519</v>
      </c>
      <c r="E1836">
        <v>4293</v>
      </c>
      <c r="F1836" t="s">
        <v>4520</v>
      </c>
      <c r="G1836">
        <v>340</v>
      </c>
      <c r="J1836">
        <v>1898</v>
      </c>
      <c r="K1836">
        <v>29189994</v>
      </c>
      <c r="L1836" t="s">
        <v>4521</v>
      </c>
      <c r="N1836" t="s">
        <v>4118</v>
      </c>
      <c r="O1836" t="s">
        <v>4119</v>
      </c>
      <c r="P1836" t="s">
        <v>537</v>
      </c>
      <c r="Q1836" t="s">
        <v>109</v>
      </c>
      <c r="R1836">
        <v>841100</v>
      </c>
      <c r="S1836">
        <v>840010</v>
      </c>
      <c r="T1836" t="s">
        <v>69</v>
      </c>
      <c r="U1836" s="3">
        <v>34608</v>
      </c>
      <c r="W1836">
        <v>0.4</v>
      </c>
      <c r="X1836">
        <v>0.15</v>
      </c>
      <c r="Y1836">
        <v>0.23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O1836">
        <v>0</v>
      </c>
      <c r="BB1836" s="4"/>
    </row>
    <row r="1837" spans="1:54" hidden="1" x14ac:dyDescent="0.25">
      <c r="A1837">
        <v>1006</v>
      </c>
      <c r="B1837" t="s">
        <v>4522</v>
      </c>
      <c r="C1837">
        <v>2020</v>
      </c>
      <c r="D1837" t="s">
        <v>4523</v>
      </c>
      <c r="E1837">
        <v>4450</v>
      </c>
      <c r="F1837" t="s">
        <v>1963</v>
      </c>
      <c r="G1837">
        <v>316</v>
      </c>
      <c r="J1837">
        <v>1110</v>
      </c>
      <c r="K1837">
        <v>70218453</v>
      </c>
      <c r="L1837" t="s">
        <v>4524</v>
      </c>
      <c r="N1837" t="s">
        <v>4118</v>
      </c>
      <c r="O1837" t="s">
        <v>4119</v>
      </c>
      <c r="P1837" t="s">
        <v>722</v>
      </c>
      <c r="Q1837" t="s">
        <v>109</v>
      </c>
      <c r="R1837">
        <v>682010</v>
      </c>
      <c r="S1837">
        <v>680023</v>
      </c>
      <c r="T1837" t="s">
        <v>69</v>
      </c>
      <c r="U1837" s="3">
        <v>39661</v>
      </c>
      <c r="W1837">
        <v>2.7</v>
      </c>
      <c r="X1837">
        <v>1.1000000000000001</v>
      </c>
      <c r="Y1837">
        <v>1.3</v>
      </c>
      <c r="Z1837">
        <v>5.1876791999999998</v>
      </c>
      <c r="AA1837">
        <v>2.0537999999999998</v>
      </c>
      <c r="AB1837">
        <v>0</v>
      </c>
      <c r="AC1837">
        <v>1.78668</v>
      </c>
      <c r="AD1837">
        <v>1.78668</v>
      </c>
      <c r="AE1837">
        <v>0</v>
      </c>
      <c r="AF1837">
        <v>0.80205021160000001</v>
      </c>
      <c r="AG1837">
        <v>0.19794978839999999</v>
      </c>
      <c r="AL1837">
        <v>0</v>
      </c>
      <c r="AO1837">
        <v>5.1876792000000007</v>
      </c>
      <c r="BB1837" s="4"/>
    </row>
    <row r="1838" spans="1:54" hidden="1" x14ac:dyDescent="0.25">
      <c r="A1838">
        <v>1014</v>
      </c>
      <c r="B1838" t="s">
        <v>4525</v>
      </c>
      <c r="C1838">
        <v>2020</v>
      </c>
      <c r="D1838" t="s">
        <v>4526</v>
      </c>
      <c r="E1838">
        <v>4600</v>
      </c>
      <c r="F1838" t="s">
        <v>2140</v>
      </c>
      <c r="G1838">
        <v>259</v>
      </c>
      <c r="J1838">
        <v>1589</v>
      </c>
      <c r="K1838">
        <v>17260154</v>
      </c>
      <c r="L1838" t="s">
        <v>4527</v>
      </c>
      <c r="N1838" t="s">
        <v>4118</v>
      </c>
      <c r="O1838" t="s">
        <v>4119</v>
      </c>
      <c r="P1838" t="s">
        <v>4528</v>
      </c>
      <c r="Q1838" t="s">
        <v>109</v>
      </c>
      <c r="R1838">
        <v>682030</v>
      </c>
      <c r="S1838">
        <v>680023</v>
      </c>
      <c r="T1838" t="s">
        <v>69</v>
      </c>
      <c r="U1838" s="3">
        <v>40909</v>
      </c>
      <c r="V1838" s="3">
        <v>44196</v>
      </c>
      <c r="W1838">
        <v>4.5999999999999996</v>
      </c>
      <c r="X1838">
        <v>1.3</v>
      </c>
      <c r="Y1838">
        <v>2.6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O1838">
        <v>0</v>
      </c>
      <c r="BB1838" s="4"/>
    </row>
    <row r="1839" spans="1:54" hidden="1" x14ac:dyDescent="0.25">
      <c r="A1839">
        <v>1015</v>
      </c>
      <c r="B1839" t="s">
        <v>4529</v>
      </c>
      <c r="C1839">
        <v>2020</v>
      </c>
      <c r="D1839" t="s">
        <v>4530</v>
      </c>
      <c r="E1839">
        <v>2970</v>
      </c>
      <c r="F1839" t="s">
        <v>1653</v>
      </c>
      <c r="G1839">
        <v>230</v>
      </c>
      <c r="H1839">
        <v>17</v>
      </c>
      <c r="I1839" t="s">
        <v>711</v>
      </c>
      <c r="J1839">
        <v>249</v>
      </c>
      <c r="K1839">
        <v>14748539</v>
      </c>
      <c r="L1839" t="s">
        <v>1654</v>
      </c>
      <c r="N1839" t="s">
        <v>88</v>
      </c>
      <c r="O1839" t="s">
        <v>89</v>
      </c>
      <c r="P1839" t="s">
        <v>393</v>
      </c>
      <c r="Q1839" t="s">
        <v>109</v>
      </c>
      <c r="R1839">
        <v>353000</v>
      </c>
      <c r="S1839">
        <v>350030</v>
      </c>
      <c r="T1839" t="s">
        <v>79</v>
      </c>
      <c r="U1839" s="3">
        <v>34335</v>
      </c>
      <c r="W1839">
        <v>2.57</v>
      </c>
      <c r="X1839">
        <v>0.97</v>
      </c>
      <c r="Y1839">
        <v>1.6</v>
      </c>
      <c r="Z1839">
        <v>0.23102639999999999</v>
      </c>
      <c r="AA1839">
        <v>0.11232</v>
      </c>
      <c r="AB1839">
        <v>0.11232</v>
      </c>
      <c r="AC1839">
        <v>6.2280000000000002E-2</v>
      </c>
      <c r="AD1839">
        <v>6.2280000000000002E-2</v>
      </c>
      <c r="AE1839">
        <v>0.24308910149999999</v>
      </c>
      <c r="AF1839">
        <v>0.75691089850000004</v>
      </c>
      <c r="AG1839">
        <v>0</v>
      </c>
      <c r="AO1839">
        <v>0.23102639999999999</v>
      </c>
      <c r="BB1839" s="4"/>
    </row>
    <row r="1840" spans="1:54" hidden="1" x14ac:dyDescent="0.25">
      <c r="A1840">
        <v>1015</v>
      </c>
      <c r="B1840" t="s">
        <v>4531</v>
      </c>
      <c r="C1840">
        <v>2020</v>
      </c>
      <c r="D1840" t="s">
        <v>4530</v>
      </c>
      <c r="E1840">
        <v>2970</v>
      </c>
      <c r="F1840" t="s">
        <v>1653</v>
      </c>
      <c r="G1840">
        <v>230</v>
      </c>
      <c r="H1840">
        <v>17</v>
      </c>
      <c r="I1840" t="s">
        <v>711</v>
      </c>
      <c r="J1840">
        <v>249</v>
      </c>
      <c r="K1840">
        <v>14748539</v>
      </c>
      <c r="L1840" t="s">
        <v>1654</v>
      </c>
      <c r="N1840" t="s">
        <v>88</v>
      </c>
      <c r="O1840" t="s">
        <v>89</v>
      </c>
      <c r="P1840" t="s">
        <v>4532</v>
      </c>
      <c r="Q1840" t="s">
        <v>61</v>
      </c>
      <c r="R1840">
        <v>353000</v>
      </c>
      <c r="S1840">
        <v>350030</v>
      </c>
      <c r="T1840" t="s">
        <v>82</v>
      </c>
      <c r="U1840" s="3">
        <v>40909</v>
      </c>
      <c r="W1840">
        <v>4.5</v>
      </c>
      <c r="X1840">
        <v>0</v>
      </c>
      <c r="Y1840">
        <v>4.5</v>
      </c>
      <c r="Z1840">
        <v>10.1254428</v>
      </c>
      <c r="AA1840">
        <v>8.9103600000000007</v>
      </c>
      <c r="AB1840">
        <v>8.6518800000000002</v>
      </c>
      <c r="AC1840">
        <v>0</v>
      </c>
      <c r="AD1840">
        <v>0</v>
      </c>
      <c r="AE1840">
        <v>1</v>
      </c>
      <c r="AF1840">
        <v>0</v>
      </c>
      <c r="AG1840">
        <v>0</v>
      </c>
      <c r="AO1840">
        <v>10.1254428</v>
      </c>
      <c r="BB1840" s="4"/>
    </row>
    <row r="1841" spans="1:54" hidden="1" x14ac:dyDescent="0.25">
      <c r="A1841">
        <v>1020</v>
      </c>
      <c r="B1841" t="s">
        <v>4533</v>
      </c>
      <c r="C1841">
        <v>2020</v>
      </c>
      <c r="D1841" t="s">
        <v>4534</v>
      </c>
      <c r="E1841">
        <v>2830</v>
      </c>
      <c r="F1841" t="s">
        <v>3170</v>
      </c>
      <c r="G1841">
        <v>173</v>
      </c>
      <c r="J1841">
        <v>1810</v>
      </c>
      <c r="K1841">
        <v>25580230</v>
      </c>
      <c r="L1841" t="s">
        <v>882</v>
      </c>
      <c r="N1841" t="s">
        <v>4118</v>
      </c>
      <c r="O1841" t="s">
        <v>4119</v>
      </c>
      <c r="P1841" t="s">
        <v>722</v>
      </c>
      <c r="Q1841" t="s">
        <v>109</v>
      </c>
      <c r="R1841">
        <v>351100</v>
      </c>
      <c r="S1841">
        <v>350010</v>
      </c>
      <c r="T1841" t="s">
        <v>79</v>
      </c>
      <c r="U1841" s="3">
        <v>34772</v>
      </c>
      <c r="W1841">
        <v>0.9</v>
      </c>
      <c r="X1841">
        <v>0.28000000000000003</v>
      </c>
      <c r="Y1841">
        <v>0.46</v>
      </c>
      <c r="Z1841">
        <v>4.2929963999999998</v>
      </c>
      <c r="AA1841">
        <v>2.4011279999999999</v>
      </c>
      <c r="AB1841">
        <v>0</v>
      </c>
      <c r="AC1841">
        <v>1.36008</v>
      </c>
      <c r="AD1841">
        <v>1.36008</v>
      </c>
      <c r="AE1841">
        <v>0.27965641899999999</v>
      </c>
      <c r="AF1841">
        <v>0.72034358099999996</v>
      </c>
      <c r="AG1841">
        <v>0</v>
      </c>
      <c r="AO1841">
        <v>4.2929963999999998</v>
      </c>
      <c r="BB1841" s="4"/>
    </row>
    <row r="1842" spans="1:54" hidden="1" x14ac:dyDescent="0.25">
      <c r="A1842">
        <v>1024</v>
      </c>
      <c r="B1842" t="s">
        <v>4535</v>
      </c>
      <c r="C1842">
        <v>2020</v>
      </c>
      <c r="D1842" t="s">
        <v>4536</v>
      </c>
      <c r="E1842">
        <v>2840</v>
      </c>
      <c r="F1842" t="s">
        <v>1091</v>
      </c>
      <c r="G1842">
        <v>230</v>
      </c>
      <c r="J1842">
        <v>1810</v>
      </c>
      <c r="K1842">
        <v>25580230</v>
      </c>
      <c r="L1842" t="s">
        <v>882</v>
      </c>
      <c r="N1842" t="s">
        <v>4118</v>
      </c>
      <c r="O1842" t="s">
        <v>4119</v>
      </c>
      <c r="P1842" t="s">
        <v>722</v>
      </c>
      <c r="Q1842" t="s">
        <v>109</v>
      </c>
      <c r="R1842">
        <v>351100</v>
      </c>
      <c r="S1842">
        <v>350010</v>
      </c>
      <c r="T1842" t="s">
        <v>79</v>
      </c>
      <c r="U1842" s="3">
        <v>34772</v>
      </c>
      <c r="W1842">
        <v>3.05</v>
      </c>
      <c r="X1842">
        <v>1.05</v>
      </c>
      <c r="Y1842">
        <v>1.45</v>
      </c>
      <c r="Z1842">
        <v>10.7879112</v>
      </c>
      <c r="AA1842">
        <v>5.4795599999999993</v>
      </c>
      <c r="AB1842">
        <v>0</v>
      </c>
      <c r="AC1842">
        <v>3.7511999999999999</v>
      </c>
      <c r="AD1842">
        <v>3.7511999999999999</v>
      </c>
      <c r="AE1842">
        <v>0.25396760769999999</v>
      </c>
      <c r="AF1842">
        <v>0.74603239229999996</v>
      </c>
      <c r="AG1842">
        <v>0</v>
      </c>
      <c r="AO1842">
        <v>10.7879112</v>
      </c>
      <c r="BB1842" s="4"/>
    </row>
    <row r="1843" spans="1:54" hidden="1" x14ac:dyDescent="0.25">
      <c r="A1843">
        <v>1036</v>
      </c>
      <c r="B1843" t="s">
        <v>4537</v>
      </c>
      <c r="C1843">
        <v>2020</v>
      </c>
      <c r="D1843" t="s">
        <v>4538</v>
      </c>
      <c r="E1843">
        <v>8800</v>
      </c>
      <c r="F1843" t="s">
        <v>1899</v>
      </c>
      <c r="G1843">
        <v>791</v>
      </c>
      <c r="J1843">
        <v>1055</v>
      </c>
      <c r="K1843">
        <v>14940731</v>
      </c>
      <c r="L1843" t="s">
        <v>4539</v>
      </c>
      <c r="N1843" t="s">
        <v>4118</v>
      </c>
      <c r="O1843" t="s">
        <v>4119</v>
      </c>
      <c r="P1843" t="s">
        <v>4540</v>
      </c>
      <c r="Q1843" t="s">
        <v>109</v>
      </c>
      <c r="R1843">
        <v>855900</v>
      </c>
      <c r="S1843">
        <v>850042</v>
      </c>
      <c r="T1843" t="s">
        <v>69</v>
      </c>
      <c r="U1843" s="3">
        <v>32112</v>
      </c>
      <c r="W1843">
        <v>0.36</v>
      </c>
      <c r="X1843">
        <v>0.12</v>
      </c>
      <c r="Y1843">
        <v>0.24</v>
      </c>
      <c r="Z1843">
        <v>4.0944023999999999</v>
      </c>
      <c r="AA1843">
        <v>1.44</v>
      </c>
      <c r="AB1843">
        <v>0</v>
      </c>
      <c r="AC1843">
        <v>1.5047999999999999</v>
      </c>
      <c r="AD1843">
        <v>8.2799999999999999E-2</v>
      </c>
      <c r="AE1843">
        <v>0</v>
      </c>
      <c r="AF1843">
        <v>0.82415016169999999</v>
      </c>
      <c r="AG1843">
        <v>0.17584983830000001</v>
      </c>
      <c r="AO1843">
        <v>4.0944024000000008</v>
      </c>
      <c r="BB1843" s="4"/>
    </row>
    <row r="1844" spans="1:54" hidden="1" x14ac:dyDescent="0.25">
      <c r="A1844">
        <v>1042</v>
      </c>
      <c r="B1844" t="s">
        <v>4541</v>
      </c>
      <c r="C1844">
        <v>2020</v>
      </c>
      <c r="D1844" t="s">
        <v>4542</v>
      </c>
      <c r="E1844">
        <v>8600</v>
      </c>
      <c r="F1844" t="s">
        <v>2765</v>
      </c>
      <c r="G1844">
        <v>740</v>
      </c>
      <c r="H1844">
        <v>226</v>
      </c>
      <c r="I1844" t="s">
        <v>2766</v>
      </c>
      <c r="J1844">
        <v>2008</v>
      </c>
      <c r="K1844">
        <v>31857759</v>
      </c>
      <c r="L1844" t="s">
        <v>2767</v>
      </c>
      <c r="M1844">
        <v>1</v>
      </c>
      <c r="N1844" t="s">
        <v>75</v>
      </c>
      <c r="O1844" t="s">
        <v>76</v>
      </c>
      <c r="P1844" t="s">
        <v>581</v>
      </c>
      <c r="Q1844" t="s">
        <v>114</v>
      </c>
      <c r="R1844">
        <v>353000</v>
      </c>
      <c r="S1844">
        <v>350030</v>
      </c>
      <c r="T1844" t="s">
        <v>82</v>
      </c>
      <c r="U1844" s="3">
        <v>42328</v>
      </c>
      <c r="W1844">
        <v>30</v>
      </c>
      <c r="X1844">
        <v>0</v>
      </c>
      <c r="Y1844">
        <v>30</v>
      </c>
      <c r="Z1844">
        <v>162.64749599999999</v>
      </c>
      <c r="AA1844">
        <v>162.64749599999999</v>
      </c>
      <c r="AB1844">
        <v>162.64749599999999</v>
      </c>
      <c r="AC1844">
        <v>0</v>
      </c>
      <c r="AD1844">
        <v>0</v>
      </c>
      <c r="AE1844">
        <v>1</v>
      </c>
      <c r="AF1844">
        <v>0</v>
      </c>
      <c r="AG1844">
        <v>0</v>
      </c>
      <c r="AZ1844">
        <v>162.64749599999999</v>
      </c>
      <c r="BB1844" s="4"/>
    </row>
    <row r="1845" spans="1:54" hidden="1" x14ac:dyDescent="0.25">
      <c r="A1845">
        <v>1042</v>
      </c>
      <c r="B1845" t="s">
        <v>4543</v>
      </c>
      <c r="C1845">
        <v>2020</v>
      </c>
      <c r="D1845" t="s">
        <v>4542</v>
      </c>
      <c r="E1845">
        <v>8600</v>
      </c>
      <c r="F1845" t="s">
        <v>2765</v>
      </c>
      <c r="G1845">
        <v>740</v>
      </c>
      <c r="H1845">
        <v>226</v>
      </c>
      <c r="I1845" t="s">
        <v>2766</v>
      </c>
      <c r="J1845">
        <v>2008</v>
      </c>
      <c r="K1845">
        <v>31857759</v>
      </c>
      <c r="L1845" t="s">
        <v>2767</v>
      </c>
      <c r="M1845">
        <v>1</v>
      </c>
      <c r="N1845" t="s">
        <v>75</v>
      </c>
      <c r="O1845" t="s">
        <v>76</v>
      </c>
      <c r="P1845" t="s">
        <v>4544</v>
      </c>
      <c r="Q1845" t="s">
        <v>61</v>
      </c>
      <c r="R1845">
        <v>353000</v>
      </c>
      <c r="S1845">
        <v>350030</v>
      </c>
      <c r="T1845" t="s">
        <v>82</v>
      </c>
      <c r="U1845" s="3">
        <v>37327</v>
      </c>
      <c r="W1845">
        <v>0.8</v>
      </c>
      <c r="X1845">
        <v>0</v>
      </c>
      <c r="Y1845">
        <v>0</v>
      </c>
      <c r="Z1845">
        <v>4.4602668000000003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0</v>
      </c>
      <c r="AO1845">
        <v>4.4602668000000003</v>
      </c>
      <c r="BB1845" s="4"/>
    </row>
    <row r="1846" spans="1:54" hidden="1" x14ac:dyDescent="0.25">
      <c r="A1846">
        <v>1042</v>
      </c>
      <c r="B1846" t="s">
        <v>4545</v>
      </c>
      <c r="C1846">
        <v>2020</v>
      </c>
      <c r="D1846" t="s">
        <v>4542</v>
      </c>
      <c r="E1846">
        <v>8600</v>
      </c>
      <c r="F1846" t="s">
        <v>2765</v>
      </c>
      <c r="G1846">
        <v>740</v>
      </c>
      <c r="H1846">
        <v>226</v>
      </c>
      <c r="I1846" t="s">
        <v>2766</v>
      </c>
      <c r="J1846">
        <v>2008</v>
      </c>
      <c r="K1846">
        <v>31857759</v>
      </c>
      <c r="L1846" t="s">
        <v>2767</v>
      </c>
      <c r="M1846">
        <v>1</v>
      </c>
      <c r="N1846" t="s">
        <v>75</v>
      </c>
      <c r="O1846" t="s">
        <v>76</v>
      </c>
      <c r="P1846" t="s">
        <v>4546</v>
      </c>
      <c r="Q1846" t="s">
        <v>381</v>
      </c>
      <c r="R1846">
        <v>353000</v>
      </c>
      <c r="S1846">
        <v>350030</v>
      </c>
      <c r="T1846" t="s">
        <v>82</v>
      </c>
      <c r="U1846" s="3">
        <v>43054</v>
      </c>
      <c r="W1846">
        <v>27.712</v>
      </c>
      <c r="X1846">
        <v>0</v>
      </c>
      <c r="Y1846">
        <v>25</v>
      </c>
      <c r="Z1846">
        <v>96.264075599999998</v>
      </c>
      <c r="AA1846">
        <v>99.925200000000004</v>
      </c>
      <c r="AB1846">
        <v>99.925200000000004</v>
      </c>
      <c r="AC1846">
        <v>0</v>
      </c>
      <c r="AD1846">
        <v>0</v>
      </c>
      <c r="AE1846">
        <v>1</v>
      </c>
      <c r="AF1846">
        <v>0</v>
      </c>
      <c r="AG1846">
        <v>0</v>
      </c>
      <c r="AO1846">
        <v>96.264075600000012</v>
      </c>
      <c r="BB1846" s="4"/>
    </row>
    <row r="1847" spans="1:54" hidden="1" x14ac:dyDescent="0.25">
      <c r="A1847">
        <v>1042</v>
      </c>
      <c r="B1847" t="s">
        <v>4547</v>
      </c>
      <c r="C1847">
        <v>2020</v>
      </c>
      <c r="D1847" t="s">
        <v>4542</v>
      </c>
      <c r="E1847">
        <v>8600</v>
      </c>
      <c r="F1847" t="s">
        <v>2765</v>
      </c>
      <c r="G1847">
        <v>740</v>
      </c>
      <c r="H1847">
        <v>226</v>
      </c>
      <c r="I1847" t="s">
        <v>2766</v>
      </c>
      <c r="J1847">
        <v>2008</v>
      </c>
      <c r="K1847">
        <v>31857759</v>
      </c>
      <c r="L1847" t="s">
        <v>2767</v>
      </c>
      <c r="M1847">
        <v>1</v>
      </c>
      <c r="N1847" t="s">
        <v>75</v>
      </c>
      <c r="O1847" t="s">
        <v>76</v>
      </c>
      <c r="P1847" t="s">
        <v>4548</v>
      </c>
      <c r="Q1847" t="s">
        <v>98</v>
      </c>
      <c r="R1847">
        <v>353000</v>
      </c>
      <c r="S1847">
        <v>350030</v>
      </c>
      <c r="T1847" t="s">
        <v>79</v>
      </c>
      <c r="U1847" s="3">
        <v>34742</v>
      </c>
      <c r="W1847">
        <v>0.05</v>
      </c>
      <c r="X1847">
        <v>0</v>
      </c>
      <c r="Y1847">
        <v>0</v>
      </c>
      <c r="Z1847">
        <v>1.75763E-3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L1847">
        <v>1.75763E-3</v>
      </c>
      <c r="BB1847" s="4"/>
    </row>
    <row r="1848" spans="1:54" hidden="1" x14ac:dyDescent="0.25">
      <c r="A1848">
        <v>1042</v>
      </c>
      <c r="B1848" t="s">
        <v>4549</v>
      </c>
      <c r="C1848">
        <v>2020</v>
      </c>
      <c r="D1848" t="s">
        <v>4542</v>
      </c>
      <c r="E1848">
        <v>8600</v>
      </c>
      <c r="F1848" t="s">
        <v>2765</v>
      </c>
      <c r="G1848">
        <v>740</v>
      </c>
      <c r="H1848">
        <v>226</v>
      </c>
      <c r="I1848" t="s">
        <v>2766</v>
      </c>
      <c r="J1848">
        <v>2008</v>
      </c>
      <c r="K1848">
        <v>31857759</v>
      </c>
      <c r="L1848" t="s">
        <v>2767</v>
      </c>
      <c r="M1848">
        <v>1</v>
      </c>
      <c r="N1848" t="s">
        <v>75</v>
      </c>
      <c r="O1848" t="s">
        <v>76</v>
      </c>
      <c r="P1848" t="s">
        <v>4550</v>
      </c>
      <c r="Q1848" t="s">
        <v>1378</v>
      </c>
      <c r="R1848">
        <v>353000</v>
      </c>
      <c r="S1848">
        <v>350030</v>
      </c>
      <c r="T1848" t="s">
        <v>79</v>
      </c>
      <c r="U1848" s="3">
        <v>34742</v>
      </c>
      <c r="W1848">
        <v>115.02</v>
      </c>
      <c r="X1848">
        <v>54.25</v>
      </c>
      <c r="Y1848">
        <v>60</v>
      </c>
      <c r="Z1848">
        <v>852.87201119999997</v>
      </c>
      <c r="AA1848">
        <v>433.49040000000002</v>
      </c>
      <c r="AB1848">
        <v>433.49040000000002</v>
      </c>
      <c r="AC1848">
        <v>393.34679999999997</v>
      </c>
      <c r="AD1848">
        <v>385.84440000000001</v>
      </c>
      <c r="AE1848">
        <v>0.25413566999999998</v>
      </c>
      <c r="AF1848">
        <v>0.74586432999999996</v>
      </c>
      <c r="AG1848">
        <v>0</v>
      </c>
      <c r="AO1848">
        <v>852.87201120000009</v>
      </c>
      <c r="BB1848" s="4"/>
    </row>
    <row r="1849" spans="1:54" hidden="1" x14ac:dyDescent="0.25">
      <c r="A1849">
        <v>1042</v>
      </c>
      <c r="B1849" t="s">
        <v>4551</v>
      </c>
      <c r="C1849">
        <v>2020</v>
      </c>
      <c r="D1849" t="s">
        <v>4542</v>
      </c>
      <c r="E1849">
        <v>8600</v>
      </c>
      <c r="F1849" t="s">
        <v>2765</v>
      </c>
      <c r="G1849">
        <v>740</v>
      </c>
      <c r="H1849">
        <v>226</v>
      </c>
      <c r="I1849" t="s">
        <v>2766</v>
      </c>
      <c r="J1849">
        <v>2008</v>
      </c>
      <c r="K1849">
        <v>31857759</v>
      </c>
      <c r="L1849" t="s">
        <v>2767</v>
      </c>
      <c r="M1849">
        <v>1</v>
      </c>
      <c r="N1849" t="s">
        <v>75</v>
      </c>
      <c r="O1849" t="s">
        <v>76</v>
      </c>
      <c r="P1849" t="s">
        <v>4552</v>
      </c>
      <c r="Q1849" t="s">
        <v>1378</v>
      </c>
      <c r="R1849">
        <v>353000</v>
      </c>
      <c r="S1849">
        <v>350030</v>
      </c>
      <c r="T1849" t="s">
        <v>79</v>
      </c>
      <c r="U1849" s="3">
        <v>35004</v>
      </c>
      <c r="W1849">
        <v>115.02</v>
      </c>
      <c r="X1849">
        <v>54.3</v>
      </c>
      <c r="Y1849">
        <v>60</v>
      </c>
      <c r="Z1849">
        <v>681.64260119999994</v>
      </c>
      <c r="AA1849">
        <v>346.45679999999999</v>
      </c>
      <c r="AB1849">
        <v>346.45679999999999</v>
      </c>
      <c r="AC1849">
        <v>314.37720000000002</v>
      </c>
      <c r="AD1849">
        <v>308.37959999999998</v>
      </c>
      <c r="AE1849">
        <v>0.25413376409999999</v>
      </c>
      <c r="AF1849">
        <v>0.74586623590000001</v>
      </c>
      <c r="AG1849">
        <v>0</v>
      </c>
      <c r="AO1849">
        <v>681.64260120000006</v>
      </c>
      <c r="BB1849" s="4"/>
    </row>
    <row r="1850" spans="1:54" hidden="1" x14ac:dyDescent="0.25">
      <c r="A1850">
        <v>1043</v>
      </c>
      <c r="B1850" t="s">
        <v>4553</v>
      </c>
      <c r="C1850">
        <v>2020</v>
      </c>
      <c r="D1850" t="s">
        <v>4554</v>
      </c>
      <c r="E1850">
        <v>9510</v>
      </c>
      <c r="F1850" t="s">
        <v>3978</v>
      </c>
      <c r="G1850">
        <v>846</v>
      </c>
      <c r="H1850">
        <v>375</v>
      </c>
      <c r="I1850" t="s">
        <v>4555</v>
      </c>
      <c r="J1850">
        <v>878</v>
      </c>
      <c r="K1850">
        <v>17750909</v>
      </c>
      <c r="L1850" t="s">
        <v>4556</v>
      </c>
      <c r="N1850" t="s">
        <v>75</v>
      </c>
      <c r="O1850" t="s">
        <v>76</v>
      </c>
      <c r="P1850" t="s">
        <v>343</v>
      </c>
      <c r="Q1850" t="s">
        <v>61</v>
      </c>
      <c r="R1850">
        <v>351100</v>
      </c>
      <c r="S1850">
        <v>350010</v>
      </c>
      <c r="T1850" t="s">
        <v>82</v>
      </c>
      <c r="U1850" s="3">
        <v>41518</v>
      </c>
      <c r="W1850">
        <v>1</v>
      </c>
      <c r="X1850">
        <v>0</v>
      </c>
      <c r="Y1850">
        <v>1</v>
      </c>
      <c r="Z1850">
        <v>16.863</v>
      </c>
      <c r="AA1850">
        <v>15.19308</v>
      </c>
      <c r="AB1850">
        <v>15.19308</v>
      </c>
      <c r="AC1850">
        <v>0</v>
      </c>
      <c r="AD1850">
        <v>0</v>
      </c>
      <c r="AE1850">
        <v>1</v>
      </c>
      <c r="AF1850">
        <v>0</v>
      </c>
      <c r="AG1850">
        <v>0</v>
      </c>
      <c r="AU1850">
        <v>16.863</v>
      </c>
      <c r="BB1850" s="4"/>
    </row>
    <row r="1851" spans="1:54" hidden="1" x14ac:dyDescent="0.25">
      <c r="A1851">
        <v>1043</v>
      </c>
      <c r="B1851" t="s">
        <v>4557</v>
      </c>
      <c r="C1851">
        <v>2020</v>
      </c>
      <c r="D1851" t="s">
        <v>4554</v>
      </c>
      <c r="E1851">
        <v>9510</v>
      </c>
      <c r="F1851" t="s">
        <v>3978</v>
      </c>
      <c r="G1851">
        <v>846</v>
      </c>
      <c r="H1851">
        <v>375</v>
      </c>
      <c r="I1851" t="s">
        <v>4555</v>
      </c>
      <c r="J1851">
        <v>878</v>
      </c>
      <c r="K1851">
        <v>17750909</v>
      </c>
      <c r="L1851" t="s">
        <v>4556</v>
      </c>
      <c r="N1851" t="s">
        <v>75</v>
      </c>
      <c r="O1851" t="s">
        <v>76</v>
      </c>
      <c r="P1851" t="s">
        <v>2556</v>
      </c>
      <c r="Q1851" t="s">
        <v>61</v>
      </c>
      <c r="R1851">
        <v>351100</v>
      </c>
      <c r="S1851">
        <v>350010</v>
      </c>
      <c r="T1851" t="s">
        <v>82</v>
      </c>
      <c r="U1851" s="3">
        <v>34639</v>
      </c>
      <c r="W1851">
        <v>1.65</v>
      </c>
      <c r="X1851">
        <v>0</v>
      </c>
      <c r="Y1851">
        <v>1.5</v>
      </c>
      <c r="Z1851">
        <v>6.2171999999999998E-2</v>
      </c>
      <c r="AA1851">
        <v>5.7959999999999998E-2</v>
      </c>
      <c r="AB1851">
        <v>5.7959999999999998E-2</v>
      </c>
      <c r="AC1851">
        <v>0</v>
      </c>
      <c r="AD1851">
        <v>0</v>
      </c>
      <c r="AE1851">
        <v>1</v>
      </c>
      <c r="AF1851">
        <v>0</v>
      </c>
      <c r="AG1851">
        <v>0</v>
      </c>
      <c r="AO1851">
        <v>6.2172000000000012E-2</v>
      </c>
      <c r="BB1851" s="4"/>
    </row>
    <row r="1852" spans="1:54" hidden="1" x14ac:dyDescent="0.25">
      <c r="A1852">
        <v>1043</v>
      </c>
      <c r="B1852" t="s">
        <v>4558</v>
      </c>
      <c r="C1852">
        <v>2020</v>
      </c>
      <c r="D1852" t="s">
        <v>4554</v>
      </c>
      <c r="E1852">
        <v>9510</v>
      </c>
      <c r="F1852" t="s">
        <v>3978</v>
      </c>
      <c r="G1852">
        <v>846</v>
      </c>
      <c r="H1852">
        <v>375</v>
      </c>
      <c r="I1852" t="s">
        <v>4555</v>
      </c>
      <c r="J1852">
        <v>878</v>
      </c>
      <c r="K1852">
        <v>17750909</v>
      </c>
      <c r="L1852" t="s">
        <v>4556</v>
      </c>
      <c r="N1852" t="s">
        <v>75</v>
      </c>
      <c r="O1852" t="s">
        <v>76</v>
      </c>
      <c r="P1852" t="s">
        <v>109</v>
      </c>
      <c r="Q1852" t="s">
        <v>109</v>
      </c>
      <c r="R1852">
        <v>351100</v>
      </c>
      <c r="S1852">
        <v>350010</v>
      </c>
      <c r="T1852" t="s">
        <v>79</v>
      </c>
      <c r="U1852" s="3">
        <v>34700</v>
      </c>
      <c r="W1852">
        <v>2.2599999999999998</v>
      </c>
      <c r="X1852">
        <v>1</v>
      </c>
      <c r="Y1852">
        <v>1.19</v>
      </c>
      <c r="Z1852">
        <v>0.40063320000000002</v>
      </c>
      <c r="AA1852">
        <v>0.19439999999999999</v>
      </c>
      <c r="AB1852">
        <v>0.19439999999999999</v>
      </c>
      <c r="AC1852">
        <v>0.13716</v>
      </c>
      <c r="AD1852">
        <v>0.13716</v>
      </c>
      <c r="AE1852">
        <v>0.242615939</v>
      </c>
      <c r="AF1852">
        <v>0.757384061</v>
      </c>
      <c r="AG1852">
        <v>0</v>
      </c>
      <c r="AO1852">
        <v>0.40063320000000002</v>
      </c>
      <c r="BB1852" s="4"/>
    </row>
    <row r="1853" spans="1:54" hidden="1" x14ac:dyDescent="0.25">
      <c r="A1853">
        <v>1044</v>
      </c>
      <c r="B1853" t="s">
        <v>4559</v>
      </c>
      <c r="C1853">
        <v>2020</v>
      </c>
      <c r="D1853" t="s">
        <v>4560</v>
      </c>
      <c r="E1853">
        <v>7400</v>
      </c>
      <c r="F1853" t="s">
        <v>1257</v>
      </c>
      <c r="G1853">
        <v>657</v>
      </c>
      <c r="H1853">
        <v>168</v>
      </c>
      <c r="I1853" t="s">
        <v>4561</v>
      </c>
      <c r="J1853">
        <v>200</v>
      </c>
      <c r="K1853">
        <v>25809807</v>
      </c>
      <c r="L1853" t="s">
        <v>1258</v>
      </c>
      <c r="N1853" t="s">
        <v>88</v>
      </c>
      <c r="O1853" t="s">
        <v>89</v>
      </c>
      <c r="P1853" t="s">
        <v>4562</v>
      </c>
      <c r="Q1853" t="s">
        <v>61</v>
      </c>
      <c r="R1853">
        <v>353000</v>
      </c>
      <c r="S1853">
        <v>350030</v>
      </c>
      <c r="T1853" t="s">
        <v>82</v>
      </c>
      <c r="U1853" s="3">
        <v>37622</v>
      </c>
      <c r="W1853">
        <v>0.65</v>
      </c>
      <c r="X1853">
        <v>0</v>
      </c>
      <c r="Y1853">
        <v>0.65</v>
      </c>
      <c r="Z1853">
        <v>8.0850000000000009</v>
      </c>
      <c r="AA1853">
        <v>7.4249999999999998</v>
      </c>
      <c r="AB1853">
        <v>7.4249999999999998</v>
      </c>
      <c r="AC1853">
        <v>0</v>
      </c>
      <c r="AD1853">
        <v>0</v>
      </c>
      <c r="AE1853">
        <v>1</v>
      </c>
      <c r="AF1853">
        <v>0</v>
      </c>
      <c r="AG1853">
        <v>0</v>
      </c>
      <c r="AU1853">
        <v>8.0850000000000009</v>
      </c>
      <c r="BB1853" s="4"/>
    </row>
    <row r="1854" spans="1:54" hidden="1" x14ac:dyDescent="0.25">
      <c r="A1854">
        <v>1044</v>
      </c>
      <c r="B1854" t="s">
        <v>4563</v>
      </c>
      <c r="C1854">
        <v>2020</v>
      </c>
      <c r="D1854" t="s">
        <v>4560</v>
      </c>
      <c r="E1854">
        <v>7400</v>
      </c>
      <c r="F1854" t="s">
        <v>1257</v>
      </c>
      <c r="G1854">
        <v>657</v>
      </c>
      <c r="H1854">
        <v>168</v>
      </c>
      <c r="I1854" t="s">
        <v>4561</v>
      </c>
      <c r="J1854">
        <v>200</v>
      </c>
      <c r="K1854">
        <v>25809807</v>
      </c>
      <c r="L1854" t="s">
        <v>1258</v>
      </c>
      <c r="N1854" t="s">
        <v>88</v>
      </c>
      <c r="O1854" t="s">
        <v>89</v>
      </c>
      <c r="P1854" t="s">
        <v>4564</v>
      </c>
      <c r="Q1854" t="s">
        <v>61</v>
      </c>
      <c r="R1854">
        <v>353000</v>
      </c>
      <c r="S1854">
        <v>350030</v>
      </c>
      <c r="T1854" t="s">
        <v>82</v>
      </c>
      <c r="U1854" s="3">
        <v>34700</v>
      </c>
      <c r="W1854">
        <v>0.65</v>
      </c>
      <c r="X1854">
        <v>0</v>
      </c>
      <c r="Y1854">
        <v>0.65</v>
      </c>
      <c r="Z1854">
        <v>1.65002E-2</v>
      </c>
      <c r="AA1854">
        <v>1.52E-2</v>
      </c>
      <c r="AB1854">
        <v>1.52E-2</v>
      </c>
      <c r="AC1854">
        <v>0</v>
      </c>
      <c r="AD1854">
        <v>0</v>
      </c>
      <c r="AE1854">
        <v>1</v>
      </c>
      <c r="AF1854">
        <v>0</v>
      </c>
      <c r="AG1854">
        <v>0</v>
      </c>
      <c r="AL1854">
        <v>1.65002E-2</v>
      </c>
      <c r="BB1854" s="4"/>
    </row>
    <row r="1855" spans="1:54" hidden="1" x14ac:dyDescent="0.25">
      <c r="A1855">
        <v>1045</v>
      </c>
      <c r="B1855" t="s">
        <v>4565</v>
      </c>
      <c r="C1855">
        <v>2020</v>
      </c>
      <c r="D1855" t="s">
        <v>4566</v>
      </c>
      <c r="E1855">
        <v>7400</v>
      </c>
      <c r="F1855" t="s">
        <v>1257</v>
      </c>
      <c r="G1855">
        <v>657</v>
      </c>
      <c r="H1855">
        <v>449</v>
      </c>
      <c r="I1855" t="s">
        <v>4567</v>
      </c>
      <c r="J1855">
        <v>1623</v>
      </c>
      <c r="K1855">
        <v>25809890</v>
      </c>
      <c r="L1855" t="s">
        <v>4568</v>
      </c>
      <c r="N1855" t="s">
        <v>88</v>
      </c>
      <c r="O1855" t="s">
        <v>89</v>
      </c>
      <c r="P1855" t="s">
        <v>4569</v>
      </c>
      <c r="Q1855" t="s">
        <v>61</v>
      </c>
      <c r="R1855">
        <v>352100</v>
      </c>
      <c r="S1855">
        <v>350020</v>
      </c>
      <c r="T1855" t="s">
        <v>82</v>
      </c>
      <c r="U1855" s="3">
        <v>35064</v>
      </c>
      <c r="V1855" s="3">
        <v>44196</v>
      </c>
      <c r="W1855">
        <v>3.8</v>
      </c>
      <c r="X1855">
        <v>0</v>
      </c>
      <c r="Y1855">
        <v>4</v>
      </c>
      <c r="Z1855">
        <v>1.26771754</v>
      </c>
      <c r="AA1855">
        <v>1.022</v>
      </c>
      <c r="AB1855">
        <v>1.0187999999999999</v>
      </c>
      <c r="AC1855">
        <v>0</v>
      </c>
      <c r="AD1855">
        <v>0</v>
      </c>
      <c r="AE1855">
        <v>1</v>
      </c>
      <c r="AF1855">
        <v>0</v>
      </c>
      <c r="AG1855">
        <v>0</v>
      </c>
      <c r="AL1855">
        <v>1.26771754</v>
      </c>
      <c r="AO1855">
        <v>0</v>
      </c>
      <c r="AQ1855">
        <v>0</v>
      </c>
      <c r="BB1855" s="4"/>
    </row>
    <row r="1856" spans="1:54" hidden="1" x14ac:dyDescent="0.25">
      <c r="A1856">
        <v>1045</v>
      </c>
      <c r="B1856" t="s">
        <v>4570</v>
      </c>
      <c r="C1856">
        <v>2020</v>
      </c>
      <c r="D1856" t="s">
        <v>4566</v>
      </c>
      <c r="E1856">
        <v>7400</v>
      </c>
      <c r="F1856" t="s">
        <v>1257</v>
      </c>
      <c r="G1856">
        <v>657</v>
      </c>
      <c r="H1856">
        <v>449</v>
      </c>
      <c r="I1856" t="s">
        <v>4567</v>
      </c>
      <c r="J1856">
        <v>1623</v>
      </c>
      <c r="K1856">
        <v>25809890</v>
      </c>
      <c r="L1856" t="s">
        <v>4568</v>
      </c>
      <c r="N1856" t="s">
        <v>88</v>
      </c>
      <c r="O1856" t="s">
        <v>89</v>
      </c>
      <c r="P1856" t="s">
        <v>4571</v>
      </c>
      <c r="Q1856" t="s">
        <v>61</v>
      </c>
      <c r="R1856">
        <v>352100</v>
      </c>
      <c r="S1856">
        <v>350020</v>
      </c>
      <c r="T1856" t="s">
        <v>82</v>
      </c>
      <c r="U1856" s="3">
        <v>39661</v>
      </c>
      <c r="V1856" s="3">
        <v>44196</v>
      </c>
      <c r="W1856">
        <v>2</v>
      </c>
      <c r="X1856">
        <v>0</v>
      </c>
      <c r="Y1856">
        <v>1.6</v>
      </c>
      <c r="Z1856">
        <v>17.657499999999999</v>
      </c>
      <c r="AA1856">
        <v>15.891999999999999</v>
      </c>
      <c r="AB1856">
        <v>15.6852</v>
      </c>
      <c r="AC1856">
        <v>0</v>
      </c>
      <c r="AD1856">
        <v>0</v>
      </c>
      <c r="AE1856">
        <v>1</v>
      </c>
      <c r="AF1856">
        <v>0</v>
      </c>
      <c r="AG1856">
        <v>0</v>
      </c>
      <c r="AS1856">
        <v>0</v>
      </c>
      <c r="AU1856">
        <v>17.657499999999999</v>
      </c>
      <c r="BB1856" s="4"/>
    </row>
    <row r="1857" spans="1:54" hidden="1" x14ac:dyDescent="0.25">
      <c r="A1857">
        <v>1046</v>
      </c>
      <c r="B1857" t="s">
        <v>4572</v>
      </c>
      <c r="C1857">
        <v>2020</v>
      </c>
      <c r="D1857" t="s">
        <v>4573</v>
      </c>
      <c r="E1857">
        <v>7660</v>
      </c>
      <c r="F1857" t="s">
        <v>4574</v>
      </c>
      <c r="G1857">
        <v>665</v>
      </c>
      <c r="H1857">
        <v>363</v>
      </c>
      <c r="I1857" t="s">
        <v>4575</v>
      </c>
      <c r="J1857">
        <v>867</v>
      </c>
      <c r="K1857">
        <v>18318636</v>
      </c>
      <c r="L1857" t="s">
        <v>4576</v>
      </c>
      <c r="N1857" t="s">
        <v>88</v>
      </c>
      <c r="O1857" t="s">
        <v>89</v>
      </c>
      <c r="P1857" t="s">
        <v>92</v>
      </c>
      <c r="Q1857" t="s">
        <v>61</v>
      </c>
      <c r="R1857">
        <v>353000</v>
      </c>
      <c r="S1857">
        <v>350030</v>
      </c>
      <c r="T1857" t="s">
        <v>82</v>
      </c>
      <c r="U1857" s="3">
        <v>34700</v>
      </c>
      <c r="W1857">
        <v>1</v>
      </c>
      <c r="X1857">
        <v>0</v>
      </c>
      <c r="Y1857">
        <v>1</v>
      </c>
      <c r="Z1857">
        <v>22.6968</v>
      </c>
      <c r="AA1857">
        <v>22.010400000000001</v>
      </c>
      <c r="AB1857">
        <v>22.010400000000001</v>
      </c>
      <c r="AC1857">
        <v>0</v>
      </c>
      <c r="AD1857">
        <v>0</v>
      </c>
      <c r="AE1857">
        <v>1</v>
      </c>
      <c r="AF1857">
        <v>0</v>
      </c>
      <c r="AG1857">
        <v>0</v>
      </c>
      <c r="AT1857">
        <v>22.6968</v>
      </c>
      <c r="BB1857" s="4"/>
    </row>
    <row r="1858" spans="1:54" hidden="1" x14ac:dyDescent="0.25">
      <c r="A1858">
        <v>1046</v>
      </c>
      <c r="B1858" t="s">
        <v>4577</v>
      </c>
      <c r="C1858">
        <v>2020</v>
      </c>
      <c r="D1858" t="s">
        <v>4573</v>
      </c>
      <c r="E1858">
        <v>7660</v>
      </c>
      <c r="F1858" t="s">
        <v>4574</v>
      </c>
      <c r="G1858">
        <v>665</v>
      </c>
      <c r="H1858">
        <v>363</v>
      </c>
      <c r="I1858" t="s">
        <v>4575</v>
      </c>
      <c r="J1858">
        <v>867</v>
      </c>
      <c r="K1858">
        <v>18318636</v>
      </c>
      <c r="L1858" t="s">
        <v>4576</v>
      </c>
      <c r="N1858" t="s">
        <v>88</v>
      </c>
      <c r="O1858" t="s">
        <v>89</v>
      </c>
      <c r="P1858" t="s">
        <v>658</v>
      </c>
      <c r="Q1858" t="s">
        <v>61</v>
      </c>
      <c r="R1858">
        <v>353000</v>
      </c>
      <c r="S1858">
        <v>350030</v>
      </c>
      <c r="T1858" t="s">
        <v>82</v>
      </c>
      <c r="U1858" s="3">
        <v>34700</v>
      </c>
      <c r="W1858">
        <v>1.6</v>
      </c>
      <c r="X1858">
        <v>0</v>
      </c>
      <c r="Y1858">
        <v>1.2</v>
      </c>
      <c r="Z1858">
        <v>0.17935000000000001</v>
      </c>
      <c r="AA1858">
        <v>0.18</v>
      </c>
      <c r="AB1858">
        <v>0.16200000000000001</v>
      </c>
      <c r="AC1858">
        <v>0</v>
      </c>
      <c r="AD1858">
        <v>0</v>
      </c>
      <c r="AE1858">
        <v>1</v>
      </c>
      <c r="AF1858">
        <v>0</v>
      </c>
      <c r="AG1858">
        <v>0</v>
      </c>
      <c r="AL1858">
        <v>0.17935000000000001</v>
      </c>
      <c r="BB1858" s="4"/>
    </row>
    <row r="1859" spans="1:54" hidden="1" x14ac:dyDescent="0.25">
      <c r="A1859">
        <v>1047</v>
      </c>
      <c r="B1859" t="s">
        <v>4578</v>
      </c>
      <c r="C1859">
        <v>2020</v>
      </c>
      <c r="D1859" t="s">
        <v>4579</v>
      </c>
      <c r="E1859">
        <v>8981</v>
      </c>
      <c r="F1859" t="s">
        <v>2255</v>
      </c>
      <c r="G1859">
        <v>730</v>
      </c>
      <c r="H1859">
        <v>373</v>
      </c>
      <c r="I1859" t="s">
        <v>4580</v>
      </c>
      <c r="J1859">
        <v>877</v>
      </c>
      <c r="K1859">
        <v>17737244</v>
      </c>
      <c r="L1859" t="s">
        <v>4581</v>
      </c>
      <c r="N1859" t="s">
        <v>75</v>
      </c>
      <c r="O1859" t="s">
        <v>76</v>
      </c>
      <c r="P1859" t="s">
        <v>4582</v>
      </c>
      <c r="Q1859" t="s">
        <v>109</v>
      </c>
      <c r="R1859">
        <v>351100</v>
      </c>
      <c r="S1859">
        <v>350010</v>
      </c>
      <c r="T1859" t="s">
        <v>79</v>
      </c>
      <c r="U1859" s="3">
        <v>34700</v>
      </c>
      <c r="V1859" s="3">
        <v>44927</v>
      </c>
      <c r="W1859">
        <v>3.6</v>
      </c>
      <c r="X1859">
        <v>1.3</v>
      </c>
      <c r="Y1859">
        <v>2.6</v>
      </c>
      <c r="Z1859">
        <v>0.215028</v>
      </c>
      <c r="AA1859">
        <v>0.13103999999999999</v>
      </c>
      <c r="AB1859">
        <v>0.13103999999999999</v>
      </c>
      <c r="AC1859">
        <v>7.0559999999999998E-2</v>
      </c>
      <c r="AD1859">
        <v>7.0559999999999998E-2</v>
      </c>
      <c r="AE1859">
        <v>0.30470450360000001</v>
      </c>
      <c r="AF1859">
        <v>0.69529549639999999</v>
      </c>
      <c r="AG1859">
        <v>0</v>
      </c>
      <c r="AO1859">
        <v>0.215028</v>
      </c>
      <c r="BB1859" s="4"/>
    </row>
    <row r="1860" spans="1:54" hidden="1" x14ac:dyDescent="0.25">
      <c r="A1860">
        <v>1047</v>
      </c>
      <c r="B1860" t="s">
        <v>4583</v>
      </c>
      <c r="C1860">
        <v>2020</v>
      </c>
      <c r="D1860" t="s">
        <v>4579</v>
      </c>
      <c r="E1860">
        <v>8981</v>
      </c>
      <c r="F1860" t="s">
        <v>2255</v>
      </c>
      <c r="G1860">
        <v>730</v>
      </c>
      <c r="H1860">
        <v>373</v>
      </c>
      <c r="I1860" t="s">
        <v>4580</v>
      </c>
      <c r="J1860">
        <v>877</v>
      </c>
      <c r="K1860">
        <v>17737244</v>
      </c>
      <c r="L1860" t="s">
        <v>4581</v>
      </c>
      <c r="N1860" t="s">
        <v>75</v>
      </c>
      <c r="O1860" t="s">
        <v>76</v>
      </c>
      <c r="P1860" t="s">
        <v>4584</v>
      </c>
      <c r="Q1860" t="s">
        <v>61</v>
      </c>
      <c r="R1860">
        <v>351100</v>
      </c>
      <c r="S1860">
        <v>350010</v>
      </c>
      <c r="T1860" t="s">
        <v>82</v>
      </c>
      <c r="U1860" s="3">
        <v>41626</v>
      </c>
      <c r="W1860">
        <v>1</v>
      </c>
      <c r="X1860">
        <v>0</v>
      </c>
      <c r="Y1860">
        <v>1</v>
      </c>
      <c r="Z1860">
        <v>24.853000000000002</v>
      </c>
      <c r="AA1860">
        <v>23.270399999999999</v>
      </c>
      <c r="AB1860">
        <v>22.643999999999998</v>
      </c>
      <c r="AC1860">
        <v>0</v>
      </c>
      <c r="AD1860">
        <v>0</v>
      </c>
      <c r="AE1860">
        <v>1</v>
      </c>
      <c r="AF1860">
        <v>0</v>
      </c>
      <c r="AG1860">
        <v>0</v>
      </c>
      <c r="AR1860">
        <v>24.853000000000002</v>
      </c>
      <c r="BB1860" s="4"/>
    </row>
    <row r="1861" spans="1:54" hidden="1" x14ac:dyDescent="0.25">
      <c r="A1861">
        <v>1047</v>
      </c>
      <c r="B1861" t="s">
        <v>4585</v>
      </c>
      <c r="C1861">
        <v>2020</v>
      </c>
      <c r="D1861" t="s">
        <v>4579</v>
      </c>
      <c r="E1861">
        <v>8981</v>
      </c>
      <c r="F1861" t="s">
        <v>2255</v>
      </c>
      <c r="G1861">
        <v>730</v>
      </c>
      <c r="H1861">
        <v>373</v>
      </c>
      <c r="I1861" t="s">
        <v>4580</v>
      </c>
      <c r="J1861">
        <v>877</v>
      </c>
      <c r="K1861">
        <v>17737244</v>
      </c>
      <c r="L1861" t="s">
        <v>4581</v>
      </c>
      <c r="N1861" t="s">
        <v>75</v>
      </c>
      <c r="O1861" t="s">
        <v>76</v>
      </c>
      <c r="P1861" t="s">
        <v>61</v>
      </c>
      <c r="Q1861" t="s">
        <v>61</v>
      </c>
      <c r="R1861">
        <v>351100</v>
      </c>
      <c r="S1861">
        <v>350010</v>
      </c>
      <c r="T1861" t="s">
        <v>82</v>
      </c>
      <c r="U1861" s="3">
        <v>34700</v>
      </c>
      <c r="W1861">
        <v>1</v>
      </c>
      <c r="X1861">
        <v>0</v>
      </c>
      <c r="Y1861">
        <v>1</v>
      </c>
      <c r="Z1861">
        <v>9.7574400000000006E-2</v>
      </c>
      <c r="AA1861">
        <v>9.1799999999999993E-2</v>
      </c>
      <c r="AB1861">
        <v>9.1799999999999993E-2</v>
      </c>
      <c r="AC1861">
        <v>0</v>
      </c>
      <c r="AD1861">
        <v>0</v>
      </c>
      <c r="AE1861">
        <v>1</v>
      </c>
      <c r="AF1861">
        <v>0</v>
      </c>
      <c r="AG1861">
        <v>0</v>
      </c>
      <c r="AO1861">
        <v>9.7574400000000006E-2</v>
      </c>
      <c r="BB1861" s="4"/>
    </row>
    <row r="1862" spans="1:54" hidden="1" x14ac:dyDescent="0.25">
      <c r="A1862">
        <v>1049</v>
      </c>
      <c r="B1862" t="s">
        <v>4586</v>
      </c>
      <c r="C1862">
        <v>2020</v>
      </c>
      <c r="D1862" t="s">
        <v>4587</v>
      </c>
      <c r="E1862">
        <v>4690</v>
      </c>
      <c r="F1862" t="s">
        <v>1057</v>
      </c>
      <c r="G1862">
        <v>320</v>
      </c>
      <c r="H1862">
        <v>385</v>
      </c>
      <c r="I1862" t="s">
        <v>4588</v>
      </c>
      <c r="J1862">
        <v>1810</v>
      </c>
      <c r="K1862">
        <v>25580230</v>
      </c>
      <c r="L1862" t="s">
        <v>882</v>
      </c>
      <c r="N1862" t="s">
        <v>75</v>
      </c>
      <c r="O1862" t="s">
        <v>76</v>
      </c>
      <c r="P1862" t="s">
        <v>4589</v>
      </c>
      <c r="Q1862" t="s">
        <v>61</v>
      </c>
      <c r="R1862">
        <v>351100</v>
      </c>
      <c r="S1862">
        <v>350010</v>
      </c>
      <c r="T1862" t="s">
        <v>82</v>
      </c>
      <c r="U1862" s="3">
        <v>35065</v>
      </c>
      <c r="W1862">
        <v>3.5</v>
      </c>
      <c r="X1862">
        <v>0</v>
      </c>
      <c r="Y1862">
        <v>3.25</v>
      </c>
      <c r="Z1862">
        <v>6.0485832000000004</v>
      </c>
      <c r="AA1862">
        <v>5.5083599999999997</v>
      </c>
      <c r="AB1862">
        <v>5.5083599999999997</v>
      </c>
      <c r="AC1862">
        <v>0</v>
      </c>
      <c r="AD1862">
        <v>0</v>
      </c>
      <c r="AE1862">
        <v>1</v>
      </c>
      <c r="AF1862">
        <v>0</v>
      </c>
      <c r="AG1862">
        <v>0</v>
      </c>
      <c r="AO1862">
        <v>6.0485832000000013</v>
      </c>
      <c r="BB1862" s="4"/>
    </row>
    <row r="1863" spans="1:54" hidden="1" x14ac:dyDescent="0.25">
      <c r="A1863">
        <v>1049</v>
      </c>
      <c r="B1863" t="s">
        <v>4590</v>
      </c>
      <c r="C1863">
        <v>2020</v>
      </c>
      <c r="D1863" t="s">
        <v>4587</v>
      </c>
      <c r="E1863">
        <v>4690</v>
      </c>
      <c r="F1863" t="s">
        <v>1057</v>
      </c>
      <c r="G1863">
        <v>320</v>
      </c>
      <c r="H1863">
        <v>385</v>
      </c>
      <c r="I1863" t="s">
        <v>4588</v>
      </c>
      <c r="J1863">
        <v>1810</v>
      </c>
      <c r="K1863">
        <v>25580230</v>
      </c>
      <c r="L1863" t="s">
        <v>882</v>
      </c>
      <c r="N1863" t="s">
        <v>75</v>
      </c>
      <c r="O1863" t="s">
        <v>76</v>
      </c>
      <c r="P1863" t="s">
        <v>4591</v>
      </c>
      <c r="Q1863" t="s">
        <v>109</v>
      </c>
      <c r="R1863">
        <v>351100</v>
      </c>
      <c r="S1863">
        <v>350010</v>
      </c>
      <c r="T1863" t="s">
        <v>79</v>
      </c>
      <c r="U1863" s="3">
        <v>35065</v>
      </c>
      <c r="W1863">
        <v>5</v>
      </c>
      <c r="X1863">
        <v>2.02</v>
      </c>
      <c r="Y1863">
        <v>2.25</v>
      </c>
      <c r="Z1863">
        <v>17.896784400000001</v>
      </c>
      <c r="AA1863">
        <v>8.2810800000000011</v>
      </c>
      <c r="AB1863">
        <v>8.2810800000000011</v>
      </c>
      <c r="AC1863">
        <v>7.1204400000000003</v>
      </c>
      <c r="AD1863">
        <v>7.1204400000000003</v>
      </c>
      <c r="AE1863">
        <v>0.2313566453</v>
      </c>
      <c r="AF1863">
        <v>0.7686433547</v>
      </c>
      <c r="AG1863">
        <v>0</v>
      </c>
      <c r="AO1863">
        <v>17.896784400000001</v>
      </c>
      <c r="BB1863" s="4"/>
    </row>
    <row r="1864" spans="1:54" hidden="1" x14ac:dyDescent="0.25">
      <c r="A1864">
        <v>1049</v>
      </c>
      <c r="B1864" t="s">
        <v>4592</v>
      </c>
      <c r="C1864">
        <v>2020</v>
      </c>
      <c r="D1864" t="s">
        <v>4587</v>
      </c>
      <c r="E1864">
        <v>4690</v>
      </c>
      <c r="F1864" t="s">
        <v>1057</v>
      </c>
      <c r="G1864">
        <v>320</v>
      </c>
      <c r="H1864">
        <v>385</v>
      </c>
      <c r="I1864" t="s">
        <v>4588</v>
      </c>
      <c r="J1864">
        <v>1810</v>
      </c>
      <c r="K1864">
        <v>25580230</v>
      </c>
      <c r="L1864" t="s">
        <v>882</v>
      </c>
      <c r="N1864" t="s">
        <v>75</v>
      </c>
      <c r="O1864" t="s">
        <v>76</v>
      </c>
      <c r="P1864" t="s">
        <v>430</v>
      </c>
      <c r="Q1864" t="s">
        <v>61</v>
      </c>
      <c r="R1864">
        <v>351100</v>
      </c>
      <c r="S1864">
        <v>350010</v>
      </c>
      <c r="T1864" t="s">
        <v>82</v>
      </c>
      <c r="U1864" s="3">
        <v>42614</v>
      </c>
      <c r="W1864">
        <v>1</v>
      </c>
      <c r="X1864">
        <v>0</v>
      </c>
      <c r="Y1864">
        <v>0.9</v>
      </c>
      <c r="Z1864">
        <v>11.406167999999999</v>
      </c>
      <c r="AA1864">
        <v>10.652760000000001</v>
      </c>
      <c r="AB1864">
        <v>10.652760000000001</v>
      </c>
      <c r="AC1864">
        <v>0</v>
      </c>
      <c r="AD1864">
        <v>0</v>
      </c>
      <c r="AE1864">
        <v>1</v>
      </c>
      <c r="AF1864">
        <v>0</v>
      </c>
      <c r="AG1864">
        <v>0</v>
      </c>
      <c r="AU1864">
        <v>11.406167999999999</v>
      </c>
      <c r="BB1864" s="4"/>
    </row>
    <row r="1865" spans="1:54" hidden="1" x14ac:dyDescent="0.25">
      <c r="A1865">
        <v>1051</v>
      </c>
      <c r="B1865" t="s">
        <v>4593</v>
      </c>
      <c r="C1865">
        <v>2020</v>
      </c>
      <c r="D1865" t="s">
        <v>4594</v>
      </c>
      <c r="E1865">
        <v>6880</v>
      </c>
      <c r="F1865" t="s">
        <v>3153</v>
      </c>
      <c r="G1865">
        <v>760</v>
      </c>
      <c r="H1865">
        <v>162</v>
      </c>
      <c r="I1865" t="s">
        <v>3154</v>
      </c>
      <c r="J1865">
        <v>961</v>
      </c>
      <c r="K1865">
        <v>18515830</v>
      </c>
      <c r="L1865" t="s">
        <v>4595</v>
      </c>
      <c r="N1865" t="s">
        <v>75</v>
      </c>
      <c r="O1865" t="s">
        <v>76</v>
      </c>
      <c r="P1865" t="s">
        <v>108</v>
      </c>
      <c r="Q1865" t="s">
        <v>109</v>
      </c>
      <c r="R1865">
        <v>351100</v>
      </c>
      <c r="S1865">
        <v>350010</v>
      </c>
      <c r="T1865" t="s">
        <v>79</v>
      </c>
      <c r="U1865" s="3">
        <v>34700</v>
      </c>
      <c r="V1865" s="3">
        <v>44317</v>
      </c>
      <c r="W1865">
        <v>1.8</v>
      </c>
      <c r="X1865">
        <v>0.7</v>
      </c>
      <c r="Y1865">
        <v>1</v>
      </c>
      <c r="Z1865">
        <v>1.1335104</v>
      </c>
      <c r="AA1865">
        <v>0.41399999999999998</v>
      </c>
      <c r="AB1865">
        <v>0.41399999999999998</v>
      </c>
      <c r="AC1865">
        <v>0.38977919999999999</v>
      </c>
      <c r="AD1865">
        <v>0.38977919999999999</v>
      </c>
      <c r="AE1865">
        <v>0.18261852740000001</v>
      </c>
      <c r="AF1865">
        <v>0.81738147260000005</v>
      </c>
      <c r="AG1865">
        <v>0</v>
      </c>
      <c r="AO1865">
        <v>1.1335104</v>
      </c>
      <c r="BB1865" s="4"/>
    </row>
    <row r="1866" spans="1:54" hidden="1" x14ac:dyDescent="0.25">
      <c r="A1866">
        <v>1051</v>
      </c>
      <c r="B1866" t="s">
        <v>4596</v>
      </c>
      <c r="C1866">
        <v>2020</v>
      </c>
      <c r="D1866" t="s">
        <v>4594</v>
      </c>
      <c r="E1866">
        <v>6880</v>
      </c>
      <c r="F1866" t="s">
        <v>3153</v>
      </c>
      <c r="G1866">
        <v>760</v>
      </c>
      <c r="H1866">
        <v>162</v>
      </c>
      <c r="I1866" t="s">
        <v>3154</v>
      </c>
      <c r="J1866">
        <v>961</v>
      </c>
      <c r="K1866">
        <v>18515830</v>
      </c>
      <c r="L1866" t="s">
        <v>4595</v>
      </c>
      <c r="N1866" t="s">
        <v>75</v>
      </c>
      <c r="O1866" t="s">
        <v>76</v>
      </c>
      <c r="P1866" t="s">
        <v>1693</v>
      </c>
      <c r="Q1866" t="s">
        <v>114</v>
      </c>
      <c r="R1866">
        <v>351100</v>
      </c>
      <c r="S1866">
        <v>350010</v>
      </c>
      <c r="T1866" t="s">
        <v>82</v>
      </c>
      <c r="U1866" s="3">
        <v>40969</v>
      </c>
      <c r="V1866" s="3">
        <v>44166</v>
      </c>
      <c r="W1866">
        <v>1</v>
      </c>
      <c r="X1866">
        <v>0</v>
      </c>
      <c r="Y1866">
        <v>1</v>
      </c>
      <c r="Z1866">
        <v>0.33643800000000001</v>
      </c>
      <c r="AA1866">
        <v>0.33643800000000001</v>
      </c>
      <c r="AB1866">
        <v>0.33643800000000001</v>
      </c>
      <c r="AC1866">
        <v>0</v>
      </c>
      <c r="AD1866">
        <v>0</v>
      </c>
      <c r="AE1866">
        <v>1</v>
      </c>
      <c r="AF1866">
        <v>0</v>
      </c>
      <c r="AG1866">
        <v>0</v>
      </c>
      <c r="AZ1866">
        <v>0.33643800000000001</v>
      </c>
      <c r="BB1866" s="4"/>
    </row>
    <row r="1867" spans="1:54" hidden="1" x14ac:dyDescent="0.25">
      <c r="A1867">
        <v>1051</v>
      </c>
      <c r="B1867" t="s">
        <v>4597</v>
      </c>
      <c r="C1867">
        <v>2020</v>
      </c>
      <c r="D1867" t="s">
        <v>4594</v>
      </c>
      <c r="E1867">
        <v>6880</v>
      </c>
      <c r="F1867" t="s">
        <v>3153</v>
      </c>
      <c r="G1867">
        <v>760</v>
      </c>
      <c r="H1867">
        <v>162</v>
      </c>
      <c r="I1867" t="s">
        <v>3154</v>
      </c>
      <c r="J1867">
        <v>961</v>
      </c>
      <c r="K1867">
        <v>18515830</v>
      </c>
      <c r="L1867" t="s">
        <v>4595</v>
      </c>
      <c r="N1867" t="s">
        <v>75</v>
      </c>
      <c r="O1867" t="s">
        <v>76</v>
      </c>
      <c r="P1867" t="s">
        <v>261</v>
      </c>
      <c r="Q1867" t="s">
        <v>61</v>
      </c>
      <c r="R1867">
        <v>351100</v>
      </c>
      <c r="S1867">
        <v>350010</v>
      </c>
      <c r="T1867" t="s">
        <v>82</v>
      </c>
      <c r="U1867" s="3">
        <v>34700</v>
      </c>
      <c r="W1867">
        <v>1.7</v>
      </c>
      <c r="X1867">
        <v>0</v>
      </c>
      <c r="Y1867">
        <v>1.6</v>
      </c>
      <c r="Z1867">
        <v>3.4848000000000001E-3</v>
      </c>
      <c r="AA1867">
        <v>3.5999999999999999E-3</v>
      </c>
      <c r="AB1867">
        <v>3.5999999999999999E-3</v>
      </c>
      <c r="AC1867">
        <v>0</v>
      </c>
      <c r="AD1867">
        <v>0</v>
      </c>
      <c r="AE1867">
        <v>1</v>
      </c>
      <c r="AF1867">
        <v>0</v>
      </c>
      <c r="AG1867">
        <v>0</v>
      </c>
      <c r="AO1867">
        <v>3.4848000000000001E-3</v>
      </c>
      <c r="BB1867" s="4"/>
    </row>
    <row r="1868" spans="1:54" hidden="1" x14ac:dyDescent="0.25">
      <c r="A1868">
        <v>1053</v>
      </c>
      <c r="B1868" t="s">
        <v>4598</v>
      </c>
      <c r="C1868">
        <v>2020</v>
      </c>
      <c r="D1868" t="s">
        <v>4599</v>
      </c>
      <c r="E1868">
        <v>8870</v>
      </c>
      <c r="F1868" t="s">
        <v>2160</v>
      </c>
      <c r="G1868">
        <v>730</v>
      </c>
      <c r="H1868">
        <v>389</v>
      </c>
      <c r="I1868" t="s">
        <v>4600</v>
      </c>
      <c r="J1868">
        <v>963</v>
      </c>
      <c r="K1868">
        <v>18476339</v>
      </c>
      <c r="L1868" t="s">
        <v>4601</v>
      </c>
      <c r="N1868" t="s">
        <v>75</v>
      </c>
      <c r="O1868" t="s">
        <v>76</v>
      </c>
      <c r="P1868" t="s">
        <v>4602</v>
      </c>
      <c r="Q1868" t="s">
        <v>111</v>
      </c>
      <c r="R1868">
        <v>351100</v>
      </c>
      <c r="S1868">
        <v>350010</v>
      </c>
      <c r="T1868" t="s">
        <v>82</v>
      </c>
      <c r="U1868" s="3">
        <v>43983</v>
      </c>
      <c r="W1868">
        <v>6.2</v>
      </c>
      <c r="X1868">
        <v>0</v>
      </c>
      <c r="Y1868">
        <v>6.2</v>
      </c>
      <c r="Z1868">
        <v>3.6143999999999998</v>
      </c>
      <c r="AA1868">
        <v>3.6143999999999998</v>
      </c>
      <c r="AB1868">
        <v>3.6143999999999998</v>
      </c>
      <c r="AC1868">
        <v>0</v>
      </c>
      <c r="AD1868">
        <v>0</v>
      </c>
      <c r="AE1868">
        <v>1</v>
      </c>
      <c r="AF1868">
        <v>0</v>
      </c>
      <c r="AG1868">
        <v>0</v>
      </c>
      <c r="AX1868">
        <v>3.6143999999999998</v>
      </c>
      <c r="BB1868" s="4"/>
    </row>
    <row r="1869" spans="1:54" hidden="1" x14ac:dyDescent="0.25">
      <c r="A1869">
        <v>1053</v>
      </c>
      <c r="B1869" t="s">
        <v>4603</v>
      </c>
      <c r="C1869">
        <v>2020</v>
      </c>
      <c r="D1869" t="s">
        <v>4599</v>
      </c>
      <c r="E1869">
        <v>8870</v>
      </c>
      <c r="F1869" t="s">
        <v>2160</v>
      </c>
      <c r="G1869">
        <v>730</v>
      </c>
      <c r="H1869">
        <v>389</v>
      </c>
      <c r="I1869" t="s">
        <v>4600</v>
      </c>
      <c r="J1869">
        <v>963</v>
      </c>
      <c r="K1869">
        <v>18476339</v>
      </c>
      <c r="L1869" t="s">
        <v>4601</v>
      </c>
      <c r="N1869" t="s">
        <v>75</v>
      </c>
      <c r="O1869" t="s">
        <v>76</v>
      </c>
      <c r="P1869" t="s">
        <v>4604</v>
      </c>
      <c r="Q1869" t="s">
        <v>61</v>
      </c>
      <c r="R1869">
        <v>351100</v>
      </c>
      <c r="S1869">
        <v>350010</v>
      </c>
      <c r="T1869" t="s">
        <v>82</v>
      </c>
      <c r="U1869" s="3">
        <v>34700</v>
      </c>
      <c r="W1869">
        <v>2.27</v>
      </c>
      <c r="X1869">
        <v>0</v>
      </c>
      <c r="Y1869">
        <v>2</v>
      </c>
      <c r="Z1869">
        <v>3.5766323999999998</v>
      </c>
      <c r="AA1869">
        <v>2.8944000000000001</v>
      </c>
      <c r="AB1869">
        <v>2.8944000000000001</v>
      </c>
      <c r="AC1869">
        <v>0</v>
      </c>
      <c r="AD1869">
        <v>0</v>
      </c>
      <c r="AE1869">
        <v>1</v>
      </c>
      <c r="AF1869">
        <v>0</v>
      </c>
      <c r="AG1869">
        <v>0</v>
      </c>
      <c r="AO1869">
        <v>3.5766323999999998</v>
      </c>
      <c r="BB1869" s="4"/>
    </row>
    <row r="1870" spans="1:54" hidden="1" x14ac:dyDescent="0.25">
      <c r="A1870">
        <v>1053</v>
      </c>
      <c r="B1870" t="s">
        <v>4605</v>
      </c>
      <c r="C1870">
        <v>2020</v>
      </c>
      <c r="D1870" t="s">
        <v>4599</v>
      </c>
      <c r="E1870">
        <v>8870</v>
      </c>
      <c r="F1870" t="s">
        <v>2160</v>
      </c>
      <c r="G1870">
        <v>730</v>
      </c>
      <c r="H1870">
        <v>389</v>
      </c>
      <c r="I1870" t="s">
        <v>4600</v>
      </c>
      <c r="J1870">
        <v>963</v>
      </c>
      <c r="K1870">
        <v>18476339</v>
      </c>
      <c r="L1870" t="s">
        <v>4601</v>
      </c>
      <c r="N1870" t="s">
        <v>75</v>
      </c>
      <c r="O1870" t="s">
        <v>76</v>
      </c>
      <c r="P1870" t="s">
        <v>4606</v>
      </c>
      <c r="Q1870" t="s">
        <v>61</v>
      </c>
      <c r="R1870">
        <v>351100</v>
      </c>
      <c r="S1870">
        <v>350010</v>
      </c>
      <c r="T1870" t="s">
        <v>82</v>
      </c>
      <c r="U1870" s="3">
        <v>43983</v>
      </c>
      <c r="W1870">
        <v>2</v>
      </c>
      <c r="X1870">
        <v>0</v>
      </c>
      <c r="Y1870">
        <v>2</v>
      </c>
      <c r="Z1870">
        <v>5.1057468000000004</v>
      </c>
      <c r="AA1870">
        <v>4.5216000000000003</v>
      </c>
      <c r="AB1870">
        <v>4.5216000000000003</v>
      </c>
      <c r="AC1870">
        <v>0</v>
      </c>
      <c r="AD1870">
        <v>0</v>
      </c>
      <c r="AE1870">
        <v>1</v>
      </c>
      <c r="AF1870">
        <v>0</v>
      </c>
      <c r="AG1870">
        <v>0</v>
      </c>
      <c r="AO1870">
        <v>5.1057468000000004</v>
      </c>
      <c r="BB1870" s="4"/>
    </row>
    <row r="1871" spans="1:54" hidden="1" x14ac:dyDescent="0.25">
      <c r="A1871">
        <v>1053</v>
      </c>
      <c r="B1871" t="s">
        <v>4607</v>
      </c>
      <c r="C1871">
        <v>2020</v>
      </c>
      <c r="D1871" t="s">
        <v>4599</v>
      </c>
      <c r="E1871">
        <v>8870</v>
      </c>
      <c r="F1871" t="s">
        <v>2160</v>
      </c>
      <c r="G1871">
        <v>730</v>
      </c>
      <c r="H1871">
        <v>389</v>
      </c>
      <c r="I1871" t="s">
        <v>4600</v>
      </c>
      <c r="J1871">
        <v>963</v>
      </c>
      <c r="K1871">
        <v>18476339</v>
      </c>
      <c r="L1871" t="s">
        <v>4601</v>
      </c>
      <c r="N1871" t="s">
        <v>75</v>
      </c>
      <c r="O1871" t="s">
        <v>76</v>
      </c>
      <c r="P1871" t="s">
        <v>4608</v>
      </c>
      <c r="Q1871" t="s">
        <v>109</v>
      </c>
      <c r="R1871">
        <v>351100</v>
      </c>
      <c r="S1871">
        <v>350010</v>
      </c>
      <c r="T1871" t="s">
        <v>79</v>
      </c>
      <c r="U1871" s="3">
        <v>35065</v>
      </c>
      <c r="W1871">
        <v>3.8</v>
      </c>
      <c r="X1871">
        <v>1.5</v>
      </c>
      <c r="Y1871">
        <v>1.8</v>
      </c>
      <c r="Z1871">
        <v>4.7123603999999997</v>
      </c>
      <c r="AA1871">
        <v>2.1204000000000001</v>
      </c>
      <c r="AB1871">
        <v>2.1204000000000001</v>
      </c>
      <c r="AC1871">
        <v>1.7423999999999999</v>
      </c>
      <c r="AD1871">
        <v>1.7423999999999999</v>
      </c>
      <c r="AE1871">
        <v>0.2249827921</v>
      </c>
      <c r="AF1871">
        <v>0.77501720789999995</v>
      </c>
      <c r="AG1871">
        <v>0</v>
      </c>
      <c r="AO1871">
        <v>4.7123604000000006</v>
      </c>
      <c r="BB1871" s="4"/>
    </row>
    <row r="1872" spans="1:54" hidden="1" x14ac:dyDescent="0.25">
      <c r="A1872">
        <v>1053</v>
      </c>
      <c r="B1872" t="s">
        <v>4609</v>
      </c>
      <c r="C1872">
        <v>2020</v>
      </c>
      <c r="D1872" t="s">
        <v>4599</v>
      </c>
      <c r="E1872">
        <v>8870</v>
      </c>
      <c r="F1872" t="s">
        <v>2160</v>
      </c>
      <c r="G1872">
        <v>730</v>
      </c>
      <c r="H1872">
        <v>389</v>
      </c>
      <c r="I1872" t="s">
        <v>4600</v>
      </c>
      <c r="J1872">
        <v>963</v>
      </c>
      <c r="K1872">
        <v>18476339</v>
      </c>
      <c r="L1872" t="s">
        <v>4601</v>
      </c>
      <c r="N1872" t="s">
        <v>75</v>
      </c>
      <c r="O1872" t="s">
        <v>76</v>
      </c>
      <c r="P1872" t="s">
        <v>4610</v>
      </c>
      <c r="Q1872" t="s">
        <v>61</v>
      </c>
      <c r="R1872">
        <v>351100</v>
      </c>
      <c r="S1872">
        <v>350010</v>
      </c>
      <c r="T1872" t="s">
        <v>82</v>
      </c>
      <c r="U1872" s="3">
        <v>41306</v>
      </c>
      <c r="W1872">
        <v>0.7</v>
      </c>
      <c r="X1872">
        <v>0</v>
      </c>
      <c r="Y1872">
        <v>0.7</v>
      </c>
      <c r="Z1872">
        <v>19.5825</v>
      </c>
      <c r="AA1872">
        <v>16.581600000000002</v>
      </c>
      <c r="AB1872">
        <v>16.581600000000002</v>
      </c>
      <c r="AC1872">
        <v>0</v>
      </c>
      <c r="AD1872">
        <v>0</v>
      </c>
      <c r="AE1872">
        <v>1</v>
      </c>
      <c r="AF1872">
        <v>0</v>
      </c>
      <c r="AG1872">
        <v>0</v>
      </c>
      <c r="AU1872">
        <v>19.5825</v>
      </c>
      <c r="BB1872" s="4"/>
    </row>
    <row r="1873" spans="1:54" hidden="1" x14ac:dyDescent="0.25">
      <c r="A1873">
        <v>1054</v>
      </c>
      <c r="B1873" t="s">
        <v>4611</v>
      </c>
      <c r="C1873">
        <v>2020</v>
      </c>
      <c r="D1873" t="s">
        <v>4612</v>
      </c>
      <c r="E1873">
        <v>7742</v>
      </c>
      <c r="F1873" t="s">
        <v>4613</v>
      </c>
      <c r="G1873">
        <v>787</v>
      </c>
      <c r="H1873">
        <v>391</v>
      </c>
      <c r="I1873" t="s">
        <v>4614</v>
      </c>
      <c r="J1873">
        <v>964</v>
      </c>
      <c r="K1873">
        <v>17638181</v>
      </c>
      <c r="L1873" t="s">
        <v>4615</v>
      </c>
      <c r="N1873" t="s">
        <v>88</v>
      </c>
      <c r="O1873" t="s">
        <v>89</v>
      </c>
      <c r="P1873" t="s">
        <v>4616</v>
      </c>
      <c r="Q1873" t="s">
        <v>61</v>
      </c>
      <c r="R1873">
        <v>353000</v>
      </c>
      <c r="S1873">
        <v>350030</v>
      </c>
      <c r="T1873" t="s">
        <v>82</v>
      </c>
      <c r="U1873" s="3">
        <v>34700</v>
      </c>
      <c r="W1873">
        <v>0.49</v>
      </c>
      <c r="X1873">
        <v>0</v>
      </c>
      <c r="Y1873">
        <v>0.48</v>
      </c>
      <c r="Z1873">
        <v>10.23</v>
      </c>
      <c r="AA1873">
        <v>8.3699999999999992</v>
      </c>
      <c r="AB1873">
        <v>8.3699999999999992</v>
      </c>
      <c r="AC1873">
        <v>0</v>
      </c>
      <c r="AD1873">
        <v>0</v>
      </c>
      <c r="AE1873">
        <v>1</v>
      </c>
      <c r="AF1873">
        <v>0</v>
      </c>
      <c r="AG1873">
        <v>0</v>
      </c>
      <c r="AS1873">
        <v>10.23</v>
      </c>
      <c r="AU1873">
        <v>0</v>
      </c>
      <c r="BB1873" s="4"/>
    </row>
    <row r="1874" spans="1:54" hidden="1" x14ac:dyDescent="0.25">
      <c r="A1874">
        <v>1054</v>
      </c>
      <c r="B1874" t="s">
        <v>4617</v>
      </c>
      <c r="C1874">
        <v>2020</v>
      </c>
      <c r="D1874" t="s">
        <v>4612</v>
      </c>
      <c r="E1874">
        <v>7742</v>
      </c>
      <c r="F1874" t="s">
        <v>4613</v>
      </c>
      <c r="G1874">
        <v>787</v>
      </c>
      <c r="H1874">
        <v>391</v>
      </c>
      <c r="I1874" t="s">
        <v>4614</v>
      </c>
      <c r="J1874">
        <v>964</v>
      </c>
      <c r="K1874">
        <v>17638181</v>
      </c>
      <c r="L1874" t="s">
        <v>4615</v>
      </c>
      <c r="N1874" t="s">
        <v>88</v>
      </c>
      <c r="O1874" t="s">
        <v>89</v>
      </c>
      <c r="P1874" t="s">
        <v>4618</v>
      </c>
      <c r="Q1874" t="s">
        <v>61</v>
      </c>
      <c r="R1874">
        <v>353000</v>
      </c>
      <c r="S1874">
        <v>350030</v>
      </c>
      <c r="T1874" t="s">
        <v>82</v>
      </c>
      <c r="U1874" s="3">
        <v>34700</v>
      </c>
      <c r="W1874">
        <v>0.49</v>
      </c>
      <c r="X1874">
        <v>0</v>
      </c>
      <c r="Y1874">
        <v>0.48</v>
      </c>
      <c r="Z1874">
        <v>10.23</v>
      </c>
      <c r="AA1874">
        <v>8.3699999999999992</v>
      </c>
      <c r="AB1874">
        <v>8.3699999999999992</v>
      </c>
      <c r="AC1874">
        <v>0</v>
      </c>
      <c r="AD1874">
        <v>0</v>
      </c>
      <c r="AE1874">
        <v>1</v>
      </c>
      <c r="AF1874">
        <v>0</v>
      </c>
      <c r="AG1874">
        <v>0</v>
      </c>
      <c r="AS1874">
        <v>10.23</v>
      </c>
      <c r="AU1874">
        <v>0</v>
      </c>
      <c r="BB1874" s="4"/>
    </row>
    <row r="1875" spans="1:54" hidden="1" x14ac:dyDescent="0.25">
      <c r="A1875">
        <v>1056</v>
      </c>
      <c r="B1875" t="s">
        <v>4619</v>
      </c>
      <c r="C1875">
        <v>2020</v>
      </c>
      <c r="D1875" t="s">
        <v>4620</v>
      </c>
      <c r="E1875">
        <v>9520</v>
      </c>
      <c r="F1875" t="s">
        <v>3787</v>
      </c>
      <c r="G1875">
        <v>840</v>
      </c>
      <c r="H1875">
        <v>318</v>
      </c>
      <c r="I1875" t="s">
        <v>4621</v>
      </c>
      <c r="J1875">
        <v>2172</v>
      </c>
      <c r="K1875">
        <v>18496607</v>
      </c>
      <c r="L1875" t="s">
        <v>4622</v>
      </c>
      <c r="N1875" t="s">
        <v>75</v>
      </c>
      <c r="O1875" t="s">
        <v>76</v>
      </c>
      <c r="P1875" t="s">
        <v>4623</v>
      </c>
      <c r="Q1875" t="s">
        <v>109</v>
      </c>
      <c r="R1875">
        <v>351100</v>
      </c>
      <c r="S1875">
        <v>350010</v>
      </c>
      <c r="T1875" t="s">
        <v>79</v>
      </c>
      <c r="U1875" s="3">
        <v>34700</v>
      </c>
      <c r="V1875" s="3">
        <v>44153</v>
      </c>
      <c r="W1875">
        <v>1.89</v>
      </c>
      <c r="X1875">
        <v>0.74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O1875">
        <v>0</v>
      </c>
      <c r="BB1875" s="4"/>
    </row>
    <row r="1876" spans="1:54" hidden="1" x14ac:dyDescent="0.25">
      <c r="A1876">
        <v>1056</v>
      </c>
      <c r="B1876" t="s">
        <v>4624</v>
      </c>
      <c r="C1876">
        <v>2020</v>
      </c>
      <c r="D1876" t="s">
        <v>4620</v>
      </c>
      <c r="E1876">
        <v>9520</v>
      </c>
      <c r="F1876" t="s">
        <v>3787</v>
      </c>
      <c r="G1876">
        <v>840</v>
      </c>
      <c r="H1876">
        <v>318</v>
      </c>
      <c r="I1876" t="s">
        <v>4621</v>
      </c>
      <c r="J1876">
        <v>2172</v>
      </c>
      <c r="K1876">
        <v>18496607</v>
      </c>
      <c r="L1876" t="s">
        <v>4622</v>
      </c>
      <c r="N1876" t="s">
        <v>75</v>
      </c>
      <c r="O1876" t="s">
        <v>76</v>
      </c>
      <c r="P1876" t="s">
        <v>61</v>
      </c>
      <c r="Q1876" t="s">
        <v>61</v>
      </c>
      <c r="R1876">
        <v>351100</v>
      </c>
      <c r="S1876">
        <v>350010</v>
      </c>
      <c r="T1876" t="s">
        <v>82</v>
      </c>
      <c r="U1876" s="3">
        <v>34700</v>
      </c>
      <c r="W1876">
        <v>2.17</v>
      </c>
      <c r="X1876">
        <v>0</v>
      </c>
      <c r="Y1876">
        <v>2</v>
      </c>
      <c r="Z1876">
        <v>3.9321611999999999</v>
      </c>
      <c r="AA1876">
        <v>3.6288</v>
      </c>
      <c r="AB1876">
        <v>3.4487999999999999</v>
      </c>
      <c r="AC1876">
        <v>0</v>
      </c>
      <c r="AD1876">
        <v>0</v>
      </c>
      <c r="AE1876">
        <v>1</v>
      </c>
      <c r="AF1876">
        <v>0</v>
      </c>
      <c r="AG1876">
        <v>0</v>
      </c>
      <c r="AO1876">
        <v>3.9321611999999999</v>
      </c>
      <c r="BB1876" s="4"/>
    </row>
    <row r="1877" spans="1:54" hidden="1" x14ac:dyDescent="0.25">
      <c r="A1877">
        <v>1056</v>
      </c>
      <c r="B1877" t="s">
        <v>4625</v>
      </c>
      <c r="C1877">
        <v>2020</v>
      </c>
      <c r="D1877" t="s">
        <v>4620</v>
      </c>
      <c r="E1877">
        <v>9520</v>
      </c>
      <c r="F1877" t="s">
        <v>3787</v>
      </c>
      <c r="G1877">
        <v>840</v>
      </c>
      <c r="H1877">
        <v>318</v>
      </c>
      <c r="I1877" t="s">
        <v>4621</v>
      </c>
      <c r="J1877">
        <v>2172</v>
      </c>
      <c r="K1877">
        <v>18496607</v>
      </c>
      <c r="L1877" t="s">
        <v>4622</v>
      </c>
      <c r="N1877" t="s">
        <v>75</v>
      </c>
      <c r="O1877" t="s">
        <v>76</v>
      </c>
      <c r="P1877" t="s">
        <v>4626</v>
      </c>
      <c r="Q1877" t="s">
        <v>109</v>
      </c>
      <c r="R1877">
        <v>351100</v>
      </c>
      <c r="S1877">
        <v>350010</v>
      </c>
      <c r="T1877" t="s">
        <v>79</v>
      </c>
      <c r="U1877" s="3">
        <v>34700</v>
      </c>
      <c r="V1877" s="3">
        <v>44153</v>
      </c>
      <c r="W1877">
        <v>1.85</v>
      </c>
      <c r="X1877">
        <v>0.74</v>
      </c>
      <c r="Y1877">
        <v>1</v>
      </c>
      <c r="Z1877">
        <v>1.42956E-2</v>
      </c>
      <c r="AA1877">
        <v>8.2799999999999992E-3</v>
      </c>
      <c r="AB1877">
        <v>7.92E-3</v>
      </c>
      <c r="AC1877">
        <v>5.4000000000000003E-3</v>
      </c>
      <c r="AD1877">
        <v>5.4000000000000003E-3</v>
      </c>
      <c r="AE1877">
        <v>0.28959959709999999</v>
      </c>
      <c r="AF1877">
        <v>0.71040040289999995</v>
      </c>
      <c r="AG1877">
        <v>0</v>
      </c>
      <c r="AO1877">
        <v>1.42956E-2</v>
      </c>
      <c r="BB1877" s="4"/>
    </row>
    <row r="1878" spans="1:54" hidden="1" x14ac:dyDescent="0.25">
      <c r="A1878">
        <v>1057</v>
      </c>
      <c r="B1878" t="s">
        <v>4627</v>
      </c>
      <c r="C1878">
        <v>2020</v>
      </c>
      <c r="D1878" t="s">
        <v>4628</v>
      </c>
      <c r="E1878">
        <v>6510</v>
      </c>
      <c r="F1878" t="s">
        <v>4629</v>
      </c>
      <c r="G1878">
        <v>510</v>
      </c>
      <c r="H1878">
        <v>101</v>
      </c>
      <c r="I1878" t="s">
        <v>4628</v>
      </c>
      <c r="J1878">
        <v>156</v>
      </c>
      <c r="K1878">
        <v>36294515</v>
      </c>
      <c r="L1878" t="s">
        <v>4628</v>
      </c>
      <c r="M1878">
        <v>1</v>
      </c>
      <c r="N1878" t="s">
        <v>75</v>
      </c>
      <c r="O1878" t="s">
        <v>76</v>
      </c>
      <c r="P1878" t="s">
        <v>4630</v>
      </c>
      <c r="Q1878" t="s">
        <v>111</v>
      </c>
      <c r="R1878">
        <v>353000</v>
      </c>
      <c r="S1878">
        <v>350030</v>
      </c>
      <c r="T1878" t="s">
        <v>82</v>
      </c>
      <c r="U1878" s="3">
        <v>39949</v>
      </c>
      <c r="W1878">
        <v>7</v>
      </c>
      <c r="X1878">
        <v>0</v>
      </c>
      <c r="Y1878">
        <v>7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X1878">
        <v>0</v>
      </c>
      <c r="BB1878" s="4"/>
    </row>
    <row r="1879" spans="1:54" hidden="1" x14ac:dyDescent="0.25">
      <c r="A1879">
        <v>1057</v>
      </c>
      <c r="B1879" t="s">
        <v>4631</v>
      </c>
      <c r="C1879">
        <v>2020</v>
      </c>
      <c r="D1879" t="s">
        <v>4628</v>
      </c>
      <c r="E1879">
        <v>6510</v>
      </c>
      <c r="F1879" t="s">
        <v>4629</v>
      </c>
      <c r="G1879">
        <v>510</v>
      </c>
      <c r="H1879">
        <v>101</v>
      </c>
      <c r="I1879" t="s">
        <v>4628</v>
      </c>
      <c r="J1879">
        <v>156</v>
      </c>
      <c r="K1879">
        <v>36294515</v>
      </c>
      <c r="L1879" t="s">
        <v>4628</v>
      </c>
      <c r="M1879">
        <v>1</v>
      </c>
      <c r="N1879" t="s">
        <v>75</v>
      </c>
      <c r="O1879" t="s">
        <v>76</v>
      </c>
      <c r="P1879" t="s">
        <v>1693</v>
      </c>
      <c r="Q1879" t="s">
        <v>114</v>
      </c>
      <c r="R1879">
        <v>353000</v>
      </c>
      <c r="S1879">
        <v>350030</v>
      </c>
      <c r="T1879" t="s">
        <v>82</v>
      </c>
      <c r="U1879" s="3">
        <v>42005</v>
      </c>
      <c r="W1879">
        <v>10</v>
      </c>
      <c r="X1879">
        <v>0</v>
      </c>
      <c r="Y1879">
        <v>10</v>
      </c>
      <c r="Z1879">
        <v>15.285600000000001</v>
      </c>
      <c r="AA1879">
        <v>15.285600000000001</v>
      </c>
      <c r="AB1879">
        <v>15.285600000000001</v>
      </c>
      <c r="AC1879">
        <v>0</v>
      </c>
      <c r="AD1879">
        <v>0</v>
      </c>
      <c r="AE1879">
        <v>1</v>
      </c>
      <c r="AF1879">
        <v>0</v>
      </c>
      <c r="AG1879">
        <v>0</v>
      </c>
      <c r="AZ1879">
        <v>15.285600000000001</v>
      </c>
      <c r="BB1879" s="4"/>
    </row>
    <row r="1880" spans="1:54" hidden="1" x14ac:dyDescent="0.25">
      <c r="A1880">
        <v>1057</v>
      </c>
      <c r="B1880" t="s">
        <v>4632</v>
      </c>
      <c r="C1880">
        <v>2020</v>
      </c>
      <c r="D1880" t="s">
        <v>4628</v>
      </c>
      <c r="E1880">
        <v>6510</v>
      </c>
      <c r="F1880" t="s">
        <v>4629</v>
      </c>
      <c r="G1880">
        <v>510</v>
      </c>
      <c r="H1880">
        <v>101</v>
      </c>
      <c r="I1880" t="s">
        <v>4628</v>
      </c>
      <c r="J1880">
        <v>156</v>
      </c>
      <c r="K1880">
        <v>36294515</v>
      </c>
      <c r="L1880" t="s">
        <v>4628</v>
      </c>
      <c r="M1880">
        <v>1</v>
      </c>
      <c r="N1880" t="s">
        <v>75</v>
      </c>
      <c r="O1880" t="s">
        <v>76</v>
      </c>
      <c r="P1880" t="s">
        <v>2175</v>
      </c>
      <c r="Q1880" t="s">
        <v>61</v>
      </c>
      <c r="R1880">
        <v>353000</v>
      </c>
      <c r="S1880">
        <v>350030</v>
      </c>
      <c r="T1880" t="s">
        <v>82</v>
      </c>
      <c r="U1880" s="3">
        <v>35065</v>
      </c>
      <c r="W1880">
        <v>4.6900000000000004</v>
      </c>
      <c r="X1880">
        <v>0</v>
      </c>
      <c r="Y1880">
        <v>4.5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L1880">
        <v>0</v>
      </c>
      <c r="BB1880" s="4"/>
    </row>
    <row r="1881" spans="1:54" hidden="1" x14ac:dyDescent="0.25">
      <c r="A1881">
        <v>1057</v>
      </c>
      <c r="B1881" t="s">
        <v>4633</v>
      </c>
      <c r="C1881">
        <v>2020</v>
      </c>
      <c r="D1881" t="s">
        <v>4628</v>
      </c>
      <c r="E1881">
        <v>6510</v>
      </c>
      <c r="F1881" t="s">
        <v>4629</v>
      </c>
      <c r="G1881">
        <v>510</v>
      </c>
      <c r="H1881">
        <v>101</v>
      </c>
      <c r="I1881" t="s">
        <v>4628</v>
      </c>
      <c r="J1881">
        <v>156</v>
      </c>
      <c r="K1881">
        <v>36294515</v>
      </c>
      <c r="L1881" t="s">
        <v>4628</v>
      </c>
      <c r="M1881">
        <v>1</v>
      </c>
      <c r="N1881" t="s">
        <v>75</v>
      </c>
      <c r="O1881" t="s">
        <v>76</v>
      </c>
      <c r="P1881" t="s">
        <v>4634</v>
      </c>
      <c r="Q1881" t="s">
        <v>109</v>
      </c>
      <c r="R1881">
        <v>353000</v>
      </c>
      <c r="S1881">
        <v>350030</v>
      </c>
      <c r="T1881" t="s">
        <v>79</v>
      </c>
      <c r="U1881" s="3">
        <v>35065</v>
      </c>
      <c r="V1881" s="3">
        <v>44926</v>
      </c>
      <c r="W1881">
        <v>12.96</v>
      </c>
      <c r="X1881">
        <v>5.5</v>
      </c>
      <c r="Y1881">
        <v>6.5</v>
      </c>
      <c r="Z1881">
        <v>6.2499499999999998E-3</v>
      </c>
      <c r="AA1881">
        <v>7.2000000000000005E-4</v>
      </c>
      <c r="AB1881">
        <v>0</v>
      </c>
      <c r="AC1881">
        <v>2.8079999999999999E-5</v>
      </c>
      <c r="AD1881">
        <v>0</v>
      </c>
      <c r="AE1881">
        <v>5.7600460800000003E-2</v>
      </c>
      <c r="AF1881">
        <v>0.94239953919999997</v>
      </c>
      <c r="AG1881">
        <v>0</v>
      </c>
      <c r="AO1881">
        <v>6.2499499999999998E-3</v>
      </c>
      <c r="BB1881" s="4"/>
    </row>
    <row r="1882" spans="1:54" hidden="1" x14ac:dyDescent="0.25">
      <c r="A1882">
        <v>1057</v>
      </c>
      <c r="B1882" t="s">
        <v>4635</v>
      </c>
      <c r="C1882">
        <v>2020</v>
      </c>
      <c r="D1882" t="s">
        <v>4628</v>
      </c>
      <c r="E1882">
        <v>6510</v>
      </c>
      <c r="F1882" t="s">
        <v>4629</v>
      </c>
      <c r="G1882">
        <v>510</v>
      </c>
      <c r="H1882">
        <v>101</v>
      </c>
      <c r="I1882" t="s">
        <v>4628</v>
      </c>
      <c r="J1882">
        <v>156</v>
      </c>
      <c r="K1882">
        <v>36294515</v>
      </c>
      <c r="L1882" t="s">
        <v>4628</v>
      </c>
      <c r="M1882">
        <v>1</v>
      </c>
      <c r="N1882" t="s">
        <v>75</v>
      </c>
      <c r="O1882" t="s">
        <v>76</v>
      </c>
      <c r="P1882" t="s">
        <v>261</v>
      </c>
      <c r="Q1882" t="s">
        <v>61</v>
      </c>
      <c r="R1882">
        <v>353000</v>
      </c>
      <c r="S1882">
        <v>350030</v>
      </c>
      <c r="T1882" t="s">
        <v>82</v>
      </c>
      <c r="U1882" s="3">
        <v>35065</v>
      </c>
      <c r="W1882">
        <v>5.53</v>
      </c>
      <c r="X1882">
        <v>0</v>
      </c>
      <c r="Y1882">
        <v>5.5</v>
      </c>
      <c r="Z1882">
        <v>26.838499576</v>
      </c>
      <c r="AA1882">
        <v>26.254799999999999</v>
      </c>
      <c r="AB1882">
        <v>26.254799999999999</v>
      </c>
      <c r="AC1882">
        <v>0</v>
      </c>
      <c r="AD1882">
        <v>0</v>
      </c>
      <c r="AE1882">
        <v>1</v>
      </c>
      <c r="AF1882">
        <v>0</v>
      </c>
      <c r="AG1882">
        <v>0</v>
      </c>
      <c r="AO1882">
        <v>26.838499576</v>
      </c>
      <c r="BB1882" s="4"/>
    </row>
    <row r="1883" spans="1:54" hidden="1" x14ac:dyDescent="0.25">
      <c r="A1883">
        <v>1057</v>
      </c>
      <c r="B1883" t="s">
        <v>4636</v>
      </c>
      <c r="C1883">
        <v>2020</v>
      </c>
      <c r="D1883" t="s">
        <v>4628</v>
      </c>
      <c r="E1883">
        <v>6510</v>
      </c>
      <c r="F1883" t="s">
        <v>4629</v>
      </c>
      <c r="G1883">
        <v>510</v>
      </c>
      <c r="H1883">
        <v>101</v>
      </c>
      <c r="I1883" t="s">
        <v>4628</v>
      </c>
      <c r="J1883">
        <v>156</v>
      </c>
      <c r="K1883">
        <v>36294515</v>
      </c>
      <c r="L1883" t="s">
        <v>4628</v>
      </c>
      <c r="M1883">
        <v>1</v>
      </c>
      <c r="N1883" t="s">
        <v>75</v>
      </c>
      <c r="O1883" t="s">
        <v>76</v>
      </c>
      <c r="P1883" t="s">
        <v>4637</v>
      </c>
      <c r="Q1883" t="s">
        <v>111</v>
      </c>
      <c r="R1883">
        <v>353000</v>
      </c>
      <c r="S1883">
        <v>350030</v>
      </c>
      <c r="T1883" t="s">
        <v>82</v>
      </c>
      <c r="U1883" s="3">
        <v>42156</v>
      </c>
      <c r="W1883">
        <v>24</v>
      </c>
      <c r="X1883">
        <v>0</v>
      </c>
      <c r="Y1883">
        <v>24</v>
      </c>
      <c r="Z1883">
        <v>70.232399999999998</v>
      </c>
      <c r="AA1883">
        <v>40.852800000000002</v>
      </c>
      <c r="AB1883">
        <v>40.852800000000002</v>
      </c>
      <c r="AC1883">
        <v>0</v>
      </c>
      <c r="AD1883">
        <v>0</v>
      </c>
      <c r="AE1883">
        <v>1</v>
      </c>
      <c r="AF1883">
        <v>0</v>
      </c>
      <c r="AG1883">
        <v>0</v>
      </c>
      <c r="AX1883">
        <v>70.232400000000013</v>
      </c>
      <c r="BB1883" s="4"/>
    </row>
    <row r="1884" spans="1:54" hidden="1" x14ac:dyDescent="0.25">
      <c r="A1884">
        <v>1057</v>
      </c>
      <c r="B1884" t="s">
        <v>4638</v>
      </c>
      <c r="C1884">
        <v>2020</v>
      </c>
      <c r="D1884" t="s">
        <v>4628</v>
      </c>
      <c r="E1884">
        <v>6510</v>
      </c>
      <c r="F1884" t="s">
        <v>4629</v>
      </c>
      <c r="G1884">
        <v>510</v>
      </c>
      <c r="H1884">
        <v>101</v>
      </c>
      <c r="I1884" t="s">
        <v>4628</v>
      </c>
      <c r="J1884">
        <v>156</v>
      </c>
      <c r="K1884">
        <v>36294515</v>
      </c>
      <c r="L1884" t="s">
        <v>4628</v>
      </c>
      <c r="M1884">
        <v>1</v>
      </c>
      <c r="N1884" t="s">
        <v>75</v>
      </c>
      <c r="O1884" t="s">
        <v>76</v>
      </c>
      <c r="P1884" t="s">
        <v>410</v>
      </c>
      <c r="Q1884" t="s">
        <v>1760</v>
      </c>
      <c r="R1884">
        <v>353000</v>
      </c>
      <c r="S1884">
        <v>350030</v>
      </c>
      <c r="T1884" t="s">
        <v>82</v>
      </c>
      <c r="U1884" s="3">
        <v>42005</v>
      </c>
      <c r="W1884">
        <v>0.2</v>
      </c>
      <c r="X1884">
        <v>0</v>
      </c>
      <c r="Y1884">
        <v>0.95</v>
      </c>
      <c r="Z1884">
        <v>4.4352</v>
      </c>
      <c r="AA1884">
        <v>4.4352</v>
      </c>
      <c r="AB1884">
        <v>4.4352</v>
      </c>
      <c r="AC1884">
        <v>0</v>
      </c>
      <c r="AD1884">
        <v>0</v>
      </c>
      <c r="AE1884">
        <v>1</v>
      </c>
      <c r="AF1884">
        <v>0</v>
      </c>
      <c r="AG1884">
        <v>0</v>
      </c>
      <c r="AX1884">
        <v>3.9239999999999999</v>
      </c>
      <c r="AZ1884">
        <v>0.51119999999999999</v>
      </c>
      <c r="BB1884" s="4"/>
    </row>
    <row r="1885" spans="1:54" hidden="1" x14ac:dyDescent="0.25">
      <c r="A1885">
        <v>1058</v>
      </c>
      <c r="B1885" t="s">
        <v>4639</v>
      </c>
      <c r="C1885">
        <v>2020</v>
      </c>
      <c r="D1885" t="s">
        <v>4640</v>
      </c>
      <c r="E1885">
        <v>9370</v>
      </c>
      <c r="F1885" t="s">
        <v>1159</v>
      </c>
      <c r="G1885">
        <v>851</v>
      </c>
      <c r="H1885">
        <v>394</v>
      </c>
      <c r="I1885" t="s">
        <v>4641</v>
      </c>
      <c r="J1885">
        <v>2268</v>
      </c>
      <c r="K1885">
        <v>37271632</v>
      </c>
      <c r="L1885" t="s">
        <v>2155</v>
      </c>
      <c r="N1885" t="s">
        <v>75</v>
      </c>
      <c r="O1885" t="s">
        <v>76</v>
      </c>
      <c r="P1885" t="s">
        <v>4642</v>
      </c>
      <c r="Q1885" t="s">
        <v>109</v>
      </c>
      <c r="R1885">
        <v>351100</v>
      </c>
      <c r="S1885">
        <v>350010</v>
      </c>
      <c r="T1885" t="s">
        <v>79</v>
      </c>
      <c r="U1885" s="3">
        <v>34700</v>
      </c>
      <c r="W1885">
        <v>2.1</v>
      </c>
      <c r="X1885">
        <v>0.9</v>
      </c>
      <c r="Y1885">
        <v>1.2</v>
      </c>
      <c r="Z1885">
        <v>12.0315789</v>
      </c>
      <c r="AA1885">
        <v>7.0523999999999996</v>
      </c>
      <c r="AB1885">
        <v>7.0523999999999996</v>
      </c>
      <c r="AC1885">
        <v>4.1054040000000001</v>
      </c>
      <c r="AD1885">
        <v>4.1054040000000001</v>
      </c>
      <c r="AE1885">
        <v>0.2930787413</v>
      </c>
      <c r="AF1885">
        <v>0.7069212587</v>
      </c>
      <c r="AG1885">
        <v>0</v>
      </c>
      <c r="AO1885">
        <v>12.0315789</v>
      </c>
      <c r="BB1885" s="4"/>
    </row>
    <row r="1886" spans="1:54" hidden="1" x14ac:dyDescent="0.25">
      <c r="A1886">
        <v>1058</v>
      </c>
      <c r="B1886" t="s">
        <v>4643</v>
      </c>
      <c r="C1886">
        <v>2020</v>
      </c>
      <c r="D1886" t="s">
        <v>4640</v>
      </c>
      <c r="E1886">
        <v>9370</v>
      </c>
      <c r="F1886" t="s">
        <v>1159</v>
      </c>
      <c r="G1886">
        <v>851</v>
      </c>
      <c r="H1886">
        <v>394</v>
      </c>
      <c r="I1886" t="s">
        <v>4641</v>
      </c>
      <c r="J1886">
        <v>2268</v>
      </c>
      <c r="K1886">
        <v>37271632</v>
      </c>
      <c r="L1886" t="s">
        <v>2155</v>
      </c>
      <c r="N1886" t="s">
        <v>75</v>
      </c>
      <c r="O1886" t="s">
        <v>76</v>
      </c>
      <c r="P1886" t="s">
        <v>4642</v>
      </c>
      <c r="Q1886" t="s">
        <v>61</v>
      </c>
      <c r="R1886">
        <v>351100</v>
      </c>
      <c r="S1886">
        <v>350010</v>
      </c>
      <c r="T1886" t="s">
        <v>82</v>
      </c>
      <c r="U1886" s="3">
        <v>34700</v>
      </c>
      <c r="W1886">
        <v>1.6</v>
      </c>
      <c r="X1886">
        <v>0</v>
      </c>
      <c r="Y1886">
        <v>1.5</v>
      </c>
      <c r="Z1886">
        <v>9.6650151839999996</v>
      </c>
      <c r="AA1886">
        <v>9.0540000000000003</v>
      </c>
      <c r="AB1886">
        <v>9.0540000000000003</v>
      </c>
      <c r="AC1886">
        <v>0</v>
      </c>
      <c r="AD1886">
        <v>0</v>
      </c>
      <c r="AE1886">
        <v>1</v>
      </c>
      <c r="AF1886">
        <v>0</v>
      </c>
      <c r="AG1886">
        <v>0</v>
      </c>
      <c r="AO1886">
        <v>9.6650151840000014</v>
      </c>
      <c r="BB1886" s="4"/>
    </row>
    <row r="1887" spans="1:54" hidden="1" x14ac:dyDescent="0.25">
      <c r="A1887">
        <v>1059</v>
      </c>
      <c r="B1887" t="s">
        <v>4644</v>
      </c>
      <c r="C1887">
        <v>2020</v>
      </c>
      <c r="D1887" t="s">
        <v>4645</v>
      </c>
      <c r="E1887">
        <v>4180</v>
      </c>
      <c r="F1887" t="s">
        <v>2957</v>
      </c>
      <c r="G1887">
        <v>340</v>
      </c>
      <c r="H1887">
        <v>36</v>
      </c>
      <c r="I1887" t="s">
        <v>2958</v>
      </c>
      <c r="J1887">
        <v>2354</v>
      </c>
      <c r="K1887">
        <v>39170523</v>
      </c>
      <c r="L1887" t="s">
        <v>2959</v>
      </c>
      <c r="N1887" t="s">
        <v>75</v>
      </c>
      <c r="O1887" t="s">
        <v>76</v>
      </c>
      <c r="P1887" t="s">
        <v>4646</v>
      </c>
      <c r="Q1887" t="s">
        <v>109</v>
      </c>
      <c r="R1887">
        <v>353000</v>
      </c>
      <c r="S1887">
        <v>350030</v>
      </c>
      <c r="T1887" t="s">
        <v>79</v>
      </c>
      <c r="U1887" s="3">
        <v>34700</v>
      </c>
      <c r="W1887">
        <v>7.2</v>
      </c>
      <c r="X1887">
        <v>2.8</v>
      </c>
      <c r="Y1887">
        <v>3.7</v>
      </c>
      <c r="Z1887">
        <v>11.321244</v>
      </c>
      <c r="AA1887">
        <v>5.144400000000001</v>
      </c>
      <c r="AB1887">
        <v>5.144400000000001</v>
      </c>
      <c r="AC1887">
        <v>3.8088000000000002</v>
      </c>
      <c r="AD1887">
        <v>3.8088000000000002</v>
      </c>
      <c r="AE1887">
        <v>0.22720118040000001</v>
      </c>
      <c r="AF1887">
        <v>0.77279881959999996</v>
      </c>
      <c r="AG1887">
        <v>0</v>
      </c>
      <c r="AO1887">
        <v>11.321244</v>
      </c>
      <c r="BB1887" s="4"/>
    </row>
    <row r="1888" spans="1:54" hidden="1" x14ac:dyDescent="0.25">
      <c r="A1888">
        <v>1059</v>
      </c>
      <c r="B1888" t="s">
        <v>4647</v>
      </c>
      <c r="C1888">
        <v>2020</v>
      </c>
      <c r="D1888" t="s">
        <v>4645</v>
      </c>
      <c r="E1888">
        <v>4180</v>
      </c>
      <c r="F1888" t="s">
        <v>2957</v>
      </c>
      <c r="G1888">
        <v>340</v>
      </c>
      <c r="H1888">
        <v>36</v>
      </c>
      <c r="I1888" t="s">
        <v>2958</v>
      </c>
      <c r="J1888">
        <v>2354</v>
      </c>
      <c r="K1888">
        <v>39170523</v>
      </c>
      <c r="L1888" t="s">
        <v>2959</v>
      </c>
      <c r="N1888" t="s">
        <v>75</v>
      </c>
      <c r="O1888" t="s">
        <v>76</v>
      </c>
      <c r="P1888" t="s">
        <v>4648</v>
      </c>
      <c r="Q1888" t="s">
        <v>109</v>
      </c>
      <c r="R1888">
        <v>353000</v>
      </c>
      <c r="S1888">
        <v>350030</v>
      </c>
      <c r="T1888" t="s">
        <v>79</v>
      </c>
      <c r="U1888" s="3">
        <v>34700</v>
      </c>
      <c r="W1888">
        <v>7.2</v>
      </c>
      <c r="X1888">
        <v>2.8</v>
      </c>
      <c r="Y1888">
        <v>3.7</v>
      </c>
      <c r="Z1888">
        <v>10.463191200000001</v>
      </c>
      <c r="AA1888">
        <v>4.7771999999999997</v>
      </c>
      <c r="AB1888">
        <v>4.7771999999999997</v>
      </c>
      <c r="AC1888">
        <v>3.8159999999999998</v>
      </c>
      <c r="AD1888">
        <v>3.8159999999999998</v>
      </c>
      <c r="AE1888">
        <v>0.2282859937</v>
      </c>
      <c r="AF1888">
        <v>0.77171400629999998</v>
      </c>
      <c r="AG1888">
        <v>0</v>
      </c>
      <c r="AO1888">
        <v>10.463191200000001</v>
      </c>
      <c r="BB1888" s="4"/>
    </row>
    <row r="1889" spans="1:54" hidden="1" x14ac:dyDescent="0.25">
      <c r="A1889">
        <v>1063</v>
      </c>
      <c r="B1889" t="s">
        <v>4649</v>
      </c>
      <c r="C1889">
        <v>2020</v>
      </c>
      <c r="D1889" t="s">
        <v>4650</v>
      </c>
      <c r="E1889">
        <v>6400</v>
      </c>
      <c r="F1889" t="s">
        <v>3115</v>
      </c>
      <c r="G1889">
        <v>540</v>
      </c>
      <c r="H1889">
        <v>114</v>
      </c>
      <c r="I1889" t="s">
        <v>3116</v>
      </c>
      <c r="J1889">
        <v>2371</v>
      </c>
      <c r="K1889">
        <v>41028149</v>
      </c>
      <c r="L1889" t="s">
        <v>4650</v>
      </c>
      <c r="M1889">
        <v>1</v>
      </c>
      <c r="N1889" t="s">
        <v>75</v>
      </c>
      <c r="O1889" t="s">
        <v>76</v>
      </c>
      <c r="P1889" t="s">
        <v>4651</v>
      </c>
      <c r="Q1889" t="s">
        <v>1378</v>
      </c>
      <c r="R1889">
        <v>351100</v>
      </c>
      <c r="S1889">
        <v>350010</v>
      </c>
      <c r="T1889" t="s">
        <v>79</v>
      </c>
      <c r="U1889" s="3">
        <v>35156</v>
      </c>
      <c r="W1889">
        <v>138</v>
      </c>
      <c r="X1889">
        <v>58</v>
      </c>
      <c r="Y1889">
        <v>60</v>
      </c>
      <c r="Z1889">
        <v>780.15933919999998</v>
      </c>
      <c r="AA1889">
        <v>597.66009999999994</v>
      </c>
      <c r="AB1889">
        <v>597.66009999999994</v>
      </c>
      <c r="AC1889">
        <v>126.3276</v>
      </c>
      <c r="AD1889">
        <v>96.984719999999996</v>
      </c>
      <c r="AE1889">
        <v>0.38303720149999998</v>
      </c>
      <c r="AF1889">
        <v>0.61696279850000002</v>
      </c>
      <c r="AG1889">
        <v>0</v>
      </c>
      <c r="AL1889">
        <v>0</v>
      </c>
      <c r="AO1889">
        <v>7.9200000000000001E-5</v>
      </c>
      <c r="AP1889">
        <v>748.11619999999994</v>
      </c>
      <c r="AR1889">
        <v>0</v>
      </c>
      <c r="AS1889">
        <v>0</v>
      </c>
      <c r="AT1889">
        <v>32.043059999999997</v>
      </c>
      <c r="BB1889" s="4"/>
    </row>
    <row r="1890" spans="1:54" hidden="1" x14ac:dyDescent="0.25">
      <c r="A1890">
        <v>1064</v>
      </c>
      <c r="B1890" t="s">
        <v>4652</v>
      </c>
      <c r="C1890">
        <v>2020</v>
      </c>
      <c r="D1890" t="s">
        <v>4653</v>
      </c>
      <c r="E1890">
        <v>4330</v>
      </c>
      <c r="F1890" t="s">
        <v>4654</v>
      </c>
      <c r="G1890">
        <v>350</v>
      </c>
      <c r="H1890">
        <v>22</v>
      </c>
      <c r="I1890" t="s">
        <v>4655</v>
      </c>
      <c r="J1890">
        <v>222</v>
      </c>
      <c r="K1890">
        <v>44057212</v>
      </c>
      <c r="L1890" t="s">
        <v>4656</v>
      </c>
      <c r="N1890" t="s">
        <v>75</v>
      </c>
      <c r="O1890" t="s">
        <v>76</v>
      </c>
      <c r="P1890" t="s">
        <v>4653</v>
      </c>
      <c r="Q1890" t="s">
        <v>61</v>
      </c>
      <c r="R1890">
        <v>353000</v>
      </c>
      <c r="S1890">
        <v>350030</v>
      </c>
      <c r="T1890" t="s">
        <v>82</v>
      </c>
      <c r="U1890" s="3">
        <v>36817</v>
      </c>
      <c r="W1890">
        <v>10</v>
      </c>
      <c r="X1890">
        <v>0</v>
      </c>
      <c r="Y1890">
        <v>10</v>
      </c>
      <c r="Z1890">
        <v>16.171894332000001</v>
      </c>
      <c r="AA1890">
        <v>15.66864</v>
      </c>
      <c r="AB1890">
        <v>15.66864</v>
      </c>
      <c r="AC1890">
        <v>0</v>
      </c>
      <c r="AD1890">
        <v>0</v>
      </c>
      <c r="AE1890">
        <v>1</v>
      </c>
      <c r="AF1890">
        <v>0</v>
      </c>
      <c r="AG1890">
        <v>0</v>
      </c>
      <c r="AO1890">
        <v>16.171894332000001</v>
      </c>
      <c r="BB1890" s="4"/>
    </row>
    <row r="1891" spans="1:54" hidden="1" x14ac:dyDescent="0.25">
      <c r="A1891">
        <v>1064</v>
      </c>
      <c r="B1891" t="s">
        <v>4657</v>
      </c>
      <c r="C1891">
        <v>2020</v>
      </c>
      <c r="D1891" t="s">
        <v>4653</v>
      </c>
      <c r="E1891">
        <v>4330</v>
      </c>
      <c r="F1891" t="s">
        <v>4654</v>
      </c>
      <c r="G1891">
        <v>350</v>
      </c>
      <c r="H1891">
        <v>22</v>
      </c>
      <c r="I1891" t="s">
        <v>4655</v>
      </c>
      <c r="J1891">
        <v>222</v>
      </c>
      <c r="K1891">
        <v>44057212</v>
      </c>
      <c r="L1891" t="s">
        <v>4656</v>
      </c>
      <c r="N1891" t="s">
        <v>75</v>
      </c>
      <c r="O1891" t="s">
        <v>76</v>
      </c>
      <c r="P1891" t="s">
        <v>4653</v>
      </c>
      <c r="Q1891" t="s">
        <v>109</v>
      </c>
      <c r="R1891">
        <v>353000</v>
      </c>
      <c r="S1891">
        <v>350030</v>
      </c>
      <c r="T1891" t="s">
        <v>79</v>
      </c>
      <c r="U1891" s="3">
        <v>35034</v>
      </c>
      <c r="W1891">
        <v>7.41</v>
      </c>
      <c r="X1891">
        <v>3.04</v>
      </c>
      <c r="Y1891">
        <v>3.7</v>
      </c>
      <c r="Z1891">
        <v>2.8730196000000001</v>
      </c>
      <c r="AA1891">
        <v>1.330992</v>
      </c>
      <c r="AB1891">
        <v>1.330992</v>
      </c>
      <c r="AC1891">
        <v>1.106244</v>
      </c>
      <c r="AD1891">
        <v>1.106244</v>
      </c>
      <c r="AE1891">
        <v>0.23163642879999999</v>
      </c>
      <c r="AF1891">
        <v>0.76836357119999998</v>
      </c>
      <c r="AG1891">
        <v>0</v>
      </c>
      <c r="AO1891">
        <v>2.8730196000000001</v>
      </c>
      <c r="BB1891" s="4"/>
    </row>
    <row r="1892" spans="1:54" hidden="1" x14ac:dyDescent="0.25">
      <c r="A1892">
        <v>1065</v>
      </c>
      <c r="B1892" t="s">
        <v>4658</v>
      </c>
      <c r="C1892">
        <v>2020</v>
      </c>
      <c r="D1892" t="s">
        <v>4659</v>
      </c>
      <c r="E1892">
        <v>8766</v>
      </c>
      <c r="F1892" t="s">
        <v>2388</v>
      </c>
      <c r="G1892">
        <v>756</v>
      </c>
      <c r="H1892">
        <v>152</v>
      </c>
      <c r="I1892" t="s">
        <v>2389</v>
      </c>
      <c r="J1892">
        <v>343</v>
      </c>
      <c r="K1892">
        <v>28193610</v>
      </c>
      <c r="L1892" t="s">
        <v>2390</v>
      </c>
      <c r="N1892" t="s">
        <v>75</v>
      </c>
      <c r="O1892" t="s">
        <v>76</v>
      </c>
      <c r="P1892" t="s">
        <v>581</v>
      </c>
      <c r="Q1892" t="s">
        <v>114</v>
      </c>
      <c r="R1892">
        <v>353000</v>
      </c>
      <c r="S1892">
        <v>350030</v>
      </c>
      <c r="T1892" t="s">
        <v>82</v>
      </c>
      <c r="U1892" s="3">
        <v>40483</v>
      </c>
      <c r="W1892">
        <v>4.5</v>
      </c>
      <c r="X1892">
        <v>0</v>
      </c>
      <c r="Y1892">
        <v>4.5</v>
      </c>
      <c r="Z1892">
        <v>4.2804000000000002</v>
      </c>
      <c r="AA1892">
        <v>4.136400000000001</v>
      </c>
      <c r="AB1892">
        <v>4.0103999999999997</v>
      </c>
      <c r="AC1892">
        <v>0</v>
      </c>
      <c r="AD1892">
        <v>0</v>
      </c>
      <c r="AE1892">
        <v>1</v>
      </c>
      <c r="AF1892">
        <v>0</v>
      </c>
      <c r="AG1892">
        <v>0</v>
      </c>
      <c r="AZ1892">
        <v>4.2804000000000002</v>
      </c>
      <c r="BB1892" s="4"/>
    </row>
    <row r="1893" spans="1:54" hidden="1" x14ac:dyDescent="0.25">
      <c r="A1893">
        <v>1065</v>
      </c>
      <c r="B1893" t="s">
        <v>4660</v>
      </c>
      <c r="C1893">
        <v>2020</v>
      </c>
      <c r="D1893" t="s">
        <v>4659</v>
      </c>
      <c r="E1893">
        <v>8766</v>
      </c>
      <c r="F1893" t="s">
        <v>2388</v>
      </c>
      <c r="G1893">
        <v>756</v>
      </c>
      <c r="H1893">
        <v>152</v>
      </c>
      <c r="I1893" t="s">
        <v>2389</v>
      </c>
      <c r="J1893">
        <v>343</v>
      </c>
      <c r="K1893">
        <v>28193610</v>
      </c>
      <c r="L1893" t="s">
        <v>2390</v>
      </c>
      <c r="N1893" t="s">
        <v>75</v>
      </c>
      <c r="O1893" t="s">
        <v>76</v>
      </c>
      <c r="P1893" t="s">
        <v>4661</v>
      </c>
      <c r="Q1893" t="s">
        <v>61</v>
      </c>
      <c r="R1893">
        <v>353000</v>
      </c>
      <c r="S1893">
        <v>350030</v>
      </c>
      <c r="T1893" t="s">
        <v>82</v>
      </c>
      <c r="U1893" s="3">
        <v>31564</v>
      </c>
      <c r="W1893">
        <v>7.5</v>
      </c>
      <c r="X1893">
        <v>0</v>
      </c>
      <c r="Y1893">
        <v>7.5</v>
      </c>
      <c r="Z1893">
        <v>15.8994792</v>
      </c>
      <c r="AA1893">
        <v>16.1568</v>
      </c>
      <c r="AB1893">
        <v>15.667199999999999</v>
      </c>
      <c r="AC1893">
        <v>0</v>
      </c>
      <c r="AD1893">
        <v>0</v>
      </c>
      <c r="AE1893">
        <v>1</v>
      </c>
      <c r="AF1893">
        <v>0</v>
      </c>
      <c r="AG1893">
        <v>0</v>
      </c>
      <c r="AO1893">
        <v>15.8994792</v>
      </c>
      <c r="BB1893" s="4"/>
    </row>
    <row r="1894" spans="1:54" hidden="1" x14ac:dyDescent="0.25">
      <c r="A1894">
        <v>1065</v>
      </c>
      <c r="B1894" t="s">
        <v>4662</v>
      </c>
      <c r="C1894">
        <v>2020</v>
      </c>
      <c r="D1894" t="s">
        <v>4659</v>
      </c>
      <c r="E1894">
        <v>8766</v>
      </c>
      <c r="F1894" t="s">
        <v>2388</v>
      </c>
      <c r="G1894">
        <v>756</v>
      </c>
      <c r="H1894">
        <v>152</v>
      </c>
      <c r="I1894" t="s">
        <v>2389</v>
      </c>
      <c r="J1894">
        <v>343</v>
      </c>
      <c r="K1894">
        <v>28193610</v>
      </c>
      <c r="L1894" t="s">
        <v>2390</v>
      </c>
      <c r="N1894" t="s">
        <v>75</v>
      </c>
      <c r="O1894" t="s">
        <v>76</v>
      </c>
      <c r="P1894" t="s">
        <v>207</v>
      </c>
      <c r="Q1894" t="s">
        <v>109</v>
      </c>
      <c r="R1894">
        <v>353000</v>
      </c>
      <c r="S1894">
        <v>350030</v>
      </c>
      <c r="T1894" t="s">
        <v>79</v>
      </c>
      <c r="U1894" s="3">
        <v>38231</v>
      </c>
      <c r="W1894">
        <v>8.67</v>
      </c>
      <c r="X1894">
        <v>3.64</v>
      </c>
      <c r="Y1894">
        <v>4.5999999999999996</v>
      </c>
      <c r="Z1894">
        <v>31.8990276</v>
      </c>
      <c r="AA1894">
        <v>16.2684</v>
      </c>
      <c r="AB1894">
        <v>15.8436</v>
      </c>
      <c r="AC1894">
        <v>13.013999999999999</v>
      </c>
      <c r="AD1894">
        <v>13.013999999999999</v>
      </c>
      <c r="AE1894">
        <v>0.25499836869999998</v>
      </c>
      <c r="AF1894">
        <v>0.74500163129999997</v>
      </c>
      <c r="AG1894">
        <v>0</v>
      </c>
      <c r="AO1894">
        <v>31.8990276</v>
      </c>
      <c r="BB1894" s="4"/>
    </row>
    <row r="1895" spans="1:54" hidden="1" x14ac:dyDescent="0.25">
      <c r="A1895">
        <v>1067</v>
      </c>
      <c r="B1895" t="s">
        <v>4663</v>
      </c>
      <c r="C1895">
        <v>2020</v>
      </c>
      <c r="D1895" t="s">
        <v>4664</v>
      </c>
      <c r="E1895">
        <v>7730</v>
      </c>
      <c r="F1895" t="s">
        <v>1195</v>
      </c>
      <c r="G1895">
        <v>787</v>
      </c>
      <c r="H1895">
        <v>234</v>
      </c>
      <c r="I1895" t="s">
        <v>1196</v>
      </c>
      <c r="J1895">
        <v>186</v>
      </c>
      <c r="K1895">
        <v>23011514</v>
      </c>
      <c r="L1895" t="s">
        <v>1197</v>
      </c>
      <c r="N1895" t="s">
        <v>75</v>
      </c>
      <c r="O1895" t="s">
        <v>76</v>
      </c>
      <c r="P1895" t="s">
        <v>4665</v>
      </c>
      <c r="Q1895" t="s">
        <v>109</v>
      </c>
      <c r="R1895">
        <v>353000</v>
      </c>
      <c r="S1895">
        <v>350030</v>
      </c>
      <c r="T1895" t="s">
        <v>79</v>
      </c>
      <c r="U1895" s="3">
        <v>34335</v>
      </c>
      <c r="W1895">
        <v>14.55</v>
      </c>
      <c r="X1895">
        <v>5.2</v>
      </c>
      <c r="Y1895">
        <v>7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O1895">
        <v>0</v>
      </c>
      <c r="BB1895" s="4"/>
    </row>
    <row r="1896" spans="1:54" hidden="1" x14ac:dyDescent="0.25">
      <c r="A1896">
        <v>1067</v>
      </c>
      <c r="B1896" t="s">
        <v>4666</v>
      </c>
      <c r="C1896">
        <v>2020</v>
      </c>
      <c r="D1896" t="s">
        <v>4664</v>
      </c>
      <c r="E1896">
        <v>7730</v>
      </c>
      <c r="F1896" t="s">
        <v>1195</v>
      </c>
      <c r="G1896">
        <v>787</v>
      </c>
      <c r="H1896">
        <v>234</v>
      </c>
      <c r="I1896" t="s">
        <v>1196</v>
      </c>
      <c r="J1896">
        <v>186</v>
      </c>
      <c r="K1896">
        <v>23011514</v>
      </c>
      <c r="L1896" t="s">
        <v>1197</v>
      </c>
      <c r="N1896" t="s">
        <v>75</v>
      </c>
      <c r="O1896" t="s">
        <v>76</v>
      </c>
      <c r="P1896" t="s">
        <v>581</v>
      </c>
      <c r="Q1896" t="s">
        <v>114</v>
      </c>
      <c r="R1896">
        <v>353000</v>
      </c>
      <c r="S1896">
        <v>350030</v>
      </c>
      <c r="T1896" t="s">
        <v>82</v>
      </c>
      <c r="U1896" s="3">
        <v>40725</v>
      </c>
      <c r="W1896">
        <v>10</v>
      </c>
      <c r="X1896">
        <v>0</v>
      </c>
      <c r="Y1896">
        <v>10</v>
      </c>
      <c r="Z1896">
        <v>6.9480000000000004</v>
      </c>
      <c r="AA1896">
        <v>6.9480000000000004</v>
      </c>
      <c r="AB1896">
        <v>6.9480000000000004</v>
      </c>
      <c r="AC1896">
        <v>0</v>
      </c>
      <c r="AD1896">
        <v>0</v>
      </c>
      <c r="AE1896">
        <v>1</v>
      </c>
      <c r="AF1896">
        <v>0</v>
      </c>
      <c r="AG1896">
        <v>0</v>
      </c>
      <c r="AZ1896">
        <v>6.9480000000000004</v>
      </c>
      <c r="BB1896" s="4"/>
    </row>
    <row r="1897" spans="1:54" hidden="1" x14ac:dyDescent="0.25">
      <c r="A1897">
        <v>1067</v>
      </c>
      <c r="B1897" t="s">
        <v>4667</v>
      </c>
      <c r="C1897">
        <v>2020</v>
      </c>
      <c r="D1897" t="s">
        <v>4664</v>
      </c>
      <c r="E1897">
        <v>7730</v>
      </c>
      <c r="F1897" t="s">
        <v>1195</v>
      </c>
      <c r="G1897">
        <v>787</v>
      </c>
      <c r="H1897">
        <v>234</v>
      </c>
      <c r="I1897" t="s">
        <v>1196</v>
      </c>
      <c r="J1897">
        <v>186</v>
      </c>
      <c r="K1897">
        <v>23011514</v>
      </c>
      <c r="L1897" t="s">
        <v>1197</v>
      </c>
      <c r="N1897" t="s">
        <v>75</v>
      </c>
      <c r="O1897" t="s">
        <v>76</v>
      </c>
      <c r="P1897" t="s">
        <v>92</v>
      </c>
      <c r="Q1897" t="s">
        <v>61</v>
      </c>
      <c r="R1897">
        <v>353000</v>
      </c>
      <c r="S1897">
        <v>350030</v>
      </c>
      <c r="T1897" t="s">
        <v>82</v>
      </c>
      <c r="U1897" s="3">
        <v>42248</v>
      </c>
      <c r="W1897">
        <v>6.3</v>
      </c>
      <c r="X1897">
        <v>0</v>
      </c>
      <c r="Y1897">
        <v>6.3</v>
      </c>
      <c r="Z1897">
        <v>63.962000000000003</v>
      </c>
      <c r="AA1897">
        <v>70.358000000000004</v>
      </c>
      <c r="AB1897">
        <v>68.846000000000004</v>
      </c>
      <c r="AC1897">
        <v>0</v>
      </c>
      <c r="AD1897">
        <v>0</v>
      </c>
      <c r="AE1897">
        <v>1</v>
      </c>
      <c r="AF1897">
        <v>0</v>
      </c>
      <c r="AG1897">
        <v>0</v>
      </c>
      <c r="AS1897">
        <v>63.962000000000003</v>
      </c>
      <c r="BB1897" s="4"/>
    </row>
    <row r="1898" spans="1:54" hidden="1" x14ac:dyDescent="0.25">
      <c r="A1898">
        <v>1068</v>
      </c>
      <c r="B1898" t="s">
        <v>4668</v>
      </c>
      <c r="C1898">
        <v>2020</v>
      </c>
      <c r="D1898" t="s">
        <v>4669</v>
      </c>
      <c r="E1898">
        <v>2765</v>
      </c>
      <c r="F1898" t="s">
        <v>4670</v>
      </c>
      <c r="G1898">
        <v>240</v>
      </c>
      <c r="H1898">
        <v>4</v>
      </c>
      <c r="I1898" t="s">
        <v>4671</v>
      </c>
      <c r="J1898">
        <v>413</v>
      </c>
      <c r="K1898">
        <v>21445711</v>
      </c>
      <c r="L1898" t="s">
        <v>4672</v>
      </c>
      <c r="M1898">
        <v>1</v>
      </c>
      <c r="N1898" t="s">
        <v>75</v>
      </c>
      <c r="O1898" t="s">
        <v>76</v>
      </c>
      <c r="P1898" t="s">
        <v>263</v>
      </c>
      <c r="Q1898" t="s">
        <v>109</v>
      </c>
      <c r="R1898">
        <v>353000</v>
      </c>
      <c r="S1898">
        <v>350030</v>
      </c>
      <c r="T1898" t="s">
        <v>79</v>
      </c>
      <c r="U1898" s="3">
        <v>36708</v>
      </c>
      <c r="W1898">
        <v>13.8</v>
      </c>
      <c r="X1898">
        <v>5.5</v>
      </c>
      <c r="Y1898">
        <v>6.5</v>
      </c>
      <c r="Z1898">
        <v>2.8911247200000001</v>
      </c>
      <c r="AA1898">
        <v>1.2916799999999999</v>
      </c>
      <c r="AB1898">
        <v>1.2916799999999999</v>
      </c>
      <c r="AC1898">
        <v>1.1728799999999999</v>
      </c>
      <c r="AD1898">
        <v>1.1728799999999999</v>
      </c>
      <c r="AE1898">
        <v>0.2233871114</v>
      </c>
      <c r="AF1898">
        <v>0.7766128886</v>
      </c>
      <c r="AG1898">
        <v>0</v>
      </c>
      <c r="AO1898">
        <v>2.8911247200000001</v>
      </c>
      <c r="BB1898" s="4"/>
    </row>
    <row r="1899" spans="1:54" hidden="1" x14ac:dyDescent="0.25">
      <c r="A1899">
        <v>1068</v>
      </c>
      <c r="B1899" t="s">
        <v>4673</v>
      </c>
      <c r="C1899">
        <v>2020</v>
      </c>
      <c r="D1899" t="s">
        <v>4669</v>
      </c>
      <c r="E1899">
        <v>2765</v>
      </c>
      <c r="F1899" t="s">
        <v>4670</v>
      </c>
      <c r="G1899">
        <v>240</v>
      </c>
      <c r="H1899">
        <v>4</v>
      </c>
      <c r="I1899" t="s">
        <v>4671</v>
      </c>
      <c r="J1899">
        <v>413</v>
      </c>
      <c r="K1899">
        <v>21445711</v>
      </c>
      <c r="L1899" t="s">
        <v>4672</v>
      </c>
      <c r="M1899">
        <v>1</v>
      </c>
      <c r="N1899" t="s">
        <v>75</v>
      </c>
      <c r="O1899" t="s">
        <v>76</v>
      </c>
      <c r="P1899" t="s">
        <v>4674</v>
      </c>
      <c r="Q1899" t="s">
        <v>114</v>
      </c>
      <c r="R1899">
        <v>353000</v>
      </c>
      <c r="S1899">
        <v>350030</v>
      </c>
      <c r="T1899" t="s">
        <v>82</v>
      </c>
      <c r="U1899" s="3">
        <v>40969</v>
      </c>
      <c r="W1899">
        <v>10</v>
      </c>
      <c r="X1899">
        <v>0</v>
      </c>
      <c r="Y1899">
        <v>10</v>
      </c>
      <c r="Z1899">
        <v>29.195315999999998</v>
      </c>
      <c r="AA1899">
        <v>29.160360000000001</v>
      </c>
      <c r="AB1899">
        <v>29.160360000000001</v>
      </c>
      <c r="AC1899">
        <v>0</v>
      </c>
      <c r="AD1899">
        <v>0</v>
      </c>
      <c r="AE1899">
        <v>1</v>
      </c>
      <c r="AF1899">
        <v>0</v>
      </c>
      <c r="AG1899">
        <v>0</v>
      </c>
      <c r="AZ1899">
        <v>29.195315999999998</v>
      </c>
      <c r="BB1899" s="4"/>
    </row>
    <row r="1900" spans="1:54" hidden="1" x14ac:dyDescent="0.25">
      <c r="A1900">
        <v>1068</v>
      </c>
      <c r="B1900" t="s">
        <v>4675</v>
      </c>
      <c r="C1900">
        <v>2020</v>
      </c>
      <c r="D1900" t="s">
        <v>4669</v>
      </c>
      <c r="E1900">
        <v>2765</v>
      </c>
      <c r="F1900" t="s">
        <v>4670</v>
      </c>
      <c r="G1900">
        <v>240</v>
      </c>
      <c r="H1900">
        <v>4</v>
      </c>
      <c r="I1900" t="s">
        <v>4671</v>
      </c>
      <c r="J1900">
        <v>413</v>
      </c>
      <c r="K1900">
        <v>21445711</v>
      </c>
      <c r="L1900" t="s">
        <v>4672</v>
      </c>
      <c r="M1900">
        <v>1</v>
      </c>
      <c r="N1900" t="s">
        <v>75</v>
      </c>
      <c r="O1900" t="s">
        <v>76</v>
      </c>
      <c r="P1900" t="s">
        <v>152</v>
      </c>
      <c r="Q1900" t="s">
        <v>109</v>
      </c>
      <c r="R1900">
        <v>353000</v>
      </c>
      <c r="S1900">
        <v>350030</v>
      </c>
      <c r="T1900" t="s">
        <v>79</v>
      </c>
      <c r="U1900" s="3">
        <v>34978</v>
      </c>
      <c r="W1900">
        <v>7.73</v>
      </c>
      <c r="X1900">
        <v>2.8</v>
      </c>
      <c r="Y1900">
        <v>3.4</v>
      </c>
      <c r="Z1900">
        <v>1.0995890399999999</v>
      </c>
      <c r="AA1900">
        <v>0.50544</v>
      </c>
      <c r="AB1900">
        <v>0.50544</v>
      </c>
      <c r="AC1900">
        <v>0.37656000000000001</v>
      </c>
      <c r="AD1900">
        <v>0.37656000000000001</v>
      </c>
      <c r="AE1900">
        <v>0.22983131949999999</v>
      </c>
      <c r="AF1900">
        <v>0.77016868049999998</v>
      </c>
      <c r="AG1900">
        <v>0</v>
      </c>
      <c r="AO1900">
        <v>1.0995890399999999</v>
      </c>
      <c r="BB1900" s="4"/>
    </row>
    <row r="1901" spans="1:54" hidden="1" x14ac:dyDescent="0.25">
      <c r="A1901">
        <v>1068</v>
      </c>
      <c r="B1901" t="s">
        <v>4676</v>
      </c>
      <c r="C1901">
        <v>2020</v>
      </c>
      <c r="D1901" t="s">
        <v>4669</v>
      </c>
      <c r="E1901">
        <v>2765</v>
      </c>
      <c r="F1901" t="s">
        <v>4670</v>
      </c>
      <c r="G1901">
        <v>240</v>
      </c>
      <c r="H1901">
        <v>4</v>
      </c>
      <c r="I1901" t="s">
        <v>4671</v>
      </c>
      <c r="J1901">
        <v>413</v>
      </c>
      <c r="K1901">
        <v>21445711</v>
      </c>
      <c r="L1901" t="s">
        <v>4672</v>
      </c>
      <c r="M1901">
        <v>1</v>
      </c>
      <c r="N1901" t="s">
        <v>75</v>
      </c>
      <c r="O1901" t="s">
        <v>76</v>
      </c>
      <c r="P1901" t="s">
        <v>209</v>
      </c>
      <c r="Q1901" t="s">
        <v>61</v>
      </c>
      <c r="R1901">
        <v>353000</v>
      </c>
      <c r="S1901">
        <v>350030</v>
      </c>
      <c r="T1901" t="s">
        <v>82</v>
      </c>
      <c r="U1901" s="3">
        <v>41425</v>
      </c>
      <c r="W1901">
        <v>10</v>
      </c>
      <c r="X1901">
        <v>0</v>
      </c>
      <c r="Y1901">
        <v>9.3000000000000007</v>
      </c>
      <c r="Z1901">
        <v>49.725680400000002</v>
      </c>
      <c r="AA1901">
        <v>51.87744</v>
      </c>
      <c r="AB1901">
        <v>51.87744</v>
      </c>
      <c r="AC1901">
        <v>0</v>
      </c>
      <c r="AD1901">
        <v>0</v>
      </c>
      <c r="AE1901">
        <v>1</v>
      </c>
      <c r="AF1901">
        <v>0</v>
      </c>
      <c r="AG1901">
        <v>0</v>
      </c>
      <c r="AO1901">
        <v>49.725680400000002</v>
      </c>
      <c r="BB1901" s="4"/>
    </row>
    <row r="1902" spans="1:54" hidden="1" x14ac:dyDescent="0.25">
      <c r="A1902">
        <v>1068</v>
      </c>
      <c r="B1902" t="s">
        <v>4677</v>
      </c>
      <c r="C1902">
        <v>2020</v>
      </c>
      <c r="D1902" t="s">
        <v>4669</v>
      </c>
      <c r="E1902">
        <v>2765</v>
      </c>
      <c r="F1902" t="s">
        <v>4670</v>
      </c>
      <c r="G1902">
        <v>240</v>
      </c>
      <c r="H1902">
        <v>4</v>
      </c>
      <c r="I1902" t="s">
        <v>4671</v>
      </c>
      <c r="J1902">
        <v>413</v>
      </c>
      <c r="K1902">
        <v>21445711</v>
      </c>
      <c r="L1902" t="s">
        <v>4672</v>
      </c>
      <c r="M1902">
        <v>1</v>
      </c>
      <c r="N1902" t="s">
        <v>75</v>
      </c>
      <c r="O1902" t="s">
        <v>76</v>
      </c>
      <c r="P1902" t="s">
        <v>211</v>
      </c>
      <c r="Q1902" t="s">
        <v>61</v>
      </c>
      <c r="R1902">
        <v>353000</v>
      </c>
      <c r="S1902">
        <v>350030</v>
      </c>
      <c r="T1902" t="s">
        <v>82</v>
      </c>
      <c r="U1902" s="3">
        <v>40179</v>
      </c>
      <c r="W1902">
        <v>8.5</v>
      </c>
      <c r="X1902">
        <v>0</v>
      </c>
      <c r="Y1902">
        <v>8.5</v>
      </c>
      <c r="Z1902">
        <v>50.253944400000002</v>
      </c>
      <c r="AA1902">
        <v>52.788600000000002</v>
      </c>
      <c r="AB1902">
        <v>52.788600000000002</v>
      </c>
      <c r="AC1902">
        <v>0</v>
      </c>
      <c r="AD1902">
        <v>0</v>
      </c>
      <c r="AE1902">
        <v>1</v>
      </c>
      <c r="AF1902">
        <v>0</v>
      </c>
      <c r="AG1902">
        <v>0</v>
      </c>
      <c r="AO1902">
        <v>50.253944400000009</v>
      </c>
      <c r="BB1902" s="4"/>
    </row>
    <row r="1903" spans="1:54" hidden="1" x14ac:dyDescent="0.25">
      <c r="A1903">
        <v>1068</v>
      </c>
      <c r="B1903" t="s">
        <v>4678</v>
      </c>
      <c r="C1903">
        <v>2020</v>
      </c>
      <c r="D1903" t="s">
        <v>4669</v>
      </c>
      <c r="E1903">
        <v>2765</v>
      </c>
      <c r="F1903" t="s">
        <v>4670</v>
      </c>
      <c r="G1903">
        <v>240</v>
      </c>
      <c r="H1903">
        <v>4</v>
      </c>
      <c r="I1903" t="s">
        <v>4671</v>
      </c>
      <c r="J1903">
        <v>413</v>
      </c>
      <c r="K1903">
        <v>21445711</v>
      </c>
      <c r="L1903" t="s">
        <v>4672</v>
      </c>
      <c r="M1903">
        <v>1</v>
      </c>
      <c r="N1903" t="s">
        <v>75</v>
      </c>
      <c r="O1903" t="s">
        <v>76</v>
      </c>
      <c r="P1903" t="s">
        <v>257</v>
      </c>
      <c r="Q1903" t="s">
        <v>109</v>
      </c>
      <c r="R1903">
        <v>353000</v>
      </c>
      <c r="S1903">
        <v>350030</v>
      </c>
      <c r="T1903" t="s">
        <v>79</v>
      </c>
      <c r="U1903" s="3">
        <v>36559</v>
      </c>
      <c r="W1903">
        <v>8.1</v>
      </c>
      <c r="X1903">
        <v>3.1</v>
      </c>
      <c r="Y1903">
        <v>3.8</v>
      </c>
      <c r="Z1903">
        <v>2.7339998400000001</v>
      </c>
      <c r="AA1903">
        <v>1.2214799999999999</v>
      </c>
      <c r="AB1903">
        <v>1.2214799999999999</v>
      </c>
      <c r="AC1903">
        <v>0.98445599999999989</v>
      </c>
      <c r="AD1903">
        <v>0.98445599999999989</v>
      </c>
      <c r="AE1903">
        <v>0.2233869919</v>
      </c>
      <c r="AF1903">
        <v>0.7766130081</v>
      </c>
      <c r="AG1903">
        <v>0</v>
      </c>
      <c r="AO1903">
        <v>2.7339998400000001</v>
      </c>
      <c r="BB1903" s="4"/>
    </row>
    <row r="1904" spans="1:54" hidden="1" x14ac:dyDescent="0.25">
      <c r="A1904">
        <v>1068</v>
      </c>
      <c r="B1904" t="s">
        <v>4679</v>
      </c>
      <c r="C1904">
        <v>2020</v>
      </c>
      <c r="D1904" t="s">
        <v>4669</v>
      </c>
      <c r="E1904">
        <v>2765</v>
      </c>
      <c r="F1904" t="s">
        <v>4670</v>
      </c>
      <c r="G1904">
        <v>240</v>
      </c>
      <c r="H1904">
        <v>4</v>
      </c>
      <c r="I1904" t="s">
        <v>4671</v>
      </c>
      <c r="J1904">
        <v>413</v>
      </c>
      <c r="K1904">
        <v>21445711</v>
      </c>
      <c r="L1904" t="s">
        <v>4672</v>
      </c>
      <c r="M1904">
        <v>1</v>
      </c>
      <c r="N1904" t="s">
        <v>75</v>
      </c>
      <c r="O1904" t="s">
        <v>76</v>
      </c>
      <c r="P1904" t="s">
        <v>116</v>
      </c>
      <c r="Q1904" t="s">
        <v>98</v>
      </c>
      <c r="R1904">
        <v>353000</v>
      </c>
      <c r="S1904">
        <v>350030</v>
      </c>
      <c r="T1904" t="s">
        <v>79</v>
      </c>
      <c r="U1904" s="3">
        <v>39264</v>
      </c>
      <c r="W1904">
        <v>0.56000000000000005</v>
      </c>
      <c r="X1904">
        <v>0</v>
      </c>
      <c r="Y1904">
        <v>0</v>
      </c>
      <c r="Z1904">
        <v>3.2856920000000002E-3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L1904">
        <v>3.2856920000000002E-3</v>
      </c>
      <c r="BB1904" s="4"/>
    </row>
    <row r="1905" spans="1:54" hidden="1" x14ac:dyDescent="0.25">
      <c r="A1905">
        <v>1069</v>
      </c>
      <c r="B1905" t="s">
        <v>4680</v>
      </c>
      <c r="C1905">
        <v>2020</v>
      </c>
      <c r="D1905" t="s">
        <v>4681</v>
      </c>
      <c r="E1905">
        <v>8800</v>
      </c>
      <c r="F1905" t="s">
        <v>1899</v>
      </c>
      <c r="G1905">
        <v>791</v>
      </c>
      <c r="H1905">
        <v>267</v>
      </c>
      <c r="I1905" t="s">
        <v>1900</v>
      </c>
      <c r="J1905">
        <v>718</v>
      </c>
      <c r="K1905">
        <v>10046769</v>
      </c>
      <c r="L1905" t="s">
        <v>1901</v>
      </c>
      <c r="M1905">
        <v>1</v>
      </c>
      <c r="N1905" t="s">
        <v>75</v>
      </c>
      <c r="O1905" t="s">
        <v>76</v>
      </c>
      <c r="P1905" t="s">
        <v>218</v>
      </c>
      <c r="Q1905" t="s">
        <v>61</v>
      </c>
      <c r="R1905">
        <v>351100</v>
      </c>
      <c r="S1905">
        <v>350010</v>
      </c>
      <c r="T1905" t="s">
        <v>82</v>
      </c>
      <c r="U1905" s="3">
        <v>41939</v>
      </c>
      <c r="W1905">
        <v>15</v>
      </c>
      <c r="X1905">
        <v>0</v>
      </c>
      <c r="Y1905">
        <v>15.8</v>
      </c>
      <c r="Z1905">
        <v>139.37045760000001</v>
      </c>
      <c r="AA1905">
        <v>146.59379999999999</v>
      </c>
      <c r="AB1905">
        <v>146.59379999999999</v>
      </c>
      <c r="AC1905">
        <v>0</v>
      </c>
      <c r="AD1905">
        <v>0</v>
      </c>
      <c r="AE1905">
        <v>1</v>
      </c>
      <c r="AF1905">
        <v>0</v>
      </c>
      <c r="AG1905">
        <v>0</v>
      </c>
      <c r="AO1905">
        <v>139.37045760000001</v>
      </c>
      <c r="BB1905" s="4"/>
    </row>
    <row r="1906" spans="1:54" hidden="1" x14ac:dyDescent="0.25">
      <c r="A1906">
        <v>1069</v>
      </c>
      <c r="B1906" t="s">
        <v>4682</v>
      </c>
      <c r="C1906">
        <v>2020</v>
      </c>
      <c r="D1906" t="s">
        <v>4681</v>
      </c>
      <c r="E1906">
        <v>8800</v>
      </c>
      <c r="F1906" t="s">
        <v>1899</v>
      </c>
      <c r="G1906">
        <v>791</v>
      </c>
      <c r="H1906">
        <v>267</v>
      </c>
      <c r="I1906" t="s">
        <v>1900</v>
      </c>
      <c r="J1906">
        <v>718</v>
      </c>
      <c r="K1906">
        <v>10046769</v>
      </c>
      <c r="L1906" t="s">
        <v>1901</v>
      </c>
      <c r="M1906">
        <v>1</v>
      </c>
      <c r="N1906" t="s">
        <v>75</v>
      </c>
      <c r="O1906" t="s">
        <v>76</v>
      </c>
      <c r="P1906" t="s">
        <v>1378</v>
      </c>
      <c r="Q1906" t="s">
        <v>1378</v>
      </c>
      <c r="R1906">
        <v>351100</v>
      </c>
      <c r="S1906">
        <v>350010</v>
      </c>
      <c r="T1906" t="s">
        <v>79</v>
      </c>
      <c r="U1906" s="3">
        <v>35065</v>
      </c>
      <c r="W1906">
        <v>128.19999999999999</v>
      </c>
      <c r="X1906">
        <v>57</v>
      </c>
      <c r="Y1906">
        <v>56</v>
      </c>
      <c r="Z1906">
        <v>927.83005920000005</v>
      </c>
      <c r="AA1906">
        <v>456.15600000000001</v>
      </c>
      <c r="AB1906">
        <v>456.15600000000001</v>
      </c>
      <c r="AC1906">
        <v>395.88119999999998</v>
      </c>
      <c r="AD1906">
        <v>391.30560000000003</v>
      </c>
      <c r="AE1906">
        <v>0.24581872269999999</v>
      </c>
      <c r="AF1906">
        <v>0.75418127729999995</v>
      </c>
      <c r="AG1906">
        <v>0</v>
      </c>
      <c r="AO1906">
        <v>927.83005920000016</v>
      </c>
      <c r="BB1906" s="4"/>
    </row>
    <row r="1907" spans="1:54" hidden="1" x14ac:dyDescent="0.25">
      <c r="A1907">
        <v>1069</v>
      </c>
      <c r="B1907" t="s">
        <v>4683</v>
      </c>
      <c r="C1907">
        <v>2020</v>
      </c>
      <c r="D1907" t="s">
        <v>4681</v>
      </c>
      <c r="E1907">
        <v>8800</v>
      </c>
      <c r="F1907" t="s">
        <v>1899</v>
      </c>
      <c r="G1907">
        <v>791</v>
      </c>
      <c r="H1907">
        <v>267</v>
      </c>
      <c r="I1907" t="s">
        <v>1900</v>
      </c>
      <c r="J1907">
        <v>718</v>
      </c>
      <c r="K1907">
        <v>10046769</v>
      </c>
      <c r="L1907" t="s">
        <v>1901</v>
      </c>
      <c r="M1907">
        <v>1</v>
      </c>
      <c r="N1907" t="s">
        <v>75</v>
      </c>
      <c r="O1907" t="s">
        <v>76</v>
      </c>
      <c r="P1907" t="s">
        <v>211</v>
      </c>
      <c r="Q1907" t="s">
        <v>61</v>
      </c>
      <c r="R1907">
        <v>351100</v>
      </c>
      <c r="S1907">
        <v>350010</v>
      </c>
      <c r="T1907" t="s">
        <v>82</v>
      </c>
      <c r="U1907" s="3">
        <v>41939</v>
      </c>
      <c r="W1907">
        <v>15</v>
      </c>
      <c r="X1907">
        <v>0</v>
      </c>
      <c r="Y1907">
        <v>15.8</v>
      </c>
      <c r="Z1907">
        <v>139.37045760000001</v>
      </c>
      <c r="AA1907">
        <v>146.59379999999999</v>
      </c>
      <c r="AB1907">
        <v>146.59379999999999</v>
      </c>
      <c r="AC1907">
        <v>0</v>
      </c>
      <c r="AD1907">
        <v>0</v>
      </c>
      <c r="AE1907">
        <v>1</v>
      </c>
      <c r="AF1907">
        <v>0</v>
      </c>
      <c r="AG1907">
        <v>0</v>
      </c>
      <c r="AO1907">
        <v>139.37045760000001</v>
      </c>
      <c r="BB1907" s="4"/>
    </row>
    <row r="1908" spans="1:54" hidden="1" x14ac:dyDescent="0.25">
      <c r="A1908">
        <v>1070</v>
      </c>
      <c r="B1908" t="s">
        <v>4684</v>
      </c>
      <c r="C1908">
        <v>2020</v>
      </c>
      <c r="D1908" t="s">
        <v>4685</v>
      </c>
      <c r="E1908">
        <v>9700</v>
      </c>
      <c r="F1908" t="s">
        <v>555</v>
      </c>
      <c r="G1908">
        <v>810</v>
      </c>
      <c r="H1908">
        <v>277</v>
      </c>
      <c r="I1908" t="s">
        <v>556</v>
      </c>
      <c r="J1908">
        <v>2070</v>
      </c>
      <c r="K1908">
        <v>31157439</v>
      </c>
      <c r="L1908" t="s">
        <v>557</v>
      </c>
      <c r="M1908">
        <v>1</v>
      </c>
      <c r="N1908" t="s">
        <v>75</v>
      </c>
      <c r="O1908" t="s">
        <v>76</v>
      </c>
      <c r="P1908" t="s">
        <v>4686</v>
      </c>
      <c r="Q1908" t="s">
        <v>109</v>
      </c>
      <c r="R1908">
        <v>353000</v>
      </c>
      <c r="S1908">
        <v>350030</v>
      </c>
      <c r="T1908" t="s">
        <v>79</v>
      </c>
      <c r="U1908" s="3">
        <v>34943</v>
      </c>
      <c r="W1908">
        <v>7.79</v>
      </c>
      <c r="X1908">
        <v>3.2</v>
      </c>
      <c r="Y1908">
        <v>4.2</v>
      </c>
      <c r="Z1908">
        <v>14.7702852</v>
      </c>
      <c r="AA1908">
        <v>7.7652000000000001</v>
      </c>
      <c r="AB1908">
        <v>7.5024000000000006</v>
      </c>
      <c r="AC1908">
        <v>5.9724000000000004</v>
      </c>
      <c r="AD1908">
        <v>5.94</v>
      </c>
      <c r="AE1908">
        <v>0.26286560799999997</v>
      </c>
      <c r="AF1908">
        <v>0.73713439199999997</v>
      </c>
      <c r="AG1908">
        <v>0</v>
      </c>
      <c r="AO1908">
        <v>14.7702852</v>
      </c>
      <c r="BB1908" s="4"/>
    </row>
    <row r="1909" spans="1:54" hidden="1" x14ac:dyDescent="0.25">
      <c r="A1909">
        <v>1070</v>
      </c>
      <c r="B1909" t="s">
        <v>4687</v>
      </c>
      <c r="C1909">
        <v>2020</v>
      </c>
      <c r="D1909" t="s">
        <v>4685</v>
      </c>
      <c r="E1909">
        <v>9700</v>
      </c>
      <c r="F1909" t="s">
        <v>555</v>
      </c>
      <c r="G1909">
        <v>810</v>
      </c>
      <c r="H1909">
        <v>277</v>
      </c>
      <c r="I1909" t="s">
        <v>556</v>
      </c>
      <c r="J1909">
        <v>2070</v>
      </c>
      <c r="K1909">
        <v>31157439</v>
      </c>
      <c r="L1909" t="s">
        <v>557</v>
      </c>
      <c r="M1909">
        <v>1</v>
      </c>
      <c r="N1909" t="s">
        <v>75</v>
      </c>
      <c r="O1909" t="s">
        <v>76</v>
      </c>
      <c r="P1909" t="s">
        <v>4688</v>
      </c>
      <c r="Q1909" t="s">
        <v>109</v>
      </c>
      <c r="R1909">
        <v>353000</v>
      </c>
      <c r="S1909">
        <v>350030</v>
      </c>
      <c r="T1909" t="s">
        <v>79</v>
      </c>
      <c r="U1909" s="3">
        <v>34943</v>
      </c>
      <c r="W1909">
        <v>7.79</v>
      </c>
      <c r="X1909">
        <v>3.2</v>
      </c>
      <c r="Y1909">
        <v>4.2</v>
      </c>
      <c r="Z1909">
        <v>25.2856296</v>
      </c>
      <c r="AA1909">
        <v>13.8096</v>
      </c>
      <c r="AB1909">
        <v>13.363200000000001</v>
      </c>
      <c r="AC1909">
        <v>10.35</v>
      </c>
      <c r="AD1909">
        <v>10.295999999999999</v>
      </c>
      <c r="AE1909">
        <v>0.27307210100000001</v>
      </c>
      <c r="AF1909">
        <v>0.72692789899999999</v>
      </c>
      <c r="AG1909">
        <v>0</v>
      </c>
      <c r="AO1909">
        <v>25.2856296</v>
      </c>
      <c r="BB1909" s="4"/>
    </row>
    <row r="1910" spans="1:54" hidden="1" x14ac:dyDescent="0.25">
      <c r="A1910">
        <v>1070</v>
      </c>
      <c r="B1910" t="s">
        <v>4689</v>
      </c>
      <c r="C1910">
        <v>2020</v>
      </c>
      <c r="D1910" t="s">
        <v>4685</v>
      </c>
      <c r="E1910">
        <v>9700</v>
      </c>
      <c r="F1910" t="s">
        <v>555</v>
      </c>
      <c r="G1910">
        <v>810</v>
      </c>
      <c r="H1910">
        <v>277</v>
      </c>
      <c r="I1910" t="s">
        <v>556</v>
      </c>
      <c r="J1910">
        <v>2070</v>
      </c>
      <c r="K1910">
        <v>31157439</v>
      </c>
      <c r="L1910" t="s">
        <v>557</v>
      </c>
      <c r="M1910">
        <v>1</v>
      </c>
      <c r="N1910" t="s">
        <v>75</v>
      </c>
      <c r="O1910" t="s">
        <v>76</v>
      </c>
      <c r="P1910" t="s">
        <v>4690</v>
      </c>
      <c r="Q1910" t="s">
        <v>109</v>
      </c>
      <c r="R1910">
        <v>353000</v>
      </c>
      <c r="S1910">
        <v>350030</v>
      </c>
      <c r="T1910" t="s">
        <v>79</v>
      </c>
      <c r="U1910" s="3">
        <v>34943</v>
      </c>
      <c r="W1910">
        <v>7.79</v>
      </c>
      <c r="X1910">
        <v>3.2</v>
      </c>
      <c r="Y1910">
        <v>4.2</v>
      </c>
      <c r="Z1910">
        <v>20.244866399999999</v>
      </c>
      <c r="AA1910">
        <v>10.839600000000001</v>
      </c>
      <c r="AB1910">
        <v>10.4832</v>
      </c>
      <c r="AC1910">
        <v>8.2728000000000019</v>
      </c>
      <c r="AD1910">
        <v>8.2332000000000001</v>
      </c>
      <c r="AE1910">
        <v>0.26771231249999999</v>
      </c>
      <c r="AF1910">
        <v>0.73228768749999995</v>
      </c>
      <c r="AG1910">
        <v>0</v>
      </c>
      <c r="AO1910">
        <v>20.244866399999999</v>
      </c>
      <c r="BB1910" s="4"/>
    </row>
    <row r="1911" spans="1:54" hidden="1" x14ac:dyDescent="0.25">
      <c r="A1911">
        <v>1070</v>
      </c>
      <c r="B1911" t="s">
        <v>4691</v>
      </c>
      <c r="C1911">
        <v>2020</v>
      </c>
      <c r="D1911" t="s">
        <v>4685</v>
      </c>
      <c r="E1911">
        <v>9700</v>
      </c>
      <c r="F1911" t="s">
        <v>555</v>
      </c>
      <c r="G1911">
        <v>810</v>
      </c>
      <c r="H1911">
        <v>277</v>
      </c>
      <c r="I1911" t="s">
        <v>556</v>
      </c>
      <c r="J1911">
        <v>2070</v>
      </c>
      <c r="K1911">
        <v>31157439</v>
      </c>
      <c r="L1911" t="s">
        <v>557</v>
      </c>
      <c r="M1911">
        <v>1</v>
      </c>
      <c r="N1911" t="s">
        <v>75</v>
      </c>
      <c r="O1911" t="s">
        <v>76</v>
      </c>
      <c r="P1911" t="s">
        <v>4692</v>
      </c>
      <c r="Q1911" t="s">
        <v>109</v>
      </c>
      <c r="R1911">
        <v>353000</v>
      </c>
      <c r="S1911">
        <v>350030</v>
      </c>
      <c r="T1911" t="s">
        <v>79</v>
      </c>
      <c r="U1911" s="3">
        <v>34943</v>
      </c>
      <c r="W1911">
        <v>7.79</v>
      </c>
      <c r="X1911">
        <v>3.2</v>
      </c>
      <c r="Y1911">
        <v>4.2</v>
      </c>
      <c r="Z1911">
        <v>16.802873999999999</v>
      </c>
      <c r="AA1911">
        <v>8.8415999999999997</v>
      </c>
      <c r="AB1911">
        <v>8.5464000000000002</v>
      </c>
      <c r="AC1911">
        <v>6.8579999999999997</v>
      </c>
      <c r="AD1911">
        <v>6.8220000000000001</v>
      </c>
      <c r="AE1911">
        <v>0.26309784860000002</v>
      </c>
      <c r="AF1911">
        <v>0.73690215140000004</v>
      </c>
      <c r="AG1911">
        <v>0</v>
      </c>
      <c r="AO1911">
        <v>16.802873999999999</v>
      </c>
      <c r="BB1911" s="4"/>
    </row>
    <row r="1912" spans="1:54" hidden="1" x14ac:dyDescent="0.25">
      <c r="A1912">
        <v>1070</v>
      </c>
      <c r="B1912" t="s">
        <v>4693</v>
      </c>
      <c r="C1912">
        <v>2020</v>
      </c>
      <c r="D1912" t="s">
        <v>4685</v>
      </c>
      <c r="E1912">
        <v>9700</v>
      </c>
      <c r="F1912" t="s">
        <v>555</v>
      </c>
      <c r="G1912">
        <v>810</v>
      </c>
      <c r="H1912">
        <v>277</v>
      </c>
      <c r="I1912" t="s">
        <v>556</v>
      </c>
      <c r="J1912">
        <v>2070</v>
      </c>
      <c r="K1912">
        <v>31157439</v>
      </c>
      <c r="L1912" t="s">
        <v>557</v>
      </c>
      <c r="M1912">
        <v>1</v>
      </c>
      <c r="N1912" t="s">
        <v>75</v>
      </c>
      <c r="O1912" t="s">
        <v>76</v>
      </c>
      <c r="P1912" t="s">
        <v>4694</v>
      </c>
      <c r="Q1912" t="s">
        <v>109</v>
      </c>
      <c r="R1912">
        <v>353000</v>
      </c>
      <c r="S1912">
        <v>350030</v>
      </c>
      <c r="T1912" t="s">
        <v>79</v>
      </c>
      <c r="U1912" s="3">
        <v>34943</v>
      </c>
      <c r="W1912">
        <v>7.79</v>
      </c>
      <c r="X1912">
        <v>3.2</v>
      </c>
      <c r="Y1912">
        <v>4.2</v>
      </c>
      <c r="Z1912">
        <v>23.496937200000001</v>
      </c>
      <c r="AA1912">
        <v>12.545999999999999</v>
      </c>
      <c r="AB1912">
        <v>12.132</v>
      </c>
      <c r="AC1912">
        <v>9.6048000000000009</v>
      </c>
      <c r="AD1912">
        <v>9.5579999999999998</v>
      </c>
      <c r="AE1912">
        <v>0.266970965</v>
      </c>
      <c r="AF1912">
        <v>0.73302903500000005</v>
      </c>
      <c r="AG1912">
        <v>0</v>
      </c>
      <c r="AO1912">
        <v>23.496937200000001</v>
      </c>
      <c r="BB1912" s="4"/>
    </row>
    <row r="1913" spans="1:54" hidden="1" x14ac:dyDescent="0.25">
      <c r="A1913">
        <v>1070</v>
      </c>
      <c r="B1913" t="s">
        <v>4695</v>
      </c>
      <c r="C1913">
        <v>2020</v>
      </c>
      <c r="D1913" t="s">
        <v>4685</v>
      </c>
      <c r="E1913">
        <v>9700</v>
      </c>
      <c r="F1913" t="s">
        <v>555</v>
      </c>
      <c r="G1913">
        <v>810</v>
      </c>
      <c r="H1913">
        <v>277</v>
      </c>
      <c r="I1913" t="s">
        <v>556</v>
      </c>
      <c r="J1913">
        <v>2070</v>
      </c>
      <c r="K1913">
        <v>31157439</v>
      </c>
      <c r="L1913" t="s">
        <v>557</v>
      </c>
      <c r="M1913">
        <v>1</v>
      </c>
      <c r="N1913" t="s">
        <v>75</v>
      </c>
      <c r="O1913" t="s">
        <v>76</v>
      </c>
      <c r="P1913" t="s">
        <v>3090</v>
      </c>
      <c r="Q1913" t="s">
        <v>61</v>
      </c>
      <c r="R1913">
        <v>353000</v>
      </c>
      <c r="S1913">
        <v>350030</v>
      </c>
      <c r="T1913" t="s">
        <v>82</v>
      </c>
      <c r="U1913" s="3">
        <v>38777</v>
      </c>
      <c r="W1913">
        <v>16.5</v>
      </c>
      <c r="X1913">
        <v>0</v>
      </c>
      <c r="Y1913">
        <v>17.3</v>
      </c>
      <c r="Z1913">
        <v>12.064932000000001</v>
      </c>
      <c r="AA1913">
        <v>13.3452</v>
      </c>
      <c r="AB1913">
        <v>13.219200000000001</v>
      </c>
      <c r="AC1913">
        <v>0</v>
      </c>
      <c r="AD1913">
        <v>0</v>
      </c>
      <c r="AE1913">
        <v>1</v>
      </c>
      <c r="AF1913">
        <v>0</v>
      </c>
      <c r="AG1913">
        <v>0</v>
      </c>
      <c r="AO1913">
        <v>12.064932000000001</v>
      </c>
      <c r="BB1913" s="4"/>
    </row>
    <row r="1914" spans="1:54" hidden="1" x14ac:dyDescent="0.25">
      <c r="A1914">
        <v>1070</v>
      </c>
      <c r="B1914" t="s">
        <v>4696</v>
      </c>
      <c r="C1914">
        <v>2020</v>
      </c>
      <c r="D1914" t="s">
        <v>4685</v>
      </c>
      <c r="E1914">
        <v>9700</v>
      </c>
      <c r="F1914" t="s">
        <v>555</v>
      </c>
      <c r="G1914">
        <v>810</v>
      </c>
      <c r="H1914">
        <v>277</v>
      </c>
      <c r="I1914" t="s">
        <v>556</v>
      </c>
      <c r="J1914">
        <v>2070</v>
      </c>
      <c r="K1914">
        <v>31157439</v>
      </c>
      <c r="L1914" t="s">
        <v>557</v>
      </c>
      <c r="M1914">
        <v>1</v>
      </c>
      <c r="N1914" t="s">
        <v>75</v>
      </c>
      <c r="O1914" t="s">
        <v>76</v>
      </c>
      <c r="P1914" t="s">
        <v>116</v>
      </c>
      <c r="Q1914" t="s">
        <v>98</v>
      </c>
      <c r="R1914">
        <v>353000</v>
      </c>
      <c r="S1914">
        <v>350030</v>
      </c>
      <c r="T1914" t="s">
        <v>79</v>
      </c>
      <c r="U1914" s="3">
        <v>38930</v>
      </c>
      <c r="W1914">
        <v>0.76</v>
      </c>
      <c r="X1914">
        <v>0.76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L1914">
        <v>0</v>
      </c>
      <c r="BB1914" s="4"/>
    </row>
    <row r="1915" spans="1:54" hidden="1" x14ac:dyDescent="0.25">
      <c r="A1915">
        <v>1070</v>
      </c>
      <c r="B1915" t="s">
        <v>4697</v>
      </c>
      <c r="C1915">
        <v>2020</v>
      </c>
      <c r="D1915" t="s">
        <v>4685</v>
      </c>
      <c r="E1915">
        <v>9700</v>
      </c>
      <c r="F1915" t="s">
        <v>555</v>
      </c>
      <c r="G1915">
        <v>810</v>
      </c>
      <c r="H1915">
        <v>277</v>
      </c>
      <c r="I1915" t="s">
        <v>556</v>
      </c>
      <c r="J1915">
        <v>2070</v>
      </c>
      <c r="K1915">
        <v>31157439</v>
      </c>
      <c r="L1915" t="s">
        <v>557</v>
      </c>
      <c r="M1915">
        <v>1</v>
      </c>
      <c r="N1915" t="s">
        <v>75</v>
      </c>
      <c r="O1915" t="s">
        <v>76</v>
      </c>
      <c r="P1915" t="s">
        <v>1693</v>
      </c>
      <c r="Q1915" t="s">
        <v>114</v>
      </c>
      <c r="R1915">
        <v>353000</v>
      </c>
      <c r="S1915">
        <v>350030</v>
      </c>
      <c r="T1915" t="s">
        <v>82</v>
      </c>
      <c r="U1915" s="3">
        <v>41641</v>
      </c>
      <c r="W1915">
        <v>20</v>
      </c>
      <c r="X1915">
        <v>0</v>
      </c>
      <c r="Y1915">
        <v>19.850000000000001</v>
      </c>
      <c r="Z1915">
        <v>77.799599999999998</v>
      </c>
      <c r="AA1915">
        <v>75.657600000000002</v>
      </c>
      <c r="AB1915">
        <v>75.441600000000008</v>
      </c>
      <c r="AC1915">
        <v>0</v>
      </c>
      <c r="AD1915">
        <v>0</v>
      </c>
      <c r="AE1915">
        <v>1</v>
      </c>
      <c r="AF1915">
        <v>0</v>
      </c>
      <c r="AG1915">
        <v>0</v>
      </c>
      <c r="AZ1915">
        <v>77.799600000000012</v>
      </c>
      <c r="BB1915" s="4"/>
    </row>
    <row r="1916" spans="1:54" hidden="1" x14ac:dyDescent="0.25">
      <c r="A1916">
        <v>1070</v>
      </c>
      <c r="B1916" t="s">
        <v>4698</v>
      </c>
      <c r="C1916">
        <v>2020</v>
      </c>
      <c r="D1916" t="s">
        <v>4685</v>
      </c>
      <c r="E1916">
        <v>9700</v>
      </c>
      <c r="F1916" t="s">
        <v>555</v>
      </c>
      <c r="G1916">
        <v>810</v>
      </c>
      <c r="H1916">
        <v>277</v>
      </c>
      <c r="I1916" t="s">
        <v>556</v>
      </c>
      <c r="J1916">
        <v>2070</v>
      </c>
      <c r="K1916">
        <v>31157439</v>
      </c>
      <c r="L1916" t="s">
        <v>557</v>
      </c>
      <c r="M1916">
        <v>1</v>
      </c>
      <c r="N1916" t="s">
        <v>75</v>
      </c>
      <c r="O1916" t="s">
        <v>76</v>
      </c>
      <c r="P1916" t="s">
        <v>4699</v>
      </c>
      <c r="Q1916" t="s">
        <v>61</v>
      </c>
      <c r="R1916">
        <v>353000</v>
      </c>
      <c r="S1916">
        <v>350030</v>
      </c>
      <c r="T1916" t="s">
        <v>82</v>
      </c>
      <c r="U1916" s="3">
        <v>38777</v>
      </c>
      <c r="W1916">
        <v>16.5</v>
      </c>
      <c r="X1916">
        <v>0</v>
      </c>
      <c r="Y1916">
        <v>17.3</v>
      </c>
      <c r="Z1916">
        <v>6.7952016000000004</v>
      </c>
      <c r="AA1916">
        <v>6.1092000000000004</v>
      </c>
      <c r="AB1916">
        <v>6.0371999999999986</v>
      </c>
      <c r="AC1916">
        <v>0</v>
      </c>
      <c r="AD1916">
        <v>0</v>
      </c>
      <c r="AE1916">
        <v>1</v>
      </c>
      <c r="AF1916">
        <v>0</v>
      </c>
      <c r="AG1916">
        <v>0</v>
      </c>
      <c r="AO1916">
        <v>6.7952016000000004</v>
      </c>
      <c r="BB1916" s="4"/>
    </row>
    <row r="1917" spans="1:54" hidden="1" x14ac:dyDescent="0.25">
      <c r="A1917">
        <v>1070</v>
      </c>
      <c r="B1917" t="s">
        <v>4700</v>
      </c>
      <c r="C1917">
        <v>2020</v>
      </c>
      <c r="D1917" t="s">
        <v>4685</v>
      </c>
      <c r="E1917">
        <v>9700</v>
      </c>
      <c r="F1917" t="s">
        <v>555</v>
      </c>
      <c r="G1917">
        <v>810</v>
      </c>
      <c r="H1917">
        <v>277</v>
      </c>
      <c r="I1917" t="s">
        <v>556</v>
      </c>
      <c r="J1917">
        <v>2070</v>
      </c>
      <c r="K1917">
        <v>31157439</v>
      </c>
      <c r="L1917" t="s">
        <v>557</v>
      </c>
      <c r="M1917">
        <v>1</v>
      </c>
      <c r="N1917" t="s">
        <v>75</v>
      </c>
      <c r="O1917" t="s">
        <v>76</v>
      </c>
      <c r="P1917" t="s">
        <v>4701</v>
      </c>
      <c r="Q1917" t="s">
        <v>109</v>
      </c>
      <c r="R1917">
        <v>353000</v>
      </c>
      <c r="S1917">
        <v>350030</v>
      </c>
      <c r="T1917" t="s">
        <v>79</v>
      </c>
      <c r="U1917" s="3">
        <v>34943</v>
      </c>
      <c r="W1917">
        <v>7.79</v>
      </c>
      <c r="X1917">
        <v>3.2</v>
      </c>
      <c r="Y1917">
        <v>4.2</v>
      </c>
      <c r="Z1917">
        <v>16.179530400000001</v>
      </c>
      <c r="AA1917">
        <v>8.5788000000000011</v>
      </c>
      <c r="AB1917">
        <v>8.2943999999999996</v>
      </c>
      <c r="AC1917">
        <v>6.5484000000000009</v>
      </c>
      <c r="AD1917">
        <v>6.516</v>
      </c>
      <c r="AE1917">
        <v>0.26511276249999999</v>
      </c>
      <c r="AF1917">
        <v>0.73488723749999996</v>
      </c>
      <c r="AG1917">
        <v>0</v>
      </c>
      <c r="AO1917">
        <v>16.179530400000001</v>
      </c>
      <c r="BB1917" s="4"/>
    </row>
    <row r="1918" spans="1:54" hidden="1" x14ac:dyDescent="0.25">
      <c r="A1918">
        <v>1070</v>
      </c>
      <c r="B1918" t="s">
        <v>4702</v>
      </c>
      <c r="C1918">
        <v>2020</v>
      </c>
      <c r="D1918" t="s">
        <v>4685</v>
      </c>
      <c r="E1918">
        <v>9700</v>
      </c>
      <c r="F1918" t="s">
        <v>555</v>
      </c>
      <c r="G1918">
        <v>810</v>
      </c>
      <c r="H1918">
        <v>277</v>
      </c>
      <c r="I1918" t="s">
        <v>556</v>
      </c>
      <c r="J1918">
        <v>2070</v>
      </c>
      <c r="K1918">
        <v>31157439</v>
      </c>
      <c r="L1918" t="s">
        <v>557</v>
      </c>
      <c r="M1918">
        <v>1</v>
      </c>
      <c r="N1918" t="s">
        <v>75</v>
      </c>
      <c r="O1918" t="s">
        <v>76</v>
      </c>
      <c r="P1918" t="s">
        <v>4703</v>
      </c>
      <c r="Q1918" t="s">
        <v>109</v>
      </c>
      <c r="R1918">
        <v>353000</v>
      </c>
      <c r="S1918">
        <v>350030</v>
      </c>
      <c r="T1918" t="s">
        <v>79</v>
      </c>
      <c r="U1918" s="3">
        <v>34943</v>
      </c>
      <c r="W1918">
        <v>7.79</v>
      </c>
      <c r="X1918">
        <v>3.2</v>
      </c>
      <c r="Y1918">
        <v>4.2</v>
      </c>
      <c r="Z1918">
        <v>24.608073600000001</v>
      </c>
      <c r="AA1918">
        <v>12.5784</v>
      </c>
      <c r="AB1918">
        <v>12.142799999999999</v>
      </c>
      <c r="AC1918">
        <v>10.0908</v>
      </c>
      <c r="AD1918">
        <v>10.0404</v>
      </c>
      <c r="AE1918">
        <v>0.25557465820000003</v>
      </c>
      <c r="AF1918">
        <v>0.74442534179999997</v>
      </c>
      <c r="AG1918">
        <v>0</v>
      </c>
      <c r="AO1918">
        <v>24.608073600000001</v>
      </c>
      <c r="BB1918" s="4"/>
    </row>
    <row r="1919" spans="1:54" hidden="1" x14ac:dyDescent="0.25">
      <c r="A1919">
        <v>1072</v>
      </c>
      <c r="B1919" t="s">
        <v>4704</v>
      </c>
      <c r="C1919">
        <v>2020</v>
      </c>
      <c r="D1919" t="s">
        <v>4705</v>
      </c>
      <c r="E1919">
        <v>3320</v>
      </c>
      <c r="F1919" t="s">
        <v>4706</v>
      </c>
      <c r="G1919">
        <v>219</v>
      </c>
      <c r="H1919">
        <v>18</v>
      </c>
      <c r="I1919" t="s">
        <v>747</v>
      </c>
      <c r="J1919">
        <v>2114</v>
      </c>
      <c r="K1919">
        <v>33504977</v>
      </c>
      <c r="L1919" t="s">
        <v>1745</v>
      </c>
      <c r="N1919" t="s">
        <v>75</v>
      </c>
      <c r="O1919" t="s">
        <v>76</v>
      </c>
      <c r="P1919" t="s">
        <v>1216</v>
      </c>
      <c r="Q1919" t="s">
        <v>109</v>
      </c>
      <c r="R1919">
        <v>351100</v>
      </c>
      <c r="S1919">
        <v>350010</v>
      </c>
      <c r="T1919" t="s">
        <v>79</v>
      </c>
      <c r="U1919" s="3">
        <v>35431</v>
      </c>
      <c r="W1919">
        <v>2.8</v>
      </c>
      <c r="X1919">
        <v>0.97</v>
      </c>
      <c r="Y1919">
        <v>1.59</v>
      </c>
      <c r="Z1919">
        <v>0.4645476</v>
      </c>
      <c r="AA1919">
        <v>0.2412</v>
      </c>
      <c r="AB1919">
        <v>0.2412</v>
      </c>
      <c r="AC1919">
        <v>0.1634688</v>
      </c>
      <c r="AD1919">
        <v>0.1634688</v>
      </c>
      <c r="AE1919">
        <v>0.2596074116</v>
      </c>
      <c r="AF1919">
        <v>0.7403925884</v>
      </c>
      <c r="AG1919">
        <v>0</v>
      </c>
      <c r="AO1919">
        <v>0.46454760000000012</v>
      </c>
      <c r="BB1919" s="4"/>
    </row>
    <row r="1920" spans="1:54" hidden="1" x14ac:dyDescent="0.25">
      <c r="A1920">
        <v>1072</v>
      </c>
      <c r="B1920" t="s">
        <v>4707</v>
      </c>
      <c r="C1920">
        <v>2020</v>
      </c>
      <c r="D1920" t="s">
        <v>4705</v>
      </c>
      <c r="E1920">
        <v>3320</v>
      </c>
      <c r="F1920" t="s">
        <v>4706</v>
      </c>
      <c r="G1920">
        <v>219</v>
      </c>
      <c r="H1920">
        <v>18</v>
      </c>
      <c r="I1920" t="s">
        <v>747</v>
      </c>
      <c r="J1920">
        <v>2114</v>
      </c>
      <c r="K1920">
        <v>33504977</v>
      </c>
      <c r="L1920" t="s">
        <v>1745</v>
      </c>
      <c r="N1920" t="s">
        <v>75</v>
      </c>
      <c r="O1920" t="s">
        <v>76</v>
      </c>
      <c r="P1920" t="s">
        <v>1219</v>
      </c>
      <c r="Q1920" t="s">
        <v>109</v>
      </c>
      <c r="R1920">
        <v>351100</v>
      </c>
      <c r="S1920">
        <v>350010</v>
      </c>
      <c r="T1920" t="s">
        <v>79</v>
      </c>
      <c r="U1920" s="3">
        <v>40909</v>
      </c>
      <c r="W1920">
        <v>2.8</v>
      </c>
      <c r="X1920">
        <v>0.97</v>
      </c>
      <c r="Y1920">
        <v>1.59</v>
      </c>
      <c r="Z1920">
        <v>0.39124799999999998</v>
      </c>
      <c r="AA1920">
        <v>0.19800000000000001</v>
      </c>
      <c r="AB1920">
        <v>0.19800000000000001</v>
      </c>
      <c r="AC1920">
        <v>0.13785120000000001</v>
      </c>
      <c r="AD1920">
        <v>0.13785120000000001</v>
      </c>
      <c r="AE1920">
        <v>0.25303643720000002</v>
      </c>
      <c r="AF1920">
        <v>0.74696356279999998</v>
      </c>
      <c r="AG1920">
        <v>0</v>
      </c>
      <c r="AO1920">
        <v>0.39124799999999998</v>
      </c>
      <c r="BB1920" s="4"/>
    </row>
    <row r="1921" spans="1:54" hidden="1" x14ac:dyDescent="0.25">
      <c r="A1921">
        <v>1072</v>
      </c>
      <c r="B1921" t="s">
        <v>4708</v>
      </c>
      <c r="C1921">
        <v>2020</v>
      </c>
      <c r="D1921" t="s">
        <v>4705</v>
      </c>
      <c r="E1921">
        <v>3320</v>
      </c>
      <c r="F1921" t="s">
        <v>4706</v>
      </c>
      <c r="G1921">
        <v>219</v>
      </c>
      <c r="H1921">
        <v>18</v>
      </c>
      <c r="I1921" t="s">
        <v>747</v>
      </c>
      <c r="J1921">
        <v>2114</v>
      </c>
      <c r="K1921">
        <v>33504977</v>
      </c>
      <c r="L1921" t="s">
        <v>1745</v>
      </c>
      <c r="N1921" t="s">
        <v>75</v>
      </c>
      <c r="O1921" t="s">
        <v>76</v>
      </c>
      <c r="P1921" t="s">
        <v>209</v>
      </c>
      <c r="Q1921" t="s">
        <v>61</v>
      </c>
      <c r="R1921">
        <v>351100</v>
      </c>
      <c r="S1921">
        <v>350010</v>
      </c>
      <c r="T1921" t="s">
        <v>82</v>
      </c>
      <c r="U1921" s="3">
        <v>35431</v>
      </c>
      <c r="W1921">
        <v>2.4</v>
      </c>
      <c r="X1921">
        <v>0</v>
      </c>
      <c r="Y1921">
        <v>2.1</v>
      </c>
      <c r="Z1921">
        <v>2.5538436</v>
      </c>
      <c r="AA1921">
        <v>2.4264000000000001</v>
      </c>
      <c r="AB1921">
        <v>2.4264000000000001</v>
      </c>
      <c r="AC1921">
        <v>0</v>
      </c>
      <c r="AD1921">
        <v>0</v>
      </c>
      <c r="AE1921">
        <v>1</v>
      </c>
      <c r="AF1921">
        <v>0</v>
      </c>
      <c r="AG1921">
        <v>0</v>
      </c>
      <c r="AO1921">
        <v>2.5538436</v>
      </c>
      <c r="BB1921" s="4"/>
    </row>
    <row r="1922" spans="1:54" hidden="1" x14ac:dyDescent="0.25">
      <c r="A1922">
        <v>1073</v>
      </c>
      <c r="B1922" t="s">
        <v>4709</v>
      </c>
      <c r="C1922">
        <v>2020</v>
      </c>
      <c r="D1922" t="s">
        <v>4710</v>
      </c>
      <c r="E1922">
        <v>4050</v>
      </c>
      <c r="F1922" t="s">
        <v>4711</v>
      </c>
      <c r="G1922">
        <v>250</v>
      </c>
      <c r="H1922">
        <v>399</v>
      </c>
      <c r="I1922" t="s">
        <v>4712</v>
      </c>
      <c r="J1922">
        <v>1151</v>
      </c>
      <c r="K1922">
        <v>19153908</v>
      </c>
      <c r="L1922" t="s">
        <v>4713</v>
      </c>
      <c r="N1922" t="s">
        <v>75</v>
      </c>
      <c r="O1922" t="s">
        <v>76</v>
      </c>
      <c r="P1922" t="s">
        <v>4714</v>
      </c>
      <c r="Q1922" t="s">
        <v>61</v>
      </c>
      <c r="R1922">
        <v>351100</v>
      </c>
      <c r="S1922">
        <v>350010</v>
      </c>
      <c r="T1922" t="s">
        <v>82</v>
      </c>
      <c r="U1922" s="3">
        <v>35246</v>
      </c>
      <c r="W1922">
        <v>1.7</v>
      </c>
      <c r="X1922">
        <v>0</v>
      </c>
      <c r="Y1922">
        <v>1.7</v>
      </c>
      <c r="Z1922">
        <v>3.8317356</v>
      </c>
      <c r="AA1922">
        <v>3.1572</v>
      </c>
      <c r="AB1922">
        <v>3.1572</v>
      </c>
      <c r="AC1922">
        <v>0</v>
      </c>
      <c r="AD1922">
        <v>0</v>
      </c>
      <c r="AE1922">
        <v>1</v>
      </c>
      <c r="AF1922">
        <v>0</v>
      </c>
      <c r="AG1922">
        <v>0</v>
      </c>
      <c r="AO1922">
        <v>3.8317356</v>
      </c>
      <c r="BB1922" s="4"/>
    </row>
    <row r="1923" spans="1:54" hidden="1" x14ac:dyDescent="0.25">
      <c r="A1923">
        <v>1073</v>
      </c>
      <c r="B1923" t="s">
        <v>4715</v>
      </c>
      <c r="C1923">
        <v>2020</v>
      </c>
      <c r="D1923" t="s">
        <v>4710</v>
      </c>
      <c r="E1923">
        <v>4050</v>
      </c>
      <c r="F1923" t="s">
        <v>4711</v>
      </c>
      <c r="G1923">
        <v>250</v>
      </c>
      <c r="H1923">
        <v>399</v>
      </c>
      <c r="I1923" t="s">
        <v>4712</v>
      </c>
      <c r="J1923">
        <v>1151</v>
      </c>
      <c r="K1923">
        <v>19153908</v>
      </c>
      <c r="L1923" t="s">
        <v>4713</v>
      </c>
      <c r="N1923" t="s">
        <v>75</v>
      </c>
      <c r="O1923" t="s">
        <v>76</v>
      </c>
      <c r="P1923" t="s">
        <v>4716</v>
      </c>
      <c r="Q1923" t="s">
        <v>111</v>
      </c>
      <c r="R1923">
        <v>351100</v>
      </c>
      <c r="S1923">
        <v>350010</v>
      </c>
      <c r="T1923" t="s">
        <v>82</v>
      </c>
      <c r="U1923" s="3">
        <v>42186</v>
      </c>
      <c r="W1923">
        <v>2.6</v>
      </c>
      <c r="X1923">
        <v>0</v>
      </c>
      <c r="Y1923">
        <v>2.6</v>
      </c>
      <c r="Z1923">
        <v>6.0263999999999998</v>
      </c>
      <c r="AA1923">
        <v>6.0264000000000006</v>
      </c>
      <c r="AB1923">
        <v>6.0264000000000006</v>
      </c>
      <c r="AC1923">
        <v>0</v>
      </c>
      <c r="AD1923">
        <v>0</v>
      </c>
      <c r="AE1923">
        <v>1</v>
      </c>
      <c r="AF1923">
        <v>0</v>
      </c>
      <c r="AG1923">
        <v>0</v>
      </c>
      <c r="AX1923">
        <v>6.0264000000000006</v>
      </c>
      <c r="BB1923" s="4"/>
    </row>
    <row r="1924" spans="1:54" hidden="1" x14ac:dyDescent="0.25">
      <c r="A1924">
        <v>1073</v>
      </c>
      <c r="B1924" t="s">
        <v>4717</v>
      </c>
      <c r="C1924">
        <v>2020</v>
      </c>
      <c r="D1924" t="s">
        <v>4710</v>
      </c>
      <c r="E1924">
        <v>4050</v>
      </c>
      <c r="F1924" t="s">
        <v>4711</v>
      </c>
      <c r="G1924">
        <v>250</v>
      </c>
      <c r="H1924">
        <v>399</v>
      </c>
      <c r="I1924" t="s">
        <v>4712</v>
      </c>
      <c r="J1924">
        <v>1151</v>
      </c>
      <c r="K1924">
        <v>19153908</v>
      </c>
      <c r="L1924" t="s">
        <v>4713</v>
      </c>
      <c r="N1924" t="s">
        <v>75</v>
      </c>
      <c r="O1924" t="s">
        <v>76</v>
      </c>
      <c r="P1924" t="s">
        <v>4718</v>
      </c>
      <c r="Q1924" t="s">
        <v>109</v>
      </c>
      <c r="R1924">
        <v>351100</v>
      </c>
      <c r="S1924">
        <v>350010</v>
      </c>
      <c r="T1924" t="s">
        <v>79</v>
      </c>
      <c r="U1924" s="3">
        <v>35246</v>
      </c>
      <c r="W1924">
        <v>2.2799999999999998</v>
      </c>
      <c r="X1924">
        <v>0.92</v>
      </c>
      <c r="Y1924">
        <v>1.27</v>
      </c>
      <c r="Z1924">
        <v>1.1032956</v>
      </c>
      <c r="AA1924">
        <v>0.66600000000000004</v>
      </c>
      <c r="AB1924">
        <v>0.66600000000000004</v>
      </c>
      <c r="AC1924">
        <v>0.37907999999999997</v>
      </c>
      <c r="AD1924">
        <v>0.37907999999999997</v>
      </c>
      <c r="AE1924">
        <v>0.30182301099999997</v>
      </c>
      <c r="AF1924">
        <v>0.69817698900000003</v>
      </c>
      <c r="AG1924">
        <v>0</v>
      </c>
      <c r="AO1924">
        <v>1.1032956</v>
      </c>
      <c r="BB1924" s="4"/>
    </row>
    <row r="1925" spans="1:54" hidden="1" x14ac:dyDescent="0.25">
      <c r="A1925">
        <v>1073</v>
      </c>
      <c r="B1925" t="s">
        <v>4719</v>
      </c>
      <c r="C1925">
        <v>2020</v>
      </c>
      <c r="D1925" t="s">
        <v>4710</v>
      </c>
      <c r="E1925">
        <v>4050</v>
      </c>
      <c r="F1925" t="s">
        <v>4711</v>
      </c>
      <c r="G1925">
        <v>250</v>
      </c>
      <c r="H1925">
        <v>399</v>
      </c>
      <c r="I1925" t="s">
        <v>4712</v>
      </c>
      <c r="J1925">
        <v>1151</v>
      </c>
      <c r="K1925">
        <v>19153908</v>
      </c>
      <c r="L1925" t="s">
        <v>4713</v>
      </c>
      <c r="N1925" t="s">
        <v>75</v>
      </c>
      <c r="O1925" t="s">
        <v>76</v>
      </c>
      <c r="P1925" t="s">
        <v>4720</v>
      </c>
      <c r="Q1925" t="s">
        <v>61</v>
      </c>
      <c r="R1925">
        <v>351100</v>
      </c>
      <c r="S1925">
        <v>350010</v>
      </c>
      <c r="T1925" t="s">
        <v>82</v>
      </c>
      <c r="U1925" s="3">
        <v>43070</v>
      </c>
      <c r="W1925">
        <v>1.2</v>
      </c>
      <c r="X1925">
        <v>0</v>
      </c>
      <c r="Y1925">
        <v>1.2</v>
      </c>
      <c r="Z1925">
        <v>12.074400000000001</v>
      </c>
      <c r="AA1925">
        <v>13.6152</v>
      </c>
      <c r="AB1925">
        <v>13.6152</v>
      </c>
      <c r="AC1925">
        <v>0</v>
      </c>
      <c r="AD1925">
        <v>0</v>
      </c>
      <c r="AE1925">
        <v>1</v>
      </c>
      <c r="AF1925">
        <v>0</v>
      </c>
      <c r="AG1925">
        <v>0</v>
      </c>
      <c r="AS1925">
        <v>0</v>
      </c>
      <c r="AT1925">
        <v>12.074400000000001</v>
      </c>
      <c r="BB1925" s="4"/>
    </row>
    <row r="1926" spans="1:54" hidden="1" x14ac:dyDescent="0.25">
      <c r="A1926">
        <v>1074</v>
      </c>
      <c r="B1926" t="s">
        <v>4721</v>
      </c>
      <c r="C1926">
        <v>2020</v>
      </c>
      <c r="D1926" t="s">
        <v>4722</v>
      </c>
      <c r="E1926">
        <v>6230</v>
      </c>
      <c r="F1926" t="s">
        <v>1363</v>
      </c>
      <c r="G1926">
        <v>580</v>
      </c>
      <c r="H1926">
        <v>396</v>
      </c>
      <c r="I1926" t="s">
        <v>4723</v>
      </c>
      <c r="J1926">
        <v>1101</v>
      </c>
      <c r="K1926">
        <v>18429772</v>
      </c>
      <c r="L1926" t="s">
        <v>4724</v>
      </c>
      <c r="N1926" t="s">
        <v>75</v>
      </c>
      <c r="O1926" t="s">
        <v>76</v>
      </c>
      <c r="P1926" t="s">
        <v>261</v>
      </c>
      <c r="Q1926" t="s">
        <v>61</v>
      </c>
      <c r="R1926">
        <v>353000</v>
      </c>
      <c r="S1926">
        <v>350030</v>
      </c>
      <c r="T1926" t="s">
        <v>82</v>
      </c>
      <c r="U1926" s="3">
        <v>34943</v>
      </c>
      <c r="W1926">
        <v>1.5</v>
      </c>
      <c r="X1926">
        <v>0</v>
      </c>
      <c r="Y1926">
        <v>1.38</v>
      </c>
      <c r="Z1926">
        <v>0.31874039999999998</v>
      </c>
      <c r="AA1926">
        <v>0.27539999999999998</v>
      </c>
      <c r="AB1926">
        <v>0.27539999999999998</v>
      </c>
      <c r="AC1926">
        <v>0</v>
      </c>
      <c r="AD1926">
        <v>0</v>
      </c>
      <c r="AE1926">
        <v>1</v>
      </c>
      <c r="AF1926">
        <v>0</v>
      </c>
      <c r="AG1926">
        <v>0</v>
      </c>
      <c r="AO1926">
        <v>0.31874039999999998</v>
      </c>
      <c r="BB1926" s="4"/>
    </row>
    <row r="1927" spans="1:54" hidden="1" x14ac:dyDescent="0.25">
      <c r="A1927">
        <v>1074</v>
      </c>
      <c r="B1927" t="s">
        <v>4725</v>
      </c>
      <c r="C1927">
        <v>2020</v>
      </c>
      <c r="D1927" t="s">
        <v>4722</v>
      </c>
      <c r="E1927">
        <v>6230</v>
      </c>
      <c r="F1927" t="s">
        <v>1363</v>
      </c>
      <c r="G1927">
        <v>580</v>
      </c>
      <c r="H1927">
        <v>396</v>
      </c>
      <c r="I1927" t="s">
        <v>4723</v>
      </c>
      <c r="J1927">
        <v>1101</v>
      </c>
      <c r="K1927">
        <v>18429772</v>
      </c>
      <c r="L1927" t="s">
        <v>4724</v>
      </c>
      <c r="N1927" t="s">
        <v>75</v>
      </c>
      <c r="O1927" t="s">
        <v>76</v>
      </c>
      <c r="P1927" t="s">
        <v>3696</v>
      </c>
      <c r="Q1927" t="s">
        <v>61</v>
      </c>
      <c r="R1927">
        <v>353000</v>
      </c>
      <c r="S1927">
        <v>350030</v>
      </c>
      <c r="T1927" t="s">
        <v>82</v>
      </c>
      <c r="U1927" s="3">
        <v>42419</v>
      </c>
      <c r="W1927">
        <v>0.99399999999999999</v>
      </c>
      <c r="X1927">
        <v>0</v>
      </c>
      <c r="Y1927">
        <v>0.88900000000000001</v>
      </c>
      <c r="Z1927">
        <v>19.71949</v>
      </c>
      <c r="AA1927">
        <v>18.855684</v>
      </c>
      <c r="AB1927">
        <v>18.855467999999998</v>
      </c>
      <c r="AC1927">
        <v>0</v>
      </c>
      <c r="AD1927">
        <v>0</v>
      </c>
      <c r="AE1927">
        <v>1</v>
      </c>
      <c r="AF1927">
        <v>0</v>
      </c>
      <c r="AG1927">
        <v>0</v>
      </c>
      <c r="AT1927">
        <v>19.71949</v>
      </c>
      <c r="BB1927" s="4"/>
    </row>
    <row r="1928" spans="1:54" hidden="1" x14ac:dyDescent="0.25">
      <c r="A1928">
        <v>1074</v>
      </c>
      <c r="B1928" t="s">
        <v>4726</v>
      </c>
      <c r="C1928">
        <v>2020</v>
      </c>
      <c r="D1928" t="s">
        <v>4722</v>
      </c>
      <c r="E1928">
        <v>6230</v>
      </c>
      <c r="F1928" t="s">
        <v>1363</v>
      </c>
      <c r="G1928">
        <v>580</v>
      </c>
      <c r="H1928">
        <v>396</v>
      </c>
      <c r="I1928" t="s">
        <v>4723</v>
      </c>
      <c r="J1928">
        <v>1101</v>
      </c>
      <c r="K1928">
        <v>18429772</v>
      </c>
      <c r="L1928" t="s">
        <v>4724</v>
      </c>
      <c r="N1928" t="s">
        <v>75</v>
      </c>
      <c r="O1928" t="s">
        <v>76</v>
      </c>
      <c r="P1928" t="s">
        <v>108</v>
      </c>
      <c r="Q1928" t="s">
        <v>109</v>
      </c>
      <c r="R1928">
        <v>353000</v>
      </c>
      <c r="S1928">
        <v>350030</v>
      </c>
      <c r="T1928" t="s">
        <v>79</v>
      </c>
      <c r="U1928" s="3">
        <v>34943</v>
      </c>
      <c r="W1928">
        <v>2.4</v>
      </c>
      <c r="X1928">
        <v>0.92</v>
      </c>
      <c r="Y1928">
        <v>1.25</v>
      </c>
      <c r="Z1928">
        <v>0</v>
      </c>
      <c r="AA1928">
        <v>0</v>
      </c>
      <c r="AB1928">
        <v>-7.9200000000000007E-2</v>
      </c>
      <c r="AC1928">
        <v>0</v>
      </c>
      <c r="AD1928">
        <v>0</v>
      </c>
      <c r="AE1928">
        <v>1</v>
      </c>
      <c r="AF1928">
        <v>0</v>
      </c>
      <c r="AG1928">
        <v>0</v>
      </c>
      <c r="AO1928">
        <v>0</v>
      </c>
      <c r="BB1928" s="4"/>
    </row>
    <row r="1929" spans="1:54" hidden="1" x14ac:dyDescent="0.25">
      <c r="A1929">
        <v>1075</v>
      </c>
      <c r="B1929" t="s">
        <v>4727</v>
      </c>
      <c r="C1929">
        <v>2020</v>
      </c>
      <c r="D1929" t="s">
        <v>4728</v>
      </c>
      <c r="E1929">
        <v>6230</v>
      </c>
      <c r="F1929" t="s">
        <v>1363</v>
      </c>
      <c r="G1929">
        <v>580</v>
      </c>
      <c r="H1929">
        <v>397</v>
      </c>
      <c r="I1929" t="s">
        <v>4729</v>
      </c>
      <c r="J1929">
        <v>1101</v>
      </c>
      <c r="K1929">
        <v>18429772</v>
      </c>
      <c r="L1929" t="s">
        <v>4724</v>
      </c>
      <c r="N1929" t="s">
        <v>75</v>
      </c>
      <c r="O1929" t="s">
        <v>76</v>
      </c>
      <c r="P1929" t="s">
        <v>4730</v>
      </c>
      <c r="Q1929" t="s">
        <v>106</v>
      </c>
      <c r="R1929">
        <v>353000</v>
      </c>
      <c r="S1929">
        <v>350030</v>
      </c>
      <c r="T1929" t="s">
        <v>82</v>
      </c>
      <c r="U1929" s="3">
        <v>44133</v>
      </c>
      <c r="W1929">
        <v>0.14000000000000001</v>
      </c>
      <c r="X1929">
        <v>0</v>
      </c>
      <c r="Y1929">
        <v>0.52</v>
      </c>
      <c r="Z1929">
        <v>1.3525199999999999</v>
      </c>
      <c r="AA1929">
        <v>1.3525199999999999</v>
      </c>
      <c r="AB1929">
        <v>1.3525199999999999</v>
      </c>
      <c r="AC1929">
        <v>0</v>
      </c>
      <c r="AD1929">
        <v>0</v>
      </c>
      <c r="AE1929">
        <v>1</v>
      </c>
      <c r="AF1929">
        <v>0</v>
      </c>
      <c r="AG1929">
        <v>0</v>
      </c>
      <c r="AZ1929">
        <v>0.46501199999999993</v>
      </c>
      <c r="BA1929">
        <v>0.88750800000000007</v>
      </c>
      <c r="BB1929" s="4"/>
    </row>
    <row r="1930" spans="1:54" hidden="1" x14ac:dyDescent="0.25">
      <c r="A1930">
        <v>1075</v>
      </c>
      <c r="B1930" t="s">
        <v>4731</v>
      </c>
      <c r="C1930">
        <v>2020</v>
      </c>
      <c r="D1930" t="s">
        <v>4728</v>
      </c>
      <c r="E1930">
        <v>6230</v>
      </c>
      <c r="F1930" t="s">
        <v>1363</v>
      </c>
      <c r="G1930">
        <v>580</v>
      </c>
      <c r="H1930">
        <v>397</v>
      </c>
      <c r="I1930" t="s">
        <v>4729</v>
      </c>
      <c r="J1930">
        <v>1101</v>
      </c>
      <c r="K1930">
        <v>18429772</v>
      </c>
      <c r="L1930" t="s">
        <v>4724</v>
      </c>
      <c r="N1930" t="s">
        <v>75</v>
      </c>
      <c r="O1930" t="s">
        <v>76</v>
      </c>
      <c r="P1930" t="s">
        <v>3696</v>
      </c>
      <c r="Q1930" t="s">
        <v>61</v>
      </c>
      <c r="R1930">
        <v>353000</v>
      </c>
      <c r="S1930">
        <v>350030</v>
      </c>
      <c r="T1930" t="s">
        <v>82</v>
      </c>
      <c r="U1930" s="3">
        <v>42489</v>
      </c>
      <c r="W1930">
        <v>0.99399999999999999</v>
      </c>
      <c r="X1930">
        <v>0</v>
      </c>
      <c r="Y1930">
        <v>0.88900000000000001</v>
      </c>
      <c r="Z1930">
        <v>21.60952</v>
      </c>
      <c r="AA1930">
        <v>19.151603999999999</v>
      </c>
      <c r="AB1930">
        <v>19.151208</v>
      </c>
      <c r="AC1930">
        <v>0</v>
      </c>
      <c r="AD1930">
        <v>0</v>
      </c>
      <c r="AE1930">
        <v>1</v>
      </c>
      <c r="AF1930">
        <v>0</v>
      </c>
      <c r="AG1930">
        <v>0</v>
      </c>
      <c r="AT1930">
        <v>21.60952</v>
      </c>
      <c r="BB1930" s="4"/>
    </row>
    <row r="1931" spans="1:54" hidden="1" x14ac:dyDescent="0.25">
      <c r="A1931">
        <v>1075</v>
      </c>
      <c r="B1931" t="s">
        <v>4732</v>
      </c>
      <c r="C1931">
        <v>2020</v>
      </c>
      <c r="D1931" t="s">
        <v>4728</v>
      </c>
      <c r="E1931">
        <v>6230</v>
      </c>
      <c r="F1931" t="s">
        <v>1363</v>
      </c>
      <c r="G1931">
        <v>580</v>
      </c>
      <c r="H1931">
        <v>397</v>
      </c>
      <c r="I1931" t="s">
        <v>4729</v>
      </c>
      <c r="J1931">
        <v>1101</v>
      </c>
      <c r="K1931">
        <v>18429772</v>
      </c>
      <c r="L1931" t="s">
        <v>4724</v>
      </c>
      <c r="N1931" t="s">
        <v>75</v>
      </c>
      <c r="O1931" t="s">
        <v>76</v>
      </c>
      <c r="P1931" t="s">
        <v>261</v>
      </c>
      <c r="Q1931" t="s">
        <v>61</v>
      </c>
      <c r="R1931">
        <v>353000</v>
      </c>
      <c r="S1931">
        <v>350030</v>
      </c>
      <c r="T1931" t="s">
        <v>82</v>
      </c>
      <c r="U1931" s="3">
        <v>34943</v>
      </c>
      <c r="W1931">
        <v>1.5</v>
      </c>
      <c r="X1931">
        <v>0</v>
      </c>
      <c r="Y1931">
        <v>1.38</v>
      </c>
      <c r="Z1931">
        <v>0.73616400000000004</v>
      </c>
      <c r="AA1931">
        <v>0.69843600000000006</v>
      </c>
      <c r="AB1931">
        <v>0.68328000000000011</v>
      </c>
      <c r="AC1931">
        <v>0</v>
      </c>
      <c r="AD1931">
        <v>0</v>
      </c>
      <c r="AE1931">
        <v>1</v>
      </c>
      <c r="AF1931">
        <v>0</v>
      </c>
      <c r="AG1931">
        <v>0</v>
      </c>
      <c r="AO1931">
        <v>0.73616400000000015</v>
      </c>
      <c r="BB1931" s="4"/>
    </row>
    <row r="1932" spans="1:54" hidden="1" x14ac:dyDescent="0.25">
      <c r="A1932">
        <v>1075</v>
      </c>
      <c r="B1932" t="s">
        <v>4733</v>
      </c>
      <c r="C1932">
        <v>2020</v>
      </c>
      <c r="D1932" t="s">
        <v>4728</v>
      </c>
      <c r="E1932">
        <v>6230</v>
      </c>
      <c r="F1932" t="s">
        <v>1363</v>
      </c>
      <c r="G1932">
        <v>580</v>
      </c>
      <c r="H1932">
        <v>397</v>
      </c>
      <c r="I1932" t="s">
        <v>4729</v>
      </c>
      <c r="J1932">
        <v>1101</v>
      </c>
      <c r="K1932">
        <v>18429772</v>
      </c>
      <c r="L1932" t="s">
        <v>4724</v>
      </c>
      <c r="N1932" t="s">
        <v>75</v>
      </c>
      <c r="O1932" t="s">
        <v>76</v>
      </c>
      <c r="P1932" t="s">
        <v>108</v>
      </c>
      <c r="Q1932" t="s">
        <v>109</v>
      </c>
      <c r="R1932">
        <v>353000</v>
      </c>
      <c r="S1932">
        <v>350030</v>
      </c>
      <c r="T1932" t="s">
        <v>79</v>
      </c>
      <c r="U1932" s="3">
        <v>34943</v>
      </c>
      <c r="W1932">
        <v>2.4</v>
      </c>
      <c r="X1932">
        <v>0.92</v>
      </c>
      <c r="Y1932">
        <v>1.25</v>
      </c>
      <c r="Z1932">
        <v>0</v>
      </c>
      <c r="AA1932">
        <v>0</v>
      </c>
      <c r="AB1932">
        <v>-7.1999999999999995E-2</v>
      </c>
      <c r="AC1932">
        <v>0</v>
      </c>
      <c r="AD1932">
        <v>0</v>
      </c>
      <c r="AE1932">
        <v>1</v>
      </c>
      <c r="AF1932">
        <v>0</v>
      </c>
      <c r="AG1932">
        <v>0</v>
      </c>
      <c r="AO1932">
        <v>0</v>
      </c>
      <c r="BB1932" s="4"/>
    </row>
    <row r="1933" spans="1:54" hidden="1" x14ac:dyDescent="0.25">
      <c r="A1933">
        <v>1076</v>
      </c>
      <c r="B1933" t="s">
        <v>4734</v>
      </c>
      <c r="C1933">
        <v>2020</v>
      </c>
      <c r="D1933" t="s">
        <v>4735</v>
      </c>
      <c r="E1933">
        <v>6230</v>
      </c>
      <c r="F1933" t="s">
        <v>1363</v>
      </c>
      <c r="G1933">
        <v>580</v>
      </c>
      <c r="H1933">
        <v>398</v>
      </c>
      <c r="I1933" t="s">
        <v>4736</v>
      </c>
      <c r="J1933">
        <v>1101</v>
      </c>
      <c r="K1933">
        <v>18429772</v>
      </c>
      <c r="L1933" t="s">
        <v>4724</v>
      </c>
      <c r="N1933" t="s">
        <v>75</v>
      </c>
      <c r="O1933" t="s">
        <v>76</v>
      </c>
      <c r="P1933" t="s">
        <v>261</v>
      </c>
      <c r="Q1933" t="s">
        <v>61</v>
      </c>
      <c r="R1933">
        <v>353000</v>
      </c>
      <c r="S1933">
        <v>350030</v>
      </c>
      <c r="T1933" t="s">
        <v>82</v>
      </c>
      <c r="U1933" s="3">
        <v>34943</v>
      </c>
      <c r="W1933">
        <v>1.6</v>
      </c>
      <c r="X1933">
        <v>0</v>
      </c>
      <c r="Y1933">
        <v>1.5</v>
      </c>
      <c r="Z1933">
        <v>2.8036800000000001E-2</v>
      </c>
      <c r="AA1933">
        <v>1.9907999999999999E-2</v>
      </c>
      <c r="AB1933">
        <v>1.9907999999999999E-2</v>
      </c>
      <c r="AC1933">
        <v>0</v>
      </c>
      <c r="AD1933">
        <v>0</v>
      </c>
      <c r="AE1933">
        <v>1</v>
      </c>
      <c r="AF1933">
        <v>0</v>
      </c>
      <c r="AG1933">
        <v>0</v>
      </c>
      <c r="AO1933">
        <v>2.8036800000000001E-2</v>
      </c>
      <c r="BB1933" s="4"/>
    </row>
    <row r="1934" spans="1:54" hidden="1" x14ac:dyDescent="0.25">
      <c r="A1934">
        <v>1076</v>
      </c>
      <c r="B1934" t="s">
        <v>4737</v>
      </c>
      <c r="C1934">
        <v>2020</v>
      </c>
      <c r="D1934" t="s">
        <v>4735</v>
      </c>
      <c r="E1934">
        <v>6230</v>
      </c>
      <c r="F1934" t="s">
        <v>1363</v>
      </c>
      <c r="G1934">
        <v>580</v>
      </c>
      <c r="H1934">
        <v>398</v>
      </c>
      <c r="I1934" t="s">
        <v>4736</v>
      </c>
      <c r="J1934">
        <v>1101</v>
      </c>
      <c r="K1934">
        <v>18429772</v>
      </c>
      <c r="L1934" t="s">
        <v>4724</v>
      </c>
      <c r="N1934" t="s">
        <v>75</v>
      </c>
      <c r="O1934" t="s">
        <v>76</v>
      </c>
      <c r="P1934" t="s">
        <v>3696</v>
      </c>
      <c r="Q1934" t="s">
        <v>61</v>
      </c>
      <c r="R1934">
        <v>353000</v>
      </c>
      <c r="S1934">
        <v>350030</v>
      </c>
      <c r="T1934" t="s">
        <v>82</v>
      </c>
      <c r="U1934" s="3">
        <v>42522</v>
      </c>
      <c r="W1934">
        <v>0.86</v>
      </c>
      <c r="X1934">
        <v>0</v>
      </c>
      <c r="Y1934">
        <v>0.8</v>
      </c>
      <c r="Z1934">
        <v>10.87345</v>
      </c>
      <c r="AA1934">
        <v>10.18422</v>
      </c>
      <c r="AB1934">
        <v>10.183788</v>
      </c>
      <c r="AC1934">
        <v>0</v>
      </c>
      <c r="AD1934">
        <v>0</v>
      </c>
      <c r="AE1934">
        <v>1</v>
      </c>
      <c r="AF1934">
        <v>0</v>
      </c>
      <c r="AG1934">
        <v>0</v>
      </c>
      <c r="AT1934">
        <v>10.87345</v>
      </c>
      <c r="BB1934" s="4"/>
    </row>
    <row r="1935" spans="1:54" hidden="1" x14ac:dyDescent="0.25">
      <c r="A1935">
        <v>1076</v>
      </c>
      <c r="B1935" t="s">
        <v>4738</v>
      </c>
      <c r="C1935">
        <v>2020</v>
      </c>
      <c r="D1935" t="s">
        <v>4735</v>
      </c>
      <c r="E1935">
        <v>6230</v>
      </c>
      <c r="F1935" t="s">
        <v>1363</v>
      </c>
      <c r="G1935">
        <v>580</v>
      </c>
      <c r="H1935">
        <v>398</v>
      </c>
      <c r="I1935" t="s">
        <v>4736</v>
      </c>
      <c r="J1935">
        <v>1101</v>
      </c>
      <c r="K1935">
        <v>18429772</v>
      </c>
      <c r="L1935" t="s">
        <v>4724</v>
      </c>
      <c r="N1935" t="s">
        <v>75</v>
      </c>
      <c r="O1935" t="s">
        <v>76</v>
      </c>
      <c r="P1935" t="s">
        <v>108</v>
      </c>
      <c r="Q1935" t="s">
        <v>109</v>
      </c>
      <c r="R1935">
        <v>353000</v>
      </c>
      <c r="S1935">
        <v>350030</v>
      </c>
      <c r="T1935" t="s">
        <v>79</v>
      </c>
      <c r="U1935" s="3">
        <v>34943</v>
      </c>
      <c r="W1935">
        <v>1.9</v>
      </c>
      <c r="X1935">
        <v>0.74</v>
      </c>
      <c r="Y1935">
        <v>0.98</v>
      </c>
      <c r="Z1935">
        <v>7.9200000000000001E-5</v>
      </c>
      <c r="AA1935">
        <v>3.5999999999999998E-6</v>
      </c>
      <c r="AB1935">
        <v>-0.108</v>
      </c>
      <c r="AC1935">
        <v>3.5999999999999998E-6</v>
      </c>
      <c r="AD1935">
        <v>0</v>
      </c>
      <c r="AE1935">
        <v>2.2727272699999999E-2</v>
      </c>
      <c r="AF1935">
        <v>0.97727272730000003</v>
      </c>
      <c r="AG1935">
        <v>0</v>
      </c>
      <c r="AO1935">
        <v>7.9200000000000001E-5</v>
      </c>
      <c r="BB1935" s="4"/>
    </row>
    <row r="1936" spans="1:54" hidden="1" x14ac:dyDescent="0.25">
      <c r="A1936">
        <v>1077</v>
      </c>
      <c r="B1936" t="s">
        <v>4739</v>
      </c>
      <c r="C1936">
        <v>2020</v>
      </c>
      <c r="D1936" t="s">
        <v>4740</v>
      </c>
      <c r="E1936">
        <v>7200</v>
      </c>
      <c r="F1936" t="s">
        <v>623</v>
      </c>
      <c r="G1936">
        <v>530</v>
      </c>
      <c r="H1936">
        <v>400</v>
      </c>
      <c r="I1936" t="s">
        <v>4741</v>
      </c>
      <c r="J1936">
        <v>162</v>
      </c>
      <c r="K1936">
        <v>25525795</v>
      </c>
      <c r="L1936" t="s">
        <v>1023</v>
      </c>
      <c r="N1936" t="s">
        <v>75</v>
      </c>
      <c r="O1936" t="s">
        <v>76</v>
      </c>
      <c r="P1936" t="s">
        <v>4742</v>
      </c>
      <c r="Q1936" t="s">
        <v>61</v>
      </c>
      <c r="R1936">
        <v>353000</v>
      </c>
      <c r="S1936">
        <v>350030</v>
      </c>
      <c r="T1936" t="s">
        <v>82</v>
      </c>
      <c r="U1936" s="3">
        <v>34700</v>
      </c>
      <c r="W1936">
        <v>2.5</v>
      </c>
      <c r="X1936">
        <v>0</v>
      </c>
      <c r="Y1936">
        <v>2.5</v>
      </c>
      <c r="Z1936">
        <v>8.3745683999999994</v>
      </c>
      <c r="AA1936">
        <v>7.8624000000000009</v>
      </c>
      <c r="AB1936">
        <v>7.8624000000000009</v>
      </c>
      <c r="AC1936">
        <v>0</v>
      </c>
      <c r="AD1936">
        <v>0</v>
      </c>
      <c r="AE1936">
        <v>1</v>
      </c>
      <c r="AF1936">
        <v>0</v>
      </c>
      <c r="AG1936">
        <v>0</v>
      </c>
      <c r="AL1936">
        <v>0</v>
      </c>
      <c r="AO1936">
        <v>8.3745683999999994</v>
      </c>
      <c r="BB1936" s="4"/>
    </row>
    <row r="1937" spans="1:54" hidden="1" x14ac:dyDescent="0.25">
      <c r="A1937">
        <v>1077</v>
      </c>
      <c r="B1937" t="s">
        <v>4743</v>
      </c>
      <c r="C1937">
        <v>2020</v>
      </c>
      <c r="D1937" t="s">
        <v>4740</v>
      </c>
      <c r="E1937">
        <v>7200</v>
      </c>
      <c r="F1937" t="s">
        <v>623</v>
      </c>
      <c r="G1937">
        <v>530</v>
      </c>
      <c r="H1937">
        <v>400</v>
      </c>
      <c r="I1937" t="s">
        <v>4741</v>
      </c>
      <c r="J1937">
        <v>162</v>
      </c>
      <c r="K1937">
        <v>25525795</v>
      </c>
      <c r="L1937" t="s">
        <v>1023</v>
      </c>
      <c r="N1937" t="s">
        <v>75</v>
      </c>
      <c r="O1937" t="s">
        <v>76</v>
      </c>
      <c r="P1937" t="s">
        <v>4461</v>
      </c>
      <c r="Q1937" t="s">
        <v>106</v>
      </c>
      <c r="R1937">
        <v>353000</v>
      </c>
      <c r="S1937">
        <v>350030</v>
      </c>
      <c r="T1937" t="s">
        <v>82</v>
      </c>
      <c r="U1937" s="3">
        <v>43892</v>
      </c>
      <c r="W1937">
        <v>0.37</v>
      </c>
      <c r="X1937">
        <v>0</v>
      </c>
      <c r="Y1937">
        <v>1.1599999999999999</v>
      </c>
      <c r="Z1937">
        <v>12.582000000000001</v>
      </c>
      <c r="AA1937">
        <v>12.582000000000001</v>
      </c>
      <c r="AB1937">
        <v>12.582000000000001</v>
      </c>
      <c r="AC1937">
        <v>0</v>
      </c>
      <c r="AD1937">
        <v>0</v>
      </c>
      <c r="AE1937">
        <v>1</v>
      </c>
      <c r="AF1937">
        <v>0</v>
      </c>
      <c r="AG1937">
        <v>0</v>
      </c>
      <c r="AZ1937">
        <v>4.2660971999999999</v>
      </c>
      <c r="BA1937">
        <v>8.3159027999999999</v>
      </c>
      <c r="BB1937" s="4"/>
    </row>
    <row r="1938" spans="1:54" hidden="1" x14ac:dyDescent="0.25">
      <c r="A1938">
        <v>1077</v>
      </c>
      <c r="B1938" t="s">
        <v>4744</v>
      </c>
      <c r="C1938">
        <v>2020</v>
      </c>
      <c r="D1938" t="s">
        <v>4740</v>
      </c>
      <c r="E1938">
        <v>7200</v>
      </c>
      <c r="F1938" t="s">
        <v>623</v>
      </c>
      <c r="G1938">
        <v>530</v>
      </c>
      <c r="H1938">
        <v>400</v>
      </c>
      <c r="I1938" t="s">
        <v>4741</v>
      </c>
      <c r="J1938">
        <v>162</v>
      </c>
      <c r="K1938">
        <v>25525795</v>
      </c>
      <c r="L1938" t="s">
        <v>1023</v>
      </c>
      <c r="N1938" t="s">
        <v>75</v>
      </c>
      <c r="O1938" t="s">
        <v>76</v>
      </c>
      <c r="P1938" t="s">
        <v>4742</v>
      </c>
      <c r="Q1938" t="s">
        <v>109</v>
      </c>
      <c r="R1938">
        <v>353000</v>
      </c>
      <c r="S1938">
        <v>350030</v>
      </c>
      <c r="T1938" t="s">
        <v>79</v>
      </c>
      <c r="U1938" s="3">
        <v>38869</v>
      </c>
      <c r="W1938">
        <v>3.3</v>
      </c>
      <c r="X1938">
        <v>1.41</v>
      </c>
      <c r="Y1938">
        <v>1.75</v>
      </c>
      <c r="Z1938">
        <v>6.3324756000000004</v>
      </c>
      <c r="AA1938">
        <v>3.1067999999999998</v>
      </c>
      <c r="AB1938">
        <v>2.8008000000000002</v>
      </c>
      <c r="AC1938">
        <v>2.7648000000000001</v>
      </c>
      <c r="AD1938">
        <v>2.7648000000000001</v>
      </c>
      <c r="AE1938">
        <v>0.2453069065</v>
      </c>
      <c r="AF1938">
        <v>0.75469309350000002</v>
      </c>
      <c r="AG1938">
        <v>0</v>
      </c>
      <c r="AO1938">
        <v>6.3324756000000004</v>
      </c>
      <c r="BB1938" s="4"/>
    </row>
    <row r="1939" spans="1:54" hidden="1" x14ac:dyDescent="0.25">
      <c r="A1939">
        <v>1078</v>
      </c>
      <c r="B1939" t="s">
        <v>4745</v>
      </c>
      <c r="C1939">
        <v>2020</v>
      </c>
      <c r="D1939" t="s">
        <v>4746</v>
      </c>
      <c r="E1939">
        <v>9560</v>
      </c>
      <c r="F1939" t="s">
        <v>183</v>
      </c>
      <c r="G1939">
        <v>846</v>
      </c>
      <c r="H1939">
        <v>291</v>
      </c>
      <c r="I1939" t="s">
        <v>1139</v>
      </c>
      <c r="J1939">
        <v>1152</v>
      </c>
      <c r="K1939">
        <v>18718685</v>
      </c>
      <c r="L1939" t="s">
        <v>4747</v>
      </c>
      <c r="N1939" t="s">
        <v>75</v>
      </c>
      <c r="O1939" t="s">
        <v>76</v>
      </c>
      <c r="P1939" t="s">
        <v>1223</v>
      </c>
      <c r="Q1939" t="s">
        <v>109</v>
      </c>
      <c r="R1939">
        <v>351100</v>
      </c>
      <c r="S1939">
        <v>350010</v>
      </c>
      <c r="T1939" t="s">
        <v>79</v>
      </c>
      <c r="U1939" s="3">
        <v>35065</v>
      </c>
      <c r="W1939">
        <v>2.2799999999999998</v>
      </c>
      <c r="X1939">
        <v>0.92</v>
      </c>
      <c r="Y1939">
        <v>1.24</v>
      </c>
      <c r="Z1939">
        <v>3.7795032000000002</v>
      </c>
      <c r="AA1939">
        <v>2.1114000000000002</v>
      </c>
      <c r="AB1939">
        <v>2.1114000000000002</v>
      </c>
      <c r="AC1939">
        <v>1.42092</v>
      </c>
      <c r="AD1939">
        <v>1.3942152000000001</v>
      </c>
      <c r="AE1939">
        <v>0.2793224252</v>
      </c>
      <c r="AF1939">
        <v>0.72067757480000005</v>
      </c>
      <c r="AG1939">
        <v>0</v>
      </c>
      <c r="AO1939">
        <v>3.7795032000000002</v>
      </c>
      <c r="BB1939" s="4"/>
    </row>
    <row r="1940" spans="1:54" hidden="1" x14ac:dyDescent="0.25">
      <c r="A1940">
        <v>1078</v>
      </c>
      <c r="B1940" t="s">
        <v>4748</v>
      </c>
      <c r="C1940">
        <v>2020</v>
      </c>
      <c r="D1940" t="s">
        <v>4746</v>
      </c>
      <c r="E1940">
        <v>9560</v>
      </c>
      <c r="F1940" t="s">
        <v>183</v>
      </c>
      <c r="G1940">
        <v>846</v>
      </c>
      <c r="H1940">
        <v>291</v>
      </c>
      <c r="I1940" t="s">
        <v>1139</v>
      </c>
      <c r="J1940">
        <v>1152</v>
      </c>
      <c r="K1940">
        <v>18718685</v>
      </c>
      <c r="L1940" t="s">
        <v>4747</v>
      </c>
      <c r="N1940" t="s">
        <v>75</v>
      </c>
      <c r="O1940" t="s">
        <v>76</v>
      </c>
      <c r="P1940" t="s">
        <v>1216</v>
      </c>
      <c r="Q1940" t="s">
        <v>109</v>
      </c>
      <c r="R1940">
        <v>351100</v>
      </c>
      <c r="S1940">
        <v>350010</v>
      </c>
      <c r="T1940" t="s">
        <v>79</v>
      </c>
      <c r="U1940" s="3">
        <v>35065</v>
      </c>
      <c r="W1940">
        <v>2.2799999999999998</v>
      </c>
      <c r="X1940">
        <v>0.92</v>
      </c>
      <c r="Y1940">
        <v>1.24</v>
      </c>
      <c r="Z1940">
        <v>2.0622888000000001</v>
      </c>
      <c r="AA1940">
        <v>1.0458000000000001</v>
      </c>
      <c r="AB1940">
        <v>1.0458000000000001</v>
      </c>
      <c r="AC1940">
        <v>0.74520000000000008</v>
      </c>
      <c r="AD1940">
        <v>0.74520000000000008</v>
      </c>
      <c r="AE1940">
        <v>0.25355323660000001</v>
      </c>
      <c r="AF1940">
        <v>0.74644676340000005</v>
      </c>
      <c r="AG1940">
        <v>0</v>
      </c>
      <c r="AO1940">
        <v>2.0622888000000001</v>
      </c>
      <c r="BB1940" s="4"/>
    </row>
    <row r="1941" spans="1:54" hidden="1" x14ac:dyDescent="0.25">
      <c r="A1941">
        <v>1078</v>
      </c>
      <c r="B1941" t="s">
        <v>4749</v>
      </c>
      <c r="C1941">
        <v>2020</v>
      </c>
      <c r="D1941" t="s">
        <v>4746</v>
      </c>
      <c r="E1941">
        <v>9560</v>
      </c>
      <c r="F1941" t="s">
        <v>183</v>
      </c>
      <c r="G1941">
        <v>846</v>
      </c>
      <c r="H1941">
        <v>291</v>
      </c>
      <c r="I1941" t="s">
        <v>1139</v>
      </c>
      <c r="J1941">
        <v>1152</v>
      </c>
      <c r="K1941">
        <v>18718685</v>
      </c>
      <c r="L1941" t="s">
        <v>4747</v>
      </c>
      <c r="N1941" t="s">
        <v>75</v>
      </c>
      <c r="O1941" t="s">
        <v>76</v>
      </c>
      <c r="P1941" t="s">
        <v>4750</v>
      </c>
      <c r="Q1941" t="s">
        <v>111</v>
      </c>
      <c r="R1941">
        <v>351100</v>
      </c>
      <c r="S1941">
        <v>350010</v>
      </c>
      <c r="T1941" t="s">
        <v>82</v>
      </c>
      <c r="U1941" s="3">
        <v>42612</v>
      </c>
      <c r="W1941">
        <v>4</v>
      </c>
      <c r="X1941">
        <v>0</v>
      </c>
      <c r="Y1941">
        <v>4</v>
      </c>
      <c r="Z1941">
        <v>8.9083799999999993</v>
      </c>
      <c r="AA1941">
        <v>8.9083800000000011</v>
      </c>
      <c r="AB1941">
        <v>8.6369400000000009</v>
      </c>
      <c r="AC1941">
        <v>0</v>
      </c>
      <c r="AD1941">
        <v>0</v>
      </c>
      <c r="AE1941">
        <v>1</v>
      </c>
      <c r="AF1941">
        <v>0</v>
      </c>
      <c r="AG1941">
        <v>0</v>
      </c>
      <c r="AX1941">
        <v>8.9083800000000011</v>
      </c>
      <c r="BB1941" s="4"/>
    </row>
    <row r="1942" spans="1:54" hidden="1" x14ac:dyDescent="0.25">
      <c r="A1942">
        <v>1078</v>
      </c>
      <c r="B1942" t="s">
        <v>4751</v>
      </c>
      <c r="C1942">
        <v>2020</v>
      </c>
      <c r="D1942" t="s">
        <v>4746</v>
      </c>
      <c r="E1942">
        <v>9560</v>
      </c>
      <c r="F1942" t="s">
        <v>183</v>
      </c>
      <c r="G1942">
        <v>846</v>
      </c>
      <c r="H1942">
        <v>291</v>
      </c>
      <c r="I1942" t="s">
        <v>1139</v>
      </c>
      <c r="J1942">
        <v>1152</v>
      </c>
      <c r="K1942">
        <v>18718685</v>
      </c>
      <c r="L1942" t="s">
        <v>4747</v>
      </c>
      <c r="N1942" t="s">
        <v>75</v>
      </c>
      <c r="O1942" t="s">
        <v>76</v>
      </c>
      <c r="P1942" t="s">
        <v>1219</v>
      </c>
      <c r="Q1942" t="s">
        <v>109</v>
      </c>
      <c r="R1942">
        <v>351100</v>
      </c>
      <c r="S1942">
        <v>350010</v>
      </c>
      <c r="T1942" t="s">
        <v>79</v>
      </c>
      <c r="U1942" s="3">
        <v>35065</v>
      </c>
      <c r="W1942">
        <v>2.2799999999999998</v>
      </c>
      <c r="X1942">
        <v>0.92</v>
      </c>
      <c r="Y1942">
        <v>1.24</v>
      </c>
      <c r="Z1942">
        <v>1.4953752</v>
      </c>
      <c r="AA1942">
        <v>0.81180000000000008</v>
      </c>
      <c r="AB1942">
        <v>0.81180000000000008</v>
      </c>
      <c r="AC1942">
        <v>0.54576000000000002</v>
      </c>
      <c r="AD1942">
        <v>0.54576000000000002</v>
      </c>
      <c r="AE1942">
        <v>0.2714368942</v>
      </c>
      <c r="AF1942">
        <v>0.72856310580000005</v>
      </c>
      <c r="AG1942">
        <v>0</v>
      </c>
      <c r="AO1942">
        <v>1.4953752</v>
      </c>
      <c r="BB1942" s="4"/>
    </row>
    <row r="1943" spans="1:54" hidden="1" x14ac:dyDescent="0.25">
      <c r="A1943">
        <v>1078</v>
      </c>
      <c r="B1943" t="s">
        <v>4752</v>
      </c>
      <c r="C1943">
        <v>2020</v>
      </c>
      <c r="D1943" t="s">
        <v>4746</v>
      </c>
      <c r="E1943">
        <v>9560</v>
      </c>
      <c r="F1943" t="s">
        <v>183</v>
      </c>
      <c r="G1943">
        <v>846</v>
      </c>
      <c r="H1943">
        <v>291</v>
      </c>
      <c r="I1943" t="s">
        <v>1139</v>
      </c>
      <c r="J1943">
        <v>1152</v>
      </c>
      <c r="K1943">
        <v>18718685</v>
      </c>
      <c r="L1943" t="s">
        <v>4747</v>
      </c>
      <c r="N1943" t="s">
        <v>75</v>
      </c>
      <c r="O1943" t="s">
        <v>76</v>
      </c>
      <c r="P1943" t="s">
        <v>4753</v>
      </c>
      <c r="Q1943" t="s">
        <v>61</v>
      </c>
      <c r="R1943">
        <v>351100</v>
      </c>
      <c r="S1943">
        <v>350010</v>
      </c>
      <c r="T1943" t="s">
        <v>82</v>
      </c>
      <c r="U1943" s="3">
        <v>40909</v>
      </c>
      <c r="W1943">
        <v>4.07</v>
      </c>
      <c r="X1943">
        <v>0</v>
      </c>
      <c r="Y1943">
        <v>4.22</v>
      </c>
      <c r="Z1943">
        <v>2.4104519999999998</v>
      </c>
      <c r="AA1943">
        <v>2.3533200000000001</v>
      </c>
      <c r="AB1943">
        <v>2.3533200000000001</v>
      </c>
      <c r="AC1943">
        <v>0</v>
      </c>
      <c r="AD1943">
        <v>0</v>
      </c>
      <c r="AE1943">
        <v>1</v>
      </c>
      <c r="AF1943">
        <v>0</v>
      </c>
      <c r="AG1943">
        <v>0</v>
      </c>
      <c r="AO1943">
        <v>2.4104519999999998</v>
      </c>
      <c r="BB1943" s="4"/>
    </row>
    <row r="1944" spans="1:54" hidden="1" x14ac:dyDescent="0.25">
      <c r="A1944">
        <v>1079</v>
      </c>
      <c r="B1944" t="s">
        <v>4754</v>
      </c>
      <c r="C1944">
        <v>2020</v>
      </c>
      <c r="D1944" t="s">
        <v>4755</v>
      </c>
      <c r="E1944">
        <v>9620</v>
      </c>
      <c r="F1944" t="s">
        <v>3494</v>
      </c>
      <c r="G1944">
        <v>791</v>
      </c>
      <c r="H1944">
        <v>270</v>
      </c>
      <c r="I1944" t="s">
        <v>2380</v>
      </c>
      <c r="J1944">
        <v>342</v>
      </c>
      <c r="K1944">
        <v>14411313</v>
      </c>
      <c r="L1944" t="s">
        <v>2381</v>
      </c>
      <c r="N1944" t="s">
        <v>75</v>
      </c>
      <c r="O1944" t="s">
        <v>76</v>
      </c>
      <c r="P1944" t="s">
        <v>4756</v>
      </c>
      <c r="Q1944" t="s">
        <v>109</v>
      </c>
      <c r="R1944">
        <v>351100</v>
      </c>
      <c r="S1944">
        <v>350010</v>
      </c>
      <c r="T1944" t="s">
        <v>79</v>
      </c>
      <c r="U1944" s="3">
        <v>41550</v>
      </c>
      <c r="W1944">
        <v>2.6360000000000001</v>
      </c>
      <c r="X1944">
        <v>1.131</v>
      </c>
      <c r="Y1944">
        <v>1.353</v>
      </c>
      <c r="Z1944">
        <v>0.84890520000000003</v>
      </c>
      <c r="AA1944">
        <v>0.42515999999999998</v>
      </c>
      <c r="AB1944">
        <v>0.42515999999999998</v>
      </c>
      <c r="AC1944">
        <v>0.30887999999999999</v>
      </c>
      <c r="AD1944">
        <v>0.30887999999999999</v>
      </c>
      <c r="AE1944">
        <v>0.25041665429999999</v>
      </c>
      <c r="AF1944">
        <v>0.74958334569999996</v>
      </c>
      <c r="AG1944">
        <v>0</v>
      </c>
      <c r="AO1944">
        <v>0.84890520000000003</v>
      </c>
      <c r="BB1944" s="4"/>
    </row>
    <row r="1945" spans="1:54" hidden="1" x14ac:dyDescent="0.25">
      <c r="A1945">
        <v>1079</v>
      </c>
      <c r="B1945" t="s">
        <v>4757</v>
      </c>
      <c r="C1945">
        <v>2020</v>
      </c>
      <c r="D1945" t="s">
        <v>4755</v>
      </c>
      <c r="E1945">
        <v>9620</v>
      </c>
      <c r="F1945" t="s">
        <v>3494</v>
      </c>
      <c r="G1945">
        <v>791</v>
      </c>
      <c r="H1945">
        <v>270</v>
      </c>
      <c r="I1945" t="s">
        <v>2380</v>
      </c>
      <c r="J1945">
        <v>342</v>
      </c>
      <c r="K1945">
        <v>14411313</v>
      </c>
      <c r="L1945" t="s">
        <v>2381</v>
      </c>
      <c r="N1945" t="s">
        <v>75</v>
      </c>
      <c r="O1945" t="s">
        <v>76</v>
      </c>
      <c r="P1945" t="s">
        <v>61</v>
      </c>
      <c r="Q1945" t="s">
        <v>61</v>
      </c>
      <c r="R1945">
        <v>351100</v>
      </c>
      <c r="S1945">
        <v>350010</v>
      </c>
      <c r="T1945" t="s">
        <v>82</v>
      </c>
      <c r="U1945" s="3">
        <v>34700</v>
      </c>
      <c r="W1945">
        <v>3.4</v>
      </c>
      <c r="X1945">
        <v>0</v>
      </c>
      <c r="Y1945">
        <v>3.25</v>
      </c>
      <c r="Z1945">
        <v>8.5417199999999999E-2</v>
      </c>
      <c r="AA1945">
        <v>6.3E-2</v>
      </c>
      <c r="AB1945">
        <v>6.3E-2</v>
      </c>
      <c r="AC1945">
        <v>0</v>
      </c>
      <c r="AD1945">
        <v>0</v>
      </c>
      <c r="AE1945">
        <v>1</v>
      </c>
      <c r="AF1945">
        <v>0</v>
      </c>
      <c r="AG1945">
        <v>0</v>
      </c>
      <c r="AO1945">
        <v>8.5417200000000013E-2</v>
      </c>
      <c r="BB1945" s="4"/>
    </row>
    <row r="1946" spans="1:54" hidden="1" x14ac:dyDescent="0.25">
      <c r="A1946">
        <v>1080</v>
      </c>
      <c r="B1946" t="s">
        <v>4758</v>
      </c>
      <c r="C1946">
        <v>2020</v>
      </c>
      <c r="D1946" t="s">
        <v>4759</v>
      </c>
      <c r="E1946">
        <v>5380</v>
      </c>
      <c r="F1946" t="s">
        <v>4760</v>
      </c>
      <c r="G1946">
        <v>440</v>
      </c>
      <c r="H1946">
        <v>79</v>
      </c>
      <c r="I1946" t="s">
        <v>565</v>
      </c>
      <c r="J1946">
        <v>2031</v>
      </c>
      <c r="K1946">
        <v>32077404</v>
      </c>
      <c r="L1946" t="s">
        <v>566</v>
      </c>
      <c r="N1946" t="s">
        <v>75</v>
      </c>
      <c r="O1946" t="s">
        <v>76</v>
      </c>
      <c r="P1946" t="s">
        <v>1467</v>
      </c>
      <c r="Q1946" t="s">
        <v>61</v>
      </c>
      <c r="R1946">
        <v>353000</v>
      </c>
      <c r="S1946">
        <v>350030</v>
      </c>
      <c r="T1946" t="s">
        <v>82</v>
      </c>
      <c r="U1946" s="3">
        <v>35065</v>
      </c>
      <c r="W1946">
        <v>4.4000000000000004</v>
      </c>
      <c r="X1946">
        <v>0</v>
      </c>
      <c r="Y1946">
        <v>4</v>
      </c>
      <c r="Z1946">
        <v>5.7464312399999997</v>
      </c>
      <c r="AA1946">
        <v>4.7149200000000002</v>
      </c>
      <c r="AB1946">
        <v>4.7149200000000002</v>
      </c>
      <c r="AC1946">
        <v>0</v>
      </c>
      <c r="AD1946">
        <v>0</v>
      </c>
      <c r="AE1946">
        <v>1</v>
      </c>
      <c r="AF1946">
        <v>0</v>
      </c>
      <c r="AG1946">
        <v>0</v>
      </c>
      <c r="AO1946">
        <v>5.7464312399999997</v>
      </c>
      <c r="BB1946" s="4"/>
    </row>
    <row r="1947" spans="1:54" hidden="1" x14ac:dyDescent="0.25">
      <c r="A1947">
        <v>1080</v>
      </c>
      <c r="B1947" t="s">
        <v>4761</v>
      </c>
      <c r="C1947">
        <v>2020</v>
      </c>
      <c r="D1947" t="s">
        <v>4759</v>
      </c>
      <c r="E1947">
        <v>5380</v>
      </c>
      <c r="F1947" t="s">
        <v>4760</v>
      </c>
      <c r="G1947">
        <v>440</v>
      </c>
      <c r="H1947">
        <v>79</v>
      </c>
      <c r="I1947" t="s">
        <v>565</v>
      </c>
      <c r="J1947">
        <v>2031</v>
      </c>
      <c r="K1947">
        <v>32077404</v>
      </c>
      <c r="L1947" t="s">
        <v>566</v>
      </c>
      <c r="N1947" t="s">
        <v>75</v>
      </c>
      <c r="O1947" t="s">
        <v>76</v>
      </c>
      <c r="P1947" t="s">
        <v>4762</v>
      </c>
      <c r="Q1947" t="s">
        <v>109</v>
      </c>
      <c r="R1947">
        <v>353000</v>
      </c>
      <c r="S1947">
        <v>350030</v>
      </c>
      <c r="T1947" t="s">
        <v>79</v>
      </c>
      <c r="U1947" s="3">
        <v>35065</v>
      </c>
      <c r="W1947">
        <v>6.6</v>
      </c>
      <c r="X1947">
        <v>2.7</v>
      </c>
      <c r="Y1947">
        <v>3.2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O1947">
        <v>0</v>
      </c>
      <c r="BB1947" s="4"/>
    </row>
    <row r="1948" spans="1:54" hidden="1" x14ac:dyDescent="0.25">
      <c r="A1948">
        <v>1080</v>
      </c>
      <c r="B1948" t="s">
        <v>4763</v>
      </c>
      <c r="C1948">
        <v>2020</v>
      </c>
      <c r="D1948" t="s">
        <v>4759</v>
      </c>
      <c r="E1948">
        <v>5380</v>
      </c>
      <c r="F1948" t="s">
        <v>4760</v>
      </c>
      <c r="G1948">
        <v>440</v>
      </c>
      <c r="H1948">
        <v>79</v>
      </c>
      <c r="I1948" t="s">
        <v>565</v>
      </c>
      <c r="J1948">
        <v>2031</v>
      </c>
      <c r="K1948">
        <v>32077404</v>
      </c>
      <c r="L1948" t="s">
        <v>566</v>
      </c>
      <c r="N1948" t="s">
        <v>75</v>
      </c>
      <c r="O1948" t="s">
        <v>76</v>
      </c>
      <c r="P1948" t="s">
        <v>581</v>
      </c>
      <c r="Q1948" t="s">
        <v>114</v>
      </c>
      <c r="R1948">
        <v>353000</v>
      </c>
      <c r="S1948">
        <v>350030</v>
      </c>
      <c r="T1948" t="s">
        <v>82</v>
      </c>
      <c r="U1948" s="3">
        <v>40909</v>
      </c>
      <c r="W1948">
        <v>2.95</v>
      </c>
      <c r="X1948">
        <v>0</v>
      </c>
      <c r="Y1948">
        <v>2.95</v>
      </c>
      <c r="Z1948">
        <v>12.396240000000001</v>
      </c>
      <c r="AA1948">
        <v>11.846159999999999</v>
      </c>
      <c r="AB1948">
        <v>11.846159999999999</v>
      </c>
      <c r="AC1948">
        <v>0</v>
      </c>
      <c r="AD1948">
        <v>0</v>
      </c>
      <c r="AE1948">
        <v>1</v>
      </c>
      <c r="AF1948">
        <v>0</v>
      </c>
      <c r="AG1948">
        <v>0</v>
      </c>
      <c r="AZ1948">
        <v>12.396240000000001</v>
      </c>
      <c r="BB1948" s="4"/>
    </row>
    <row r="1949" spans="1:54" hidden="1" x14ac:dyDescent="0.25">
      <c r="A1949">
        <v>1081</v>
      </c>
      <c r="B1949" t="s">
        <v>4764</v>
      </c>
      <c r="C1949">
        <v>2020</v>
      </c>
      <c r="D1949" t="s">
        <v>4765</v>
      </c>
      <c r="E1949">
        <v>7884</v>
      </c>
      <c r="F1949" t="s">
        <v>4766</v>
      </c>
      <c r="G1949">
        <v>779</v>
      </c>
      <c r="H1949">
        <v>405</v>
      </c>
      <c r="I1949" t="s">
        <v>4767</v>
      </c>
      <c r="J1949">
        <v>1156</v>
      </c>
      <c r="K1949">
        <v>18474492</v>
      </c>
      <c r="L1949" t="s">
        <v>4768</v>
      </c>
      <c r="N1949" t="s">
        <v>75</v>
      </c>
      <c r="O1949" t="s">
        <v>76</v>
      </c>
      <c r="P1949" t="s">
        <v>393</v>
      </c>
      <c r="Q1949" t="s">
        <v>109</v>
      </c>
      <c r="R1949">
        <v>351100</v>
      </c>
      <c r="S1949">
        <v>350010</v>
      </c>
      <c r="T1949" t="s">
        <v>79</v>
      </c>
      <c r="U1949" s="3">
        <v>34700</v>
      </c>
      <c r="W1949">
        <v>2.2999999999999998</v>
      </c>
      <c r="X1949">
        <v>1</v>
      </c>
      <c r="Y1949">
        <v>1.3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O1949">
        <v>0</v>
      </c>
      <c r="BB1949" s="4"/>
    </row>
    <row r="1950" spans="1:54" hidden="1" x14ac:dyDescent="0.25">
      <c r="A1950">
        <v>1081</v>
      </c>
      <c r="B1950" t="s">
        <v>4769</v>
      </c>
      <c r="C1950">
        <v>2020</v>
      </c>
      <c r="D1950" t="s">
        <v>4765</v>
      </c>
      <c r="E1950">
        <v>7884</v>
      </c>
      <c r="F1950" t="s">
        <v>4766</v>
      </c>
      <c r="G1950">
        <v>779</v>
      </c>
      <c r="H1950">
        <v>405</v>
      </c>
      <c r="I1950" t="s">
        <v>4767</v>
      </c>
      <c r="J1950">
        <v>1156</v>
      </c>
      <c r="K1950">
        <v>18474492</v>
      </c>
      <c r="L1950" t="s">
        <v>4768</v>
      </c>
      <c r="N1950" t="s">
        <v>75</v>
      </c>
      <c r="O1950" t="s">
        <v>76</v>
      </c>
      <c r="P1950" t="s">
        <v>61</v>
      </c>
      <c r="Q1950" t="s">
        <v>61</v>
      </c>
      <c r="R1950">
        <v>351100</v>
      </c>
      <c r="S1950">
        <v>350010</v>
      </c>
      <c r="T1950" t="s">
        <v>82</v>
      </c>
      <c r="U1950" s="3">
        <v>34700</v>
      </c>
      <c r="W1950">
        <v>2.78</v>
      </c>
      <c r="X1950">
        <v>0</v>
      </c>
      <c r="Y1950">
        <v>2.5</v>
      </c>
      <c r="Z1950">
        <v>1.0460339999999999</v>
      </c>
      <c r="AA1950">
        <v>1.1052</v>
      </c>
      <c r="AB1950">
        <v>1.1052</v>
      </c>
      <c r="AC1950">
        <v>0</v>
      </c>
      <c r="AD1950">
        <v>0</v>
      </c>
      <c r="AE1950">
        <v>1</v>
      </c>
      <c r="AF1950">
        <v>0</v>
      </c>
      <c r="AG1950">
        <v>0</v>
      </c>
      <c r="AO1950">
        <v>1.0460339999999999</v>
      </c>
      <c r="BB1950" s="4"/>
    </row>
    <row r="1951" spans="1:54" hidden="1" x14ac:dyDescent="0.25">
      <c r="A1951">
        <v>1082</v>
      </c>
      <c r="B1951" t="s">
        <v>4770</v>
      </c>
      <c r="C1951">
        <v>2020</v>
      </c>
      <c r="D1951" t="s">
        <v>4771</v>
      </c>
      <c r="E1951">
        <v>6430</v>
      </c>
      <c r="F1951" t="s">
        <v>2307</v>
      </c>
      <c r="G1951">
        <v>540</v>
      </c>
      <c r="H1951">
        <v>105</v>
      </c>
      <c r="I1951" t="s">
        <v>2308</v>
      </c>
      <c r="J1951">
        <v>2384</v>
      </c>
      <c r="K1951">
        <v>36941650</v>
      </c>
      <c r="L1951" t="s">
        <v>2309</v>
      </c>
      <c r="N1951" t="s">
        <v>75</v>
      </c>
      <c r="O1951" t="s">
        <v>76</v>
      </c>
      <c r="P1951" t="s">
        <v>4772</v>
      </c>
      <c r="Q1951" t="s">
        <v>109</v>
      </c>
      <c r="R1951">
        <v>353000</v>
      </c>
      <c r="S1951">
        <v>350030</v>
      </c>
      <c r="T1951" t="s">
        <v>79</v>
      </c>
      <c r="U1951" s="3">
        <v>34335</v>
      </c>
      <c r="V1951" s="3">
        <v>44926</v>
      </c>
      <c r="W1951">
        <v>15.4</v>
      </c>
      <c r="X1951">
        <v>6.1</v>
      </c>
      <c r="Y1951">
        <v>8.6999999999999993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O1951">
        <v>0</v>
      </c>
      <c r="BB1951" s="4"/>
    </row>
    <row r="1952" spans="1:54" hidden="1" x14ac:dyDescent="0.25">
      <c r="A1952">
        <v>1083</v>
      </c>
      <c r="B1952" t="s">
        <v>4773</v>
      </c>
      <c r="C1952">
        <v>2020</v>
      </c>
      <c r="D1952" t="s">
        <v>4774</v>
      </c>
      <c r="E1952">
        <v>4200</v>
      </c>
      <c r="F1952" t="s">
        <v>1816</v>
      </c>
      <c r="G1952">
        <v>330</v>
      </c>
      <c r="H1952">
        <v>35</v>
      </c>
      <c r="I1952" t="s">
        <v>1817</v>
      </c>
      <c r="J1952">
        <v>241</v>
      </c>
      <c r="K1952">
        <v>65278316</v>
      </c>
      <c r="L1952" t="s">
        <v>1586</v>
      </c>
      <c r="N1952" t="s">
        <v>58</v>
      </c>
      <c r="O1952" t="s">
        <v>59</v>
      </c>
      <c r="P1952" t="s">
        <v>4775</v>
      </c>
      <c r="Q1952" t="s">
        <v>61</v>
      </c>
      <c r="R1952">
        <v>382120</v>
      </c>
      <c r="S1952">
        <v>383900</v>
      </c>
      <c r="T1952" t="s">
        <v>62</v>
      </c>
      <c r="U1952" s="3">
        <v>32874</v>
      </c>
      <c r="W1952">
        <v>15.5</v>
      </c>
      <c r="X1952">
        <v>0</v>
      </c>
      <c r="Y1952">
        <v>17.8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L1952">
        <v>0</v>
      </c>
      <c r="AP1952">
        <v>0</v>
      </c>
      <c r="BB1952" s="4"/>
    </row>
    <row r="1953" spans="1:54" hidden="1" x14ac:dyDescent="0.25">
      <c r="A1953">
        <v>1084</v>
      </c>
      <c r="B1953" t="s">
        <v>4776</v>
      </c>
      <c r="C1953">
        <v>2020</v>
      </c>
      <c r="D1953" t="s">
        <v>4777</v>
      </c>
      <c r="E1953">
        <v>5250</v>
      </c>
      <c r="F1953" t="s">
        <v>2471</v>
      </c>
      <c r="G1953">
        <v>461</v>
      </c>
      <c r="J1953">
        <v>1158</v>
      </c>
      <c r="K1953">
        <v>19146847</v>
      </c>
      <c r="L1953" t="s">
        <v>4778</v>
      </c>
      <c r="M1953">
        <v>1</v>
      </c>
      <c r="N1953" t="s">
        <v>58</v>
      </c>
      <c r="O1953" t="s">
        <v>59</v>
      </c>
      <c r="P1953" t="s">
        <v>263</v>
      </c>
      <c r="Q1953" t="s">
        <v>109</v>
      </c>
      <c r="R1953">
        <v>11300</v>
      </c>
      <c r="S1953">
        <v>10000</v>
      </c>
      <c r="T1953" t="s">
        <v>69</v>
      </c>
      <c r="U1953" s="3">
        <v>40909</v>
      </c>
      <c r="W1953">
        <v>7.3</v>
      </c>
      <c r="X1953">
        <v>3.0470000000000002</v>
      </c>
      <c r="Y1953">
        <v>4</v>
      </c>
      <c r="Z1953">
        <v>37.4654016</v>
      </c>
      <c r="AA1953">
        <v>18.504000000000001</v>
      </c>
      <c r="AB1953">
        <v>0</v>
      </c>
      <c r="AC1953">
        <v>15.6852</v>
      </c>
      <c r="AD1953">
        <v>5.144400000000001</v>
      </c>
      <c r="AE1953">
        <v>0</v>
      </c>
      <c r="AF1953">
        <v>0.75305215999999997</v>
      </c>
      <c r="AG1953">
        <v>0.24694784</v>
      </c>
      <c r="AO1953">
        <v>37.465401600000007</v>
      </c>
      <c r="BB1953" s="4"/>
    </row>
    <row r="1954" spans="1:54" hidden="1" x14ac:dyDescent="0.25">
      <c r="A1954">
        <v>1084</v>
      </c>
      <c r="B1954" t="s">
        <v>4779</v>
      </c>
      <c r="C1954">
        <v>2020</v>
      </c>
      <c r="D1954" t="s">
        <v>4777</v>
      </c>
      <c r="E1954">
        <v>5250</v>
      </c>
      <c r="F1954" t="s">
        <v>2471</v>
      </c>
      <c r="G1954">
        <v>461</v>
      </c>
      <c r="J1954">
        <v>1158</v>
      </c>
      <c r="K1954">
        <v>19146847</v>
      </c>
      <c r="L1954" t="s">
        <v>4778</v>
      </c>
      <c r="M1954">
        <v>1</v>
      </c>
      <c r="N1954" t="s">
        <v>58</v>
      </c>
      <c r="O1954" t="s">
        <v>59</v>
      </c>
      <c r="P1954" t="s">
        <v>152</v>
      </c>
      <c r="Q1954" t="s">
        <v>109</v>
      </c>
      <c r="R1954">
        <v>11300</v>
      </c>
      <c r="S1954">
        <v>10000</v>
      </c>
      <c r="T1954" t="s">
        <v>69</v>
      </c>
      <c r="U1954" s="3">
        <v>40909</v>
      </c>
      <c r="W1954">
        <v>7.3</v>
      </c>
      <c r="X1954">
        <v>3.0470000000000002</v>
      </c>
      <c r="Y1954">
        <v>4</v>
      </c>
      <c r="Z1954">
        <v>71.840934000000004</v>
      </c>
      <c r="AA1954">
        <v>37.108800000000002</v>
      </c>
      <c r="AB1954">
        <v>0</v>
      </c>
      <c r="AC1954">
        <v>29.174399999999999</v>
      </c>
      <c r="AD1954">
        <v>9.5688000000000013</v>
      </c>
      <c r="AE1954">
        <v>0</v>
      </c>
      <c r="AF1954">
        <v>0.74172941569999995</v>
      </c>
      <c r="AG1954">
        <v>0.25827058429999999</v>
      </c>
      <c r="AO1954">
        <v>71.840934000000004</v>
      </c>
      <c r="BB1954" s="4"/>
    </row>
    <row r="1955" spans="1:54" hidden="1" x14ac:dyDescent="0.25">
      <c r="A1955">
        <v>1084</v>
      </c>
      <c r="B1955" t="s">
        <v>4780</v>
      </c>
      <c r="C1955">
        <v>2020</v>
      </c>
      <c r="D1955" t="s">
        <v>4777</v>
      </c>
      <c r="E1955">
        <v>5250</v>
      </c>
      <c r="F1955" t="s">
        <v>2471</v>
      </c>
      <c r="G1955">
        <v>461</v>
      </c>
      <c r="J1955">
        <v>1158</v>
      </c>
      <c r="K1955">
        <v>19146847</v>
      </c>
      <c r="L1955" t="s">
        <v>4778</v>
      </c>
      <c r="M1955">
        <v>1</v>
      </c>
      <c r="N1955" t="s">
        <v>58</v>
      </c>
      <c r="O1955" t="s">
        <v>59</v>
      </c>
      <c r="P1955" t="s">
        <v>257</v>
      </c>
      <c r="Q1955" t="s">
        <v>109</v>
      </c>
      <c r="R1955">
        <v>11300</v>
      </c>
      <c r="S1955">
        <v>10000</v>
      </c>
      <c r="T1955" t="s">
        <v>69</v>
      </c>
      <c r="U1955" s="3">
        <v>40909</v>
      </c>
      <c r="W1955">
        <v>7.3</v>
      </c>
      <c r="X1955">
        <v>3.0470000000000002</v>
      </c>
      <c r="Y1955">
        <v>4</v>
      </c>
      <c r="Z1955">
        <v>80.617125599999994</v>
      </c>
      <c r="AA1955">
        <v>46.537200000000013</v>
      </c>
      <c r="AB1955">
        <v>0</v>
      </c>
      <c r="AC1955">
        <v>32.738399999999999</v>
      </c>
      <c r="AD1955">
        <v>10.738799999999999</v>
      </c>
      <c r="AE1955">
        <v>0</v>
      </c>
      <c r="AF1955">
        <v>0.71136901959999999</v>
      </c>
      <c r="AG1955">
        <v>0.28863098040000001</v>
      </c>
      <c r="AO1955">
        <v>80.617125599999994</v>
      </c>
      <c r="BB1955" s="4"/>
    </row>
    <row r="1956" spans="1:54" hidden="1" x14ac:dyDescent="0.25">
      <c r="A1956">
        <v>1085</v>
      </c>
      <c r="B1956" t="s">
        <v>4781</v>
      </c>
      <c r="C1956">
        <v>2020</v>
      </c>
      <c r="D1956" t="s">
        <v>4782</v>
      </c>
      <c r="E1956">
        <v>5250</v>
      </c>
      <c r="F1956" t="s">
        <v>2471</v>
      </c>
      <c r="G1956">
        <v>461</v>
      </c>
      <c r="J1956">
        <v>1159</v>
      </c>
      <c r="K1956">
        <v>78591617</v>
      </c>
      <c r="L1956" t="s">
        <v>4783</v>
      </c>
      <c r="N1956" t="s">
        <v>58</v>
      </c>
      <c r="O1956" t="s">
        <v>59</v>
      </c>
      <c r="P1956" t="s">
        <v>4784</v>
      </c>
      <c r="Q1956" t="s">
        <v>109</v>
      </c>
      <c r="R1956">
        <v>11300</v>
      </c>
      <c r="S1956">
        <v>10000</v>
      </c>
      <c r="T1956" t="s">
        <v>69</v>
      </c>
      <c r="U1956" s="3">
        <v>35020</v>
      </c>
      <c r="W1956">
        <v>8.19</v>
      </c>
      <c r="X1956">
        <v>3.06</v>
      </c>
      <c r="Y1956">
        <v>3.98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O1956">
        <v>0</v>
      </c>
      <c r="BB1956" s="4"/>
    </row>
    <row r="1957" spans="1:54" hidden="1" x14ac:dyDescent="0.25">
      <c r="A1957">
        <v>1087</v>
      </c>
      <c r="B1957" t="s">
        <v>4785</v>
      </c>
      <c r="C1957">
        <v>2020</v>
      </c>
      <c r="D1957" t="s">
        <v>4786</v>
      </c>
      <c r="E1957">
        <v>7700</v>
      </c>
      <c r="F1957" t="s">
        <v>3174</v>
      </c>
      <c r="G1957">
        <v>787</v>
      </c>
      <c r="J1957">
        <v>1087</v>
      </c>
      <c r="K1957">
        <v>37186813</v>
      </c>
      <c r="L1957" t="s">
        <v>4787</v>
      </c>
      <c r="M1957">
        <v>1</v>
      </c>
      <c r="N1957" t="s">
        <v>58</v>
      </c>
      <c r="O1957" t="s">
        <v>59</v>
      </c>
      <c r="P1957" t="s">
        <v>706</v>
      </c>
      <c r="Q1957" t="s">
        <v>109</v>
      </c>
      <c r="R1957">
        <v>110600</v>
      </c>
      <c r="S1957">
        <v>110000</v>
      </c>
      <c r="T1957" t="s">
        <v>69</v>
      </c>
      <c r="U1957" s="3">
        <v>34973</v>
      </c>
      <c r="W1957">
        <v>23</v>
      </c>
      <c r="X1957">
        <v>9.7100000000000009</v>
      </c>
      <c r="Y1957">
        <v>11.97</v>
      </c>
      <c r="Z1957">
        <v>321.75487079999999</v>
      </c>
      <c r="AA1957">
        <v>163.02959999999999</v>
      </c>
      <c r="AB1957">
        <v>0</v>
      </c>
      <c r="AC1957">
        <v>103.41719999999999</v>
      </c>
      <c r="AD1957">
        <v>103.41719999999999</v>
      </c>
      <c r="AE1957">
        <v>0</v>
      </c>
      <c r="AF1957">
        <v>0.74665558350000005</v>
      </c>
      <c r="AG1957">
        <v>0.2533444165</v>
      </c>
      <c r="AO1957">
        <v>321.75487079999999</v>
      </c>
      <c r="BB1957" s="4"/>
    </row>
    <row r="1958" spans="1:54" hidden="1" x14ac:dyDescent="0.25">
      <c r="A1958">
        <v>1088</v>
      </c>
      <c r="B1958" t="s">
        <v>4788</v>
      </c>
      <c r="C1958">
        <v>2020</v>
      </c>
      <c r="D1958" t="s">
        <v>4789</v>
      </c>
      <c r="E1958">
        <v>5450</v>
      </c>
      <c r="F1958" t="s">
        <v>2533</v>
      </c>
      <c r="G1958">
        <v>480</v>
      </c>
      <c r="J1958">
        <v>1162</v>
      </c>
      <c r="K1958">
        <v>16932108</v>
      </c>
      <c r="L1958" t="s">
        <v>4790</v>
      </c>
      <c r="N1958" t="s">
        <v>58</v>
      </c>
      <c r="O1958" t="s">
        <v>59</v>
      </c>
      <c r="P1958" t="s">
        <v>261</v>
      </c>
      <c r="Q1958" t="s">
        <v>61</v>
      </c>
      <c r="R1958">
        <v>13000</v>
      </c>
      <c r="S1958">
        <v>10000</v>
      </c>
      <c r="T1958" t="s">
        <v>62</v>
      </c>
      <c r="U1958" s="3">
        <v>39448</v>
      </c>
      <c r="W1958">
        <v>7</v>
      </c>
      <c r="X1958">
        <v>0</v>
      </c>
      <c r="Y1958">
        <v>7</v>
      </c>
      <c r="Z1958">
        <v>23.6187468</v>
      </c>
      <c r="AA1958">
        <v>22.6008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O1958">
        <v>23.6187468</v>
      </c>
      <c r="BB1958" s="4"/>
    </row>
    <row r="1959" spans="1:54" hidden="1" x14ac:dyDescent="0.25">
      <c r="A1959">
        <v>1088</v>
      </c>
      <c r="B1959" t="s">
        <v>4791</v>
      </c>
      <c r="C1959">
        <v>2020</v>
      </c>
      <c r="D1959" t="s">
        <v>4789</v>
      </c>
      <c r="E1959">
        <v>5450</v>
      </c>
      <c r="F1959" t="s">
        <v>2533</v>
      </c>
      <c r="G1959">
        <v>480</v>
      </c>
      <c r="J1959">
        <v>1162</v>
      </c>
      <c r="K1959">
        <v>16932108</v>
      </c>
      <c r="L1959" t="s">
        <v>4790</v>
      </c>
      <c r="N1959" t="s">
        <v>58</v>
      </c>
      <c r="O1959" t="s">
        <v>59</v>
      </c>
      <c r="P1959" t="s">
        <v>4792</v>
      </c>
      <c r="Q1959" t="s">
        <v>109</v>
      </c>
      <c r="R1959">
        <v>13000</v>
      </c>
      <c r="S1959">
        <v>10000</v>
      </c>
      <c r="T1959" t="s">
        <v>69</v>
      </c>
      <c r="U1959" s="3">
        <v>36161</v>
      </c>
      <c r="W1959">
        <v>7</v>
      </c>
      <c r="X1959">
        <v>2.7</v>
      </c>
      <c r="Y1959">
        <v>4</v>
      </c>
      <c r="Z1959">
        <v>5.4315360000000004</v>
      </c>
      <c r="AA1959">
        <v>2.7107999999999999</v>
      </c>
      <c r="AB1959">
        <v>0</v>
      </c>
      <c r="AC1959">
        <v>1.73736</v>
      </c>
      <c r="AD1959">
        <v>1.73736</v>
      </c>
      <c r="AE1959">
        <v>0</v>
      </c>
      <c r="AF1959">
        <v>0.75045732919999997</v>
      </c>
      <c r="AG1959">
        <v>0.2495426708</v>
      </c>
      <c r="AH1959">
        <v>0</v>
      </c>
      <c r="AO1959">
        <v>5.4315360000000004</v>
      </c>
      <c r="BB1959" s="4"/>
    </row>
    <row r="1960" spans="1:54" hidden="1" x14ac:dyDescent="0.25">
      <c r="A1960">
        <v>1090</v>
      </c>
      <c r="B1960" t="s">
        <v>4793</v>
      </c>
      <c r="C1960">
        <v>2020</v>
      </c>
      <c r="D1960" t="s">
        <v>4794</v>
      </c>
      <c r="E1960">
        <v>5690</v>
      </c>
      <c r="F1960" t="s">
        <v>3230</v>
      </c>
      <c r="G1960">
        <v>420</v>
      </c>
      <c r="J1960">
        <v>2364</v>
      </c>
      <c r="K1960">
        <v>40616284</v>
      </c>
      <c r="L1960" t="s">
        <v>4795</v>
      </c>
      <c r="N1960" t="s">
        <v>58</v>
      </c>
      <c r="O1960" t="s">
        <v>59</v>
      </c>
      <c r="P1960" t="s">
        <v>537</v>
      </c>
      <c r="Q1960" t="s">
        <v>109</v>
      </c>
      <c r="R1960">
        <v>13000</v>
      </c>
      <c r="S1960">
        <v>10000</v>
      </c>
      <c r="T1960" t="s">
        <v>69</v>
      </c>
      <c r="U1960" s="3">
        <v>34700</v>
      </c>
      <c r="W1960">
        <v>5.3</v>
      </c>
      <c r="X1960">
        <v>2.0699999999999998</v>
      </c>
      <c r="Y1960">
        <v>2.7</v>
      </c>
      <c r="Z1960">
        <v>8.3894976000000003</v>
      </c>
      <c r="AA1960">
        <v>3.7871999999999999</v>
      </c>
      <c r="AB1960">
        <v>0</v>
      </c>
      <c r="AC1960">
        <v>3.1572</v>
      </c>
      <c r="AD1960">
        <v>3.024</v>
      </c>
      <c r="AE1960">
        <v>0</v>
      </c>
      <c r="AF1960">
        <v>0.77428922560000002</v>
      </c>
      <c r="AG1960">
        <v>0.22571077440000001</v>
      </c>
      <c r="AO1960">
        <v>8.3894976000000003</v>
      </c>
      <c r="BB1960" s="4"/>
    </row>
    <row r="1961" spans="1:54" hidden="1" x14ac:dyDescent="0.25">
      <c r="A1961">
        <v>1091</v>
      </c>
      <c r="B1961" t="s">
        <v>4796</v>
      </c>
      <c r="C1961">
        <v>2020</v>
      </c>
      <c r="D1961" t="s">
        <v>4797</v>
      </c>
      <c r="E1961">
        <v>6920</v>
      </c>
      <c r="F1961" t="s">
        <v>1843</v>
      </c>
      <c r="G1961">
        <v>760</v>
      </c>
      <c r="H1961">
        <v>190</v>
      </c>
      <c r="I1961" t="s">
        <v>3383</v>
      </c>
      <c r="J1961">
        <v>1594</v>
      </c>
      <c r="K1961">
        <v>87469816</v>
      </c>
      <c r="L1961" t="s">
        <v>4798</v>
      </c>
      <c r="M1961">
        <v>1</v>
      </c>
      <c r="N1961" t="s">
        <v>58</v>
      </c>
      <c r="O1961" t="s">
        <v>59</v>
      </c>
      <c r="P1961" t="s">
        <v>2424</v>
      </c>
      <c r="Q1961" t="s">
        <v>109</v>
      </c>
      <c r="R1961">
        <v>105100</v>
      </c>
      <c r="S1961">
        <v>100030</v>
      </c>
      <c r="T1961" t="s">
        <v>69</v>
      </c>
      <c r="U1961" s="3">
        <v>43592</v>
      </c>
      <c r="W1961">
        <v>7.0490000000000004</v>
      </c>
      <c r="X1961">
        <v>3.0470000000000002</v>
      </c>
      <c r="Y1961">
        <v>4.0019999999999998</v>
      </c>
      <c r="Z1961">
        <v>195.52443170000001</v>
      </c>
      <c r="AA1961">
        <v>85.578999999999994</v>
      </c>
      <c r="AB1961">
        <v>13.98</v>
      </c>
      <c r="AC1961">
        <v>82.384592400000002</v>
      </c>
      <c r="AD1961">
        <v>82.384592400000002</v>
      </c>
      <c r="AE1961">
        <v>3.5750008E-2</v>
      </c>
      <c r="AF1961">
        <v>0.78115522630000001</v>
      </c>
      <c r="AG1961">
        <v>0.18309476559999999</v>
      </c>
      <c r="AQ1961">
        <v>195.52443170000001</v>
      </c>
      <c r="BB1961" s="4"/>
    </row>
    <row r="1962" spans="1:54" hidden="1" x14ac:dyDescent="0.25">
      <c r="A1962">
        <v>1091</v>
      </c>
      <c r="B1962" t="s">
        <v>4799</v>
      </c>
      <c r="C1962">
        <v>2020</v>
      </c>
      <c r="D1962" t="s">
        <v>4797</v>
      </c>
      <c r="E1962">
        <v>6920</v>
      </c>
      <c r="F1962" t="s">
        <v>1843</v>
      </c>
      <c r="G1962">
        <v>760</v>
      </c>
      <c r="H1962">
        <v>190</v>
      </c>
      <c r="I1962" t="s">
        <v>3383</v>
      </c>
      <c r="J1962">
        <v>1594</v>
      </c>
      <c r="K1962">
        <v>87469816</v>
      </c>
      <c r="L1962" t="s">
        <v>4798</v>
      </c>
      <c r="M1962">
        <v>1</v>
      </c>
      <c r="N1962" t="s">
        <v>58</v>
      </c>
      <c r="O1962" t="s">
        <v>59</v>
      </c>
      <c r="P1962" t="s">
        <v>2422</v>
      </c>
      <c r="Q1962" t="s">
        <v>109</v>
      </c>
      <c r="R1962">
        <v>105100</v>
      </c>
      <c r="S1962">
        <v>100030</v>
      </c>
      <c r="T1962" t="s">
        <v>69</v>
      </c>
      <c r="U1962" s="3">
        <v>43592</v>
      </c>
      <c r="W1962">
        <v>7.0490000000000004</v>
      </c>
      <c r="X1962">
        <v>3.0470000000000002</v>
      </c>
      <c r="Y1962">
        <v>4.0019999999999998</v>
      </c>
      <c r="Z1962">
        <v>193.9090941</v>
      </c>
      <c r="AA1962">
        <v>82.572000000000003</v>
      </c>
      <c r="AB1962">
        <v>13.496</v>
      </c>
      <c r="AC1962">
        <v>79.489767600000008</v>
      </c>
      <c r="AD1962">
        <v>79.489767600000008</v>
      </c>
      <c r="AE1962">
        <v>3.4799811899999998E-2</v>
      </c>
      <c r="AF1962">
        <v>0.78708579820000002</v>
      </c>
      <c r="AG1962">
        <v>0.1781143899</v>
      </c>
      <c r="AQ1962">
        <v>193.9090941</v>
      </c>
      <c r="BB1962" s="4"/>
    </row>
    <row r="1963" spans="1:54" hidden="1" x14ac:dyDescent="0.25">
      <c r="C1963">
        <v>2020</v>
      </c>
      <c r="D1963"/>
      <c r="G1963">
        <v>259</v>
      </c>
      <c r="N1963" t="s">
        <v>58</v>
      </c>
      <c r="O1963" t="s">
        <v>59</v>
      </c>
      <c r="Q1963" t="s">
        <v>109</v>
      </c>
      <c r="T1963" t="s">
        <v>69</v>
      </c>
      <c r="U1963" s="3">
        <v>37631</v>
      </c>
      <c r="W1963">
        <v>4</v>
      </c>
      <c r="X1963">
        <v>1.05</v>
      </c>
      <c r="Y1963">
        <v>2</v>
      </c>
      <c r="Z1963">
        <v>0.1460844</v>
      </c>
      <c r="AA1963">
        <v>0</v>
      </c>
      <c r="AB1963">
        <v>0</v>
      </c>
      <c r="AC1963">
        <v>6.6600000000000006E-2</v>
      </c>
      <c r="AD1963">
        <v>6.6600000000000006E-2</v>
      </c>
      <c r="AE1963">
        <v>0</v>
      </c>
      <c r="AF1963">
        <v>1</v>
      </c>
      <c r="AG1963">
        <v>0</v>
      </c>
      <c r="AO1963">
        <v>0.1460844</v>
      </c>
      <c r="BB1963" s="4"/>
    </row>
    <row r="1964" spans="1:54" hidden="1" x14ac:dyDescent="0.25">
      <c r="C1964">
        <v>2020</v>
      </c>
      <c r="D1964"/>
      <c r="G1964">
        <v>259</v>
      </c>
      <c r="N1964" t="s">
        <v>58</v>
      </c>
      <c r="O1964" t="s">
        <v>59</v>
      </c>
      <c r="Q1964" t="s">
        <v>109</v>
      </c>
      <c r="T1964" t="s">
        <v>69</v>
      </c>
      <c r="U1964" s="3">
        <v>37966</v>
      </c>
      <c r="W1964">
        <v>4</v>
      </c>
      <c r="X1964">
        <v>1.05</v>
      </c>
      <c r="Y1964">
        <v>2</v>
      </c>
      <c r="Z1964">
        <v>0.24563879999999999</v>
      </c>
      <c r="AA1964">
        <v>0</v>
      </c>
      <c r="AB1964">
        <v>0</v>
      </c>
      <c r="AC1964">
        <v>8.3519999999999997E-2</v>
      </c>
      <c r="AD1964">
        <v>8.3519999999999997E-2</v>
      </c>
      <c r="AE1964">
        <v>0</v>
      </c>
      <c r="AF1964">
        <v>1</v>
      </c>
      <c r="AG1964">
        <v>0</v>
      </c>
      <c r="AO1964">
        <v>0.24563879999999999</v>
      </c>
      <c r="BB1964" s="4"/>
    </row>
    <row r="1965" spans="1:54" hidden="1" x14ac:dyDescent="0.25">
      <c r="A1965">
        <v>1094</v>
      </c>
      <c r="B1965" t="s">
        <v>4800</v>
      </c>
      <c r="C1965">
        <v>2020</v>
      </c>
      <c r="D1965" t="s">
        <v>4801</v>
      </c>
      <c r="E1965">
        <v>9670</v>
      </c>
      <c r="F1965" t="s">
        <v>2221</v>
      </c>
      <c r="G1965">
        <v>820</v>
      </c>
      <c r="J1965">
        <v>1170</v>
      </c>
      <c r="K1965">
        <v>15134739</v>
      </c>
      <c r="L1965" t="s">
        <v>4802</v>
      </c>
      <c r="N1965" t="s">
        <v>58</v>
      </c>
      <c r="O1965" t="s">
        <v>59</v>
      </c>
      <c r="P1965" t="s">
        <v>1216</v>
      </c>
      <c r="Q1965" t="s">
        <v>109</v>
      </c>
      <c r="R1965">
        <v>162300</v>
      </c>
      <c r="S1965">
        <v>160000</v>
      </c>
      <c r="T1965" t="s">
        <v>69</v>
      </c>
      <c r="U1965" s="3">
        <v>34700</v>
      </c>
      <c r="W1965">
        <v>2.6</v>
      </c>
      <c r="X1965">
        <v>0.92</v>
      </c>
      <c r="Y1965">
        <v>1.4</v>
      </c>
      <c r="Z1965">
        <v>1.3553892000000001</v>
      </c>
      <c r="AA1965">
        <v>0.66564000000000001</v>
      </c>
      <c r="AB1965">
        <v>0</v>
      </c>
      <c r="AC1965">
        <v>0.46367999999999998</v>
      </c>
      <c r="AD1965">
        <v>0.46367999999999998</v>
      </c>
      <c r="AE1965">
        <v>0</v>
      </c>
      <c r="AF1965">
        <v>0.75444691460000002</v>
      </c>
      <c r="AG1965">
        <v>0.24555308540000001</v>
      </c>
      <c r="AO1965">
        <v>1.3553892000000001</v>
      </c>
      <c r="BB1965" s="4"/>
    </row>
    <row r="1966" spans="1:54" hidden="1" x14ac:dyDescent="0.25">
      <c r="A1966">
        <v>1094</v>
      </c>
      <c r="B1966" t="s">
        <v>4803</v>
      </c>
      <c r="C1966">
        <v>2020</v>
      </c>
      <c r="D1966" t="s">
        <v>4801</v>
      </c>
      <c r="E1966">
        <v>9670</v>
      </c>
      <c r="F1966" t="s">
        <v>2221</v>
      </c>
      <c r="G1966">
        <v>820</v>
      </c>
      <c r="J1966">
        <v>1170</v>
      </c>
      <c r="K1966">
        <v>15134739</v>
      </c>
      <c r="L1966" t="s">
        <v>4802</v>
      </c>
      <c r="N1966" t="s">
        <v>58</v>
      </c>
      <c r="O1966" t="s">
        <v>59</v>
      </c>
      <c r="P1966" t="s">
        <v>1219</v>
      </c>
      <c r="Q1966" t="s">
        <v>109</v>
      </c>
      <c r="R1966">
        <v>162300</v>
      </c>
      <c r="S1966">
        <v>160000</v>
      </c>
      <c r="T1966" t="s">
        <v>69</v>
      </c>
      <c r="U1966" s="3">
        <v>34700</v>
      </c>
      <c r="W1966">
        <v>2.6</v>
      </c>
      <c r="X1966">
        <v>0.92</v>
      </c>
      <c r="Y1966">
        <v>1.4</v>
      </c>
      <c r="Z1966">
        <v>1.3553892000000001</v>
      </c>
      <c r="AA1966">
        <v>0.78336000000000006</v>
      </c>
      <c r="AB1966">
        <v>0</v>
      </c>
      <c r="AC1966">
        <v>0.45863999999999999</v>
      </c>
      <c r="AD1966">
        <v>0.45863999999999999</v>
      </c>
      <c r="AE1966">
        <v>0</v>
      </c>
      <c r="AF1966">
        <v>0.71102027369999998</v>
      </c>
      <c r="AG1966">
        <v>0.28897972630000002</v>
      </c>
      <c r="AO1966">
        <v>1.3553892000000001</v>
      </c>
      <c r="BB1966" s="4"/>
    </row>
    <row r="1967" spans="1:54" hidden="1" x14ac:dyDescent="0.25">
      <c r="A1967">
        <v>1096</v>
      </c>
      <c r="B1967" t="s">
        <v>4804</v>
      </c>
      <c r="C1967">
        <v>2020</v>
      </c>
      <c r="D1967" t="s">
        <v>4805</v>
      </c>
      <c r="E1967">
        <v>7830</v>
      </c>
      <c r="F1967" t="s">
        <v>3393</v>
      </c>
      <c r="G1967">
        <v>661</v>
      </c>
      <c r="H1967">
        <v>388</v>
      </c>
      <c r="I1967" t="s">
        <v>4806</v>
      </c>
      <c r="J1967">
        <v>1172</v>
      </c>
      <c r="K1967">
        <v>25177509</v>
      </c>
      <c r="L1967" t="s">
        <v>4807</v>
      </c>
      <c r="N1967" t="s">
        <v>58</v>
      </c>
      <c r="O1967" t="s">
        <v>59</v>
      </c>
      <c r="P1967" t="s">
        <v>4808</v>
      </c>
      <c r="Q1967" t="s">
        <v>381</v>
      </c>
      <c r="R1967">
        <v>101200</v>
      </c>
      <c r="S1967">
        <v>100010</v>
      </c>
      <c r="T1967" t="s">
        <v>62</v>
      </c>
      <c r="U1967" s="3">
        <v>41275</v>
      </c>
      <c r="W1967">
        <v>2</v>
      </c>
      <c r="X1967">
        <v>0</v>
      </c>
      <c r="Y1967">
        <v>2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O1967">
        <v>0</v>
      </c>
      <c r="BB1967" s="4"/>
    </row>
    <row r="1968" spans="1:54" hidden="1" x14ac:dyDescent="0.25">
      <c r="A1968">
        <v>1096</v>
      </c>
      <c r="B1968" t="s">
        <v>4809</v>
      </c>
      <c r="C1968">
        <v>2020</v>
      </c>
      <c r="D1968" t="s">
        <v>4805</v>
      </c>
      <c r="E1968">
        <v>7830</v>
      </c>
      <c r="F1968" t="s">
        <v>3393</v>
      </c>
      <c r="G1968">
        <v>661</v>
      </c>
      <c r="H1968">
        <v>388</v>
      </c>
      <c r="I1968" t="s">
        <v>4806</v>
      </c>
      <c r="J1968">
        <v>1172</v>
      </c>
      <c r="K1968">
        <v>25177509</v>
      </c>
      <c r="L1968" t="s">
        <v>4807</v>
      </c>
      <c r="N1968" t="s">
        <v>58</v>
      </c>
      <c r="O1968" t="s">
        <v>59</v>
      </c>
      <c r="P1968" t="s">
        <v>4810</v>
      </c>
      <c r="Q1968" t="s">
        <v>61</v>
      </c>
      <c r="R1968">
        <v>101200</v>
      </c>
      <c r="S1968">
        <v>100010</v>
      </c>
      <c r="T1968" t="s">
        <v>62</v>
      </c>
      <c r="U1968" s="3">
        <v>34700</v>
      </c>
      <c r="W1968">
        <v>2</v>
      </c>
      <c r="X1968">
        <v>0</v>
      </c>
      <c r="Y1968">
        <v>2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O1968">
        <v>0</v>
      </c>
      <c r="BB1968" s="4"/>
    </row>
    <row r="1969" spans="1:54" hidden="1" x14ac:dyDescent="0.25">
      <c r="A1969">
        <v>1096</v>
      </c>
      <c r="B1969" t="s">
        <v>4811</v>
      </c>
      <c r="C1969">
        <v>2020</v>
      </c>
      <c r="D1969" t="s">
        <v>4805</v>
      </c>
      <c r="E1969">
        <v>7830</v>
      </c>
      <c r="F1969" t="s">
        <v>3393</v>
      </c>
      <c r="G1969">
        <v>661</v>
      </c>
      <c r="H1969">
        <v>388</v>
      </c>
      <c r="I1969" t="s">
        <v>4806</v>
      </c>
      <c r="J1969">
        <v>1172</v>
      </c>
      <c r="K1969">
        <v>25177509</v>
      </c>
      <c r="L1969" t="s">
        <v>4807</v>
      </c>
      <c r="N1969" t="s">
        <v>58</v>
      </c>
      <c r="O1969" t="s">
        <v>59</v>
      </c>
      <c r="P1969" t="s">
        <v>4812</v>
      </c>
      <c r="Q1969" t="s">
        <v>61</v>
      </c>
      <c r="R1969">
        <v>101200</v>
      </c>
      <c r="S1969">
        <v>100010</v>
      </c>
      <c r="T1969" t="s">
        <v>62</v>
      </c>
      <c r="U1969" s="3">
        <v>34700</v>
      </c>
      <c r="W1969">
        <v>1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O1969">
        <v>0</v>
      </c>
      <c r="BB1969" s="4"/>
    </row>
    <row r="1970" spans="1:54" hidden="1" x14ac:dyDescent="0.25">
      <c r="A1970">
        <v>1096</v>
      </c>
      <c r="B1970" t="s">
        <v>4813</v>
      </c>
      <c r="C1970">
        <v>2020</v>
      </c>
      <c r="D1970" t="s">
        <v>4805</v>
      </c>
      <c r="E1970">
        <v>7830</v>
      </c>
      <c r="F1970" t="s">
        <v>3393</v>
      </c>
      <c r="G1970">
        <v>661</v>
      </c>
      <c r="H1970">
        <v>388</v>
      </c>
      <c r="I1970" t="s">
        <v>4806</v>
      </c>
      <c r="J1970">
        <v>1172</v>
      </c>
      <c r="K1970">
        <v>25177509</v>
      </c>
      <c r="L1970" t="s">
        <v>4807</v>
      </c>
      <c r="N1970" t="s">
        <v>58</v>
      </c>
      <c r="O1970" t="s">
        <v>59</v>
      </c>
      <c r="P1970" t="s">
        <v>4814</v>
      </c>
      <c r="Q1970" t="s">
        <v>109</v>
      </c>
      <c r="R1970">
        <v>101200</v>
      </c>
      <c r="S1970">
        <v>100010</v>
      </c>
      <c r="T1970" t="s">
        <v>69</v>
      </c>
      <c r="U1970" s="3">
        <v>39295</v>
      </c>
      <c r="W1970">
        <v>5.0999999999999996</v>
      </c>
      <c r="X1970">
        <v>2</v>
      </c>
      <c r="Y1970">
        <v>3.06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O1970">
        <v>0</v>
      </c>
      <c r="BB1970" s="4"/>
    </row>
    <row r="1971" spans="1:54" hidden="1" x14ac:dyDescent="0.25">
      <c r="A1971">
        <v>1098</v>
      </c>
      <c r="B1971" t="s">
        <v>4815</v>
      </c>
      <c r="C1971">
        <v>2020</v>
      </c>
      <c r="D1971" t="s">
        <v>4816</v>
      </c>
      <c r="E1971">
        <v>9700</v>
      </c>
      <c r="F1971" t="s">
        <v>555</v>
      </c>
      <c r="G1971">
        <v>810</v>
      </c>
      <c r="J1971">
        <v>1168</v>
      </c>
      <c r="K1971">
        <v>27412661</v>
      </c>
      <c r="L1971" t="s">
        <v>4817</v>
      </c>
      <c r="N1971" t="s">
        <v>58</v>
      </c>
      <c r="O1971" t="s">
        <v>59</v>
      </c>
      <c r="P1971" t="s">
        <v>393</v>
      </c>
      <c r="Q1971" t="s">
        <v>109</v>
      </c>
      <c r="R1971">
        <v>257300</v>
      </c>
      <c r="S1971">
        <v>250000</v>
      </c>
      <c r="T1971" t="s">
        <v>69</v>
      </c>
      <c r="U1971" s="3">
        <v>34700</v>
      </c>
      <c r="W1971">
        <v>0.8</v>
      </c>
      <c r="X1971">
        <v>0.31</v>
      </c>
      <c r="Y1971">
        <v>0.48</v>
      </c>
      <c r="Z1971">
        <v>1.37412E-2</v>
      </c>
      <c r="AA1971">
        <v>0</v>
      </c>
      <c r="AB1971">
        <v>0</v>
      </c>
      <c r="AC1971">
        <v>2.5920000000000001E-3</v>
      </c>
      <c r="AD1971">
        <v>0</v>
      </c>
      <c r="AE1971">
        <v>0</v>
      </c>
      <c r="AF1971">
        <v>1</v>
      </c>
      <c r="AG1971">
        <v>0</v>
      </c>
      <c r="AO1971">
        <v>1.37412E-2</v>
      </c>
      <c r="BB1971" s="4"/>
    </row>
    <row r="1972" spans="1:54" hidden="1" x14ac:dyDescent="0.25">
      <c r="C1972">
        <v>2020</v>
      </c>
      <c r="D1972"/>
      <c r="G1972">
        <v>779</v>
      </c>
      <c r="H1972">
        <v>888</v>
      </c>
      <c r="I1972" t="s">
        <v>4289</v>
      </c>
      <c r="N1972" t="s">
        <v>58</v>
      </c>
      <c r="O1972" t="s">
        <v>59</v>
      </c>
      <c r="Q1972" t="s">
        <v>109</v>
      </c>
      <c r="T1972" t="s">
        <v>69</v>
      </c>
      <c r="U1972" s="3">
        <v>34700</v>
      </c>
      <c r="W1972">
        <v>2.7</v>
      </c>
      <c r="X1972">
        <v>0.96</v>
      </c>
      <c r="Y1972">
        <v>1.1200000000000001</v>
      </c>
      <c r="Z1972">
        <v>3.3385967999999999</v>
      </c>
      <c r="AA1972">
        <v>1.4723999999999999</v>
      </c>
      <c r="AB1972">
        <v>0</v>
      </c>
      <c r="AC1972">
        <v>1.206</v>
      </c>
      <c r="AD1972">
        <v>1.206</v>
      </c>
      <c r="AE1972">
        <v>0</v>
      </c>
      <c r="AF1972">
        <v>0.77948819700000005</v>
      </c>
      <c r="AG1972">
        <v>0.22051180300000001</v>
      </c>
      <c r="AO1972">
        <v>3.3385967999999999</v>
      </c>
      <c r="BB1972" s="4"/>
    </row>
    <row r="1973" spans="1:54" hidden="1" x14ac:dyDescent="0.25">
      <c r="C1973">
        <v>2020</v>
      </c>
      <c r="D1973"/>
      <c r="G1973">
        <v>779</v>
      </c>
      <c r="H1973">
        <v>888</v>
      </c>
      <c r="I1973" t="s">
        <v>4289</v>
      </c>
      <c r="N1973" t="s">
        <v>58</v>
      </c>
      <c r="O1973" t="s">
        <v>59</v>
      </c>
      <c r="Q1973" t="s">
        <v>109</v>
      </c>
      <c r="T1973" t="s">
        <v>69</v>
      </c>
      <c r="U1973" s="3">
        <v>36130</v>
      </c>
      <c r="W1973">
        <v>5.2</v>
      </c>
      <c r="X1973">
        <v>2.1</v>
      </c>
      <c r="Y1973">
        <v>2.5</v>
      </c>
      <c r="Z1973">
        <v>6.2513351999999998</v>
      </c>
      <c r="AA1973">
        <v>2.4876</v>
      </c>
      <c r="AB1973">
        <v>0</v>
      </c>
      <c r="AC1973">
        <v>2.0339999999999998</v>
      </c>
      <c r="AD1973">
        <v>2.0339999999999998</v>
      </c>
      <c r="AE1973">
        <v>0</v>
      </c>
      <c r="AF1973">
        <v>0.80103450539999999</v>
      </c>
      <c r="AG1973">
        <v>0.19896549459999999</v>
      </c>
      <c r="AO1973">
        <v>6.2513352000000006</v>
      </c>
      <c r="BB1973" s="4"/>
    </row>
    <row r="1974" spans="1:54" hidden="1" x14ac:dyDescent="0.25">
      <c r="C1974">
        <v>2020</v>
      </c>
      <c r="D1974"/>
      <c r="G1974">
        <v>779</v>
      </c>
      <c r="H1974">
        <v>888</v>
      </c>
      <c r="I1974" t="s">
        <v>4289</v>
      </c>
      <c r="N1974" t="s">
        <v>58</v>
      </c>
      <c r="O1974" t="s">
        <v>59</v>
      </c>
      <c r="Q1974" t="s">
        <v>109</v>
      </c>
      <c r="T1974" t="s">
        <v>69</v>
      </c>
      <c r="U1974" s="3">
        <v>34700</v>
      </c>
      <c r="W1974">
        <v>2.7</v>
      </c>
      <c r="X1974">
        <v>0.96</v>
      </c>
      <c r="Y1974">
        <v>1.1200000000000001</v>
      </c>
      <c r="Z1974">
        <v>3.2389236000000001</v>
      </c>
      <c r="AA1974">
        <v>1.4292</v>
      </c>
      <c r="AB1974">
        <v>0</v>
      </c>
      <c r="AC1974">
        <v>1.17</v>
      </c>
      <c r="AD1974">
        <v>1.17</v>
      </c>
      <c r="AE1974">
        <v>0</v>
      </c>
      <c r="AF1974">
        <v>0.77937114659999995</v>
      </c>
      <c r="AG1974">
        <v>0.22062885339999999</v>
      </c>
      <c r="AO1974">
        <v>3.2389236000000001</v>
      </c>
      <c r="BB1974" s="4"/>
    </row>
    <row r="1975" spans="1:54" hidden="1" x14ac:dyDescent="0.25">
      <c r="C1975">
        <v>2020</v>
      </c>
      <c r="D1975"/>
      <c r="G1975">
        <v>779</v>
      </c>
      <c r="H1975">
        <v>888</v>
      </c>
      <c r="I1975" t="s">
        <v>4289</v>
      </c>
      <c r="N1975" t="s">
        <v>58</v>
      </c>
      <c r="O1975" t="s">
        <v>59</v>
      </c>
      <c r="Q1975" t="s">
        <v>109</v>
      </c>
      <c r="T1975" t="s">
        <v>69</v>
      </c>
      <c r="U1975" s="3">
        <v>35431</v>
      </c>
      <c r="W1975">
        <v>2.2799999999999998</v>
      </c>
      <c r="X1975">
        <v>0.92</v>
      </c>
      <c r="Y1975">
        <v>1</v>
      </c>
      <c r="Z1975">
        <v>3.4183116</v>
      </c>
      <c r="AA1975">
        <v>1.5084</v>
      </c>
      <c r="AB1975">
        <v>0</v>
      </c>
      <c r="AC1975">
        <v>1.2347999999999999</v>
      </c>
      <c r="AD1975">
        <v>1.2347999999999999</v>
      </c>
      <c r="AE1975">
        <v>0</v>
      </c>
      <c r="AF1975">
        <v>0.7793647601</v>
      </c>
      <c r="AG1975">
        <v>0.2206352399</v>
      </c>
      <c r="AO1975">
        <v>3.4183116</v>
      </c>
      <c r="BB1975" s="4"/>
    </row>
    <row r="1976" spans="1:54" hidden="1" x14ac:dyDescent="0.25">
      <c r="A1976">
        <v>1101</v>
      </c>
      <c r="B1976" t="s">
        <v>4818</v>
      </c>
      <c r="C1976">
        <v>2020</v>
      </c>
      <c r="D1976" t="s">
        <v>4819</v>
      </c>
      <c r="E1976">
        <v>6920</v>
      </c>
      <c r="F1976" t="s">
        <v>1843</v>
      </c>
      <c r="G1976">
        <v>760</v>
      </c>
      <c r="H1976">
        <v>190</v>
      </c>
      <c r="I1976" t="s">
        <v>3383</v>
      </c>
      <c r="J1976">
        <v>1594</v>
      </c>
      <c r="K1976">
        <v>87469816</v>
      </c>
      <c r="L1976" t="s">
        <v>4798</v>
      </c>
      <c r="M1976">
        <v>1</v>
      </c>
      <c r="N1976" t="s">
        <v>58</v>
      </c>
      <c r="O1976" t="s">
        <v>59</v>
      </c>
      <c r="P1976" t="s">
        <v>152</v>
      </c>
      <c r="Q1976" t="s">
        <v>109</v>
      </c>
      <c r="R1976">
        <v>105100</v>
      </c>
      <c r="S1976">
        <v>100030</v>
      </c>
      <c r="T1976" t="s">
        <v>69</v>
      </c>
      <c r="U1976" s="3">
        <v>42552</v>
      </c>
      <c r="W1976">
        <v>7.0490000000000004</v>
      </c>
      <c r="X1976">
        <v>3.0470000000000002</v>
      </c>
      <c r="Y1976">
        <v>4.0019999999999998</v>
      </c>
      <c r="Z1976">
        <v>178.00709850000001</v>
      </c>
      <c r="AA1976">
        <v>110.42</v>
      </c>
      <c r="AB1976">
        <v>45.23</v>
      </c>
      <c r="AC1976">
        <v>74.915999999999997</v>
      </c>
      <c r="AD1976">
        <v>74.915999999999997</v>
      </c>
      <c r="AE1976">
        <v>0.12704549530000001</v>
      </c>
      <c r="AF1976">
        <v>0.68984382950000001</v>
      </c>
      <c r="AG1976">
        <v>0.18311067519999999</v>
      </c>
      <c r="AQ1976">
        <v>178.00709850000001</v>
      </c>
      <c r="BB1976" s="4"/>
    </row>
    <row r="1977" spans="1:54" hidden="1" x14ac:dyDescent="0.25">
      <c r="A1977">
        <v>1101</v>
      </c>
      <c r="B1977" t="s">
        <v>4820</v>
      </c>
      <c r="C1977">
        <v>2020</v>
      </c>
      <c r="D1977" t="s">
        <v>4819</v>
      </c>
      <c r="E1977">
        <v>6920</v>
      </c>
      <c r="F1977" t="s">
        <v>1843</v>
      </c>
      <c r="G1977">
        <v>760</v>
      </c>
      <c r="H1977">
        <v>190</v>
      </c>
      <c r="I1977" t="s">
        <v>3383</v>
      </c>
      <c r="J1977">
        <v>1594</v>
      </c>
      <c r="K1977">
        <v>87469816</v>
      </c>
      <c r="L1977" t="s">
        <v>4798</v>
      </c>
      <c r="M1977">
        <v>1</v>
      </c>
      <c r="N1977" t="s">
        <v>58</v>
      </c>
      <c r="O1977" t="s">
        <v>59</v>
      </c>
      <c r="P1977" t="s">
        <v>257</v>
      </c>
      <c r="Q1977" t="s">
        <v>109</v>
      </c>
      <c r="R1977">
        <v>105100</v>
      </c>
      <c r="S1977">
        <v>100030</v>
      </c>
      <c r="T1977" t="s">
        <v>69</v>
      </c>
      <c r="U1977" s="3">
        <v>42597</v>
      </c>
      <c r="W1977">
        <v>7.0490000000000004</v>
      </c>
      <c r="X1977">
        <v>3.0470000000000002</v>
      </c>
      <c r="Y1977">
        <v>4.0019999999999998</v>
      </c>
      <c r="Z1977">
        <v>178.00709850000001</v>
      </c>
      <c r="AA1977">
        <v>110.4202007</v>
      </c>
      <c r="AB1977">
        <v>45.23400127</v>
      </c>
      <c r="AC1977">
        <v>74.916653400000001</v>
      </c>
      <c r="AD1977">
        <v>74.916653400000001</v>
      </c>
      <c r="AE1977">
        <v>0.12705673440000001</v>
      </c>
      <c r="AF1977">
        <v>0.68984326569999999</v>
      </c>
      <c r="AG1977">
        <v>0.1830999999</v>
      </c>
      <c r="AQ1977">
        <v>178.00709850000001</v>
      </c>
      <c r="BB1977" s="4"/>
    </row>
    <row r="1978" spans="1:54" hidden="1" x14ac:dyDescent="0.25">
      <c r="A1978">
        <v>1102</v>
      </c>
      <c r="B1978" t="s">
        <v>4821</v>
      </c>
      <c r="C1978">
        <v>2020</v>
      </c>
      <c r="D1978" t="s">
        <v>4822</v>
      </c>
      <c r="E1978">
        <v>7500</v>
      </c>
      <c r="F1978" t="s">
        <v>1405</v>
      </c>
      <c r="G1978">
        <v>661</v>
      </c>
      <c r="J1978">
        <v>1594</v>
      </c>
      <c r="K1978">
        <v>87469816</v>
      </c>
      <c r="L1978" t="s">
        <v>4798</v>
      </c>
      <c r="M1978">
        <v>1</v>
      </c>
      <c r="N1978" t="s">
        <v>58</v>
      </c>
      <c r="O1978" t="s">
        <v>59</v>
      </c>
      <c r="P1978" t="s">
        <v>2282</v>
      </c>
      <c r="Q1978" t="s">
        <v>381</v>
      </c>
      <c r="R1978">
        <v>105100</v>
      </c>
      <c r="S1978">
        <v>100030</v>
      </c>
      <c r="T1978" t="s">
        <v>62</v>
      </c>
      <c r="U1978" s="3">
        <v>44084</v>
      </c>
      <c r="W1978">
        <v>13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L1978">
        <v>0</v>
      </c>
      <c r="AO1978">
        <v>0</v>
      </c>
      <c r="BB1978" s="4"/>
    </row>
    <row r="1979" spans="1:54" hidden="1" x14ac:dyDescent="0.25">
      <c r="A1979">
        <v>1105</v>
      </c>
      <c r="B1979" t="s">
        <v>4823</v>
      </c>
      <c r="C1979">
        <v>2020</v>
      </c>
      <c r="D1979" t="s">
        <v>4824</v>
      </c>
      <c r="E1979">
        <v>5792</v>
      </c>
      <c r="F1979" t="s">
        <v>4262</v>
      </c>
      <c r="G1979">
        <v>430</v>
      </c>
      <c r="J1979">
        <v>1180</v>
      </c>
      <c r="K1979">
        <v>10132851</v>
      </c>
      <c r="L1979" t="s">
        <v>4825</v>
      </c>
      <c r="N1979" t="s">
        <v>58</v>
      </c>
      <c r="O1979" t="s">
        <v>59</v>
      </c>
      <c r="P1979" t="s">
        <v>4826</v>
      </c>
      <c r="Q1979" t="s">
        <v>109</v>
      </c>
      <c r="R1979">
        <v>13000</v>
      </c>
      <c r="S1979">
        <v>10000</v>
      </c>
      <c r="T1979" t="s">
        <v>69</v>
      </c>
      <c r="U1979" s="3">
        <v>35156</v>
      </c>
      <c r="V1979" s="3">
        <v>43830</v>
      </c>
      <c r="W1979">
        <v>3.7</v>
      </c>
      <c r="X1979">
        <v>1.56</v>
      </c>
      <c r="Y1979">
        <v>1.96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O1979">
        <v>0</v>
      </c>
      <c r="BB1979" s="4"/>
    </row>
    <row r="1980" spans="1:54" hidden="1" x14ac:dyDescent="0.25">
      <c r="A1980">
        <v>1107</v>
      </c>
      <c r="B1980" t="s">
        <v>4827</v>
      </c>
      <c r="C1980">
        <v>2020</v>
      </c>
      <c r="D1980" t="s">
        <v>4828</v>
      </c>
      <c r="E1980">
        <v>8471</v>
      </c>
      <c r="F1980" t="s">
        <v>4408</v>
      </c>
      <c r="G1980">
        <v>751</v>
      </c>
      <c r="J1980">
        <v>2213</v>
      </c>
      <c r="K1980">
        <v>21803006</v>
      </c>
      <c r="L1980" t="s">
        <v>4829</v>
      </c>
      <c r="N1980" t="s">
        <v>58</v>
      </c>
      <c r="O1980" t="s">
        <v>59</v>
      </c>
      <c r="P1980" t="s">
        <v>4828</v>
      </c>
      <c r="Q1980" t="s">
        <v>109</v>
      </c>
      <c r="R1980">
        <v>11100</v>
      </c>
      <c r="S1980">
        <v>10000</v>
      </c>
      <c r="T1980" t="s">
        <v>69</v>
      </c>
      <c r="U1980" s="3">
        <v>36443</v>
      </c>
      <c r="W1980">
        <v>3.65</v>
      </c>
      <c r="X1980">
        <v>1.47</v>
      </c>
      <c r="Y1980">
        <v>2.2400000000000002</v>
      </c>
      <c r="Z1980">
        <v>2.6213220000000002</v>
      </c>
      <c r="AA1980">
        <v>1.4004000000000001</v>
      </c>
      <c r="AB1980">
        <v>0</v>
      </c>
      <c r="AC1980">
        <v>0.96839999999999993</v>
      </c>
      <c r="AD1980">
        <v>0.56159999999999999</v>
      </c>
      <c r="AE1980">
        <v>0</v>
      </c>
      <c r="AF1980">
        <v>0.73288287360000004</v>
      </c>
      <c r="AG1980">
        <v>0.26711712640000002</v>
      </c>
      <c r="AO1980">
        <v>2.6213220000000002</v>
      </c>
      <c r="BB1980" s="4"/>
    </row>
    <row r="1981" spans="1:54" hidden="1" x14ac:dyDescent="0.25">
      <c r="A1981">
        <v>1109</v>
      </c>
      <c r="B1981" t="s">
        <v>4830</v>
      </c>
      <c r="C1981">
        <v>2020</v>
      </c>
      <c r="D1981" t="s">
        <v>4831</v>
      </c>
      <c r="E1981">
        <v>5260</v>
      </c>
      <c r="F1981" t="s">
        <v>773</v>
      </c>
      <c r="G1981">
        <v>461</v>
      </c>
      <c r="J1981">
        <v>1806</v>
      </c>
      <c r="K1981">
        <v>30808142</v>
      </c>
      <c r="L1981" t="s">
        <v>4832</v>
      </c>
      <c r="N1981" t="s">
        <v>75</v>
      </c>
      <c r="O1981" t="s">
        <v>76</v>
      </c>
      <c r="P1981" t="s">
        <v>4833</v>
      </c>
      <c r="Q1981" t="s">
        <v>68</v>
      </c>
      <c r="R1981">
        <v>351100</v>
      </c>
      <c r="S1981">
        <v>350010</v>
      </c>
      <c r="T1981" t="s">
        <v>79</v>
      </c>
      <c r="U1981" s="3">
        <v>34895</v>
      </c>
      <c r="V1981" s="3">
        <v>44018</v>
      </c>
      <c r="W1981">
        <v>16.2</v>
      </c>
      <c r="X1981">
        <v>5.3</v>
      </c>
      <c r="Y1981">
        <v>10.75</v>
      </c>
      <c r="Z1981">
        <v>7.9318799999999995E-2</v>
      </c>
      <c r="AA1981">
        <v>0</v>
      </c>
      <c r="AB1981">
        <v>0</v>
      </c>
      <c r="AC1981">
        <v>1.6199999999999999E-2</v>
      </c>
      <c r="AD1981">
        <v>1.6199999999999999E-2</v>
      </c>
      <c r="AE1981">
        <v>0</v>
      </c>
      <c r="AF1981">
        <v>1</v>
      </c>
      <c r="AG1981">
        <v>0</v>
      </c>
      <c r="AL1981">
        <v>0</v>
      </c>
      <c r="AO1981">
        <v>7.9318800000000009E-2</v>
      </c>
      <c r="BB1981" s="4"/>
    </row>
    <row r="1982" spans="1:54" hidden="1" x14ac:dyDescent="0.25">
      <c r="A1982">
        <v>1110</v>
      </c>
      <c r="B1982" t="s">
        <v>4834</v>
      </c>
      <c r="C1982">
        <v>2020</v>
      </c>
      <c r="D1982" t="s">
        <v>4835</v>
      </c>
      <c r="E1982">
        <v>5450</v>
      </c>
      <c r="F1982" t="s">
        <v>2533</v>
      </c>
      <c r="G1982">
        <v>480</v>
      </c>
      <c r="J1982">
        <v>1185</v>
      </c>
      <c r="K1982">
        <v>27521002</v>
      </c>
      <c r="L1982" t="s">
        <v>4836</v>
      </c>
      <c r="N1982" t="s">
        <v>58</v>
      </c>
      <c r="O1982" t="s">
        <v>59</v>
      </c>
      <c r="P1982" t="s">
        <v>537</v>
      </c>
      <c r="Q1982" t="s">
        <v>109</v>
      </c>
      <c r="R1982">
        <v>13000</v>
      </c>
      <c r="S1982">
        <v>10000</v>
      </c>
      <c r="T1982" t="s">
        <v>69</v>
      </c>
      <c r="U1982" s="3">
        <v>35065</v>
      </c>
      <c r="W1982">
        <v>5.4</v>
      </c>
      <c r="X1982">
        <v>2.0699999999999998</v>
      </c>
      <c r="Y1982">
        <v>3.31</v>
      </c>
      <c r="Z1982">
        <v>12.6590112</v>
      </c>
      <c r="AA1982">
        <v>5.6556000000000006</v>
      </c>
      <c r="AB1982">
        <v>0</v>
      </c>
      <c r="AC1982">
        <v>4.5097200000000006</v>
      </c>
      <c r="AD1982">
        <v>4.5097200000000006</v>
      </c>
      <c r="AE1982">
        <v>0</v>
      </c>
      <c r="AF1982">
        <v>0.77661762400000001</v>
      </c>
      <c r="AG1982">
        <v>0.22338237599999999</v>
      </c>
      <c r="AJ1982">
        <v>0</v>
      </c>
      <c r="AO1982">
        <v>12.6590112</v>
      </c>
      <c r="BB1982" s="4"/>
    </row>
    <row r="1983" spans="1:54" hidden="1" x14ac:dyDescent="0.25">
      <c r="A1983">
        <v>1111</v>
      </c>
      <c r="B1983" t="s">
        <v>4837</v>
      </c>
      <c r="C1983">
        <v>2020</v>
      </c>
      <c r="D1983" t="s">
        <v>4838</v>
      </c>
      <c r="E1983">
        <v>7330</v>
      </c>
      <c r="F1983" t="s">
        <v>1287</v>
      </c>
      <c r="G1983">
        <v>756</v>
      </c>
      <c r="J1983">
        <v>238</v>
      </c>
      <c r="K1983">
        <v>58176613</v>
      </c>
      <c r="L1983" t="s">
        <v>1563</v>
      </c>
      <c r="N1983" t="s">
        <v>75</v>
      </c>
      <c r="O1983" t="s">
        <v>76</v>
      </c>
      <c r="P1983" t="s">
        <v>4839</v>
      </c>
      <c r="Q1983" t="s">
        <v>109</v>
      </c>
      <c r="R1983">
        <v>353000</v>
      </c>
      <c r="S1983">
        <v>350030</v>
      </c>
      <c r="T1983" t="s">
        <v>79</v>
      </c>
      <c r="U1983" s="3">
        <v>35065</v>
      </c>
      <c r="V1983" s="3">
        <v>43466</v>
      </c>
      <c r="W1983">
        <v>1.9</v>
      </c>
      <c r="X1983">
        <v>0.74</v>
      </c>
      <c r="Y1983">
        <v>0.79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O1983">
        <v>0</v>
      </c>
      <c r="BB1983" s="4"/>
    </row>
    <row r="1984" spans="1:54" hidden="1" x14ac:dyDescent="0.25">
      <c r="A1984">
        <v>1112</v>
      </c>
      <c r="B1984" t="s">
        <v>4840</v>
      </c>
      <c r="C1984">
        <v>2020</v>
      </c>
      <c r="D1984" t="s">
        <v>4841</v>
      </c>
      <c r="E1984">
        <v>5220</v>
      </c>
      <c r="F1984" t="s">
        <v>632</v>
      </c>
      <c r="G1984">
        <v>461</v>
      </c>
      <c r="J1984">
        <v>1187</v>
      </c>
      <c r="K1984">
        <v>85485318</v>
      </c>
      <c r="L1984" t="s">
        <v>4842</v>
      </c>
      <c r="N1984" t="s">
        <v>58</v>
      </c>
      <c r="O1984" t="s">
        <v>59</v>
      </c>
      <c r="P1984" t="s">
        <v>4843</v>
      </c>
      <c r="Q1984" t="s">
        <v>109</v>
      </c>
      <c r="R1984">
        <v>13000</v>
      </c>
      <c r="S1984">
        <v>10000</v>
      </c>
      <c r="T1984" t="s">
        <v>69</v>
      </c>
      <c r="U1984" s="3">
        <v>35109</v>
      </c>
      <c r="V1984" s="3">
        <v>43830</v>
      </c>
      <c r="W1984">
        <v>2</v>
      </c>
      <c r="X1984">
        <v>0.74</v>
      </c>
      <c r="Y1984">
        <v>0.85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O1984">
        <v>0</v>
      </c>
      <c r="BB1984" s="4"/>
    </row>
    <row r="1985" spans="1:54" hidden="1" x14ac:dyDescent="0.25">
      <c r="A1985">
        <v>1130</v>
      </c>
      <c r="B1985" t="s">
        <v>4844</v>
      </c>
      <c r="C1985">
        <v>2020</v>
      </c>
      <c r="D1985" t="s">
        <v>4845</v>
      </c>
      <c r="E1985">
        <v>5471</v>
      </c>
      <c r="F1985" t="s">
        <v>4846</v>
      </c>
      <c r="G1985">
        <v>480</v>
      </c>
      <c r="J1985">
        <v>2211</v>
      </c>
      <c r="K1985">
        <v>30906551</v>
      </c>
      <c r="L1985" t="s">
        <v>4847</v>
      </c>
      <c r="N1985" t="s">
        <v>58</v>
      </c>
      <c r="O1985" t="s">
        <v>59</v>
      </c>
      <c r="P1985" t="s">
        <v>4848</v>
      </c>
      <c r="Q1985" t="s">
        <v>109</v>
      </c>
      <c r="R1985">
        <v>11300</v>
      </c>
      <c r="S1985">
        <v>10000</v>
      </c>
      <c r="T1985" t="s">
        <v>69</v>
      </c>
      <c r="U1985" s="3">
        <v>37408</v>
      </c>
      <c r="W1985">
        <v>4.5999999999999996</v>
      </c>
      <c r="X1985">
        <v>1.75</v>
      </c>
      <c r="Y1985">
        <v>2.15</v>
      </c>
      <c r="Z1985">
        <v>2.376E-2</v>
      </c>
      <c r="AA1985">
        <v>1.44E-2</v>
      </c>
      <c r="AB1985">
        <v>0</v>
      </c>
      <c r="AC1985">
        <v>7.1999999999999998E-3</v>
      </c>
      <c r="AD1985">
        <v>7.1999999999999998E-3</v>
      </c>
      <c r="AE1985">
        <v>0</v>
      </c>
      <c r="AF1985">
        <v>0.696969697</v>
      </c>
      <c r="AG1985">
        <v>0.303030303</v>
      </c>
      <c r="AO1985">
        <v>2.376E-2</v>
      </c>
      <c r="BB1985" s="4"/>
    </row>
    <row r="1986" spans="1:54" hidden="1" x14ac:dyDescent="0.25">
      <c r="A1986">
        <v>1130</v>
      </c>
      <c r="B1986" t="s">
        <v>4849</v>
      </c>
      <c r="C1986">
        <v>2020</v>
      </c>
      <c r="D1986" t="s">
        <v>4845</v>
      </c>
      <c r="E1986">
        <v>5471</v>
      </c>
      <c r="F1986" t="s">
        <v>4846</v>
      </c>
      <c r="G1986">
        <v>480</v>
      </c>
      <c r="J1986">
        <v>2211</v>
      </c>
      <c r="K1986">
        <v>30906551</v>
      </c>
      <c r="L1986" t="s">
        <v>4847</v>
      </c>
      <c r="N1986" t="s">
        <v>58</v>
      </c>
      <c r="O1986" t="s">
        <v>59</v>
      </c>
      <c r="P1986" t="s">
        <v>4850</v>
      </c>
      <c r="Q1986" t="s">
        <v>109</v>
      </c>
      <c r="R1986">
        <v>11300</v>
      </c>
      <c r="S1986">
        <v>10000</v>
      </c>
      <c r="T1986" t="s">
        <v>69</v>
      </c>
      <c r="U1986" s="3">
        <v>35521</v>
      </c>
      <c r="W1986">
        <v>3.05</v>
      </c>
      <c r="X1986">
        <v>1.0469999999999999</v>
      </c>
      <c r="Y1986">
        <v>1.3</v>
      </c>
      <c r="Z1986">
        <v>0.7722</v>
      </c>
      <c r="AA1986">
        <v>0.41760000000000003</v>
      </c>
      <c r="AB1986">
        <v>0</v>
      </c>
      <c r="AC1986">
        <v>0.28044000000000008</v>
      </c>
      <c r="AD1986">
        <v>0.28044000000000008</v>
      </c>
      <c r="AE1986">
        <v>0</v>
      </c>
      <c r="AF1986">
        <v>0.72960372959999997</v>
      </c>
      <c r="AG1986">
        <v>0.27039627040000003</v>
      </c>
      <c r="AO1986">
        <v>0.7722</v>
      </c>
      <c r="BB1986" s="4"/>
    </row>
    <row r="1987" spans="1:54" hidden="1" x14ac:dyDescent="0.25">
      <c r="A1987">
        <v>1130</v>
      </c>
      <c r="B1987" t="s">
        <v>4851</v>
      </c>
      <c r="C1987">
        <v>2020</v>
      </c>
      <c r="D1987" t="s">
        <v>4845</v>
      </c>
      <c r="E1987">
        <v>5471</v>
      </c>
      <c r="F1987" t="s">
        <v>4846</v>
      </c>
      <c r="G1987">
        <v>480</v>
      </c>
      <c r="J1987">
        <v>2211</v>
      </c>
      <c r="K1987">
        <v>30906551</v>
      </c>
      <c r="L1987" t="s">
        <v>4847</v>
      </c>
      <c r="N1987" t="s">
        <v>58</v>
      </c>
      <c r="O1987" t="s">
        <v>59</v>
      </c>
      <c r="P1987" t="s">
        <v>4852</v>
      </c>
      <c r="Q1987" t="s">
        <v>109</v>
      </c>
      <c r="R1987">
        <v>11300</v>
      </c>
      <c r="S1987">
        <v>10000</v>
      </c>
      <c r="T1987" t="s">
        <v>69</v>
      </c>
      <c r="U1987" s="3">
        <v>36678</v>
      </c>
      <c r="W1987">
        <v>3.1</v>
      </c>
      <c r="X1987">
        <v>1.1779999999999999</v>
      </c>
      <c r="Y1987">
        <v>1.5</v>
      </c>
      <c r="Z1987">
        <v>2.376E-2</v>
      </c>
      <c r="AA1987">
        <v>1.44E-2</v>
      </c>
      <c r="AB1987">
        <v>0</v>
      </c>
      <c r="AC1987">
        <v>7.1999999999999998E-3</v>
      </c>
      <c r="AD1987">
        <v>7.1999999999999998E-3</v>
      </c>
      <c r="AE1987">
        <v>0</v>
      </c>
      <c r="AF1987">
        <v>0.696969697</v>
      </c>
      <c r="AG1987">
        <v>0.303030303</v>
      </c>
      <c r="AO1987">
        <v>2.376E-2</v>
      </c>
      <c r="BB1987" s="4"/>
    </row>
    <row r="1988" spans="1:54" hidden="1" x14ac:dyDescent="0.25">
      <c r="A1988">
        <v>1137</v>
      </c>
      <c r="B1988" t="s">
        <v>4853</v>
      </c>
      <c r="C1988">
        <v>2020</v>
      </c>
      <c r="D1988" t="s">
        <v>4854</v>
      </c>
      <c r="E1988">
        <v>8850</v>
      </c>
      <c r="F1988" t="s">
        <v>483</v>
      </c>
      <c r="G1988">
        <v>791</v>
      </c>
      <c r="J1988">
        <v>705</v>
      </c>
      <c r="K1988">
        <v>37509418</v>
      </c>
      <c r="L1988" t="s">
        <v>4855</v>
      </c>
      <c r="N1988" t="s">
        <v>4081</v>
      </c>
      <c r="O1988" t="s">
        <v>4082</v>
      </c>
      <c r="P1988" t="s">
        <v>4856</v>
      </c>
      <c r="Q1988" t="s">
        <v>4084</v>
      </c>
      <c r="R1988">
        <v>351100</v>
      </c>
      <c r="S1988">
        <v>350010</v>
      </c>
      <c r="T1988" t="s">
        <v>4085</v>
      </c>
      <c r="U1988" s="3">
        <v>245</v>
      </c>
      <c r="W1988">
        <v>3.9</v>
      </c>
      <c r="X1988">
        <v>3.9</v>
      </c>
      <c r="Y1988">
        <v>0</v>
      </c>
      <c r="Z1988">
        <v>44.648920799999999</v>
      </c>
      <c r="AA1988">
        <v>0</v>
      </c>
      <c r="AB1988">
        <v>0</v>
      </c>
      <c r="AC1988">
        <v>44.648920799999999</v>
      </c>
      <c r="AD1988">
        <v>44.648920799999999</v>
      </c>
      <c r="AE1988">
        <v>0</v>
      </c>
      <c r="AF1988">
        <v>1</v>
      </c>
      <c r="AG1988">
        <v>0</v>
      </c>
      <c r="AY1988">
        <v>44.648920799999999</v>
      </c>
      <c r="BB1988" s="4"/>
    </row>
    <row r="1989" spans="1:54" hidden="1" x14ac:dyDescent="0.25">
      <c r="A1989">
        <v>1138</v>
      </c>
      <c r="B1989" t="s">
        <v>4857</v>
      </c>
      <c r="C1989">
        <v>2020</v>
      </c>
      <c r="D1989" t="s">
        <v>4858</v>
      </c>
      <c r="E1989">
        <v>8752</v>
      </c>
      <c r="F1989" t="s">
        <v>2979</v>
      </c>
      <c r="G1989">
        <v>615</v>
      </c>
      <c r="J1989">
        <v>2372</v>
      </c>
      <c r="K1989">
        <v>33157274</v>
      </c>
      <c r="L1989" t="s">
        <v>4859</v>
      </c>
      <c r="N1989" t="s">
        <v>4081</v>
      </c>
      <c r="O1989" t="s">
        <v>4082</v>
      </c>
      <c r="P1989" t="s">
        <v>722</v>
      </c>
      <c r="Q1989" t="s">
        <v>4084</v>
      </c>
      <c r="R1989">
        <v>351100</v>
      </c>
      <c r="S1989">
        <v>350010</v>
      </c>
      <c r="T1989" t="s">
        <v>4085</v>
      </c>
      <c r="U1989" s="3">
        <v>8767</v>
      </c>
      <c r="W1989">
        <v>1</v>
      </c>
      <c r="X1989">
        <v>1</v>
      </c>
      <c r="Y1989">
        <v>0</v>
      </c>
      <c r="Z1989">
        <v>6.3307656000000003</v>
      </c>
      <c r="AA1989">
        <v>0</v>
      </c>
      <c r="AB1989">
        <v>0</v>
      </c>
      <c r="AC1989">
        <v>6.3307656000000003</v>
      </c>
      <c r="AD1989">
        <v>6.3307656000000003</v>
      </c>
      <c r="AE1989">
        <v>0</v>
      </c>
      <c r="AF1989">
        <v>1</v>
      </c>
      <c r="AG1989">
        <v>0</v>
      </c>
      <c r="AY1989">
        <v>6.3307656000000003</v>
      </c>
      <c r="BB1989" s="4"/>
    </row>
    <row r="1990" spans="1:54" hidden="1" x14ac:dyDescent="0.25">
      <c r="A1990">
        <v>1139</v>
      </c>
      <c r="B1990" t="s">
        <v>4860</v>
      </c>
      <c r="C1990">
        <v>2020</v>
      </c>
      <c r="D1990" t="s">
        <v>4861</v>
      </c>
      <c r="E1990">
        <v>7330</v>
      </c>
      <c r="F1990" t="s">
        <v>1287</v>
      </c>
      <c r="G1990">
        <v>756</v>
      </c>
      <c r="J1990">
        <v>772</v>
      </c>
      <c r="K1990">
        <v>58183415</v>
      </c>
      <c r="L1990" t="s">
        <v>4862</v>
      </c>
      <c r="N1990" t="s">
        <v>4081</v>
      </c>
      <c r="O1990" t="s">
        <v>4082</v>
      </c>
      <c r="P1990" t="s">
        <v>4861</v>
      </c>
      <c r="Q1990" t="s">
        <v>4084</v>
      </c>
      <c r="R1990">
        <v>351100</v>
      </c>
      <c r="S1990">
        <v>350010</v>
      </c>
      <c r="T1990" t="s">
        <v>4085</v>
      </c>
      <c r="U1990" s="3">
        <v>8037</v>
      </c>
      <c r="W1990">
        <v>0.15</v>
      </c>
      <c r="X1990">
        <v>0.15</v>
      </c>
      <c r="Y1990">
        <v>0</v>
      </c>
      <c r="Z1990">
        <v>1.6489404000000001</v>
      </c>
      <c r="AA1990">
        <v>0</v>
      </c>
      <c r="AB1990">
        <v>0</v>
      </c>
      <c r="AC1990">
        <v>1.6489404000000001</v>
      </c>
      <c r="AD1990">
        <v>1.6489404000000001</v>
      </c>
      <c r="AE1990">
        <v>0</v>
      </c>
      <c r="AF1990">
        <v>1</v>
      </c>
      <c r="AG1990">
        <v>0</v>
      </c>
      <c r="AY1990">
        <v>1.6489404000000001</v>
      </c>
      <c r="BB1990" s="4"/>
    </row>
    <row r="1991" spans="1:54" hidden="1" x14ac:dyDescent="0.25">
      <c r="A1991">
        <v>1140</v>
      </c>
      <c r="B1991" t="s">
        <v>4863</v>
      </c>
      <c r="C1991">
        <v>2020</v>
      </c>
      <c r="D1991" t="s">
        <v>4864</v>
      </c>
      <c r="E1991">
        <v>6000</v>
      </c>
      <c r="F1991" t="s">
        <v>2030</v>
      </c>
      <c r="G1991">
        <v>621</v>
      </c>
      <c r="J1991">
        <v>1586</v>
      </c>
      <c r="K1991">
        <v>20806397</v>
      </c>
      <c r="L1991" t="s">
        <v>4865</v>
      </c>
      <c r="N1991" t="s">
        <v>4081</v>
      </c>
      <c r="O1991" t="s">
        <v>4082</v>
      </c>
      <c r="P1991" t="s">
        <v>722</v>
      </c>
      <c r="Q1991" t="s">
        <v>4084</v>
      </c>
      <c r="R1991">
        <v>351300</v>
      </c>
      <c r="S1991">
        <v>350010</v>
      </c>
      <c r="T1991" t="s">
        <v>4085</v>
      </c>
      <c r="U1991" s="3">
        <v>7306</v>
      </c>
      <c r="W1991">
        <v>0.5</v>
      </c>
      <c r="X1991">
        <v>0.95</v>
      </c>
      <c r="Y1991">
        <v>0</v>
      </c>
      <c r="Z1991">
        <v>2.1585996000000001</v>
      </c>
      <c r="AA1991">
        <v>0</v>
      </c>
      <c r="AB1991">
        <v>0</v>
      </c>
      <c r="AC1991">
        <v>2.1585996000000001</v>
      </c>
      <c r="AD1991">
        <v>2.1585996000000001</v>
      </c>
      <c r="AE1991">
        <v>0</v>
      </c>
      <c r="AF1991">
        <v>1</v>
      </c>
      <c r="AG1991">
        <v>0</v>
      </c>
      <c r="AY1991">
        <v>2.1585996000000001</v>
      </c>
      <c r="BB1991" s="4"/>
    </row>
    <row r="1992" spans="1:54" hidden="1" x14ac:dyDescent="0.25">
      <c r="A1992">
        <v>1143</v>
      </c>
      <c r="B1992" t="s">
        <v>4866</v>
      </c>
      <c r="C1992">
        <v>2020</v>
      </c>
      <c r="D1992" t="s">
        <v>4867</v>
      </c>
      <c r="E1992">
        <v>6500</v>
      </c>
      <c r="F1992" t="s">
        <v>3418</v>
      </c>
      <c r="G1992">
        <v>510</v>
      </c>
      <c r="J1992">
        <v>1523</v>
      </c>
      <c r="K1992">
        <v>10869609</v>
      </c>
      <c r="L1992" t="s">
        <v>4868</v>
      </c>
      <c r="N1992" t="s">
        <v>4081</v>
      </c>
      <c r="O1992" t="s">
        <v>4082</v>
      </c>
      <c r="P1992" t="s">
        <v>722</v>
      </c>
      <c r="Q1992" t="s">
        <v>4084</v>
      </c>
      <c r="R1992">
        <v>841300</v>
      </c>
      <c r="S1992">
        <v>840010</v>
      </c>
      <c r="T1992" t="s">
        <v>4085</v>
      </c>
      <c r="U1992" s="3">
        <v>4019</v>
      </c>
      <c r="W1992">
        <v>0.25</v>
      </c>
      <c r="X1992">
        <v>0.25</v>
      </c>
      <c r="Y1992">
        <v>0</v>
      </c>
      <c r="Z1992">
        <v>9.1260000000000004E-3</v>
      </c>
      <c r="AA1992">
        <v>0</v>
      </c>
      <c r="AB1992">
        <v>0</v>
      </c>
      <c r="AC1992">
        <v>9.1260000000000004E-3</v>
      </c>
      <c r="AD1992">
        <v>9.1260000000000004E-3</v>
      </c>
      <c r="AE1992">
        <v>0</v>
      </c>
      <c r="AF1992">
        <v>1</v>
      </c>
      <c r="AG1992">
        <v>0</v>
      </c>
      <c r="AY1992">
        <v>9.1260000000000004E-3</v>
      </c>
      <c r="BB1992" s="4"/>
    </row>
    <row r="1993" spans="1:54" hidden="1" x14ac:dyDescent="0.25">
      <c r="C1993">
        <v>2020</v>
      </c>
      <c r="D1993"/>
      <c r="G1993">
        <v>510</v>
      </c>
      <c r="N1993" t="s">
        <v>58</v>
      </c>
      <c r="O1993" t="s">
        <v>59</v>
      </c>
      <c r="Q1993" t="s">
        <v>109</v>
      </c>
      <c r="T1993" t="s">
        <v>69</v>
      </c>
      <c r="U1993" s="3">
        <v>34335</v>
      </c>
      <c r="W1993">
        <v>0.2</v>
      </c>
      <c r="X1993">
        <v>0.06</v>
      </c>
      <c r="Y1993">
        <v>0.12</v>
      </c>
      <c r="Z1993">
        <v>0.41469</v>
      </c>
      <c r="AA1993">
        <v>0.21995999999999999</v>
      </c>
      <c r="AB1993">
        <v>0</v>
      </c>
      <c r="AC1993">
        <v>0.13270319999999999</v>
      </c>
      <c r="AD1993">
        <v>0.13270319999999999</v>
      </c>
      <c r="AE1993">
        <v>0</v>
      </c>
      <c r="AF1993">
        <v>0.73478984300000005</v>
      </c>
      <c r="AG1993">
        <v>0.265210157</v>
      </c>
      <c r="AQ1993">
        <v>0.41469</v>
      </c>
      <c r="BB1993" s="4"/>
    </row>
    <row r="1994" spans="1:54" hidden="1" x14ac:dyDescent="0.25">
      <c r="A1994">
        <v>1151</v>
      </c>
      <c r="B1994" t="s">
        <v>4869</v>
      </c>
      <c r="C1994">
        <v>2020</v>
      </c>
      <c r="D1994" t="s">
        <v>4870</v>
      </c>
      <c r="E1994">
        <v>6280</v>
      </c>
      <c r="F1994" t="s">
        <v>4871</v>
      </c>
      <c r="G1994">
        <v>550</v>
      </c>
      <c r="J1994">
        <v>2074</v>
      </c>
      <c r="K1994">
        <v>32065791</v>
      </c>
      <c r="L1994" t="s">
        <v>4872</v>
      </c>
      <c r="N1994" t="s">
        <v>4118</v>
      </c>
      <c r="O1994" t="s">
        <v>4119</v>
      </c>
      <c r="P1994" t="s">
        <v>4873</v>
      </c>
      <c r="Q1994" t="s">
        <v>109</v>
      </c>
      <c r="R1994">
        <v>382110</v>
      </c>
      <c r="S1994">
        <v>383900</v>
      </c>
      <c r="T1994" t="s">
        <v>69</v>
      </c>
      <c r="U1994" s="3">
        <v>33970</v>
      </c>
      <c r="W1994">
        <v>0.64</v>
      </c>
      <c r="X1994">
        <v>0.16</v>
      </c>
      <c r="Y1994">
        <v>0.3</v>
      </c>
      <c r="Z1994">
        <v>0.48099900000000001</v>
      </c>
      <c r="AA1994">
        <v>0</v>
      </c>
      <c r="AB1994">
        <v>0</v>
      </c>
      <c r="AC1994">
        <v>0.15388560000000001</v>
      </c>
      <c r="AD1994">
        <v>0.15388560000000001</v>
      </c>
      <c r="AE1994">
        <v>0</v>
      </c>
      <c r="AF1994">
        <v>1</v>
      </c>
      <c r="AG1994">
        <v>0</v>
      </c>
      <c r="AQ1994">
        <v>0.48099900000000001</v>
      </c>
      <c r="BB1994" s="4"/>
    </row>
    <row r="1995" spans="1:54" hidden="1" x14ac:dyDescent="0.25">
      <c r="A1995">
        <v>1155</v>
      </c>
      <c r="B1995" t="s">
        <v>4874</v>
      </c>
      <c r="C1995">
        <v>2020</v>
      </c>
      <c r="D1995" t="s">
        <v>4875</v>
      </c>
      <c r="E1995">
        <v>6880</v>
      </c>
      <c r="F1995" t="s">
        <v>3153</v>
      </c>
      <c r="G1995">
        <v>760</v>
      </c>
      <c r="J1995">
        <v>1227</v>
      </c>
      <c r="K1995">
        <v>17552589</v>
      </c>
      <c r="L1995" t="s">
        <v>4876</v>
      </c>
      <c r="N1995" t="s">
        <v>4118</v>
      </c>
      <c r="O1995" t="s">
        <v>4119</v>
      </c>
      <c r="P1995" t="s">
        <v>722</v>
      </c>
      <c r="Q1995" t="s">
        <v>109</v>
      </c>
      <c r="R1995">
        <v>352100</v>
      </c>
      <c r="S1995">
        <v>350020</v>
      </c>
      <c r="T1995" t="s">
        <v>79</v>
      </c>
      <c r="U1995" s="3">
        <v>34335</v>
      </c>
      <c r="W1995">
        <v>0.33</v>
      </c>
      <c r="X1995">
        <v>0.1</v>
      </c>
      <c r="Y1995">
        <v>0.2</v>
      </c>
      <c r="Z1995">
        <v>2.0516000000000001</v>
      </c>
      <c r="AA1995">
        <v>0</v>
      </c>
      <c r="AB1995">
        <v>0</v>
      </c>
      <c r="AC1995">
        <v>0.65652120000000003</v>
      </c>
      <c r="AD1995">
        <v>0.65652120000000003</v>
      </c>
      <c r="AE1995">
        <v>0</v>
      </c>
      <c r="AF1995">
        <v>1</v>
      </c>
      <c r="AG1995">
        <v>0</v>
      </c>
      <c r="AQ1995">
        <v>2.0516000000000001</v>
      </c>
      <c r="BB1995" s="4"/>
    </row>
    <row r="1996" spans="1:54" hidden="1" x14ac:dyDescent="0.25">
      <c r="A1996">
        <v>1159</v>
      </c>
      <c r="B1996" t="s">
        <v>4877</v>
      </c>
      <c r="C1996">
        <v>2020</v>
      </c>
      <c r="D1996" t="s">
        <v>4878</v>
      </c>
      <c r="E1996">
        <v>8000</v>
      </c>
      <c r="F1996" t="s">
        <v>4879</v>
      </c>
      <c r="G1996">
        <v>751</v>
      </c>
      <c r="H1996">
        <v>206</v>
      </c>
      <c r="I1996" t="s">
        <v>232</v>
      </c>
      <c r="J1996">
        <v>2048</v>
      </c>
      <c r="K1996">
        <v>32562361</v>
      </c>
      <c r="L1996" t="s">
        <v>4880</v>
      </c>
      <c r="N1996" t="s">
        <v>4118</v>
      </c>
      <c r="O1996" t="s">
        <v>4119</v>
      </c>
      <c r="P1996" t="s">
        <v>4881</v>
      </c>
      <c r="Q1996" t="s">
        <v>109</v>
      </c>
      <c r="R1996">
        <v>370000</v>
      </c>
      <c r="S1996">
        <v>370000</v>
      </c>
      <c r="T1996" t="s">
        <v>69</v>
      </c>
      <c r="U1996" s="3">
        <v>40544</v>
      </c>
      <c r="W1996">
        <v>0.68</v>
      </c>
      <c r="X1996">
        <v>0.25</v>
      </c>
      <c r="Y1996">
        <v>0.34</v>
      </c>
      <c r="Z1996">
        <v>10.913592</v>
      </c>
      <c r="AA1996">
        <v>4.2896988</v>
      </c>
      <c r="AB1996">
        <v>2.0191607999999999</v>
      </c>
      <c r="AC1996">
        <v>4.1875560000000007</v>
      </c>
      <c r="AD1996">
        <v>4.1875560000000007</v>
      </c>
      <c r="AE1996">
        <v>9.2506701699999999E-2</v>
      </c>
      <c r="AF1996">
        <v>0.80346989329999996</v>
      </c>
      <c r="AG1996">
        <v>0.1040234049</v>
      </c>
      <c r="AQ1996">
        <v>10.913592</v>
      </c>
      <c r="BB1996" s="4"/>
    </row>
    <row r="1997" spans="1:54" hidden="1" x14ac:dyDescent="0.25">
      <c r="A1997">
        <v>1159</v>
      </c>
      <c r="B1997" t="s">
        <v>4882</v>
      </c>
      <c r="C1997">
        <v>2020</v>
      </c>
      <c r="D1997" t="s">
        <v>4878</v>
      </c>
      <c r="E1997">
        <v>8000</v>
      </c>
      <c r="F1997" t="s">
        <v>4879</v>
      </c>
      <c r="G1997">
        <v>751</v>
      </c>
      <c r="H1997">
        <v>206</v>
      </c>
      <c r="I1997" t="s">
        <v>232</v>
      </c>
      <c r="J1997">
        <v>2048</v>
      </c>
      <c r="K1997">
        <v>32562361</v>
      </c>
      <c r="L1997" t="s">
        <v>4880</v>
      </c>
      <c r="N1997" t="s">
        <v>4118</v>
      </c>
      <c r="O1997" t="s">
        <v>4119</v>
      </c>
      <c r="P1997" t="s">
        <v>4883</v>
      </c>
      <c r="Q1997" t="s">
        <v>109</v>
      </c>
      <c r="R1997">
        <v>370000</v>
      </c>
      <c r="S1997">
        <v>370000</v>
      </c>
      <c r="T1997" t="s">
        <v>69</v>
      </c>
      <c r="U1997" s="3">
        <v>40544</v>
      </c>
      <c r="W1997">
        <v>0.68</v>
      </c>
      <c r="X1997">
        <v>0.25</v>
      </c>
      <c r="Y1997">
        <v>0.34</v>
      </c>
      <c r="Z1997">
        <v>11.342657000000001</v>
      </c>
      <c r="AA1997">
        <v>4.4583444000000014</v>
      </c>
      <c r="AB1997">
        <v>2.0985444000000002</v>
      </c>
      <c r="AC1997">
        <v>4.3521876000000006</v>
      </c>
      <c r="AD1997">
        <v>4.3521876000000006</v>
      </c>
      <c r="AE1997">
        <v>9.2506738099999999E-2</v>
      </c>
      <c r="AF1997">
        <v>0.8034700159</v>
      </c>
      <c r="AG1997">
        <v>0.10402324609999999</v>
      </c>
      <c r="AQ1997">
        <v>11.342657000000001</v>
      </c>
      <c r="BB1997" s="4"/>
    </row>
    <row r="1998" spans="1:54" hidden="1" x14ac:dyDescent="0.25">
      <c r="A1998">
        <v>1159</v>
      </c>
      <c r="B1998" t="s">
        <v>4884</v>
      </c>
      <c r="C1998">
        <v>2020</v>
      </c>
      <c r="D1998" t="s">
        <v>4878</v>
      </c>
      <c r="E1998">
        <v>8000</v>
      </c>
      <c r="F1998" t="s">
        <v>4879</v>
      </c>
      <c r="G1998">
        <v>751</v>
      </c>
      <c r="H1998">
        <v>206</v>
      </c>
      <c r="I1998" t="s">
        <v>232</v>
      </c>
      <c r="J1998">
        <v>2048</v>
      </c>
      <c r="K1998">
        <v>32562361</v>
      </c>
      <c r="L1998" t="s">
        <v>4880</v>
      </c>
      <c r="N1998" t="s">
        <v>4118</v>
      </c>
      <c r="O1998" t="s">
        <v>4119</v>
      </c>
      <c r="P1998" t="s">
        <v>4885</v>
      </c>
      <c r="Q1998" t="s">
        <v>109</v>
      </c>
      <c r="R1998">
        <v>370000</v>
      </c>
      <c r="S1998">
        <v>370000</v>
      </c>
      <c r="T1998" t="s">
        <v>69</v>
      </c>
      <c r="U1998" s="3">
        <v>42292</v>
      </c>
      <c r="W1998">
        <v>0.878</v>
      </c>
      <c r="X1998">
        <v>0.35699999999999998</v>
      </c>
      <c r="Y1998">
        <v>0.441</v>
      </c>
      <c r="Z1998">
        <v>24.223047999999999</v>
      </c>
      <c r="AA1998">
        <v>8.6768856000000021</v>
      </c>
      <c r="AB1998">
        <v>4.0842108000000001</v>
      </c>
      <c r="AC1998">
        <v>8.4702888000000005</v>
      </c>
      <c r="AD1998">
        <v>8.4702888000000005</v>
      </c>
      <c r="AE1998">
        <v>8.4304229600000002E-2</v>
      </c>
      <c r="AF1998">
        <v>0.82089608209999998</v>
      </c>
      <c r="AG1998">
        <v>9.4799688300000004E-2</v>
      </c>
      <c r="AQ1998">
        <v>24.223047999999999</v>
      </c>
      <c r="BB1998" s="4"/>
    </row>
    <row r="1999" spans="1:54" hidden="1" x14ac:dyDescent="0.25">
      <c r="A1999">
        <v>1161</v>
      </c>
      <c r="B1999" t="s">
        <v>4886</v>
      </c>
      <c r="C1999">
        <v>2020</v>
      </c>
      <c r="D1999" t="s">
        <v>4887</v>
      </c>
      <c r="E1999">
        <v>8300</v>
      </c>
      <c r="F1999" t="s">
        <v>2429</v>
      </c>
      <c r="G1999">
        <v>727</v>
      </c>
      <c r="J1999">
        <v>1231</v>
      </c>
      <c r="K1999">
        <v>14749330</v>
      </c>
      <c r="L1999" t="s">
        <v>4888</v>
      </c>
      <c r="N1999" t="s">
        <v>58</v>
      </c>
      <c r="O1999" t="s">
        <v>59</v>
      </c>
      <c r="P1999" t="s">
        <v>4889</v>
      </c>
      <c r="Q1999" t="s">
        <v>109</v>
      </c>
      <c r="R1999">
        <v>331100</v>
      </c>
      <c r="S1999">
        <v>330000</v>
      </c>
      <c r="T1999" t="s">
        <v>69</v>
      </c>
      <c r="U1999" s="3">
        <v>33604</v>
      </c>
      <c r="V1999" s="3">
        <v>45050</v>
      </c>
      <c r="W1999">
        <v>0.28999999999999998</v>
      </c>
      <c r="X1999">
        <v>0.03</v>
      </c>
      <c r="Y1999">
        <v>0.23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Q1999">
        <v>0</v>
      </c>
      <c r="BB1999" s="4"/>
    </row>
    <row r="2000" spans="1:54" hidden="1" x14ac:dyDescent="0.25">
      <c r="A2000">
        <v>1171</v>
      </c>
      <c r="B2000" t="s">
        <v>4890</v>
      </c>
      <c r="C2000">
        <v>2020</v>
      </c>
      <c r="D2000" t="s">
        <v>4891</v>
      </c>
      <c r="E2000">
        <v>4800</v>
      </c>
      <c r="F2000" t="s">
        <v>1706</v>
      </c>
      <c r="G2000">
        <v>376</v>
      </c>
      <c r="H2000">
        <v>406</v>
      </c>
      <c r="I2000" t="s">
        <v>4892</v>
      </c>
      <c r="J2000">
        <v>1240</v>
      </c>
      <c r="K2000">
        <v>18886499</v>
      </c>
      <c r="L2000" t="s">
        <v>4893</v>
      </c>
      <c r="N2000" t="s">
        <v>88</v>
      </c>
      <c r="O2000" t="s">
        <v>89</v>
      </c>
      <c r="P2000" t="s">
        <v>61</v>
      </c>
      <c r="Q2000" t="s">
        <v>61</v>
      </c>
      <c r="R2000">
        <v>353000</v>
      </c>
      <c r="S2000">
        <v>350030</v>
      </c>
      <c r="T2000" t="s">
        <v>82</v>
      </c>
      <c r="U2000" s="3">
        <v>35065</v>
      </c>
      <c r="W2000">
        <v>0.99</v>
      </c>
      <c r="X2000">
        <v>0</v>
      </c>
      <c r="Y2000">
        <v>0.99</v>
      </c>
      <c r="Z2000">
        <v>11.770109</v>
      </c>
      <c r="AA2000">
        <v>10.0044</v>
      </c>
      <c r="AB2000">
        <v>9.2843999999999998</v>
      </c>
      <c r="AC2000">
        <v>0</v>
      </c>
      <c r="AD2000">
        <v>0</v>
      </c>
      <c r="AE2000">
        <v>1</v>
      </c>
      <c r="AF2000">
        <v>0</v>
      </c>
      <c r="AG2000">
        <v>0</v>
      </c>
      <c r="AL2000">
        <v>2.5108999999999999E-2</v>
      </c>
      <c r="AR2000">
        <v>11.744999999999999</v>
      </c>
      <c r="BB2000" s="4"/>
    </row>
    <row r="2001" spans="1:54" hidden="1" x14ac:dyDescent="0.25">
      <c r="A2001">
        <v>1173</v>
      </c>
      <c r="B2001" t="s">
        <v>4894</v>
      </c>
      <c r="C2001">
        <v>2020</v>
      </c>
      <c r="D2001" t="s">
        <v>4895</v>
      </c>
      <c r="E2001">
        <v>8300</v>
      </c>
      <c r="F2001" t="s">
        <v>2429</v>
      </c>
      <c r="G2001">
        <v>727</v>
      </c>
      <c r="H2001">
        <v>412</v>
      </c>
      <c r="I2001" t="s">
        <v>4896</v>
      </c>
      <c r="J2001">
        <v>349</v>
      </c>
      <c r="K2001">
        <v>64704710</v>
      </c>
      <c r="L2001" t="s">
        <v>2430</v>
      </c>
      <c r="N2001" t="s">
        <v>75</v>
      </c>
      <c r="O2001" t="s">
        <v>76</v>
      </c>
      <c r="P2001" t="s">
        <v>410</v>
      </c>
      <c r="Q2001" t="s">
        <v>106</v>
      </c>
      <c r="R2001">
        <v>351100</v>
      </c>
      <c r="S2001">
        <v>350010</v>
      </c>
      <c r="T2001" t="s">
        <v>82</v>
      </c>
      <c r="U2001" s="3">
        <v>44136</v>
      </c>
      <c r="W2001">
        <v>1</v>
      </c>
      <c r="X2001">
        <v>0</v>
      </c>
      <c r="Y2001">
        <v>2.5</v>
      </c>
      <c r="Z2001">
        <v>7.38</v>
      </c>
      <c r="AA2001">
        <v>7.38</v>
      </c>
      <c r="AB2001">
        <v>7.38</v>
      </c>
      <c r="AC2001">
        <v>0</v>
      </c>
      <c r="AD2001">
        <v>0</v>
      </c>
      <c r="AE2001">
        <v>1</v>
      </c>
      <c r="AF2001">
        <v>0</v>
      </c>
      <c r="AG2001">
        <v>0</v>
      </c>
      <c r="AZ2001">
        <v>2.4606216000000001</v>
      </c>
      <c r="BA2001">
        <v>4.9193783999999994</v>
      </c>
      <c r="BB2001" s="4"/>
    </row>
    <row r="2002" spans="1:54" hidden="1" x14ac:dyDescent="0.25">
      <c r="A2002">
        <v>1173</v>
      </c>
      <c r="B2002" t="s">
        <v>4897</v>
      </c>
      <c r="C2002">
        <v>2020</v>
      </c>
      <c r="D2002" t="s">
        <v>4895</v>
      </c>
      <c r="E2002">
        <v>8300</v>
      </c>
      <c r="F2002" t="s">
        <v>2429</v>
      </c>
      <c r="G2002">
        <v>727</v>
      </c>
      <c r="H2002">
        <v>412</v>
      </c>
      <c r="I2002" t="s">
        <v>4896</v>
      </c>
      <c r="J2002">
        <v>349</v>
      </c>
      <c r="K2002">
        <v>64704710</v>
      </c>
      <c r="L2002" t="s">
        <v>2430</v>
      </c>
      <c r="N2002" t="s">
        <v>75</v>
      </c>
      <c r="O2002" t="s">
        <v>76</v>
      </c>
      <c r="P2002" t="s">
        <v>61</v>
      </c>
      <c r="Q2002" t="s">
        <v>61</v>
      </c>
      <c r="R2002">
        <v>351100</v>
      </c>
      <c r="S2002">
        <v>350010</v>
      </c>
      <c r="T2002" t="s">
        <v>82</v>
      </c>
      <c r="U2002" s="3">
        <v>34943</v>
      </c>
      <c r="W2002">
        <v>3.7</v>
      </c>
      <c r="X2002">
        <v>0</v>
      </c>
      <c r="Y2002">
        <v>3.7</v>
      </c>
      <c r="Z2002">
        <v>43.440804</v>
      </c>
      <c r="AA2002">
        <v>40.507199999999997</v>
      </c>
      <c r="AB2002">
        <v>40.507199999999997</v>
      </c>
      <c r="AC2002">
        <v>0</v>
      </c>
      <c r="AD2002">
        <v>0</v>
      </c>
      <c r="AE2002">
        <v>1</v>
      </c>
      <c r="AF2002">
        <v>0</v>
      </c>
      <c r="AG2002">
        <v>0</v>
      </c>
      <c r="AO2002">
        <v>43.440804000000007</v>
      </c>
      <c r="BB2002" s="4"/>
    </row>
    <row r="2003" spans="1:54" hidden="1" x14ac:dyDescent="0.25">
      <c r="A2003">
        <v>1173</v>
      </c>
      <c r="B2003" t="s">
        <v>4898</v>
      </c>
      <c r="C2003">
        <v>2020</v>
      </c>
      <c r="D2003" t="s">
        <v>4895</v>
      </c>
      <c r="E2003">
        <v>8300</v>
      </c>
      <c r="F2003" t="s">
        <v>2429</v>
      </c>
      <c r="G2003">
        <v>727</v>
      </c>
      <c r="H2003">
        <v>412</v>
      </c>
      <c r="I2003" t="s">
        <v>4896</v>
      </c>
      <c r="J2003">
        <v>349</v>
      </c>
      <c r="K2003">
        <v>64704710</v>
      </c>
      <c r="L2003" t="s">
        <v>2430</v>
      </c>
      <c r="N2003" t="s">
        <v>75</v>
      </c>
      <c r="O2003" t="s">
        <v>76</v>
      </c>
      <c r="P2003" t="s">
        <v>4899</v>
      </c>
      <c r="Q2003" t="s">
        <v>109</v>
      </c>
      <c r="R2003">
        <v>351100</v>
      </c>
      <c r="S2003">
        <v>350010</v>
      </c>
      <c r="T2003" t="s">
        <v>79</v>
      </c>
      <c r="U2003" s="3">
        <v>39691</v>
      </c>
      <c r="W2003">
        <v>7.1</v>
      </c>
      <c r="X2003">
        <v>3.04</v>
      </c>
      <c r="Y2003">
        <v>3.71</v>
      </c>
      <c r="Z2003">
        <v>4.7326356000000001</v>
      </c>
      <c r="AA2003">
        <v>2.2284000000000002</v>
      </c>
      <c r="AB2003">
        <v>2.2284000000000002</v>
      </c>
      <c r="AC2003">
        <v>1.7172000000000001</v>
      </c>
      <c r="AD2003">
        <v>1.6092</v>
      </c>
      <c r="AE2003">
        <v>0.2354290704</v>
      </c>
      <c r="AF2003">
        <v>0.76457092959999995</v>
      </c>
      <c r="AG2003">
        <v>0</v>
      </c>
      <c r="AO2003">
        <v>4.7326356000000009</v>
      </c>
      <c r="BB2003" s="4"/>
    </row>
    <row r="2004" spans="1:54" hidden="1" x14ac:dyDescent="0.25">
      <c r="A2004">
        <v>1174</v>
      </c>
      <c r="B2004" t="s">
        <v>4900</v>
      </c>
      <c r="C2004">
        <v>2020</v>
      </c>
      <c r="D2004" t="s">
        <v>4901</v>
      </c>
      <c r="E2004">
        <v>8350</v>
      </c>
      <c r="F2004" t="s">
        <v>4902</v>
      </c>
      <c r="G2004">
        <v>727</v>
      </c>
      <c r="H2004">
        <v>413</v>
      </c>
      <c r="I2004" t="s">
        <v>4903</v>
      </c>
      <c r="J2004">
        <v>1247</v>
      </c>
      <c r="K2004">
        <v>18440342</v>
      </c>
      <c r="L2004" t="s">
        <v>4904</v>
      </c>
      <c r="N2004" t="s">
        <v>75</v>
      </c>
      <c r="O2004" t="s">
        <v>76</v>
      </c>
      <c r="P2004" t="s">
        <v>1206</v>
      </c>
      <c r="Q2004" t="s">
        <v>61</v>
      </c>
      <c r="R2004">
        <v>351100</v>
      </c>
      <c r="S2004">
        <v>350010</v>
      </c>
      <c r="T2004" t="s">
        <v>82</v>
      </c>
      <c r="U2004" s="3">
        <v>34912</v>
      </c>
      <c r="W2004">
        <v>2</v>
      </c>
      <c r="X2004">
        <v>0</v>
      </c>
      <c r="Y2004">
        <v>1.4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O2004">
        <v>0</v>
      </c>
      <c r="BB2004" s="4"/>
    </row>
    <row r="2005" spans="1:54" hidden="1" x14ac:dyDescent="0.25">
      <c r="A2005">
        <v>1174</v>
      </c>
      <c r="B2005" t="s">
        <v>4905</v>
      </c>
      <c r="C2005">
        <v>2020</v>
      </c>
      <c r="D2005" t="s">
        <v>4901</v>
      </c>
      <c r="E2005">
        <v>8350</v>
      </c>
      <c r="F2005" t="s">
        <v>4902</v>
      </c>
      <c r="G2005">
        <v>727</v>
      </c>
      <c r="H2005">
        <v>413</v>
      </c>
      <c r="I2005" t="s">
        <v>4903</v>
      </c>
      <c r="J2005">
        <v>1247</v>
      </c>
      <c r="K2005">
        <v>18440342</v>
      </c>
      <c r="L2005" t="s">
        <v>4904</v>
      </c>
      <c r="N2005" t="s">
        <v>75</v>
      </c>
      <c r="O2005" t="s">
        <v>76</v>
      </c>
      <c r="P2005" t="s">
        <v>108</v>
      </c>
      <c r="Q2005" t="s">
        <v>109</v>
      </c>
      <c r="R2005">
        <v>351100</v>
      </c>
      <c r="S2005">
        <v>350010</v>
      </c>
      <c r="T2005" t="s">
        <v>79</v>
      </c>
      <c r="U2005" s="3">
        <v>34700</v>
      </c>
      <c r="W2005">
        <v>2.4</v>
      </c>
      <c r="X2005">
        <v>0.92</v>
      </c>
      <c r="Y2005">
        <v>1.2</v>
      </c>
      <c r="Z2005">
        <v>0.89535600000000004</v>
      </c>
      <c r="AA2005">
        <v>0.48096</v>
      </c>
      <c r="AB2005">
        <v>0.46800000000000003</v>
      </c>
      <c r="AC2005">
        <v>0.33660000000000001</v>
      </c>
      <c r="AD2005">
        <v>0.33407999999999999</v>
      </c>
      <c r="AE2005">
        <v>0.26858590329999998</v>
      </c>
      <c r="AF2005">
        <v>0.73141409670000002</v>
      </c>
      <c r="AG2005">
        <v>0</v>
      </c>
      <c r="AO2005">
        <v>0.89535600000000015</v>
      </c>
      <c r="BB2005" s="4"/>
    </row>
    <row r="2006" spans="1:54" hidden="1" x14ac:dyDescent="0.25">
      <c r="A2006">
        <v>1174</v>
      </c>
      <c r="B2006" t="s">
        <v>4906</v>
      </c>
      <c r="C2006">
        <v>2020</v>
      </c>
      <c r="D2006" t="s">
        <v>4901</v>
      </c>
      <c r="E2006">
        <v>8350</v>
      </c>
      <c r="F2006" t="s">
        <v>4902</v>
      </c>
      <c r="G2006">
        <v>727</v>
      </c>
      <c r="H2006">
        <v>413</v>
      </c>
      <c r="I2006" t="s">
        <v>4903</v>
      </c>
      <c r="J2006">
        <v>1247</v>
      </c>
      <c r="K2006">
        <v>18440342</v>
      </c>
      <c r="L2006" t="s">
        <v>4904</v>
      </c>
      <c r="N2006" t="s">
        <v>75</v>
      </c>
      <c r="O2006" t="s">
        <v>76</v>
      </c>
      <c r="P2006" t="s">
        <v>4907</v>
      </c>
      <c r="Q2006" t="s">
        <v>61</v>
      </c>
      <c r="R2006">
        <v>351100</v>
      </c>
      <c r="S2006">
        <v>350010</v>
      </c>
      <c r="T2006" t="s">
        <v>82</v>
      </c>
      <c r="U2006" s="3">
        <v>42959</v>
      </c>
      <c r="W2006">
        <v>0.93</v>
      </c>
      <c r="X2006">
        <v>0</v>
      </c>
      <c r="Y2006">
        <v>0.93</v>
      </c>
      <c r="Z2006">
        <v>21.648499999999999</v>
      </c>
      <c r="AA2006">
        <v>18.147600000000001</v>
      </c>
      <c r="AB2006">
        <v>18.147600000000001</v>
      </c>
      <c r="AC2006">
        <v>0</v>
      </c>
      <c r="AD2006">
        <v>0</v>
      </c>
      <c r="AE2006">
        <v>1</v>
      </c>
      <c r="AF2006">
        <v>0</v>
      </c>
      <c r="AG2006">
        <v>0</v>
      </c>
      <c r="AR2006">
        <v>21.648499999999999</v>
      </c>
      <c r="BB2006" s="4"/>
    </row>
    <row r="2007" spans="1:54" hidden="1" x14ac:dyDescent="0.25">
      <c r="A2007">
        <v>1176</v>
      </c>
      <c r="B2007" t="s">
        <v>4908</v>
      </c>
      <c r="C2007">
        <v>2020</v>
      </c>
      <c r="D2007" t="s">
        <v>4909</v>
      </c>
      <c r="E2007">
        <v>4591</v>
      </c>
      <c r="F2007" t="s">
        <v>4910</v>
      </c>
      <c r="G2007">
        <v>326</v>
      </c>
      <c r="H2007">
        <v>395</v>
      </c>
      <c r="I2007" t="s">
        <v>4911</v>
      </c>
      <c r="J2007">
        <v>1250</v>
      </c>
      <c r="K2007">
        <v>18503379</v>
      </c>
      <c r="L2007" t="s">
        <v>4912</v>
      </c>
      <c r="N2007" t="s">
        <v>75</v>
      </c>
      <c r="O2007" t="s">
        <v>76</v>
      </c>
      <c r="P2007" t="s">
        <v>92</v>
      </c>
      <c r="Q2007" t="s">
        <v>61</v>
      </c>
      <c r="R2007">
        <v>353000</v>
      </c>
      <c r="S2007">
        <v>350030</v>
      </c>
      <c r="T2007" t="s">
        <v>82</v>
      </c>
      <c r="U2007" s="3">
        <v>43009</v>
      </c>
      <c r="W2007">
        <v>1.2</v>
      </c>
      <c r="X2007">
        <v>0</v>
      </c>
      <c r="Y2007">
        <v>1.1000000000000001</v>
      </c>
      <c r="Z2007">
        <v>18.207540000000002</v>
      </c>
      <c r="AA2007">
        <v>18.205200000000001</v>
      </c>
      <c r="AB2007">
        <v>16.47</v>
      </c>
      <c r="AC2007">
        <v>0</v>
      </c>
      <c r="AD2007">
        <v>0</v>
      </c>
      <c r="AE2007">
        <v>1</v>
      </c>
      <c r="AF2007">
        <v>0</v>
      </c>
      <c r="AG2007">
        <v>0</v>
      </c>
      <c r="AS2007">
        <v>18.207540000000002</v>
      </c>
      <c r="BB2007" s="4"/>
    </row>
    <row r="2008" spans="1:54" hidden="1" x14ac:dyDescent="0.25">
      <c r="A2008">
        <v>1176</v>
      </c>
      <c r="B2008" t="s">
        <v>4913</v>
      </c>
      <c r="C2008">
        <v>2020</v>
      </c>
      <c r="D2008" t="s">
        <v>4909</v>
      </c>
      <c r="E2008">
        <v>4591</v>
      </c>
      <c r="F2008" t="s">
        <v>4910</v>
      </c>
      <c r="G2008">
        <v>326</v>
      </c>
      <c r="H2008">
        <v>395</v>
      </c>
      <c r="I2008" t="s">
        <v>4911</v>
      </c>
      <c r="J2008">
        <v>1250</v>
      </c>
      <c r="K2008">
        <v>18503379</v>
      </c>
      <c r="L2008" t="s">
        <v>4912</v>
      </c>
      <c r="N2008" t="s">
        <v>75</v>
      </c>
      <c r="O2008" t="s">
        <v>76</v>
      </c>
      <c r="P2008" t="s">
        <v>261</v>
      </c>
      <c r="Q2008" t="s">
        <v>61</v>
      </c>
      <c r="R2008">
        <v>353000</v>
      </c>
      <c r="S2008">
        <v>350030</v>
      </c>
      <c r="T2008" t="s">
        <v>82</v>
      </c>
      <c r="U2008" s="3">
        <v>35065</v>
      </c>
      <c r="W2008">
        <v>1.8</v>
      </c>
      <c r="X2008">
        <v>0</v>
      </c>
      <c r="Y2008">
        <v>1.6</v>
      </c>
      <c r="Z2008">
        <v>3.939486</v>
      </c>
      <c r="AA2008">
        <v>3.9420000000000002</v>
      </c>
      <c r="AB2008">
        <v>2.6316000000000002</v>
      </c>
      <c r="AC2008">
        <v>0</v>
      </c>
      <c r="AD2008">
        <v>0</v>
      </c>
      <c r="AE2008">
        <v>1</v>
      </c>
      <c r="AF2008">
        <v>0</v>
      </c>
      <c r="AG2008">
        <v>0</v>
      </c>
      <c r="AQ2008">
        <v>3.939486</v>
      </c>
      <c r="BB2008" s="4"/>
    </row>
    <row r="2009" spans="1:54" hidden="1" x14ac:dyDescent="0.25">
      <c r="A2009">
        <v>1176</v>
      </c>
      <c r="B2009" t="s">
        <v>4914</v>
      </c>
      <c r="C2009">
        <v>2020</v>
      </c>
      <c r="D2009" t="s">
        <v>4909</v>
      </c>
      <c r="E2009">
        <v>4591</v>
      </c>
      <c r="F2009" t="s">
        <v>4910</v>
      </c>
      <c r="G2009">
        <v>326</v>
      </c>
      <c r="H2009">
        <v>395</v>
      </c>
      <c r="I2009" t="s">
        <v>4911</v>
      </c>
      <c r="J2009">
        <v>1250</v>
      </c>
      <c r="K2009">
        <v>18503379</v>
      </c>
      <c r="L2009" t="s">
        <v>4912</v>
      </c>
      <c r="N2009" t="s">
        <v>75</v>
      </c>
      <c r="O2009" t="s">
        <v>76</v>
      </c>
      <c r="P2009" t="s">
        <v>658</v>
      </c>
      <c r="Q2009" t="s">
        <v>61</v>
      </c>
      <c r="R2009">
        <v>353000</v>
      </c>
      <c r="S2009">
        <v>350030</v>
      </c>
      <c r="T2009" t="s">
        <v>82</v>
      </c>
      <c r="U2009" s="3">
        <v>35065</v>
      </c>
      <c r="W2009">
        <v>3.5</v>
      </c>
      <c r="X2009">
        <v>0</v>
      </c>
      <c r="Y2009">
        <v>3.15</v>
      </c>
      <c r="Z2009">
        <v>3.1155964599999999</v>
      </c>
      <c r="AA2009">
        <v>3.1178159999999999</v>
      </c>
      <c r="AB2009">
        <v>2.9005200000000011</v>
      </c>
      <c r="AC2009">
        <v>0</v>
      </c>
      <c r="AD2009">
        <v>0</v>
      </c>
      <c r="AE2009">
        <v>1</v>
      </c>
      <c r="AF2009">
        <v>0</v>
      </c>
      <c r="AG2009">
        <v>0</v>
      </c>
      <c r="AL2009">
        <v>3.1155964599999999</v>
      </c>
      <c r="BB2009" s="4"/>
    </row>
    <row r="2010" spans="1:54" hidden="1" x14ac:dyDescent="0.25">
      <c r="A2010">
        <v>1176</v>
      </c>
      <c r="B2010" t="s">
        <v>4915</v>
      </c>
      <c r="C2010">
        <v>2020</v>
      </c>
      <c r="D2010" t="s">
        <v>4909</v>
      </c>
      <c r="E2010">
        <v>4591</v>
      </c>
      <c r="F2010" t="s">
        <v>4910</v>
      </c>
      <c r="G2010">
        <v>326</v>
      </c>
      <c r="H2010">
        <v>395</v>
      </c>
      <c r="I2010" t="s">
        <v>4911</v>
      </c>
      <c r="J2010">
        <v>1250</v>
      </c>
      <c r="K2010">
        <v>18503379</v>
      </c>
      <c r="L2010" t="s">
        <v>4912</v>
      </c>
      <c r="N2010" t="s">
        <v>75</v>
      </c>
      <c r="O2010" t="s">
        <v>76</v>
      </c>
      <c r="P2010" t="s">
        <v>2990</v>
      </c>
      <c r="Q2010" t="s">
        <v>109</v>
      </c>
      <c r="R2010">
        <v>353000</v>
      </c>
      <c r="S2010">
        <v>350030</v>
      </c>
      <c r="T2010" t="s">
        <v>79</v>
      </c>
      <c r="U2010" s="3">
        <v>39692</v>
      </c>
      <c r="W2010">
        <v>2.02</v>
      </c>
      <c r="X2010">
        <v>0.84</v>
      </c>
      <c r="Y2010">
        <v>0.99</v>
      </c>
      <c r="Z2010">
        <v>37.489401999999998</v>
      </c>
      <c r="AA2010">
        <v>2.67984</v>
      </c>
      <c r="AB2010">
        <v>0.76104000000000005</v>
      </c>
      <c r="AC2010">
        <v>14.18652</v>
      </c>
      <c r="AD2010">
        <v>14.18652</v>
      </c>
      <c r="AE2010">
        <v>3.5741301000000003E-2</v>
      </c>
      <c r="AF2010">
        <v>0.96425869900000005</v>
      </c>
      <c r="AG2010">
        <v>0</v>
      </c>
      <c r="AQ2010">
        <v>37.489401999999998</v>
      </c>
      <c r="BB2010" s="4"/>
    </row>
    <row r="2011" spans="1:54" hidden="1" x14ac:dyDescent="0.25">
      <c r="A2011">
        <v>1177</v>
      </c>
      <c r="B2011" t="s">
        <v>4916</v>
      </c>
      <c r="C2011">
        <v>2020</v>
      </c>
      <c r="D2011" t="s">
        <v>4917</v>
      </c>
      <c r="E2011">
        <v>6780</v>
      </c>
      <c r="F2011" t="s">
        <v>2893</v>
      </c>
      <c r="G2011">
        <v>550</v>
      </c>
      <c r="H2011">
        <v>408</v>
      </c>
      <c r="I2011" t="s">
        <v>4918</v>
      </c>
      <c r="J2011">
        <v>1242</v>
      </c>
      <c r="K2011">
        <v>19445933</v>
      </c>
      <c r="L2011" t="s">
        <v>4919</v>
      </c>
      <c r="N2011" t="s">
        <v>75</v>
      </c>
      <c r="O2011" t="s">
        <v>76</v>
      </c>
      <c r="P2011" t="s">
        <v>4920</v>
      </c>
      <c r="Q2011" t="s">
        <v>61</v>
      </c>
      <c r="R2011">
        <v>351100</v>
      </c>
      <c r="S2011">
        <v>350010</v>
      </c>
      <c r="T2011" t="s">
        <v>82</v>
      </c>
      <c r="U2011" s="3">
        <v>41405</v>
      </c>
      <c r="W2011">
        <v>1</v>
      </c>
      <c r="X2011">
        <v>0</v>
      </c>
      <c r="Y2011">
        <v>1</v>
      </c>
      <c r="Z2011">
        <v>12.338298</v>
      </c>
      <c r="AA2011">
        <v>11.502000000000001</v>
      </c>
      <c r="AB2011">
        <v>11.502000000000001</v>
      </c>
      <c r="AC2011">
        <v>0</v>
      </c>
      <c r="AD2011">
        <v>0</v>
      </c>
      <c r="AE2011">
        <v>1</v>
      </c>
      <c r="AF2011">
        <v>0</v>
      </c>
      <c r="AG2011">
        <v>0</v>
      </c>
      <c r="AT2011">
        <v>12.338298</v>
      </c>
      <c r="BB2011" s="4"/>
    </row>
    <row r="2012" spans="1:54" hidden="1" x14ac:dyDescent="0.25">
      <c r="A2012">
        <v>1177</v>
      </c>
      <c r="B2012" t="s">
        <v>4921</v>
      </c>
      <c r="C2012">
        <v>2020</v>
      </c>
      <c r="D2012" t="s">
        <v>4917</v>
      </c>
      <c r="E2012">
        <v>6780</v>
      </c>
      <c r="F2012" t="s">
        <v>2893</v>
      </c>
      <c r="G2012">
        <v>550</v>
      </c>
      <c r="H2012">
        <v>408</v>
      </c>
      <c r="I2012" t="s">
        <v>4918</v>
      </c>
      <c r="J2012">
        <v>1242</v>
      </c>
      <c r="K2012">
        <v>19445933</v>
      </c>
      <c r="L2012" t="s">
        <v>4919</v>
      </c>
      <c r="N2012" t="s">
        <v>75</v>
      </c>
      <c r="O2012" t="s">
        <v>76</v>
      </c>
      <c r="P2012" t="s">
        <v>108</v>
      </c>
      <c r="Q2012" t="s">
        <v>109</v>
      </c>
      <c r="R2012">
        <v>351100</v>
      </c>
      <c r="S2012">
        <v>350010</v>
      </c>
      <c r="T2012" t="s">
        <v>79</v>
      </c>
      <c r="U2012" s="3">
        <v>35431</v>
      </c>
      <c r="W2012">
        <v>2.13</v>
      </c>
      <c r="X2012">
        <v>0.93</v>
      </c>
      <c r="Y2012">
        <v>1.2</v>
      </c>
      <c r="Z2012">
        <v>1.3441031999999999</v>
      </c>
      <c r="AA2012">
        <v>0.88560000000000005</v>
      </c>
      <c r="AB2012">
        <v>0.88560000000000005</v>
      </c>
      <c r="AC2012">
        <v>0.43128</v>
      </c>
      <c r="AD2012">
        <v>0.43128</v>
      </c>
      <c r="AE2012">
        <v>0.3294389895</v>
      </c>
      <c r="AF2012">
        <v>0.67056101050000005</v>
      </c>
      <c r="AG2012">
        <v>0</v>
      </c>
      <c r="AO2012">
        <v>1.3441031999999999</v>
      </c>
      <c r="BB2012" s="4"/>
    </row>
    <row r="2013" spans="1:54" hidden="1" x14ac:dyDescent="0.25">
      <c r="A2013">
        <v>1178</v>
      </c>
      <c r="B2013" t="s">
        <v>4922</v>
      </c>
      <c r="C2013">
        <v>2020</v>
      </c>
      <c r="D2013" t="s">
        <v>4923</v>
      </c>
      <c r="E2013">
        <v>6780</v>
      </c>
      <c r="F2013" t="s">
        <v>2893</v>
      </c>
      <c r="G2013">
        <v>550</v>
      </c>
      <c r="H2013">
        <v>409</v>
      </c>
      <c r="I2013" t="s">
        <v>4924</v>
      </c>
      <c r="J2013">
        <v>1243</v>
      </c>
      <c r="K2013">
        <v>19446077</v>
      </c>
      <c r="L2013" t="s">
        <v>4925</v>
      </c>
      <c r="N2013" t="s">
        <v>75</v>
      </c>
      <c r="O2013" t="s">
        <v>76</v>
      </c>
      <c r="P2013" t="s">
        <v>4926</v>
      </c>
      <c r="Q2013" t="s">
        <v>109</v>
      </c>
      <c r="R2013">
        <v>351100</v>
      </c>
      <c r="S2013">
        <v>350010</v>
      </c>
      <c r="T2013" t="s">
        <v>79</v>
      </c>
      <c r="U2013" s="3">
        <v>35431</v>
      </c>
      <c r="W2013">
        <v>4.25</v>
      </c>
      <c r="X2013">
        <v>1.85</v>
      </c>
      <c r="Y2013">
        <v>2.4</v>
      </c>
      <c r="Z2013">
        <v>48.903346800000001</v>
      </c>
      <c r="AA2013">
        <v>26.938800000000001</v>
      </c>
      <c r="AB2013">
        <v>26.938800000000001</v>
      </c>
      <c r="AC2013">
        <v>15.558479999999999</v>
      </c>
      <c r="AD2013">
        <v>15.558479999999999</v>
      </c>
      <c r="AE2013">
        <v>0.27542900190000003</v>
      </c>
      <c r="AF2013">
        <v>0.72457099810000003</v>
      </c>
      <c r="AG2013">
        <v>0</v>
      </c>
      <c r="AO2013">
        <v>5.3318232000000014</v>
      </c>
      <c r="AQ2013">
        <v>43.571523599999999</v>
      </c>
      <c r="BB2013" s="4"/>
    </row>
    <row r="2014" spans="1:54" hidden="1" x14ac:dyDescent="0.25">
      <c r="A2014">
        <v>1179</v>
      </c>
      <c r="B2014" t="s">
        <v>4927</v>
      </c>
      <c r="C2014">
        <v>2020</v>
      </c>
      <c r="D2014" t="s">
        <v>4928</v>
      </c>
      <c r="E2014">
        <v>6780</v>
      </c>
      <c r="F2014" t="s">
        <v>2893</v>
      </c>
      <c r="G2014">
        <v>550</v>
      </c>
      <c r="H2014">
        <v>407</v>
      </c>
      <c r="I2014" t="s">
        <v>4929</v>
      </c>
      <c r="J2014">
        <v>1241</v>
      </c>
      <c r="K2014">
        <v>19500438</v>
      </c>
      <c r="L2014" t="s">
        <v>4930</v>
      </c>
      <c r="N2014" t="s">
        <v>75</v>
      </c>
      <c r="O2014" t="s">
        <v>76</v>
      </c>
      <c r="P2014" t="s">
        <v>4931</v>
      </c>
      <c r="Q2014" t="s">
        <v>109</v>
      </c>
      <c r="R2014">
        <v>351100</v>
      </c>
      <c r="S2014">
        <v>350010</v>
      </c>
      <c r="T2014" t="s">
        <v>79</v>
      </c>
      <c r="U2014" s="3">
        <v>35450</v>
      </c>
      <c r="W2014">
        <v>2.12</v>
      </c>
      <c r="X2014">
        <v>0.92</v>
      </c>
      <c r="Y2014">
        <v>1.2</v>
      </c>
      <c r="Z2014">
        <v>1.7896824</v>
      </c>
      <c r="AA2014">
        <v>0.82799999999999996</v>
      </c>
      <c r="AB2014">
        <v>0.82799999999999996</v>
      </c>
      <c r="AC2014">
        <v>0.59508000000000005</v>
      </c>
      <c r="AD2014">
        <v>0.59508000000000005</v>
      </c>
      <c r="AE2014">
        <v>0.2313259604</v>
      </c>
      <c r="AF2014">
        <v>0.76867403960000003</v>
      </c>
      <c r="AG2014">
        <v>0</v>
      </c>
      <c r="AO2014">
        <v>1.7896824</v>
      </c>
      <c r="BB2014" s="4"/>
    </row>
    <row r="2015" spans="1:54" hidden="1" x14ac:dyDescent="0.25">
      <c r="A2015">
        <v>1179</v>
      </c>
      <c r="B2015" t="s">
        <v>4932</v>
      </c>
      <c r="C2015">
        <v>2020</v>
      </c>
      <c r="D2015" t="s">
        <v>4928</v>
      </c>
      <c r="E2015">
        <v>6780</v>
      </c>
      <c r="F2015" t="s">
        <v>2893</v>
      </c>
      <c r="G2015">
        <v>550</v>
      </c>
      <c r="H2015">
        <v>407</v>
      </c>
      <c r="I2015" t="s">
        <v>4929</v>
      </c>
      <c r="J2015">
        <v>1241</v>
      </c>
      <c r="K2015">
        <v>19500438</v>
      </c>
      <c r="L2015" t="s">
        <v>4930</v>
      </c>
      <c r="N2015" t="s">
        <v>75</v>
      </c>
      <c r="O2015" t="s">
        <v>76</v>
      </c>
      <c r="P2015" t="s">
        <v>4920</v>
      </c>
      <c r="Q2015" t="s">
        <v>61</v>
      </c>
      <c r="R2015">
        <v>351100</v>
      </c>
      <c r="S2015">
        <v>350010</v>
      </c>
      <c r="T2015" t="s">
        <v>82</v>
      </c>
      <c r="U2015" s="3">
        <v>41518</v>
      </c>
      <c r="W2015">
        <v>1</v>
      </c>
      <c r="X2015">
        <v>0</v>
      </c>
      <c r="Y2015">
        <v>1</v>
      </c>
      <c r="Z2015">
        <v>13.421099999999999</v>
      </c>
      <c r="AA2015">
        <v>13.1472</v>
      </c>
      <c r="AB2015">
        <v>12.96</v>
      </c>
      <c r="AC2015">
        <v>0</v>
      </c>
      <c r="AD2015">
        <v>0</v>
      </c>
      <c r="AE2015">
        <v>1</v>
      </c>
      <c r="AF2015">
        <v>0</v>
      </c>
      <c r="AG2015">
        <v>0</v>
      </c>
      <c r="AT2015">
        <v>13.421099999999999</v>
      </c>
      <c r="BB2015" s="4"/>
    </row>
    <row r="2016" spans="1:54" hidden="1" x14ac:dyDescent="0.25">
      <c r="A2016">
        <v>1181</v>
      </c>
      <c r="B2016" t="s">
        <v>4933</v>
      </c>
      <c r="C2016">
        <v>2020</v>
      </c>
      <c r="D2016" t="s">
        <v>4934</v>
      </c>
      <c r="E2016">
        <v>4640</v>
      </c>
      <c r="F2016" t="s">
        <v>4935</v>
      </c>
      <c r="G2016">
        <v>320</v>
      </c>
      <c r="H2016">
        <v>42</v>
      </c>
      <c r="I2016" t="s">
        <v>795</v>
      </c>
      <c r="J2016">
        <v>2107</v>
      </c>
      <c r="K2016">
        <v>31498341</v>
      </c>
      <c r="L2016" t="s">
        <v>4936</v>
      </c>
      <c r="N2016" t="s">
        <v>4118</v>
      </c>
      <c r="O2016" t="s">
        <v>4119</v>
      </c>
      <c r="P2016" t="s">
        <v>4937</v>
      </c>
      <c r="Q2016" t="s">
        <v>109</v>
      </c>
      <c r="R2016">
        <v>370000</v>
      </c>
      <c r="S2016">
        <v>370000</v>
      </c>
      <c r="T2016" t="s">
        <v>69</v>
      </c>
      <c r="U2016" s="3">
        <v>42095</v>
      </c>
      <c r="W2016">
        <v>1.329</v>
      </c>
      <c r="X2016">
        <v>0.53</v>
      </c>
      <c r="Y2016">
        <v>0.55700000000000005</v>
      </c>
      <c r="Z2016">
        <v>23.554667999999999</v>
      </c>
      <c r="AA2016">
        <v>11.047000000000001</v>
      </c>
      <c r="AB2016">
        <v>0</v>
      </c>
      <c r="AC2016">
        <v>10.803599999999999</v>
      </c>
      <c r="AD2016">
        <v>10.803599999999999</v>
      </c>
      <c r="AE2016">
        <v>0</v>
      </c>
      <c r="AF2016">
        <v>0.76550295680000002</v>
      </c>
      <c r="AG2016">
        <v>0.2344970432</v>
      </c>
      <c r="AQ2016">
        <v>23.554667999999999</v>
      </c>
      <c r="BB2016" s="4"/>
    </row>
    <row r="2017" spans="1:54" hidden="1" x14ac:dyDescent="0.25">
      <c r="A2017">
        <v>1182</v>
      </c>
      <c r="B2017" t="s">
        <v>4938</v>
      </c>
      <c r="C2017">
        <v>2020</v>
      </c>
      <c r="D2017" t="s">
        <v>4939</v>
      </c>
      <c r="E2017">
        <v>9900</v>
      </c>
      <c r="F2017" t="s">
        <v>863</v>
      </c>
      <c r="G2017">
        <v>813</v>
      </c>
      <c r="H2017">
        <v>289</v>
      </c>
      <c r="I2017" t="s">
        <v>864</v>
      </c>
      <c r="J2017">
        <v>2277</v>
      </c>
      <c r="K2017">
        <v>25599470</v>
      </c>
      <c r="L2017" t="s">
        <v>4940</v>
      </c>
      <c r="N2017" t="s">
        <v>58</v>
      </c>
      <c r="O2017" t="s">
        <v>59</v>
      </c>
      <c r="P2017" t="s">
        <v>4941</v>
      </c>
      <c r="Q2017" t="s">
        <v>109</v>
      </c>
      <c r="R2017">
        <v>370000</v>
      </c>
      <c r="S2017">
        <v>370000</v>
      </c>
      <c r="T2017" t="s">
        <v>69</v>
      </c>
      <c r="U2017" s="3">
        <v>35885</v>
      </c>
      <c r="W2017">
        <v>0.45</v>
      </c>
      <c r="X2017">
        <v>0.17</v>
      </c>
      <c r="Y2017">
        <v>0.26</v>
      </c>
      <c r="Z2017">
        <v>0.77951599999999999</v>
      </c>
      <c r="AA2017">
        <v>0.43884000000000001</v>
      </c>
      <c r="AB2017">
        <v>0.43884000000000001</v>
      </c>
      <c r="AC2017">
        <v>0.26307720000000001</v>
      </c>
      <c r="AD2017">
        <v>0.25556400000000001</v>
      </c>
      <c r="AE2017">
        <v>0.28148235570000002</v>
      </c>
      <c r="AF2017">
        <v>0.71851764429999998</v>
      </c>
      <c r="AG2017">
        <v>0</v>
      </c>
      <c r="AQ2017">
        <v>0.77951599999999999</v>
      </c>
      <c r="BB2017" s="4"/>
    </row>
    <row r="2018" spans="1:54" hidden="1" x14ac:dyDescent="0.25">
      <c r="A2018">
        <v>1182</v>
      </c>
      <c r="B2018" t="s">
        <v>4942</v>
      </c>
      <c r="C2018">
        <v>2020</v>
      </c>
      <c r="D2018" t="s">
        <v>4939</v>
      </c>
      <c r="E2018">
        <v>9900</v>
      </c>
      <c r="F2018" t="s">
        <v>863</v>
      </c>
      <c r="G2018">
        <v>813</v>
      </c>
      <c r="H2018">
        <v>289</v>
      </c>
      <c r="I2018" t="s">
        <v>864</v>
      </c>
      <c r="J2018">
        <v>2277</v>
      </c>
      <c r="K2018">
        <v>25599470</v>
      </c>
      <c r="L2018" t="s">
        <v>4940</v>
      </c>
      <c r="N2018" t="s">
        <v>58</v>
      </c>
      <c r="O2018" t="s">
        <v>59</v>
      </c>
      <c r="P2018" t="s">
        <v>4943</v>
      </c>
      <c r="Q2018" t="s">
        <v>109</v>
      </c>
      <c r="R2018">
        <v>370000</v>
      </c>
      <c r="S2018">
        <v>370000</v>
      </c>
      <c r="T2018" t="s">
        <v>69</v>
      </c>
      <c r="U2018" s="3">
        <v>43101</v>
      </c>
      <c r="W2018">
        <v>0.51</v>
      </c>
      <c r="X2018">
        <v>0.21</v>
      </c>
      <c r="Y2018">
        <v>0.26</v>
      </c>
      <c r="Z2018">
        <v>11.901120000000001</v>
      </c>
      <c r="AA2018">
        <v>3.3249599999999999</v>
      </c>
      <c r="AB2018">
        <v>3.3249599999999999</v>
      </c>
      <c r="AC2018">
        <v>2.3220719999999999</v>
      </c>
      <c r="AD2018">
        <v>2.25576</v>
      </c>
      <c r="AE2018">
        <v>0.13969105430000001</v>
      </c>
      <c r="AF2018">
        <v>0.86030894570000005</v>
      </c>
      <c r="AG2018">
        <v>0</v>
      </c>
      <c r="AQ2018">
        <v>11.901120000000001</v>
      </c>
      <c r="BB2018" s="4"/>
    </row>
    <row r="2019" spans="1:54" hidden="1" x14ac:dyDescent="0.25">
      <c r="A2019">
        <v>1182</v>
      </c>
      <c r="B2019" t="s">
        <v>4944</v>
      </c>
      <c r="C2019">
        <v>2020</v>
      </c>
      <c r="D2019" t="s">
        <v>4939</v>
      </c>
      <c r="E2019">
        <v>9900</v>
      </c>
      <c r="F2019" t="s">
        <v>863</v>
      </c>
      <c r="G2019">
        <v>813</v>
      </c>
      <c r="H2019">
        <v>289</v>
      </c>
      <c r="I2019" t="s">
        <v>864</v>
      </c>
      <c r="J2019">
        <v>2277</v>
      </c>
      <c r="K2019">
        <v>25599470</v>
      </c>
      <c r="L2019" t="s">
        <v>4940</v>
      </c>
      <c r="N2019" t="s">
        <v>58</v>
      </c>
      <c r="O2019" t="s">
        <v>59</v>
      </c>
      <c r="P2019" t="s">
        <v>4945</v>
      </c>
      <c r="Q2019" t="s">
        <v>61</v>
      </c>
      <c r="R2019">
        <v>370000</v>
      </c>
      <c r="S2019">
        <v>370000</v>
      </c>
      <c r="T2019" t="s">
        <v>62</v>
      </c>
      <c r="U2019" s="3">
        <v>31413</v>
      </c>
      <c r="W2019">
        <v>0.45</v>
      </c>
      <c r="X2019">
        <v>0</v>
      </c>
      <c r="Y2019">
        <v>0.5</v>
      </c>
      <c r="Z2019">
        <v>3.0163350000000002</v>
      </c>
      <c r="AA2019">
        <v>2.5038</v>
      </c>
      <c r="AB2019">
        <v>2.5038</v>
      </c>
      <c r="AC2019">
        <v>0</v>
      </c>
      <c r="AD2019">
        <v>0</v>
      </c>
      <c r="AE2019">
        <v>1</v>
      </c>
      <c r="AF2019">
        <v>0</v>
      </c>
      <c r="AG2019">
        <v>0</v>
      </c>
      <c r="AQ2019">
        <v>3.0163350000000002</v>
      </c>
      <c r="BB2019" s="4"/>
    </row>
    <row r="2020" spans="1:54" hidden="1" x14ac:dyDescent="0.25">
      <c r="A2020">
        <v>1186</v>
      </c>
      <c r="B2020" t="s">
        <v>4946</v>
      </c>
      <c r="C2020">
        <v>2020</v>
      </c>
      <c r="D2020" t="s">
        <v>4947</v>
      </c>
      <c r="E2020">
        <v>3060</v>
      </c>
      <c r="F2020" t="s">
        <v>4242</v>
      </c>
      <c r="G2020">
        <v>217</v>
      </c>
      <c r="J2020">
        <v>2108</v>
      </c>
      <c r="K2020">
        <v>32654266</v>
      </c>
      <c r="L2020" t="s">
        <v>4184</v>
      </c>
      <c r="N2020" t="s">
        <v>4118</v>
      </c>
      <c r="O2020" t="s">
        <v>4119</v>
      </c>
      <c r="P2020" t="s">
        <v>2990</v>
      </c>
      <c r="Q2020" t="s">
        <v>109</v>
      </c>
      <c r="R2020">
        <v>370000</v>
      </c>
      <c r="S2020">
        <v>370000</v>
      </c>
      <c r="T2020" t="s">
        <v>69</v>
      </c>
      <c r="U2020" s="3">
        <v>40544</v>
      </c>
      <c r="V2020" s="3">
        <v>44621</v>
      </c>
      <c r="W2020">
        <v>0.17</v>
      </c>
      <c r="X2020">
        <v>0.06</v>
      </c>
      <c r="Y2020">
        <v>0.09</v>
      </c>
      <c r="Z2020">
        <v>4.3141559999999997</v>
      </c>
      <c r="AA2020">
        <v>1.4162399999999999</v>
      </c>
      <c r="AB2020">
        <v>0</v>
      </c>
      <c r="AC2020">
        <v>1.18224</v>
      </c>
      <c r="AD2020">
        <v>1.18224</v>
      </c>
      <c r="AE2020">
        <v>0</v>
      </c>
      <c r="AF2020">
        <v>0.83586129009999999</v>
      </c>
      <c r="AG2020">
        <v>0.16413870990000001</v>
      </c>
      <c r="AQ2020">
        <v>4.3141559999999997</v>
      </c>
      <c r="BB2020" s="4"/>
    </row>
    <row r="2021" spans="1:54" hidden="1" x14ac:dyDescent="0.25">
      <c r="A2021">
        <v>1188</v>
      </c>
      <c r="B2021" t="s">
        <v>4948</v>
      </c>
      <c r="C2021">
        <v>2020</v>
      </c>
      <c r="D2021" t="s">
        <v>4949</v>
      </c>
      <c r="E2021">
        <v>4300</v>
      </c>
      <c r="F2021" t="s">
        <v>4950</v>
      </c>
      <c r="G2021">
        <v>316</v>
      </c>
      <c r="J2021">
        <v>2133</v>
      </c>
      <c r="K2021">
        <v>32765572</v>
      </c>
      <c r="L2021" t="s">
        <v>4951</v>
      </c>
      <c r="N2021" t="s">
        <v>4118</v>
      </c>
      <c r="O2021" t="s">
        <v>4119</v>
      </c>
      <c r="P2021" t="s">
        <v>4952</v>
      </c>
      <c r="Q2021" t="s">
        <v>109</v>
      </c>
      <c r="R2021">
        <v>370000</v>
      </c>
      <c r="S2021">
        <v>370000</v>
      </c>
      <c r="T2021" t="s">
        <v>69</v>
      </c>
      <c r="U2021" s="3">
        <v>42156</v>
      </c>
      <c r="W2021">
        <v>0.27200000000000002</v>
      </c>
      <c r="X2021">
        <v>0.1</v>
      </c>
      <c r="Y2021">
        <v>0.12</v>
      </c>
      <c r="Z2021">
        <v>1.507719</v>
      </c>
      <c r="AA2021">
        <v>0.70848</v>
      </c>
      <c r="AB2021">
        <v>0</v>
      </c>
      <c r="AC2021">
        <v>0.35604000000000002</v>
      </c>
      <c r="AD2021">
        <v>0.35604000000000002</v>
      </c>
      <c r="AE2021">
        <v>0</v>
      </c>
      <c r="AF2021">
        <v>0.76504905749999996</v>
      </c>
      <c r="AG2021">
        <v>0.23495094250000001</v>
      </c>
      <c r="AQ2021">
        <v>1.507719</v>
      </c>
      <c r="BB2021" s="4"/>
    </row>
    <row r="2022" spans="1:54" hidden="1" x14ac:dyDescent="0.25">
      <c r="A2022">
        <v>1189</v>
      </c>
      <c r="B2022" t="s">
        <v>4953</v>
      </c>
      <c r="C2022">
        <v>2020</v>
      </c>
      <c r="D2022" t="s">
        <v>4954</v>
      </c>
      <c r="E2022">
        <v>2970</v>
      </c>
      <c r="F2022" t="s">
        <v>1653</v>
      </c>
      <c r="G2022">
        <v>223</v>
      </c>
      <c r="J2022">
        <v>2365</v>
      </c>
      <c r="K2022">
        <v>41042958</v>
      </c>
      <c r="L2022" t="s">
        <v>4955</v>
      </c>
      <c r="N2022" t="s">
        <v>4118</v>
      </c>
      <c r="O2022" t="s">
        <v>4119</v>
      </c>
      <c r="P2022" t="s">
        <v>4956</v>
      </c>
      <c r="Q2022" t="s">
        <v>109</v>
      </c>
      <c r="R2022">
        <v>370000</v>
      </c>
      <c r="S2022">
        <v>370000</v>
      </c>
      <c r="T2022" t="s">
        <v>69</v>
      </c>
      <c r="U2022" s="3">
        <v>41463</v>
      </c>
      <c r="W2022">
        <v>0.4</v>
      </c>
      <c r="X2022">
        <v>0.09</v>
      </c>
      <c r="Y2022">
        <v>0.27</v>
      </c>
      <c r="Z2022">
        <v>9.5692419999999991</v>
      </c>
      <c r="AA2022">
        <v>2.6928000000000001</v>
      </c>
      <c r="AB2022">
        <v>0</v>
      </c>
      <c r="AC2022">
        <v>2.286</v>
      </c>
      <c r="AD2022">
        <v>2.286</v>
      </c>
      <c r="AE2022">
        <v>0</v>
      </c>
      <c r="AF2022">
        <v>0.85929920049999997</v>
      </c>
      <c r="AG2022">
        <v>0.1407007995</v>
      </c>
      <c r="AQ2022">
        <v>9.5692420000000009</v>
      </c>
      <c r="BB2022" s="4"/>
    </row>
    <row r="2023" spans="1:54" hidden="1" x14ac:dyDescent="0.25">
      <c r="A2023">
        <v>1191</v>
      </c>
      <c r="B2023" t="s">
        <v>4957</v>
      </c>
      <c r="C2023">
        <v>2020</v>
      </c>
      <c r="D2023" t="s">
        <v>4958</v>
      </c>
      <c r="E2023">
        <v>6091</v>
      </c>
      <c r="F2023" t="s">
        <v>4959</v>
      </c>
      <c r="G2023">
        <v>621</v>
      </c>
      <c r="J2023">
        <v>2286</v>
      </c>
      <c r="K2023">
        <v>36933542</v>
      </c>
      <c r="L2023" t="s">
        <v>4960</v>
      </c>
      <c r="N2023" t="s">
        <v>4118</v>
      </c>
      <c r="O2023" t="s">
        <v>4119</v>
      </c>
      <c r="P2023" t="s">
        <v>4961</v>
      </c>
      <c r="Q2023" t="s">
        <v>109</v>
      </c>
      <c r="R2023">
        <v>370000</v>
      </c>
      <c r="S2023">
        <v>370000</v>
      </c>
      <c r="T2023" t="s">
        <v>69</v>
      </c>
      <c r="U2023" s="3">
        <v>33817</v>
      </c>
      <c r="W2023">
        <v>0.878</v>
      </c>
      <c r="X2023">
        <v>0.35699999999999998</v>
      </c>
      <c r="Y2023">
        <v>0.31</v>
      </c>
      <c r="Z2023">
        <v>22.977</v>
      </c>
      <c r="AA2023">
        <v>1.6488</v>
      </c>
      <c r="AB2023">
        <v>0</v>
      </c>
      <c r="AC2023">
        <v>2.9664000000000001</v>
      </c>
      <c r="AD2023">
        <v>2.9664000000000001</v>
      </c>
      <c r="AE2023">
        <v>0</v>
      </c>
      <c r="AF2023">
        <v>0.96412064239999995</v>
      </c>
      <c r="AG2023">
        <v>3.5879357600000002E-2</v>
      </c>
      <c r="AN2023">
        <v>0</v>
      </c>
      <c r="AQ2023">
        <v>22.977</v>
      </c>
      <c r="BB2023" s="4"/>
    </row>
    <row r="2024" spans="1:54" hidden="1" x14ac:dyDescent="0.25">
      <c r="A2024">
        <v>1195</v>
      </c>
      <c r="B2024" t="s">
        <v>4962</v>
      </c>
      <c r="C2024">
        <v>2020</v>
      </c>
      <c r="D2024" t="s">
        <v>4963</v>
      </c>
      <c r="E2024">
        <v>5800</v>
      </c>
      <c r="F2024" t="s">
        <v>2064</v>
      </c>
      <c r="G2024">
        <v>450</v>
      </c>
      <c r="H2024">
        <v>82</v>
      </c>
      <c r="I2024" t="s">
        <v>2065</v>
      </c>
      <c r="J2024">
        <v>337</v>
      </c>
      <c r="K2024">
        <v>25535456</v>
      </c>
      <c r="L2024" t="s">
        <v>2313</v>
      </c>
      <c r="N2024" t="s">
        <v>58</v>
      </c>
      <c r="O2024" t="s">
        <v>59</v>
      </c>
      <c r="P2024" t="s">
        <v>4964</v>
      </c>
      <c r="Q2024" t="s">
        <v>61</v>
      </c>
      <c r="R2024">
        <v>370000</v>
      </c>
      <c r="S2024">
        <v>370000</v>
      </c>
      <c r="T2024" t="s">
        <v>62</v>
      </c>
      <c r="U2024" s="3">
        <v>30256</v>
      </c>
      <c r="V2024" s="3">
        <v>44245</v>
      </c>
      <c r="W2024">
        <v>0.59</v>
      </c>
      <c r="X2024">
        <v>0</v>
      </c>
      <c r="Y2024">
        <v>0.59</v>
      </c>
      <c r="Z2024">
        <v>7.7155800000000001</v>
      </c>
      <c r="AA2024">
        <v>7.7111999999999998</v>
      </c>
      <c r="AB2024">
        <v>3.6215999999999999</v>
      </c>
      <c r="AC2024">
        <v>0</v>
      </c>
      <c r="AD2024">
        <v>0</v>
      </c>
      <c r="AE2024">
        <v>0.4696545285</v>
      </c>
      <c r="AF2024">
        <v>0</v>
      </c>
      <c r="AG2024">
        <v>0.5303454715</v>
      </c>
      <c r="AQ2024">
        <v>7.7155800000000001</v>
      </c>
      <c r="BB2024" s="4"/>
    </row>
    <row r="2025" spans="1:54" hidden="1" x14ac:dyDescent="0.25">
      <c r="A2025">
        <v>1196</v>
      </c>
      <c r="B2025" t="s">
        <v>4965</v>
      </c>
      <c r="C2025">
        <v>2020</v>
      </c>
      <c r="D2025" t="s">
        <v>4966</v>
      </c>
      <c r="E2025">
        <v>4800</v>
      </c>
      <c r="F2025" t="s">
        <v>1706</v>
      </c>
      <c r="G2025">
        <v>376</v>
      </c>
      <c r="J2025">
        <v>2051</v>
      </c>
      <c r="K2025">
        <v>32559956</v>
      </c>
      <c r="L2025" t="s">
        <v>2326</v>
      </c>
      <c r="N2025" t="s">
        <v>4118</v>
      </c>
      <c r="O2025" t="s">
        <v>4119</v>
      </c>
      <c r="P2025" t="s">
        <v>4967</v>
      </c>
      <c r="Q2025" t="s">
        <v>109</v>
      </c>
      <c r="R2025">
        <v>370000</v>
      </c>
      <c r="S2025">
        <v>370000</v>
      </c>
      <c r="T2025" t="s">
        <v>69</v>
      </c>
      <c r="U2025" s="3">
        <v>40909</v>
      </c>
      <c r="V2025" s="3">
        <v>43951</v>
      </c>
      <c r="W2025">
        <v>0.6</v>
      </c>
      <c r="X2025">
        <v>0.2</v>
      </c>
      <c r="Y2025">
        <v>0.4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Q2025">
        <v>0</v>
      </c>
      <c r="BB2025" s="4"/>
    </row>
    <row r="2026" spans="1:54" hidden="1" x14ac:dyDescent="0.25">
      <c r="A2026">
        <v>1202</v>
      </c>
      <c r="B2026" t="s">
        <v>4968</v>
      </c>
      <c r="C2026">
        <v>2020</v>
      </c>
      <c r="D2026" t="s">
        <v>4969</v>
      </c>
      <c r="E2026">
        <v>8800</v>
      </c>
      <c r="F2026" t="s">
        <v>1899</v>
      </c>
      <c r="G2026">
        <v>791</v>
      </c>
      <c r="J2026">
        <v>1275</v>
      </c>
      <c r="K2026">
        <v>25817117</v>
      </c>
      <c r="L2026" t="s">
        <v>4970</v>
      </c>
      <c r="N2026" t="s">
        <v>4118</v>
      </c>
      <c r="O2026" t="s">
        <v>4119</v>
      </c>
      <c r="P2026" t="s">
        <v>4971</v>
      </c>
      <c r="Q2026" t="s">
        <v>109</v>
      </c>
      <c r="R2026">
        <v>370000</v>
      </c>
      <c r="S2026">
        <v>370000</v>
      </c>
      <c r="T2026" t="s">
        <v>69</v>
      </c>
      <c r="U2026" s="3">
        <v>43101</v>
      </c>
      <c r="W2026">
        <v>0.878</v>
      </c>
      <c r="X2026">
        <v>0.35699999999999998</v>
      </c>
      <c r="Y2026">
        <v>0.37</v>
      </c>
      <c r="Z2026">
        <v>15.778</v>
      </c>
      <c r="AA2026">
        <v>6.8250000000000002</v>
      </c>
      <c r="AB2026">
        <v>0</v>
      </c>
      <c r="AC2026">
        <v>4.8959999999999999</v>
      </c>
      <c r="AD2026">
        <v>4.8959999999999999</v>
      </c>
      <c r="AE2026">
        <v>0</v>
      </c>
      <c r="AF2026">
        <v>0.78371783500000003</v>
      </c>
      <c r="AG2026">
        <v>0.216282165</v>
      </c>
      <c r="AQ2026">
        <v>15.778</v>
      </c>
      <c r="BB2026" s="4"/>
    </row>
    <row r="2027" spans="1:54" hidden="1" x14ac:dyDescent="0.25">
      <c r="A2027">
        <v>1208</v>
      </c>
      <c r="B2027" t="s">
        <v>4972</v>
      </c>
      <c r="C2027">
        <v>2020</v>
      </c>
      <c r="D2027" t="s">
        <v>4973</v>
      </c>
      <c r="E2027">
        <v>5672</v>
      </c>
      <c r="F2027" t="s">
        <v>2409</v>
      </c>
      <c r="G2027">
        <v>430</v>
      </c>
      <c r="J2027">
        <v>2076</v>
      </c>
      <c r="K2027">
        <v>20954248</v>
      </c>
      <c r="L2027" t="s">
        <v>4974</v>
      </c>
      <c r="N2027" t="s">
        <v>4118</v>
      </c>
      <c r="O2027" t="s">
        <v>4119</v>
      </c>
      <c r="P2027" t="s">
        <v>4975</v>
      </c>
      <c r="Q2027" t="s">
        <v>109</v>
      </c>
      <c r="R2027">
        <v>381100</v>
      </c>
      <c r="S2027">
        <v>383900</v>
      </c>
      <c r="T2027" t="s">
        <v>69</v>
      </c>
      <c r="U2027" s="3">
        <v>33848</v>
      </c>
      <c r="W2027">
        <v>1.2</v>
      </c>
      <c r="X2027">
        <v>0.5</v>
      </c>
      <c r="Y2027">
        <v>0.48</v>
      </c>
      <c r="Z2027">
        <v>8.9590060000000005</v>
      </c>
      <c r="AA2027">
        <v>0</v>
      </c>
      <c r="AB2027">
        <v>0</v>
      </c>
      <c r="AC2027">
        <v>3.0460967999999999</v>
      </c>
      <c r="AD2027">
        <v>3.0460967999999999</v>
      </c>
      <c r="AE2027">
        <v>0</v>
      </c>
      <c r="AF2027">
        <v>1</v>
      </c>
      <c r="AG2027">
        <v>0</v>
      </c>
      <c r="AQ2027">
        <v>8.9590059999999987</v>
      </c>
      <c r="BB2027" s="4"/>
    </row>
    <row r="2028" spans="1:54" hidden="1" x14ac:dyDescent="0.25">
      <c r="A2028">
        <v>1211</v>
      </c>
      <c r="B2028" t="s">
        <v>4976</v>
      </c>
      <c r="C2028">
        <v>2020</v>
      </c>
      <c r="D2028" t="s">
        <v>4977</v>
      </c>
      <c r="E2028">
        <v>9700</v>
      </c>
      <c r="F2028" t="s">
        <v>555</v>
      </c>
      <c r="G2028">
        <v>849</v>
      </c>
      <c r="J2028">
        <v>2007</v>
      </c>
      <c r="K2028">
        <v>30588525</v>
      </c>
      <c r="L2028" t="s">
        <v>4978</v>
      </c>
      <c r="N2028" t="s">
        <v>4118</v>
      </c>
      <c r="O2028" t="s">
        <v>4119</v>
      </c>
      <c r="P2028" t="s">
        <v>4979</v>
      </c>
      <c r="Q2028" t="s">
        <v>109</v>
      </c>
      <c r="R2028">
        <v>351100</v>
      </c>
      <c r="S2028">
        <v>350010</v>
      </c>
      <c r="T2028" t="s">
        <v>79</v>
      </c>
      <c r="U2028" s="3">
        <v>41275</v>
      </c>
      <c r="W2028">
        <v>1.92</v>
      </c>
      <c r="X2028">
        <v>0.73</v>
      </c>
      <c r="Y2028">
        <v>1</v>
      </c>
      <c r="Z2028">
        <v>1.2649999999999999</v>
      </c>
      <c r="AA2028">
        <v>0.61991999999999992</v>
      </c>
      <c r="AB2028">
        <v>0</v>
      </c>
      <c r="AC2028">
        <v>0.45545450467289722</v>
      </c>
      <c r="AD2028">
        <v>0.45545450467289722</v>
      </c>
      <c r="AE2028">
        <v>0.245027668</v>
      </c>
      <c r="AF2028">
        <v>0.75497233200000002</v>
      </c>
      <c r="AG2028">
        <v>0</v>
      </c>
      <c r="AQ2028">
        <v>1.2649999999999999</v>
      </c>
      <c r="BB2028" s="4"/>
    </row>
    <row r="2029" spans="1:54" hidden="1" x14ac:dyDescent="0.25">
      <c r="A2029">
        <v>1211</v>
      </c>
      <c r="B2029" t="s">
        <v>4980</v>
      </c>
      <c r="C2029">
        <v>2020</v>
      </c>
      <c r="D2029" t="s">
        <v>4977</v>
      </c>
      <c r="E2029">
        <v>9700</v>
      </c>
      <c r="F2029" t="s">
        <v>555</v>
      </c>
      <c r="G2029">
        <v>849</v>
      </c>
      <c r="J2029">
        <v>2007</v>
      </c>
      <c r="K2029">
        <v>30588525</v>
      </c>
      <c r="L2029" t="s">
        <v>4978</v>
      </c>
      <c r="N2029" t="s">
        <v>4118</v>
      </c>
      <c r="O2029" t="s">
        <v>4119</v>
      </c>
      <c r="P2029" t="s">
        <v>4981</v>
      </c>
      <c r="Q2029" t="s">
        <v>109</v>
      </c>
      <c r="R2029">
        <v>351100</v>
      </c>
      <c r="S2029">
        <v>350010</v>
      </c>
      <c r="T2029" t="s">
        <v>79</v>
      </c>
      <c r="U2029" s="3">
        <v>40909</v>
      </c>
      <c r="W2029">
        <v>0.94399999999999995</v>
      </c>
      <c r="X2029">
        <v>0.34</v>
      </c>
      <c r="Y2029">
        <v>0.52</v>
      </c>
      <c r="Z2029">
        <v>0.62389799999999995</v>
      </c>
      <c r="AA2029">
        <v>0.31824000000000002</v>
      </c>
      <c r="AB2029">
        <v>0</v>
      </c>
      <c r="AC2029">
        <v>0.21212949532710279</v>
      </c>
      <c r="AD2029">
        <v>0.21212949532710279</v>
      </c>
      <c r="AE2029">
        <v>0.2550416895</v>
      </c>
      <c r="AF2029">
        <v>0.74495831050000005</v>
      </c>
      <c r="AG2029">
        <v>0</v>
      </c>
      <c r="AQ2029">
        <v>0.62389800000000006</v>
      </c>
      <c r="BB2029" s="4"/>
    </row>
    <row r="2030" spans="1:54" hidden="1" x14ac:dyDescent="0.25">
      <c r="A2030">
        <v>1213</v>
      </c>
      <c r="B2030" t="s">
        <v>4982</v>
      </c>
      <c r="C2030">
        <v>2020</v>
      </c>
      <c r="D2030" t="s">
        <v>4983</v>
      </c>
      <c r="E2030">
        <v>4100</v>
      </c>
      <c r="F2030" t="s">
        <v>2644</v>
      </c>
      <c r="G2030">
        <v>329</v>
      </c>
      <c r="H2030">
        <v>888</v>
      </c>
      <c r="I2030" t="s">
        <v>4289</v>
      </c>
      <c r="J2030">
        <v>1282</v>
      </c>
      <c r="K2030">
        <v>76759715</v>
      </c>
      <c r="L2030" t="s">
        <v>4984</v>
      </c>
      <c r="N2030" t="s">
        <v>4118</v>
      </c>
      <c r="O2030" t="s">
        <v>4119</v>
      </c>
      <c r="P2030" t="s">
        <v>108</v>
      </c>
      <c r="Q2030" t="s">
        <v>109</v>
      </c>
      <c r="R2030">
        <v>353000</v>
      </c>
      <c r="S2030">
        <v>350030</v>
      </c>
      <c r="T2030" t="s">
        <v>79</v>
      </c>
      <c r="U2030" s="3">
        <v>34951</v>
      </c>
      <c r="W2030">
        <v>2.85</v>
      </c>
      <c r="X2030">
        <v>1.03</v>
      </c>
      <c r="Y2030">
        <v>1.45</v>
      </c>
      <c r="Z2030">
        <v>5.2298136</v>
      </c>
      <c r="AA2030">
        <v>2.9016000000000002</v>
      </c>
      <c r="AB2030">
        <v>2.9016000000000002</v>
      </c>
      <c r="AC2030">
        <v>1.87416</v>
      </c>
      <c r="AD2030">
        <v>1.87416</v>
      </c>
      <c r="AE2030">
        <v>0.27740950460000002</v>
      </c>
      <c r="AF2030">
        <v>0.72259049539999998</v>
      </c>
      <c r="AG2030">
        <v>0</v>
      </c>
      <c r="AO2030">
        <v>5.2298136000000008</v>
      </c>
      <c r="BB2030" s="4"/>
    </row>
    <row r="2031" spans="1:54" hidden="1" x14ac:dyDescent="0.25">
      <c r="A2031">
        <v>1213</v>
      </c>
      <c r="B2031" t="s">
        <v>4985</v>
      </c>
      <c r="C2031">
        <v>2020</v>
      </c>
      <c r="D2031" t="s">
        <v>4983</v>
      </c>
      <c r="E2031">
        <v>4100</v>
      </c>
      <c r="F2031" t="s">
        <v>2644</v>
      </c>
      <c r="G2031">
        <v>329</v>
      </c>
      <c r="H2031">
        <v>888</v>
      </c>
      <c r="I2031" t="s">
        <v>4289</v>
      </c>
      <c r="J2031">
        <v>1282</v>
      </c>
      <c r="K2031">
        <v>76759715</v>
      </c>
      <c r="L2031" t="s">
        <v>4984</v>
      </c>
      <c r="N2031" t="s">
        <v>4118</v>
      </c>
      <c r="O2031" t="s">
        <v>4119</v>
      </c>
      <c r="P2031" t="s">
        <v>2556</v>
      </c>
      <c r="Q2031" t="s">
        <v>61</v>
      </c>
      <c r="R2031">
        <v>353000</v>
      </c>
      <c r="S2031">
        <v>350030</v>
      </c>
      <c r="T2031" t="s">
        <v>82</v>
      </c>
      <c r="U2031" s="3">
        <v>31078</v>
      </c>
      <c r="W2031">
        <v>5</v>
      </c>
      <c r="X2031">
        <v>0</v>
      </c>
      <c r="Y2031">
        <v>4.2699999999999996</v>
      </c>
      <c r="Z2031">
        <v>24.070226399999999</v>
      </c>
      <c r="AA2031">
        <v>20.426760000000002</v>
      </c>
      <c r="AB2031">
        <v>20.426760000000002</v>
      </c>
      <c r="AC2031">
        <v>0</v>
      </c>
      <c r="AD2031">
        <v>0</v>
      </c>
      <c r="AE2031">
        <v>1</v>
      </c>
      <c r="AF2031">
        <v>0</v>
      </c>
      <c r="AG2031">
        <v>0</v>
      </c>
      <c r="AO2031">
        <v>24.070226399999999</v>
      </c>
      <c r="BB2031" s="4"/>
    </row>
    <row r="2032" spans="1:54" hidden="1" x14ac:dyDescent="0.25">
      <c r="A2032">
        <v>1214</v>
      </c>
      <c r="B2032" t="s">
        <v>4986</v>
      </c>
      <c r="C2032">
        <v>2020</v>
      </c>
      <c r="D2032" t="s">
        <v>4987</v>
      </c>
      <c r="E2032">
        <v>4700</v>
      </c>
      <c r="F2032" t="s">
        <v>1584</v>
      </c>
      <c r="G2032">
        <v>370</v>
      </c>
      <c r="J2032">
        <v>1283</v>
      </c>
      <c r="K2032">
        <v>19253007</v>
      </c>
      <c r="L2032" t="s">
        <v>4988</v>
      </c>
      <c r="N2032" t="s">
        <v>4118</v>
      </c>
      <c r="O2032" t="s">
        <v>4119</v>
      </c>
      <c r="P2032" t="s">
        <v>4989</v>
      </c>
      <c r="Q2032" t="s">
        <v>61</v>
      </c>
      <c r="R2032">
        <v>353000</v>
      </c>
      <c r="S2032">
        <v>350030</v>
      </c>
      <c r="T2032" t="s">
        <v>82</v>
      </c>
      <c r="U2032" s="3">
        <v>34731</v>
      </c>
      <c r="W2032">
        <v>2.5</v>
      </c>
      <c r="X2032">
        <v>0</v>
      </c>
      <c r="Y2032">
        <v>2.5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O2032">
        <v>0</v>
      </c>
      <c r="BB2032" s="4"/>
    </row>
    <row r="2033" spans="1:54" hidden="1" x14ac:dyDescent="0.25">
      <c r="A2033">
        <v>1214</v>
      </c>
      <c r="B2033" t="s">
        <v>4990</v>
      </c>
      <c r="C2033">
        <v>2020</v>
      </c>
      <c r="D2033" t="s">
        <v>4987</v>
      </c>
      <c r="E2033">
        <v>4700</v>
      </c>
      <c r="F2033" t="s">
        <v>1584</v>
      </c>
      <c r="G2033">
        <v>370</v>
      </c>
      <c r="J2033">
        <v>1283</v>
      </c>
      <c r="K2033">
        <v>19253007</v>
      </c>
      <c r="L2033" t="s">
        <v>4988</v>
      </c>
      <c r="N2033" t="s">
        <v>4118</v>
      </c>
      <c r="O2033" t="s">
        <v>4119</v>
      </c>
      <c r="P2033" t="s">
        <v>4991</v>
      </c>
      <c r="Q2033" t="s">
        <v>109</v>
      </c>
      <c r="R2033">
        <v>353000</v>
      </c>
      <c r="S2033">
        <v>350030</v>
      </c>
      <c r="T2033" t="s">
        <v>79</v>
      </c>
      <c r="U2033" s="3">
        <v>34731</v>
      </c>
      <c r="W2033">
        <v>2</v>
      </c>
      <c r="X2033">
        <v>0.82</v>
      </c>
      <c r="Y2033">
        <v>1.01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O2033">
        <v>0</v>
      </c>
      <c r="BB2033" s="4"/>
    </row>
    <row r="2034" spans="1:54" hidden="1" x14ac:dyDescent="0.25">
      <c r="A2034">
        <v>1214</v>
      </c>
      <c r="B2034" t="s">
        <v>4992</v>
      </c>
      <c r="C2034">
        <v>2020</v>
      </c>
      <c r="D2034" t="s">
        <v>4987</v>
      </c>
      <c r="E2034">
        <v>4700</v>
      </c>
      <c r="F2034" t="s">
        <v>1584</v>
      </c>
      <c r="G2034">
        <v>370</v>
      </c>
      <c r="J2034">
        <v>1283</v>
      </c>
      <c r="K2034">
        <v>19253007</v>
      </c>
      <c r="L2034" t="s">
        <v>4988</v>
      </c>
      <c r="N2034" t="s">
        <v>4118</v>
      </c>
      <c r="O2034" t="s">
        <v>4119</v>
      </c>
      <c r="P2034" t="s">
        <v>4993</v>
      </c>
      <c r="Q2034" t="s">
        <v>109</v>
      </c>
      <c r="R2034">
        <v>353000</v>
      </c>
      <c r="S2034">
        <v>350030</v>
      </c>
      <c r="T2034" t="s">
        <v>79</v>
      </c>
      <c r="U2034" s="3">
        <v>34731</v>
      </c>
      <c r="W2034">
        <v>2</v>
      </c>
      <c r="X2034">
        <v>0.82</v>
      </c>
      <c r="Y2034">
        <v>1.01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O2034">
        <v>0</v>
      </c>
      <c r="BB2034" s="4"/>
    </row>
    <row r="2035" spans="1:54" hidden="1" x14ac:dyDescent="0.25">
      <c r="A2035">
        <v>1215</v>
      </c>
      <c r="B2035" t="s">
        <v>4994</v>
      </c>
      <c r="C2035">
        <v>2020</v>
      </c>
      <c r="D2035" t="s">
        <v>4995</v>
      </c>
      <c r="E2035">
        <v>4293</v>
      </c>
      <c r="F2035" t="s">
        <v>4520</v>
      </c>
      <c r="G2035">
        <v>340</v>
      </c>
      <c r="J2035">
        <v>1284</v>
      </c>
      <c r="K2035">
        <v>64723413</v>
      </c>
      <c r="L2035" t="s">
        <v>4995</v>
      </c>
      <c r="N2035" t="s">
        <v>4118</v>
      </c>
      <c r="O2035" t="s">
        <v>4119</v>
      </c>
      <c r="P2035" t="s">
        <v>4995</v>
      </c>
      <c r="Q2035" t="s">
        <v>109</v>
      </c>
      <c r="R2035">
        <v>861000</v>
      </c>
      <c r="S2035">
        <v>860010</v>
      </c>
      <c r="T2035" t="s">
        <v>69</v>
      </c>
      <c r="U2035" s="3">
        <v>34192</v>
      </c>
      <c r="W2035">
        <v>2.97</v>
      </c>
      <c r="X2035">
        <v>1.03</v>
      </c>
      <c r="Y2035">
        <v>1.7</v>
      </c>
      <c r="Z2035">
        <v>0.10862280000000001</v>
      </c>
      <c r="AA2035">
        <v>5.3963999999999998E-2</v>
      </c>
      <c r="AB2035">
        <v>0</v>
      </c>
      <c r="AC2035">
        <v>3.5099999999999999E-2</v>
      </c>
      <c r="AD2035">
        <v>3.4675200000000003E-2</v>
      </c>
      <c r="AE2035">
        <v>0</v>
      </c>
      <c r="AF2035">
        <v>0.75159911180000005</v>
      </c>
      <c r="AG2035">
        <v>0.2484008882</v>
      </c>
      <c r="AO2035">
        <v>0.10862280000000001</v>
      </c>
      <c r="BB2035" s="4"/>
    </row>
    <row r="2036" spans="1:54" hidden="1" x14ac:dyDescent="0.25">
      <c r="A2036">
        <v>1216</v>
      </c>
      <c r="B2036" t="s">
        <v>4996</v>
      </c>
      <c r="C2036">
        <v>2020</v>
      </c>
      <c r="D2036" t="s">
        <v>4997</v>
      </c>
      <c r="E2036">
        <v>8830</v>
      </c>
      <c r="F2036" t="s">
        <v>1188</v>
      </c>
      <c r="G2036">
        <v>791</v>
      </c>
      <c r="H2036">
        <v>888</v>
      </c>
      <c r="I2036" t="s">
        <v>4289</v>
      </c>
      <c r="J2036">
        <v>2305</v>
      </c>
      <c r="K2036">
        <v>31119103</v>
      </c>
      <c r="L2036" t="s">
        <v>4998</v>
      </c>
      <c r="N2036" t="s">
        <v>4118</v>
      </c>
      <c r="O2036" t="s">
        <v>4119</v>
      </c>
      <c r="P2036" t="s">
        <v>4999</v>
      </c>
      <c r="Q2036" t="s">
        <v>109</v>
      </c>
      <c r="R2036">
        <v>721900</v>
      </c>
      <c r="S2036">
        <v>720002</v>
      </c>
      <c r="T2036" t="s">
        <v>69</v>
      </c>
      <c r="U2036" s="3">
        <v>43566</v>
      </c>
      <c r="W2036">
        <v>1.5720000000000001</v>
      </c>
      <c r="X2036">
        <v>0.63500000000000001</v>
      </c>
      <c r="Y2036">
        <v>0.70899999999999996</v>
      </c>
      <c r="Z2036">
        <v>20.764800000000001</v>
      </c>
      <c r="AA2036">
        <v>12.243600000000001</v>
      </c>
      <c r="AB2036">
        <v>12.243600000000001</v>
      </c>
      <c r="AC2036">
        <v>8.5212000000000003</v>
      </c>
      <c r="AD2036">
        <v>8.5212000000000003</v>
      </c>
      <c r="AE2036">
        <v>0.29481622750000003</v>
      </c>
      <c r="AF2036">
        <v>0.70518377249999997</v>
      </c>
      <c r="AG2036">
        <v>0</v>
      </c>
      <c r="AQ2036">
        <v>20.764800000000001</v>
      </c>
      <c r="BB2036" s="4"/>
    </row>
    <row r="2037" spans="1:54" hidden="1" x14ac:dyDescent="0.25">
      <c r="C2037">
        <v>2020</v>
      </c>
      <c r="D2037"/>
      <c r="G2037">
        <v>420</v>
      </c>
      <c r="N2037" t="s">
        <v>58</v>
      </c>
      <c r="O2037" t="s">
        <v>59</v>
      </c>
      <c r="Q2037" t="s">
        <v>109</v>
      </c>
      <c r="T2037" t="s">
        <v>69</v>
      </c>
      <c r="U2037" s="3">
        <v>35004</v>
      </c>
      <c r="W2037">
        <v>1.2</v>
      </c>
      <c r="X2037">
        <v>0.5</v>
      </c>
      <c r="Y2037">
        <v>0.6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O2037">
        <v>0</v>
      </c>
      <c r="BB2037" s="4"/>
    </row>
    <row r="2038" spans="1:54" hidden="1" x14ac:dyDescent="0.25">
      <c r="A2038">
        <v>1223</v>
      </c>
      <c r="B2038" t="s">
        <v>5000</v>
      </c>
      <c r="C2038">
        <v>2020</v>
      </c>
      <c r="D2038" t="s">
        <v>5001</v>
      </c>
      <c r="E2038">
        <v>4500</v>
      </c>
      <c r="F2038" t="s">
        <v>247</v>
      </c>
      <c r="G2038">
        <v>306</v>
      </c>
      <c r="H2038">
        <v>33</v>
      </c>
      <c r="I2038" t="s">
        <v>248</v>
      </c>
      <c r="J2038">
        <v>20</v>
      </c>
      <c r="K2038">
        <v>46917928</v>
      </c>
      <c r="L2038" t="s">
        <v>249</v>
      </c>
      <c r="N2038" t="s">
        <v>75</v>
      </c>
      <c r="O2038" t="s">
        <v>76</v>
      </c>
      <c r="P2038" t="s">
        <v>209</v>
      </c>
      <c r="Q2038" t="s">
        <v>61</v>
      </c>
      <c r="R2038">
        <v>351100</v>
      </c>
      <c r="S2038">
        <v>350010</v>
      </c>
      <c r="T2038" t="s">
        <v>82</v>
      </c>
      <c r="U2038" s="3">
        <v>34669</v>
      </c>
      <c r="W2038">
        <v>2</v>
      </c>
      <c r="X2038">
        <v>0</v>
      </c>
      <c r="Y2038">
        <v>1.8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O2038">
        <v>0</v>
      </c>
      <c r="BB2038" s="4"/>
    </row>
    <row r="2039" spans="1:54" hidden="1" x14ac:dyDescent="0.25">
      <c r="A2039">
        <v>1223</v>
      </c>
      <c r="B2039" t="s">
        <v>5002</v>
      </c>
      <c r="C2039">
        <v>2020</v>
      </c>
      <c r="D2039" t="s">
        <v>5001</v>
      </c>
      <c r="E2039">
        <v>4500</v>
      </c>
      <c r="F2039" t="s">
        <v>247</v>
      </c>
      <c r="G2039">
        <v>306</v>
      </c>
      <c r="H2039">
        <v>33</v>
      </c>
      <c r="I2039" t="s">
        <v>248</v>
      </c>
      <c r="J2039">
        <v>20</v>
      </c>
      <c r="K2039">
        <v>46917928</v>
      </c>
      <c r="L2039" t="s">
        <v>249</v>
      </c>
      <c r="N2039" t="s">
        <v>75</v>
      </c>
      <c r="O2039" t="s">
        <v>76</v>
      </c>
      <c r="P2039" t="s">
        <v>5003</v>
      </c>
      <c r="Q2039" t="s">
        <v>109</v>
      </c>
      <c r="R2039">
        <v>351100</v>
      </c>
      <c r="S2039">
        <v>350010</v>
      </c>
      <c r="T2039" t="s">
        <v>79</v>
      </c>
      <c r="U2039" s="3">
        <v>34731</v>
      </c>
      <c r="W2039">
        <v>1.74</v>
      </c>
      <c r="X2039">
        <v>0.57999999999999996</v>
      </c>
      <c r="Y2039">
        <v>0.82</v>
      </c>
      <c r="Z2039">
        <v>1.5360047999999999</v>
      </c>
      <c r="AA2039">
        <v>0.78371999999999997</v>
      </c>
      <c r="AB2039">
        <v>0.78371999999999997</v>
      </c>
      <c r="AC2039">
        <v>0.50040000000000007</v>
      </c>
      <c r="AD2039">
        <v>0.50040000000000007</v>
      </c>
      <c r="AE2039">
        <v>0.2551163903</v>
      </c>
      <c r="AF2039">
        <v>0.7448836097</v>
      </c>
      <c r="AG2039">
        <v>0</v>
      </c>
      <c r="AO2039">
        <v>1.5360047999999999</v>
      </c>
      <c r="BB2039" s="4"/>
    </row>
    <row r="2040" spans="1:54" hidden="1" x14ac:dyDescent="0.25">
      <c r="A2040">
        <v>1223</v>
      </c>
      <c r="B2040" t="s">
        <v>5004</v>
      </c>
      <c r="C2040">
        <v>2020</v>
      </c>
      <c r="D2040" t="s">
        <v>5001</v>
      </c>
      <c r="E2040">
        <v>4500</v>
      </c>
      <c r="F2040" t="s">
        <v>247</v>
      </c>
      <c r="G2040">
        <v>306</v>
      </c>
      <c r="H2040">
        <v>33</v>
      </c>
      <c r="I2040" t="s">
        <v>248</v>
      </c>
      <c r="J2040">
        <v>20</v>
      </c>
      <c r="K2040">
        <v>46917928</v>
      </c>
      <c r="L2040" t="s">
        <v>249</v>
      </c>
      <c r="N2040" t="s">
        <v>75</v>
      </c>
      <c r="O2040" t="s">
        <v>76</v>
      </c>
      <c r="P2040" t="s">
        <v>211</v>
      </c>
      <c r="Q2040" t="s">
        <v>61</v>
      </c>
      <c r="R2040">
        <v>351100</v>
      </c>
      <c r="S2040">
        <v>350010</v>
      </c>
      <c r="T2040" t="s">
        <v>82</v>
      </c>
      <c r="U2040" s="3">
        <v>34669</v>
      </c>
      <c r="W2040">
        <v>2</v>
      </c>
      <c r="X2040">
        <v>0</v>
      </c>
      <c r="Y2040">
        <v>1.8</v>
      </c>
      <c r="Z2040">
        <v>15.5581668</v>
      </c>
      <c r="AA2040">
        <v>13.856400000000001</v>
      </c>
      <c r="AB2040">
        <v>13.856400000000001</v>
      </c>
      <c r="AC2040">
        <v>0</v>
      </c>
      <c r="AD2040">
        <v>0</v>
      </c>
      <c r="AE2040">
        <v>1</v>
      </c>
      <c r="AF2040">
        <v>0</v>
      </c>
      <c r="AG2040">
        <v>0</v>
      </c>
      <c r="AO2040">
        <v>15.5581668</v>
      </c>
      <c r="BB2040" s="4"/>
    </row>
    <row r="2041" spans="1:54" hidden="1" x14ac:dyDescent="0.25">
      <c r="A2041">
        <v>1223</v>
      </c>
      <c r="B2041" t="s">
        <v>5005</v>
      </c>
      <c r="C2041">
        <v>2020</v>
      </c>
      <c r="D2041" t="s">
        <v>5001</v>
      </c>
      <c r="E2041">
        <v>4500</v>
      </c>
      <c r="F2041" t="s">
        <v>247</v>
      </c>
      <c r="G2041">
        <v>306</v>
      </c>
      <c r="H2041">
        <v>33</v>
      </c>
      <c r="I2041" t="s">
        <v>248</v>
      </c>
      <c r="J2041">
        <v>20</v>
      </c>
      <c r="K2041">
        <v>46917928</v>
      </c>
      <c r="L2041" t="s">
        <v>249</v>
      </c>
      <c r="N2041" t="s">
        <v>75</v>
      </c>
      <c r="O2041" t="s">
        <v>76</v>
      </c>
      <c r="P2041" t="s">
        <v>5006</v>
      </c>
      <c r="Q2041" t="s">
        <v>109</v>
      </c>
      <c r="R2041">
        <v>351100</v>
      </c>
      <c r="S2041">
        <v>350010</v>
      </c>
      <c r="T2041" t="s">
        <v>79</v>
      </c>
      <c r="U2041" s="3">
        <v>34731</v>
      </c>
      <c r="W2041">
        <v>1.74</v>
      </c>
      <c r="X2041">
        <v>0.57999999999999996</v>
      </c>
      <c r="Y2041">
        <v>0.82</v>
      </c>
      <c r="Z2041">
        <v>1.3973652000000001</v>
      </c>
      <c r="AA2041">
        <v>0.73799999999999999</v>
      </c>
      <c r="AB2041">
        <v>0.73799999999999999</v>
      </c>
      <c r="AC2041">
        <v>0.47520000000000001</v>
      </c>
      <c r="AD2041">
        <v>0.47520000000000001</v>
      </c>
      <c r="AE2041">
        <v>0.26406840529999998</v>
      </c>
      <c r="AF2041">
        <v>0.73593159470000002</v>
      </c>
      <c r="AG2041">
        <v>0</v>
      </c>
      <c r="AO2041">
        <v>1.3973652000000001</v>
      </c>
      <c r="BB2041" s="4"/>
    </row>
    <row r="2042" spans="1:54" hidden="1" x14ac:dyDescent="0.25">
      <c r="A2042">
        <v>1231</v>
      </c>
      <c r="B2042" t="s">
        <v>5007</v>
      </c>
      <c r="C2042">
        <v>2020</v>
      </c>
      <c r="D2042" t="s">
        <v>5008</v>
      </c>
      <c r="E2042">
        <v>6100</v>
      </c>
      <c r="F2042" t="s">
        <v>1107</v>
      </c>
      <c r="G2042">
        <v>510</v>
      </c>
      <c r="J2042">
        <v>1087</v>
      </c>
      <c r="K2042">
        <v>37186813</v>
      </c>
      <c r="L2042" t="s">
        <v>4787</v>
      </c>
      <c r="N2042" t="s">
        <v>58</v>
      </c>
      <c r="O2042" t="s">
        <v>59</v>
      </c>
      <c r="P2042" t="s">
        <v>706</v>
      </c>
      <c r="Q2042" t="s">
        <v>109</v>
      </c>
      <c r="R2042">
        <v>110600</v>
      </c>
      <c r="S2042">
        <v>110000</v>
      </c>
      <c r="T2042" t="s">
        <v>69</v>
      </c>
      <c r="U2042" s="3">
        <v>34700</v>
      </c>
      <c r="W2042">
        <v>4.0999999999999996</v>
      </c>
      <c r="X2042">
        <v>1.5</v>
      </c>
      <c r="Y2042">
        <v>2.1</v>
      </c>
      <c r="Z2042">
        <v>5.0708988000000002</v>
      </c>
      <c r="AA2042">
        <v>2.6568000000000001</v>
      </c>
      <c r="AB2042">
        <v>0</v>
      </c>
      <c r="AC2042">
        <v>1.8755999999999999</v>
      </c>
      <c r="AD2042">
        <v>1.8755999999999999</v>
      </c>
      <c r="AE2042">
        <v>0</v>
      </c>
      <c r="AF2042">
        <v>0.73803460639999996</v>
      </c>
      <c r="AG2042">
        <v>0.26196539359999998</v>
      </c>
      <c r="AO2042">
        <v>5.070898800000001</v>
      </c>
      <c r="BB2042" s="4"/>
    </row>
    <row r="2043" spans="1:54" hidden="1" x14ac:dyDescent="0.25">
      <c r="A2043">
        <v>1231</v>
      </c>
      <c r="B2043" t="s">
        <v>5009</v>
      </c>
      <c r="C2043">
        <v>2020</v>
      </c>
      <c r="D2043" t="s">
        <v>5008</v>
      </c>
      <c r="E2043">
        <v>6100</v>
      </c>
      <c r="F2043" t="s">
        <v>1107</v>
      </c>
      <c r="G2043">
        <v>510</v>
      </c>
      <c r="J2043">
        <v>1087</v>
      </c>
      <c r="K2043">
        <v>37186813</v>
      </c>
      <c r="L2043" t="s">
        <v>4787</v>
      </c>
      <c r="N2043" t="s">
        <v>58</v>
      </c>
      <c r="O2043" t="s">
        <v>59</v>
      </c>
      <c r="P2043" t="s">
        <v>5010</v>
      </c>
      <c r="Q2043" t="s">
        <v>109</v>
      </c>
      <c r="R2043">
        <v>110600</v>
      </c>
      <c r="S2043">
        <v>110000</v>
      </c>
      <c r="T2043" t="s">
        <v>69</v>
      </c>
      <c r="U2043" s="3">
        <v>37607</v>
      </c>
      <c r="W2043">
        <v>7.5</v>
      </c>
      <c r="X2043">
        <v>3.2</v>
      </c>
      <c r="Y2043">
        <v>3.7</v>
      </c>
      <c r="Z2043">
        <v>98.074666800000003</v>
      </c>
      <c r="AA2043">
        <v>48.535200000000003</v>
      </c>
      <c r="AB2043">
        <v>0</v>
      </c>
      <c r="AC2043">
        <v>32.713200000000001</v>
      </c>
      <c r="AD2043">
        <v>32.713200000000001</v>
      </c>
      <c r="AE2043">
        <v>0</v>
      </c>
      <c r="AF2043">
        <v>0.75255995470000003</v>
      </c>
      <c r="AG2043">
        <v>0.24744004529999999</v>
      </c>
      <c r="AO2043">
        <v>98.074666800000003</v>
      </c>
      <c r="BB2043" s="4"/>
    </row>
    <row r="2044" spans="1:54" hidden="1" x14ac:dyDescent="0.25">
      <c r="A2044">
        <v>1233</v>
      </c>
      <c r="B2044" t="s">
        <v>5011</v>
      </c>
      <c r="C2044">
        <v>2020</v>
      </c>
      <c r="D2044" t="s">
        <v>5012</v>
      </c>
      <c r="E2044">
        <v>4632</v>
      </c>
      <c r="F2044" t="s">
        <v>5013</v>
      </c>
      <c r="G2044">
        <v>259</v>
      </c>
      <c r="J2044">
        <v>1192</v>
      </c>
      <c r="K2044">
        <v>18071495</v>
      </c>
      <c r="L2044" t="s">
        <v>5014</v>
      </c>
      <c r="N2044" t="s">
        <v>58</v>
      </c>
      <c r="O2044" t="s">
        <v>59</v>
      </c>
      <c r="P2044" t="s">
        <v>5015</v>
      </c>
      <c r="Q2044" t="s">
        <v>61</v>
      </c>
      <c r="R2044">
        <v>11100</v>
      </c>
      <c r="S2044">
        <v>10000</v>
      </c>
      <c r="T2044" t="s">
        <v>62</v>
      </c>
      <c r="U2044" s="3">
        <v>42371</v>
      </c>
      <c r="W2044">
        <v>2</v>
      </c>
      <c r="X2044">
        <v>0</v>
      </c>
      <c r="Y2044">
        <v>2</v>
      </c>
      <c r="Z2044">
        <v>22.257180000000002</v>
      </c>
      <c r="AA2044">
        <v>20.671199999999999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O2044">
        <v>22.257180000000002</v>
      </c>
      <c r="BB2044" s="4"/>
    </row>
    <row r="2045" spans="1:54" hidden="1" x14ac:dyDescent="0.25">
      <c r="A2045">
        <v>1233</v>
      </c>
      <c r="B2045" t="s">
        <v>5016</v>
      </c>
      <c r="C2045">
        <v>2020</v>
      </c>
      <c r="D2045" t="s">
        <v>5012</v>
      </c>
      <c r="E2045">
        <v>4632</v>
      </c>
      <c r="F2045" t="s">
        <v>5013</v>
      </c>
      <c r="G2045">
        <v>259</v>
      </c>
      <c r="J2045">
        <v>1192</v>
      </c>
      <c r="K2045">
        <v>18071495</v>
      </c>
      <c r="L2045" t="s">
        <v>5014</v>
      </c>
      <c r="N2045" t="s">
        <v>58</v>
      </c>
      <c r="O2045" t="s">
        <v>59</v>
      </c>
      <c r="P2045" t="s">
        <v>4499</v>
      </c>
      <c r="Q2045" t="s">
        <v>109</v>
      </c>
      <c r="R2045">
        <v>11100</v>
      </c>
      <c r="S2045">
        <v>10000</v>
      </c>
      <c r="T2045" t="s">
        <v>69</v>
      </c>
      <c r="U2045" s="3">
        <v>35431</v>
      </c>
      <c r="W2045">
        <v>15.4</v>
      </c>
      <c r="X2045">
        <v>6.2</v>
      </c>
      <c r="Y2045">
        <v>8</v>
      </c>
      <c r="Z2045">
        <v>17.035365599999999</v>
      </c>
      <c r="AA2045">
        <v>8.0064000000000011</v>
      </c>
      <c r="AB2045">
        <v>0</v>
      </c>
      <c r="AC2045">
        <v>6.5628000000000002</v>
      </c>
      <c r="AD2045">
        <v>6.3756000000000004</v>
      </c>
      <c r="AE2045">
        <v>0</v>
      </c>
      <c r="AF2045">
        <v>0.76500651090000005</v>
      </c>
      <c r="AG2045">
        <v>0.23499348910000001</v>
      </c>
      <c r="AO2045">
        <v>17.035365599999999</v>
      </c>
      <c r="BB2045" s="4"/>
    </row>
    <row r="2046" spans="1:54" hidden="1" x14ac:dyDescent="0.25">
      <c r="A2046">
        <v>1235</v>
      </c>
      <c r="B2046" t="s">
        <v>5017</v>
      </c>
      <c r="C2046">
        <v>2020</v>
      </c>
      <c r="D2046" t="s">
        <v>5018</v>
      </c>
      <c r="E2046">
        <v>3250</v>
      </c>
      <c r="F2046" t="s">
        <v>5019</v>
      </c>
      <c r="G2046">
        <v>270</v>
      </c>
      <c r="H2046">
        <v>14</v>
      </c>
      <c r="I2046" t="s">
        <v>5020</v>
      </c>
      <c r="J2046">
        <v>139</v>
      </c>
      <c r="K2046">
        <v>59162616</v>
      </c>
      <c r="L2046" t="s">
        <v>5021</v>
      </c>
      <c r="N2046" t="s">
        <v>88</v>
      </c>
      <c r="O2046" t="s">
        <v>89</v>
      </c>
      <c r="P2046" t="s">
        <v>666</v>
      </c>
      <c r="Q2046" t="s">
        <v>61</v>
      </c>
      <c r="R2046">
        <v>353000</v>
      </c>
      <c r="S2046">
        <v>350030</v>
      </c>
      <c r="T2046" t="s">
        <v>82</v>
      </c>
      <c r="U2046" s="3">
        <v>39814</v>
      </c>
      <c r="W2046">
        <v>5</v>
      </c>
      <c r="X2046">
        <v>0</v>
      </c>
      <c r="Y2046">
        <v>4.3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L2046">
        <v>0</v>
      </c>
      <c r="BB2046" s="4"/>
    </row>
    <row r="2047" spans="1:54" hidden="1" x14ac:dyDescent="0.25">
      <c r="A2047">
        <v>1235</v>
      </c>
      <c r="B2047" t="s">
        <v>5022</v>
      </c>
      <c r="C2047">
        <v>2020</v>
      </c>
      <c r="D2047" t="s">
        <v>5018</v>
      </c>
      <c r="E2047">
        <v>3250</v>
      </c>
      <c r="F2047" t="s">
        <v>5019</v>
      </c>
      <c r="G2047">
        <v>270</v>
      </c>
      <c r="H2047">
        <v>14</v>
      </c>
      <c r="I2047" t="s">
        <v>5020</v>
      </c>
      <c r="J2047">
        <v>139</v>
      </c>
      <c r="K2047">
        <v>59162616</v>
      </c>
      <c r="L2047" t="s">
        <v>5021</v>
      </c>
      <c r="N2047" t="s">
        <v>88</v>
      </c>
      <c r="O2047" t="s">
        <v>89</v>
      </c>
      <c r="P2047" t="s">
        <v>5023</v>
      </c>
      <c r="Q2047" t="s">
        <v>61</v>
      </c>
      <c r="R2047">
        <v>353000</v>
      </c>
      <c r="S2047">
        <v>350030</v>
      </c>
      <c r="T2047" t="s">
        <v>82</v>
      </c>
      <c r="U2047" s="3">
        <v>34995</v>
      </c>
      <c r="W2047">
        <v>5.9</v>
      </c>
      <c r="X2047">
        <v>0</v>
      </c>
      <c r="Y2047">
        <v>6.5</v>
      </c>
      <c r="Z2047">
        <v>74.653000000000006</v>
      </c>
      <c r="AA2047">
        <v>70.974000000000004</v>
      </c>
      <c r="AB2047">
        <v>70.974000000000004</v>
      </c>
      <c r="AC2047">
        <v>0</v>
      </c>
      <c r="AD2047">
        <v>0</v>
      </c>
      <c r="AE2047">
        <v>1</v>
      </c>
      <c r="AF2047">
        <v>0</v>
      </c>
      <c r="AG2047">
        <v>0</v>
      </c>
      <c r="AS2047">
        <v>74.653000000000006</v>
      </c>
      <c r="BB2047" s="4"/>
    </row>
    <row r="2048" spans="1:54" hidden="1" x14ac:dyDescent="0.25">
      <c r="A2048">
        <v>1235</v>
      </c>
      <c r="B2048" t="s">
        <v>5024</v>
      </c>
      <c r="C2048">
        <v>2020</v>
      </c>
      <c r="D2048" t="s">
        <v>5018</v>
      </c>
      <c r="E2048">
        <v>3250</v>
      </c>
      <c r="F2048" t="s">
        <v>5019</v>
      </c>
      <c r="G2048">
        <v>270</v>
      </c>
      <c r="H2048">
        <v>14</v>
      </c>
      <c r="I2048" t="s">
        <v>5020</v>
      </c>
      <c r="J2048">
        <v>139</v>
      </c>
      <c r="K2048">
        <v>59162616</v>
      </c>
      <c r="L2048" t="s">
        <v>5021</v>
      </c>
      <c r="N2048" t="s">
        <v>88</v>
      </c>
      <c r="O2048" t="s">
        <v>89</v>
      </c>
      <c r="P2048" t="s">
        <v>5025</v>
      </c>
      <c r="Q2048" t="s">
        <v>61</v>
      </c>
      <c r="R2048">
        <v>353000</v>
      </c>
      <c r="S2048">
        <v>350030</v>
      </c>
      <c r="T2048" t="s">
        <v>82</v>
      </c>
      <c r="U2048" s="3">
        <v>39873</v>
      </c>
      <c r="W2048">
        <v>5.9</v>
      </c>
      <c r="X2048">
        <v>0</v>
      </c>
      <c r="Y2048">
        <v>6.5</v>
      </c>
      <c r="Z2048">
        <v>79.975999999999999</v>
      </c>
      <c r="AA2048">
        <v>76.035600000000002</v>
      </c>
      <c r="AB2048">
        <v>76.035600000000002</v>
      </c>
      <c r="AC2048">
        <v>0</v>
      </c>
      <c r="AD2048">
        <v>0</v>
      </c>
      <c r="AE2048">
        <v>1</v>
      </c>
      <c r="AF2048">
        <v>0</v>
      </c>
      <c r="AG2048">
        <v>0</v>
      </c>
      <c r="AS2048">
        <v>79.975999999999999</v>
      </c>
      <c r="BB2048" s="4"/>
    </row>
    <row r="2049" spans="1:54" hidden="1" x14ac:dyDescent="0.25">
      <c r="A2049">
        <v>1235</v>
      </c>
      <c r="B2049" t="s">
        <v>5026</v>
      </c>
      <c r="C2049">
        <v>2020</v>
      </c>
      <c r="D2049" t="s">
        <v>5018</v>
      </c>
      <c r="E2049">
        <v>3250</v>
      </c>
      <c r="F2049" t="s">
        <v>5019</v>
      </c>
      <c r="G2049">
        <v>270</v>
      </c>
      <c r="H2049">
        <v>14</v>
      </c>
      <c r="I2049" t="s">
        <v>5020</v>
      </c>
      <c r="J2049">
        <v>139</v>
      </c>
      <c r="K2049">
        <v>59162616</v>
      </c>
      <c r="L2049" t="s">
        <v>5021</v>
      </c>
      <c r="N2049" t="s">
        <v>88</v>
      </c>
      <c r="O2049" t="s">
        <v>89</v>
      </c>
      <c r="P2049" t="s">
        <v>5027</v>
      </c>
      <c r="Q2049" t="s">
        <v>61</v>
      </c>
      <c r="R2049">
        <v>353000</v>
      </c>
      <c r="S2049">
        <v>350030</v>
      </c>
      <c r="T2049" t="s">
        <v>82</v>
      </c>
      <c r="U2049" s="3">
        <v>39814</v>
      </c>
      <c r="W2049">
        <v>5</v>
      </c>
      <c r="X2049">
        <v>0</v>
      </c>
      <c r="Y2049">
        <v>4.3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L2049">
        <v>0</v>
      </c>
      <c r="BB2049" s="4"/>
    </row>
    <row r="2050" spans="1:54" hidden="1" x14ac:dyDescent="0.25">
      <c r="A2050">
        <v>1239</v>
      </c>
      <c r="B2050" t="s">
        <v>5028</v>
      </c>
      <c r="C2050">
        <v>2020</v>
      </c>
      <c r="D2050" t="s">
        <v>5029</v>
      </c>
      <c r="E2050">
        <v>5000</v>
      </c>
      <c r="F2050" t="s">
        <v>1589</v>
      </c>
      <c r="G2050">
        <v>461</v>
      </c>
      <c r="H2050">
        <v>79</v>
      </c>
      <c r="I2050" t="s">
        <v>565</v>
      </c>
      <c r="J2050">
        <v>350</v>
      </c>
      <c r="K2050">
        <v>30174968</v>
      </c>
      <c r="L2050" t="s">
        <v>812</v>
      </c>
      <c r="N2050" t="s">
        <v>88</v>
      </c>
      <c r="O2050" t="s">
        <v>89</v>
      </c>
      <c r="P2050" t="s">
        <v>5030</v>
      </c>
      <c r="Q2050" t="s">
        <v>61</v>
      </c>
      <c r="R2050">
        <v>353000</v>
      </c>
      <c r="S2050">
        <v>350030</v>
      </c>
      <c r="T2050" t="s">
        <v>82</v>
      </c>
      <c r="U2050" s="3">
        <v>36838</v>
      </c>
      <c r="W2050">
        <v>5.0999999999999996</v>
      </c>
      <c r="X2050">
        <v>0</v>
      </c>
      <c r="Y2050">
        <v>4.6500000000000004</v>
      </c>
      <c r="Z2050">
        <v>0.36989144000000002</v>
      </c>
      <c r="AA2050">
        <v>0.34100000000000003</v>
      </c>
      <c r="AB2050">
        <v>0.34100000000000003</v>
      </c>
      <c r="AC2050">
        <v>0</v>
      </c>
      <c r="AD2050">
        <v>0</v>
      </c>
      <c r="AE2050">
        <v>1</v>
      </c>
      <c r="AF2050">
        <v>0</v>
      </c>
      <c r="AG2050">
        <v>0</v>
      </c>
      <c r="AL2050">
        <v>0.3698914399999999</v>
      </c>
      <c r="BB2050" s="4"/>
    </row>
    <row r="2051" spans="1:54" hidden="1" x14ac:dyDescent="0.25">
      <c r="A2051">
        <v>1241</v>
      </c>
      <c r="B2051" t="s">
        <v>5031</v>
      </c>
      <c r="C2051">
        <v>2020</v>
      </c>
      <c r="D2051" t="s">
        <v>5032</v>
      </c>
      <c r="E2051">
        <v>7400</v>
      </c>
      <c r="F2051" t="s">
        <v>1257</v>
      </c>
      <c r="G2051">
        <v>657</v>
      </c>
      <c r="H2051">
        <v>163</v>
      </c>
      <c r="I2051" t="s">
        <v>215</v>
      </c>
      <c r="J2051">
        <v>200</v>
      </c>
      <c r="K2051">
        <v>25809807</v>
      </c>
      <c r="L2051" t="s">
        <v>1258</v>
      </c>
      <c r="N2051" t="s">
        <v>88</v>
      </c>
      <c r="O2051" t="s">
        <v>89</v>
      </c>
      <c r="P2051" t="s">
        <v>5033</v>
      </c>
      <c r="Q2051" t="s">
        <v>61</v>
      </c>
      <c r="R2051">
        <v>353000</v>
      </c>
      <c r="S2051">
        <v>350030</v>
      </c>
      <c r="T2051" t="s">
        <v>82</v>
      </c>
      <c r="U2051" s="3">
        <v>26665</v>
      </c>
      <c r="W2051">
        <v>16.399999999999999</v>
      </c>
      <c r="X2051">
        <v>0</v>
      </c>
      <c r="Y2051">
        <v>16.399999999999999</v>
      </c>
      <c r="Z2051">
        <v>0.204459</v>
      </c>
      <c r="AA2051">
        <v>0.17899999999999999</v>
      </c>
      <c r="AB2051">
        <v>0.17899999999999999</v>
      </c>
      <c r="AC2051">
        <v>0</v>
      </c>
      <c r="AD2051">
        <v>0</v>
      </c>
      <c r="AE2051">
        <v>1</v>
      </c>
      <c r="AF2051">
        <v>0</v>
      </c>
      <c r="AG2051">
        <v>0</v>
      </c>
      <c r="AL2051">
        <v>0.204459</v>
      </c>
      <c r="BB2051" s="4"/>
    </row>
    <row r="2052" spans="1:54" hidden="1" x14ac:dyDescent="0.25">
      <c r="A2052">
        <v>1243</v>
      </c>
      <c r="B2052" t="s">
        <v>5034</v>
      </c>
      <c r="C2052">
        <v>2020</v>
      </c>
      <c r="D2052" t="s">
        <v>5035</v>
      </c>
      <c r="E2052">
        <v>7400</v>
      </c>
      <c r="F2052" t="s">
        <v>1257</v>
      </c>
      <c r="G2052">
        <v>657</v>
      </c>
      <c r="H2052">
        <v>163</v>
      </c>
      <c r="I2052" t="s">
        <v>215</v>
      </c>
      <c r="J2052">
        <v>200</v>
      </c>
      <c r="K2052">
        <v>25809807</v>
      </c>
      <c r="L2052" t="s">
        <v>1258</v>
      </c>
      <c r="N2052" t="s">
        <v>88</v>
      </c>
      <c r="O2052" t="s">
        <v>89</v>
      </c>
      <c r="P2052" t="s">
        <v>5036</v>
      </c>
      <c r="Q2052" t="s">
        <v>61</v>
      </c>
      <c r="R2052">
        <v>353000</v>
      </c>
      <c r="S2052">
        <v>350030</v>
      </c>
      <c r="T2052" t="s">
        <v>82</v>
      </c>
      <c r="U2052" s="3">
        <v>25934</v>
      </c>
      <c r="W2052">
        <v>7.3</v>
      </c>
      <c r="X2052">
        <v>0</v>
      </c>
      <c r="Y2052">
        <v>7.3</v>
      </c>
      <c r="Z2052">
        <v>0.132719</v>
      </c>
      <c r="AA2052">
        <v>0.121</v>
      </c>
      <c r="AB2052">
        <v>0.121</v>
      </c>
      <c r="AC2052">
        <v>0</v>
      </c>
      <c r="AD2052">
        <v>0</v>
      </c>
      <c r="AE2052">
        <v>1</v>
      </c>
      <c r="AF2052">
        <v>0</v>
      </c>
      <c r="AG2052">
        <v>0</v>
      </c>
      <c r="AL2052">
        <v>0.132719</v>
      </c>
      <c r="BB2052" s="4"/>
    </row>
    <row r="2053" spans="1:54" hidden="1" x14ac:dyDescent="0.25">
      <c r="A2053">
        <v>1243</v>
      </c>
      <c r="B2053" t="s">
        <v>5037</v>
      </c>
      <c r="C2053">
        <v>2020</v>
      </c>
      <c r="D2053" t="s">
        <v>5035</v>
      </c>
      <c r="E2053">
        <v>7400</v>
      </c>
      <c r="F2053" t="s">
        <v>1257</v>
      </c>
      <c r="G2053">
        <v>657</v>
      </c>
      <c r="H2053">
        <v>163</v>
      </c>
      <c r="I2053" t="s">
        <v>215</v>
      </c>
      <c r="J2053">
        <v>200</v>
      </c>
      <c r="K2053">
        <v>25809807</v>
      </c>
      <c r="L2053" t="s">
        <v>1258</v>
      </c>
      <c r="N2053" t="s">
        <v>88</v>
      </c>
      <c r="O2053" t="s">
        <v>89</v>
      </c>
      <c r="P2053" t="s">
        <v>5038</v>
      </c>
      <c r="Q2053" t="s">
        <v>61</v>
      </c>
      <c r="R2053">
        <v>353000</v>
      </c>
      <c r="S2053">
        <v>350030</v>
      </c>
      <c r="T2053" t="s">
        <v>82</v>
      </c>
      <c r="U2053" s="3">
        <v>25204</v>
      </c>
      <c r="W2053">
        <v>5.8</v>
      </c>
      <c r="X2053">
        <v>0</v>
      </c>
      <c r="Y2053">
        <v>5.8</v>
      </c>
      <c r="Z2053">
        <v>2.8695999999999999E-2</v>
      </c>
      <c r="AA2053">
        <v>2.5000000000000001E-2</v>
      </c>
      <c r="AB2053">
        <v>2.5000000000000001E-2</v>
      </c>
      <c r="AC2053">
        <v>0</v>
      </c>
      <c r="AD2053">
        <v>0</v>
      </c>
      <c r="AE2053">
        <v>1</v>
      </c>
      <c r="AF2053">
        <v>0</v>
      </c>
      <c r="AG2053">
        <v>0</v>
      </c>
      <c r="AL2053">
        <v>2.8695999999999999E-2</v>
      </c>
      <c r="BB2053" s="4"/>
    </row>
    <row r="2054" spans="1:54" hidden="1" x14ac:dyDescent="0.25">
      <c r="A2054">
        <v>1244</v>
      </c>
      <c r="B2054" t="s">
        <v>5039</v>
      </c>
      <c r="C2054">
        <v>2020</v>
      </c>
      <c r="D2054" t="s">
        <v>5040</v>
      </c>
      <c r="E2054">
        <v>7400</v>
      </c>
      <c r="F2054" t="s">
        <v>1257</v>
      </c>
      <c r="G2054">
        <v>657</v>
      </c>
      <c r="H2054">
        <v>163</v>
      </c>
      <c r="I2054" t="s">
        <v>215</v>
      </c>
      <c r="J2054">
        <v>200</v>
      </c>
      <c r="K2054">
        <v>25809807</v>
      </c>
      <c r="L2054" t="s">
        <v>1258</v>
      </c>
      <c r="M2054">
        <v>1</v>
      </c>
      <c r="N2054" t="s">
        <v>88</v>
      </c>
      <c r="O2054" t="s">
        <v>89</v>
      </c>
      <c r="P2054" t="s">
        <v>209</v>
      </c>
      <c r="Q2054" t="s">
        <v>61</v>
      </c>
      <c r="R2054">
        <v>353000</v>
      </c>
      <c r="S2054">
        <v>350030</v>
      </c>
      <c r="T2054" t="s">
        <v>82</v>
      </c>
      <c r="U2054" s="3">
        <v>28126</v>
      </c>
      <c r="W2054">
        <v>13</v>
      </c>
      <c r="X2054">
        <v>0</v>
      </c>
      <c r="Y2054">
        <v>11.6</v>
      </c>
      <c r="Z2054">
        <v>5.0217999999999999E-2</v>
      </c>
      <c r="AA2054">
        <v>4.6700000000000012E-2</v>
      </c>
      <c r="AB2054">
        <v>4.6700000000000012E-2</v>
      </c>
      <c r="AC2054">
        <v>0</v>
      </c>
      <c r="AD2054">
        <v>0</v>
      </c>
      <c r="AE2054">
        <v>1</v>
      </c>
      <c r="AF2054">
        <v>0</v>
      </c>
      <c r="AG2054">
        <v>0</v>
      </c>
      <c r="AL2054">
        <v>5.0217999999999999E-2</v>
      </c>
      <c r="BB2054" s="4"/>
    </row>
    <row r="2055" spans="1:54" hidden="1" x14ac:dyDescent="0.25">
      <c r="A2055">
        <v>1244</v>
      </c>
      <c r="B2055" t="s">
        <v>5041</v>
      </c>
      <c r="C2055">
        <v>2020</v>
      </c>
      <c r="D2055" t="s">
        <v>5040</v>
      </c>
      <c r="E2055">
        <v>7400</v>
      </c>
      <c r="F2055" t="s">
        <v>1257</v>
      </c>
      <c r="G2055">
        <v>657</v>
      </c>
      <c r="H2055">
        <v>163</v>
      </c>
      <c r="I2055" t="s">
        <v>215</v>
      </c>
      <c r="J2055">
        <v>200</v>
      </c>
      <c r="K2055">
        <v>25809807</v>
      </c>
      <c r="L2055" t="s">
        <v>1258</v>
      </c>
      <c r="M2055">
        <v>1</v>
      </c>
      <c r="N2055" t="s">
        <v>88</v>
      </c>
      <c r="O2055" t="s">
        <v>89</v>
      </c>
      <c r="P2055" t="s">
        <v>218</v>
      </c>
      <c r="Q2055" t="s">
        <v>61</v>
      </c>
      <c r="R2055">
        <v>353000</v>
      </c>
      <c r="S2055">
        <v>350030</v>
      </c>
      <c r="T2055" t="s">
        <v>82</v>
      </c>
      <c r="U2055" s="3">
        <v>28126</v>
      </c>
      <c r="W2055">
        <v>13</v>
      </c>
      <c r="X2055">
        <v>0</v>
      </c>
      <c r="Y2055">
        <v>11.6</v>
      </c>
      <c r="Z2055">
        <v>4.6272300000000002E-2</v>
      </c>
      <c r="AA2055">
        <v>4.2999999999999997E-2</v>
      </c>
      <c r="AB2055">
        <v>4.2999999999999997E-2</v>
      </c>
      <c r="AC2055">
        <v>0</v>
      </c>
      <c r="AD2055">
        <v>0</v>
      </c>
      <c r="AE2055">
        <v>1</v>
      </c>
      <c r="AF2055">
        <v>0</v>
      </c>
      <c r="AG2055">
        <v>0</v>
      </c>
      <c r="AL2055">
        <v>4.6272300000000002E-2</v>
      </c>
      <c r="BB2055" s="4"/>
    </row>
    <row r="2056" spans="1:54" hidden="1" x14ac:dyDescent="0.25">
      <c r="A2056">
        <v>1244</v>
      </c>
      <c r="B2056" t="s">
        <v>5042</v>
      </c>
      <c r="C2056">
        <v>2020</v>
      </c>
      <c r="D2056" t="s">
        <v>5040</v>
      </c>
      <c r="E2056">
        <v>7400</v>
      </c>
      <c r="F2056" t="s">
        <v>1257</v>
      </c>
      <c r="G2056">
        <v>657</v>
      </c>
      <c r="H2056">
        <v>163</v>
      </c>
      <c r="I2056" t="s">
        <v>215</v>
      </c>
      <c r="J2056">
        <v>200</v>
      </c>
      <c r="K2056">
        <v>25809807</v>
      </c>
      <c r="L2056" t="s">
        <v>1258</v>
      </c>
      <c r="M2056">
        <v>1</v>
      </c>
      <c r="N2056" t="s">
        <v>88</v>
      </c>
      <c r="O2056" t="s">
        <v>89</v>
      </c>
      <c r="P2056" t="s">
        <v>211</v>
      </c>
      <c r="Q2056" t="s">
        <v>61</v>
      </c>
      <c r="R2056">
        <v>353000</v>
      </c>
      <c r="S2056">
        <v>350030</v>
      </c>
      <c r="T2056" t="s">
        <v>82</v>
      </c>
      <c r="U2056" s="3">
        <v>28126</v>
      </c>
      <c r="W2056">
        <v>13</v>
      </c>
      <c r="X2056">
        <v>0</v>
      </c>
      <c r="Y2056">
        <v>11.6</v>
      </c>
      <c r="Z2056">
        <v>4.1967900000000002E-2</v>
      </c>
      <c r="AA2056">
        <v>3.9E-2</v>
      </c>
      <c r="AB2056">
        <v>3.9E-2</v>
      </c>
      <c r="AC2056">
        <v>0</v>
      </c>
      <c r="AD2056">
        <v>0</v>
      </c>
      <c r="AE2056">
        <v>1</v>
      </c>
      <c r="AF2056">
        <v>0</v>
      </c>
      <c r="AG2056">
        <v>0</v>
      </c>
      <c r="AL2056">
        <v>4.1967900000000002E-2</v>
      </c>
      <c r="BB2056" s="4"/>
    </row>
    <row r="2057" spans="1:54" hidden="1" x14ac:dyDescent="0.25">
      <c r="A2057">
        <v>1245</v>
      </c>
      <c r="B2057" t="s">
        <v>5043</v>
      </c>
      <c r="C2057">
        <v>2020</v>
      </c>
      <c r="D2057" t="s">
        <v>5044</v>
      </c>
      <c r="E2057">
        <v>9700</v>
      </c>
      <c r="F2057" t="s">
        <v>555</v>
      </c>
      <c r="G2057">
        <v>810</v>
      </c>
      <c r="H2057">
        <v>279</v>
      </c>
      <c r="I2057" t="s">
        <v>5045</v>
      </c>
      <c r="J2057">
        <v>31</v>
      </c>
      <c r="K2057">
        <v>10689414</v>
      </c>
      <c r="L2057" t="s">
        <v>5046</v>
      </c>
      <c r="N2057" t="s">
        <v>75</v>
      </c>
      <c r="O2057" t="s">
        <v>76</v>
      </c>
      <c r="P2057" t="s">
        <v>5047</v>
      </c>
      <c r="Q2057" t="s">
        <v>111</v>
      </c>
      <c r="R2057">
        <v>353000</v>
      </c>
      <c r="S2057">
        <v>350030</v>
      </c>
      <c r="T2057" t="s">
        <v>82</v>
      </c>
      <c r="U2057" s="3">
        <v>43101</v>
      </c>
      <c r="W2057">
        <v>2</v>
      </c>
      <c r="X2057">
        <v>0</v>
      </c>
      <c r="Y2057">
        <v>2</v>
      </c>
      <c r="Z2057">
        <v>9.1547999999999998</v>
      </c>
      <c r="AA2057">
        <v>9.1548000000000016</v>
      </c>
      <c r="AB2057">
        <v>9.1548000000000016</v>
      </c>
      <c r="AC2057">
        <v>0</v>
      </c>
      <c r="AD2057">
        <v>0</v>
      </c>
      <c r="AE2057">
        <v>1</v>
      </c>
      <c r="AF2057">
        <v>0</v>
      </c>
      <c r="AG2057">
        <v>0</v>
      </c>
      <c r="AX2057">
        <v>9.1548000000000016</v>
      </c>
      <c r="BB2057" s="4"/>
    </row>
    <row r="2058" spans="1:54" hidden="1" x14ac:dyDescent="0.25">
      <c r="A2058">
        <v>1245</v>
      </c>
      <c r="B2058" t="s">
        <v>5048</v>
      </c>
      <c r="C2058">
        <v>2020</v>
      </c>
      <c r="D2058" t="s">
        <v>5044</v>
      </c>
      <c r="E2058">
        <v>9700</v>
      </c>
      <c r="F2058" t="s">
        <v>555</v>
      </c>
      <c r="G2058">
        <v>810</v>
      </c>
      <c r="H2058">
        <v>279</v>
      </c>
      <c r="I2058" t="s">
        <v>5045</v>
      </c>
      <c r="J2058">
        <v>31</v>
      </c>
      <c r="K2058">
        <v>10689414</v>
      </c>
      <c r="L2058" t="s">
        <v>5046</v>
      </c>
      <c r="N2058" t="s">
        <v>75</v>
      </c>
      <c r="O2058" t="s">
        <v>76</v>
      </c>
      <c r="P2058" t="s">
        <v>2754</v>
      </c>
      <c r="Q2058" t="s">
        <v>109</v>
      </c>
      <c r="R2058">
        <v>353000</v>
      </c>
      <c r="S2058">
        <v>350030</v>
      </c>
      <c r="T2058" t="s">
        <v>79</v>
      </c>
      <c r="U2058" s="3">
        <v>35217</v>
      </c>
      <c r="W2058">
        <v>4.25</v>
      </c>
      <c r="X2058">
        <v>1.84</v>
      </c>
      <c r="Y2058">
        <v>2.41</v>
      </c>
      <c r="Z2058">
        <v>8.7300179999999994</v>
      </c>
      <c r="AA2058">
        <v>4.7124000000000006</v>
      </c>
      <c r="AB2058">
        <v>4.7124000000000006</v>
      </c>
      <c r="AC2058">
        <v>2.92536</v>
      </c>
      <c r="AD2058">
        <v>2.92536</v>
      </c>
      <c r="AE2058">
        <v>0.26989635070000001</v>
      </c>
      <c r="AF2058">
        <v>0.73010364930000005</v>
      </c>
      <c r="AG2058">
        <v>0</v>
      </c>
      <c r="AO2058">
        <v>8.7300179999999994</v>
      </c>
      <c r="BB2058" s="4"/>
    </row>
    <row r="2059" spans="1:54" hidden="1" x14ac:dyDescent="0.25">
      <c r="A2059">
        <v>1245</v>
      </c>
      <c r="B2059" t="s">
        <v>5049</v>
      </c>
      <c r="C2059">
        <v>2020</v>
      </c>
      <c r="D2059" t="s">
        <v>5044</v>
      </c>
      <c r="E2059">
        <v>9700</v>
      </c>
      <c r="F2059" t="s">
        <v>555</v>
      </c>
      <c r="G2059">
        <v>810</v>
      </c>
      <c r="H2059">
        <v>279</v>
      </c>
      <c r="I2059" t="s">
        <v>5045</v>
      </c>
      <c r="J2059">
        <v>31</v>
      </c>
      <c r="K2059">
        <v>10689414</v>
      </c>
      <c r="L2059" t="s">
        <v>5046</v>
      </c>
      <c r="N2059" t="s">
        <v>75</v>
      </c>
      <c r="O2059" t="s">
        <v>76</v>
      </c>
      <c r="P2059" t="s">
        <v>150</v>
      </c>
      <c r="Q2059" t="s">
        <v>61</v>
      </c>
      <c r="R2059">
        <v>353000</v>
      </c>
      <c r="S2059">
        <v>350030</v>
      </c>
      <c r="T2059" t="s">
        <v>82</v>
      </c>
      <c r="U2059" s="3">
        <v>35065</v>
      </c>
      <c r="W2059">
        <v>2.5</v>
      </c>
      <c r="X2059">
        <v>0</v>
      </c>
      <c r="Y2059">
        <v>2.5</v>
      </c>
      <c r="Z2059">
        <v>14.703678</v>
      </c>
      <c r="AA2059">
        <v>15.6204</v>
      </c>
      <c r="AB2059">
        <v>15.6204</v>
      </c>
      <c r="AC2059">
        <v>0</v>
      </c>
      <c r="AD2059">
        <v>0</v>
      </c>
      <c r="AE2059">
        <v>1</v>
      </c>
      <c r="AF2059">
        <v>0</v>
      </c>
      <c r="AG2059">
        <v>0</v>
      </c>
      <c r="AO2059">
        <v>14.703678</v>
      </c>
      <c r="BB2059" s="4"/>
    </row>
    <row r="2060" spans="1:54" hidden="1" x14ac:dyDescent="0.25">
      <c r="A2060">
        <v>1246</v>
      </c>
      <c r="B2060" t="s">
        <v>5050</v>
      </c>
      <c r="C2060">
        <v>2020</v>
      </c>
      <c r="D2060" t="s">
        <v>5051</v>
      </c>
      <c r="E2060">
        <v>6200</v>
      </c>
      <c r="F2060" t="s">
        <v>3460</v>
      </c>
      <c r="G2060">
        <v>580</v>
      </c>
      <c r="H2060">
        <v>117</v>
      </c>
      <c r="I2060" t="s">
        <v>1364</v>
      </c>
      <c r="J2060">
        <v>499</v>
      </c>
      <c r="K2060">
        <v>36152710</v>
      </c>
      <c r="L2060" t="s">
        <v>2713</v>
      </c>
      <c r="N2060" t="s">
        <v>88</v>
      </c>
      <c r="O2060" t="s">
        <v>89</v>
      </c>
      <c r="P2060" t="s">
        <v>5052</v>
      </c>
      <c r="Q2060" t="s">
        <v>61</v>
      </c>
      <c r="R2060">
        <v>353000</v>
      </c>
      <c r="S2060">
        <v>350030</v>
      </c>
      <c r="T2060" t="s">
        <v>82</v>
      </c>
      <c r="U2060" s="3">
        <v>40909</v>
      </c>
      <c r="W2060">
        <v>6</v>
      </c>
      <c r="X2060">
        <v>0</v>
      </c>
      <c r="Y2060">
        <v>5.4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L2060">
        <v>0</v>
      </c>
      <c r="AV2060">
        <v>0</v>
      </c>
      <c r="BB2060" s="4"/>
    </row>
    <row r="2061" spans="1:54" hidden="1" x14ac:dyDescent="0.25">
      <c r="A2061">
        <v>1263</v>
      </c>
      <c r="B2061" t="s">
        <v>5053</v>
      </c>
      <c r="C2061">
        <v>2020</v>
      </c>
      <c r="D2061" t="s">
        <v>5054</v>
      </c>
      <c r="E2061">
        <v>8444</v>
      </c>
      <c r="F2061" t="s">
        <v>5055</v>
      </c>
      <c r="G2061">
        <v>706</v>
      </c>
      <c r="H2061">
        <v>415</v>
      </c>
      <c r="I2061" t="s">
        <v>5056</v>
      </c>
      <c r="J2061">
        <v>1394</v>
      </c>
      <c r="K2061">
        <v>20095806</v>
      </c>
      <c r="L2061" t="s">
        <v>3742</v>
      </c>
      <c r="N2061" t="s">
        <v>88</v>
      </c>
      <c r="O2061" t="s">
        <v>89</v>
      </c>
      <c r="P2061" t="s">
        <v>92</v>
      </c>
      <c r="Q2061" t="s">
        <v>61</v>
      </c>
      <c r="R2061">
        <v>353000</v>
      </c>
      <c r="S2061">
        <v>350030</v>
      </c>
      <c r="T2061" t="s">
        <v>82</v>
      </c>
      <c r="U2061" s="3">
        <v>36800</v>
      </c>
      <c r="V2061" s="3">
        <v>44196</v>
      </c>
      <c r="W2061">
        <v>0.8</v>
      </c>
      <c r="X2061">
        <v>0</v>
      </c>
      <c r="Y2061">
        <v>0.8</v>
      </c>
      <c r="Z2061">
        <v>17.215199999999999</v>
      </c>
      <c r="AA2061">
        <v>14.634</v>
      </c>
      <c r="AB2061">
        <v>14.598000000000001</v>
      </c>
      <c r="AC2061">
        <v>0</v>
      </c>
      <c r="AD2061">
        <v>0</v>
      </c>
      <c r="AE2061">
        <v>1</v>
      </c>
      <c r="AF2061">
        <v>0</v>
      </c>
      <c r="AG2061">
        <v>0</v>
      </c>
      <c r="AS2061">
        <v>17.215199999999999</v>
      </c>
      <c r="BB2061" s="4"/>
    </row>
    <row r="2062" spans="1:54" hidden="1" x14ac:dyDescent="0.25">
      <c r="A2062">
        <v>1263</v>
      </c>
      <c r="B2062" t="s">
        <v>5057</v>
      </c>
      <c r="C2062">
        <v>2020</v>
      </c>
      <c r="D2062" t="s">
        <v>5054</v>
      </c>
      <c r="E2062">
        <v>8444</v>
      </c>
      <c r="F2062" t="s">
        <v>5055</v>
      </c>
      <c r="G2062">
        <v>706</v>
      </c>
      <c r="H2062">
        <v>415</v>
      </c>
      <c r="I2062" t="s">
        <v>5056</v>
      </c>
      <c r="J2062">
        <v>1394</v>
      </c>
      <c r="K2062">
        <v>20095806</v>
      </c>
      <c r="L2062" t="s">
        <v>3742</v>
      </c>
      <c r="N2062" t="s">
        <v>88</v>
      </c>
      <c r="O2062" t="s">
        <v>89</v>
      </c>
      <c r="P2062" t="s">
        <v>5058</v>
      </c>
      <c r="Q2062" t="s">
        <v>61</v>
      </c>
      <c r="R2062">
        <v>353000</v>
      </c>
      <c r="S2062">
        <v>350030</v>
      </c>
      <c r="T2062" t="s">
        <v>82</v>
      </c>
      <c r="U2062" s="3">
        <v>35886</v>
      </c>
      <c r="W2062">
        <v>1.6</v>
      </c>
      <c r="X2062">
        <v>0</v>
      </c>
      <c r="Y2062">
        <v>1.6</v>
      </c>
      <c r="Z2062">
        <v>3.5999999999999997E-2</v>
      </c>
      <c r="AA2062">
        <v>3.5999999999999997E-2</v>
      </c>
      <c r="AB2062">
        <v>3.492E-2</v>
      </c>
      <c r="AC2062">
        <v>0</v>
      </c>
      <c r="AD2062">
        <v>0</v>
      </c>
      <c r="AE2062">
        <v>1</v>
      </c>
      <c r="AF2062">
        <v>0</v>
      </c>
      <c r="AG2062">
        <v>0</v>
      </c>
      <c r="AL2062">
        <v>3.5999999999999997E-2</v>
      </c>
      <c r="BB2062" s="4"/>
    </row>
    <row r="2063" spans="1:54" hidden="1" x14ac:dyDescent="0.25">
      <c r="A2063">
        <v>1263</v>
      </c>
      <c r="B2063" t="s">
        <v>5059</v>
      </c>
      <c r="C2063">
        <v>2020</v>
      </c>
      <c r="D2063" t="s">
        <v>5054</v>
      </c>
      <c r="E2063">
        <v>8444</v>
      </c>
      <c r="F2063" t="s">
        <v>5055</v>
      </c>
      <c r="G2063">
        <v>706</v>
      </c>
      <c r="H2063">
        <v>415</v>
      </c>
      <c r="I2063" t="s">
        <v>5056</v>
      </c>
      <c r="J2063">
        <v>1394</v>
      </c>
      <c r="K2063">
        <v>20095806</v>
      </c>
      <c r="L2063" t="s">
        <v>3742</v>
      </c>
      <c r="N2063" t="s">
        <v>88</v>
      </c>
      <c r="O2063" t="s">
        <v>89</v>
      </c>
      <c r="P2063" t="s">
        <v>5060</v>
      </c>
      <c r="Q2063" t="s">
        <v>61</v>
      </c>
      <c r="R2063">
        <v>353000</v>
      </c>
      <c r="S2063">
        <v>350030</v>
      </c>
      <c r="T2063" t="s">
        <v>82</v>
      </c>
      <c r="U2063" s="3">
        <v>35886</v>
      </c>
      <c r="W2063">
        <v>0.5</v>
      </c>
      <c r="X2063">
        <v>0</v>
      </c>
      <c r="Y2063">
        <v>0.5</v>
      </c>
      <c r="Z2063">
        <v>5.2092000000000001</v>
      </c>
      <c r="AA2063">
        <v>5.1840000000000002</v>
      </c>
      <c r="AB2063">
        <v>5.1731999999999996</v>
      </c>
      <c r="AC2063">
        <v>0</v>
      </c>
      <c r="AD2063">
        <v>0</v>
      </c>
      <c r="AE2063">
        <v>1</v>
      </c>
      <c r="AF2063">
        <v>0</v>
      </c>
      <c r="AG2063">
        <v>0</v>
      </c>
      <c r="AQ2063">
        <v>5.2092000000000001</v>
      </c>
      <c r="BB2063" s="4"/>
    </row>
    <row r="2064" spans="1:54" hidden="1" x14ac:dyDescent="0.25">
      <c r="A2064">
        <v>1265</v>
      </c>
      <c r="B2064" t="s">
        <v>5061</v>
      </c>
      <c r="C2064">
        <v>2020</v>
      </c>
      <c r="D2064" t="s">
        <v>5062</v>
      </c>
      <c r="E2064">
        <v>8471</v>
      </c>
      <c r="F2064" t="s">
        <v>4408</v>
      </c>
      <c r="G2064">
        <v>710</v>
      </c>
      <c r="H2064">
        <v>204</v>
      </c>
      <c r="I2064" t="s">
        <v>927</v>
      </c>
      <c r="J2064">
        <v>184</v>
      </c>
      <c r="K2064">
        <v>42272612</v>
      </c>
      <c r="L2064" t="s">
        <v>928</v>
      </c>
      <c r="N2064" t="s">
        <v>75</v>
      </c>
      <c r="O2064" t="s">
        <v>76</v>
      </c>
      <c r="P2064" t="s">
        <v>5063</v>
      </c>
      <c r="Q2064" t="s">
        <v>61</v>
      </c>
      <c r="R2064">
        <v>351100</v>
      </c>
      <c r="S2064">
        <v>350010</v>
      </c>
      <c r="T2064" t="s">
        <v>82</v>
      </c>
      <c r="U2064" s="3">
        <v>35065</v>
      </c>
      <c r="W2064">
        <v>2.5</v>
      </c>
      <c r="X2064">
        <v>0</v>
      </c>
      <c r="Y2064">
        <v>2.5</v>
      </c>
      <c r="Z2064">
        <v>5.6232000000000001E-3</v>
      </c>
      <c r="AA2064">
        <v>5.0400000000000002E-3</v>
      </c>
      <c r="AB2064">
        <v>5.0400000000000002E-3</v>
      </c>
      <c r="AC2064">
        <v>0</v>
      </c>
      <c r="AD2064">
        <v>0</v>
      </c>
      <c r="AE2064">
        <v>1</v>
      </c>
      <c r="AF2064">
        <v>0</v>
      </c>
      <c r="AG2064">
        <v>0</v>
      </c>
      <c r="AO2064">
        <v>5.6232000000000009E-3</v>
      </c>
      <c r="BB2064" s="4"/>
    </row>
    <row r="2065" spans="1:54" hidden="1" x14ac:dyDescent="0.25">
      <c r="A2065">
        <v>1265</v>
      </c>
      <c r="B2065" t="s">
        <v>5064</v>
      </c>
      <c r="C2065">
        <v>2020</v>
      </c>
      <c r="D2065" t="s">
        <v>5062</v>
      </c>
      <c r="E2065">
        <v>8471</v>
      </c>
      <c r="F2065" t="s">
        <v>4408</v>
      </c>
      <c r="G2065">
        <v>710</v>
      </c>
      <c r="H2065">
        <v>204</v>
      </c>
      <c r="I2065" t="s">
        <v>927</v>
      </c>
      <c r="J2065">
        <v>184</v>
      </c>
      <c r="K2065">
        <v>42272612</v>
      </c>
      <c r="L2065" t="s">
        <v>928</v>
      </c>
      <c r="N2065" t="s">
        <v>75</v>
      </c>
      <c r="O2065" t="s">
        <v>76</v>
      </c>
      <c r="P2065" t="s">
        <v>257</v>
      </c>
      <c r="Q2065" t="s">
        <v>109</v>
      </c>
      <c r="R2065">
        <v>351100</v>
      </c>
      <c r="S2065">
        <v>350010</v>
      </c>
      <c r="T2065" t="s">
        <v>79</v>
      </c>
      <c r="U2065" s="3">
        <v>35065</v>
      </c>
      <c r="W2065">
        <v>2</v>
      </c>
      <c r="X2065">
        <v>0.74</v>
      </c>
      <c r="Y2065">
        <v>1.1000000000000001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0</v>
      </c>
      <c r="AO2065">
        <v>0</v>
      </c>
      <c r="BB2065" s="4"/>
    </row>
    <row r="2066" spans="1:54" hidden="1" x14ac:dyDescent="0.25">
      <c r="A2066">
        <v>1265</v>
      </c>
      <c r="B2066" t="s">
        <v>5065</v>
      </c>
      <c r="C2066">
        <v>2020</v>
      </c>
      <c r="D2066" t="s">
        <v>5062</v>
      </c>
      <c r="E2066">
        <v>8471</v>
      </c>
      <c r="F2066" t="s">
        <v>4408</v>
      </c>
      <c r="G2066">
        <v>710</v>
      </c>
      <c r="H2066">
        <v>204</v>
      </c>
      <c r="I2066" t="s">
        <v>927</v>
      </c>
      <c r="J2066">
        <v>184</v>
      </c>
      <c r="K2066">
        <v>42272612</v>
      </c>
      <c r="L2066" t="s">
        <v>928</v>
      </c>
      <c r="N2066" t="s">
        <v>75</v>
      </c>
      <c r="O2066" t="s">
        <v>76</v>
      </c>
      <c r="P2066" t="s">
        <v>152</v>
      </c>
      <c r="Q2066" t="s">
        <v>109</v>
      </c>
      <c r="R2066">
        <v>351100</v>
      </c>
      <c r="S2066">
        <v>350010</v>
      </c>
      <c r="T2066" t="s">
        <v>79</v>
      </c>
      <c r="U2066" s="3">
        <v>35321</v>
      </c>
      <c r="W2066">
        <v>2</v>
      </c>
      <c r="X2066">
        <v>0.74</v>
      </c>
      <c r="Y2066">
        <v>0.9</v>
      </c>
      <c r="Z2066">
        <v>8.9891999999999993E-3</v>
      </c>
      <c r="AA2066">
        <v>5.4000000000000003E-3</v>
      </c>
      <c r="AB2066">
        <v>5.4000000000000003E-3</v>
      </c>
      <c r="AC2066">
        <v>1.9188E-3</v>
      </c>
      <c r="AD2066">
        <v>1.9188E-3</v>
      </c>
      <c r="AE2066">
        <v>0.3003604325</v>
      </c>
      <c r="AF2066">
        <v>0.6996395675</v>
      </c>
      <c r="AG2066">
        <v>0</v>
      </c>
      <c r="AO2066">
        <v>8.989200000000001E-3</v>
      </c>
      <c r="BB2066" s="4"/>
    </row>
    <row r="2067" spans="1:54" hidden="1" x14ac:dyDescent="0.25">
      <c r="A2067">
        <v>1268</v>
      </c>
      <c r="B2067" t="s">
        <v>5066</v>
      </c>
      <c r="C2067">
        <v>2020</v>
      </c>
      <c r="D2067" t="s">
        <v>5067</v>
      </c>
      <c r="E2067">
        <v>8680</v>
      </c>
      <c r="F2067" t="s">
        <v>2682</v>
      </c>
      <c r="G2067">
        <v>746</v>
      </c>
      <c r="H2067">
        <v>416</v>
      </c>
      <c r="I2067" t="s">
        <v>5068</v>
      </c>
      <c r="J2067">
        <v>1309</v>
      </c>
      <c r="K2067">
        <v>18807483</v>
      </c>
      <c r="L2067" t="s">
        <v>5069</v>
      </c>
      <c r="N2067" t="s">
        <v>75</v>
      </c>
      <c r="O2067" t="s">
        <v>76</v>
      </c>
      <c r="P2067" t="s">
        <v>5070</v>
      </c>
      <c r="Q2067" t="s">
        <v>5071</v>
      </c>
      <c r="R2067">
        <v>353000</v>
      </c>
      <c r="S2067">
        <v>350030</v>
      </c>
      <c r="T2067" t="s">
        <v>82</v>
      </c>
      <c r="U2067" s="3">
        <v>42036</v>
      </c>
      <c r="W2067">
        <v>0.50939999999999996</v>
      </c>
      <c r="X2067">
        <v>0</v>
      </c>
      <c r="Y2067">
        <v>2.048</v>
      </c>
      <c r="Z2067">
        <v>19.487736000000002</v>
      </c>
      <c r="AA2067">
        <v>19.487736000000002</v>
      </c>
      <c r="AB2067">
        <v>19.041696000000002</v>
      </c>
      <c r="AC2067">
        <v>0</v>
      </c>
      <c r="AD2067">
        <v>0</v>
      </c>
      <c r="AE2067">
        <v>1</v>
      </c>
      <c r="AF2067">
        <v>0</v>
      </c>
      <c r="AG2067">
        <v>0</v>
      </c>
      <c r="AZ2067">
        <v>6.0615180000000013</v>
      </c>
      <c r="BA2067">
        <v>13.426218</v>
      </c>
      <c r="BB2067" s="4"/>
    </row>
    <row r="2068" spans="1:54" hidden="1" x14ac:dyDescent="0.25">
      <c r="A2068">
        <v>1268</v>
      </c>
      <c r="B2068" t="s">
        <v>5072</v>
      </c>
      <c r="C2068">
        <v>2020</v>
      </c>
      <c r="D2068" t="s">
        <v>5067</v>
      </c>
      <c r="E2068">
        <v>8680</v>
      </c>
      <c r="F2068" t="s">
        <v>2682</v>
      </c>
      <c r="G2068">
        <v>746</v>
      </c>
      <c r="H2068">
        <v>416</v>
      </c>
      <c r="I2068" t="s">
        <v>5068</v>
      </c>
      <c r="J2068">
        <v>1309</v>
      </c>
      <c r="K2068">
        <v>18807483</v>
      </c>
      <c r="L2068" t="s">
        <v>5069</v>
      </c>
      <c r="N2068" t="s">
        <v>75</v>
      </c>
      <c r="O2068" t="s">
        <v>76</v>
      </c>
      <c r="P2068" t="s">
        <v>261</v>
      </c>
      <c r="Q2068" t="s">
        <v>61</v>
      </c>
      <c r="R2068">
        <v>353000</v>
      </c>
      <c r="S2068">
        <v>350030</v>
      </c>
      <c r="T2068" t="s">
        <v>82</v>
      </c>
      <c r="U2068" s="3">
        <v>35107</v>
      </c>
      <c r="W2068">
        <v>3.4</v>
      </c>
      <c r="X2068">
        <v>0</v>
      </c>
      <c r="Y2068">
        <v>3.2</v>
      </c>
      <c r="Z2068">
        <v>6.9036264000000003</v>
      </c>
      <c r="AA2068">
        <v>6.0217200000000002</v>
      </c>
      <c r="AB2068">
        <v>5.8824000000000014</v>
      </c>
      <c r="AC2068">
        <v>0</v>
      </c>
      <c r="AD2068">
        <v>0</v>
      </c>
      <c r="AE2068">
        <v>1</v>
      </c>
      <c r="AF2068">
        <v>0</v>
      </c>
      <c r="AG2068">
        <v>0</v>
      </c>
      <c r="AO2068">
        <v>6.9036264000000012</v>
      </c>
      <c r="BB2068" s="4"/>
    </row>
    <row r="2069" spans="1:54" hidden="1" x14ac:dyDescent="0.25">
      <c r="A2069">
        <v>1268</v>
      </c>
      <c r="B2069" t="s">
        <v>5073</v>
      </c>
      <c r="C2069">
        <v>2020</v>
      </c>
      <c r="D2069" t="s">
        <v>5067</v>
      </c>
      <c r="E2069">
        <v>8680</v>
      </c>
      <c r="F2069" t="s">
        <v>2682</v>
      </c>
      <c r="G2069">
        <v>746</v>
      </c>
      <c r="H2069">
        <v>416</v>
      </c>
      <c r="I2069" t="s">
        <v>5068</v>
      </c>
      <c r="J2069">
        <v>1309</v>
      </c>
      <c r="K2069">
        <v>18807483</v>
      </c>
      <c r="L2069" t="s">
        <v>5069</v>
      </c>
      <c r="N2069" t="s">
        <v>75</v>
      </c>
      <c r="O2069" t="s">
        <v>76</v>
      </c>
      <c r="P2069" t="s">
        <v>5074</v>
      </c>
      <c r="Q2069" t="s">
        <v>109</v>
      </c>
      <c r="R2069">
        <v>353000</v>
      </c>
      <c r="S2069">
        <v>350030</v>
      </c>
      <c r="T2069" t="s">
        <v>79</v>
      </c>
      <c r="U2069" s="3">
        <v>38898</v>
      </c>
      <c r="V2069" s="3">
        <v>44410</v>
      </c>
      <c r="W2069">
        <v>2</v>
      </c>
      <c r="X2069">
        <v>0.85</v>
      </c>
      <c r="Y2069">
        <v>1.03</v>
      </c>
      <c r="Z2069">
        <v>5.3966088000000001</v>
      </c>
      <c r="AA2069">
        <v>2.8079999999999998</v>
      </c>
      <c r="AB2069">
        <v>2.7431999999999999</v>
      </c>
      <c r="AC2069">
        <v>2.1383999999999999</v>
      </c>
      <c r="AD2069">
        <v>2.1383999999999999</v>
      </c>
      <c r="AE2069">
        <v>0.26016338259999999</v>
      </c>
      <c r="AF2069">
        <v>0.73983661739999995</v>
      </c>
      <c r="AG2069">
        <v>0</v>
      </c>
      <c r="AO2069">
        <v>5.396608800000001</v>
      </c>
      <c r="BB2069" s="4"/>
    </row>
    <row r="2070" spans="1:54" hidden="1" x14ac:dyDescent="0.25">
      <c r="A2070">
        <v>1268</v>
      </c>
      <c r="B2070" t="s">
        <v>5075</v>
      </c>
      <c r="C2070">
        <v>2020</v>
      </c>
      <c r="D2070" t="s">
        <v>5067</v>
      </c>
      <c r="E2070">
        <v>8680</v>
      </c>
      <c r="F2070" t="s">
        <v>2682</v>
      </c>
      <c r="G2070">
        <v>746</v>
      </c>
      <c r="H2070">
        <v>416</v>
      </c>
      <c r="I2070" t="s">
        <v>5068</v>
      </c>
      <c r="J2070">
        <v>1309</v>
      </c>
      <c r="K2070">
        <v>18807483</v>
      </c>
      <c r="L2070" t="s">
        <v>5069</v>
      </c>
      <c r="N2070" t="s">
        <v>75</v>
      </c>
      <c r="O2070" t="s">
        <v>76</v>
      </c>
      <c r="P2070" t="s">
        <v>5076</v>
      </c>
      <c r="Q2070" t="s">
        <v>109</v>
      </c>
      <c r="R2070">
        <v>353000</v>
      </c>
      <c r="S2070">
        <v>350030</v>
      </c>
      <c r="T2070" t="s">
        <v>79</v>
      </c>
      <c r="U2070" s="3">
        <v>38898</v>
      </c>
      <c r="V2070" s="3">
        <v>44410</v>
      </c>
      <c r="W2070">
        <v>2</v>
      </c>
      <c r="X2070">
        <v>0.85</v>
      </c>
      <c r="Y2070">
        <v>1.03</v>
      </c>
      <c r="Z2070">
        <v>5.3892828000000002</v>
      </c>
      <c r="AA2070">
        <v>2.8043999999999998</v>
      </c>
      <c r="AB2070">
        <v>2.7431999999999999</v>
      </c>
      <c r="AC2070">
        <v>2.1347999999999998</v>
      </c>
      <c r="AD2070">
        <v>2.1347999999999998</v>
      </c>
      <c r="AE2070">
        <v>0.26018304330000003</v>
      </c>
      <c r="AF2070">
        <v>0.73981695670000003</v>
      </c>
      <c r="AG2070">
        <v>0</v>
      </c>
      <c r="AO2070">
        <v>5.389282800000001</v>
      </c>
      <c r="BB2070" s="4"/>
    </row>
    <row r="2071" spans="1:54" hidden="1" x14ac:dyDescent="0.25">
      <c r="A2071">
        <v>1268</v>
      </c>
      <c r="B2071" t="s">
        <v>5077</v>
      </c>
      <c r="C2071">
        <v>2020</v>
      </c>
      <c r="D2071" t="s">
        <v>5067</v>
      </c>
      <c r="E2071">
        <v>8680</v>
      </c>
      <c r="F2071" t="s">
        <v>2682</v>
      </c>
      <c r="G2071">
        <v>746</v>
      </c>
      <c r="H2071">
        <v>416</v>
      </c>
      <c r="I2071" t="s">
        <v>5068</v>
      </c>
      <c r="J2071">
        <v>1309</v>
      </c>
      <c r="K2071">
        <v>18807483</v>
      </c>
      <c r="L2071" t="s">
        <v>5069</v>
      </c>
      <c r="N2071" t="s">
        <v>75</v>
      </c>
      <c r="O2071" t="s">
        <v>76</v>
      </c>
      <c r="P2071" t="s">
        <v>5078</v>
      </c>
      <c r="Q2071" t="s">
        <v>111</v>
      </c>
      <c r="R2071">
        <v>353000</v>
      </c>
      <c r="S2071">
        <v>350030</v>
      </c>
      <c r="T2071" t="s">
        <v>82</v>
      </c>
      <c r="U2071" s="3">
        <v>41834</v>
      </c>
      <c r="W2071">
        <v>1.7</v>
      </c>
      <c r="X2071">
        <v>0</v>
      </c>
      <c r="Y2071">
        <v>1.7</v>
      </c>
      <c r="Z2071">
        <v>4.3522559999999997</v>
      </c>
      <c r="AA2071">
        <v>4.3558560000000011</v>
      </c>
      <c r="AB2071">
        <v>4.2526800000000007</v>
      </c>
      <c r="AC2071">
        <v>0</v>
      </c>
      <c r="AD2071">
        <v>0</v>
      </c>
      <c r="AE2071">
        <v>1</v>
      </c>
      <c r="AF2071">
        <v>0</v>
      </c>
      <c r="AG2071">
        <v>0</v>
      </c>
      <c r="AX2071">
        <v>4.3522560000000006</v>
      </c>
      <c r="BB2071" s="4"/>
    </row>
    <row r="2072" spans="1:54" hidden="1" x14ac:dyDescent="0.25">
      <c r="A2072">
        <v>1276</v>
      </c>
      <c r="B2072" t="s">
        <v>5079</v>
      </c>
      <c r="C2072">
        <v>2020</v>
      </c>
      <c r="D2072" t="s">
        <v>5080</v>
      </c>
      <c r="E2072">
        <v>5550</v>
      </c>
      <c r="F2072" t="s">
        <v>2149</v>
      </c>
      <c r="G2072">
        <v>440</v>
      </c>
      <c r="J2072">
        <v>1318</v>
      </c>
      <c r="K2072">
        <v>19416801</v>
      </c>
      <c r="L2072" t="s">
        <v>5081</v>
      </c>
      <c r="N2072" t="s">
        <v>58</v>
      </c>
      <c r="O2072" t="s">
        <v>59</v>
      </c>
      <c r="P2072" t="s">
        <v>5082</v>
      </c>
      <c r="Q2072" t="s">
        <v>109</v>
      </c>
      <c r="R2072">
        <v>13000</v>
      </c>
      <c r="S2072">
        <v>10000</v>
      </c>
      <c r="T2072" t="s">
        <v>69</v>
      </c>
      <c r="U2072" s="3">
        <v>35395</v>
      </c>
      <c r="W2072">
        <v>2.42</v>
      </c>
      <c r="X2072">
        <v>0.92</v>
      </c>
      <c r="Y2072">
        <v>2</v>
      </c>
      <c r="Z2072">
        <v>4.2213995999999998</v>
      </c>
      <c r="AA2072">
        <v>2.2374000000000001</v>
      </c>
      <c r="AB2072">
        <v>0</v>
      </c>
      <c r="AC2072">
        <v>1.4775228</v>
      </c>
      <c r="AD2072">
        <v>1.4775228</v>
      </c>
      <c r="AE2072">
        <v>0</v>
      </c>
      <c r="AF2072">
        <v>0.73499310510000004</v>
      </c>
      <c r="AG2072">
        <v>0.26500689490000001</v>
      </c>
      <c r="AO2072">
        <v>4.2213996000000007</v>
      </c>
      <c r="BB2072" s="4"/>
    </row>
    <row r="2073" spans="1:54" hidden="1" x14ac:dyDescent="0.25">
      <c r="A2073">
        <v>1280</v>
      </c>
      <c r="B2073" t="s">
        <v>5083</v>
      </c>
      <c r="C2073">
        <v>2020</v>
      </c>
      <c r="D2073" t="s">
        <v>5084</v>
      </c>
      <c r="E2073">
        <v>7000</v>
      </c>
      <c r="F2073" t="s">
        <v>55</v>
      </c>
      <c r="G2073">
        <v>607</v>
      </c>
      <c r="J2073">
        <v>1322</v>
      </c>
      <c r="K2073">
        <v>16023876</v>
      </c>
      <c r="L2073" t="s">
        <v>5085</v>
      </c>
      <c r="N2073" t="s">
        <v>58</v>
      </c>
      <c r="O2073" t="s">
        <v>59</v>
      </c>
      <c r="P2073" t="s">
        <v>722</v>
      </c>
      <c r="Q2073" t="s">
        <v>109</v>
      </c>
      <c r="R2073">
        <v>11300</v>
      </c>
      <c r="S2073">
        <v>10000</v>
      </c>
      <c r="T2073" t="s">
        <v>69</v>
      </c>
      <c r="U2073" s="3">
        <v>35415</v>
      </c>
      <c r="W2073">
        <v>3</v>
      </c>
      <c r="X2073">
        <v>0.92</v>
      </c>
      <c r="Y2073">
        <v>1.8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</v>
      </c>
      <c r="AO2073">
        <v>0</v>
      </c>
      <c r="BB2073" s="4"/>
    </row>
    <row r="2074" spans="1:54" hidden="1" x14ac:dyDescent="0.25">
      <c r="A2074">
        <v>1282</v>
      </c>
      <c r="B2074" t="s">
        <v>5086</v>
      </c>
      <c r="C2074">
        <v>2020</v>
      </c>
      <c r="D2074" t="s">
        <v>5087</v>
      </c>
      <c r="E2074">
        <v>5700</v>
      </c>
      <c r="F2074" t="s">
        <v>3081</v>
      </c>
      <c r="G2074">
        <v>479</v>
      </c>
      <c r="J2074">
        <v>1324</v>
      </c>
      <c r="K2074">
        <v>40442014</v>
      </c>
      <c r="L2074" t="s">
        <v>5088</v>
      </c>
      <c r="N2074" t="s">
        <v>58</v>
      </c>
      <c r="O2074" t="s">
        <v>59</v>
      </c>
      <c r="P2074" t="s">
        <v>5089</v>
      </c>
      <c r="Q2074" t="s">
        <v>61</v>
      </c>
      <c r="R2074">
        <v>682010</v>
      </c>
      <c r="S2074">
        <v>680023</v>
      </c>
      <c r="T2074" t="s">
        <v>62</v>
      </c>
      <c r="U2074" s="3">
        <v>31048</v>
      </c>
      <c r="W2074">
        <v>8</v>
      </c>
      <c r="X2074">
        <v>0</v>
      </c>
      <c r="Y2074">
        <v>7.7</v>
      </c>
      <c r="Z2074">
        <v>37.824534</v>
      </c>
      <c r="AA2074">
        <v>33.648120000000013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O2074">
        <v>37.824534</v>
      </c>
      <c r="BB2074" s="4"/>
    </row>
    <row r="2075" spans="1:54" hidden="1" x14ac:dyDescent="0.25">
      <c r="A2075">
        <v>1282</v>
      </c>
      <c r="B2075" t="s">
        <v>5090</v>
      </c>
      <c r="C2075">
        <v>2020</v>
      </c>
      <c r="D2075" t="s">
        <v>5087</v>
      </c>
      <c r="E2075">
        <v>5700</v>
      </c>
      <c r="F2075" t="s">
        <v>3081</v>
      </c>
      <c r="G2075">
        <v>479</v>
      </c>
      <c r="J2075">
        <v>1324</v>
      </c>
      <c r="K2075">
        <v>40442014</v>
      </c>
      <c r="L2075" t="s">
        <v>5088</v>
      </c>
      <c r="N2075" t="s">
        <v>58</v>
      </c>
      <c r="O2075" t="s">
        <v>59</v>
      </c>
      <c r="P2075" t="s">
        <v>5089</v>
      </c>
      <c r="Q2075" t="s">
        <v>109</v>
      </c>
      <c r="R2075">
        <v>682010</v>
      </c>
      <c r="S2075">
        <v>680023</v>
      </c>
      <c r="T2075" t="s">
        <v>69</v>
      </c>
      <c r="U2075" s="3">
        <v>38961</v>
      </c>
      <c r="W2075">
        <v>1.65</v>
      </c>
      <c r="X2075">
        <v>0.7</v>
      </c>
      <c r="Y2075">
        <v>0.8</v>
      </c>
      <c r="Z2075">
        <v>3.4595351999999999</v>
      </c>
      <c r="AA2075">
        <v>1.6369199999999999</v>
      </c>
      <c r="AB2075">
        <v>0</v>
      </c>
      <c r="AC2075">
        <v>1.2913559999999999</v>
      </c>
      <c r="AD2075">
        <v>1.2913559999999999</v>
      </c>
      <c r="AE2075">
        <v>0</v>
      </c>
      <c r="AF2075">
        <v>0.76341908589999996</v>
      </c>
      <c r="AG2075">
        <v>0.23658091410000001</v>
      </c>
      <c r="AO2075">
        <v>3.4595351999999999</v>
      </c>
      <c r="BB2075" s="4"/>
    </row>
    <row r="2076" spans="1:54" hidden="1" x14ac:dyDescent="0.25">
      <c r="A2076">
        <v>1283</v>
      </c>
      <c r="B2076" t="s">
        <v>5091</v>
      </c>
      <c r="C2076">
        <v>2020</v>
      </c>
      <c r="D2076" t="s">
        <v>5092</v>
      </c>
      <c r="E2076">
        <v>5700</v>
      </c>
      <c r="F2076" t="s">
        <v>3081</v>
      </c>
      <c r="G2076">
        <v>479</v>
      </c>
      <c r="J2076">
        <v>1324</v>
      </c>
      <c r="K2076">
        <v>40442014</v>
      </c>
      <c r="L2076" t="s">
        <v>5088</v>
      </c>
      <c r="N2076" t="s">
        <v>58</v>
      </c>
      <c r="O2076" t="s">
        <v>59</v>
      </c>
      <c r="P2076" t="s">
        <v>5093</v>
      </c>
      <c r="Q2076" t="s">
        <v>61</v>
      </c>
      <c r="R2076">
        <v>682010</v>
      </c>
      <c r="S2076">
        <v>680023</v>
      </c>
      <c r="T2076" t="s">
        <v>62</v>
      </c>
      <c r="U2076" s="3">
        <v>31048</v>
      </c>
      <c r="W2076">
        <v>2.8</v>
      </c>
      <c r="X2076">
        <v>0</v>
      </c>
      <c r="Y2076">
        <v>2.5</v>
      </c>
      <c r="Z2076">
        <v>8.9250480000000003</v>
      </c>
      <c r="AA2076">
        <v>8.4743999999999993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O2076">
        <v>8.9250480000000003</v>
      </c>
      <c r="BB2076" s="4"/>
    </row>
    <row r="2077" spans="1:54" hidden="1" x14ac:dyDescent="0.25">
      <c r="A2077">
        <v>1286</v>
      </c>
      <c r="B2077" t="s">
        <v>5094</v>
      </c>
      <c r="C2077">
        <v>2020</v>
      </c>
      <c r="D2077" t="s">
        <v>5095</v>
      </c>
      <c r="E2077">
        <v>7300</v>
      </c>
      <c r="F2077" t="s">
        <v>1944</v>
      </c>
      <c r="G2077">
        <v>630</v>
      </c>
      <c r="H2077">
        <v>81</v>
      </c>
      <c r="I2077" t="s">
        <v>56</v>
      </c>
      <c r="J2077">
        <v>268</v>
      </c>
      <c r="K2077">
        <v>17349317</v>
      </c>
      <c r="L2077" t="s">
        <v>1945</v>
      </c>
      <c r="N2077" t="s">
        <v>75</v>
      </c>
      <c r="O2077" t="s">
        <v>76</v>
      </c>
      <c r="P2077" t="s">
        <v>5096</v>
      </c>
      <c r="Q2077" t="s">
        <v>111</v>
      </c>
      <c r="R2077">
        <v>353000</v>
      </c>
      <c r="S2077">
        <v>350030</v>
      </c>
      <c r="T2077" t="s">
        <v>82</v>
      </c>
      <c r="U2077" s="3">
        <v>42515</v>
      </c>
      <c r="W2077">
        <v>11</v>
      </c>
      <c r="X2077">
        <v>0</v>
      </c>
      <c r="Y2077">
        <v>11</v>
      </c>
      <c r="Z2077">
        <v>23.169599999999999</v>
      </c>
      <c r="AA2077">
        <v>23.169599999999999</v>
      </c>
      <c r="AB2077">
        <v>23.169599999999999</v>
      </c>
      <c r="AC2077">
        <v>0</v>
      </c>
      <c r="AD2077">
        <v>0</v>
      </c>
      <c r="AE2077">
        <v>1</v>
      </c>
      <c r="AF2077">
        <v>0</v>
      </c>
      <c r="AG2077">
        <v>0</v>
      </c>
      <c r="AX2077">
        <v>23.169599999999999</v>
      </c>
      <c r="BB2077" s="4"/>
    </row>
    <row r="2078" spans="1:54" hidden="1" x14ac:dyDescent="0.25">
      <c r="A2078">
        <v>1286</v>
      </c>
      <c r="B2078" t="s">
        <v>5097</v>
      </c>
      <c r="C2078">
        <v>2020</v>
      </c>
      <c r="D2078" t="s">
        <v>5095</v>
      </c>
      <c r="E2078">
        <v>7300</v>
      </c>
      <c r="F2078" t="s">
        <v>1944</v>
      </c>
      <c r="G2078">
        <v>630</v>
      </c>
      <c r="H2078">
        <v>81</v>
      </c>
      <c r="I2078" t="s">
        <v>56</v>
      </c>
      <c r="J2078">
        <v>268</v>
      </c>
      <c r="K2078">
        <v>17349317</v>
      </c>
      <c r="L2078" t="s">
        <v>1945</v>
      </c>
      <c r="N2078" t="s">
        <v>75</v>
      </c>
      <c r="O2078" t="s">
        <v>76</v>
      </c>
      <c r="P2078" t="s">
        <v>5098</v>
      </c>
      <c r="Q2078" t="s">
        <v>109</v>
      </c>
      <c r="R2078">
        <v>353000</v>
      </c>
      <c r="S2078">
        <v>350030</v>
      </c>
      <c r="T2078" t="s">
        <v>79</v>
      </c>
      <c r="U2078" s="3">
        <v>34700</v>
      </c>
      <c r="V2078" s="3">
        <v>44312</v>
      </c>
      <c r="W2078">
        <v>14.2</v>
      </c>
      <c r="X2078">
        <v>6.06</v>
      </c>
      <c r="Y2078">
        <v>7.8</v>
      </c>
      <c r="Z2078">
        <v>42.472623599999999</v>
      </c>
      <c r="AA2078">
        <v>24.060545999999999</v>
      </c>
      <c r="AB2078">
        <v>24.059808</v>
      </c>
      <c r="AC2078">
        <v>18.037745999999999</v>
      </c>
      <c r="AD2078">
        <v>18.037745999999999</v>
      </c>
      <c r="AE2078">
        <v>0.28324770119999998</v>
      </c>
      <c r="AF2078">
        <v>0.71675229880000002</v>
      </c>
      <c r="AG2078">
        <v>0</v>
      </c>
      <c r="AO2078">
        <v>42.472623600000013</v>
      </c>
      <c r="BB2078" s="4"/>
    </row>
    <row r="2079" spans="1:54" hidden="1" x14ac:dyDescent="0.25">
      <c r="A2079">
        <v>1286</v>
      </c>
      <c r="B2079" t="s">
        <v>5099</v>
      </c>
      <c r="C2079">
        <v>2020</v>
      </c>
      <c r="D2079" t="s">
        <v>5095</v>
      </c>
      <c r="E2079">
        <v>7300</v>
      </c>
      <c r="F2079" t="s">
        <v>1944</v>
      </c>
      <c r="G2079">
        <v>630</v>
      </c>
      <c r="H2079">
        <v>81</v>
      </c>
      <c r="I2079" t="s">
        <v>56</v>
      </c>
      <c r="J2079">
        <v>268</v>
      </c>
      <c r="K2079">
        <v>17349317</v>
      </c>
      <c r="L2079" t="s">
        <v>1945</v>
      </c>
      <c r="N2079" t="s">
        <v>75</v>
      </c>
      <c r="O2079" t="s">
        <v>76</v>
      </c>
      <c r="P2079" t="s">
        <v>5100</v>
      </c>
      <c r="Q2079" t="s">
        <v>61</v>
      </c>
      <c r="R2079">
        <v>353000</v>
      </c>
      <c r="S2079">
        <v>350030</v>
      </c>
      <c r="T2079" t="s">
        <v>82</v>
      </c>
      <c r="U2079" s="3">
        <v>38443</v>
      </c>
      <c r="V2079" s="3">
        <v>44357</v>
      </c>
      <c r="W2079">
        <v>0.89</v>
      </c>
      <c r="X2079">
        <v>0</v>
      </c>
      <c r="Y2079">
        <v>1.3</v>
      </c>
      <c r="Z2079">
        <v>21.13035</v>
      </c>
      <c r="AA2079">
        <v>20.167200000000001</v>
      </c>
      <c r="AB2079">
        <v>20.167200000000001</v>
      </c>
      <c r="AC2079">
        <v>0</v>
      </c>
      <c r="AD2079">
        <v>0</v>
      </c>
      <c r="AE2079">
        <v>1</v>
      </c>
      <c r="AF2079">
        <v>0</v>
      </c>
      <c r="AG2079">
        <v>0</v>
      </c>
      <c r="AS2079">
        <v>21.13035</v>
      </c>
      <c r="BB2079" s="4"/>
    </row>
    <row r="2080" spans="1:54" hidden="1" x14ac:dyDescent="0.25">
      <c r="A2080">
        <v>1286</v>
      </c>
      <c r="B2080" t="s">
        <v>5101</v>
      </c>
      <c r="C2080">
        <v>2020</v>
      </c>
      <c r="D2080" t="s">
        <v>5095</v>
      </c>
      <c r="E2080">
        <v>7300</v>
      </c>
      <c r="F2080" t="s">
        <v>1944</v>
      </c>
      <c r="G2080">
        <v>630</v>
      </c>
      <c r="H2080">
        <v>81</v>
      </c>
      <c r="I2080" t="s">
        <v>56</v>
      </c>
      <c r="J2080">
        <v>268</v>
      </c>
      <c r="K2080">
        <v>17349317</v>
      </c>
      <c r="L2080" t="s">
        <v>1945</v>
      </c>
      <c r="N2080" t="s">
        <v>75</v>
      </c>
      <c r="O2080" t="s">
        <v>76</v>
      </c>
      <c r="P2080" t="s">
        <v>5102</v>
      </c>
      <c r="Q2080" t="s">
        <v>111</v>
      </c>
      <c r="R2080">
        <v>353000</v>
      </c>
      <c r="S2080">
        <v>350030</v>
      </c>
      <c r="T2080" t="s">
        <v>82</v>
      </c>
      <c r="U2080" s="3">
        <v>43556</v>
      </c>
      <c r="W2080">
        <v>3.5</v>
      </c>
      <c r="X2080">
        <v>0</v>
      </c>
      <c r="Y2080">
        <v>3.5</v>
      </c>
      <c r="Z2080">
        <v>7.3188000000000004</v>
      </c>
      <c r="AA2080">
        <v>7.3188000000000004</v>
      </c>
      <c r="AB2080">
        <v>7.3188000000000004</v>
      </c>
      <c r="AC2080">
        <v>0</v>
      </c>
      <c r="AD2080">
        <v>0</v>
      </c>
      <c r="AE2080">
        <v>1</v>
      </c>
      <c r="AF2080">
        <v>0</v>
      </c>
      <c r="AG2080">
        <v>0</v>
      </c>
      <c r="AX2080">
        <v>7.3188000000000004</v>
      </c>
      <c r="BB2080" s="4"/>
    </row>
    <row r="2081" spans="1:54" hidden="1" x14ac:dyDescent="0.25">
      <c r="A2081">
        <v>1289</v>
      </c>
      <c r="B2081" t="s">
        <v>5103</v>
      </c>
      <c r="C2081">
        <v>2020</v>
      </c>
      <c r="D2081" t="s">
        <v>5104</v>
      </c>
      <c r="E2081">
        <v>6720</v>
      </c>
      <c r="F2081" t="s">
        <v>5105</v>
      </c>
      <c r="G2081">
        <v>563</v>
      </c>
      <c r="H2081">
        <v>126</v>
      </c>
      <c r="I2081" t="s">
        <v>717</v>
      </c>
      <c r="J2081">
        <v>1329</v>
      </c>
      <c r="K2081">
        <v>16934690</v>
      </c>
      <c r="L2081" t="s">
        <v>5106</v>
      </c>
      <c r="N2081" t="s">
        <v>88</v>
      </c>
      <c r="O2081" t="s">
        <v>89</v>
      </c>
      <c r="P2081" t="s">
        <v>5107</v>
      </c>
      <c r="Q2081" t="s">
        <v>61</v>
      </c>
      <c r="R2081">
        <v>353000</v>
      </c>
      <c r="S2081">
        <v>350030</v>
      </c>
      <c r="T2081" t="s">
        <v>82</v>
      </c>
      <c r="U2081" s="3">
        <v>35065</v>
      </c>
      <c r="W2081">
        <v>8.5</v>
      </c>
      <c r="X2081">
        <v>0</v>
      </c>
      <c r="Y2081">
        <v>8.5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0</v>
      </c>
      <c r="AL2081">
        <v>0</v>
      </c>
      <c r="BB2081" s="4"/>
    </row>
    <row r="2082" spans="1:54" hidden="1" x14ac:dyDescent="0.25">
      <c r="A2082">
        <v>1295</v>
      </c>
      <c r="B2082" t="s">
        <v>5108</v>
      </c>
      <c r="C2082">
        <v>2020</v>
      </c>
      <c r="D2082" t="s">
        <v>5109</v>
      </c>
      <c r="E2082">
        <v>5620</v>
      </c>
      <c r="F2082" t="s">
        <v>204</v>
      </c>
      <c r="G2082">
        <v>420</v>
      </c>
      <c r="J2082">
        <v>1334</v>
      </c>
      <c r="K2082">
        <v>17968971</v>
      </c>
      <c r="L2082" t="s">
        <v>5110</v>
      </c>
      <c r="N2082" t="s">
        <v>58</v>
      </c>
      <c r="O2082" t="s">
        <v>59</v>
      </c>
      <c r="P2082" t="s">
        <v>5111</v>
      </c>
      <c r="Q2082" t="s">
        <v>109</v>
      </c>
      <c r="R2082">
        <v>11300</v>
      </c>
      <c r="S2082">
        <v>10000</v>
      </c>
      <c r="T2082" t="s">
        <v>69</v>
      </c>
      <c r="U2082" s="3">
        <v>37432</v>
      </c>
      <c r="W2082">
        <v>2.0699999999999998</v>
      </c>
      <c r="X2082">
        <v>0.8</v>
      </c>
      <c r="Y2082">
        <v>1.02</v>
      </c>
      <c r="Z2082">
        <v>0.64151999999999998</v>
      </c>
      <c r="AA2082">
        <v>0.32579999999999998</v>
      </c>
      <c r="AB2082">
        <v>0</v>
      </c>
      <c r="AC2082">
        <v>0.24551999999999999</v>
      </c>
      <c r="AD2082">
        <v>0.24551999999999999</v>
      </c>
      <c r="AE2082">
        <v>0</v>
      </c>
      <c r="AF2082">
        <v>0.74607182940000005</v>
      </c>
      <c r="AG2082">
        <v>0.2539281706</v>
      </c>
      <c r="AO2082">
        <v>0.64152000000000009</v>
      </c>
      <c r="BB2082" s="4"/>
    </row>
    <row r="2083" spans="1:54" hidden="1" x14ac:dyDescent="0.25">
      <c r="A2083">
        <v>1295</v>
      </c>
      <c r="B2083" t="s">
        <v>5112</v>
      </c>
      <c r="C2083">
        <v>2020</v>
      </c>
      <c r="D2083" t="s">
        <v>5109</v>
      </c>
      <c r="E2083">
        <v>5620</v>
      </c>
      <c r="F2083" t="s">
        <v>204</v>
      </c>
      <c r="G2083">
        <v>420</v>
      </c>
      <c r="J2083">
        <v>1334</v>
      </c>
      <c r="K2083">
        <v>17968971</v>
      </c>
      <c r="L2083" t="s">
        <v>5110</v>
      </c>
      <c r="N2083" t="s">
        <v>58</v>
      </c>
      <c r="O2083" t="s">
        <v>59</v>
      </c>
      <c r="P2083" t="s">
        <v>5113</v>
      </c>
      <c r="Q2083" t="s">
        <v>109</v>
      </c>
      <c r="R2083">
        <v>11300</v>
      </c>
      <c r="S2083">
        <v>10000</v>
      </c>
      <c r="T2083" t="s">
        <v>69</v>
      </c>
      <c r="U2083" s="3">
        <v>35065</v>
      </c>
      <c r="W2083">
        <v>2.81</v>
      </c>
      <c r="X2083">
        <v>1.04</v>
      </c>
      <c r="Y2083">
        <v>1.38</v>
      </c>
      <c r="Z2083">
        <v>1.3153931999999999</v>
      </c>
      <c r="AA2083">
        <v>0.66959999999999997</v>
      </c>
      <c r="AB2083">
        <v>0</v>
      </c>
      <c r="AC2083">
        <v>0.50328000000000006</v>
      </c>
      <c r="AD2083">
        <v>0.50328000000000006</v>
      </c>
      <c r="AE2083">
        <v>0</v>
      </c>
      <c r="AF2083">
        <v>0.74547534530000004</v>
      </c>
      <c r="AG2083">
        <v>0.25452465470000002</v>
      </c>
      <c r="AO2083">
        <v>1.3153931999999999</v>
      </c>
      <c r="BB2083" s="4"/>
    </row>
    <row r="2084" spans="1:54" hidden="1" x14ac:dyDescent="0.25">
      <c r="A2084">
        <v>1298</v>
      </c>
      <c r="B2084" t="s">
        <v>5114</v>
      </c>
      <c r="C2084">
        <v>2020</v>
      </c>
      <c r="D2084" t="s">
        <v>5115</v>
      </c>
      <c r="E2084">
        <v>4760</v>
      </c>
      <c r="F2084" t="s">
        <v>1822</v>
      </c>
      <c r="G2084">
        <v>390</v>
      </c>
      <c r="J2084">
        <v>1337</v>
      </c>
      <c r="K2084">
        <v>18548046</v>
      </c>
      <c r="L2084" t="s">
        <v>5116</v>
      </c>
      <c r="N2084" t="s">
        <v>58</v>
      </c>
      <c r="O2084" t="s">
        <v>59</v>
      </c>
      <c r="P2084" t="s">
        <v>5117</v>
      </c>
      <c r="Q2084" t="s">
        <v>109</v>
      </c>
      <c r="R2084">
        <v>11300</v>
      </c>
      <c r="S2084">
        <v>10000</v>
      </c>
      <c r="T2084" t="s">
        <v>69</v>
      </c>
      <c r="U2084" s="3">
        <v>35500</v>
      </c>
      <c r="W2084">
        <v>4</v>
      </c>
      <c r="X2084">
        <v>1.44</v>
      </c>
      <c r="Y2084">
        <v>1.72</v>
      </c>
      <c r="Z2084">
        <v>2.1293712</v>
      </c>
      <c r="AA2084">
        <v>1.00692</v>
      </c>
      <c r="AB2084">
        <v>0</v>
      </c>
      <c r="AC2084">
        <v>0.80244000000000004</v>
      </c>
      <c r="AD2084">
        <v>0.80244000000000004</v>
      </c>
      <c r="AE2084">
        <v>0</v>
      </c>
      <c r="AF2084">
        <v>0.76356400420000003</v>
      </c>
      <c r="AG2084">
        <v>0.23643599579999999</v>
      </c>
      <c r="AO2084">
        <v>2.1293712</v>
      </c>
      <c r="BB2084" s="4"/>
    </row>
    <row r="2085" spans="1:54" hidden="1" x14ac:dyDescent="0.25">
      <c r="A2085">
        <v>1298</v>
      </c>
      <c r="B2085" t="s">
        <v>5118</v>
      </c>
      <c r="C2085">
        <v>2020</v>
      </c>
      <c r="D2085" t="s">
        <v>5115</v>
      </c>
      <c r="E2085">
        <v>4760</v>
      </c>
      <c r="F2085" t="s">
        <v>1822</v>
      </c>
      <c r="G2085">
        <v>390</v>
      </c>
      <c r="J2085">
        <v>1337</v>
      </c>
      <c r="K2085">
        <v>18548046</v>
      </c>
      <c r="L2085" t="s">
        <v>5116</v>
      </c>
      <c r="N2085" t="s">
        <v>58</v>
      </c>
      <c r="O2085" t="s">
        <v>59</v>
      </c>
      <c r="P2085" t="s">
        <v>5119</v>
      </c>
      <c r="Q2085" t="s">
        <v>109</v>
      </c>
      <c r="R2085">
        <v>11300</v>
      </c>
      <c r="S2085">
        <v>10000</v>
      </c>
      <c r="T2085" t="s">
        <v>69</v>
      </c>
      <c r="U2085" s="3">
        <v>36237</v>
      </c>
      <c r="W2085">
        <v>3.5</v>
      </c>
      <c r="X2085">
        <v>0.74</v>
      </c>
      <c r="Y2085">
        <v>0.85</v>
      </c>
      <c r="Z2085">
        <v>1.1592899999999999</v>
      </c>
      <c r="AA2085">
        <v>0.51444000000000001</v>
      </c>
      <c r="AB2085">
        <v>0</v>
      </c>
      <c r="AC2085">
        <v>0.38916000000000001</v>
      </c>
      <c r="AD2085">
        <v>0.38916000000000001</v>
      </c>
      <c r="AE2085">
        <v>0</v>
      </c>
      <c r="AF2085">
        <v>0.77812281660000004</v>
      </c>
      <c r="AG2085">
        <v>0.22187718340000001</v>
      </c>
      <c r="AO2085">
        <v>1.1592899999999999</v>
      </c>
      <c r="BB2085" s="4"/>
    </row>
    <row r="2086" spans="1:54" hidden="1" x14ac:dyDescent="0.25">
      <c r="A2086">
        <v>1300</v>
      </c>
      <c r="B2086" t="s">
        <v>5120</v>
      </c>
      <c r="C2086">
        <v>2020</v>
      </c>
      <c r="D2086" t="s">
        <v>5121</v>
      </c>
      <c r="E2086">
        <v>5750</v>
      </c>
      <c r="F2086" t="s">
        <v>2611</v>
      </c>
      <c r="G2086">
        <v>430</v>
      </c>
      <c r="J2086">
        <v>1339</v>
      </c>
      <c r="K2086">
        <v>16812331</v>
      </c>
      <c r="L2086" t="s">
        <v>5122</v>
      </c>
      <c r="N2086" t="s">
        <v>58</v>
      </c>
      <c r="O2086" t="s">
        <v>59</v>
      </c>
      <c r="P2086" t="s">
        <v>5123</v>
      </c>
      <c r="Q2086" t="s">
        <v>109</v>
      </c>
      <c r="R2086">
        <v>13000</v>
      </c>
      <c r="S2086">
        <v>10000</v>
      </c>
      <c r="T2086" t="s">
        <v>69</v>
      </c>
      <c r="U2086" s="3">
        <v>35521</v>
      </c>
      <c r="V2086" s="3">
        <v>44135</v>
      </c>
      <c r="W2086">
        <v>1.56</v>
      </c>
      <c r="X2086">
        <v>0.6</v>
      </c>
      <c r="Y2086">
        <v>0.75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</v>
      </c>
      <c r="AO2086">
        <v>0</v>
      </c>
      <c r="BB2086" s="4"/>
    </row>
    <row r="2087" spans="1:54" hidden="1" x14ac:dyDescent="0.25">
      <c r="A2087">
        <v>1302</v>
      </c>
      <c r="B2087" t="s">
        <v>5124</v>
      </c>
      <c r="C2087">
        <v>2020</v>
      </c>
      <c r="D2087" t="s">
        <v>5125</v>
      </c>
      <c r="E2087">
        <v>7330</v>
      </c>
      <c r="F2087" t="s">
        <v>1287</v>
      </c>
      <c r="G2087">
        <v>756</v>
      </c>
      <c r="H2087">
        <v>424</v>
      </c>
      <c r="I2087" t="s">
        <v>5126</v>
      </c>
      <c r="J2087">
        <v>1341</v>
      </c>
      <c r="K2087">
        <v>19231097</v>
      </c>
      <c r="L2087" t="s">
        <v>5127</v>
      </c>
      <c r="N2087" t="s">
        <v>75</v>
      </c>
      <c r="O2087" t="s">
        <v>76</v>
      </c>
      <c r="P2087" t="s">
        <v>5128</v>
      </c>
      <c r="Q2087" t="s">
        <v>61</v>
      </c>
      <c r="R2087">
        <v>353000</v>
      </c>
      <c r="S2087">
        <v>350030</v>
      </c>
      <c r="T2087" t="s">
        <v>82</v>
      </c>
      <c r="U2087" s="3">
        <v>34700</v>
      </c>
      <c r="W2087">
        <v>1</v>
      </c>
      <c r="X2087">
        <v>0</v>
      </c>
      <c r="Y2087">
        <v>1</v>
      </c>
      <c r="Z2087">
        <v>0.70150000000000001</v>
      </c>
      <c r="AA2087">
        <v>0.57240000000000002</v>
      </c>
      <c r="AB2087">
        <v>0.57240000000000002</v>
      </c>
      <c r="AC2087">
        <v>0</v>
      </c>
      <c r="AD2087">
        <v>0</v>
      </c>
      <c r="AE2087">
        <v>1</v>
      </c>
      <c r="AF2087">
        <v>0</v>
      </c>
      <c r="AG2087">
        <v>0</v>
      </c>
      <c r="AQ2087">
        <v>0.70150000000000001</v>
      </c>
      <c r="BB2087" s="4"/>
    </row>
    <row r="2088" spans="1:54" hidden="1" x14ac:dyDescent="0.25">
      <c r="A2088">
        <v>1302</v>
      </c>
      <c r="B2088" t="s">
        <v>5129</v>
      </c>
      <c r="C2088">
        <v>2020</v>
      </c>
      <c r="D2088" t="s">
        <v>5125</v>
      </c>
      <c r="E2088">
        <v>7330</v>
      </c>
      <c r="F2088" t="s">
        <v>1287</v>
      </c>
      <c r="G2088">
        <v>756</v>
      </c>
      <c r="H2088">
        <v>424</v>
      </c>
      <c r="I2088" t="s">
        <v>5126</v>
      </c>
      <c r="J2088">
        <v>1341</v>
      </c>
      <c r="K2088">
        <v>19231097</v>
      </c>
      <c r="L2088" t="s">
        <v>5127</v>
      </c>
      <c r="N2088" t="s">
        <v>75</v>
      </c>
      <c r="O2088" t="s">
        <v>76</v>
      </c>
      <c r="P2088" t="s">
        <v>5130</v>
      </c>
      <c r="Q2088" t="s">
        <v>61</v>
      </c>
      <c r="R2088">
        <v>353000</v>
      </c>
      <c r="S2088">
        <v>350030</v>
      </c>
      <c r="T2088" t="s">
        <v>82</v>
      </c>
      <c r="U2088" s="3">
        <v>35065</v>
      </c>
      <c r="W2088">
        <v>1.2</v>
      </c>
      <c r="X2088">
        <v>0</v>
      </c>
      <c r="Y2088">
        <v>1</v>
      </c>
      <c r="Z2088">
        <v>2.3250000000000002</v>
      </c>
      <c r="AA2088">
        <v>1.5084</v>
      </c>
      <c r="AB2088">
        <v>1.5084</v>
      </c>
      <c r="AC2088">
        <v>0</v>
      </c>
      <c r="AD2088">
        <v>0</v>
      </c>
      <c r="AE2088">
        <v>1</v>
      </c>
      <c r="AF2088">
        <v>0</v>
      </c>
      <c r="AG2088">
        <v>0</v>
      </c>
      <c r="AS2088">
        <v>2.3250000000000002</v>
      </c>
      <c r="BB2088" s="4"/>
    </row>
    <row r="2089" spans="1:54" hidden="1" x14ac:dyDescent="0.25">
      <c r="A2089">
        <v>1302</v>
      </c>
      <c r="B2089" t="s">
        <v>5131</v>
      </c>
      <c r="C2089">
        <v>2020</v>
      </c>
      <c r="D2089" t="s">
        <v>5125</v>
      </c>
      <c r="E2089">
        <v>7330</v>
      </c>
      <c r="F2089" t="s">
        <v>1287</v>
      </c>
      <c r="G2089">
        <v>756</v>
      </c>
      <c r="H2089">
        <v>424</v>
      </c>
      <c r="I2089" t="s">
        <v>5126</v>
      </c>
      <c r="J2089">
        <v>1341</v>
      </c>
      <c r="K2089">
        <v>19231097</v>
      </c>
      <c r="L2089" t="s">
        <v>5127</v>
      </c>
      <c r="N2089" t="s">
        <v>75</v>
      </c>
      <c r="O2089" t="s">
        <v>76</v>
      </c>
      <c r="P2089" t="s">
        <v>2990</v>
      </c>
      <c r="Q2089" t="s">
        <v>109</v>
      </c>
      <c r="R2089">
        <v>353000</v>
      </c>
      <c r="S2089">
        <v>350030</v>
      </c>
      <c r="T2089" t="s">
        <v>79</v>
      </c>
      <c r="U2089" s="3">
        <v>35551</v>
      </c>
      <c r="W2089">
        <v>2.2000000000000002</v>
      </c>
      <c r="X2089">
        <v>0.90100000000000002</v>
      </c>
      <c r="Y2089">
        <v>1.2</v>
      </c>
      <c r="Z2089">
        <v>64.173703000000003</v>
      </c>
      <c r="AA2089">
        <v>21.070799999999998</v>
      </c>
      <c r="AB2089">
        <v>21.070799999999998</v>
      </c>
      <c r="AC2089">
        <v>24.498000000000001</v>
      </c>
      <c r="AD2089">
        <v>24.498000000000001</v>
      </c>
      <c r="AE2089">
        <v>0.1641700495</v>
      </c>
      <c r="AF2089">
        <v>0.83582995049999997</v>
      </c>
      <c r="AG2089">
        <v>0</v>
      </c>
      <c r="AQ2089">
        <v>64.173703000000003</v>
      </c>
      <c r="BB2089" s="4"/>
    </row>
    <row r="2090" spans="1:54" hidden="1" x14ac:dyDescent="0.25">
      <c r="A2090">
        <v>1302</v>
      </c>
      <c r="B2090" t="s">
        <v>5132</v>
      </c>
      <c r="C2090">
        <v>2020</v>
      </c>
      <c r="D2090" t="s">
        <v>5125</v>
      </c>
      <c r="E2090">
        <v>7330</v>
      </c>
      <c r="F2090" t="s">
        <v>1287</v>
      </c>
      <c r="G2090">
        <v>756</v>
      </c>
      <c r="H2090">
        <v>424</v>
      </c>
      <c r="I2090" t="s">
        <v>5126</v>
      </c>
      <c r="J2090">
        <v>1341</v>
      </c>
      <c r="K2090">
        <v>19231097</v>
      </c>
      <c r="L2090" t="s">
        <v>5127</v>
      </c>
      <c r="N2090" t="s">
        <v>75</v>
      </c>
      <c r="O2090" t="s">
        <v>76</v>
      </c>
      <c r="P2090" t="s">
        <v>5133</v>
      </c>
      <c r="Q2090" t="s">
        <v>109</v>
      </c>
      <c r="R2090">
        <v>353000</v>
      </c>
      <c r="S2090">
        <v>350030</v>
      </c>
      <c r="T2090" t="s">
        <v>79</v>
      </c>
      <c r="U2090" s="3">
        <v>43829</v>
      </c>
      <c r="W2090">
        <v>2.2000000000000002</v>
      </c>
      <c r="X2090">
        <v>0.90100000000000002</v>
      </c>
      <c r="Y2090">
        <v>0.95</v>
      </c>
      <c r="Z2090">
        <v>21.757401999999999</v>
      </c>
      <c r="AA2090">
        <v>1.1124000000000001</v>
      </c>
      <c r="AB2090">
        <v>1.1124000000000001</v>
      </c>
      <c r="AC2090">
        <v>8.3455200000000005</v>
      </c>
      <c r="AD2090">
        <v>8.3455200000000005</v>
      </c>
      <c r="AE2090">
        <v>2.55637139E-2</v>
      </c>
      <c r="AF2090">
        <v>0.97443628609999999</v>
      </c>
      <c r="AG2090">
        <v>0</v>
      </c>
      <c r="AQ2090">
        <v>21.757401999999999</v>
      </c>
      <c r="BB2090" s="4"/>
    </row>
    <row r="2091" spans="1:54" hidden="1" x14ac:dyDescent="0.25">
      <c r="C2091">
        <v>2020</v>
      </c>
      <c r="D2091"/>
      <c r="G2091">
        <v>480</v>
      </c>
      <c r="N2091" t="s">
        <v>58</v>
      </c>
      <c r="O2091" t="s">
        <v>59</v>
      </c>
      <c r="Q2091" t="s">
        <v>109</v>
      </c>
      <c r="T2091" t="s">
        <v>69</v>
      </c>
      <c r="U2091" s="3">
        <v>35462</v>
      </c>
      <c r="V2091" s="3">
        <v>44926</v>
      </c>
      <c r="W2091">
        <v>1.59</v>
      </c>
      <c r="X2091">
        <v>0.625</v>
      </c>
      <c r="Y2091">
        <v>0.75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O2091">
        <v>0</v>
      </c>
      <c r="BB2091" s="4"/>
    </row>
    <row r="2092" spans="1:54" hidden="1" x14ac:dyDescent="0.25">
      <c r="A2092">
        <v>1306</v>
      </c>
      <c r="B2092" t="s">
        <v>5134</v>
      </c>
      <c r="C2092">
        <v>2020</v>
      </c>
      <c r="D2092" t="s">
        <v>5135</v>
      </c>
      <c r="E2092">
        <v>2942</v>
      </c>
      <c r="F2092" t="s">
        <v>5136</v>
      </c>
      <c r="G2092">
        <v>230</v>
      </c>
      <c r="J2092">
        <v>1810</v>
      </c>
      <c r="K2092">
        <v>25580230</v>
      </c>
      <c r="L2092" t="s">
        <v>882</v>
      </c>
      <c r="N2092" t="s">
        <v>4118</v>
      </c>
      <c r="O2092" t="s">
        <v>4119</v>
      </c>
      <c r="P2092" t="s">
        <v>722</v>
      </c>
      <c r="Q2092" t="s">
        <v>109</v>
      </c>
      <c r="R2092">
        <v>351100</v>
      </c>
      <c r="S2092">
        <v>350010</v>
      </c>
      <c r="T2092" t="s">
        <v>79</v>
      </c>
      <c r="U2092" s="3">
        <v>34943</v>
      </c>
      <c r="W2092">
        <v>0.87</v>
      </c>
      <c r="X2092">
        <v>0.28999999999999998</v>
      </c>
      <c r="Y2092">
        <v>0.44</v>
      </c>
      <c r="Z2092">
        <v>3.2303304000000002</v>
      </c>
      <c r="AA2092">
        <v>1.7269559999999999</v>
      </c>
      <c r="AB2092">
        <v>0</v>
      </c>
      <c r="AC2092">
        <v>0.97596000000000016</v>
      </c>
      <c r="AD2092">
        <v>0.97596000000000016</v>
      </c>
      <c r="AE2092">
        <v>0.26730330740000002</v>
      </c>
      <c r="AF2092">
        <v>0.73269669260000003</v>
      </c>
      <c r="AG2092">
        <v>0</v>
      </c>
      <c r="AO2092">
        <v>3.2303304000000002</v>
      </c>
      <c r="BB2092" s="4"/>
    </row>
    <row r="2093" spans="1:54" hidden="1" x14ac:dyDescent="0.25">
      <c r="A2093">
        <v>1307</v>
      </c>
      <c r="B2093" t="s">
        <v>5137</v>
      </c>
      <c r="C2093">
        <v>2020</v>
      </c>
      <c r="D2093" t="s">
        <v>5138</v>
      </c>
      <c r="E2093">
        <v>3140</v>
      </c>
      <c r="F2093" t="s">
        <v>5139</v>
      </c>
      <c r="G2093">
        <v>217</v>
      </c>
      <c r="J2093">
        <v>1810</v>
      </c>
      <c r="K2093">
        <v>25580230</v>
      </c>
      <c r="L2093" t="s">
        <v>882</v>
      </c>
      <c r="N2093" t="s">
        <v>4118</v>
      </c>
      <c r="O2093" t="s">
        <v>4119</v>
      </c>
      <c r="P2093" t="s">
        <v>722</v>
      </c>
      <c r="Q2093" t="s">
        <v>109</v>
      </c>
      <c r="R2093">
        <v>351100</v>
      </c>
      <c r="S2093">
        <v>350010</v>
      </c>
      <c r="T2093" t="s">
        <v>79</v>
      </c>
      <c r="U2093" s="3">
        <v>35004</v>
      </c>
      <c r="W2093">
        <v>0.9</v>
      </c>
      <c r="X2093">
        <v>0.3</v>
      </c>
      <c r="Y2093">
        <v>0.49</v>
      </c>
      <c r="Z2093">
        <v>9.6513120000000008</v>
      </c>
      <c r="AA2093">
        <v>5.4572040000000008</v>
      </c>
      <c r="AB2093">
        <v>0</v>
      </c>
      <c r="AC2093">
        <v>3.0211199999999998</v>
      </c>
      <c r="AD2093">
        <v>3.0211199999999998</v>
      </c>
      <c r="AE2093">
        <v>0.28271824600000001</v>
      </c>
      <c r="AF2093">
        <v>0.71728175400000005</v>
      </c>
      <c r="AG2093">
        <v>0</v>
      </c>
      <c r="AO2093">
        <v>9.6513120000000008</v>
      </c>
      <c r="BB2093" s="4"/>
    </row>
    <row r="2094" spans="1:54" hidden="1" x14ac:dyDescent="0.25">
      <c r="A2094">
        <v>1309</v>
      </c>
      <c r="B2094" t="s">
        <v>5140</v>
      </c>
      <c r="C2094">
        <v>2020</v>
      </c>
      <c r="D2094" t="s">
        <v>5141</v>
      </c>
      <c r="E2094">
        <v>2800</v>
      </c>
      <c r="F2094" t="s">
        <v>1729</v>
      </c>
      <c r="G2094">
        <v>173</v>
      </c>
      <c r="J2094">
        <v>1810</v>
      </c>
      <c r="K2094">
        <v>25580230</v>
      </c>
      <c r="L2094" t="s">
        <v>882</v>
      </c>
      <c r="N2094" t="s">
        <v>4118</v>
      </c>
      <c r="O2094" t="s">
        <v>4119</v>
      </c>
      <c r="P2094" t="s">
        <v>722</v>
      </c>
      <c r="Q2094" t="s">
        <v>109</v>
      </c>
      <c r="R2094">
        <v>351100</v>
      </c>
      <c r="S2094">
        <v>350010</v>
      </c>
      <c r="T2094" t="s">
        <v>79</v>
      </c>
      <c r="U2094" s="3">
        <v>34973</v>
      </c>
      <c r="W2094">
        <v>0.9</v>
      </c>
      <c r="X2094">
        <v>0.31</v>
      </c>
      <c r="Y2094">
        <v>0.45</v>
      </c>
      <c r="Z2094">
        <v>4.2040151999999997</v>
      </c>
      <c r="AA2094">
        <v>2.301444</v>
      </c>
      <c r="AB2094">
        <v>0</v>
      </c>
      <c r="AC2094">
        <v>1.3766400000000001</v>
      </c>
      <c r="AD2094">
        <v>1.3766400000000001</v>
      </c>
      <c r="AE2094">
        <v>0.27371975250000002</v>
      </c>
      <c r="AF2094">
        <v>0.72628024749999998</v>
      </c>
      <c r="AG2094">
        <v>0</v>
      </c>
      <c r="AO2094">
        <v>4.2040152000000006</v>
      </c>
      <c r="BB2094" s="4"/>
    </row>
    <row r="2095" spans="1:54" hidden="1" x14ac:dyDescent="0.25">
      <c r="A2095">
        <v>1310</v>
      </c>
      <c r="B2095" t="s">
        <v>5142</v>
      </c>
      <c r="C2095">
        <v>2020</v>
      </c>
      <c r="D2095" t="s">
        <v>5143</v>
      </c>
      <c r="E2095">
        <v>3500</v>
      </c>
      <c r="F2095" t="s">
        <v>3455</v>
      </c>
      <c r="G2095">
        <v>190</v>
      </c>
      <c r="J2095">
        <v>1810</v>
      </c>
      <c r="K2095">
        <v>25580230</v>
      </c>
      <c r="L2095" t="s">
        <v>882</v>
      </c>
      <c r="N2095" t="s">
        <v>4118</v>
      </c>
      <c r="O2095" t="s">
        <v>4119</v>
      </c>
      <c r="P2095" t="s">
        <v>5144</v>
      </c>
      <c r="Q2095" t="s">
        <v>109</v>
      </c>
      <c r="R2095">
        <v>351100</v>
      </c>
      <c r="S2095">
        <v>350010</v>
      </c>
      <c r="T2095" t="s">
        <v>79</v>
      </c>
      <c r="U2095" s="3">
        <v>34973</v>
      </c>
      <c r="W2095">
        <v>0.9</v>
      </c>
      <c r="X2095">
        <v>0.31</v>
      </c>
      <c r="Y2095">
        <v>0.46</v>
      </c>
      <c r="Z2095">
        <v>3.785364</v>
      </c>
      <c r="AA2095">
        <v>2.0556359999999998</v>
      </c>
      <c r="AB2095">
        <v>0</v>
      </c>
      <c r="AC2095">
        <v>1.2805200000000001</v>
      </c>
      <c r="AD2095">
        <v>1.2805200000000001</v>
      </c>
      <c r="AE2095">
        <v>0.27152421799999998</v>
      </c>
      <c r="AF2095">
        <v>0.72847578199999996</v>
      </c>
      <c r="AG2095">
        <v>0</v>
      </c>
      <c r="AO2095">
        <v>3.785364</v>
      </c>
      <c r="BB2095" s="4"/>
    </row>
    <row r="2096" spans="1:54" hidden="1" x14ac:dyDescent="0.25">
      <c r="A2096">
        <v>1311</v>
      </c>
      <c r="B2096" t="s">
        <v>5145</v>
      </c>
      <c r="C2096">
        <v>2020</v>
      </c>
      <c r="D2096" t="s">
        <v>5146</v>
      </c>
      <c r="E2096">
        <v>2850</v>
      </c>
      <c r="F2096" t="s">
        <v>1085</v>
      </c>
      <c r="G2096">
        <v>230</v>
      </c>
      <c r="J2096">
        <v>1810</v>
      </c>
      <c r="K2096">
        <v>25580230</v>
      </c>
      <c r="L2096" t="s">
        <v>882</v>
      </c>
      <c r="N2096" t="s">
        <v>4118</v>
      </c>
      <c r="O2096" t="s">
        <v>4119</v>
      </c>
      <c r="P2096" t="s">
        <v>5147</v>
      </c>
      <c r="Q2096" t="s">
        <v>109</v>
      </c>
      <c r="R2096">
        <v>351100</v>
      </c>
      <c r="S2096">
        <v>350010</v>
      </c>
      <c r="T2096" t="s">
        <v>79</v>
      </c>
      <c r="U2096" s="3">
        <v>35431</v>
      </c>
      <c r="V2096" s="3">
        <v>43800</v>
      </c>
      <c r="W2096">
        <v>0.89</v>
      </c>
      <c r="X2096">
        <v>0.3</v>
      </c>
      <c r="Y2096">
        <v>0.48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O2096">
        <v>0</v>
      </c>
      <c r="BB2096" s="4"/>
    </row>
    <row r="2097" spans="1:54" hidden="1" x14ac:dyDescent="0.25">
      <c r="A2097">
        <v>1311</v>
      </c>
      <c r="B2097" t="s">
        <v>5148</v>
      </c>
      <c r="C2097">
        <v>2020</v>
      </c>
      <c r="D2097" t="s">
        <v>5146</v>
      </c>
      <c r="E2097">
        <v>2850</v>
      </c>
      <c r="F2097" t="s">
        <v>1085</v>
      </c>
      <c r="G2097">
        <v>230</v>
      </c>
      <c r="J2097">
        <v>1810</v>
      </c>
      <c r="K2097">
        <v>25580230</v>
      </c>
      <c r="L2097" t="s">
        <v>882</v>
      </c>
      <c r="N2097" t="s">
        <v>4118</v>
      </c>
      <c r="O2097" t="s">
        <v>4119</v>
      </c>
      <c r="P2097" t="s">
        <v>152</v>
      </c>
      <c r="Q2097" t="s">
        <v>109</v>
      </c>
      <c r="R2097">
        <v>351100</v>
      </c>
      <c r="S2097">
        <v>350010</v>
      </c>
      <c r="T2097" t="s">
        <v>79</v>
      </c>
      <c r="U2097" s="3">
        <v>35065</v>
      </c>
      <c r="V2097" s="3">
        <v>43800</v>
      </c>
      <c r="W2097">
        <v>0.89</v>
      </c>
      <c r="X2097">
        <v>0.3</v>
      </c>
      <c r="Y2097">
        <v>0.48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O2097">
        <v>0</v>
      </c>
      <c r="BB2097" s="4"/>
    </row>
    <row r="2098" spans="1:54" hidden="1" x14ac:dyDescent="0.25">
      <c r="A2098">
        <v>1318</v>
      </c>
      <c r="B2098" t="s">
        <v>5149</v>
      </c>
      <c r="C2098">
        <v>2020</v>
      </c>
      <c r="D2098" t="s">
        <v>5150</v>
      </c>
      <c r="E2098">
        <v>3210</v>
      </c>
      <c r="F2098" t="s">
        <v>5151</v>
      </c>
      <c r="G2098">
        <v>270</v>
      </c>
      <c r="H2098">
        <v>433</v>
      </c>
      <c r="I2098" t="s">
        <v>5152</v>
      </c>
      <c r="J2098">
        <v>1405</v>
      </c>
      <c r="K2098">
        <v>19746933</v>
      </c>
      <c r="L2098" t="s">
        <v>5153</v>
      </c>
      <c r="N2098" t="s">
        <v>75</v>
      </c>
      <c r="O2098" t="s">
        <v>76</v>
      </c>
      <c r="P2098" t="s">
        <v>5154</v>
      </c>
      <c r="Q2098" t="s">
        <v>111</v>
      </c>
      <c r="R2098">
        <v>353000</v>
      </c>
      <c r="S2098">
        <v>350030</v>
      </c>
      <c r="T2098" t="s">
        <v>82</v>
      </c>
      <c r="U2098" s="3">
        <v>41061</v>
      </c>
      <c r="W2098">
        <v>5.6</v>
      </c>
      <c r="X2098">
        <v>0</v>
      </c>
      <c r="Y2098">
        <v>5.6</v>
      </c>
      <c r="Z2098">
        <v>15.36336</v>
      </c>
      <c r="AA2098">
        <v>15.36336</v>
      </c>
      <c r="AB2098">
        <v>15.36336</v>
      </c>
      <c r="AC2098">
        <v>0</v>
      </c>
      <c r="AD2098">
        <v>0</v>
      </c>
      <c r="AE2098">
        <v>1</v>
      </c>
      <c r="AF2098">
        <v>0</v>
      </c>
      <c r="AG2098">
        <v>0</v>
      </c>
      <c r="AX2098">
        <v>15.36336</v>
      </c>
      <c r="BB2098" s="4"/>
    </row>
    <row r="2099" spans="1:54" hidden="1" x14ac:dyDescent="0.25">
      <c r="A2099">
        <v>1318</v>
      </c>
      <c r="B2099" t="s">
        <v>5155</v>
      </c>
      <c r="C2099">
        <v>2020</v>
      </c>
      <c r="D2099" t="s">
        <v>5150</v>
      </c>
      <c r="E2099">
        <v>3210</v>
      </c>
      <c r="F2099" t="s">
        <v>5151</v>
      </c>
      <c r="G2099">
        <v>270</v>
      </c>
      <c r="H2099">
        <v>433</v>
      </c>
      <c r="I2099" t="s">
        <v>5152</v>
      </c>
      <c r="J2099">
        <v>1405</v>
      </c>
      <c r="K2099">
        <v>19746933</v>
      </c>
      <c r="L2099" t="s">
        <v>5153</v>
      </c>
      <c r="N2099" t="s">
        <v>75</v>
      </c>
      <c r="O2099" t="s">
        <v>76</v>
      </c>
      <c r="P2099" t="s">
        <v>1219</v>
      </c>
      <c r="Q2099" t="s">
        <v>109</v>
      </c>
      <c r="R2099">
        <v>353000</v>
      </c>
      <c r="S2099">
        <v>350030</v>
      </c>
      <c r="T2099" t="s">
        <v>79</v>
      </c>
      <c r="U2099" s="3">
        <v>35735</v>
      </c>
      <c r="W2099">
        <v>2.91</v>
      </c>
      <c r="X2099">
        <v>1</v>
      </c>
      <c r="Y2099">
        <v>1.5</v>
      </c>
      <c r="Z2099">
        <v>4.3714440000000003</v>
      </c>
      <c r="AA2099">
        <v>2.19204</v>
      </c>
      <c r="AB2099">
        <v>2.19204</v>
      </c>
      <c r="AC2099">
        <v>1.611108</v>
      </c>
      <c r="AD2099">
        <v>1.611108</v>
      </c>
      <c r="AE2099">
        <v>0.25072264449999998</v>
      </c>
      <c r="AF2099">
        <v>0.74927735549999996</v>
      </c>
      <c r="AG2099">
        <v>0</v>
      </c>
      <c r="AO2099">
        <v>4.3714440000000003</v>
      </c>
      <c r="BB2099" s="4"/>
    </row>
    <row r="2100" spans="1:54" hidden="1" x14ac:dyDescent="0.25">
      <c r="A2100">
        <v>1318</v>
      </c>
      <c r="B2100" t="s">
        <v>5156</v>
      </c>
      <c r="C2100">
        <v>2020</v>
      </c>
      <c r="D2100" t="s">
        <v>5150</v>
      </c>
      <c r="E2100">
        <v>3210</v>
      </c>
      <c r="F2100" t="s">
        <v>5151</v>
      </c>
      <c r="G2100">
        <v>270</v>
      </c>
      <c r="H2100">
        <v>433</v>
      </c>
      <c r="I2100" t="s">
        <v>5152</v>
      </c>
      <c r="J2100">
        <v>1405</v>
      </c>
      <c r="K2100">
        <v>19746933</v>
      </c>
      <c r="L2100" t="s">
        <v>5153</v>
      </c>
      <c r="N2100" t="s">
        <v>75</v>
      </c>
      <c r="O2100" t="s">
        <v>76</v>
      </c>
      <c r="P2100" t="s">
        <v>61</v>
      </c>
      <c r="Q2100" t="s">
        <v>61</v>
      </c>
      <c r="R2100">
        <v>353000</v>
      </c>
      <c r="S2100">
        <v>350030</v>
      </c>
      <c r="T2100" t="s">
        <v>82</v>
      </c>
      <c r="U2100" s="3">
        <v>35796</v>
      </c>
      <c r="W2100">
        <v>5.26</v>
      </c>
      <c r="X2100">
        <v>0</v>
      </c>
      <c r="Y2100">
        <v>5</v>
      </c>
      <c r="Z2100">
        <v>41.498899199999997</v>
      </c>
      <c r="AA2100">
        <v>41.788800000000002</v>
      </c>
      <c r="AB2100">
        <v>41.788800000000002</v>
      </c>
      <c r="AC2100">
        <v>0</v>
      </c>
      <c r="AD2100">
        <v>0</v>
      </c>
      <c r="AE2100">
        <v>1</v>
      </c>
      <c r="AF2100">
        <v>0</v>
      </c>
      <c r="AG2100">
        <v>0</v>
      </c>
      <c r="AO2100">
        <v>41.498899199999997</v>
      </c>
      <c r="BB2100" s="4"/>
    </row>
    <row r="2101" spans="1:54" hidden="1" x14ac:dyDescent="0.25">
      <c r="A2101">
        <v>1318</v>
      </c>
      <c r="B2101" t="s">
        <v>5157</v>
      </c>
      <c r="C2101">
        <v>2020</v>
      </c>
      <c r="D2101" t="s">
        <v>5150</v>
      </c>
      <c r="E2101">
        <v>3210</v>
      </c>
      <c r="F2101" t="s">
        <v>5151</v>
      </c>
      <c r="G2101">
        <v>270</v>
      </c>
      <c r="H2101">
        <v>433</v>
      </c>
      <c r="I2101" t="s">
        <v>5152</v>
      </c>
      <c r="J2101">
        <v>1405</v>
      </c>
      <c r="K2101">
        <v>19746933</v>
      </c>
      <c r="L2101" t="s">
        <v>5153</v>
      </c>
      <c r="N2101" t="s">
        <v>75</v>
      </c>
      <c r="O2101" t="s">
        <v>76</v>
      </c>
      <c r="P2101" t="s">
        <v>5158</v>
      </c>
      <c r="Q2101" t="s">
        <v>109</v>
      </c>
      <c r="R2101">
        <v>353000</v>
      </c>
      <c r="S2101">
        <v>350030</v>
      </c>
      <c r="T2101" t="s">
        <v>79</v>
      </c>
      <c r="U2101" s="3">
        <v>35735</v>
      </c>
      <c r="W2101">
        <v>2.91</v>
      </c>
      <c r="X2101">
        <v>1</v>
      </c>
      <c r="Y2101">
        <v>1.5</v>
      </c>
      <c r="Z2101">
        <v>5.3960939999999997</v>
      </c>
      <c r="AA2101">
        <v>2.7453599999999998</v>
      </c>
      <c r="AB2101">
        <v>2.7453599999999998</v>
      </c>
      <c r="AC2101">
        <v>2.0066039999999998</v>
      </c>
      <c r="AD2101">
        <v>2.0066039999999998</v>
      </c>
      <c r="AE2101">
        <v>0.25438400439999997</v>
      </c>
      <c r="AF2101">
        <v>0.74561599560000003</v>
      </c>
      <c r="AG2101">
        <v>0</v>
      </c>
      <c r="AO2101">
        <v>5.3960939999999997</v>
      </c>
      <c r="BB2101" s="4"/>
    </row>
    <row r="2102" spans="1:54" hidden="1" x14ac:dyDescent="0.25">
      <c r="A2102">
        <v>1318</v>
      </c>
      <c r="B2102" t="s">
        <v>5159</v>
      </c>
      <c r="C2102">
        <v>2020</v>
      </c>
      <c r="D2102" t="s">
        <v>5150</v>
      </c>
      <c r="E2102">
        <v>3210</v>
      </c>
      <c r="F2102" t="s">
        <v>5151</v>
      </c>
      <c r="G2102">
        <v>270</v>
      </c>
      <c r="H2102">
        <v>433</v>
      </c>
      <c r="I2102" t="s">
        <v>5152</v>
      </c>
      <c r="J2102">
        <v>1405</v>
      </c>
      <c r="K2102">
        <v>19746933</v>
      </c>
      <c r="L2102" t="s">
        <v>5153</v>
      </c>
      <c r="N2102" t="s">
        <v>75</v>
      </c>
      <c r="O2102" t="s">
        <v>76</v>
      </c>
      <c r="P2102" t="s">
        <v>92</v>
      </c>
      <c r="Q2102" t="s">
        <v>61</v>
      </c>
      <c r="R2102">
        <v>353000</v>
      </c>
      <c r="S2102">
        <v>350030</v>
      </c>
      <c r="T2102" t="s">
        <v>82</v>
      </c>
      <c r="U2102" s="3">
        <v>42736</v>
      </c>
      <c r="W2102">
        <v>1.67</v>
      </c>
      <c r="X2102">
        <v>0</v>
      </c>
      <c r="Y2102">
        <v>1.5</v>
      </c>
      <c r="Z2102">
        <v>8.6313499999999994</v>
      </c>
      <c r="AA2102">
        <v>7.5762</v>
      </c>
      <c r="AB2102">
        <v>7.5762</v>
      </c>
      <c r="AC2102">
        <v>0</v>
      </c>
      <c r="AD2102">
        <v>0</v>
      </c>
      <c r="AE2102">
        <v>1</v>
      </c>
      <c r="AF2102">
        <v>0</v>
      </c>
      <c r="AG2102">
        <v>0</v>
      </c>
      <c r="AS2102">
        <v>0</v>
      </c>
      <c r="AU2102">
        <v>8.6313500000000012</v>
      </c>
      <c r="BB2102" s="4"/>
    </row>
    <row r="2103" spans="1:54" hidden="1" x14ac:dyDescent="0.25">
      <c r="A2103">
        <v>1318</v>
      </c>
      <c r="B2103" t="s">
        <v>5160</v>
      </c>
      <c r="C2103">
        <v>2020</v>
      </c>
      <c r="D2103" t="s">
        <v>5150</v>
      </c>
      <c r="E2103">
        <v>3210</v>
      </c>
      <c r="F2103" t="s">
        <v>5151</v>
      </c>
      <c r="G2103">
        <v>270</v>
      </c>
      <c r="H2103">
        <v>433</v>
      </c>
      <c r="I2103" t="s">
        <v>5152</v>
      </c>
      <c r="J2103">
        <v>1405</v>
      </c>
      <c r="K2103">
        <v>19746933</v>
      </c>
      <c r="L2103" t="s">
        <v>5153</v>
      </c>
      <c r="N2103" t="s">
        <v>75</v>
      </c>
      <c r="O2103" t="s">
        <v>76</v>
      </c>
      <c r="P2103" t="s">
        <v>1223</v>
      </c>
      <c r="Q2103" t="s">
        <v>109</v>
      </c>
      <c r="R2103">
        <v>353000</v>
      </c>
      <c r="S2103">
        <v>350030</v>
      </c>
      <c r="T2103" t="s">
        <v>79</v>
      </c>
      <c r="U2103" s="3">
        <v>35735</v>
      </c>
      <c r="W2103">
        <v>2.91</v>
      </c>
      <c r="X2103">
        <v>1</v>
      </c>
      <c r="Y2103">
        <v>1.5</v>
      </c>
      <c r="Z2103">
        <v>5.5211112</v>
      </c>
      <c r="AA2103">
        <v>2.8389600000000002</v>
      </c>
      <c r="AB2103">
        <v>2.8389600000000002</v>
      </c>
      <c r="AC2103">
        <v>2.080044</v>
      </c>
      <c r="AD2103">
        <v>2.080044</v>
      </c>
      <c r="AE2103">
        <v>0.25710041849999998</v>
      </c>
      <c r="AF2103">
        <v>0.74289958150000002</v>
      </c>
      <c r="AG2103">
        <v>0</v>
      </c>
      <c r="AO2103">
        <v>5.5211112</v>
      </c>
      <c r="BB2103" s="4"/>
    </row>
    <row r="2104" spans="1:54" hidden="1" x14ac:dyDescent="0.25">
      <c r="A2104">
        <v>1319</v>
      </c>
      <c r="B2104" t="s">
        <v>5161</v>
      </c>
      <c r="C2104">
        <v>2020</v>
      </c>
      <c r="D2104" t="s">
        <v>5162</v>
      </c>
      <c r="E2104">
        <v>3660</v>
      </c>
      <c r="F2104" t="s">
        <v>5163</v>
      </c>
      <c r="G2104">
        <v>240</v>
      </c>
      <c r="H2104">
        <v>438</v>
      </c>
      <c r="I2104" t="s">
        <v>5162</v>
      </c>
      <c r="J2104">
        <v>2273</v>
      </c>
      <c r="K2104">
        <v>34937257</v>
      </c>
      <c r="L2104" t="s">
        <v>5164</v>
      </c>
      <c r="N2104" t="s">
        <v>75</v>
      </c>
      <c r="O2104" t="s">
        <v>76</v>
      </c>
      <c r="P2104" t="s">
        <v>391</v>
      </c>
      <c r="Q2104" t="s">
        <v>61</v>
      </c>
      <c r="R2104">
        <v>351100</v>
      </c>
      <c r="S2104">
        <v>350010</v>
      </c>
      <c r="T2104" t="s">
        <v>82</v>
      </c>
      <c r="U2104" s="3">
        <v>35551</v>
      </c>
      <c r="W2104">
        <v>3.05</v>
      </c>
      <c r="X2104">
        <v>0</v>
      </c>
      <c r="Y2104">
        <v>3.05</v>
      </c>
      <c r="Z2104">
        <v>7.1656991999999997</v>
      </c>
      <c r="AA2104">
        <v>7.1244000000000014</v>
      </c>
      <c r="AB2104">
        <v>7.1244000000000014</v>
      </c>
      <c r="AC2104">
        <v>0</v>
      </c>
      <c r="AD2104">
        <v>0</v>
      </c>
      <c r="AE2104">
        <v>1</v>
      </c>
      <c r="AF2104">
        <v>0</v>
      </c>
      <c r="AG2104">
        <v>0</v>
      </c>
      <c r="AO2104">
        <v>7.1656992000000006</v>
      </c>
      <c r="BB2104" s="4"/>
    </row>
    <row r="2105" spans="1:54" hidden="1" x14ac:dyDescent="0.25">
      <c r="A2105">
        <v>1319</v>
      </c>
      <c r="B2105" t="s">
        <v>5165</v>
      </c>
      <c r="C2105">
        <v>2020</v>
      </c>
      <c r="D2105" t="s">
        <v>5162</v>
      </c>
      <c r="E2105">
        <v>3660</v>
      </c>
      <c r="F2105" t="s">
        <v>5163</v>
      </c>
      <c r="G2105">
        <v>240</v>
      </c>
      <c r="H2105">
        <v>438</v>
      </c>
      <c r="I2105" t="s">
        <v>5162</v>
      </c>
      <c r="J2105">
        <v>2273</v>
      </c>
      <c r="K2105">
        <v>34937257</v>
      </c>
      <c r="L2105" t="s">
        <v>5164</v>
      </c>
      <c r="N2105" t="s">
        <v>75</v>
      </c>
      <c r="O2105" t="s">
        <v>76</v>
      </c>
      <c r="P2105" t="s">
        <v>1208</v>
      </c>
      <c r="Q2105" t="s">
        <v>109</v>
      </c>
      <c r="R2105">
        <v>351100</v>
      </c>
      <c r="S2105">
        <v>350010</v>
      </c>
      <c r="T2105" t="s">
        <v>79</v>
      </c>
      <c r="U2105" s="3">
        <v>35551</v>
      </c>
      <c r="W2105">
        <v>2.9</v>
      </c>
      <c r="X2105">
        <v>1.04</v>
      </c>
      <c r="Y2105">
        <v>1.45</v>
      </c>
      <c r="Z2105">
        <v>4.6665431999999996</v>
      </c>
      <c r="AA2105">
        <v>2.3652000000000002</v>
      </c>
      <c r="AB2105">
        <v>2.3652000000000002</v>
      </c>
      <c r="AC2105">
        <v>1.476</v>
      </c>
      <c r="AD2105">
        <v>1.476</v>
      </c>
      <c r="AE2105">
        <v>0.2534209905</v>
      </c>
      <c r="AF2105">
        <v>0.7465790095</v>
      </c>
      <c r="AG2105">
        <v>0</v>
      </c>
      <c r="AO2105">
        <v>4.6665431999999996</v>
      </c>
      <c r="BB2105" s="4"/>
    </row>
    <row r="2106" spans="1:54" hidden="1" x14ac:dyDescent="0.25">
      <c r="A2106">
        <v>1319</v>
      </c>
      <c r="B2106" t="s">
        <v>5166</v>
      </c>
      <c r="C2106">
        <v>2020</v>
      </c>
      <c r="D2106" t="s">
        <v>5162</v>
      </c>
      <c r="E2106">
        <v>3660</v>
      </c>
      <c r="F2106" t="s">
        <v>5163</v>
      </c>
      <c r="G2106">
        <v>240</v>
      </c>
      <c r="H2106">
        <v>438</v>
      </c>
      <c r="I2106" t="s">
        <v>5162</v>
      </c>
      <c r="J2106">
        <v>2273</v>
      </c>
      <c r="K2106">
        <v>34937257</v>
      </c>
      <c r="L2106" t="s">
        <v>5164</v>
      </c>
      <c r="N2106" t="s">
        <v>75</v>
      </c>
      <c r="O2106" t="s">
        <v>76</v>
      </c>
      <c r="P2106" t="s">
        <v>410</v>
      </c>
      <c r="Q2106" t="s">
        <v>106</v>
      </c>
      <c r="R2106">
        <v>351100</v>
      </c>
      <c r="S2106">
        <v>350010</v>
      </c>
      <c r="T2106" t="s">
        <v>82</v>
      </c>
      <c r="U2106" s="3">
        <v>43965</v>
      </c>
      <c r="W2106">
        <v>0.2</v>
      </c>
      <c r="X2106">
        <v>0</v>
      </c>
      <c r="Y2106">
        <v>0.95</v>
      </c>
      <c r="Z2106">
        <v>12.542400000000001</v>
      </c>
      <c r="AA2106">
        <v>12.542400000000001</v>
      </c>
      <c r="AB2106">
        <v>12.542400000000001</v>
      </c>
      <c r="AC2106">
        <v>0</v>
      </c>
      <c r="AD2106">
        <v>0</v>
      </c>
      <c r="AE2106">
        <v>1</v>
      </c>
      <c r="AF2106">
        <v>0</v>
      </c>
      <c r="AG2106">
        <v>0</v>
      </c>
      <c r="AZ2106">
        <v>4.1011199999999999</v>
      </c>
      <c r="BA2106">
        <v>8.441279999999999</v>
      </c>
      <c r="BB2106" s="4"/>
    </row>
    <row r="2107" spans="1:54" hidden="1" x14ac:dyDescent="0.25">
      <c r="A2107">
        <v>1321</v>
      </c>
      <c r="B2107" t="s">
        <v>5167</v>
      </c>
      <c r="C2107">
        <v>2020</v>
      </c>
      <c r="D2107" t="s">
        <v>5168</v>
      </c>
      <c r="E2107">
        <v>3460</v>
      </c>
      <c r="F2107" t="s">
        <v>5169</v>
      </c>
      <c r="G2107">
        <v>230</v>
      </c>
      <c r="H2107">
        <v>17</v>
      </c>
      <c r="I2107" t="s">
        <v>711</v>
      </c>
      <c r="J2107">
        <v>249</v>
      </c>
      <c r="K2107">
        <v>14748539</v>
      </c>
      <c r="L2107" t="s">
        <v>1654</v>
      </c>
      <c r="N2107" t="s">
        <v>88</v>
      </c>
      <c r="O2107" t="s">
        <v>89</v>
      </c>
      <c r="P2107" t="s">
        <v>1738</v>
      </c>
      <c r="Q2107" t="s">
        <v>109</v>
      </c>
      <c r="R2107">
        <v>353000</v>
      </c>
      <c r="S2107">
        <v>350030</v>
      </c>
      <c r="T2107" t="s">
        <v>79</v>
      </c>
      <c r="U2107" s="3">
        <v>35704</v>
      </c>
      <c r="W2107">
        <v>2.5499999999999998</v>
      </c>
      <c r="X2107">
        <v>1.05</v>
      </c>
      <c r="Y2107">
        <v>1.5</v>
      </c>
      <c r="Z2107">
        <v>0.73659960000000002</v>
      </c>
      <c r="AA2107">
        <v>0.26712000000000002</v>
      </c>
      <c r="AB2107">
        <v>0.26315999999999989</v>
      </c>
      <c r="AC2107">
        <v>0.24407999999999999</v>
      </c>
      <c r="AD2107">
        <v>0.24407999999999999</v>
      </c>
      <c r="AE2107">
        <v>0.18131967490000001</v>
      </c>
      <c r="AF2107">
        <v>0.81868032509999999</v>
      </c>
      <c r="AG2107">
        <v>0</v>
      </c>
      <c r="AO2107">
        <v>0.73659960000000002</v>
      </c>
      <c r="BB2107" s="4"/>
    </row>
    <row r="2108" spans="1:54" hidden="1" x14ac:dyDescent="0.25">
      <c r="A2108">
        <v>1321</v>
      </c>
      <c r="B2108" t="s">
        <v>5170</v>
      </c>
      <c r="C2108">
        <v>2020</v>
      </c>
      <c r="D2108" t="s">
        <v>5168</v>
      </c>
      <c r="E2108">
        <v>3460</v>
      </c>
      <c r="F2108" t="s">
        <v>5169</v>
      </c>
      <c r="G2108">
        <v>230</v>
      </c>
      <c r="H2108">
        <v>17</v>
      </c>
      <c r="I2108" t="s">
        <v>711</v>
      </c>
      <c r="J2108">
        <v>249</v>
      </c>
      <c r="K2108">
        <v>14748539</v>
      </c>
      <c r="L2108" t="s">
        <v>1654</v>
      </c>
      <c r="N2108" t="s">
        <v>88</v>
      </c>
      <c r="O2108" t="s">
        <v>89</v>
      </c>
      <c r="P2108" t="s">
        <v>5171</v>
      </c>
      <c r="Q2108" t="s">
        <v>61</v>
      </c>
      <c r="R2108">
        <v>353000</v>
      </c>
      <c r="S2108">
        <v>350030</v>
      </c>
      <c r="T2108" t="s">
        <v>82</v>
      </c>
      <c r="U2108" s="3">
        <v>40909</v>
      </c>
      <c r="W2108">
        <v>4</v>
      </c>
      <c r="X2108">
        <v>0</v>
      </c>
      <c r="Y2108">
        <v>4</v>
      </c>
      <c r="Z2108">
        <v>4.7122811999999996</v>
      </c>
      <c r="AA2108">
        <v>4.2883200000000006</v>
      </c>
      <c r="AB2108">
        <v>4.2084000000000001</v>
      </c>
      <c r="AC2108">
        <v>0</v>
      </c>
      <c r="AD2108">
        <v>0</v>
      </c>
      <c r="AE2108">
        <v>1</v>
      </c>
      <c r="AF2108">
        <v>0</v>
      </c>
      <c r="AG2108">
        <v>0</v>
      </c>
      <c r="AO2108">
        <v>4.7122812000000014</v>
      </c>
      <c r="BB2108" s="4"/>
    </row>
    <row r="2109" spans="1:54" hidden="1" x14ac:dyDescent="0.25">
      <c r="A2109">
        <v>1322</v>
      </c>
      <c r="B2109" t="s">
        <v>5172</v>
      </c>
      <c r="C2109">
        <v>2020</v>
      </c>
      <c r="D2109" t="s">
        <v>5173</v>
      </c>
      <c r="E2109">
        <v>9560</v>
      </c>
      <c r="F2109" t="s">
        <v>183</v>
      </c>
      <c r="G2109">
        <v>846</v>
      </c>
      <c r="H2109">
        <v>421</v>
      </c>
      <c r="I2109" t="s">
        <v>5174</v>
      </c>
      <c r="J2109">
        <v>1359</v>
      </c>
      <c r="K2109">
        <v>19493288</v>
      </c>
      <c r="L2109" t="s">
        <v>5175</v>
      </c>
      <c r="N2109" t="s">
        <v>75</v>
      </c>
      <c r="O2109" t="s">
        <v>76</v>
      </c>
      <c r="P2109" t="s">
        <v>3889</v>
      </c>
      <c r="Q2109" t="s">
        <v>61</v>
      </c>
      <c r="R2109">
        <v>353000</v>
      </c>
      <c r="S2109">
        <v>350030</v>
      </c>
      <c r="T2109" t="s">
        <v>82</v>
      </c>
      <c r="U2109" s="3">
        <v>35612</v>
      </c>
      <c r="W2109">
        <v>3.25</v>
      </c>
      <c r="X2109">
        <v>0</v>
      </c>
      <c r="Y2109">
        <v>3.25</v>
      </c>
      <c r="Z2109">
        <v>0.25573679999999999</v>
      </c>
      <c r="AA2109">
        <v>0.24335999999999999</v>
      </c>
      <c r="AB2109">
        <v>0.24335999999999999</v>
      </c>
      <c r="AC2109">
        <v>0</v>
      </c>
      <c r="AD2109">
        <v>0</v>
      </c>
      <c r="AE2109">
        <v>1</v>
      </c>
      <c r="AF2109">
        <v>0</v>
      </c>
      <c r="AG2109">
        <v>0</v>
      </c>
      <c r="AO2109">
        <v>0.25573679999999999</v>
      </c>
      <c r="BB2109" s="4"/>
    </row>
    <row r="2110" spans="1:54" hidden="1" x14ac:dyDescent="0.25">
      <c r="A2110">
        <v>1322</v>
      </c>
      <c r="B2110" t="s">
        <v>5176</v>
      </c>
      <c r="C2110">
        <v>2020</v>
      </c>
      <c r="D2110" t="s">
        <v>5173</v>
      </c>
      <c r="E2110">
        <v>9560</v>
      </c>
      <c r="F2110" t="s">
        <v>183</v>
      </c>
      <c r="G2110">
        <v>846</v>
      </c>
      <c r="H2110">
        <v>421</v>
      </c>
      <c r="I2110" t="s">
        <v>5174</v>
      </c>
      <c r="J2110">
        <v>1359</v>
      </c>
      <c r="K2110">
        <v>19493288</v>
      </c>
      <c r="L2110" t="s">
        <v>5175</v>
      </c>
      <c r="N2110" t="s">
        <v>75</v>
      </c>
      <c r="O2110" t="s">
        <v>76</v>
      </c>
      <c r="P2110" t="s">
        <v>5177</v>
      </c>
      <c r="Q2110" t="s">
        <v>111</v>
      </c>
      <c r="R2110">
        <v>353000</v>
      </c>
      <c r="S2110">
        <v>350030</v>
      </c>
      <c r="T2110" t="s">
        <v>82</v>
      </c>
      <c r="U2110" s="3">
        <v>42139</v>
      </c>
      <c r="W2110">
        <v>2.2999999999999998</v>
      </c>
      <c r="X2110">
        <v>0</v>
      </c>
      <c r="Y2110">
        <v>2.2999999999999998</v>
      </c>
      <c r="Z2110">
        <v>5.2127999999999997</v>
      </c>
      <c r="AA2110">
        <v>5.2128000000000014</v>
      </c>
      <c r="AB2110">
        <v>5.2128000000000014</v>
      </c>
      <c r="AC2110">
        <v>0</v>
      </c>
      <c r="AD2110">
        <v>0</v>
      </c>
      <c r="AE2110">
        <v>1</v>
      </c>
      <c r="AF2110">
        <v>0</v>
      </c>
      <c r="AG2110">
        <v>0</v>
      </c>
      <c r="AX2110">
        <v>5.2128000000000014</v>
      </c>
      <c r="BB2110" s="4"/>
    </row>
    <row r="2111" spans="1:54" hidden="1" x14ac:dyDescent="0.25">
      <c r="A2111">
        <v>1322</v>
      </c>
      <c r="B2111" t="s">
        <v>5178</v>
      </c>
      <c r="C2111">
        <v>2020</v>
      </c>
      <c r="D2111" t="s">
        <v>5173</v>
      </c>
      <c r="E2111">
        <v>9560</v>
      </c>
      <c r="F2111" t="s">
        <v>183</v>
      </c>
      <c r="G2111">
        <v>846</v>
      </c>
      <c r="H2111">
        <v>421</v>
      </c>
      <c r="I2111" t="s">
        <v>5174</v>
      </c>
      <c r="J2111">
        <v>1359</v>
      </c>
      <c r="K2111">
        <v>19493288</v>
      </c>
      <c r="L2111" t="s">
        <v>5175</v>
      </c>
      <c r="N2111" t="s">
        <v>75</v>
      </c>
      <c r="O2111" t="s">
        <v>76</v>
      </c>
      <c r="P2111" t="s">
        <v>5179</v>
      </c>
      <c r="Q2111" t="s">
        <v>109</v>
      </c>
      <c r="R2111">
        <v>353000</v>
      </c>
      <c r="S2111">
        <v>350030</v>
      </c>
      <c r="T2111" t="s">
        <v>79</v>
      </c>
      <c r="U2111" s="3">
        <v>35521</v>
      </c>
      <c r="W2111">
        <v>3.62</v>
      </c>
      <c r="X2111">
        <v>1.47</v>
      </c>
      <c r="Y2111">
        <v>2.2000000000000002</v>
      </c>
      <c r="Z2111">
        <v>2.0402711999999998</v>
      </c>
      <c r="AA2111">
        <v>0.86039999999999994</v>
      </c>
      <c r="AB2111">
        <v>0.86039999999999994</v>
      </c>
      <c r="AC2111">
        <v>0.70452000000000004</v>
      </c>
      <c r="AD2111">
        <v>0.70452000000000004</v>
      </c>
      <c r="AE2111">
        <v>0.21085432170000001</v>
      </c>
      <c r="AF2111">
        <v>0.78914567830000004</v>
      </c>
      <c r="AG2111">
        <v>0</v>
      </c>
      <c r="AO2111">
        <v>2.0402711999999998</v>
      </c>
      <c r="BB2111" s="4"/>
    </row>
    <row r="2112" spans="1:54" hidden="1" x14ac:dyDescent="0.25">
      <c r="A2112">
        <v>1323</v>
      </c>
      <c r="B2112" t="s">
        <v>5180</v>
      </c>
      <c r="C2112">
        <v>2020</v>
      </c>
      <c r="D2112" t="s">
        <v>5181</v>
      </c>
      <c r="E2112">
        <v>8300</v>
      </c>
      <c r="F2112" t="s">
        <v>2429</v>
      </c>
      <c r="G2112">
        <v>727</v>
      </c>
      <c r="H2112">
        <v>420</v>
      </c>
      <c r="I2112" t="s">
        <v>5182</v>
      </c>
      <c r="J2112">
        <v>1585</v>
      </c>
      <c r="K2112">
        <v>18653087</v>
      </c>
      <c r="L2112" t="s">
        <v>5183</v>
      </c>
      <c r="N2112" t="s">
        <v>75</v>
      </c>
      <c r="O2112" t="s">
        <v>76</v>
      </c>
      <c r="P2112" t="s">
        <v>5184</v>
      </c>
      <c r="Q2112" t="s">
        <v>61</v>
      </c>
      <c r="R2112">
        <v>351100</v>
      </c>
      <c r="S2112">
        <v>350010</v>
      </c>
      <c r="T2112" t="s">
        <v>82</v>
      </c>
      <c r="U2112" s="3">
        <v>35339</v>
      </c>
      <c r="W2112">
        <v>4.46</v>
      </c>
      <c r="X2112">
        <v>0</v>
      </c>
      <c r="Y2112">
        <v>4</v>
      </c>
      <c r="Z2112">
        <v>0.32388840000000002</v>
      </c>
      <c r="AA2112">
        <v>0.108</v>
      </c>
      <c r="AB2112">
        <v>8.2799999999999999E-2</v>
      </c>
      <c r="AC2112">
        <v>0</v>
      </c>
      <c r="AD2112">
        <v>0</v>
      </c>
      <c r="AE2112">
        <v>1</v>
      </c>
      <c r="AF2112">
        <v>0</v>
      </c>
      <c r="AG2112">
        <v>0</v>
      </c>
      <c r="AO2112">
        <v>0.32388840000000002</v>
      </c>
      <c r="BB2112" s="4"/>
    </row>
    <row r="2113" spans="1:54" hidden="1" x14ac:dyDescent="0.25">
      <c r="A2113">
        <v>1323</v>
      </c>
      <c r="B2113" t="s">
        <v>5185</v>
      </c>
      <c r="C2113">
        <v>2020</v>
      </c>
      <c r="D2113" t="s">
        <v>5181</v>
      </c>
      <c r="E2113">
        <v>8300</v>
      </c>
      <c r="F2113" t="s">
        <v>2429</v>
      </c>
      <c r="G2113">
        <v>727</v>
      </c>
      <c r="H2113">
        <v>420</v>
      </c>
      <c r="I2113" t="s">
        <v>5182</v>
      </c>
      <c r="J2113">
        <v>1585</v>
      </c>
      <c r="K2113">
        <v>18653087</v>
      </c>
      <c r="L2113" t="s">
        <v>5183</v>
      </c>
      <c r="N2113" t="s">
        <v>75</v>
      </c>
      <c r="O2113" t="s">
        <v>76</v>
      </c>
      <c r="P2113" t="s">
        <v>5186</v>
      </c>
      <c r="Q2113" t="s">
        <v>109</v>
      </c>
      <c r="R2113">
        <v>351100</v>
      </c>
      <c r="S2113">
        <v>350010</v>
      </c>
      <c r="T2113" t="s">
        <v>79</v>
      </c>
      <c r="U2113" s="3">
        <v>38961</v>
      </c>
      <c r="W2113">
        <v>2.67</v>
      </c>
      <c r="X2113">
        <v>1.1299999999999999</v>
      </c>
      <c r="Y2113">
        <v>1.38</v>
      </c>
      <c r="Z2113">
        <v>2.4829596</v>
      </c>
      <c r="AA2113">
        <v>1.3806</v>
      </c>
      <c r="AB2113">
        <v>1.1843999999999999</v>
      </c>
      <c r="AC2113">
        <v>1.0645199999999999</v>
      </c>
      <c r="AD2113">
        <v>0.92412000000000005</v>
      </c>
      <c r="AE2113">
        <v>0.27801499470000002</v>
      </c>
      <c r="AF2113">
        <v>0.72198500529999998</v>
      </c>
      <c r="AG2113">
        <v>0</v>
      </c>
      <c r="AO2113">
        <v>2.4829596</v>
      </c>
      <c r="BB2113" s="4"/>
    </row>
    <row r="2114" spans="1:54" hidden="1" x14ac:dyDescent="0.25">
      <c r="A2114">
        <v>1323</v>
      </c>
      <c r="B2114" t="s">
        <v>5187</v>
      </c>
      <c r="C2114">
        <v>2020</v>
      </c>
      <c r="D2114" t="s">
        <v>5181</v>
      </c>
      <c r="E2114">
        <v>8300</v>
      </c>
      <c r="F2114" t="s">
        <v>2429</v>
      </c>
      <c r="G2114">
        <v>727</v>
      </c>
      <c r="H2114">
        <v>420</v>
      </c>
      <c r="I2114" t="s">
        <v>5182</v>
      </c>
      <c r="J2114">
        <v>1585</v>
      </c>
      <c r="K2114">
        <v>18653087</v>
      </c>
      <c r="L2114" t="s">
        <v>5183</v>
      </c>
      <c r="N2114" t="s">
        <v>75</v>
      </c>
      <c r="O2114" t="s">
        <v>76</v>
      </c>
      <c r="P2114" t="s">
        <v>5188</v>
      </c>
      <c r="Q2114" t="s">
        <v>109</v>
      </c>
      <c r="R2114">
        <v>351100</v>
      </c>
      <c r="S2114">
        <v>350010</v>
      </c>
      <c r="T2114" t="s">
        <v>79</v>
      </c>
      <c r="U2114" s="3">
        <v>38961</v>
      </c>
      <c r="W2114">
        <v>2.67</v>
      </c>
      <c r="X2114">
        <v>1.1299999999999999</v>
      </c>
      <c r="Y2114">
        <v>1.38</v>
      </c>
      <c r="Z2114">
        <v>2.2981463999999998</v>
      </c>
      <c r="AA2114">
        <v>1.278</v>
      </c>
      <c r="AB2114">
        <v>1.1232</v>
      </c>
      <c r="AC2114">
        <v>0.98531999999999997</v>
      </c>
      <c r="AD2114">
        <v>0.85536000000000001</v>
      </c>
      <c r="AE2114">
        <v>0.27805017119999997</v>
      </c>
      <c r="AF2114">
        <v>0.72194982880000003</v>
      </c>
      <c r="AG2114">
        <v>0</v>
      </c>
      <c r="AO2114">
        <v>2.2981463999999998</v>
      </c>
      <c r="BB2114" s="4"/>
    </row>
    <row r="2115" spans="1:54" hidden="1" x14ac:dyDescent="0.25">
      <c r="A2115">
        <v>1328</v>
      </c>
      <c r="B2115" t="s">
        <v>5189</v>
      </c>
      <c r="C2115">
        <v>2020</v>
      </c>
      <c r="D2115" t="s">
        <v>5190</v>
      </c>
      <c r="E2115">
        <v>4700</v>
      </c>
      <c r="F2115" t="s">
        <v>1584</v>
      </c>
      <c r="G2115">
        <v>370</v>
      </c>
      <c r="H2115">
        <v>423</v>
      </c>
      <c r="I2115" t="s">
        <v>5191</v>
      </c>
      <c r="J2115">
        <v>1365</v>
      </c>
      <c r="K2115">
        <v>19294749</v>
      </c>
      <c r="L2115" t="s">
        <v>5192</v>
      </c>
      <c r="N2115" t="s">
        <v>75</v>
      </c>
      <c r="O2115" t="s">
        <v>76</v>
      </c>
      <c r="P2115" t="s">
        <v>5193</v>
      </c>
      <c r="Q2115" t="s">
        <v>61</v>
      </c>
      <c r="R2115">
        <v>353000</v>
      </c>
      <c r="S2115">
        <v>350030</v>
      </c>
      <c r="T2115" t="s">
        <v>82</v>
      </c>
      <c r="U2115" s="3">
        <v>35431</v>
      </c>
      <c r="W2115">
        <v>1.1000000000000001</v>
      </c>
      <c r="X2115">
        <v>0</v>
      </c>
      <c r="Y2115">
        <v>1</v>
      </c>
      <c r="Z2115">
        <v>12.323995200000001</v>
      </c>
      <c r="AA2115">
        <v>10.566000000000001</v>
      </c>
      <c r="AB2115">
        <v>10.566000000000001</v>
      </c>
      <c r="AC2115">
        <v>0</v>
      </c>
      <c r="AD2115">
        <v>0</v>
      </c>
      <c r="AE2115">
        <v>1</v>
      </c>
      <c r="AF2115">
        <v>0</v>
      </c>
      <c r="AG2115">
        <v>0</v>
      </c>
      <c r="AO2115">
        <v>12.323995200000001</v>
      </c>
      <c r="BB2115" s="4"/>
    </row>
    <row r="2116" spans="1:54" hidden="1" x14ac:dyDescent="0.25">
      <c r="A2116">
        <v>1328</v>
      </c>
      <c r="B2116" t="s">
        <v>5194</v>
      </c>
      <c r="C2116">
        <v>2020</v>
      </c>
      <c r="D2116" t="s">
        <v>5190</v>
      </c>
      <c r="E2116">
        <v>4700</v>
      </c>
      <c r="F2116" t="s">
        <v>1584</v>
      </c>
      <c r="G2116">
        <v>370</v>
      </c>
      <c r="H2116">
        <v>423</v>
      </c>
      <c r="I2116" t="s">
        <v>5191</v>
      </c>
      <c r="J2116">
        <v>1365</v>
      </c>
      <c r="K2116">
        <v>19294749</v>
      </c>
      <c r="L2116" t="s">
        <v>5192</v>
      </c>
      <c r="N2116" t="s">
        <v>75</v>
      </c>
      <c r="O2116" t="s">
        <v>76</v>
      </c>
      <c r="P2116" t="s">
        <v>5195</v>
      </c>
      <c r="Q2116" t="s">
        <v>109</v>
      </c>
      <c r="R2116">
        <v>353000</v>
      </c>
      <c r="S2116">
        <v>350030</v>
      </c>
      <c r="T2116" t="s">
        <v>79</v>
      </c>
      <c r="U2116" s="3">
        <v>35431</v>
      </c>
      <c r="W2116">
        <v>1.86</v>
      </c>
      <c r="X2116">
        <v>0.74</v>
      </c>
      <c r="Y2116">
        <v>0.9</v>
      </c>
      <c r="Z2116">
        <v>0.84890520000000003</v>
      </c>
      <c r="AA2116">
        <v>0.38519999999999999</v>
      </c>
      <c r="AB2116">
        <v>0.38519999999999999</v>
      </c>
      <c r="AC2116">
        <v>0.30671999999999999</v>
      </c>
      <c r="AD2116">
        <v>0.30671999999999999</v>
      </c>
      <c r="AE2116">
        <v>0.2268804573</v>
      </c>
      <c r="AF2116">
        <v>0.77311954270000005</v>
      </c>
      <c r="AG2116">
        <v>0</v>
      </c>
      <c r="AO2116">
        <v>0.84890520000000003</v>
      </c>
      <c r="BB2116" s="4"/>
    </row>
    <row r="2117" spans="1:54" hidden="1" x14ac:dyDescent="0.25">
      <c r="A2117">
        <v>1345</v>
      </c>
      <c r="B2117" t="s">
        <v>5196</v>
      </c>
      <c r="C2117">
        <v>2020</v>
      </c>
      <c r="D2117" t="s">
        <v>5197</v>
      </c>
      <c r="E2117">
        <v>9750</v>
      </c>
      <c r="F2117" t="s">
        <v>352</v>
      </c>
      <c r="G2117">
        <v>813</v>
      </c>
      <c r="H2117">
        <v>327</v>
      </c>
      <c r="I2117" t="s">
        <v>353</v>
      </c>
      <c r="J2117">
        <v>1383</v>
      </c>
      <c r="K2117">
        <v>19470695</v>
      </c>
      <c r="L2117" t="s">
        <v>5198</v>
      </c>
      <c r="N2117" t="s">
        <v>75</v>
      </c>
      <c r="O2117" t="s">
        <v>76</v>
      </c>
      <c r="P2117" t="s">
        <v>5197</v>
      </c>
      <c r="Q2117" t="s">
        <v>61</v>
      </c>
      <c r="R2117">
        <v>353000</v>
      </c>
      <c r="S2117">
        <v>350030</v>
      </c>
      <c r="T2117" t="s">
        <v>82</v>
      </c>
      <c r="U2117" s="3">
        <v>35674</v>
      </c>
      <c r="W2117">
        <v>1.6</v>
      </c>
      <c r="X2117">
        <v>0</v>
      </c>
      <c r="Y2117">
        <v>1.25</v>
      </c>
      <c r="Z2117">
        <v>4.2611184</v>
      </c>
      <c r="AA2117">
        <v>3.798</v>
      </c>
      <c r="AB2117">
        <v>3.798</v>
      </c>
      <c r="AC2117">
        <v>0</v>
      </c>
      <c r="AD2117">
        <v>0</v>
      </c>
      <c r="AE2117">
        <v>1</v>
      </c>
      <c r="AF2117">
        <v>0</v>
      </c>
      <c r="AG2117">
        <v>0</v>
      </c>
      <c r="AO2117">
        <v>4.2611184</v>
      </c>
      <c r="BB2117" s="4"/>
    </row>
    <row r="2118" spans="1:54" hidden="1" x14ac:dyDescent="0.25">
      <c r="A2118">
        <v>1345</v>
      </c>
      <c r="B2118" t="s">
        <v>5199</v>
      </c>
      <c r="C2118">
        <v>2020</v>
      </c>
      <c r="D2118" t="s">
        <v>5197</v>
      </c>
      <c r="E2118">
        <v>9750</v>
      </c>
      <c r="F2118" t="s">
        <v>352</v>
      </c>
      <c r="G2118">
        <v>813</v>
      </c>
      <c r="H2118">
        <v>327</v>
      </c>
      <c r="I2118" t="s">
        <v>353</v>
      </c>
      <c r="J2118">
        <v>1383</v>
      </c>
      <c r="K2118">
        <v>19470695</v>
      </c>
      <c r="L2118" t="s">
        <v>5198</v>
      </c>
      <c r="N2118" t="s">
        <v>75</v>
      </c>
      <c r="O2118" t="s">
        <v>76</v>
      </c>
      <c r="P2118" t="s">
        <v>5197</v>
      </c>
      <c r="Q2118" t="s">
        <v>109</v>
      </c>
      <c r="R2118">
        <v>353000</v>
      </c>
      <c r="S2118">
        <v>350030</v>
      </c>
      <c r="T2118" t="s">
        <v>79</v>
      </c>
      <c r="U2118" s="3">
        <v>35674</v>
      </c>
      <c r="W2118">
        <v>2.4</v>
      </c>
      <c r="X2118">
        <v>0.92</v>
      </c>
      <c r="Y2118">
        <v>1.28</v>
      </c>
      <c r="Z2118">
        <v>5.4745416000000002</v>
      </c>
      <c r="AA2118">
        <v>2.9123999999999999</v>
      </c>
      <c r="AB2118">
        <v>2.9123999999999999</v>
      </c>
      <c r="AC2118">
        <v>2.0448</v>
      </c>
      <c r="AD2118">
        <v>2.0448</v>
      </c>
      <c r="AE2118">
        <v>0.2659948734</v>
      </c>
      <c r="AF2118">
        <v>0.73400512659999995</v>
      </c>
      <c r="AG2118">
        <v>0</v>
      </c>
      <c r="AO2118">
        <v>5.4745416000000002</v>
      </c>
      <c r="BB2118" s="4"/>
    </row>
    <row r="2119" spans="1:54" hidden="1" x14ac:dyDescent="0.25">
      <c r="A2119">
        <v>1346</v>
      </c>
      <c r="B2119" t="s">
        <v>5200</v>
      </c>
      <c r="C2119">
        <v>2020</v>
      </c>
      <c r="D2119" t="s">
        <v>5201</v>
      </c>
      <c r="E2119">
        <v>3230</v>
      </c>
      <c r="F2119" t="s">
        <v>5202</v>
      </c>
      <c r="G2119">
        <v>270</v>
      </c>
      <c r="H2119">
        <v>15</v>
      </c>
      <c r="I2119" t="s">
        <v>5203</v>
      </c>
      <c r="J2119">
        <v>166</v>
      </c>
      <c r="K2119">
        <v>42742511</v>
      </c>
      <c r="L2119" t="s">
        <v>5204</v>
      </c>
      <c r="N2119" t="s">
        <v>88</v>
      </c>
      <c r="O2119" t="s">
        <v>89</v>
      </c>
      <c r="P2119" t="s">
        <v>668</v>
      </c>
      <c r="Q2119" t="s">
        <v>61</v>
      </c>
      <c r="R2119">
        <v>353000</v>
      </c>
      <c r="S2119">
        <v>350030</v>
      </c>
      <c r="T2119" t="s">
        <v>82</v>
      </c>
      <c r="U2119" s="3">
        <v>35034</v>
      </c>
      <c r="W2119">
        <v>4</v>
      </c>
      <c r="X2119">
        <v>0</v>
      </c>
      <c r="Y2119">
        <v>4</v>
      </c>
      <c r="Z2119">
        <v>16.141087200000001</v>
      </c>
      <c r="AA2119">
        <v>18.276450000000001</v>
      </c>
      <c r="AB2119">
        <v>18.276450000000001</v>
      </c>
      <c r="AC2119">
        <v>0</v>
      </c>
      <c r="AD2119">
        <v>0</v>
      </c>
      <c r="AE2119">
        <v>1</v>
      </c>
      <c r="AF2119">
        <v>0</v>
      </c>
      <c r="AG2119">
        <v>0</v>
      </c>
      <c r="AS2119">
        <v>16.141087200000001</v>
      </c>
      <c r="BB2119" s="4"/>
    </row>
    <row r="2120" spans="1:54" hidden="1" x14ac:dyDescent="0.25">
      <c r="A2120">
        <v>1346</v>
      </c>
      <c r="B2120" t="s">
        <v>5205</v>
      </c>
      <c r="C2120">
        <v>2020</v>
      </c>
      <c r="D2120" t="s">
        <v>5201</v>
      </c>
      <c r="E2120">
        <v>3230</v>
      </c>
      <c r="F2120" t="s">
        <v>5202</v>
      </c>
      <c r="G2120">
        <v>270</v>
      </c>
      <c r="H2120">
        <v>15</v>
      </c>
      <c r="I2120" t="s">
        <v>5203</v>
      </c>
      <c r="J2120">
        <v>166</v>
      </c>
      <c r="K2120">
        <v>42742511</v>
      </c>
      <c r="L2120" t="s">
        <v>5204</v>
      </c>
      <c r="N2120" t="s">
        <v>88</v>
      </c>
      <c r="O2120" t="s">
        <v>89</v>
      </c>
      <c r="P2120" t="s">
        <v>98</v>
      </c>
      <c r="Q2120" t="s">
        <v>98</v>
      </c>
      <c r="R2120">
        <v>353000</v>
      </c>
      <c r="S2120">
        <v>350030</v>
      </c>
      <c r="T2120" t="s">
        <v>79</v>
      </c>
      <c r="U2120" s="3">
        <v>40057</v>
      </c>
      <c r="W2120">
        <v>0.48</v>
      </c>
      <c r="X2120">
        <v>0.2</v>
      </c>
      <c r="Y2120">
        <v>0</v>
      </c>
      <c r="Z2120">
        <v>4.3E-3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K2120">
        <v>4.3E-3</v>
      </c>
      <c r="BB2120" s="4"/>
    </row>
    <row r="2121" spans="1:54" hidden="1" x14ac:dyDescent="0.25">
      <c r="A2121">
        <v>1346</v>
      </c>
      <c r="B2121" t="s">
        <v>5206</v>
      </c>
      <c r="C2121">
        <v>2020</v>
      </c>
      <c r="D2121" t="s">
        <v>5201</v>
      </c>
      <c r="E2121">
        <v>3230</v>
      </c>
      <c r="F2121" t="s">
        <v>5202</v>
      </c>
      <c r="G2121">
        <v>270</v>
      </c>
      <c r="H2121">
        <v>15</v>
      </c>
      <c r="I2121" t="s">
        <v>5203</v>
      </c>
      <c r="J2121">
        <v>166</v>
      </c>
      <c r="K2121">
        <v>42742511</v>
      </c>
      <c r="L2121" t="s">
        <v>5204</v>
      </c>
      <c r="N2121" t="s">
        <v>88</v>
      </c>
      <c r="O2121" t="s">
        <v>89</v>
      </c>
      <c r="P2121" t="s">
        <v>438</v>
      </c>
      <c r="Q2121" t="s">
        <v>61</v>
      </c>
      <c r="R2121">
        <v>353000</v>
      </c>
      <c r="S2121">
        <v>350030</v>
      </c>
      <c r="T2121" t="s">
        <v>82</v>
      </c>
      <c r="U2121" s="3">
        <v>40057</v>
      </c>
      <c r="W2121">
        <v>6.97</v>
      </c>
      <c r="X2121">
        <v>0</v>
      </c>
      <c r="Y2121">
        <v>5</v>
      </c>
      <c r="Z2121">
        <v>4.1107020000000001E-2</v>
      </c>
      <c r="AA2121">
        <v>4.1110000000000001E-2</v>
      </c>
      <c r="AB2121">
        <v>4.1110000000000001E-2</v>
      </c>
      <c r="AC2121">
        <v>0</v>
      </c>
      <c r="AD2121">
        <v>0</v>
      </c>
      <c r="AE2121">
        <v>1</v>
      </c>
      <c r="AF2121">
        <v>0</v>
      </c>
      <c r="AG2121">
        <v>0</v>
      </c>
      <c r="AL2121">
        <v>4.1107019999999987E-2</v>
      </c>
      <c r="BB2121" s="4"/>
    </row>
    <row r="2122" spans="1:54" hidden="1" x14ac:dyDescent="0.25">
      <c r="A2122">
        <v>1346</v>
      </c>
      <c r="B2122" t="s">
        <v>5207</v>
      </c>
      <c r="C2122">
        <v>2020</v>
      </c>
      <c r="D2122" t="s">
        <v>5201</v>
      </c>
      <c r="E2122">
        <v>3230</v>
      </c>
      <c r="F2122" t="s">
        <v>5202</v>
      </c>
      <c r="G2122">
        <v>270</v>
      </c>
      <c r="H2122">
        <v>15</v>
      </c>
      <c r="I2122" t="s">
        <v>5203</v>
      </c>
      <c r="J2122">
        <v>166</v>
      </c>
      <c r="K2122">
        <v>42742511</v>
      </c>
      <c r="L2122" t="s">
        <v>5204</v>
      </c>
      <c r="N2122" t="s">
        <v>88</v>
      </c>
      <c r="O2122" t="s">
        <v>89</v>
      </c>
      <c r="P2122" t="s">
        <v>672</v>
      </c>
      <c r="Q2122" t="s">
        <v>61</v>
      </c>
      <c r="R2122">
        <v>353000</v>
      </c>
      <c r="S2122">
        <v>350030</v>
      </c>
      <c r="T2122" t="s">
        <v>82</v>
      </c>
      <c r="U2122" s="3">
        <v>40057</v>
      </c>
      <c r="W2122">
        <v>5.5</v>
      </c>
      <c r="X2122">
        <v>0</v>
      </c>
      <c r="Y2122">
        <v>5.5</v>
      </c>
      <c r="Z2122">
        <v>52.828845399999999</v>
      </c>
      <c r="AA2122">
        <v>60.037529999999997</v>
      </c>
      <c r="AB2122">
        <v>60.037529999999997</v>
      </c>
      <c r="AC2122">
        <v>0</v>
      </c>
      <c r="AD2122">
        <v>0</v>
      </c>
      <c r="AE2122">
        <v>1</v>
      </c>
      <c r="AF2122">
        <v>0</v>
      </c>
      <c r="AG2122">
        <v>0</v>
      </c>
      <c r="AS2122">
        <v>52.828845399999999</v>
      </c>
      <c r="BB2122" s="4"/>
    </row>
    <row r="2123" spans="1:54" hidden="1" x14ac:dyDescent="0.25">
      <c r="A2123">
        <v>1346</v>
      </c>
      <c r="B2123" t="s">
        <v>5208</v>
      </c>
      <c r="C2123">
        <v>2020</v>
      </c>
      <c r="D2123" t="s">
        <v>5201</v>
      </c>
      <c r="E2123">
        <v>3230</v>
      </c>
      <c r="F2123" t="s">
        <v>5202</v>
      </c>
      <c r="G2123">
        <v>270</v>
      </c>
      <c r="H2123">
        <v>15</v>
      </c>
      <c r="I2123" t="s">
        <v>5203</v>
      </c>
      <c r="J2123">
        <v>166</v>
      </c>
      <c r="K2123">
        <v>42742511</v>
      </c>
      <c r="L2123" t="s">
        <v>5204</v>
      </c>
      <c r="N2123" t="s">
        <v>88</v>
      </c>
      <c r="O2123" t="s">
        <v>89</v>
      </c>
      <c r="P2123" t="s">
        <v>252</v>
      </c>
      <c r="Q2123" t="s">
        <v>61</v>
      </c>
      <c r="R2123">
        <v>353000</v>
      </c>
      <c r="S2123">
        <v>350030</v>
      </c>
      <c r="T2123" t="s">
        <v>82</v>
      </c>
      <c r="U2123" s="3">
        <v>35034</v>
      </c>
      <c r="W2123">
        <v>6.41</v>
      </c>
      <c r="X2123">
        <v>0</v>
      </c>
      <c r="Y2123">
        <v>5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L2123">
        <v>0</v>
      </c>
      <c r="BB2123" s="4"/>
    </row>
    <row r="2124" spans="1:54" hidden="1" x14ac:dyDescent="0.25">
      <c r="A2124">
        <v>1348</v>
      </c>
      <c r="B2124" t="s">
        <v>5209</v>
      </c>
      <c r="C2124">
        <v>2020</v>
      </c>
      <c r="D2124" t="s">
        <v>5210</v>
      </c>
      <c r="E2124">
        <v>4700</v>
      </c>
      <c r="F2124" t="s">
        <v>1584</v>
      </c>
      <c r="G2124">
        <v>370</v>
      </c>
      <c r="H2124">
        <v>422</v>
      </c>
      <c r="I2124" t="s">
        <v>5211</v>
      </c>
      <c r="J2124">
        <v>1365</v>
      </c>
      <c r="K2124">
        <v>19294749</v>
      </c>
      <c r="L2124" t="s">
        <v>5192</v>
      </c>
      <c r="N2124" t="s">
        <v>75</v>
      </c>
      <c r="O2124" t="s">
        <v>76</v>
      </c>
      <c r="P2124" t="s">
        <v>5212</v>
      </c>
      <c r="Q2124" t="s">
        <v>109</v>
      </c>
      <c r="R2124">
        <v>353000</v>
      </c>
      <c r="S2124">
        <v>350030</v>
      </c>
      <c r="T2124" t="s">
        <v>79</v>
      </c>
      <c r="U2124" s="3">
        <v>35431</v>
      </c>
      <c r="W2124">
        <v>1.86</v>
      </c>
      <c r="X2124">
        <v>0.74</v>
      </c>
      <c r="Y2124">
        <v>0.9</v>
      </c>
      <c r="Z2124">
        <v>0.6145524</v>
      </c>
      <c r="AA2124">
        <v>0.28079999999999999</v>
      </c>
      <c r="AB2124">
        <v>0.28079999999999999</v>
      </c>
      <c r="AC2124">
        <v>0.21240000000000001</v>
      </c>
      <c r="AD2124">
        <v>0.21240000000000001</v>
      </c>
      <c r="AE2124">
        <v>0.2284589565</v>
      </c>
      <c r="AF2124">
        <v>0.77154104349999997</v>
      </c>
      <c r="AG2124">
        <v>0</v>
      </c>
      <c r="AO2124">
        <v>0.6145524</v>
      </c>
      <c r="BB2124" s="4"/>
    </row>
    <row r="2125" spans="1:54" hidden="1" x14ac:dyDescent="0.25">
      <c r="A2125">
        <v>1348</v>
      </c>
      <c r="B2125" t="s">
        <v>5213</v>
      </c>
      <c r="C2125">
        <v>2020</v>
      </c>
      <c r="D2125" t="s">
        <v>5210</v>
      </c>
      <c r="E2125">
        <v>4700</v>
      </c>
      <c r="F2125" t="s">
        <v>1584</v>
      </c>
      <c r="G2125">
        <v>370</v>
      </c>
      <c r="H2125">
        <v>422</v>
      </c>
      <c r="I2125" t="s">
        <v>5211</v>
      </c>
      <c r="J2125">
        <v>1365</v>
      </c>
      <c r="K2125">
        <v>19294749</v>
      </c>
      <c r="L2125" t="s">
        <v>5192</v>
      </c>
      <c r="N2125" t="s">
        <v>75</v>
      </c>
      <c r="O2125" t="s">
        <v>76</v>
      </c>
      <c r="P2125" t="s">
        <v>5214</v>
      </c>
      <c r="Q2125" t="s">
        <v>61</v>
      </c>
      <c r="R2125">
        <v>353000</v>
      </c>
      <c r="S2125">
        <v>350030</v>
      </c>
      <c r="T2125" t="s">
        <v>82</v>
      </c>
      <c r="U2125" s="3">
        <v>35431</v>
      </c>
      <c r="W2125">
        <v>1.1000000000000001</v>
      </c>
      <c r="X2125">
        <v>0</v>
      </c>
      <c r="Y2125">
        <v>1</v>
      </c>
      <c r="Z2125">
        <v>8.2113768</v>
      </c>
      <c r="AA2125">
        <v>7.0991999999999997</v>
      </c>
      <c r="AB2125">
        <v>7.0991999999999997</v>
      </c>
      <c r="AC2125">
        <v>0</v>
      </c>
      <c r="AD2125">
        <v>0</v>
      </c>
      <c r="AE2125">
        <v>1</v>
      </c>
      <c r="AF2125">
        <v>0</v>
      </c>
      <c r="AG2125">
        <v>0</v>
      </c>
      <c r="AO2125">
        <v>8.2113768</v>
      </c>
      <c r="BB2125" s="4"/>
    </row>
    <row r="2126" spans="1:54" x14ac:dyDescent="0.25">
      <c r="A2126">
        <v>1351</v>
      </c>
      <c r="B2126" t="s">
        <v>5215</v>
      </c>
      <c r="C2126">
        <v>2020</v>
      </c>
      <c r="D2126" t="s">
        <v>5216</v>
      </c>
      <c r="E2126">
        <v>2860</v>
      </c>
      <c r="F2126" t="s">
        <v>3630</v>
      </c>
      <c r="G2126">
        <v>159</v>
      </c>
      <c r="H2126">
        <v>2</v>
      </c>
      <c r="I2126" t="s">
        <v>156</v>
      </c>
      <c r="J2126">
        <v>77</v>
      </c>
      <c r="K2126">
        <v>74132111</v>
      </c>
      <c r="L2126" t="s">
        <v>580</v>
      </c>
      <c r="M2126">
        <v>1</v>
      </c>
      <c r="N2126" t="s">
        <v>88</v>
      </c>
      <c r="O2126" t="s">
        <v>89</v>
      </c>
      <c r="P2126" t="s">
        <v>5217</v>
      </c>
      <c r="Q2126" t="s">
        <v>114</v>
      </c>
      <c r="R2126">
        <v>353000</v>
      </c>
      <c r="S2126">
        <v>350030</v>
      </c>
      <c r="T2126" t="s">
        <v>82</v>
      </c>
      <c r="U2126" s="3">
        <v>44105</v>
      </c>
      <c r="W2126">
        <v>80</v>
      </c>
      <c r="X2126">
        <v>0</v>
      </c>
      <c r="Y2126">
        <v>80</v>
      </c>
      <c r="Z2126">
        <v>16.859000000000002</v>
      </c>
      <c r="AA2126">
        <v>16.861999999999998</v>
      </c>
      <c r="AB2126">
        <v>16.861999999999998</v>
      </c>
      <c r="AC2126">
        <v>0</v>
      </c>
      <c r="AD2126">
        <v>0</v>
      </c>
      <c r="AE2126">
        <v>1</v>
      </c>
      <c r="AF2126">
        <v>0</v>
      </c>
      <c r="AG2126">
        <v>0</v>
      </c>
      <c r="AZ2126">
        <v>16.859000000000002</v>
      </c>
      <c r="BB2126" s="4"/>
    </row>
    <row r="2127" spans="1:54" x14ac:dyDescent="0.25">
      <c r="A2127">
        <v>1351</v>
      </c>
      <c r="B2127" t="s">
        <v>5218</v>
      </c>
      <c r="C2127">
        <v>2020</v>
      </c>
      <c r="D2127" t="s">
        <v>5216</v>
      </c>
      <c r="E2127">
        <v>2860</v>
      </c>
      <c r="F2127" t="s">
        <v>3630</v>
      </c>
      <c r="G2127">
        <v>159</v>
      </c>
      <c r="H2127">
        <v>2</v>
      </c>
      <c r="I2127" t="s">
        <v>156</v>
      </c>
      <c r="J2127">
        <v>77</v>
      </c>
      <c r="K2127">
        <v>74132111</v>
      </c>
      <c r="L2127" t="s">
        <v>580</v>
      </c>
      <c r="M2127">
        <v>1</v>
      </c>
      <c r="N2127" t="s">
        <v>88</v>
      </c>
      <c r="O2127" t="s">
        <v>89</v>
      </c>
      <c r="P2127" t="s">
        <v>5219</v>
      </c>
      <c r="Q2127" t="s">
        <v>61</v>
      </c>
      <c r="R2127">
        <v>353000</v>
      </c>
      <c r="S2127">
        <v>350030</v>
      </c>
      <c r="T2127" t="s">
        <v>82</v>
      </c>
      <c r="U2127" s="3">
        <v>35065</v>
      </c>
      <c r="W2127">
        <v>22</v>
      </c>
      <c r="X2127">
        <v>0</v>
      </c>
      <c r="Y2127">
        <v>20</v>
      </c>
      <c r="Z2127">
        <v>21.834283599999999</v>
      </c>
      <c r="AA2127">
        <v>18.196999999999999</v>
      </c>
      <c r="AB2127">
        <v>18.196999999999999</v>
      </c>
      <c r="AC2127">
        <v>0</v>
      </c>
      <c r="AD2127">
        <v>0</v>
      </c>
      <c r="AE2127">
        <v>1</v>
      </c>
      <c r="AF2127">
        <v>0</v>
      </c>
      <c r="AG2127">
        <v>0</v>
      </c>
      <c r="AL2127">
        <v>0.38165680000000002</v>
      </c>
      <c r="AO2127">
        <v>21.452626800000001</v>
      </c>
      <c r="BB2127" s="4"/>
    </row>
    <row r="2128" spans="1:54" hidden="1" x14ac:dyDescent="0.25">
      <c r="A2128">
        <v>1352</v>
      </c>
      <c r="B2128" t="s">
        <v>5220</v>
      </c>
      <c r="C2128">
        <v>2020</v>
      </c>
      <c r="D2128" t="s">
        <v>5221</v>
      </c>
      <c r="E2128">
        <v>6270</v>
      </c>
      <c r="F2128" t="s">
        <v>3274</v>
      </c>
      <c r="G2128">
        <v>550</v>
      </c>
      <c r="H2128">
        <v>115</v>
      </c>
      <c r="I2128" t="s">
        <v>3275</v>
      </c>
      <c r="J2128">
        <v>462</v>
      </c>
      <c r="K2128">
        <v>36421312</v>
      </c>
      <c r="L2128" t="s">
        <v>3276</v>
      </c>
      <c r="N2128" t="s">
        <v>88</v>
      </c>
      <c r="O2128" t="s">
        <v>89</v>
      </c>
      <c r="P2128" t="s">
        <v>5222</v>
      </c>
      <c r="Q2128" t="s">
        <v>61</v>
      </c>
      <c r="R2128">
        <v>353000</v>
      </c>
      <c r="S2128">
        <v>350030</v>
      </c>
      <c r="T2128" t="s">
        <v>82</v>
      </c>
      <c r="U2128" s="3">
        <v>35065</v>
      </c>
      <c r="W2128">
        <v>11</v>
      </c>
      <c r="X2128">
        <v>0</v>
      </c>
      <c r="Y2128">
        <v>10</v>
      </c>
      <c r="Z2128">
        <v>16.922267999999999</v>
      </c>
      <c r="AA2128">
        <v>16.922000000000001</v>
      </c>
      <c r="AB2128">
        <v>16.922000000000001</v>
      </c>
      <c r="AC2128">
        <v>0</v>
      </c>
      <c r="AD2128">
        <v>0</v>
      </c>
      <c r="AE2128">
        <v>1</v>
      </c>
      <c r="AF2128">
        <v>0</v>
      </c>
      <c r="AG2128">
        <v>0</v>
      </c>
      <c r="AO2128">
        <v>16.922267999999999</v>
      </c>
      <c r="BB2128" s="4"/>
    </row>
    <row r="2129" spans="1:54" hidden="1" x14ac:dyDescent="0.25">
      <c r="A2129">
        <v>1352</v>
      </c>
      <c r="B2129" t="s">
        <v>5223</v>
      </c>
      <c r="C2129">
        <v>2020</v>
      </c>
      <c r="D2129" t="s">
        <v>5221</v>
      </c>
      <c r="E2129">
        <v>6270</v>
      </c>
      <c r="F2129" t="s">
        <v>3274</v>
      </c>
      <c r="G2129">
        <v>550</v>
      </c>
      <c r="H2129">
        <v>115</v>
      </c>
      <c r="I2129" t="s">
        <v>3275</v>
      </c>
      <c r="J2129">
        <v>462</v>
      </c>
      <c r="K2129">
        <v>36421312</v>
      </c>
      <c r="L2129" t="s">
        <v>3276</v>
      </c>
      <c r="N2129" t="s">
        <v>88</v>
      </c>
      <c r="O2129" t="s">
        <v>89</v>
      </c>
      <c r="P2129" t="s">
        <v>5224</v>
      </c>
      <c r="Q2129" t="s">
        <v>61</v>
      </c>
      <c r="R2129">
        <v>353000</v>
      </c>
      <c r="S2129">
        <v>350030</v>
      </c>
      <c r="T2129" t="s">
        <v>82</v>
      </c>
      <c r="U2129" s="3">
        <v>35065</v>
      </c>
      <c r="W2129">
        <v>5.5</v>
      </c>
      <c r="X2129">
        <v>0</v>
      </c>
      <c r="Y2129">
        <v>5</v>
      </c>
      <c r="Z2129">
        <v>40.846885200000003</v>
      </c>
      <c r="AA2129">
        <v>40.847000000000001</v>
      </c>
      <c r="AB2129">
        <v>40.847000000000001</v>
      </c>
      <c r="AC2129">
        <v>0</v>
      </c>
      <c r="AD2129">
        <v>0</v>
      </c>
      <c r="AE2129">
        <v>1</v>
      </c>
      <c r="AF2129">
        <v>0</v>
      </c>
      <c r="AG2129">
        <v>0</v>
      </c>
      <c r="AO2129">
        <v>40.846885200000003</v>
      </c>
      <c r="BB2129" s="4"/>
    </row>
    <row r="2130" spans="1:54" hidden="1" x14ac:dyDescent="0.25">
      <c r="A2130">
        <v>1353</v>
      </c>
      <c r="B2130" t="s">
        <v>5225</v>
      </c>
      <c r="C2130">
        <v>2020</v>
      </c>
      <c r="D2130" t="s">
        <v>5226</v>
      </c>
      <c r="E2130">
        <v>7400</v>
      </c>
      <c r="F2130" t="s">
        <v>1257</v>
      </c>
      <c r="G2130">
        <v>657</v>
      </c>
      <c r="H2130">
        <v>163</v>
      </c>
      <c r="I2130" t="s">
        <v>215</v>
      </c>
      <c r="J2130">
        <v>200</v>
      </c>
      <c r="K2130">
        <v>25809807</v>
      </c>
      <c r="L2130" t="s">
        <v>1258</v>
      </c>
      <c r="N2130" t="s">
        <v>75</v>
      </c>
      <c r="O2130" t="s">
        <v>76</v>
      </c>
      <c r="P2130" t="s">
        <v>5227</v>
      </c>
      <c r="Q2130" t="s">
        <v>61</v>
      </c>
      <c r="R2130">
        <v>353000</v>
      </c>
      <c r="S2130">
        <v>350030</v>
      </c>
      <c r="T2130" t="s">
        <v>82</v>
      </c>
      <c r="U2130" s="3">
        <v>43101</v>
      </c>
      <c r="W2130">
        <v>6</v>
      </c>
      <c r="X2130">
        <v>0</v>
      </c>
      <c r="Y2130">
        <v>6</v>
      </c>
      <c r="Z2130">
        <v>5.1339816000000003</v>
      </c>
      <c r="AA2130">
        <v>4.5919999999999996</v>
      </c>
      <c r="AB2130">
        <v>4.5919999999999996</v>
      </c>
      <c r="AC2130">
        <v>0</v>
      </c>
      <c r="AD2130">
        <v>0</v>
      </c>
      <c r="AE2130">
        <v>1</v>
      </c>
      <c r="AF2130">
        <v>0</v>
      </c>
      <c r="AG2130">
        <v>0</v>
      </c>
      <c r="AO2130">
        <v>5.1339816000000003</v>
      </c>
      <c r="BB2130" s="4"/>
    </row>
    <row r="2131" spans="1:54" hidden="1" x14ac:dyDescent="0.25">
      <c r="C2131">
        <v>2020</v>
      </c>
      <c r="D2131"/>
      <c r="G2131">
        <v>727</v>
      </c>
      <c r="N2131" t="s">
        <v>4118</v>
      </c>
      <c r="O2131" t="s">
        <v>4119</v>
      </c>
      <c r="Q2131" t="s">
        <v>109</v>
      </c>
      <c r="T2131" t="s">
        <v>69</v>
      </c>
      <c r="U2131" s="3">
        <v>35065</v>
      </c>
      <c r="W2131">
        <v>0.05</v>
      </c>
      <c r="X2131">
        <v>0.01</v>
      </c>
      <c r="Y2131">
        <v>0.03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Q2131">
        <v>0</v>
      </c>
      <c r="BB2131" s="4"/>
    </row>
    <row r="2132" spans="1:54" hidden="1" x14ac:dyDescent="0.25">
      <c r="C2132">
        <v>2020</v>
      </c>
      <c r="D2132"/>
      <c r="G2132">
        <v>787</v>
      </c>
      <c r="N2132" t="s">
        <v>58</v>
      </c>
      <c r="O2132" t="s">
        <v>59</v>
      </c>
      <c r="Q2132" t="s">
        <v>109</v>
      </c>
      <c r="T2132" t="s">
        <v>69</v>
      </c>
      <c r="U2132" s="3">
        <v>35156</v>
      </c>
      <c r="W2132">
        <v>0.3</v>
      </c>
      <c r="X2132">
        <v>0.09</v>
      </c>
      <c r="Y2132">
        <v>0.18</v>
      </c>
      <c r="Z2132">
        <v>1.8701989999999999</v>
      </c>
      <c r="AA2132">
        <v>0.99108000000000007</v>
      </c>
      <c r="AB2132">
        <v>0</v>
      </c>
      <c r="AC2132">
        <v>0.59847119999999998</v>
      </c>
      <c r="AD2132">
        <v>0.59847119999999998</v>
      </c>
      <c r="AE2132">
        <v>0</v>
      </c>
      <c r="AF2132">
        <v>0.73503354460000003</v>
      </c>
      <c r="AG2132">
        <v>0.26496645540000002</v>
      </c>
      <c r="AQ2132">
        <v>1.8701989999999999</v>
      </c>
      <c r="BB2132" s="4"/>
    </row>
    <row r="2133" spans="1:54" hidden="1" x14ac:dyDescent="0.25">
      <c r="A2133">
        <v>1358</v>
      </c>
      <c r="B2133" t="s">
        <v>5228</v>
      </c>
      <c r="C2133">
        <v>2020</v>
      </c>
      <c r="D2133" t="s">
        <v>5229</v>
      </c>
      <c r="E2133">
        <v>4600</v>
      </c>
      <c r="F2133" t="s">
        <v>2140</v>
      </c>
      <c r="G2133">
        <v>259</v>
      </c>
      <c r="J2133">
        <v>1810</v>
      </c>
      <c r="K2133">
        <v>25580230</v>
      </c>
      <c r="L2133" t="s">
        <v>882</v>
      </c>
      <c r="N2133" t="s">
        <v>4118</v>
      </c>
      <c r="O2133" t="s">
        <v>4119</v>
      </c>
      <c r="P2133" t="s">
        <v>2556</v>
      </c>
      <c r="Q2133" t="s">
        <v>61</v>
      </c>
      <c r="R2133">
        <v>351100</v>
      </c>
      <c r="S2133">
        <v>350010</v>
      </c>
      <c r="T2133" t="s">
        <v>82</v>
      </c>
      <c r="U2133" s="3">
        <v>31048</v>
      </c>
      <c r="W2133">
        <v>2.1</v>
      </c>
      <c r="X2133">
        <v>0</v>
      </c>
      <c r="Y2133">
        <v>2</v>
      </c>
      <c r="Z2133">
        <v>14.7552372</v>
      </c>
      <c r="AA2133">
        <v>14.63184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O2133">
        <v>14.7552372</v>
      </c>
      <c r="BB2133" s="4"/>
    </row>
    <row r="2134" spans="1:54" hidden="1" x14ac:dyDescent="0.25">
      <c r="A2134">
        <v>1358</v>
      </c>
      <c r="B2134" t="s">
        <v>5230</v>
      </c>
      <c r="C2134">
        <v>2020</v>
      </c>
      <c r="D2134" t="s">
        <v>5229</v>
      </c>
      <c r="E2134">
        <v>4600</v>
      </c>
      <c r="F2134" t="s">
        <v>2140</v>
      </c>
      <c r="G2134">
        <v>259</v>
      </c>
      <c r="J2134">
        <v>1810</v>
      </c>
      <c r="K2134">
        <v>25580230</v>
      </c>
      <c r="L2134" t="s">
        <v>882</v>
      </c>
      <c r="N2134" t="s">
        <v>4118</v>
      </c>
      <c r="O2134" t="s">
        <v>4119</v>
      </c>
      <c r="P2134" t="s">
        <v>5231</v>
      </c>
      <c r="Q2134" t="s">
        <v>411</v>
      </c>
      <c r="R2134">
        <v>351100</v>
      </c>
      <c r="S2134">
        <v>350010</v>
      </c>
      <c r="T2134" t="s">
        <v>82</v>
      </c>
      <c r="U2134" s="3">
        <v>42736</v>
      </c>
      <c r="V2134" s="3">
        <v>44926</v>
      </c>
      <c r="W2134">
        <v>0.15</v>
      </c>
      <c r="X2134">
        <v>0</v>
      </c>
      <c r="Y2134">
        <v>0.21</v>
      </c>
      <c r="Z2134">
        <v>3.6000000000000002E-4</v>
      </c>
      <c r="AA2134">
        <v>3.6000000000000002E-4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0</v>
      </c>
      <c r="AZ2134">
        <v>2.5200000000000011E-4</v>
      </c>
      <c r="BA2134">
        <v>1.08E-4</v>
      </c>
      <c r="BB2134" s="4"/>
    </row>
    <row r="2135" spans="1:54" hidden="1" x14ac:dyDescent="0.25">
      <c r="A2135">
        <v>1358</v>
      </c>
      <c r="B2135" t="s">
        <v>5232</v>
      </c>
      <c r="C2135">
        <v>2020</v>
      </c>
      <c r="D2135" t="s">
        <v>5229</v>
      </c>
      <c r="E2135">
        <v>4600</v>
      </c>
      <c r="F2135" t="s">
        <v>2140</v>
      </c>
      <c r="G2135">
        <v>259</v>
      </c>
      <c r="J2135">
        <v>1810</v>
      </c>
      <c r="K2135">
        <v>25580230</v>
      </c>
      <c r="L2135" t="s">
        <v>882</v>
      </c>
      <c r="N2135" t="s">
        <v>4118</v>
      </c>
      <c r="O2135" t="s">
        <v>4119</v>
      </c>
      <c r="P2135" t="s">
        <v>5233</v>
      </c>
      <c r="Q2135" t="s">
        <v>109</v>
      </c>
      <c r="R2135">
        <v>351100</v>
      </c>
      <c r="S2135">
        <v>350010</v>
      </c>
      <c r="T2135" t="s">
        <v>79</v>
      </c>
      <c r="U2135" s="3">
        <v>34121</v>
      </c>
      <c r="W2135">
        <v>2.74</v>
      </c>
      <c r="X2135">
        <v>1.1000000000000001</v>
      </c>
      <c r="Y2135">
        <v>1.33</v>
      </c>
      <c r="Z2135">
        <v>7.1814600000000004</v>
      </c>
      <c r="AA2135">
        <v>3.4516800000000001</v>
      </c>
      <c r="AB2135">
        <v>0</v>
      </c>
      <c r="AC2135">
        <v>2.8378800000000002</v>
      </c>
      <c r="AD2135">
        <v>2.8378800000000002</v>
      </c>
      <c r="AE2135">
        <v>0.24031882099999999</v>
      </c>
      <c r="AF2135">
        <v>0.75968117899999998</v>
      </c>
      <c r="AG2135">
        <v>0</v>
      </c>
      <c r="AO2135">
        <v>7.1814600000000013</v>
      </c>
      <c r="BB2135" s="4"/>
    </row>
    <row r="2136" spans="1:54" hidden="1" x14ac:dyDescent="0.25">
      <c r="A2136">
        <v>1360</v>
      </c>
      <c r="B2136" t="s">
        <v>5234</v>
      </c>
      <c r="C2136">
        <v>2020</v>
      </c>
      <c r="D2136" t="s">
        <v>5235</v>
      </c>
      <c r="E2136">
        <v>4230</v>
      </c>
      <c r="F2136" t="s">
        <v>5236</v>
      </c>
      <c r="G2136">
        <v>330</v>
      </c>
      <c r="J2136">
        <v>1810</v>
      </c>
      <c r="K2136">
        <v>25580230</v>
      </c>
      <c r="L2136" t="s">
        <v>882</v>
      </c>
      <c r="N2136" t="s">
        <v>4118</v>
      </c>
      <c r="O2136" t="s">
        <v>4119</v>
      </c>
      <c r="P2136" t="s">
        <v>5233</v>
      </c>
      <c r="Q2136" t="s">
        <v>109</v>
      </c>
      <c r="R2136">
        <v>351100</v>
      </c>
      <c r="S2136">
        <v>350010</v>
      </c>
      <c r="T2136" t="s">
        <v>79</v>
      </c>
      <c r="U2136" s="3">
        <v>38292</v>
      </c>
      <c r="V2136" s="3">
        <v>43830</v>
      </c>
      <c r="W2136">
        <v>1.65</v>
      </c>
      <c r="X2136">
        <v>0.62</v>
      </c>
      <c r="Y2136">
        <v>0.81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0</v>
      </c>
      <c r="AO2136">
        <v>0</v>
      </c>
      <c r="BB2136" s="4"/>
    </row>
    <row r="2137" spans="1:54" hidden="1" x14ac:dyDescent="0.25">
      <c r="A2137">
        <v>1360</v>
      </c>
      <c r="B2137" t="s">
        <v>5237</v>
      </c>
      <c r="C2137">
        <v>2020</v>
      </c>
      <c r="D2137" t="s">
        <v>5235</v>
      </c>
      <c r="E2137">
        <v>4230</v>
      </c>
      <c r="F2137" t="s">
        <v>5236</v>
      </c>
      <c r="G2137">
        <v>330</v>
      </c>
      <c r="J2137">
        <v>1810</v>
      </c>
      <c r="K2137">
        <v>25580230</v>
      </c>
      <c r="L2137" t="s">
        <v>882</v>
      </c>
      <c r="N2137" t="s">
        <v>4118</v>
      </c>
      <c r="O2137" t="s">
        <v>4119</v>
      </c>
      <c r="P2137" t="s">
        <v>2556</v>
      </c>
      <c r="Q2137" t="s">
        <v>61</v>
      </c>
      <c r="R2137">
        <v>351100</v>
      </c>
      <c r="S2137">
        <v>350010</v>
      </c>
      <c r="T2137" t="s">
        <v>82</v>
      </c>
      <c r="U2137" s="3">
        <v>26299</v>
      </c>
      <c r="V2137" s="3">
        <v>43830</v>
      </c>
      <c r="W2137">
        <v>2.6</v>
      </c>
      <c r="X2137">
        <v>0</v>
      </c>
      <c r="Y2137">
        <v>2.2000000000000002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0</v>
      </c>
      <c r="AO2137">
        <v>0</v>
      </c>
      <c r="BB2137" s="4"/>
    </row>
    <row r="2138" spans="1:54" hidden="1" x14ac:dyDescent="0.25">
      <c r="A2138">
        <v>1362</v>
      </c>
      <c r="B2138" t="s">
        <v>5238</v>
      </c>
      <c r="C2138">
        <v>2020</v>
      </c>
      <c r="D2138" t="s">
        <v>5239</v>
      </c>
      <c r="E2138">
        <v>7860</v>
      </c>
      <c r="F2138" t="s">
        <v>441</v>
      </c>
      <c r="G2138">
        <v>779</v>
      </c>
      <c r="J2138">
        <v>1822</v>
      </c>
      <c r="K2138">
        <v>29189579</v>
      </c>
      <c r="L2138" t="s">
        <v>5240</v>
      </c>
      <c r="N2138" t="s">
        <v>4118</v>
      </c>
      <c r="O2138" t="s">
        <v>4119</v>
      </c>
      <c r="P2138" t="s">
        <v>5241</v>
      </c>
      <c r="Q2138" t="s">
        <v>109</v>
      </c>
      <c r="R2138">
        <v>382110</v>
      </c>
      <c r="S2138">
        <v>383900</v>
      </c>
      <c r="T2138" t="s">
        <v>69</v>
      </c>
      <c r="U2138" s="3">
        <v>40352</v>
      </c>
      <c r="W2138">
        <v>0.27</v>
      </c>
      <c r="X2138">
        <v>0.1</v>
      </c>
      <c r="Y2138">
        <v>0.12</v>
      </c>
      <c r="Z2138">
        <v>1.249889</v>
      </c>
      <c r="AA2138">
        <v>0</v>
      </c>
      <c r="AB2138">
        <v>0</v>
      </c>
      <c r="AC2138">
        <v>0.39994200000000002</v>
      </c>
      <c r="AD2138">
        <v>0.39994200000000002</v>
      </c>
      <c r="AE2138">
        <v>0</v>
      </c>
      <c r="AF2138">
        <v>1</v>
      </c>
      <c r="AG2138">
        <v>0</v>
      </c>
      <c r="AQ2138">
        <v>1.249889</v>
      </c>
      <c r="BB2138" s="4"/>
    </row>
    <row r="2139" spans="1:54" hidden="1" x14ac:dyDescent="0.25">
      <c r="A2139">
        <v>1365</v>
      </c>
      <c r="B2139" t="s">
        <v>5242</v>
      </c>
      <c r="C2139">
        <v>2020</v>
      </c>
      <c r="D2139" t="s">
        <v>5243</v>
      </c>
      <c r="E2139">
        <v>8570</v>
      </c>
      <c r="F2139" t="s">
        <v>5244</v>
      </c>
      <c r="G2139">
        <v>707</v>
      </c>
      <c r="H2139">
        <v>425</v>
      </c>
      <c r="I2139" t="s">
        <v>5245</v>
      </c>
      <c r="J2139">
        <v>1394</v>
      </c>
      <c r="K2139">
        <v>20095806</v>
      </c>
      <c r="L2139" t="s">
        <v>3742</v>
      </c>
      <c r="N2139" t="s">
        <v>88</v>
      </c>
      <c r="O2139" t="s">
        <v>89</v>
      </c>
      <c r="P2139" t="s">
        <v>111</v>
      </c>
      <c r="Q2139" t="s">
        <v>111</v>
      </c>
      <c r="R2139">
        <v>353000</v>
      </c>
      <c r="S2139">
        <v>350030</v>
      </c>
      <c r="T2139" t="s">
        <v>82</v>
      </c>
      <c r="U2139" s="3">
        <v>42705</v>
      </c>
      <c r="W2139">
        <v>5.0999999999999996</v>
      </c>
      <c r="X2139">
        <v>0</v>
      </c>
      <c r="Y2139">
        <v>5.0999999999999996</v>
      </c>
      <c r="Z2139">
        <v>13.777200000000001</v>
      </c>
      <c r="AA2139">
        <v>13.777200000000001</v>
      </c>
      <c r="AB2139">
        <v>13.777200000000001</v>
      </c>
      <c r="AC2139">
        <v>0</v>
      </c>
      <c r="AD2139">
        <v>0</v>
      </c>
      <c r="AE2139">
        <v>1</v>
      </c>
      <c r="AF2139">
        <v>0</v>
      </c>
      <c r="AG2139">
        <v>0</v>
      </c>
      <c r="AX2139">
        <v>13.777200000000001</v>
      </c>
      <c r="BB2139" s="4"/>
    </row>
    <row r="2140" spans="1:54" hidden="1" x14ac:dyDescent="0.25">
      <c r="A2140">
        <v>1365</v>
      </c>
      <c r="B2140" t="s">
        <v>5246</v>
      </c>
      <c r="C2140">
        <v>2020</v>
      </c>
      <c r="D2140" t="s">
        <v>5243</v>
      </c>
      <c r="E2140">
        <v>8570</v>
      </c>
      <c r="F2140" t="s">
        <v>5244</v>
      </c>
      <c r="G2140">
        <v>707</v>
      </c>
      <c r="H2140">
        <v>425</v>
      </c>
      <c r="I2140" t="s">
        <v>5245</v>
      </c>
      <c r="J2140">
        <v>1394</v>
      </c>
      <c r="K2140">
        <v>20095806</v>
      </c>
      <c r="L2140" t="s">
        <v>3742</v>
      </c>
      <c r="N2140" t="s">
        <v>88</v>
      </c>
      <c r="O2140" t="s">
        <v>89</v>
      </c>
      <c r="P2140" t="s">
        <v>92</v>
      </c>
      <c r="Q2140" t="s">
        <v>61</v>
      </c>
      <c r="R2140">
        <v>353000</v>
      </c>
      <c r="S2140">
        <v>350030</v>
      </c>
      <c r="T2140" t="s">
        <v>82</v>
      </c>
      <c r="U2140" s="3">
        <v>35796</v>
      </c>
      <c r="W2140">
        <v>4</v>
      </c>
      <c r="X2140">
        <v>0</v>
      </c>
      <c r="Y2140">
        <v>4</v>
      </c>
      <c r="Z2140">
        <v>36.72</v>
      </c>
      <c r="AA2140">
        <v>37.2744</v>
      </c>
      <c r="AB2140">
        <v>37.267200000000003</v>
      </c>
      <c r="AC2140">
        <v>0</v>
      </c>
      <c r="AD2140">
        <v>0</v>
      </c>
      <c r="AE2140">
        <v>1</v>
      </c>
      <c r="AF2140">
        <v>0</v>
      </c>
      <c r="AG2140">
        <v>0</v>
      </c>
      <c r="AL2140">
        <v>0</v>
      </c>
      <c r="AS2140">
        <v>36.72</v>
      </c>
      <c r="BB2140" s="4"/>
    </row>
    <row r="2141" spans="1:54" hidden="1" x14ac:dyDescent="0.25">
      <c r="A2141">
        <v>1366</v>
      </c>
      <c r="B2141" t="s">
        <v>5247</v>
      </c>
      <c r="C2141">
        <v>2020</v>
      </c>
      <c r="D2141" t="s">
        <v>5248</v>
      </c>
      <c r="E2141">
        <v>7620</v>
      </c>
      <c r="F2141" t="s">
        <v>2178</v>
      </c>
      <c r="G2141">
        <v>665</v>
      </c>
      <c r="H2141">
        <v>176</v>
      </c>
      <c r="I2141" t="s">
        <v>2179</v>
      </c>
      <c r="J2141">
        <v>302</v>
      </c>
      <c r="K2141">
        <v>36892412</v>
      </c>
      <c r="L2141" t="s">
        <v>2180</v>
      </c>
      <c r="N2141" t="s">
        <v>75</v>
      </c>
      <c r="O2141" t="s">
        <v>76</v>
      </c>
      <c r="P2141" t="s">
        <v>261</v>
      </c>
      <c r="Q2141" t="s">
        <v>61</v>
      </c>
      <c r="R2141">
        <v>351100</v>
      </c>
      <c r="S2141">
        <v>350010</v>
      </c>
      <c r="T2141" t="s">
        <v>82</v>
      </c>
      <c r="U2141" s="3">
        <v>35785</v>
      </c>
      <c r="W2141">
        <v>2</v>
      </c>
      <c r="X2141">
        <v>0</v>
      </c>
      <c r="Y2141">
        <v>2</v>
      </c>
      <c r="Z2141">
        <v>0.82617479999999999</v>
      </c>
      <c r="AA2141">
        <v>0.7632000000000001</v>
      </c>
      <c r="AB2141">
        <v>0.7632000000000001</v>
      </c>
      <c r="AC2141">
        <v>0</v>
      </c>
      <c r="AD2141">
        <v>0</v>
      </c>
      <c r="AE2141">
        <v>1</v>
      </c>
      <c r="AF2141">
        <v>0</v>
      </c>
      <c r="AG2141">
        <v>0</v>
      </c>
      <c r="AO2141">
        <v>0.8261748000000001</v>
      </c>
      <c r="BB2141" s="4"/>
    </row>
    <row r="2142" spans="1:54" hidden="1" x14ac:dyDescent="0.25">
      <c r="A2142">
        <v>1366</v>
      </c>
      <c r="B2142" t="s">
        <v>5249</v>
      </c>
      <c r="C2142">
        <v>2020</v>
      </c>
      <c r="D2142" t="s">
        <v>5248</v>
      </c>
      <c r="E2142">
        <v>7620</v>
      </c>
      <c r="F2142" t="s">
        <v>2178</v>
      </c>
      <c r="G2142">
        <v>665</v>
      </c>
      <c r="H2142">
        <v>176</v>
      </c>
      <c r="I2142" t="s">
        <v>2179</v>
      </c>
      <c r="J2142">
        <v>302</v>
      </c>
      <c r="K2142">
        <v>36892412</v>
      </c>
      <c r="L2142" t="s">
        <v>2180</v>
      </c>
      <c r="N2142" t="s">
        <v>75</v>
      </c>
      <c r="O2142" t="s">
        <v>76</v>
      </c>
      <c r="P2142" t="s">
        <v>499</v>
      </c>
      <c r="Q2142" t="s">
        <v>109</v>
      </c>
      <c r="R2142">
        <v>351100</v>
      </c>
      <c r="S2142">
        <v>350010</v>
      </c>
      <c r="T2142" t="s">
        <v>79</v>
      </c>
      <c r="U2142" s="3">
        <v>35704</v>
      </c>
      <c r="W2142">
        <v>1.8</v>
      </c>
      <c r="X2142">
        <v>0.74</v>
      </c>
      <c r="Y2142">
        <v>1.02</v>
      </c>
      <c r="Z2142">
        <v>1.2968208000000001</v>
      </c>
      <c r="AA2142">
        <v>0.69480000000000008</v>
      </c>
      <c r="AB2142">
        <v>0.69480000000000008</v>
      </c>
      <c r="AC2142">
        <v>0.44640000000000002</v>
      </c>
      <c r="AD2142">
        <v>0.44640000000000002</v>
      </c>
      <c r="AE2142">
        <v>0.2678858945</v>
      </c>
      <c r="AF2142">
        <v>0.7321141055</v>
      </c>
      <c r="AG2142">
        <v>0</v>
      </c>
      <c r="AO2142">
        <v>1.2968208000000001</v>
      </c>
      <c r="BB2142" s="4"/>
    </row>
    <row r="2143" spans="1:54" hidden="1" x14ac:dyDescent="0.25">
      <c r="A2143">
        <v>1366</v>
      </c>
      <c r="B2143" t="s">
        <v>5250</v>
      </c>
      <c r="C2143">
        <v>2020</v>
      </c>
      <c r="D2143" t="s">
        <v>5248</v>
      </c>
      <c r="E2143">
        <v>7620</v>
      </c>
      <c r="F2143" t="s">
        <v>2178</v>
      </c>
      <c r="G2143">
        <v>665</v>
      </c>
      <c r="H2143">
        <v>176</v>
      </c>
      <c r="I2143" t="s">
        <v>2179</v>
      </c>
      <c r="J2143">
        <v>302</v>
      </c>
      <c r="K2143">
        <v>36892412</v>
      </c>
      <c r="L2143" t="s">
        <v>2180</v>
      </c>
      <c r="N2143" t="s">
        <v>75</v>
      </c>
      <c r="O2143" t="s">
        <v>76</v>
      </c>
      <c r="P2143" t="s">
        <v>2990</v>
      </c>
      <c r="Q2143" t="s">
        <v>109</v>
      </c>
      <c r="R2143">
        <v>351100</v>
      </c>
      <c r="S2143">
        <v>350010</v>
      </c>
      <c r="T2143" t="s">
        <v>79</v>
      </c>
      <c r="U2143" s="3">
        <v>40854</v>
      </c>
      <c r="W2143">
        <v>2.12</v>
      </c>
      <c r="X2143">
        <v>0.89</v>
      </c>
      <c r="Y2143">
        <v>1.0900000000000001</v>
      </c>
      <c r="Z2143">
        <v>34.297199999999997</v>
      </c>
      <c r="AA2143">
        <v>19.252800000000001</v>
      </c>
      <c r="AB2143">
        <v>19.252800000000001</v>
      </c>
      <c r="AC2143">
        <v>14.1264</v>
      </c>
      <c r="AD2143">
        <v>14.1264</v>
      </c>
      <c r="AE2143">
        <v>0.28067597350000001</v>
      </c>
      <c r="AF2143">
        <v>0.71932402650000005</v>
      </c>
      <c r="AG2143">
        <v>0</v>
      </c>
      <c r="AQ2143">
        <v>34.297199999999997</v>
      </c>
      <c r="BB2143" s="4"/>
    </row>
    <row r="2144" spans="1:54" hidden="1" x14ac:dyDescent="0.25">
      <c r="A2144">
        <v>1367</v>
      </c>
      <c r="B2144" t="s">
        <v>5251</v>
      </c>
      <c r="C2144">
        <v>2020</v>
      </c>
      <c r="D2144" t="s">
        <v>5252</v>
      </c>
      <c r="E2144">
        <v>3320</v>
      </c>
      <c r="F2144" t="s">
        <v>4706</v>
      </c>
      <c r="G2144">
        <v>219</v>
      </c>
      <c r="H2144">
        <v>18</v>
      </c>
      <c r="I2144" t="s">
        <v>747</v>
      </c>
      <c r="J2144">
        <v>2114</v>
      </c>
      <c r="K2144">
        <v>33504977</v>
      </c>
      <c r="L2144" t="s">
        <v>1745</v>
      </c>
      <c r="N2144" t="s">
        <v>75</v>
      </c>
      <c r="O2144" t="s">
        <v>76</v>
      </c>
      <c r="P2144" t="s">
        <v>847</v>
      </c>
      <c r="Q2144" t="s">
        <v>109</v>
      </c>
      <c r="R2144">
        <v>351100</v>
      </c>
      <c r="S2144">
        <v>350010</v>
      </c>
      <c r="T2144" t="s">
        <v>79</v>
      </c>
      <c r="U2144" s="3">
        <v>40833</v>
      </c>
      <c r="W2144">
        <v>4.8</v>
      </c>
      <c r="X2144">
        <v>2</v>
      </c>
      <c r="Y2144">
        <v>2.5</v>
      </c>
      <c r="Z2144">
        <v>1.0795993559999999</v>
      </c>
      <c r="AA2144">
        <v>0.50040000000000007</v>
      </c>
      <c r="AB2144">
        <v>0.50040000000000007</v>
      </c>
      <c r="AC2144">
        <v>0.44596799999999998</v>
      </c>
      <c r="AD2144">
        <v>0.44596799999999998</v>
      </c>
      <c r="AE2144">
        <v>0.2317526392</v>
      </c>
      <c r="AF2144">
        <v>0.7682473608</v>
      </c>
      <c r="AG2144">
        <v>0</v>
      </c>
      <c r="AO2144">
        <v>1.0795993559999999</v>
      </c>
      <c r="BB2144" s="4"/>
    </row>
    <row r="2145" spans="1:54" hidden="1" x14ac:dyDescent="0.25">
      <c r="A2145">
        <v>1367</v>
      </c>
      <c r="B2145" t="s">
        <v>5253</v>
      </c>
      <c r="C2145">
        <v>2020</v>
      </c>
      <c r="D2145" t="s">
        <v>5252</v>
      </c>
      <c r="E2145">
        <v>3320</v>
      </c>
      <c r="F2145" t="s">
        <v>4706</v>
      </c>
      <c r="G2145">
        <v>219</v>
      </c>
      <c r="H2145">
        <v>18</v>
      </c>
      <c r="I2145" t="s">
        <v>747</v>
      </c>
      <c r="J2145">
        <v>2114</v>
      </c>
      <c r="K2145">
        <v>33504977</v>
      </c>
      <c r="L2145" t="s">
        <v>1745</v>
      </c>
      <c r="N2145" t="s">
        <v>75</v>
      </c>
      <c r="O2145" t="s">
        <v>76</v>
      </c>
      <c r="P2145" t="s">
        <v>61</v>
      </c>
      <c r="Q2145" t="s">
        <v>61</v>
      </c>
      <c r="R2145">
        <v>351100</v>
      </c>
      <c r="S2145">
        <v>350010</v>
      </c>
      <c r="T2145" t="s">
        <v>82</v>
      </c>
      <c r="U2145" s="3">
        <v>40833</v>
      </c>
      <c r="W2145">
        <v>2.8</v>
      </c>
      <c r="X2145">
        <v>0</v>
      </c>
      <c r="Y2145">
        <v>2.5</v>
      </c>
      <c r="Z2145">
        <v>13.905640584</v>
      </c>
      <c r="AA2145">
        <v>12.6396</v>
      </c>
      <c r="AB2145">
        <v>12.6396</v>
      </c>
      <c r="AC2145">
        <v>0</v>
      </c>
      <c r="AD2145">
        <v>0</v>
      </c>
      <c r="AE2145">
        <v>1</v>
      </c>
      <c r="AF2145">
        <v>0</v>
      </c>
      <c r="AG2145">
        <v>0</v>
      </c>
      <c r="AO2145">
        <v>13.905640584</v>
      </c>
      <c r="BB2145" s="4"/>
    </row>
    <row r="2146" spans="1:54" hidden="1" x14ac:dyDescent="0.25">
      <c r="A2146">
        <v>1368</v>
      </c>
      <c r="B2146" t="s">
        <v>5254</v>
      </c>
      <c r="C2146">
        <v>2020</v>
      </c>
      <c r="D2146" t="s">
        <v>5255</v>
      </c>
      <c r="E2146">
        <v>4892</v>
      </c>
      <c r="F2146" t="s">
        <v>5256</v>
      </c>
      <c r="G2146">
        <v>376</v>
      </c>
      <c r="H2146">
        <v>53</v>
      </c>
      <c r="I2146" t="s">
        <v>4011</v>
      </c>
      <c r="J2146">
        <v>2249</v>
      </c>
      <c r="K2146">
        <v>36436743</v>
      </c>
      <c r="L2146" t="s">
        <v>5257</v>
      </c>
      <c r="N2146" t="s">
        <v>75</v>
      </c>
      <c r="O2146" t="s">
        <v>76</v>
      </c>
      <c r="P2146" t="s">
        <v>5258</v>
      </c>
      <c r="Q2146" t="s">
        <v>109</v>
      </c>
      <c r="R2146">
        <v>352100</v>
      </c>
      <c r="S2146">
        <v>350020</v>
      </c>
      <c r="T2146" t="s">
        <v>79</v>
      </c>
      <c r="U2146" s="3">
        <v>42358</v>
      </c>
      <c r="W2146">
        <v>3.5379999999999998</v>
      </c>
      <c r="X2146">
        <v>1.5</v>
      </c>
      <c r="Y2146">
        <v>2</v>
      </c>
      <c r="Z2146">
        <v>108.907875</v>
      </c>
      <c r="AA2146">
        <v>60.84</v>
      </c>
      <c r="AB2146">
        <v>60.84</v>
      </c>
      <c r="AC2146">
        <v>45.982799999999997</v>
      </c>
      <c r="AD2146">
        <v>45.982799999999997</v>
      </c>
      <c r="AE2146">
        <v>0.27931864429999997</v>
      </c>
      <c r="AF2146">
        <v>0.72068135570000003</v>
      </c>
      <c r="AG2146">
        <v>0</v>
      </c>
      <c r="AQ2146">
        <v>108.907875</v>
      </c>
      <c r="BB2146" s="4"/>
    </row>
    <row r="2147" spans="1:54" hidden="1" x14ac:dyDescent="0.25">
      <c r="A2147">
        <v>1368</v>
      </c>
      <c r="B2147" t="s">
        <v>5259</v>
      </c>
      <c r="C2147">
        <v>2020</v>
      </c>
      <c r="D2147" t="s">
        <v>5255</v>
      </c>
      <c r="E2147">
        <v>4892</v>
      </c>
      <c r="F2147" t="s">
        <v>5256</v>
      </c>
      <c r="G2147">
        <v>376</v>
      </c>
      <c r="H2147">
        <v>53</v>
      </c>
      <c r="I2147" t="s">
        <v>4011</v>
      </c>
      <c r="J2147">
        <v>2249</v>
      </c>
      <c r="K2147">
        <v>36436743</v>
      </c>
      <c r="L2147" t="s">
        <v>5257</v>
      </c>
      <c r="N2147" t="s">
        <v>75</v>
      </c>
      <c r="O2147" t="s">
        <v>76</v>
      </c>
      <c r="P2147" t="s">
        <v>3390</v>
      </c>
      <c r="Q2147" t="s">
        <v>109</v>
      </c>
      <c r="R2147">
        <v>352100</v>
      </c>
      <c r="S2147">
        <v>350020</v>
      </c>
      <c r="T2147" t="s">
        <v>79</v>
      </c>
      <c r="U2147" s="3">
        <v>42808</v>
      </c>
      <c r="W2147">
        <v>2.93</v>
      </c>
      <c r="X2147">
        <v>1.2030000000000001</v>
      </c>
      <c r="Y2147">
        <v>1.4</v>
      </c>
      <c r="Z2147">
        <v>53.179243</v>
      </c>
      <c r="AA2147">
        <v>26.398800000000001</v>
      </c>
      <c r="AB2147">
        <v>26.398800000000001</v>
      </c>
      <c r="AC2147">
        <v>22.453199999999999</v>
      </c>
      <c r="AD2147">
        <v>22.453199999999999</v>
      </c>
      <c r="AE2147">
        <v>0.24820586480000001</v>
      </c>
      <c r="AF2147">
        <v>0.75179413520000005</v>
      </c>
      <c r="AG2147">
        <v>0</v>
      </c>
      <c r="AQ2147">
        <v>53.179243</v>
      </c>
      <c r="BB2147" s="4"/>
    </row>
    <row r="2148" spans="1:54" hidden="1" x14ac:dyDescent="0.25">
      <c r="A2148">
        <v>1368</v>
      </c>
      <c r="B2148" t="s">
        <v>5260</v>
      </c>
      <c r="C2148">
        <v>2020</v>
      </c>
      <c r="D2148" t="s">
        <v>5255</v>
      </c>
      <c r="E2148">
        <v>4892</v>
      </c>
      <c r="F2148" t="s">
        <v>5256</v>
      </c>
      <c r="G2148">
        <v>376</v>
      </c>
      <c r="H2148">
        <v>53</v>
      </c>
      <c r="I2148" t="s">
        <v>4011</v>
      </c>
      <c r="J2148">
        <v>2249</v>
      </c>
      <c r="K2148">
        <v>36436743</v>
      </c>
      <c r="L2148" t="s">
        <v>5257</v>
      </c>
      <c r="N2148" t="s">
        <v>75</v>
      </c>
      <c r="O2148" t="s">
        <v>76</v>
      </c>
      <c r="P2148" t="s">
        <v>5261</v>
      </c>
      <c r="Q2148" t="s">
        <v>61</v>
      </c>
      <c r="R2148">
        <v>352100</v>
      </c>
      <c r="S2148">
        <v>350020</v>
      </c>
      <c r="T2148" t="s">
        <v>82</v>
      </c>
      <c r="U2148" s="3">
        <v>35431</v>
      </c>
      <c r="W2148">
        <v>2.6</v>
      </c>
      <c r="X2148">
        <v>0</v>
      </c>
      <c r="Y2148">
        <v>2.4</v>
      </c>
      <c r="Z2148">
        <v>1.1282650000000001</v>
      </c>
      <c r="AA2148">
        <v>1.1015999999999999</v>
      </c>
      <c r="AB2148">
        <v>1.1015999999999999</v>
      </c>
      <c r="AC2148">
        <v>0</v>
      </c>
      <c r="AD2148">
        <v>0</v>
      </c>
      <c r="AE2148">
        <v>1</v>
      </c>
      <c r="AF2148">
        <v>0</v>
      </c>
      <c r="AG2148">
        <v>0</v>
      </c>
      <c r="AQ2148">
        <v>1.1282650000000001</v>
      </c>
      <c r="BB2148" s="4"/>
    </row>
    <row r="2149" spans="1:54" hidden="1" x14ac:dyDescent="0.25">
      <c r="A2149">
        <v>1369</v>
      </c>
      <c r="B2149" t="s">
        <v>5262</v>
      </c>
      <c r="C2149">
        <v>2020</v>
      </c>
      <c r="D2149" t="s">
        <v>5263</v>
      </c>
      <c r="E2149">
        <v>7790</v>
      </c>
      <c r="F2149" t="s">
        <v>1100</v>
      </c>
      <c r="G2149">
        <v>671</v>
      </c>
      <c r="H2149">
        <v>429</v>
      </c>
      <c r="I2149" t="s">
        <v>5264</v>
      </c>
      <c r="J2149">
        <v>1400</v>
      </c>
      <c r="K2149">
        <v>20237848</v>
      </c>
      <c r="L2149" t="s">
        <v>5263</v>
      </c>
      <c r="N2149" t="s">
        <v>88</v>
      </c>
      <c r="O2149" t="s">
        <v>89</v>
      </c>
      <c r="P2149" t="s">
        <v>209</v>
      </c>
      <c r="Q2149" t="s">
        <v>61</v>
      </c>
      <c r="R2149">
        <v>353000</v>
      </c>
      <c r="S2149">
        <v>350030</v>
      </c>
      <c r="T2149" t="s">
        <v>82</v>
      </c>
      <c r="U2149" s="3">
        <v>35855</v>
      </c>
      <c r="W2149">
        <v>1</v>
      </c>
      <c r="X2149">
        <v>0</v>
      </c>
      <c r="Y2149">
        <v>0.9</v>
      </c>
      <c r="Z2149">
        <v>3.2282999999999999E-2</v>
      </c>
      <c r="AA2149">
        <v>3.1319999999999987E-2</v>
      </c>
      <c r="AB2149">
        <v>3.1319999999999987E-2</v>
      </c>
      <c r="AC2149">
        <v>0</v>
      </c>
      <c r="AD2149">
        <v>0</v>
      </c>
      <c r="AE2149">
        <v>1</v>
      </c>
      <c r="AF2149">
        <v>0</v>
      </c>
      <c r="AG2149">
        <v>0</v>
      </c>
      <c r="AL2149">
        <v>3.2282999999999999E-2</v>
      </c>
      <c r="AS2149">
        <v>0</v>
      </c>
      <c r="AT2149">
        <v>0</v>
      </c>
      <c r="BB2149" s="4"/>
    </row>
    <row r="2150" spans="1:54" hidden="1" x14ac:dyDescent="0.25">
      <c r="A2150">
        <v>1369</v>
      </c>
      <c r="B2150" t="s">
        <v>5265</v>
      </c>
      <c r="C2150">
        <v>2020</v>
      </c>
      <c r="D2150" t="s">
        <v>5263</v>
      </c>
      <c r="E2150">
        <v>7790</v>
      </c>
      <c r="F2150" t="s">
        <v>1100</v>
      </c>
      <c r="G2150">
        <v>671</v>
      </c>
      <c r="H2150">
        <v>429</v>
      </c>
      <c r="I2150" t="s">
        <v>5264</v>
      </c>
      <c r="J2150">
        <v>1400</v>
      </c>
      <c r="K2150">
        <v>20237848</v>
      </c>
      <c r="L2150" t="s">
        <v>5263</v>
      </c>
      <c r="N2150" t="s">
        <v>88</v>
      </c>
      <c r="O2150" t="s">
        <v>89</v>
      </c>
      <c r="P2150" t="s">
        <v>211</v>
      </c>
      <c r="Q2150" t="s">
        <v>61</v>
      </c>
      <c r="R2150">
        <v>353000</v>
      </c>
      <c r="S2150">
        <v>350030</v>
      </c>
      <c r="T2150" t="s">
        <v>82</v>
      </c>
      <c r="U2150" s="3">
        <v>43770</v>
      </c>
      <c r="W2150">
        <v>0.5</v>
      </c>
      <c r="X2150">
        <v>0</v>
      </c>
      <c r="Y2150">
        <v>0.5</v>
      </c>
      <c r="Z2150">
        <v>5.0856000000000003</v>
      </c>
      <c r="AA2150">
        <v>4.6234799999999998</v>
      </c>
      <c r="AB2150">
        <v>4.6234799999999998</v>
      </c>
      <c r="AC2150">
        <v>0</v>
      </c>
      <c r="AD2150">
        <v>0</v>
      </c>
      <c r="AE2150">
        <v>1</v>
      </c>
      <c r="AF2150">
        <v>0</v>
      </c>
      <c r="AG2150">
        <v>0</v>
      </c>
      <c r="AS2150">
        <v>5.0856000000000003</v>
      </c>
      <c r="BB2150" s="4"/>
    </row>
    <row r="2151" spans="1:54" hidden="1" x14ac:dyDescent="0.25">
      <c r="A2151">
        <v>1371</v>
      </c>
      <c r="B2151" t="s">
        <v>5266</v>
      </c>
      <c r="C2151">
        <v>2020</v>
      </c>
      <c r="D2151" t="s">
        <v>5267</v>
      </c>
      <c r="E2151">
        <v>8800</v>
      </c>
      <c r="F2151" t="s">
        <v>1899</v>
      </c>
      <c r="G2151">
        <v>791</v>
      </c>
      <c r="H2151">
        <v>267</v>
      </c>
      <c r="I2151" t="s">
        <v>1900</v>
      </c>
      <c r="J2151">
        <v>718</v>
      </c>
      <c r="K2151">
        <v>10046769</v>
      </c>
      <c r="L2151" t="s">
        <v>1901</v>
      </c>
      <c r="N2151" t="s">
        <v>88</v>
      </c>
      <c r="O2151" t="s">
        <v>89</v>
      </c>
      <c r="P2151" t="s">
        <v>5268</v>
      </c>
      <c r="Q2151" t="s">
        <v>61</v>
      </c>
      <c r="R2151">
        <v>353000</v>
      </c>
      <c r="S2151">
        <v>350030</v>
      </c>
      <c r="T2151" t="s">
        <v>82</v>
      </c>
      <c r="U2151" s="3">
        <v>41122</v>
      </c>
      <c r="W2151">
        <v>0.5</v>
      </c>
      <c r="X2151">
        <v>0</v>
      </c>
      <c r="Y2151">
        <v>0.5</v>
      </c>
      <c r="Z2151">
        <v>6.3709540000000002</v>
      </c>
      <c r="AA2151">
        <v>4.4784000000000006</v>
      </c>
      <c r="AB2151">
        <v>4.4784000000000006</v>
      </c>
      <c r="AC2151">
        <v>0</v>
      </c>
      <c r="AD2151">
        <v>0</v>
      </c>
      <c r="AE2151">
        <v>1</v>
      </c>
      <c r="AF2151">
        <v>0</v>
      </c>
      <c r="AG2151">
        <v>0</v>
      </c>
      <c r="AQ2151">
        <v>6.3709539999999993</v>
      </c>
      <c r="BB2151" s="4"/>
    </row>
    <row r="2152" spans="1:54" hidden="1" x14ac:dyDescent="0.25">
      <c r="A2152">
        <v>1372</v>
      </c>
      <c r="B2152" t="s">
        <v>5269</v>
      </c>
      <c r="C2152">
        <v>2020</v>
      </c>
      <c r="D2152" t="s">
        <v>5270</v>
      </c>
      <c r="E2152">
        <v>6280</v>
      </c>
      <c r="F2152" t="s">
        <v>4871</v>
      </c>
      <c r="G2152">
        <v>550</v>
      </c>
      <c r="H2152">
        <v>888</v>
      </c>
      <c r="I2152" t="s">
        <v>4289</v>
      </c>
      <c r="J2152">
        <v>1403</v>
      </c>
      <c r="K2152">
        <v>20078480</v>
      </c>
      <c r="L2152" t="s">
        <v>5271</v>
      </c>
      <c r="N2152" t="s">
        <v>4118</v>
      </c>
      <c r="O2152" t="s">
        <v>4119</v>
      </c>
      <c r="P2152" t="s">
        <v>261</v>
      </c>
      <c r="Q2152" t="s">
        <v>61</v>
      </c>
      <c r="R2152">
        <v>351100</v>
      </c>
      <c r="S2152">
        <v>350010</v>
      </c>
      <c r="T2152" t="s">
        <v>82</v>
      </c>
      <c r="U2152" s="3">
        <v>35546</v>
      </c>
      <c r="W2152">
        <v>1.1599999999999999</v>
      </c>
      <c r="X2152">
        <v>0</v>
      </c>
      <c r="Y2152">
        <v>1.1599999999999999</v>
      </c>
      <c r="Z2152">
        <v>2.1544775999999999</v>
      </c>
      <c r="AA2152">
        <v>1.9403999999999999</v>
      </c>
      <c r="AB2152">
        <v>1.9403999999999999</v>
      </c>
      <c r="AC2152">
        <v>0</v>
      </c>
      <c r="AD2152">
        <v>0</v>
      </c>
      <c r="AE2152">
        <v>1</v>
      </c>
      <c r="AF2152">
        <v>0</v>
      </c>
      <c r="AG2152">
        <v>0</v>
      </c>
      <c r="AO2152">
        <v>2.1544775999999999</v>
      </c>
      <c r="BB2152" s="4"/>
    </row>
    <row r="2153" spans="1:54" hidden="1" x14ac:dyDescent="0.25">
      <c r="A2153">
        <v>1372</v>
      </c>
      <c r="B2153" t="s">
        <v>5272</v>
      </c>
      <c r="C2153">
        <v>2020</v>
      </c>
      <c r="D2153" t="s">
        <v>5270</v>
      </c>
      <c r="E2153">
        <v>6280</v>
      </c>
      <c r="F2153" t="s">
        <v>4871</v>
      </c>
      <c r="G2153">
        <v>550</v>
      </c>
      <c r="H2153">
        <v>888</v>
      </c>
      <c r="I2153" t="s">
        <v>4289</v>
      </c>
      <c r="J2153">
        <v>1403</v>
      </c>
      <c r="K2153">
        <v>20078480</v>
      </c>
      <c r="L2153" t="s">
        <v>5271</v>
      </c>
      <c r="N2153" t="s">
        <v>4118</v>
      </c>
      <c r="O2153" t="s">
        <v>4119</v>
      </c>
      <c r="P2153" t="s">
        <v>410</v>
      </c>
      <c r="Q2153" t="s">
        <v>106</v>
      </c>
      <c r="R2153">
        <v>351100</v>
      </c>
      <c r="S2153">
        <v>350010</v>
      </c>
      <c r="T2153" t="s">
        <v>82</v>
      </c>
      <c r="U2153" s="3">
        <v>43922</v>
      </c>
      <c r="W2153">
        <v>0.1</v>
      </c>
      <c r="X2153">
        <v>0</v>
      </c>
      <c r="Y2153">
        <v>0.3</v>
      </c>
      <c r="Z2153">
        <v>2.1707999999999998</v>
      </c>
      <c r="AA2153">
        <v>2.1707999999999998</v>
      </c>
      <c r="AB2153">
        <v>2.1707999999999998</v>
      </c>
      <c r="AC2153">
        <v>0</v>
      </c>
      <c r="AD2153">
        <v>0</v>
      </c>
      <c r="AE2153">
        <v>1</v>
      </c>
      <c r="AF2153">
        <v>0</v>
      </c>
      <c r="AG2153">
        <v>0</v>
      </c>
      <c r="AZ2153">
        <v>0.87839999999999996</v>
      </c>
      <c r="BA2153">
        <v>1.2924</v>
      </c>
      <c r="BB2153" s="4"/>
    </row>
    <row r="2154" spans="1:54" hidden="1" x14ac:dyDescent="0.25">
      <c r="A2154">
        <v>1373</v>
      </c>
      <c r="B2154" t="s">
        <v>5273</v>
      </c>
      <c r="C2154">
        <v>2020</v>
      </c>
      <c r="D2154" t="s">
        <v>5274</v>
      </c>
      <c r="E2154">
        <v>4262</v>
      </c>
      <c r="F2154" t="s">
        <v>5275</v>
      </c>
      <c r="G2154">
        <v>370</v>
      </c>
      <c r="H2154">
        <v>434</v>
      </c>
      <c r="I2154" t="s">
        <v>5276</v>
      </c>
      <c r="J2154">
        <v>1406</v>
      </c>
      <c r="K2154">
        <v>20137193</v>
      </c>
      <c r="L2154" t="s">
        <v>5277</v>
      </c>
      <c r="N2154" t="s">
        <v>75</v>
      </c>
      <c r="O2154" t="s">
        <v>76</v>
      </c>
      <c r="P2154" t="s">
        <v>5278</v>
      </c>
      <c r="Q2154" t="s">
        <v>109</v>
      </c>
      <c r="R2154">
        <v>351100</v>
      </c>
      <c r="S2154">
        <v>350010</v>
      </c>
      <c r="T2154" t="s">
        <v>79</v>
      </c>
      <c r="U2154" s="3">
        <v>35796</v>
      </c>
      <c r="W2154">
        <v>2.2799999999999998</v>
      </c>
      <c r="X2154">
        <v>0.92</v>
      </c>
      <c r="Y2154">
        <v>1.3</v>
      </c>
      <c r="Z2154">
        <v>0.9829116</v>
      </c>
      <c r="AA2154">
        <v>0.47520000000000001</v>
      </c>
      <c r="AB2154">
        <v>0.46800000000000003</v>
      </c>
      <c r="AC2154">
        <v>0.36</v>
      </c>
      <c r="AD2154">
        <v>0.35640000000000011</v>
      </c>
      <c r="AE2154">
        <v>0.24173079250000001</v>
      </c>
      <c r="AF2154">
        <v>0.75826920750000004</v>
      </c>
      <c r="AG2154">
        <v>0</v>
      </c>
      <c r="AO2154">
        <v>0.98291160000000011</v>
      </c>
      <c r="BB2154" s="4"/>
    </row>
    <row r="2155" spans="1:54" hidden="1" x14ac:dyDescent="0.25">
      <c r="A2155">
        <v>1373</v>
      </c>
      <c r="B2155" t="s">
        <v>5279</v>
      </c>
      <c r="C2155">
        <v>2020</v>
      </c>
      <c r="D2155" t="s">
        <v>5274</v>
      </c>
      <c r="E2155">
        <v>4262</v>
      </c>
      <c r="F2155" t="s">
        <v>5275</v>
      </c>
      <c r="G2155">
        <v>370</v>
      </c>
      <c r="H2155">
        <v>434</v>
      </c>
      <c r="I2155" t="s">
        <v>5276</v>
      </c>
      <c r="J2155">
        <v>1406</v>
      </c>
      <c r="K2155">
        <v>20137193</v>
      </c>
      <c r="L2155" t="s">
        <v>5277</v>
      </c>
      <c r="N2155" t="s">
        <v>75</v>
      </c>
      <c r="O2155" t="s">
        <v>76</v>
      </c>
      <c r="P2155" t="s">
        <v>5280</v>
      </c>
      <c r="Q2155" t="s">
        <v>109</v>
      </c>
      <c r="R2155">
        <v>351100</v>
      </c>
      <c r="S2155">
        <v>350010</v>
      </c>
      <c r="T2155" t="s">
        <v>79</v>
      </c>
      <c r="U2155" s="3">
        <v>35796</v>
      </c>
      <c r="W2155">
        <v>2.2799999999999998</v>
      </c>
      <c r="X2155">
        <v>0.92</v>
      </c>
      <c r="Y2155">
        <v>1.3</v>
      </c>
      <c r="Z2155">
        <v>0.9829116</v>
      </c>
      <c r="AA2155">
        <v>0.47520000000000001</v>
      </c>
      <c r="AB2155">
        <v>0.46800000000000003</v>
      </c>
      <c r="AC2155">
        <v>0.36</v>
      </c>
      <c r="AD2155">
        <v>0.35640000000000011</v>
      </c>
      <c r="AE2155">
        <v>0.24173079250000001</v>
      </c>
      <c r="AF2155">
        <v>0.75826920750000004</v>
      </c>
      <c r="AG2155">
        <v>0</v>
      </c>
      <c r="AO2155">
        <v>0.98291160000000011</v>
      </c>
      <c r="BB2155" s="4"/>
    </row>
    <row r="2156" spans="1:54" hidden="1" x14ac:dyDescent="0.25">
      <c r="A2156">
        <v>1373</v>
      </c>
      <c r="B2156" t="s">
        <v>5281</v>
      </c>
      <c r="C2156">
        <v>2020</v>
      </c>
      <c r="D2156" t="s">
        <v>5274</v>
      </c>
      <c r="E2156">
        <v>4262</v>
      </c>
      <c r="F2156" t="s">
        <v>5275</v>
      </c>
      <c r="G2156">
        <v>370</v>
      </c>
      <c r="H2156">
        <v>434</v>
      </c>
      <c r="I2156" t="s">
        <v>5276</v>
      </c>
      <c r="J2156">
        <v>1406</v>
      </c>
      <c r="K2156">
        <v>20137193</v>
      </c>
      <c r="L2156" t="s">
        <v>5277</v>
      </c>
      <c r="N2156" t="s">
        <v>75</v>
      </c>
      <c r="O2156" t="s">
        <v>76</v>
      </c>
      <c r="P2156" t="s">
        <v>432</v>
      </c>
      <c r="Q2156" t="s">
        <v>61</v>
      </c>
      <c r="R2156">
        <v>351100</v>
      </c>
      <c r="S2156">
        <v>350010</v>
      </c>
      <c r="T2156" t="s">
        <v>82</v>
      </c>
      <c r="U2156" s="3">
        <v>42026</v>
      </c>
      <c r="W2156">
        <v>0.998</v>
      </c>
      <c r="X2156">
        <v>0</v>
      </c>
      <c r="Y2156">
        <v>0.95</v>
      </c>
      <c r="Z2156">
        <v>25.8825</v>
      </c>
      <c r="AA2156">
        <v>24.138000000000002</v>
      </c>
      <c r="AB2156">
        <v>23.968800000000002</v>
      </c>
      <c r="AC2156">
        <v>0</v>
      </c>
      <c r="AD2156">
        <v>0</v>
      </c>
      <c r="AE2156">
        <v>1</v>
      </c>
      <c r="AF2156">
        <v>0</v>
      </c>
      <c r="AG2156">
        <v>0</v>
      </c>
      <c r="AR2156">
        <v>25.8825</v>
      </c>
      <c r="BB2156" s="4"/>
    </row>
    <row r="2157" spans="1:54" hidden="1" x14ac:dyDescent="0.25">
      <c r="A2157">
        <v>1373</v>
      </c>
      <c r="B2157" t="s">
        <v>5282</v>
      </c>
      <c r="C2157">
        <v>2020</v>
      </c>
      <c r="D2157" t="s">
        <v>5274</v>
      </c>
      <c r="E2157">
        <v>4262</v>
      </c>
      <c r="F2157" t="s">
        <v>5275</v>
      </c>
      <c r="G2157">
        <v>370</v>
      </c>
      <c r="H2157">
        <v>434</v>
      </c>
      <c r="I2157" t="s">
        <v>5276</v>
      </c>
      <c r="J2157">
        <v>1406</v>
      </c>
      <c r="K2157">
        <v>20137193</v>
      </c>
      <c r="L2157" t="s">
        <v>5277</v>
      </c>
      <c r="N2157" t="s">
        <v>75</v>
      </c>
      <c r="O2157" t="s">
        <v>76</v>
      </c>
      <c r="P2157" t="s">
        <v>391</v>
      </c>
      <c r="Q2157" t="s">
        <v>61</v>
      </c>
      <c r="R2157">
        <v>351100</v>
      </c>
      <c r="S2157">
        <v>350010</v>
      </c>
      <c r="T2157" t="s">
        <v>82</v>
      </c>
      <c r="U2157" s="3">
        <v>35765</v>
      </c>
      <c r="W2157">
        <v>4.2</v>
      </c>
      <c r="X2157">
        <v>0</v>
      </c>
      <c r="Y2157">
        <v>4</v>
      </c>
      <c r="Z2157">
        <v>0.56576519999999997</v>
      </c>
      <c r="AA2157">
        <v>0.51480000000000004</v>
      </c>
      <c r="AB2157">
        <v>0.50760000000000005</v>
      </c>
      <c r="AC2157">
        <v>0</v>
      </c>
      <c r="AD2157">
        <v>0</v>
      </c>
      <c r="AE2157">
        <v>1</v>
      </c>
      <c r="AF2157">
        <v>0</v>
      </c>
      <c r="AG2157">
        <v>0</v>
      </c>
      <c r="AO2157">
        <v>0.56576520000000008</v>
      </c>
      <c r="BB2157" s="4"/>
    </row>
    <row r="2158" spans="1:54" hidden="1" x14ac:dyDescent="0.25">
      <c r="A2158">
        <v>1373</v>
      </c>
      <c r="B2158" t="s">
        <v>5283</v>
      </c>
      <c r="C2158">
        <v>2020</v>
      </c>
      <c r="D2158" t="s">
        <v>5274</v>
      </c>
      <c r="E2158">
        <v>4262</v>
      </c>
      <c r="F2158" t="s">
        <v>5275</v>
      </c>
      <c r="G2158">
        <v>370</v>
      </c>
      <c r="H2158">
        <v>434</v>
      </c>
      <c r="I2158" t="s">
        <v>5276</v>
      </c>
      <c r="J2158">
        <v>1406</v>
      </c>
      <c r="K2158">
        <v>20137193</v>
      </c>
      <c r="L2158" t="s">
        <v>5277</v>
      </c>
      <c r="N2158" t="s">
        <v>75</v>
      </c>
      <c r="O2158" t="s">
        <v>76</v>
      </c>
      <c r="P2158" t="s">
        <v>111</v>
      </c>
      <c r="Q2158" t="s">
        <v>111</v>
      </c>
      <c r="R2158">
        <v>351100</v>
      </c>
      <c r="S2158">
        <v>350010</v>
      </c>
      <c r="T2158" t="s">
        <v>82</v>
      </c>
      <c r="U2158" s="3">
        <v>41241</v>
      </c>
      <c r="W2158">
        <v>2.4500000000000002</v>
      </c>
      <c r="X2158">
        <v>0</v>
      </c>
      <c r="Y2158">
        <v>2.4500000000000002</v>
      </c>
      <c r="Z2158">
        <v>7.3151999999999999</v>
      </c>
      <c r="AA2158">
        <v>7.3151999999999999</v>
      </c>
      <c r="AB2158">
        <v>7.2396000000000003</v>
      </c>
      <c r="AC2158">
        <v>0</v>
      </c>
      <c r="AD2158">
        <v>0</v>
      </c>
      <c r="AE2158">
        <v>1</v>
      </c>
      <c r="AF2158">
        <v>0</v>
      </c>
      <c r="AG2158">
        <v>0</v>
      </c>
      <c r="AX2158">
        <v>7.3151999999999999</v>
      </c>
      <c r="BB2158" s="4"/>
    </row>
    <row r="2159" spans="1:54" hidden="1" x14ac:dyDescent="0.25">
      <c r="A2159">
        <v>1376</v>
      </c>
      <c r="B2159" t="s">
        <v>5284</v>
      </c>
      <c r="C2159">
        <v>2020</v>
      </c>
      <c r="D2159" t="s">
        <v>5285</v>
      </c>
      <c r="E2159">
        <v>9480</v>
      </c>
      <c r="F2159" t="s">
        <v>1925</v>
      </c>
      <c r="G2159">
        <v>860</v>
      </c>
      <c r="H2159">
        <v>436</v>
      </c>
      <c r="I2159" t="s">
        <v>5286</v>
      </c>
      <c r="J2159">
        <v>1411</v>
      </c>
      <c r="K2159">
        <v>20066873</v>
      </c>
      <c r="L2159" t="s">
        <v>5287</v>
      </c>
      <c r="N2159" t="s">
        <v>75</v>
      </c>
      <c r="O2159" t="s">
        <v>76</v>
      </c>
      <c r="P2159" t="s">
        <v>61</v>
      </c>
      <c r="Q2159" t="s">
        <v>61</v>
      </c>
      <c r="R2159">
        <v>353000</v>
      </c>
      <c r="S2159">
        <v>350030</v>
      </c>
      <c r="T2159" t="s">
        <v>82</v>
      </c>
      <c r="U2159" s="3">
        <v>35643</v>
      </c>
      <c r="W2159">
        <v>1</v>
      </c>
      <c r="X2159">
        <v>0</v>
      </c>
      <c r="Y2159">
        <v>1</v>
      </c>
      <c r="Z2159">
        <v>1.2986424000000001</v>
      </c>
      <c r="AA2159">
        <v>1.3104</v>
      </c>
      <c r="AB2159">
        <v>1.2672000000000001</v>
      </c>
      <c r="AC2159">
        <v>0</v>
      </c>
      <c r="AD2159">
        <v>0</v>
      </c>
      <c r="AE2159">
        <v>1</v>
      </c>
      <c r="AF2159">
        <v>0</v>
      </c>
      <c r="AG2159">
        <v>0</v>
      </c>
      <c r="AO2159">
        <v>1.2986424000000001</v>
      </c>
      <c r="BB2159" s="4"/>
    </row>
    <row r="2160" spans="1:54" hidden="1" x14ac:dyDescent="0.25">
      <c r="A2160">
        <v>1376</v>
      </c>
      <c r="B2160" t="s">
        <v>5288</v>
      </c>
      <c r="C2160">
        <v>2020</v>
      </c>
      <c r="D2160" t="s">
        <v>5285</v>
      </c>
      <c r="E2160">
        <v>9480</v>
      </c>
      <c r="F2160" t="s">
        <v>1925</v>
      </c>
      <c r="G2160">
        <v>860</v>
      </c>
      <c r="H2160">
        <v>436</v>
      </c>
      <c r="I2160" t="s">
        <v>5286</v>
      </c>
      <c r="J2160">
        <v>1411</v>
      </c>
      <c r="K2160">
        <v>20066873</v>
      </c>
      <c r="L2160" t="s">
        <v>5287</v>
      </c>
      <c r="N2160" t="s">
        <v>75</v>
      </c>
      <c r="O2160" t="s">
        <v>76</v>
      </c>
      <c r="P2160" t="s">
        <v>1604</v>
      </c>
      <c r="Q2160" t="s">
        <v>1813</v>
      </c>
      <c r="R2160">
        <v>353000</v>
      </c>
      <c r="S2160">
        <v>350030</v>
      </c>
      <c r="T2160" t="s">
        <v>82</v>
      </c>
      <c r="U2160" s="3">
        <v>42705</v>
      </c>
      <c r="W2160">
        <v>1.66</v>
      </c>
      <c r="X2160">
        <v>0</v>
      </c>
      <c r="Y2160">
        <v>1.5</v>
      </c>
      <c r="Z2160">
        <v>27.796500000000002</v>
      </c>
      <c r="AA2160">
        <v>23.727599999999999</v>
      </c>
      <c r="AB2160">
        <v>22.960799999999999</v>
      </c>
      <c r="AC2160">
        <v>0</v>
      </c>
      <c r="AD2160">
        <v>0</v>
      </c>
      <c r="AE2160">
        <v>1</v>
      </c>
      <c r="AF2160">
        <v>0</v>
      </c>
      <c r="AG2160">
        <v>0</v>
      </c>
      <c r="AR2160">
        <v>27.796500000000002</v>
      </c>
      <c r="BB2160" s="4"/>
    </row>
    <row r="2161" spans="1:54" hidden="1" x14ac:dyDescent="0.25">
      <c r="A2161">
        <v>1376</v>
      </c>
      <c r="B2161" t="s">
        <v>5289</v>
      </c>
      <c r="C2161">
        <v>2020</v>
      </c>
      <c r="D2161" t="s">
        <v>5285</v>
      </c>
      <c r="E2161">
        <v>9480</v>
      </c>
      <c r="F2161" t="s">
        <v>1925</v>
      </c>
      <c r="G2161">
        <v>860</v>
      </c>
      <c r="H2161">
        <v>436</v>
      </c>
      <c r="I2161" t="s">
        <v>5286</v>
      </c>
      <c r="J2161">
        <v>1411</v>
      </c>
      <c r="K2161">
        <v>20066873</v>
      </c>
      <c r="L2161" t="s">
        <v>5287</v>
      </c>
      <c r="N2161" t="s">
        <v>75</v>
      </c>
      <c r="O2161" t="s">
        <v>76</v>
      </c>
      <c r="P2161" t="s">
        <v>5290</v>
      </c>
      <c r="Q2161" t="s">
        <v>109</v>
      </c>
      <c r="R2161">
        <v>353000</v>
      </c>
      <c r="S2161">
        <v>350030</v>
      </c>
      <c r="T2161" t="s">
        <v>79</v>
      </c>
      <c r="U2161" s="3">
        <v>41180</v>
      </c>
      <c r="W2161">
        <v>6.06</v>
      </c>
      <c r="X2161">
        <v>2.68</v>
      </c>
      <c r="Y2161">
        <v>3.04</v>
      </c>
      <c r="Z2161">
        <v>2.9703168</v>
      </c>
      <c r="AA2161">
        <v>1.3715999999999999</v>
      </c>
      <c r="AB2161">
        <v>1.3284</v>
      </c>
      <c r="AC2161">
        <v>1.26</v>
      </c>
      <c r="AD2161">
        <v>1.2456</v>
      </c>
      <c r="AE2161">
        <v>0.2308844632</v>
      </c>
      <c r="AF2161">
        <v>0.7691155368</v>
      </c>
      <c r="AG2161">
        <v>0</v>
      </c>
      <c r="AO2161">
        <v>2.9703168</v>
      </c>
      <c r="BB2161" s="4"/>
    </row>
    <row r="2162" spans="1:54" hidden="1" x14ac:dyDescent="0.25">
      <c r="A2162">
        <v>1383</v>
      </c>
      <c r="B2162" t="s">
        <v>5291</v>
      </c>
      <c r="C2162">
        <v>2020</v>
      </c>
      <c r="D2162" t="s">
        <v>5292</v>
      </c>
      <c r="E2162">
        <v>6823</v>
      </c>
      <c r="F2162" t="s">
        <v>396</v>
      </c>
      <c r="G2162">
        <v>573</v>
      </c>
      <c r="H2162">
        <v>138</v>
      </c>
      <c r="I2162" t="s">
        <v>5293</v>
      </c>
      <c r="J2162">
        <v>404</v>
      </c>
      <c r="K2162">
        <v>14454918</v>
      </c>
      <c r="L2162" t="s">
        <v>5294</v>
      </c>
      <c r="N2162" t="s">
        <v>75</v>
      </c>
      <c r="O2162" t="s">
        <v>76</v>
      </c>
      <c r="P2162" t="s">
        <v>5179</v>
      </c>
      <c r="Q2162" t="s">
        <v>109</v>
      </c>
      <c r="R2162">
        <v>353000</v>
      </c>
      <c r="S2162">
        <v>350030</v>
      </c>
      <c r="T2162" t="s">
        <v>79</v>
      </c>
      <c r="U2162" s="3">
        <v>35708</v>
      </c>
      <c r="W2162">
        <v>4.84</v>
      </c>
      <c r="X2162">
        <v>1.84</v>
      </c>
      <c r="Y2162">
        <v>2.64</v>
      </c>
      <c r="Z2162">
        <v>3.5676036</v>
      </c>
      <c r="AA2162">
        <v>2.0663999999999998</v>
      </c>
      <c r="AB2162">
        <v>2.052</v>
      </c>
      <c r="AC2162">
        <v>1.3068</v>
      </c>
      <c r="AD2162">
        <v>1.296</v>
      </c>
      <c r="AE2162">
        <v>0.28960616589999999</v>
      </c>
      <c r="AF2162">
        <v>0.71039383410000001</v>
      </c>
      <c r="AG2162">
        <v>0</v>
      </c>
      <c r="AO2162">
        <v>3.5676036</v>
      </c>
      <c r="BB2162" s="4"/>
    </row>
    <row r="2163" spans="1:54" hidden="1" x14ac:dyDescent="0.25">
      <c r="A2163">
        <v>1383</v>
      </c>
      <c r="B2163" t="s">
        <v>5295</v>
      </c>
      <c r="C2163">
        <v>2020</v>
      </c>
      <c r="D2163" t="s">
        <v>5292</v>
      </c>
      <c r="E2163">
        <v>6823</v>
      </c>
      <c r="F2163" t="s">
        <v>396</v>
      </c>
      <c r="G2163">
        <v>573</v>
      </c>
      <c r="H2163">
        <v>138</v>
      </c>
      <c r="I2163" t="s">
        <v>5293</v>
      </c>
      <c r="J2163">
        <v>404</v>
      </c>
      <c r="K2163">
        <v>14454918</v>
      </c>
      <c r="L2163" t="s">
        <v>5294</v>
      </c>
      <c r="N2163" t="s">
        <v>75</v>
      </c>
      <c r="O2163" t="s">
        <v>76</v>
      </c>
      <c r="P2163" t="s">
        <v>5296</v>
      </c>
      <c r="Q2163" t="s">
        <v>61</v>
      </c>
      <c r="R2163">
        <v>353000</v>
      </c>
      <c r="S2163">
        <v>350030</v>
      </c>
      <c r="T2163" t="s">
        <v>82</v>
      </c>
      <c r="U2163" s="3">
        <v>35708</v>
      </c>
      <c r="W2163">
        <v>3.25</v>
      </c>
      <c r="X2163">
        <v>0</v>
      </c>
      <c r="Y2163">
        <v>3.25</v>
      </c>
      <c r="Z2163">
        <v>1.0048104</v>
      </c>
      <c r="AA2163">
        <v>1.044</v>
      </c>
      <c r="AB2163">
        <v>1.026</v>
      </c>
      <c r="AC2163">
        <v>0</v>
      </c>
      <c r="AD2163">
        <v>0</v>
      </c>
      <c r="AE2163">
        <v>1</v>
      </c>
      <c r="AF2163">
        <v>0</v>
      </c>
      <c r="AG2163">
        <v>0</v>
      </c>
      <c r="AL2163">
        <v>0</v>
      </c>
      <c r="AO2163">
        <v>1.0048104</v>
      </c>
      <c r="BB2163" s="4"/>
    </row>
    <row r="2164" spans="1:54" hidden="1" x14ac:dyDescent="0.25">
      <c r="A2164">
        <v>1383</v>
      </c>
      <c r="B2164" t="s">
        <v>5297</v>
      </c>
      <c r="C2164">
        <v>2020</v>
      </c>
      <c r="D2164" t="s">
        <v>5292</v>
      </c>
      <c r="E2164">
        <v>6823</v>
      </c>
      <c r="F2164" t="s">
        <v>396</v>
      </c>
      <c r="G2164">
        <v>573</v>
      </c>
      <c r="H2164">
        <v>138</v>
      </c>
      <c r="I2164" t="s">
        <v>5293</v>
      </c>
      <c r="J2164">
        <v>404</v>
      </c>
      <c r="K2164">
        <v>14454918</v>
      </c>
      <c r="L2164" t="s">
        <v>5294</v>
      </c>
      <c r="N2164" t="s">
        <v>75</v>
      </c>
      <c r="O2164" t="s">
        <v>76</v>
      </c>
      <c r="P2164" t="s">
        <v>129</v>
      </c>
      <c r="Q2164" t="s">
        <v>61</v>
      </c>
      <c r="R2164">
        <v>353000</v>
      </c>
      <c r="S2164">
        <v>350030</v>
      </c>
      <c r="T2164" t="s">
        <v>82</v>
      </c>
      <c r="U2164" s="3">
        <v>42461</v>
      </c>
      <c r="W2164">
        <v>0.99</v>
      </c>
      <c r="X2164">
        <v>0</v>
      </c>
      <c r="Y2164">
        <v>0.93</v>
      </c>
      <c r="Z2164">
        <v>17.1248</v>
      </c>
      <c r="AA2164">
        <v>14.9076</v>
      </c>
      <c r="AB2164">
        <v>14.885999999999999</v>
      </c>
      <c r="AC2164">
        <v>0</v>
      </c>
      <c r="AD2164">
        <v>0</v>
      </c>
      <c r="AE2164">
        <v>1</v>
      </c>
      <c r="AF2164">
        <v>0</v>
      </c>
      <c r="AG2164">
        <v>0</v>
      </c>
      <c r="AT2164">
        <v>17.1248</v>
      </c>
      <c r="BB2164" s="4"/>
    </row>
    <row r="2165" spans="1:54" hidden="1" x14ac:dyDescent="0.25">
      <c r="A2165">
        <v>1383</v>
      </c>
      <c r="B2165" t="s">
        <v>5298</v>
      </c>
      <c r="C2165">
        <v>2020</v>
      </c>
      <c r="D2165" t="s">
        <v>5292</v>
      </c>
      <c r="E2165">
        <v>6823</v>
      </c>
      <c r="F2165" t="s">
        <v>396</v>
      </c>
      <c r="G2165">
        <v>573</v>
      </c>
      <c r="H2165">
        <v>138</v>
      </c>
      <c r="I2165" t="s">
        <v>5293</v>
      </c>
      <c r="J2165">
        <v>404</v>
      </c>
      <c r="K2165">
        <v>14454918</v>
      </c>
      <c r="L2165" t="s">
        <v>5294</v>
      </c>
      <c r="N2165" t="s">
        <v>75</v>
      </c>
      <c r="O2165" t="s">
        <v>76</v>
      </c>
      <c r="P2165" t="s">
        <v>5299</v>
      </c>
      <c r="Q2165" t="s">
        <v>111</v>
      </c>
      <c r="R2165">
        <v>353000</v>
      </c>
      <c r="S2165">
        <v>350030</v>
      </c>
      <c r="T2165" t="s">
        <v>82</v>
      </c>
      <c r="U2165" s="3">
        <v>40843</v>
      </c>
      <c r="W2165">
        <v>2.14</v>
      </c>
      <c r="X2165">
        <v>0</v>
      </c>
      <c r="Y2165">
        <v>2.14</v>
      </c>
      <c r="Z2165">
        <v>4.7447999999999997</v>
      </c>
      <c r="AA2165">
        <v>4.7448000000000006</v>
      </c>
      <c r="AB2165">
        <v>4.7304000000000004</v>
      </c>
      <c r="AC2165">
        <v>0</v>
      </c>
      <c r="AD2165">
        <v>0</v>
      </c>
      <c r="AE2165">
        <v>1</v>
      </c>
      <c r="AF2165">
        <v>0</v>
      </c>
      <c r="AG2165">
        <v>0</v>
      </c>
      <c r="AX2165">
        <v>4.7448000000000006</v>
      </c>
      <c r="BB2165" s="4"/>
    </row>
    <row r="2166" spans="1:54" hidden="1" x14ac:dyDescent="0.25">
      <c r="A2166">
        <v>1389</v>
      </c>
      <c r="B2166" t="s">
        <v>5300</v>
      </c>
      <c r="C2166">
        <v>2020</v>
      </c>
      <c r="D2166" t="s">
        <v>5301</v>
      </c>
      <c r="E2166">
        <v>8600</v>
      </c>
      <c r="F2166" t="s">
        <v>2765</v>
      </c>
      <c r="G2166">
        <v>740</v>
      </c>
      <c r="H2166">
        <v>226</v>
      </c>
      <c r="I2166" t="s">
        <v>2766</v>
      </c>
      <c r="J2166">
        <v>1423</v>
      </c>
      <c r="K2166">
        <v>31857791</v>
      </c>
      <c r="L2166" t="s">
        <v>5302</v>
      </c>
      <c r="N2166" t="s">
        <v>4118</v>
      </c>
      <c r="O2166" t="s">
        <v>4119</v>
      </c>
      <c r="P2166" t="s">
        <v>680</v>
      </c>
      <c r="Q2166" t="s">
        <v>109</v>
      </c>
      <c r="R2166">
        <v>382110</v>
      </c>
      <c r="S2166">
        <v>383900</v>
      </c>
      <c r="T2166" t="s">
        <v>69</v>
      </c>
      <c r="U2166" s="3">
        <v>39630</v>
      </c>
      <c r="W2166">
        <v>2.36</v>
      </c>
      <c r="X2166">
        <v>0.33</v>
      </c>
      <c r="Y2166">
        <v>1.43</v>
      </c>
      <c r="Z2166">
        <v>8.760999</v>
      </c>
      <c r="AA2166">
        <v>0</v>
      </c>
      <c r="AB2166">
        <v>0</v>
      </c>
      <c r="AC2166">
        <v>2.9786652</v>
      </c>
      <c r="AD2166">
        <v>2.9786652</v>
      </c>
      <c r="AE2166">
        <v>0</v>
      </c>
      <c r="AF2166">
        <v>1</v>
      </c>
      <c r="AG2166">
        <v>0</v>
      </c>
      <c r="AQ2166">
        <v>8.760999</v>
      </c>
      <c r="BB2166" s="4"/>
    </row>
    <row r="2167" spans="1:54" hidden="1" x14ac:dyDescent="0.25">
      <c r="A2167">
        <v>1395</v>
      </c>
      <c r="B2167" t="s">
        <v>5303</v>
      </c>
      <c r="C2167">
        <v>2020</v>
      </c>
      <c r="D2167" t="s">
        <v>5304</v>
      </c>
      <c r="E2167">
        <v>6430</v>
      </c>
      <c r="F2167" t="s">
        <v>2307</v>
      </c>
      <c r="G2167">
        <v>540</v>
      </c>
      <c r="H2167">
        <v>105</v>
      </c>
      <c r="I2167" t="s">
        <v>2308</v>
      </c>
      <c r="J2167">
        <v>1429</v>
      </c>
      <c r="K2167">
        <v>20165715</v>
      </c>
      <c r="L2167" t="s">
        <v>5305</v>
      </c>
      <c r="M2167">
        <v>1</v>
      </c>
      <c r="N2167" t="s">
        <v>58</v>
      </c>
      <c r="O2167" t="s">
        <v>59</v>
      </c>
      <c r="P2167" t="s">
        <v>5306</v>
      </c>
      <c r="Q2167" t="s">
        <v>109</v>
      </c>
      <c r="R2167">
        <v>281400</v>
      </c>
      <c r="S2167">
        <v>280010</v>
      </c>
      <c r="T2167" t="s">
        <v>69</v>
      </c>
      <c r="U2167" s="3">
        <v>35674</v>
      </c>
      <c r="V2167" s="3">
        <v>44835</v>
      </c>
      <c r="W2167">
        <v>10.6</v>
      </c>
      <c r="X2167">
        <v>4.3</v>
      </c>
      <c r="Y2167">
        <v>4.5999999999999996</v>
      </c>
      <c r="Z2167">
        <v>65.9574432</v>
      </c>
      <c r="AA2167">
        <v>30.340800000000002</v>
      </c>
      <c r="AB2167">
        <v>0</v>
      </c>
      <c r="AC2167">
        <v>25.653600000000001</v>
      </c>
      <c r="AD2167">
        <v>0</v>
      </c>
      <c r="AE2167">
        <v>0</v>
      </c>
      <c r="AF2167">
        <v>0.76999714870000002</v>
      </c>
      <c r="AG2167">
        <v>0.23000285130000001</v>
      </c>
      <c r="AO2167">
        <v>65.957443200000014</v>
      </c>
      <c r="BB2167" s="4"/>
    </row>
    <row r="2168" spans="1:54" hidden="1" x14ac:dyDescent="0.25">
      <c r="A2168">
        <v>1396</v>
      </c>
      <c r="B2168" t="s">
        <v>5307</v>
      </c>
      <c r="C2168">
        <v>2020</v>
      </c>
      <c r="D2168" t="s">
        <v>5308</v>
      </c>
      <c r="E2168">
        <v>7673</v>
      </c>
      <c r="F2168" t="s">
        <v>3677</v>
      </c>
      <c r="G2168">
        <v>665</v>
      </c>
      <c r="J2168">
        <v>1430</v>
      </c>
      <c r="K2168">
        <v>12760043</v>
      </c>
      <c r="L2168" t="s">
        <v>5309</v>
      </c>
      <c r="M2168">
        <v>1</v>
      </c>
      <c r="N2168" t="s">
        <v>58</v>
      </c>
      <c r="O2168" t="s">
        <v>59</v>
      </c>
      <c r="P2168" t="s">
        <v>5310</v>
      </c>
      <c r="Q2168" t="s">
        <v>68</v>
      </c>
      <c r="R2168">
        <v>202000</v>
      </c>
      <c r="S2168">
        <v>200010</v>
      </c>
      <c r="T2168" t="s">
        <v>69</v>
      </c>
      <c r="U2168" s="3">
        <v>35431</v>
      </c>
      <c r="W2168">
        <v>18</v>
      </c>
      <c r="X2168">
        <v>5.0999999999999996</v>
      </c>
      <c r="Y2168">
        <v>18.5</v>
      </c>
      <c r="Z2168">
        <v>31.0255618996</v>
      </c>
      <c r="AA2168">
        <v>19.4544</v>
      </c>
      <c r="AB2168">
        <v>0</v>
      </c>
      <c r="AC2168">
        <v>6.9804000000000004</v>
      </c>
      <c r="AD2168">
        <v>0</v>
      </c>
      <c r="AE2168">
        <v>0</v>
      </c>
      <c r="AF2168">
        <v>0.68647787810000005</v>
      </c>
      <c r="AG2168">
        <v>0.31352212190000001</v>
      </c>
      <c r="AL2168">
        <v>1.0761E-3</v>
      </c>
      <c r="AO2168">
        <v>31.024485799560001</v>
      </c>
      <c r="BB2168" s="4"/>
    </row>
    <row r="2169" spans="1:54" hidden="1" x14ac:dyDescent="0.25">
      <c r="A2169">
        <v>1396</v>
      </c>
      <c r="B2169" t="s">
        <v>5311</v>
      </c>
      <c r="C2169">
        <v>2020</v>
      </c>
      <c r="D2169" t="s">
        <v>5308</v>
      </c>
      <c r="E2169">
        <v>7673</v>
      </c>
      <c r="F2169" t="s">
        <v>3677</v>
      </c>
      <c r="G2169">
        <v>665</v>
      </c>
      <c r="J2169">
        <v>1430</v>
      </c>
      <c r="K2169">
        <v>12760043</v>
      </c>
      <c r="L2169" t="s">
        <v>5309</v>
      </c>
      <c r="M2169">
        <v>1</v>
      </c>
      <c r="N2169" t="s">
        <v>58</v>
      </c>
      <c r="O2169" t="s">
        <v>59</v>
      </c>
      <c r="P2169" t="s">
        <v>4058</v>
      </c>
      <c r="Q2169" t="s">
        <v>68</v>
      </c>
      <c r="R2169">
        <v>202000</v>
      </c>
      <c r="S2169">
        <v>200010</v>
      </c>
      <c r="T2169" t="s">
        <v>69</v>
      </c>
      <c r="U2169" s="3">
        <v>35431</v>
      </c>
      <c r="W2169">
        <v>18</v>
      </c>
      <c r="X2169">
        <v>5.0999999999999996</v>
      </c>
      <c r="Y2169">
        <v>18.5</v>
      </c>
      <c r="Z2169">
        <v>406.72363825999997</v>
      </c>
      <c r="AA2169">
        <v>267.23160000000001</v>
      </c>
      <c r="AB2169">
        <v>0</v>
      </c>
      <c r="AC2169">
        <v>85.726799999999997</v>
      </c>
      <c r="AD2169">
        <v>0</v>
      </c>
      <c r="AE2169">
        <v>0</v>
      </c>
      <c r="AF2169">
        <v>0.6714825807</v>
      </c>
      <c r="AG2169">
        <v>0.3285174193</v>
      </c>
      <c r="AL2169">
        <v>1.75763E-2</v>
      </c>
      <c r="AO2169">
        <v>406.70606196</v>
      </c>
      <c r="BB2169" s="4"/>
    </row>
    <row r="2170" spans="1:54" hidden="1" x14ac:dyDescent="0.25">
      <c r="A2170">
        <v>1396</v>
      </c>
      <c r="B2170" t="s">
        <v>5312</v>
      </c>
      <c r="C2170">
        <v>2020</v>
      </c>
      <c r="D2170" t="s">
        <v>5308</v>
      </c>
      <c r="E2170">
        <v>7673</v>
      </c>
      <c r="F2170" t="s">
        <v>3677</v>
      </c>
      <c r="G2170">
        <v>665</v>
      </c>
      <c r="J2170">
        <v>1430</v>
      </c>
      <c r="K2170">
        <v>12760043</v>
      </c>
      <c r="L2170" t="s">
        <v>5309</v>
      </c>
      <c r="M2170">
        <v>1</v>
      </c>
      <c r="N2170" t="s">
        <v>58</v>
      </c>
      <c r="O2170" t="s">
        <v>59</v>
      </c>
      <c r="P2170" t="s">
        <v>331</v>
      </c>
      <c r="Q2170" t="s">
        <v>61</v>
      </c>
      <c r="R2170">
        <v>202000</v>
      </c>
      <c r="S2170">
        <v>200010</v>
      </c>
      <c r="T2170" t="s">
        <v>62</v>
      </c>
      <c r="U2170" s="3">
        <v>31778</v>
      </c>
      <c r="W2170">
        <v>30</v>
      </c>
      <c r="X2170">
        <v>0</v>
      </c>
      <c r="Y2170">
        <v>30</v>
      </c>
      <c r="Z2170">
        <v>77.238074329200003</v>
      </c>
      <c r="AA2170">
        <v>73.403999999999996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L2170">
        <v>6.456599999999999E-3</v>
      </c>
      <c r="AO2170">
        <v>77.231617729200011</v>
      </c>
      <c r="BB2170" s="4"/>
    </row>
    <row r="2171" spans="1:54" hidden="1" x14ac:dyDescent="0.25">
      <c r="A2171">
        <v>1396</v>
      </c>
      <c r="B2171" t="s">
        <v>5313</v>
      </c>
      <c r="C2171">
        <v>2020</v>
      </c>
      <c r="D2171" t="s">
        <v>5308</v>
      </c>
      <c r="E2171">
        <v>7673</v>
      </c>
      <c r="F2171" t="s">
        <v>3677</v>
      </c>
      <c r="G2171">
        <v>665</v>
      </c>
      <c r="J2171">
        <v>1430</v>
      </c>
      <c r="K2171">
        <v>12760043</v>
      </c>
      <c r="L2171" t="s">
        <v>5309</v>
      </c>
      <c r="M2171">
        <v>1</v>
      </c>
      <c r="N2171" t="s">
        <v>58</v>
      </c>
      <c r="O2171" t="s">
        <v>59</v>
      </c>
      <c r="P2171" t="s">
        <v>2038</v>
      </c>
      <c r="Q2171" t="s">
        <v>61</v>
      </c>
      <c r="R2171">
        <v>202000</v>
      </c>
      <c r="S2171">
        <v>200010</v>
      </c>
      <c r="T2171" t="s">
        <v>62</v>
      </c>
      <c r="U2171" s="3">
        <v>42186</v>
      </c>
      <c r="W2171">
        <v>10</v>
      </c>
      <c r="X2171">
        <v>0</v>
      </c>
      <c r="Y2171">
        <v>10</v>
      </c>
      <c r="Z2171">
        <v>11.359216958799999</v>
      </c>
      <c r="AA2171">
        <v>8.8056000000000001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O2171">
        <v>11.359216958759999</v>
      </c>
      <c r="BB2171" s="4"/>
    </row>
    <row r="2172" spans="1:54" hidden="1" x14ac:dyDescent="0.25">
      <c r="A2172">
        <v>1398</v>
      </c>
      <c r="B2172" t="s">
        <v>5314</v>
      </c>
      <c r="C2172">
        <v>2020</v>
      </c>
      <c r="D2172" t="s">
        <v>5315</v>
      </c>
      <c r="E2172">
        <v>7400</v>
      </c>
      <c r="F2172" t="s">
        <v>1257</v>
      </c>
      <c r="G2172">
        <v>657</v>
      </c>
      <c r="J2172">
        <v>1432</v>
      </c>
      <c r="K2172">
        <v>27411762</v>
      </c>
      <c r="L2172" t="s">
        <v>5316</v>
      </c>
      <c r="N2172" t="s">
        <v>4118</v>
      </c>
      <c r="O2172" t="s">
        <v>4119</v>
      </c>
      <c r="P2172" t="s">
        <v>5315</v>
      </c>
      <c r="Q2172" t="s">
        <v>109</v>
      </c>
      <c r="R2172">
        <v>382110</v>
      </c>
      <c r="S2172">
        <v>383900</v>
      </c>
      <c r="T2172" t="s">
        <v>1853</v>
      </c>
      <c r="U2172" s="3">
        <v>32690</v>
      </c>
      <c r="W2172">
        <v>0.57999999999999996</v>
      </c>
      <c r="X2172">
        <v>0.35</v>
      </c>
      <c r="Y2172">
        <v>0</v>
      </c>
      <c r="Z2172">
        <v>3.2280959999999999</v>
      </c>
      <c r="AA2172">
        <v>0</v>
      </c>
      <c r="AB2172">
        <v>0</v>
      </c>
      <c r="AC2172">
        <v>1.097586</v>
      </c>
      <c r="AD2172">
        <v>1.097586</v>
      </c>
      <c r="AE2172">
        <v>0</v>
      </c>
      <c r="AF2172">
        <v>1</v>
      </c>
      <c r="AG2172">
        <v>0</v>
      </c>
      <c r="AQ2172">
        <v>3.2280959999999999</v>
      </c>
      <c r="BB2172" s="4"/>
    </row>
    <row r="2173" spans="1:54" hidden="1" x14ac:dyDescent="0.25">
      <c r="A2173">
        <v>1400</v>
      </c>
      <c r="B2173" t="s">
        <v>5317</v>
      </c>
      <c r="C2173">
        <v>2020</v>
      </c>
      <c r="D2173" t="s">
        <v>5318</v>
      </c>
      <c r="E2173">
        <v>5960</v>
      </c>
      <c r="F2173" t="s">
        <v>2239</v>
      </c>
      <c r="G2173">
        <v>492</v>
      </c>
      <c r="H2173">
        <v>80</v>
      </c>
      <c r="I2173" t="s">
        <v>2238</v>
      </c>
      <c r="J2173">
        <v>314</v>
      </c>
      <c r="K2173">
        <v>31220319</v>
      </c>
      <c r="L2173" t="s">
        <v>2240</v>
      </c>
      <c r="N2173" t="s">
        <v>88</v>
      </c>
      <c r="O2173" t="s">
        <v>89</v>
      </c>
      <c r="P2173" t="s">
        <v>5319</v>
      </c>
      <c r="Q2173" t="s">
        <v>111</v>
      </c>
      <c r="R2173">
        <v>353000</v>
      </c>
      <c r="S2173">
        <v>350030</v>
      </c>
      <c r="T2173" t="s">
        <v>82</v>
      </c>
      <c r="U2173" s="3">
        <v>35065</v>
      </c>
      <c r="W2173">
        <v>5.9</v>
      </c>
      <c r="X2173">
        <v>0</v>
      </c>
      <c r="Y2173">
        <v>5.9</v>
      </c>
      <c r="Z2173">
        <v>16.2</v>
      </c>
      <c r="AA2173">
        <v>16.2</v>
      </c>
      <c r="AB2173">
        <v>16.2</v>
      </c>
      <c r="AC2173">
        <v>0</v>
      </c>
      <c r="AD2173">
        <v>0</v>
      </c>
      <c r="AE2173">
        <v>1</v>
      </c>
      <c r="AF2173">
        <v>0</v>
      </c>
      <c r="AG2173">
        <v>0</v>
      </c>
      <c r="AX2173">
        <v>16.2</v>
      </c>
      <c r="BB2173" s="4"/>
    </row>
    <row r="2174" spans="1:54" hidden="1" x14ac:dyDescent="0.25">
      <c r="A2174">
        <v>1400</v>
      </c>
      <c r="B2174" t="s">
        <v>5320</v>
      </c>
      <c r="C2174">
        <v>2020</v>
      </c>
      <c r="D2174" t="s">
        <v>5318</v>
      </c>
      <c r="E2174">
        <v>5960</v>
      </c>
      <c r="F2174" t="s">
        <v>2239</v>
      </c>
      <c r="G2174">
        <v>492</v>
      </c>
      <c r="H2174">
        <v>80</v>
      </c>
      <c r="I2174" t="s">
        <v>2238</v>
      </c>
      <c r="J2174">
        <v>314</v>
      </c>
      <c r="K2174">
        <v>31220319</v>
      </c>
      <c r="L2174" t="s">
        <v>2240</v>
      </c>
      <c r="N2174" t="s">
        <v>88</v>
      </c>
      <c r="O2174" t="s">
        <v>89</v>
      </c>
      <c r="P2174" t="s">
        <v>5321</v>
      </c>
      <c r="Q2174" t="s">
        <v>111</v>
      </c>
      <c r="R2174">
        <v>353000</v>
      </c>
      <c r="S2174">
        <v>350030</v>
      </c>
      <c r="T2174" t="s">
        <v>82</v>
      </c>
      <c r="U2174" s="3">
        <v>37408</v>
      </c>
      <c r="W2174">
        <v>5.9</v>
      </c>
      <c r="X2174">
        <v>0</v>
      </c>
      <c r="Y2174">
        <v>5.9</v>
      </c>
      <c r="Z2174">
        <v>12.646800000000001</v>
      </c>
      <c r="AA2174">
        <v>12.646800000000001</v>
      </c>
      <c r="AB2174">
        <v>12.646800000000001</v>
      </c>
      <c r="AC2174">
        <v>0</v>
      </c>
      <c r="AD2174">
        <v>0</v>
      </c>
      <c r="AE2174">
        <v>1</v>
      </c>
      <c r="AF2174">
        <v>0</v>
      </c>
      <c r="AG2174">
        <v>0</v>
      </c>
      <c r="AX2174">
        <v>12.646800000000001</v>
      </c>
      <c r="BB2174" s="4"/>
    </row>
    <row r="2175" spans="1:54" hidden="1" x14ac:dyDescent="0.25">
      <c r="A2175">
        <v>1403</v>
      </c>
      <c r="B2175" t="s">
        <v>5322</v>
      </c>
      <c r="C2175">
        <v>2020</v>
      </c>
      <c r="D2175" t="s">
        <v>5323</v>
      </c>
      <c r="E2175">
        <v>7000</v>
      </c>
      <c r="F2175" t="s">
        <v>55</v>
      </c>
      <c r="G2175">
        <v>607</v>
      </c>
      <c r="H2175">
        <v>81</v>
      </c>
      <c r="I2175" t="s">
        <v>56</v>
      </c>
      <c r="J2175">
        <v>2253</v>
      </c>
      <c r="K2175">
        <v>36066296</v>
      </c>
      <c r="L2175" t="s">
        <v>5324</v>
      </c>
      <c r="M2175">
        <v>1</v>
      </c>
      <c r="N2175" t="s">
        <v>58</v>
      </c>
      <c r="O2175" t="s">
        <v>59</v>
      </c>
      <c r="P2175" t="s">
        <v>5325</v>
      </c>
      <c r="Q2175" t="s">
        <v>61</v>
      </c>
      <c r="R2175">
        <v>110500</v>
      </c>
      <c r="S2175">
        <v>110000</v>
      </c>
      <c r="T2175" t="s">
        <v>62</v>
      </c>
      <c r="U2175" s="3">
        <v>40909</v>
      </c>
      <c r="W2175">
        <v>14</v>
      </c>
      <c r="X2175">
        <v>0</v>
      </c>
      <c r="Y2175">
        <v>14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L2175">
        <v>0</v>
      </c>
      <c r="AO2175">
        <v>0</v>
      </c>
      <c r="BB2175" s="4"/>
    </row>
    <row r="2176" spans="1:54" hidden="1" x14ac:dyDescent="0.25">
      <c r="A2176">
        <v>1403</v>
      </c>
      <c r="B2176" t="s">
        <v>5326</v>
      </c>
      <c r="C2176">
        <v>2020</v>
      </c>
      <c r="D2176" t="s">
        <v>5323</v>
      </c>
      <c r="E2176">
        <v>7000</v>
      </c>
      <c r="F2176" t="s">
        <v>55</v>
      </c>
      <c r="G2176">
        <v>607</v>
      </c>
      <c r="H2176">
        <v>81</v>
      </c>
      <c r="I2176" t="s">
        <v>56</v>
      </c>
      <c r="J2176">
        <v>2253</v>
      </c>
      <c r="K2176">
        <v>36066296</v>
      </c>
      <c r="L2176" t="s">
        <v>5324</v>
      </c>
      <c r="M2176">
        <v>1</v>
      </c>
      <c r="N2176" t="s">
        <v>58</v>
      </c>
      <c r="O2176" t="s">
        <v>59</v>
      </c>
      <c r="P2176" t="s">
        <v>5327</v>
      </c>
      <c r="Q2176" t="s">
        <v>61</v>
      </c>
      <c r="R2176">
        <v>110500</v>
      </c>
      <c r="S2176">
        <v>110000</v>
      </c>
      <c r="T2176" t="s">
        <v>62</v>
      </c>
      <c r="U2176" s="3">
        <v>40909</v>
      </c>
      <c r="W2176">
        <v>14</v>
      </c>
      <c r="X2176">
        <v>0</v>
      </c>
      <c r="Y2176">
        <v>14</v>
      </c>
      <c r="Z2176">
        <v>203.05974352199999</v>
      </c>
      <c r="AA2176">
        <v>178.62303600000001</v>
      </c>
      <c r="AB2176">
        <v>0.92520000000000002</v>
      </c>
      <c r="AC2176">
        <v>0</v>
      </c>
      <c r="AD2176">
        <v>0</v>
      </c>
      <c r="AE2176">
        <v>5.1796231E-3</v>
      </c>
      <c r="AF2176">
        <v>0</v>
      </c>
      <c r="AG2176">
        <v>0.99482037690000003</v>
      </c>
      <c r="AL2176">
        <v>2.984993789999999</v>
      </c>
      <c r="AO2176">
        <v>200.07474973199999</v>
      </c>
      <c r="BB2176" s="4"/>
    </row>
    <row r="2177" spans="1:54" hidden="1" x14ac:dyDescent="0.25">
      <c r="A2177">
        <v>1403</v>
      </c>
      <c r="B2177" t="s">
        <v>5328</v>
      </c>
      <c r="C2177">
        <v>2020</v>
      </c>
      <c r="D2177" t="s">
        <v>5323</v>
      </c>
      <c r="E2177">
        <v>7000</v>
      </c>
      <c r="F2177" t="s">
        <v>55</v>
      </c>
      <c r="G2177">
        <v>607</v>
      </c>
      <c r="H2177">
        <v>81</v>
      </c>
      <c r="I2177" t="s">
        <v>56</v>
      </c>
      <c r="J2177">
        <v>2253</v>
      </c>
      <c r="K2177">
        <v>36066296</v>
      </c>
      <c r="L2177" t="s">
        <v>5324</v>
      </c>
      <c r="M2177">
        <v>1</v>
      </c>
      <c r="N2177" t="s">
        <v>58</v>
      </c>
      <c r="O2177" t="s">
        <v>59</v>
      </c>
      <c r="P2177" t="s">
        <v>5329</v>
      </c>
      <c r="Q2177" t="s">
        <v>61</v>
      </c>
      <c r="R2177">
        <v>110500</v>
      </c>
      <c r="S2177">
        <v>110000</v>
      </c>
      <c r="T2177" t="s">
        <v>62</v>
      </c>
      <c r="U2177" s="3">
        <v>40909</v>
      </c>
      <c r="V2177" s="3">
        <v>44019</v>
      </c>
      <c r="W2177">
        <v>14</v>
      </c>
      <c r="X2177">
        <v>0</v>
      </c>
      <c r="Y2177">
        <v>14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L2177">
        <v>0</v>
      </c>
      <c r="AO2177">
        <v>0</v>
      </c>
      <c r="BB2177" s="4"/>
    </row>
    <row r="2178" spans="1:54" hidden="1" x14ac:dyDescent="0.25">
      <c r="A2178">
        <v>1403</v>
      </c>
      <c r="B2178" t="s">
        <v>5330</v>
      </c>
      <c r="C2178">
        <v>2020</v>
      </c>
      <c r="D2178" t="s">
        <v>5323</v>
      </c>
      <c r="E2178">
        <v>7000</v>
      </c>
      <c r="F2178" t="s">
        <v>55</v>
      </c>
      <c r="G2178">
        <v>607</v>
      </c>
      <c r="H2178">
        <v>81</v>
      </c>
      <c r="I2178" t="s">
        <v>56</v>
      </c>
      <c r="J2178">
        <v>2253</v>
      </c>
      <c r="K2178">
        <v>36066296</v>
      </c>
      <c r="L2178" t="s">
        <v>5324</v>
      </c>
      <c r="M2178">
        <v>1</v>
      </c>
      <c r="N2178" t="s">
        <v>58</v>
      </c>
      <c r="O2178" t="s">
        <v>59</v>
      </c>
      <c r="P2178" t="s">
        <v>5331</v>
      </c>
      <c r="Q2178" t="s">
        <v>61</v>
      </c>
      <c r="R2178">
        <v>110500</v>
      </c>
      <c r="S2178">
        <v>110000</v>
      </c>
      <c r="T2178" t="s">
        <v>62</v>
      </c>
      <c r="U2178" s="3">
        <v>44176</v>
      </c>
      <c r="W2178">
        <v>8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</v>
      </c>
      <c r="AO2178">
        <v>0</v>
      </c>
      <c r="AQ2178">
        <v>0</v>
      </c>
      <c r="BB2178" s="4"/>
    </row>
    <row r="2179" spans="1:54" hidden="1" x14ac:dyDescent="0.25">
      <c r="A2179">
        <v>1407</v>
      </c>
      <c r="B2179" t="s">
        <v>5332</v>
      </c>
      <c r="C2179">
        <v>2020</v>
      </c>
      <c r="D2179" t="s">
        <v>5333</v>
      </c>
      <c r="E2179">
        <v>8800</v>
      </c>
      <c r="F2179" t="s">
        <v>1899</v>
      </c>
      <c r="G2179">
        <v>791</v>
      </c>
      <c r="J2179">
        <v>1894</v>
      </c>
      <c r="K2179">
        <v>29190925</v>
      </c>
      <c r="L2179" t="s">
        <v>5334</v>
      </c>
      <c r="N2179" t="s">
        <v>4118</v>
      </c>
      <c r="O2179" t="s">
        <v>4119</v>
      </c>
      <c r="P2179" t="s">
        <v>5335</v>
      </c>
      <c r="Q2179" t="s">
        <v>109</v>
      </c>
      <c r="R2179">
        <v>861000</v>
      </c>
      <c r="S2179">
        <v>860010</v>
      </c>
      <c r="T2179" t="s">
        <v>69</v>
      </c>
      <c r="U2179" s="3">
        <v>35612</v>
      </c>
      <c r="W2179">
        <v>0.48</v>
      </c>
      <c r="X2179">
        <v>0.15</v>
      </c>
      <c r="Y2179">
        <v>0.26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</v>
      </c>
      <c r="AO2179">
        <v>0</v>
      </c>
      <c r="BB2179" s="4"/>
    </row>
    <row r="2180" spans="1:54" hidden="1" x14ac:dyDescent="0.25">
      <c r="A2180">
        <v>1408</v>
      </c>
      <c r="B2180" t="s">
        <v>5336</v>
      </c>
      <c r="C2180">
        <v>2020</v>
      </c>
      <c r="D2180" t="s">
        <v>5337</v>
      </c>
      <c r="E2180">
        <v>7400</v>
      </c>
      <c r="F2180" t="s">
        <v>1257</v>
      </c>
      <c r="G2180">
        <v>657</v>
      </c>
      <c r="H2180">
        <v>163</v>
      </c>
      <c r="I2180" t="s">
        <v>215</v>
      </c>
      <c r="J2180">
        <v>1438</v>
      </c>
      <c r="K2180">
        <v>38454218</v>
      </c>
      <c r="L2180" t="s">
        <v>5338</v>
      </c>
      <c r="N2180" t="s">
        <v>58</v>
      </c>
      <c r="O2180" t="s">
        <v>59</v>
      </c>
      <c r="P2180" t="s">
        <v>65</v>
      </c>
      <c r="Q2180" t="s">
        <v>65</v>
      </c>
      <c r="R2180">
        <v>139300</v>
      </c>
      <c r="S2180">
        <v>130000</v>
      </c>
      <c r="T2180" t="s">
        <v>62</v>
      </c>
      <c r="U2180" s="3">
        <v>42736</v>
      </c>
      <c r="W2180">
        <v>1</v>
      </c>
      <c r="X2180">
        <v>0</v>
      </c>
      <c r="Y2180">
        <v>1</v>
      </c>
      <c r="Z2180">
        <v>3.25332</v>
      </c>
      <c r="AA2180">
        <v>3.25332</v>
      </c>
      <c r="AB2180">
        <v>3.2518799999999999</v>
      </c>
      <c r="AC2180">
        <v>0</v>
      </c>
      <c r="AD2180">
        <v>0</v>
      </c>
      <c r="AE2180">
        <v>0.99955737519999999</v>
      </c>
      <c r="AF2180">
        <v>0</v>
      </c>
      <c r="AG2180">
        <v>4.4262480000000002E-4</v>
      </c>
      <c r="AW2180">
        <v>3.25332</v>
      </c>
      <c r="BB2180" s="4"/>
    </row>
    <row r="2181" spans="1:54" hidden="1" x14ac:dyDescent="0.25">
      <c r="A2181">
        <v>1408</v>
      </c>
      <c r="B2181" t="s">
        <v>5339</v>
      </c>
      <c r="C2181">
        <v>2020</v>
      </c>
      <c r="D2181" t="s">
        <v>5337</v>
      </c>
      <c r="E2181">
        <v>7400</v>
      </c>
      <c r="F2181" t="s">
        <v>1257</v>
      </c>
      <c r="G2181">
        <v>657</v>
      </c>
      <c r="H2181">
        <v>163</v>
      </c>
      <c r="I2181" t="s">
        <v>215</v>
      </c>
      <c r="J2181">
        <v>1438</v>
      </c>
      <c r="K2181">
        <v>38454218</v>
      </c>
      <c r="L2181" t="s">
        <v>5338</v>
      </c>
      <c r="N2181" t="s">
        <v>58</v>
      </c>
      <c r="O2181" t="s">
        <v>59</v>
      </c>
      <c r="P2181" t="s">
        <v>537</v>
      </c>
      <c r="Q2181" t="s">
        <v>109</v>
      </c>
      <c r="R2181">
        <v>139300</v>
      </c>
      <c r="S2181">
        <v>130000</v>
      </c>
      <c r="T2181" t="s">
        <v>69</v>
      </c>
      <c r="U2181" s="3">
        <v>35674</v>
      </c>
      <c r="V2181" s="3">
        <v>43831</v>
      </c>
      <c r="W2181">
        <v>3.17</v>
      </c>
      <c r="X2181">
        <v>1.85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  <c r="AO2181">
        <v>0</v>
      </c>
      <c r="BB2181" s="4"/>
    </row>
    <row r="2182" spans="1:54" hidden="1" x14ac:dyDescent="0.25">
      <c r="A2182">
        <v>1409</v>
      </c>
      <c r="B2182" t="s">
        <v>5340</v>
      </c>
      <c r="C2182">
        <v>2020</v>
      </c>
      <c r="D2182" t="s">
        <v>5341</v>
      </c>
      <c r="E2182">
        <v>5700</v>
      </c>
      <c r="F2182" t="s">
        <v>3081</v>
      </c>
      <c r="G2182">
        <v>479</v>
      </c>
      <c r="H2182">
        <v>87</v>
      </c>
      <c r="I2182" t="s">
        <v>3082</v>
      </c>
      <c r="J2182">
        <v>433</v>
      </c>
      <c r="K2182">
        <v>33054521</v>
      </c>
      <c r="L2182" t="s">
        <v>5342</v>
      </c>
      <c r="N2182" t="s">
        <v>58</v>
      </c>
      <c r="O2182" t="s">
        <v>59</v>
      </c>
      <c r="P2182" t="s">
        <v>339</v>
      </c>
      <c r="Q2182" t="s">
        <v>78</v>
      </c>
      <c r="R2182">
        <v>382120</v>
      </c>
      <c r="S2182">
        <v>383900</v>
      </c>
      <c r="T2182" t="s">
        <v>69</v>
      </c>
      <c r="U2182" s="3">
        <v>36281</v>
      </c>
      <c r="W2182">
        <v>20</v>
      </c>
      <c r="X2182">
        <v>4.5</v>
      </c>
      <c r="Y2182">
        <v>13.8</v>
      </c>
      <c r="Z2182">
        <v>522.72441319999996</v>
      </c>
      <c r="AA2182">
        <v>408.0924</v>
      </c>
      <c r="AB2182">
        <v>406.20168000000001</v>
      </c>
      <c r="AC2182">
        <v>61.727032800000011</v>
      </c>
      <c r="AD2182">
        <v>46.727686800000001</v>
      </c>
      <c r="AE2182">
        <v>0.68467861969999999</v>
      </c>
      <c r="AF2182">
        <v>0.31213445220000002</v>
      </c>
      <c r="AG2182">
        <v>3.1869280999999999E-3</v>
      </c>
      <c r="AH2182">
        <v>0.17580000000000001</v>
      </c>
      <c r="AO2182">
        <v>1.4763672000000001</v>
      </c>
      <c r="AP2182">
        <v>516.81794600000001</v>
      </c>
      <c r="AR2182">
        <v>3.28077</v>
      </c>
      <c r="AT2182">
        <v>0.97353000000000001</v>
      </c>
      <c r="BB2182" s="4"/>
    </row>
    <row r="2183" spans="1:54" hidden="1" x14ac:dyDescent="0.25">
      <c r="A2183">
        <v>1409</v>
      </c>
      <c r="B2183" t="s">
        <v>5343</v>
      </c>
      <c r="C2183">
        <v>2020</v>
      </c>
      <c r="D2183" t="s">
        <v>5341</v>
      </c>
      <c r="E2183">
        <v>5700</v>
      </c>
      <c r="F2183" t="s">
        <v>3081</v>
      </c>
      <c r="G2183">
        <v>479</v>
      </c>
      <c r="H2183">
        <v>87</v>
      </c>
      <c r="I2183" t="s">
        <v>3082</v>
      </c>
      <c r="J2183">
        <v>433</v>
      </c>
      <c r="K2183">
        <v>33054521</v>
      </c>
      <c r="L2183" t="s">
        <v>5342</v>
      </c>
      <c r="N2183" t="s">
        <v>58</v>
      </c>
      <c r="O2183" t="s">
        <v>59</v>
      </c>
      <c r="P2183" t="s">
        <v>116</v>
      </c>
      <c r="Q2183" t="s">
        <v>98</v>
      </c>
      <c r="R2183">
        <v>382120</v>
      </c>
      <c r="S2183">
        <v>383900</v>
      </c>
      <c r="T2183" t="s">
        <v>1853</v>
      </c>
      <c r="U2183" s="3">
        <v>36281</v>
      </c>
      <c r="W2183">
        <v>0.76</v>
      </c>
      <c r="X2183">
        <v>0.3</v>
      </c>
      <c r="Y2183">
        <v>0</v>
      </c>
      <c r="Z2183">
        <v>3.6228699999999998E-3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  <c r="AL2183">
        <v>3.6228699999999998E-3</v>
      </c>
      <c r="BB2183" s="4"/>
    </row>
    <row r="2184" spans="1:54" hidden="1" x14ac:dyDescent="0.25">
      <c r="A2184">
        <v>1410</v>
      </c>
      <c r="B2184" t="s">
        <v>5344</v>
      </c>
      <c r="C2184">
        <v>2020</v>
      </c>
      <c r="D2184" t="s">
        <v>5345</v>
      </c>
      <c r="E2184">
        <v>6100</v>
      </c>
      <c r="F2184" t="s">
        <v>1107</v>
      </c>
      <c r="G2184">
        <v>510</v>
      </c>
      <c r="H2184">
        <v>103</v>
      </c>
      <c r="I2184" t="s">
        <v>1108</v>
      </c>
      <c r="J2184">
        <v>176</v>
      </c>
      <c r="K2184">
        <v>58061212</v>
      </c>
      <c r="L2184" t="s">
        <v>1108</v>
      </c>
      <c r="N2184" t="s">
        <v>75</v>
      </c>
      <c r="O2184" t="s">
        <v>76</v>
      </c>
      <c r="P2184" t="s">
        <v>5346</v>
      </c>
      <c r="Q2184" t="s">
        <v>61</v>
      </c>
      <c r="R2184">
        <v>353000</v>
      </c>
      <c r="S2184">
        <v>350030</v>
      </c>
      <c r="T2184" t="s">
        <v>82</v>
      </c>
      <c r="U2184" s="3">
        <v>39814</v>
      </c>
      <c r="W2184">
        <v>5</v>
      </c>
      <c r="X2184">
        <v>0</v>
      </c>
      <c r="Y2184">
        <v>5.5</v>
      </c>
      <c r="Z2184">
        <v>75.334199999999996</v>
      </c>
      <c r="AA2184">
        <v>72.968400000000003</v>
      </c>
      <c r="AB2184">
        <v>72.730800000000002</v>
      </c>
      <c r="AC2184">
        <v>0</v>
      </c>
      <c r="AD2184">
        <v>0</v>
      </c>
      <c r="AE2184">
        <v>1</v>
      </c>
      <c r="AF2184">
        <v>0</v>
      </c>
      <c r="AG2184">
        <v>0</v>
      </c>
      <c r="AS2184">
        <v>75.334199999999996</v>
      </c>
      <c r="BB2184" s="4"/>
    </row>
    <row r="2185" spans="1:54" hidden="1" x14ac:dyDescent="0.25">
      <c r="A2185">
        <v>1410</v>
      </c>
      <c r="B2185" t="s">
        <v>5347</v>
      </c>
      <c r="C2185">
        <v>2020</v>
      </c>
      <c r="D2185" t="s">
        <v>5345</v>
      </c>
      <c r="E2185">
        <v>6100</v>
      </c>
      <c r="F2185" t="s">
        <v>1107</v>
      </c>
      <c r="G2185">
        <v>510</v>
      </c>
      <c r="H2185">
        <v>103</v>
      </c>
      <c r="I2185" t="s">
        <v>1108</v>
      </c>
      <c r="J2185">
        <v>176</v>
      </c>
      <c r="K2185">
        <v>58061212</v>
      </c>
      <c r="L2185" t="s">
        <v>1108</v>
      </c>
      <c r="N2185" t="s">
        <v>75</v>
      </c>
      <c r="O2185" t="s">
        <v>76</v>
      </c>
      <c r="P2185" t="s">
        <v>5348</v>
      </c>
      <c r="Q2185" t="s">
        <v>61</v>
      </c>
      <c r="R2185">
        <v>353000</v>
      </c>
      <c r="S2185">
        <v>350030</v>
      </c>
      <c r="T2185" t="s">
        <v>82</v>
      </c>
      <c r="U2185" s="3">
        <v>39828</v>
      </c>
      <c r="W2185">
        <v>5</v>
      </c>
      <c r="X2185">
        <v>0</v>
      </c>
      <c r="Y2185">
        <v>5.0999999999999996</v>
      </c>
      <c r="Z2185">
        <v>0.50917679999999998</v>
      </c>
      <c r="AA2185">
        <v>0.52200000000000002</v>
      </c>
      <c r="AB2185">
        <v>0.43559999999999999</v>
      </c>
      <c r="AC2185">
        <v>0</v>
      </c>
      <c r="AD2185">
        <v>0</v>
      </c>
      <c r="AE2185">
        <v>1</v>
      </c>
      <c r="AF2185">
        <v>0</v>
      </c>
      <c r="AG2185">
        <v>0</v>
      </c>
      <c r="AO2185">
        <v>0.50917679999999998</v>
      </c>
      <c r="BB2185" s="4"/>
    </row>
    <row r="2186" spans="1:54" hidden="1" x14ac:dyDescent="0.25">
      <c r="A2186">
        <v>1410</v>
      </c>
      <c r="B2186" t="s">
        <v>5349</v>
      </c>
      <c r="C2186">
        <v>2020</v>
      </c>
      <c r="D2186" t="s">
        <v>5345</v>
      </c>
      <c r="E2186">
        <v>6100</v>
      </c>
      <c r="F2186" t="s">
        <v>1107</v>
      </c>
      <c r="G2186">
        <v>510</v>
      </c>
      <c r="H2186">
        <v>103</v>
      </c>
      <c r="I2186" t="s">
        <v>1108</v>
      </c>
      <c r="J2186">
        <v>176</v>
      </c>
      <c r="K2186">
        <v>58061212</v>
      </c>
      <c r="L2186" t="s">
        <v>1108</v>
      </c>
      <c r="N2186" t="s">
        <v>75</v>
      </c>
      <c r="O2186" t="s">
        <v>76</v>
      </c>
      <c r="P2186" t="s">
        <v>537</v>
      </c>
      <c r="Q2186" t="s">
        <v>109</v>
      </c>
      <c r="R2186">
        <v>353000</v>
      </c>
      <c r="S2186">
        <v>350030</v>
      </c>
      <c r="T2186" t="s">
        <v>79</v>
      </c>
      <c r="U2186" s="3">
        <v>35735</v>
      </c>
      <c r="W2186">
        <v>2.7</v>
      </c>
      <c r="X2186">
        <v>1</v>
      </c>
      <c r="Y2186">
        <v>1.5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O2186">
        <v>0</v>
      </c>
      <c r="BB2186" s="4"/>
    </row>
    <row r="2187" spans="1:54" hidden="1" x14ac:dyDescent="0.25">
      <c r="A2187">
        <v>1411</v>
      </c>
      <c r="B2187" t="s">
        <v>5350</v>
      </c>
      <c r="C2187">
        <v>2020</v>
      </c>
      <c r="D2187" t="s">
        <v>5351</v>
      </c>
      <c r="E2187">
        <v>6893</v>
      </c>
      <c r="F2187" t="s">
        <v>5352</v>
      </c>
      <c r="G2187">
        <v>760</v>
      </c>
      <c r="H2187">
        <v>431</v>
      </c>
      <c r="I2187" t="s">
        <v>5352</v>
      </c>
      <c r="J2187">
        <v>1402</v>
      </c>
      <c r="K2187">
        <v>20745533</v>
      </c>
      <c r="L2187" t="s">
        <v>5353</v>
      </c>
      <c r="N2187" t="s">
        <v>88</v>
      </c>
      <c r="O2187" t="s">
        <v>89</v>
      </c>
      <c r="P2187" t="s">
        <v>658</v>
      </c>
      <c r="Q2187" t="s">
        <v>61</v>
      </c>
      <c r="R2187">
        <v>353000</v>
      </c>
      <c r="S2187">
        <v>350030</v>
      </c>
      <c r="T2187" t="s">
        <v>82</v>
      </c>
      <c r="U2187" s="3">
        <v>36161</v>
      </c>
      <c r="W2187">
        <v>1.1599999999999999</v>
      </c>
      <c r="X2187">
        <v>0</v>
      </c>
      <c r="Y2187">
        <v>1.1599999999999999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BB2187" s="4"/>
    </row>
    <row r="2188" spans="1:54" hidden="1" x14ac:dyDescent="0.25">
      <c r="A2188">
        <v>1411</v>
      </c>
      <c r="B2188" t="s">
        <v>5354</v>
      </c>
      <c r="C2188">
        <v>2020</v>
      </c>
      <c r="D2188" t="s">
        <v>5351</v>
      </c>
      <c r="E2188">
        <v>6893</v>
      </c>
      <c r="F2188" t="s">
        <v>5352</v>
      </c>
      <c r="G2188">
        <v>760</v>
      </c>
      <c r="H2188">
        <v>431</v>
      </c>
      <c r="I2188" t="s">
        <v>5352</v>
      </c>
      <c r="J2188">
        <v>1402</v>
      </c>
      <c r="K2188">
        <v>20745533</v>
      </c>
      <c r="L2188" t="s">
        <v>5353</v>
      </c>
      <c r="N2188" t="s">
        <v>88</v>
      </c>
      <c r="O2188" t="s">
        <v>89</v>
      </c>
      <c r="P2188" t="s">
        <v>92</v>
      </c>
      <c r="Q2188" t="s">
        <v>61</v>
      </c>
      <c r="R2188">
        <v>353000</v>
      </c>
      <c r="S2188">
        <v>350030</v>
      </c>
      <c r="T2188" t="s">
        <v>82</v>
      </c>
      <c r="U2188" s="3">
        <v>36161</v>
      </c>
      <c r="W2188">
        <v>0.95</v>
      </c>
      <c r="X2188">
        <v>0</v>
      </c>
      <c r="Y2188">
        <v>0.95</v>
      </c>
      <c r="Z2188">
        <v>14.006916</v>
      </c>
      <c r="AA2188">
        <v>16.058268000000002</v>
      </c>
      <c r="AB2188">
        <v>16.058268000000002</v>
      </c>
      <c r="AC2188">
        <v>0</v>
      </c>
      <c r="AD2188">
        <v>0</v>
      </c>
      <c r="AE2188">
        <v>1</v>
      </c>
      <c r="AF2188">
        <v>0</v>
      </c>
      <c r="AG2188">
        <v>0</v>
      </c>
      <c r="AS2188">
        <v>14.006916</v>
      </c>
      <c r="BB2188" s="4"/>
    </row>
    <row r="2189" spans="1:54" hidden="1" x14ac:dyDescent="0.25">
      <c r="A2189">
        <v>1417</v>
      </c>
      <c r="B2189" t="s">
        <v>5355</v>
      </c>
      <c r="C2189">
        <v>2020</v>
      </c>
      <c r="D2189" t="s">
        <v>5356</v>
      </c>
      <c r="E2189">
        <v>6800</v>
      </c>
      <c r="F2189" t="s">
        <v>2757</v>
      </c>
      <c r="G2189">
        <v>573</v>
      </c>
      <c r="H2189">
        <v>126</v>
      </c>
      <c r="I2189" t="s">
        <v>717</v>
      </c>
      <c r="J2189">
        <v>1448</v>
      </c>
      <c r="K2189">
        <v>30832116</v>
      </c>
      <c r="L2189" t="s">
        <v>5357</v>
      </c>
      <c r="N2189" t="s">
        <v>58</v>
      </c>
      <c r="O2189" t="s">
        <v>59</v>
      </c>
      <c r="P2189" t="s">
        <v>65</v>
      </c>
      <c r="Q2189" t="s">
        <v>65</v>
      </c>
      <c r="R2189">
        <v>222100</v>
      </c>
      <c r="S2189">
        <v>220000</v>
      </c>
      <c r="T2189" t="s">
        <v>62</v>
      </c>
      <c r="U2189" s="3">
        <v>35431</v>
      </c>
      <c r="W2189">
        <v>0.2</v>
      </c>
      <c r="X2189">
        <v>0</v>
      </c>
      <c r="Y2189">
        <v>0.14000000000000001</v>
      </c>
      <c r="Z2189">
        <v>0.52538399999999996</v>
      </c>
      <c r="AA2189">
        <v>0.52538399999999996</v>
      </c>
      <c r="AB2189">
        <v>0.52538399999999996</v>
      </c>
      <c r="AC2189">
        <v>0</v>
      </c>
      <c r="AD2189">
        <v>0</v>
      </c>
      <c r="AE2189">
        <v>1</v>
      </c>
      <c r="AF2189">
        <v>0</v>
      </c>
      <c r="AG2189">
        <v>0</v>
      </c>
      <c r="AW2189">
        <v>0.52538399999999996</v>
      </c>
      <c r="AZ2189">
        <v>0</v>
      </c>
      <c r="BB2189" s="4"/>
    </row>
    <row r="2190" spans="1:54" hidden="1" x14ac:dyDescent="0.25">
      <c r="A2190">
        <v>1420</v>
      </c>
      <c r="B2190" t="s">
        <v>5358</v>
      </c>
      <c r="C2190">
        <v>2020</v>
      </c>
      <c r="D2190" t="s">
        <v>5359</v>
      </c>
      <c r="E2190">
        <v>5300</v>
      </c>
      <c r="F2190" t="s">
        <v>1997</v>
      </c>
      <c r="G2190">
        <v>440</v>
      </c>
      <c r="J2190">
        <v>2158</v>
      </c>
      <c r="K2190">
        <v>33953267</v>
      </c>
      <c r="L2190" t="s">
        <v>5360</v>
      </c>
      <c r="N2190" t="s">
        <v>58</v>
      </c>
      <c r="O2190" t="s">
        <v>59</v>
      </c>
      <c r="P2190" t="s">
        <v>5361</v>
      </c>
      <c r="Q2190" t="s">
        <v>109</v>
      </c>
      <c r="R2190">
        <v>11900</v>
      </c>
      <c r="S2190">
        <v>10000</v>
      </c>
      <c r="T2190" t="s">
        <v>69</v>
      </c>
      <c r="U2190" s="3">
        <v>35582</v>
      </c>
      <c r="W2190">
        <v>4.0999999999999996</v>
      </c>
      <c r="X2190">
        <v>1.6</v>
      </c>
      <c r="Y2190">
        <v>1.9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O2190">
        <v>0</v>
      </c>
      <c r="BB2190" s="4"/>
    </row>
    <row r="2191" spans="1:54" hidden="1" x14ac:dyDescent="0.25">
      <c r="A2191">
        <v>1423</v>
      </c>
      <c r="B2191" t="s">
        <v>5362</v>
      </c>
      <c r="C2191">
        <v>2020</v>
      </c>
      <c r="D2191" t="s">
        <v>5363</v>
      </c>
      <c r="E2191">
        <v>4690</v>
      </c>
      <c r="F2191" t="s">
        <v>1057</v>
      </c>
      <c r="G2191">
        <v>320</v>
      </c>
      <c r="H2191">
        <v>28</v>
      </c>
      <c r="I2191" t="s">
        <v>1058</v>
      </c>
      <c r="J2191">
        <v>168</v>
      </c>
      <c r="K2191">
        <v>54121016</v>
      </c>
      <c r="L2191" t="s">
        <v>1059</v>
      </c>
      <c r="N2191" t="s">
        <v>88</v>
      </c>
      <c r="O2191" t="s">
        <v>89</v>
      </c>
      <c r="P2191" t="s">
        <v>5364</v>
      </c>
      <c r="Q2191" t="s">
        <v>61</v>
      </c>
      <c r="R2191">
        <v>353000</v>
      </c>
      <c r="S2191">
        <v>350030</v>
      </c>
      <c r="T2191" t="s">
        <v>82</v>
      </c>
      <c r="U2191" s="3">
        <v>23012</v>
      </c>
      <c r="W2191">
        <v>15.1</v>
      </c>
      <c r="X2191">
        <v>0</v>
      </c>
      <c r="Y2191">
        <v>15.1</v>
      </c>
      <c r="Z2191">
        <v>7.0577892000000002</v>
      </c>
      <c r="AA2191">
        <v>7.056</v>
      </c>
      <c r="AB2191">
        <v>7.056</v>
      </c>
      <c r="AC2191">
        <v>0</v>
      </c>
      <c r="AD2191">
        <v>0</v>
      </c>
      <c r="AE2191">
        <v>1</v>
      </c>
      <c r="AF2191">
        <v>0</v>
      </c>
      <c r="AG2191">
        <v>0</v>
      </c>
      <c r="AO2191">
        <v>7.0577892000000002</v>
      </c>
      <c r="BB2191" s="4"/>
    </row>
    <row r="2192" spans="1:54" hidden="1" x14ac:dyDescent="0.25">
      <c r="A2192">
        <v>1428</v>
      </c>
      <c r="B2192" t="s">
        <v>5365</v>
      </c>
      <c r="C2192">
        <v>2020</v>
      </c>
      <c r="D2192" t="s">
        <v>5366</v>
      </c>
      <c r="E2192">
        <v>8700</v>
      </c>
      <c r="F2192" t="s">
        <v>616</v>
      </c>
      <c r="G2192">
        <v>615</v>
      </c>
      <c r="H2192">
        <v>148</v>
      </c>
      <c r="I2192" t="s">
        <v>617</v>
      </c>
      <c r="J2192">
        <v>2148</v>
      </c>
      <c r="K2192">
        <v>34086699</v>
      </c>
      <c r="L2192" t="s">
        <v>5367</v>
      </c>
      <c r="N2192" t="s">
        <v>4118</v>
      </c>
      <c r="O2192" t="s">
        <v>4119</v>
      </c>
      <c r="P2192" t="s">
        <v>5368</v>
      </c>
      <c r="Q2192" t="s">
        <v>109</v>
      </c>
      <c r="R2192">
        <v>370000</v>
      </c>
      <c r="S2192">
        <v>370000</v>
      </c>
      <c r="T2192" t="s">
        <v>69</v>
      </c>
      <c r="U2192" s="3">
        <v>42887</v>
      </c>
      <c r="W2192">
        <v>2.84</v>
      </c>
      <c r="X2192">
        <v>1.1299999999999999</v>
      </c>
      <c r="Y2192">
        <v>1.46</v>
      </c>
      <c r="Z2192">
        <v>32.478414999999998</v>
      </c>
      <c r="AA2192">
        <v>16.682759999999998</v>
      </c>
      <c r="AB2192">
        <v>0</v>
      </c>
      <c r="AC2192">
        <v>12.481862400000001</v>
      </c>
      <c r="AD2192">
        <v>12.481862400000001</v>
      </c>
      <c r="AE2192">
        <v>0</v>
      </c>
      <c r="AF2192">
        <v>0.74317158029999997</v>
      </c>
      <c r="AG2192">
        <v>0.25682841969999998</v>
      </c>
      <c r="AQ2192">
        <v>32.478414999999998</v>
      </c>
      <c r="BB2192" s="4"/>
    </row>
    <row r="2193" spans="1:54" hidden="1" x14ac:dyDescent="0.25">
      <c r="A2193">
        <v>1428</v>
      </c>
      <c r="B2193" t="s">
        <v>5369</v>
      </c>
      <c r="C2193">
        <v>2020</v>
      </c>
      <c r="D2193" t="s">
        <v>5366</v>
      </c>
      <c r="E2193">
        <v>8700</v>
      </c>
      <c r="F2193" t="s">
        <v>616</v>
      </c>
      <c r="G2193">
        <v>615</v>
      </c>
      <c r="H2193">
        <v>148</v>
      </c>
      <c r="I2193" t="s">
        <v>617</v>
      </c>
      <c r="J2193">
        <v>2148</v>
      </c>
      <c r="K2193">
        <v>34086699</v>
      </c>
      <c r="L2193" t="s">
        <v>5367</v>
      </c>
      <c r="N2193" t="s">
        <v>4118</v>
      </c>
      <c r="O2193" t="s">
        <v>4119</v>
      </c>
      <c r="P2193" t="s">
        <v>5370</v>
      </c>
      <c r="Q2193" t="s">
        <v>61</v>
      </c>
      <c r="R2193">
        <v>370000</v>
      </c>
      <c r="S2193">
        <v>370000</v>
      </c>
      <c r="T2193" t="s">
        <v>62</v>
      </c>
      <c r="U2193" s="3">
        <v>35065</v>
      </c>
      <c r="W2193">
        <v>1.28</v>
      </c>
      <c r="X2193">
        <v>0</v>
      </c>
      <c r="Y2193">
        <v>1.1299999999999999</v>
      </c>
      <c r="Z2193">
        <v>1.3811594</v>
      </c>
      <c r="AA2193">
        <v>1.069812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O2193">
        <v>0.45833040000000003</v>
      </c>
      <c r="AQ2193">
        <v>0.9228289999999999</v>
      </c>
      <c r="BB2193" s="4"/>
    </row>
    <row r="2194" spans="1:54" hidden="1" x14ac:dyDescent="0.25">
      <c r="A2194">
        <v>1432</v>
      </c>
      <c r="B2194" t="s">
        <v>5371</v>
      </c>
      <c r="C2194">
        <v>2020</v>
      </c>
      <c r="D2194" t="s">
        <v>5372</v>
      </c>
      <c r="E2194">
        <v>9510</v>
      </c>
      <c r="F2194" t="s">
        <v>3978</v>
      </c>
      <c r="G2194">
        <v>846</v>
      </c>
      <c r="H2194">
        <v>272</v>
      </c>
      <c r="I2194" t="s">
        <v>5373</v>
      </c>
      <c r="J2194">
        <v>38</v>
      </c>
      <c r="K2194">
        <v>70874814</v>
      </c>
      <c r="L2194" t="s">
        <v>5374</v>
      </c>
      <c r="N2194" t="s">
        <v>75</v>
      </c>
      <c r="O2194" t="s">
        <v>76</v>
      </c>
      <c r="P2194" t="s">
        <v>5179</v>
      </c>
      <c r="Q2194" t="s">
        <v>109</v>
      </c>
      <c r="R2194">
        <v>353000</v>
      </c>
      <c r="S2194">
        <v>350030</v>
      </c>
      <c r="T2194" t="s">
        <v>79</v>
      </c>
      <c r="U2194" s="3">
        <v>35800</v>
      </c>
      <c r="W2194">
        <v>6.37</v>
      </c>
      <c r="X2194">
        <v>2.76</v>
      </c>
      <c r="Y2194">
        <v>3.61</v>
      </c>
      <c r="Z2194">
        <v>11.9352024</v>
      </c>
      <c r="AA2194">
        <v>6.3453599999999986</v>
      </c>
      <c r="AB2194">
        <v>6.3453599999999986</v>
      </c>
      <c r="AC2194">
        <v>4.1968800000000002</v>
      </c>
      <c r="AD2194">
        <v>4.1968800000000002</v>
      </c>
      <c r="AE2194">
        <v>0.26582540399999999</v>
      </c>
      <c r="AF2194">
        <v>0.73417459600000001</v>
      </c>
      <c r="AG2194">
        <v>0</v>
      </c>
      <c r="AO2194">
        <v>11.9352024</v>
      </c>
      <c r="BB2194" s="4"/>
    </row>
    <row r="2195" spans="1:54" hidden="1" x14ac:dyDescent="0.25">
      <c r="A2195">
        <v>1432</v>
      </c>
      <c r="B2195" t="s">
        <v>5375</v>
      </c>
      <c r="C2195">
        <v>2020</v>
      </c>
      <c r="D2195" t="s">
        <v>5372</v>
      </c>
      <c r="E2195">
        <v>9510</v>
      </c>
      <c r="F2195" t="s">
        <v>3978</v>
      </c>
      <c r="G2195">
        <v>846</v>
      </c>
      <c r="H2195">
        <v>272</v>
      </c>
      <c r="I2195" t="s">
        <v>5373</v>
      </c>
      <c r="J2195">
        <v>38</v>
      </c>
      <c r="K2195">
        <v>70874814</v>
      </c>
      <c r="L2195" t="s">
        <v>5374</v>
      </c>
      <c r="N2195" t="s">
        <v>75</v>
      </c>
      <c r="O2195" t="s">
        <v>76</v>
      </c>
      <c r="P2195" t="s">
        <v>5376</v>
      </c>
      <c r="Q2195" t="s">
        <v>61</v>
      </c>
      <c r="R2195">
        <v>353000</v>
      </c>
      <c r="S2195">
        <v>350030</v>
      </c>
      <c r="T2195" t="s">
        <v>82</v>
      </c>
      <c r="U2195" s="3">
        <v>35800</v>
      </c>
      <c r="W2195">
        <v>4</v>
      </c>
      <c r="X2195">
        <v>0</v>
      </c>
      <c r="Y2195">
        <v>4</v>
      </c>
      <c r="Z2195">
        <v>25.463591999999998</v>
      </c>
      <c r="AA2195">
        <v>23.893920000000001</v>
      </c>
      <c r="AB2195">
        <v>23.893920000000001</v>
      </c>
      <c r="AC2195">
        <v>0</v>
      </c>
      <c r="AD2195">
        <v>0</v>
      </c>
      <c r="AE2195">
        <v>1</v>
      </c>
      <c r="AF2195">
        <v>0</v>
      </c>
      <c r="AG2195">
        <v>0</v>
      </c>
      <c r="AO2195">
        <v>25.463591999999998</v>
      </c>
      <c r="BB2195" s="4"/>
    </row>
    <row r="2196" spans="1:54" hidden="1" x14ac:dyDescent="0.25">
      <c r="A2196">
        <v>1435</v>
      </c>
      <c r="B2196" t="s">
        <v>5377</v>
      </c>
      <c r="C2196">
        <v>2020</v>
      </c>
      <c r="D2196" t="s">
        <v>5378</v>
      </c>
      <c r="E2196">
        <v>5854</v>
      </c>
      <c r="F2196" t="s">
        <v>5379</v>
      </c>
      <c r="G2196">
        <v>430</v>
      </c>
      <c r="J2196">
        <v>2007</v>
      </c>
      <c r="K2196">
        <v>30588525</v>
      </c>
      <c r="L2196" t="s">
        <v>4978</v>
      </c>
      <c r="N2196" t="s">
        <v>58</v>
      </c>
      <c r="O2196" t="s">
        <v>59</v>
      </c>
      <c r="P2196" t="s">
        <v>5380</v>
      </c>
      <c r="Q2196" t="s">
        <v>109</v>
      </c>
      <c r="R2196">
        <v>711220</v>
      </c>
      <c r="S2196">
        <v>710000</v>
      </c>
      <c r="T2196" t="s">
        <v>69</v>
      </c>
      <c r="U2196" s="3">
        <v>35796</v>
      </c>
      <c r="W2196">
        <v>0.25555600000000001</v>
      </c>
      <c r="X2196">
        <v>0.09</v>
      </c>
      <c r="Y2196">
        <v>0.14000000000000001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Q2196">
        <v>0</v>
      </c>
      <c r="BB2196" s="4"/>
    </row>
    <row r="2197" spans="1:54" hidden="1" x14ac:dyDescent="0.25">
      <c r="C2197">
        <v>2020</v>
      </c>
      <c r="D2197"/>
      <c r="G2197">
        <v>760</v>
      </c>
      <c r="N2197" t="s">
        <v>58</v>
      </c>
      <c r="O2197" t="s">
        <v>59</v>
      </c>
      <c r="Q2197" t="s">
        <v>109</v>
      </c>
      <c r="T2197" t="s">
        <v>69</v>
      </c>
      <c r="U2197" s="3">
        <v>35886</v>
      </c>
      <c r="W2197">
        <v>0.33333299999999999</v>
      </c>
      <c r="X2197">
        <v>0.1</v>
      </c>
      <c r="Y2197">
        <v>0.2</v>
      </c>
      <c r="Z2197">
        <v>19.048991000000001</v>
      </c>
      <c r="AA2197">
        <v>10.095840000000001</v>
      </c>
      <c r="AB2197">
        <v>0</v>
      </c>
      <c r="AC2197">
        <v>6.0957180000000006</v>
      </c>
      <c r="AD2197">
        <v>6.0957180000000006</v>
      </c>
      <c r="AE2197">
        <v>0</v>
      </c>
      <c r="AF2197">
        <v>0.73500328709999996</v>
      </c>
      <c r="AG2197">
        <v>0.26499671289999999</v>
      </c>
      <c r="AQ2197">
        <v>19.048991000000001</v>
      </c>
      <c r="BB2197" s="4"/>
    </row>
    <row r="2198" spans="1:54" hidden="1" x14ac:dyDescent="0.25">
      <c r="C2198">
        <v>2020</v>
      </c>
      <c r="D2198"/>
      <c r="G2198">
        <v>787</v>
      </c>
      <c r="N2198" t="s">
        <v>58</v>
      </c>
      <c r="O2198" t="s">
        <v>59</v>
      </c>
      <c r="Q2198" t="s">
        <v>109</v>
      </c>
      <c r="T2198" t="s">
        <v>69</v>
      </c>
      <c r="U2198" s="3">
        <v>35886</v>
      </c>
      <c r="W2198">
        <v>0.73333300000000001</v>
      </c>
      <c r="X2198">
        <v>0.26</v>
      </c>
      <c r="Y2198">
        <v>0.4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</v>
      </c>
      <c r="AQ2198">
        <v>0</v>
      </c>
      <c r="BB2198" s="4"/>
    </row>
    <row r="2199" spans="1:54" hidden="1" x14ac:dyDescent="0.25">
      <c r="C2199">
        <v>2020</v>
      </c>
      <c r="D2199"/>
      <c r="G2199">
        <v>787</v>
      </c>
      <c r="N2199" t="s">
        <v>58</v>
      </c>
      <c r="O2199" t="s">
        <v>59</v>
      </c>
      <c r="Q2199" t="s">
        <v>109</v>
      </c>
      <c r="T2199" t="s">
        <v>69</v>
      </c>
      <c r="U2199" s="3">
        <v>41640</v>
      </c>
      <c r="W2199">
        <v>1.5</v>
      </c>
      <c r="X2199">
        <v>0.55000000000000004</v>
      </c>
      <c r="Y2199">
        <v>0.7</v>
      </c>
      <c r="Z2199">
        <v>27.583601000000002</v>
      </c>
      <c r="AA2199">
        <v>13.515840000000001</v>
      </c>
      <c r="AB2199">
        <v>0</v>
      </c>
      <c r="AC2199">
        <v>9.9300851999999988</v>
      </c>
      <c r="AD2199">
        <v>9.9300851999999988</v>
      </c>
      <c r="AE2199">
        <v>0</v>
      </c>
      <c r="AF2199">
        <v>0.75500225659999998</v>
      </c>
      <c r="AG2199">
        <v>0.2449977434</v>
      </c>
      <c r="AQ2199">
        <v>27.583601000000002</v>
      </c>
      <c r="BB2199" s="4"/>
    </row>
    <row r="2200" spans="1:54" hidden="1" x14ac:dyDescent="0.25">
      <c r="A2200">
        <v>1440</v>
      </c>
      <c r="B2200" t="s">
        <v>5381</v>
      </c>
      <c r="C2200">
        <v>2020</v>
      </c>
      <c r="D2200" t="s">
        <v>5382</v>
      </c>
      <c r="E2200">
        <v>4700</v>
      </c>
      <c r="F2200" t="s">
        <v>1584</v>
      </c>
      <c r="G2200">
        <v>370</v>
      </c>
      <c r="H2200">
        <v>54</v>
      </c>
      <c r="I2200" t="s">
        <v>1585</v>
      </c>
      <c r="J2200">
        <v>241</v>
      </c>
      <c r="K2200">
        <v>65278316</v>
      </c>
      <c r="L2200" t="s">
        <v>1586</v>
      </c>
      <c r="M2200">
        <v>1</v>
      </c>
      <c r="N2200" t="s">
        <v>58</v>
      </c>
      <c r="O2200" t="s">
        <v>59</v>
      </c>
      <c r="P2200" t="s">
        <v>144</v>
      </c>
      <c r="Q2200" t="s">
        <v>61</v>
      </c>
      <c r="R2200">
        <v>382120</v>
      </c>
      <c r="S2200">
        <v>383900</v>
      </c>
      <c r="T2200" t="s">
        <v>62</v>
      </c>
      <c r="U2200" s="3">
        <v>34881</v>
      </c>
      <c r="W2200">
        <v>13</v>
      </c>
      <c r="X2200">
        <v>0</v>
      </c>
      <c r="Y2200">
        <v>13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  <c r="AP2200">
        <v>0</v>
      </c>
      <c r="AT2200">
        <v>0</v>
      </c>
      <c r="BB2200" s="4"/>
    </row>
    <row r="2201" spans="1:54" hidden="1" x14ac:dyDescent="0.25">
      <c r="A2201">
        <v>1440</v>
      </c>
      <c r="B2201" t="s">
        <v>5383</v>
      </c>
      <c r="C2201">
        <v>2020</v>
      </c>
      <c r="D2201" t="s">
        <v>5382</v>
      </c>
      <c r="E2201">
        <v>4700</v>
      </c>
      <c r="F2201" t="s">
        <v>1584</v>
      </c>
      <c r="G2201">
        <v>370</v>
      </c>
      <c r="H2201">
        <v>54</v>
      </c>
      <c r="I2201" t="s">
        <v>1585</v>
      </c>
      <c r="J2201">
        <v>241</v>
      </c>
      <c r="K2201">
        <v>65278316</v>
      </c>
      <c r="L2201" t="s">
        <v>1586</v>
      </c>
      <c r="M2201">
        <v>1</v>
      </c>
      <c r="N2201" t="s">
        <v>58</v>
      </c>
      <c r="O2201" t="s">
        <v>59</v>
      </c>
      <c r="P2201" t="s">
        <v>5384</v>
      </c>
      <c r="Q2201" t="s">
        <v>61</v>
      </c>
      <c r="R2201">
        <v>382120</v>
      </c>
      <c r="S2201">
        <v>383900</v>
      </c>
      <c r="T2201" t="s">
        <v>62</v>
      </c>
      <c r="U2201" s="3">
        <v>38534</v>
      </c>
      <c r="W2201">
        <v>26</v>
      </c>
      <c r="X2201">
        <v>0</v>
      </c>
      <c r="Y2201">
        <v>26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L2201">
        <v>0</v>
      </c>
      <c r="AN2201">
        <v>0</v>
      </c>
      <c r="AP2201">
        <v>0</v>
      </c>
      <c r="AT2201">
        <v>0</v>
      </c>
      <c r="BB2201" s="4"/>
    </row>
    <row r="2202" spans="1:54" hidden="1" x14ac:dyDescent="0.25">
      <c r="A2202">
        <v>1440</v>
      </c>
      <c r="B2202" t="s">
        <v>5385</v>
      </c>
      <c r="C2202">
        <v>2020</v>
      </c>
      <c r="D2202" t="s">
        <v>5382</v>
      </c>
      <c r="E2202">
        <v>4700</v>
      </c>
      <c r="F2202" t="s">
        <v>1584</v>
      </c>
      <c r="G2202">
        <v>370</v>
      </c>
      <c r="H2202">
        <v>54</v>
      </c>
      <c r="I2202" t="s">
        <v>1585</v>
      </c>
      <c r="J2202">
        <v>241</v>
      </c>
      <c r="K2202">
        <v>65278316</v>
      </c>
      <c r="L2202" t="s">
        <v>1586</v>
      </c>
      <c r="M2202">
        <v>1</v>
      </c>
      <c r="N2202" t="s">
        <v>58</v>
      </c>
      <c r="O2202" t="s">
        <v>59</v>
      </c>
      <c r="P2202" t="s">
        <v>142</v>
      </c>
      <c r="Q2202" t="s">
        <v>61</v>
      </c>
      <c r="R2202">
        <v>382120</v>
      </c>
      <c r="S2202">
        <v>383900</v>
      </c>
      <c r="T2202" t="s">
        <v>62</v>
      </c>
      <c r="U2202" s="3">
        <v>35065</v>
      </c>
      <c r="W2202">
        <v>13</v>
      </c>
      <c r="X2202">
        <v>0</v>
      </c>
      <c r="Y2202">
        <v>10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P2202">
        <v>0</v>
      </c>
      <c r="AT2202">
        <v>0</v>
      </c>
      <c r="BB2202" s="4"/>
    </row>
    <row r="2203" spans="1:54" hidden="1" x14ac:dyDescent="0.25">
      <c r="A2203">
        <v>1441</v>
      </c>
      <c r="B2203" t="s">
        <v>5386</v>
      </c>
      <c r="C2203">
        <v>2020</v>
      </c>
      <c r="D2203" t="s">
        <v>5387</v>
      </c>
      <c r="E2203">
        <v>4573</v>
      </c>
      <c r="F2203" t="s">
        <v>5387</v>
      </c>
      <c r="G2203">
        <v>306</v>
      </c>
      <c r="H2203">
        <v>442</v>
      </c>
      <c r="I2203" t="s">
        <v>5388</v>
      </c>
      <c r="J2203">
        <v>2157</v>
      </c>
      <c r="K2203">
        <v>34203563</v>
      </c>
      <c r="L2203" t="s">
        <v>3908</v>
      </c>
      <c r="N2203" t="s">
        <v>75</v>
      </c>
      <c r="O2203" t="s">
        <v>76</v>
      </c>
      <c r="P2203" t="s">
        <v>410</v>
      </c>
      <c r="Q2203" t="s">
        <v>106</v>
      </c>
      <c r="R2203">
        <v>353000</v>
      </c>
      <c r="S2203">
        <v>350030</v>
      </c>
      <c r="T2203" t="s">
        <v>82</v>
      </c>
      <c r="U2203" s="3">
        <v>44044</v>
      </c>
      <c r="W2203">
        <v>0.7</v>
      </c>
      <c r="X2203">
        <v>0</v>
      </c>
      <c r="Y2203">
        <v>2.5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Z2203">
        <v>0</v>
      </c>
      <c r="BA2203">
        <v>0</v>
      </c>
      <c r="BB2203" s="4"/>
    </row>
    <row r="2204" spans="1:54" hidden="1" x14ac:dyDescent="0.25">
      <c r="A2204">
        <v>1441</v>
      </c>
      <c r="B2204" t="s">
        <v>5389</v>
      </c>
      <c r="C2204">
        <v>2020</v>
      </c>
      <c r="D2204" t="s">
        <v>5387</v>
      </c>
      <c r="E2204">
        <v>4573</v>
      </c>
      <c r="F2204" t="s">
        <v>5387</v>
      </c>
      <c r="G2204">
        <v>306</v>
      </c>
      <c r="H2204">
        <v>442</v>
      </c>
      <c r="I2204" t="s">
        <v>5388</v>
      </c>
      <c r="J2204">
        <v>2157</v>
      </c>
      <c r="K2204">
        <v>34203563</v>
      </c>
      <c r="L2204" t="s">
        <v>3908</v>
      </c>
      <c r="N2204" t="s">
        <v>75</v>
      </c>
      <c r="O2204" t="s">
        <v>76</v>
      </c>
      <c r="P2204" t="s">
        <v>257</v>
      </c>
      <c r="Q2204" t="s">
        <v>109</v>
      </c>
      <c r="R2204">
        <v>353000</v>
      </c>
      <c r="S2204">
        <v>350030</v>
      </c>
      <c r="T2204" t="s">
        <v>79</v>
      </c>
      <c r="U2204" s="3">
        <v>36161</v>
      </c>
      <c r="W2204">
        <v>2.33</v>
      </c>
      <c r="X2204">
        <v>0.92</v>
      </c>
      <c r="Y2204">
        <v>1.24</v>
      </c>
      <c r="Z2204">
        <v>3.2667326999999999</v>
      </c>
      <c r="AA2204">
        <v>1.5631200000000001</v>
      </c>
      <c r="AB2204">
        <v>1.5631200000000001</v>
      </c>
      <c r="AC2204">
        <v>1.0835999999999999</v>
      </c>
      <c r="AD2204">
        <v>0.87408000000000008</v>
      </c>
      <c r="AE2204">
        <v>0.23924822500000001</v>
      </c>
      <c r="AF2204">
        <v>0.76075177500000002</v>
      </c>
      <c r="AG2204">
        <v>0</v>
      </c>
      <c r="AO2204">
        <v>3.2667326999999999</v>
      </c>
      <c r="BB2204" s="4"/>
    </row>
    <row r="2205" spans="1:54" hidden="1" x14ac:dyDescent="0.25">
      <c r="A2205">
        <v>1441</v>
      </c>
      <c r="B2205" t="s">
        <v>5390</v>
      </c>
      <c r="C2205">
        <v>2020</v>
      </c>
      <c r="D2205" t="s">
        <v>5387</v>
      </c>
      <c r="E2205">
        <v>4573</v>
      </c>
      <c r="F2205" t="s">
        <v>5387</v>
      </c>
      <c r="G2205">
        <v>306</v>
      </c>
      <c r="H2205">
        <v>442</v>
      </c>
      <c r="I2205" t="s">
        <v>5388</v>
      </c>
      <c r="J2205">
        <v>2157</v>
      </c>
      <c r="K2205">
        <v>34203563</v>
      </c>
      <c r="L2205" t="s">
        <v>3908</v>
      </c>
      <c r="N2205" t="s">
        <v>75</v>
      </c>
      <c r="O2205" t="s">
        <v>76</v>
      </c>
      <c r="P2205" t="s">
        <v>152</v>
      </c>
      <c r="Q2205" t="s">
        <v>109</v>
      </c>
      <c r="R2205">
        <v>353000</v>
      </c>
      <c r="S2205">
        <v>350030</v>
      </c>
      <c r="T2205" t="s">
        <v>79</v>
      </c>
      <c r="U2205" s="3">
        <v>36161</v>
      </c>
      <c r="W2205">
        <v>2.33</v>
      </c>
      <c r="X2205">
        <v>0.92</v>
      </c>
      <c r="Y2205">
        <v>1.24</v>
      </c>
      <c r="Z2205">
        <v>3.9053420999999999</v>
      </c>
      <c r="AA2205">
        <v>1.827</v>
      </c>
      <c r="AB2205">
        <v>1.827</v>
      </c>
      <c r="AC2205">
        <v>1.296</v>
      </c>
      <c r="AD2205">
        <v>1.0454399999999999</v>
      </c>
      <c r="AE2205">
        <v>0.23391036600000001</v>
      </c>
      <c r="AF2205">
        <v>0.76608963399999996</v>
      </c>
      <c r="AG2205">
        <v>0</v>
      </c>
      <c r="AO2205">
        <v>3.9053420999999999</v>
      </c>
      <c r="BB2205" s="4"/>
    </row>
    <row r="2206" spans="1:54" hidden="1" x14ac:dyDescent="0.25">
      <c r="A2206">
        <v>1441</v>
      </c>
      <c r="B2206" t="s">
        <v>5391</v>
      </c>
      <c r="C2206">
        <v>2020</v>
      </c>
      <c r="D2206" t="s">
        <v>5387</v>
      </c>
      <c r="E2206">
        <v>4573</v>
      </c>
      <c r="F2206" t="s">
        <v>5387</v>
      </c>
      <c r="G2206">
        <v>306</v>
      </c>
      <c r="H2206">
        <v>442</v>
      </c>
      <c r="I2206" t="s">
        <v>5388</v>
      </c>
      <c r="J2206">
        <v>2157</v>
      </c>
      <c r="K2206">
        <v>34203563</v>
      </c>
      <c r="L2206" t="s">
        <v>3908</v>
      </c>
      <c r="N2206" t="s">
        <v>75</v>
      </c>
      <c r="O2206" t="s">
        <v>76</v>
      </c>
      <c r="P2206" t="s">
        <v>61</v>
      </c>
      <c r="Q2206" t="s">
        <v>61</v>
      </c>
      <c r="R2206">
        <v>353000</v>
      </c>
      <c r="S2206">
        <v>350030</v>
      </c>
      <c r="T2206" t="s">
        <v>82</v>
      </c>
      <c r="U2206" s="3">
        <v>36161</v>
      </c>
      <c r="W2206">
        <v>5.9</v>
      </c>
      <c r="X2206">
        <v>0</v>
      </c>
      <c r="Y2206">
        <v>5.3</v>
      </c>
      <c r="Z2206">
        <v>36.6225156</v>
      </c>
      <c r="AA2206">
        <v>34.156080000000003</v>
      </c>
      <c r="AB2206">
        <v>34.152839999999998</v>
      </c>
      <c r="AC2206">
        <v>0</v>
      </c>
      <c r="AD2206">
        <v>0</v>
      </c>
      <c r="AE2206">
        <v>1</v>
      </c>
      <c r="AF2206">
        <v>0</v>
      </c>
      <c r="AG2206">
        <v>0</v>
      </c>
      <c r="AO2206">
        <v>36.622515600000007</v>
      </c>
      <c r="BB2206" s="4"/>
    </row>
    <row r="2207" spans="1:54" hidden="1" x14ac:dyDescent="0.25">
      <c r="A2207">
        <v>1441</v>
      </c>
      <c r="B2207" t="s">
        <v>5392</v>
      </c>
      <c r="C2207">
        <v>2020</v>
      </c>
      <c r="D2207" t="s">
        <v>5387</v>
      </c>
      <c r="E2207">
        <v>4573</v>
      </c>
      <c r="F2207" t="s">
        <v>5387</v>
      </c>
      <c r="G2207">
        <v>306</v>
      </c>
      <c r="H2207">
        <v>442</v>
      </c>
      <c r="I2207" t="s">
        <v>5388</v>
      </c>
      <c r="J2207">
        <v>2157</v>
      </c>
      <c r="K2207">
        <v>34203563</v>
      </c>
      <c r="L2207" t="s">
        <v>3908</v>
      </c>
      <c r="N2207" t="s">
        <v>75</v>
      </c>
      <c r="O2207" t="s">
        <v>76</v>
      </c>
      <c r="P2207" t="s">
        <v>263</v>
      </c>
      <c r="Q2207" t="s">
        <v>109</v>
      </c>
      <c r="R2207">
        <v>353000</v>
      </c>
      <c r="S2207">
        <v>350030</v>
      </c>
      <c r="T2207" t="s">
        <v>79</v>
      </c>
      <c r="U2207" s="3">
        <v>36161</v>
      </c>
      <c r="W2207">
        <v>2.33</v>
      </c>
      <c r="X2207">
        <v>0.92</v>
      </c>
      <c r="Y2207">
        <v>1.24</v>
      </c>
      <c r="Z2207">
        <v>1.0152251999999999</v>
      </c>
      <c r="AA2207">
        <v>0.42587999999999998</v>
      </c>
      <c r="AB2207">
        <v>0.42587999999999998</v>
      </c>
      <c r="AC2207">
        <v>0.33983999999999998</v>
      </c>
      <c r="AD2207">
        <v>0.27467999999999998</v>
      </c>
      <c r="AE2207">
        <v>0.20974656659999999</v>
      </c>
      <c r="AF2207">
        <v>0.79025343339999998</v>
      </c>
      <c r="AG2207">
        <v>0</v>
      </c>
      <c r="AO2207">
        <v>1.0152251999999999</v>
      </c>
      <c r="BB2207" s="4"/>
    </row>
    <row r="2208" spans="1:54" hidden="1" x14ac:dyDescent="0.25">
      <c r="A2208">
        <v>1442</v>
      </c>
      <c r="B2208" t="s">
        <v>5393</v>
      </c>
      <c r="C2208">
        <v>2020</v>
      </c>
      <c r="D2208" t="s">
        <v>5394</v>
      </c>
      <c r="E2208">
        <v>4560</v>
      </c>
      <c r="F2208" t="s">
        <v>5394</v>
      </c>
      <c r="G2208">
        <v>306</v>
      </c>
      <c r="H2208">
        <v>443</v>
      </c>
      <c r="I2208" t="s">
        <v>5394</v>
      </c>
      <c r="J2208">
        <v>2157</v>
      </c>
      <c r="K2208">
        <v>34203563</v>
      </c>
      <c r="L2208" t="s">
        <v>3908</v>
      </c>
      <c r="N2208" t="s">
        <v>75</v>
      </c>
      <c r="O2208" t="s">
        <v>76</v>
      </c>
      <c r="P2208" t="s">
        <v>61</v>
      </c>
      <c r="Q2208" t="s">
        <v>61</v>
      </c>
      <c r="R2208">
        <v>353000</v>
      </c>
      <c r="S2208">
        <v>350030</v>
      </c>
      <c r="T2208" t="s">
        <v>82</v>
      </c>
      <c r="U2208" s="3">
        <v>36161</v>
      </c>
      <c r="W2208">
        <v>4.7</v>
      </c>
      <c r="X2208">
        <v>0</v>
      </c>
      <c r="Y2208">
        <v>4.2</v>
      </c>
      <c r="Z2208">
        <v>30.815611199999999</v>
      </c>
      <c r="AA2208">
        <v>28.978919999999999</v>
      </c>
      <c r="AB2208">
        <v>28.978919999999999</v>
      </c>
      <c r="AC2208">
        <v>0</v>
      </c>
      <c r="AD2208">
        <v>0</v>
      </c>
      <c r="AE2208">
        <v>1</v>
      </c>
      <c r="AF2208">
        <v>0</v>
      </c>
      <c r="AG2208">
        <v>0</v>
      </c>
      <c r="AO2208">
        <v>30.815611199999999</v>
      </c>
      <c r="BB2208" s="4"/>
    </row>
    <row r="2209" spans="1:54" hidden="1" x14ac:dyDescent="0.25">
      <c r="A2209">
        <v>1442</v>
      </c>
      <c r="B2209" t="s">
        <v>5395</v>
      </c>
      <c r="C2209">
        <v>2020</v>
      </c>
      <c r="D2209" t="s">
        <v>5394</v>
      </c>
      <c r="E2209">
        <v>4560</v>
      </c>
      <c r="F2209" t="s">
        <v>5394</v>
      </c>
      <c r="G2209">
        <v>306</v>
      </c>
      <c r="H2209">
        <v>443</v>
      </c>
      <c r="I2209" t="s">
        <v>5394</v>
      </c>
      <c r="J2209">
        <v>2157</v>
      </c>
      <c r="K2209">
        <v>34203563</v>
      </c>
      <c r="L2209" t="s">
        <v>3908</v>
      </c>
      <c r="N2209" t="s">
        <v>75</v>
      </c>
      <c r="O2209" t="s">
        <v>76</v>
      </c>
      <c r="P2209" t="s">
        <v>257</v>
      </c>
      <c r="Q2209" t="s">
        <v>109</v>
      </c>
      <c r="R2209">
        <v>353000</v>
      </c>
      <c r="S2209">
        <v>350030</v>
      </c>
      <c r="T2209" t="s">
        <v>79</v>
      </c>
      <c r="U2209" s="3">
        <v>36161</v>
      </c>
      <c r="W2209">
        <v>2.33</v>
      </c>
      <c r="X2209">
        <v>0.92</v>
      </c>
      <c r="Y2209">
        <v>1.24</v>
      </c>
      <c r="Z2209">
        <v>3.340876572</v>
      </c>
      <c r="AA2209">
        <v>1.6599600000000001</v>
      </c>
      <c r="AB2209">
        <v>1.6599600000000001</v>
      </c>
      <c r="AC2209">
        <v>1.1775960000000001</v>
      </c>
      <c r="AD2209">
        <v>0.94845599999999985</v>
      </c>
      <c r="AE2209">
        <v>0.2484318059</v>
      </c>
      <c r="AF2209">
        <v>0.75156819409999998</v>
      </c>
      <c r="AG2209">
        <v>0</v>
      </c>
      <c r="AO2209">
        <v>3.340876572</v>
      </c>
      <c r="BB2209" s="4"/>
    </row>
    <row r="2210" spans="1:54" hidden="1" x14ac:dyDescent="0.25">
      <c r="A2210">
        <v>1442</v>
      </c>
      <c r="B2210" t="s">
        <v>5396</v>
      </c>
      <c r="C2210">
        <v>2020</v>
      </c>
      <c r="D2210" t="s">
        <v>5394</v>
      </c>
      <c r="E2210">
        <v>4560</v>
      </c>
      <c r="F2210" t="s">
        <v>5394</v>
      </c>
      <c r="G2210">
        <v>306</v>
      </c>
      <c r="H2210">
        <v>443</v>
      </c>
      <c r="I2210" t="s">
        <v>5394</v>
      </c>
      <c r="J2210">
        <v>2157</v>
      </c>
      <c r="K2210">
        <v>34203563</v>
      </c>
      <c r="L2210" t="s">
        <v>3908</v>
      </c>
      <c r="N2210" t="s">
        <v>75</v>
      </c>
      <c r="O2210" t="s">
        <v>76</v>
      </c>
      <c r="P2210" t="s">
        <v>410</v>
      </c>
      <c r="Q2210" t="s">
        <v>106</v>
      </c>
      <c r="R2210">
        <v>353000</v>
      </c>
      <c r="S2210">
        <v>350030</v>
      </c>
      <c r="T2210" t="s">
        <v>82</v>
      </c>
      <c r="U2210" s="3">
        <v>44044</v>
      </c>
      <c r="W2210">
        <v>0.7</v>
      </c>
      <c r="X2210">
        <v>0</v>
      </c>
      <c r="Y2210">
        <v>2.5</v>
      </c>
      <c r="Z2210">
        <v>14.01084</v>
      </c>
      <c r="AA2210">
        <v>14.01084</v>
      </c>
      <c r="AB2210">
        <v>14.01084</v>
      </c>
      <c r="AC2210">
        <v>0</v>
      </c>
      <c r="AD2210">
        <v>0</v>
      </c>
      <c r="AE2210">
        <v>1</v>
      </c>
      <c r="AF2210">
        <v>0</v>
      </c>
      <c r="AG2210">
        <v>0</v>
      </c>
      <c r="AZ2210">
        <v>5.1519599999999999</v>
      </c>
      <c r="BA2210">
        <v>8.858880000000001</v>
      </c>
      <c r="BB2210" s="4"/>
    </row>
    <row r="2211" spans="1:54" hidden="1" x14ac:dyDescent="0.25">
      <c r="A2211">
        <v>1442</v>
      </c>
      <c r="B2211" t="s">
        <v>5397</v>
      </c>
      <c r="C2211">
        <v>2020</v>
      </c>
      <c r="D2211" t="s">
        <v>5394</v>
      </c>
      <c r="E2211">
        <v>4560</v>
      </c>
      <c r="F2211" t="s">
        <v>5394</v>
      </c>
      <c r="G2211">
        <v>306</v>
      </c>
      <c r="H2211">
        <v>443</v>
      </c>
      <c r="I2211" t="s">
        <v>5394</v>
      </c>
      <c r="J2211">
        <v>2157</v>
      </c>
      <c r="K2211">
        <v>34203563</v>
      </c>
      <c r="L2211" t="s">
        <v>3908</v>
      </c>
      <c r="N2211" t="s">
        <v>75</v>
      </c>
      <c r="O2211" t="s">
        <v>76</v>
      </c>
      <c r="P2211" t="s">
        <v>152</v>
      </c>
      <c r="Q2211" t="s">
        <v>109</v>
      </c>
      <c r="R2211">
        <v>353000</v>
      </c>
      <c r="S2211">
        <v>350030</v>
      </c>
      <c r="T2211" t="s">
        <v>79</v>
      </c>
      <c r="U2211" s="3">
        <v>36161</v>
      </c>
      <c r="W2211">
        <v>2.33</v>
      </c>
      <c r="X2211">
        <v>0.92</v>
      </c>
      <c r="Y2211">
        <v>1.24</v>
      </c>
      <c r="Z2211">
        <v>2.9330702280000001</v>
      </c>
      <c r="AA2211">
        <v>1.4155199999999999</v>
      </c>
      <c r="AB2211">
        <v>1.4155199999999999</v>
      </c>
      <c r="AC2211">
        <v>1.033884</v>
      </c>
      <c r="AD2211">
        <v>0.83268000000000009</v>
      </c>
      <c r="AE2211">
        <v>0.24130346189999999</v>
      </c>
      <c r="AF2211">
        <v>0.75869653810000004</v>
      </c>
      <c r="AG2211">
        <v>0</v>
      </c>
      <c r="AO2211">
        <v>2.9330702280000001</v>
      </c>
      <c r="BB2211" s="4"/>
    </row>
    <row r="2212" spans="1:54" hidden="1" x14ac:dyDescent="0.25">
      <c r="A2212">
        <v>1443</v>
      </c>
      <c r="B2212" t="s">
        <v>5398</v>
      </c>
      <c r="C2212">
        <v>2020</v>
      </c>
      <c r="D2212" t="s">
        <v>5399</v>
      </c>
      <c r="E2212">
        <v>8700</v>
      </c>
      <c r="F2212" t="s">
        <v>616</v>
      </c>
      <c r="G2212">
        <v>615</v>
      </c>
      <c r="H2212">
        <v>148</v>
      </c>
      <c r="I2212" t="s">
        <v>617</v>
      </c>
      <c r="J2212">
        <v>213</v>
      </c>
      <c r="K2212">
        <v>66166228</v>
      </c>
      <c r="L2212" t="s">
        <v>618</v>
      </c>
      <c r="N2212" t="s">
        <v>88</v>
      </c>
      <c r="O2212" t="s">
        <v>89</v>
      </c>
      <c r="P2212" t="s">
        <v>5400</v>
      </c>
      <c r="Q2212" t="s">
        <v>61</v>
      </c>
      <c r="R2212">
        <v>353000</v>
      </c>
      <c r="S2212">
        <v>350030</v>
      </c>
      <c r="T2212" t="s">
        <v>82</v>
      </c>
      <c r="U2212" s="3">
        <v>36251</v>
      </c>
      <c r="W2212">
        <v>14</v>
      </c>
      <c r="X2212">
        <v>0</v>
      </c>
      <c r="Y2212">
        <v>14</v>
      </c>
      <c r="Z2212">
        <v>24.334992</v>
      </c>
      <c r="AA2212">
        <v>23.558399999999999</v>
      </c>
      <c r="AB2212">
        <v>23.558399999999999</v>
      </c>
      <c r="AC2212">
        <v>0</v>
      </c>
      <c r="AD2212">
        <v>0</v>
      </c>
      <c r="AE2212">
        <v>1</v>
      </c>
      <c r="AF2212">
        <v>0</v>
      </c>
      <c r="AG2212">
        <v>0</v>
      </c>
      <c r="AO2212">
        <v>24.334992</v>
      </c>
      <c r="BB2212" s="4"/>
    </row>
    <row r="2213" spans="1:54" hidden="1" x14ac:dyDescent="0.25">
      <c r="A2213">
        <v>1446</v>
      </c>
      <c r="B2213" t="s">
        <v>5401</v>
      </c>
      <c r="C2213">
        <v>2020</v>
      </c>
      <c r="D2213" t="s">
        <v>5402</v>
      </c>
      <c r="E2213">
        <v>2990</v>
      </c>
      <c r="F2213" t="s">
        <v>5403</v>
      </c>
      <c r="G2213">
        <v>210</v>
      </c>
      <c r="H2213">
        <v>17</v>
      </c>
      <c r="I2213" t="s">
        <v>711</v>
      </c>
      <c r="J2213">
        <v>249</v>
      </c>
      <c r="K2213">
        <v>14748539</v>
      </c>
      <c r="L2213" t="s">
        <v>1654</v>
      </c>
      <c r="N2213" t="s">
        <v>88</v>
      </c>
      <c r="O2213" t="s">
        <v>89</v>
      </c>
      <c r="P2213" t="s">
        <v>5404</v>
      </c>
      <c r="Q2213" t="s">
        <v>61</v>
      </c>
      <c r="R2213">
        <v>353000</v>
      </c>
      <c r="S2213">
        <v>350030</v>
      </c>
      <c r="T2213" t="s">
        <v>82</v>
      </c>
      <c r="U2213" s="3">
        <v>35796</v>
      </c>
      <c r="W2213">
        <v>6.3</v>
      </c>
      <c r="X2213">
        <v>0</v>
      </c>
      <c r="Y2213">
        <v>6.3</v>
      </c>
      <c r="Z2213">
        <v>1.05657552</v>
      </c>
      <c r="AA2213">
        <v>0.87624000000000002</v>
      </c>
      <c r="AB2213">
        <v>0.87624000000000002</v>
      </c>
      <c r="AC2213">
        <v>0</v>
      </c>
      <c r="AD2213">
        <v>0</v>
      </c>
      <c r="AE2213">
        <v>1</v>
      </c>
      <c r="AF2213">
        <v>0</v>
      </c>
      <c r="AG2213">
        <v>0</v>
      </c>
      <c r="AO2213">
        <v>1.05657552</v>
      </c>
      <c r="BB2213" s="4"/>
    </row>
    <row r="2214" spans="1:54" hidden="1" x14ac:dyDescent="0.25">
      <c r="A2214">
        <v>1446</v>
      </c>
      <c r="B2214" t="s">
        <v>5405</v>
      </c>
      <c r="C2214">
        <v>2020</v>
      </c>
      <c r="D2214" t="s">
        <v>5402</v>
      </c>
      <c r="E2214">
        <v>2990</v>
      </c>
      <c r="F2214" t="s">
        <v>5403</v>
      </c>
      <c r="G2214">
        <v>210</v>
      </c>
      <c r="H2214">
        <v>17</v>
      </c>
      <c r="I2214" t="s">
        <v>711</v>
      </c>
      <c r="J2214">
        <v>249</v>
      </c>
      <c r="K2214">
        <v>14748539</v>
      </c>
      <c r="L2214" t="s">
        <v>1654</v>
      </c>
      <c r="N2214" t="s">
        <v>88</v>
      </c>
      <c r="O2214" t="s">
        <v>89</v>
      </c>
      <c r="P2214" t="s">
        <v>5406</v>
      </c>
      <c r="Q2214" t="s">
        <v>61</v>
      </c>
      <c r="R2214">
        <v>353000</v>
      </c>
      <c r="S2214">
        <v>350030</v>
      </c>
      <c r="T2214" t="s">
        <v>82</v>
      </c>
      <c r="U2214" s="3">
        <v>35796</v>
      </c>
      <c r="W2214">
        <v>3.15</v>
      </c>
      <c r="X2214">
        <v>0</v>
      </c>
      <c r="Y2214">
        <v>3.15</v>
      </c>
      <c r="Z2214">
        <v>2.19141648</v>
      </c>
      <c r="AA2214">
        <v>1.8100799999999999</v>
      </c>
      <c r="AB2214">
        <v>1.8100799999999999</v>
      </c>
      <c r="AC2214">
        <v>0</v>
      </c>
      <c r="AD2214">
        <v>0</v>
      </c>
      <c r="AE2214">
        <v>1</v>
      </c>
      <c r="AF2214">
        <v>0</v>
      </c>
      <c r="AG2214">
        <v>0</v>
      </c>
      <c r="AO2214">
        <v>2.19141648</v>
      </c>
      <c r="BB2214" s="4"/>
    </row>
    <row r="2215" spans="1:54" hidden="1" x14ac:dyDescent="0.25">
      <c r="A2215">
        <v>1449</v>
      </c>
      <c r="B2215" t="s">
        <v>5407</v>
      </c>
      <c r="C2215">
        <v>2020</v>
      </c>
      <c r="D2215" t="s">
        <v>5408</v>
      </c>
      <c r="E2215">
        <v>9990</v>
      </c>
      <c r="F2215" t="s">
        <v>817</v>
      </c>
      <c r="G2215">
        <v>813</v>
      </c>
      <c r="H2215">
        <v>317</v>
      </c>
      <c r="I2215" t="s">
        <v>818</v>
      </c>
      <c r="J2215">
        <v>399</v>
      </c>
      <c r="K2215">
        <v>33507410</v>
      </c>
      <c r="L2215" t="s">
        <v>2822</v>
      </c>
      <c r="M2215">
        <v>1</v>
      </c>
      <c r="N2215" t="s">
        <v>75</v>
      </c>
      <c r="O2215" t="s">
        <v>76</v>
      </c>
      <c r="P2215" t="s">
        <v>5409</v>
      </c>
      <c r="Q2215" t="s">
        <v>109</v>
      </c>
      <c r="R2215">
        <v>353000</v>
      </c>
      <c r="S2215">
        <v>350030</v>
      </c>
      <c r="T2215" t="s">
        <v>79</v>
      </c>
      <c r="U2215" s="3">
        <v>36087</v>
      </c>
      <c r="W2215">
        <v>11.3</v>
      </c>
      <c r="X2215">
        <v>4.7</v>
      </c>
      <c r="Y2215">
        <v>5.5</v>
      </c>
      <c r="Z2215">
        <v>39.097079999999998</v>
      </c>
      <c r="AA2215">
        <v>23.209199999999999</v>
      </c>
      <c r="AB2215">
        <v>23.209199999999999</v>
      </c>
      <c r="AC2215">
        <v>14.965199999999999</v>
      </c>
      <c r="AD2215">
        <v>14.965199999999999</v>
      </c>
      <c r="AE2215">
        <v>0.29681500509999997</v>
      </c>
      <c r="AF2215">
        <v>0.70318499489999997</v>
      </c>
      <c r="AG2215">
        <v>0</v>
      </c>
      <c r="AO2215">
        <v>39.097079999999998</v>
      </c>
      <c r="BB2215" s="4"/>
    </row>
    <row r="2216" spans="1:54" hidden="1" x14ac:dyDescent="0.25">
      <c r="A2216">
        <v>1449</v>
      </c>
      <c r="B2216" t="s">
        <v>5410</v>
      </c>
      <c r="C2216">
        <v>2020</v>
      </c>
      <c r="D2216" t="s">
        <v>5408</v>
      </c>
      <c r="E2216">
        <v>9990</v>
      </c>
      <c r="F2216" t="s">
        <v>817</v>
      </c>
      <c r="G2216">
        <v>813</v>
      </c>
      <c r="H2216">
        <v>317</v>
      </c>
      <c r="I2216" t="s">
        <v>818</v>
      </c>
      <c r="J2216">
        <v>399</v>
      </c>
      <c r="K2216">
        <v>33507410</v>
      </c>
      <c r="L2216" t="s">
        <v>2822</v>
      </c>
      <c r="M2216">
        <v>1</v>
      </c>
      <c r="N2216" t="s">
        <v>75</v>
      </c>
      <c r="O2216" t="s">
        <v>76</v>
      </c>
      <c r="P2216" t="s">
        <v>5409</v>
      </c>
      <c r="Q2216" t="s">
        <v>109</v>
      </c>
      <c r="R2216">
        <v>353000</v>
      </c>
      <c r="S2216">
        <v>350030</v>
      </c>
      <c r="T2216" t="s">
        <v>79</v>
      </c>
      <c r="U2216" s="3">
        <v>36087</v>
      </c>
      <c r="W2216">
        <v>11.3</v>
      </c>
      <c r="X2216">
        <v>4.7</v>
      </c>
      <c r="Y2216">
        <v>5.5</v>
      </c>
      <c r="Z2216">
        <v>55.881262800000002</v>
      </c>
      <c r="AA2216">
        <v>31.5792</v>
      </c>
      <c r="AB2216">
        <v>31.5792</v>
      </c>
      <c r="AC2216">
        <v>22.168800000000001</v>
      </c>
      <c r="AD2216">
        <v>22.168800000000001</v>
      </c>
      <c r="AE2216">
        <v>0.28255624889999997</v>
      </c>
      <c r="AF2216">
        <v>0.71744375110000003</v>
      </c>
      <c r="AG2216">
        <v>0</v>
      </c>
      <c r="AO2216">
        <v>55.881262800000002</v>
      </c>
      <c r="BB2216" s="4"/>
    </row>
    <row r="2217" spans="1:54" hidden="1" x14ac:dyDescent="0.25">
      <c r="A2217">
        <v>1449</v>
      </c>
      <c r="B2217" t="s">
        <v>5411</v>
      </c>
      <c r="C2217">
        <v>2020</v>
      </c>
      <c r="D2217" t="s">
        <v>5408</v>
      </c>
      <c r="E2217">
        <v>9990</v>
      </c>
      <c r="F2217" t="s">
        <v>817</v>
      </c>
      <c r="G2217">
        <v>813</v>
      </c>
      <c r="H2217">
        <v>317</v>
      </c>
      <c r="I2217" t="s">
        <v>818</v>
      </c>
      <c r="J2217">
        <v>399</v>
      </c>
      <c r="K2217">
        <v>33507410</v>
      </c>
      <c r="L2217" t="s">
        <v>2822</v>
      </c>
      <c r="M2217">
        <v>1</v>
      </c>
      <c r="N2217" t="s">
        <v>75</v>
      </c>
      <c r="O2217" t="s">
        <v>76</v>
      </c>
      <c r="P2217" t="s">
        <v>276</v>
      </c>
      <c r="Q2217" t="s">
        <v>98</v>
      </c>
      <c r="R2217">
        <v>353000</v>
      </c>
      <c r="S2217">
        <v>350030</v>
      </c>
      <c r="T2217" t="s">
        <v>79</v>
      </c>
      <c r="U2217" s="3">
        <v>36087</v>
      </c>
      <c r="W2217">
        <v>0.3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0</v>
      </c>
      <c r="AL2217">
        <v>0</v>
      </c>
      <c r="BB2217" s="4"/>
    </row>
    <row r="2218" spans="1:54" hidden="1" x14ac:dyDescent="0.25">
      <c r="A2218">
        <v>1449</v>
      </c>
      <c r="B2218" t="s">
        <v>5412</v>
      </c>
      <c r="C2218">
        <v>2020</v>
      </c>
      <c r="D2218" t="s">
        <v>5408</v>
      </c>
      <c r="E2218">
        <v>9990</v>
      </c>
      <c r="F2218" t="s">
        <v>817</v>
      </c>
      <c r="G2218">
        <v>813</v>
      </c>
      <c r="H2218">
        <v>317</v>
      </c>
      <c r="I2218" t="s">
        <v>818</v>
      </c>
      <c r="J2218">
        <v>399</v>
      </c>
      <c r="K2218">
        <v>33507410</v>
      </c>
      <c r="L2218" t="s">
        <v>2822</v>
      </c>
      <c r="M2218">
        <v>1</v>
      </c>
      <c r="N2218" t="s">
        <v>75</v>
      </c>
      <c r="O2218" t="s">
        <v>76</v>
      </c>
      <c r="P2218" t="s">
        <v>5409</v>
      </c>
      <c r="Q2218" t="s">
        <v>109</v>
      </c>
      <c r="R2218">
        <v>353000</v>
      </c>
      <c r="S2218">
        <v>350030</v>
      </c>
      <c r="T2218" t="s">
        <v>79</v>
      </c>
      <c r="U2218" s="3">
        <v>36087</v>
      </c>
      <c r="W2218">
        <v>11.3</v>
      </c>
      <c r="X2218">
        <v>4.7</v>
      </c>
      <c r="Y2218">
        <v>5.5</v>
      </c>
      <c r="Z2218">
        <v>63.869968800000002</v>
      </c>
      <c r="AA2218">
        <v>40.816800000000001</v>
      </c>
      <c r="AB2218">
        <v>40.816800000000001</v>
      </c>
      <c r="AC2218">
        <v>25.596</v>
      </c>
      <c r="AD2218">
        <v>25.596</v>
      </c>
      <c r="AE2218">
        <v>0.31953045200000002</v>
      </c>
      <c r="AF2218">
        <v>0.68046954800000004</v>
      </c>
      <c r="AG2218">
        <v>0</v>
      </c>
      <c r="AO2218">
        <v>63.869968800000002</v>
      </c>
      <c r="BB2218" s="4"/>
    </row>
    <row r="2219" spans="1:54" hidden="1" x14ac:dyDescent="0.25">
      <c r="A2219">
        <v>1449</v>
      </c>
      <c r="B2219" t="s">
        <v>5413</v>
      </c>
      <c r="C2219">
        <v>2020</v>
      </c>
      <c r="D2219" t="s">
        <v>5408</v>
      </c>
      <c r="E2219">
        <v>9990</v>
      </c>
      <c r="F2219" t="s">
        <v>817</v>
      </c>
      <c r="G2219">
        <v>813</v>
      </c>
      <c r="H2219">
        <v>317</v>
      </c>
      <c r="I2219" t="s">
        <v>818</v>
      </c>
      <c r="J2219">
        <v>399</v>
      </c>
      <c r="K2219">
        <v>33507410</v>
      </c>
      <c r="L2219" t="s">
        <v>2822</v>
      </c>
      <c r="M2219">
        <v>1</v>
      </c>
      <c r="N2219" t="s">
        <v>75</v>
      </c>
      <c r="O2219" t="s">
        <v>76</v>
      </c>
      <c r="P2219" t="s">
        <v>5414</v>
      </c>
      <c r="Q2219" t="s">
        <v>106</v>
      </c>
      <c r="R2219">
        <v>353000</v>
      </c>
      <c r="S2219">
        <v>350030</v>
      </c>
      <c r="T2219" t="s">
        <v>82</v>
      </c>
      <c r="U2219" s="3">
        <v>43952</v>
      </c>
      <c r="W2219">
        <v>4</v>
      </c>
      <c r="X2219">
        <v>0</v>
      </c>
      <c r="Y2219">
        <v>12</v>
      </c>
      <c r="Z2219">
        <v>50.678640000000001</v>
      </c>
      <c r="AA2219">
        <v>50.678640000000001</v>
      </c>
      <c r="AB2219">
        <v>50.678640000000001</v>
      </c>
      <c r="AC2219">
        <v>0</v>
      </c>
      <c r="AD2219">
        <v>0</v>
      </c>
      <c r="AE2219">
        <v>1</v>
      </c>
      <c r="AF2219">
        <v>0</v>
      </c>
      <c r="AG2219">
        <v>0</v>
      </c>
      <c r="AZ2219">
        <v>16.349205600000001</v>
      </c>
      <c r="BA2219">
        <v>34.329434399999997</v>
      </c>
      <c r="BB2219" s="4"/>
    </row>
    <row r="2220" spans="1:54" hidden="1" x14ac:dyDescent="0.25">
      <c r="A2220">
        <v>1449</v>
      </c>
      <c r="B2220" t="s">
        <v>5415</v>
      </c>
      <c r="C2220">
        <v>2020</v>
      </c>
      <c r="D2220" t="s">
        <v>5408</v>
      </c>
      <c r="E2220">
        <v>9990</v>
      </c>
      <c r="F2220" t="s">
        <v>817</v>
      </c>
      <c r="G2220">
        <v>813</v>
      </c>
      <c r="H2220">
        <v>317</v>
      </c>
      <c r="I2220" t="s">
        <v>818</v>
      </c>
      <c r="J2220">
        <v>399</v>
      </c>
      <c r="K2220">
        <v>33507410</v>
      </c>
      <c r="L2220" t="s">
        <v>2822</v>
      </c>
      <c r="M2220">
        <v>1</v>
      </c>
      <c r="N2220" t="s">
        <v>75</v>
      </c>
      <c r="O2220" t="s">
        <v>76</v>
      </c>
      <c r="P2220" t="s">
        <v>113</v>
      </c>
      <c r="Q2220" t="s">
        <v>114</v>
      </c>
      <c r="R2220">
        <v>353000</v>
      </c>
      <c r="S2220">
        <v>350030</v>
      </c>
      <c r="T2220" t="s">
        <v>82</v>
      </c>
      <c r="U2220" s="3">
        <v>39722</v>
      </c>
      <c r="W2220">
        <v>12</v>
      </c>
      <c r="X2220">
        <v>0</v>
      </c>
      <c r="Y2220">
        <v>12</v>
      </c>
      <c r="Z2220">
        <v>42.065855999999997</v>
      </c>
      <c r="AA2220">
        <v>42.065855999999997</v>
      </c>
      <c r="AB2220">
        <v>42.065855999999997</v>
      </c>
      <c r="AC2220">
        <v>0</v>
      </c>
      <c r="AD2220">
        <v>0</v>
      </c>
      <c r="AE2220">
        <v>1</v>
      </c>
      <c r="AF2220">
        <v>0</v>
      </c>
      <c r="AG2220">
        <v>0</v>
      </c>
      <c r="AZ2220">
        <v>42.065855999999997</v>
      </c>
      <c r="BB2220" s="4"/>
    </row>
    <row r="2221" spans="1:54" hidden="1" x14ac:dyDescent="0.25">
      <c r="A2221">
        <v>1459</v>
      </c>
      <c r="B2221" t="s">
        <v>5416</v>
      </c>
      <c r="C2221">
        <v>2020</v>
      </c>
      <c r="D2221" t="s">
        <v>5417</v>
      </c>
      <c r="E2221">
        <v>8881</v>
      </c>
      <c r="F2221" t="s">
        <v>3201</v>
      </c>
      <c r="G2221">
        <v>710</v>
      </c>
      <c r="J2221">
        <v>1464</v>
      </c>
      <c r="K2221">
        <v>15270586</v>
      </c>
      <c r="L2221" t="s">
        <v>5418</v>
      </c>
      <c r="N2221" t="s">
        <v>4118</v>
      </c>
      <c r="O2221" t="s">
        <v>4119</v>
      </c>
      <c r="P2221" t="s">
        <v>2291</v>
      </c>
      <c r="Q2221" t="s">
        <v>109</v>
      </c>
      <c r="R2221">
        <v>352100</v>
      </c>
      <c r="S2221">
        <v>350020</v>
      </c>
      <c r="T2221" t="s">
        <v>79</v>
      </c>
      <c r="U2221" s="3">
        <v>35807</v>
      </c>
      <c r="V2221" s="3">
        <v>44140</v>
      </c>
      <c r="W2221">
        <v>0.86</v>
      </c>
      <c r="X2221">
        <v>0.31</v>
      </c>
      <c r="Y2221">
        <v>0.36</v>
      </c>
      <c r="Z2221">
        <v>15.8852726</v>
      </c>
      <c r="AA2221">
        <v>7.8624000000000009</v>
      </c>
      <c r="AB2221">
        <v>0</v>
      </c>
      <c r="AC2221">
        <v>5.7168000000000001</v>
      </c>
      <c r="AD2221">
        <v>5.7168000000000001</v>
      </c>
      <c r="AE2221">
        <v>0.24747450670000001</v>
      </c>
      <c r="AF2221">
        <v>0.75252549329999996</v>
      </c>
      <c r="AG2221">
        <v>0</v>
      </c>
      <c r="AO2221">
        <v>0.49880160000000012</v>
      </c>
      <c r="AQ2221">
        <v>15.386471</v>
      </c>
      <c r="BB2221" s="4"/>
    </row>
    <row r="2222" spans="1:54" hidden="1" x14ac:dyDescent="0.25">
      <c r="A2222">
        <v>1469</v>
      </c>
      <c r="B2222" t="s">
        <v>5419</v>
      </c>
      <c r="C2222">
        <v>2020</v>
      </c>
      <c r="D2222" t="s">
        <v>5420</v>
      </c>
      <c r="E2222">
        <v>9982</v>
      </c>
      <c r="F2222" t="s">
        <v>5421</v>
      </c>
      <c r="G2222">
        <v>813</v>
      </c>
      <c r="J2222">
        <v>1477</v>
      </c>
      <c r="K2222">
        <v>29848408</v>
      </c>
      <c r="L2222" t="s">
        <v>5422</v>
      </c>
      <c r="N2222" t="s">
        <v>58</v>
      </c>
      <c r="O2222" t="s">
        <v>59</v>
      </c>
      <c r="P2222" t="s">
        <v>5423</v>
      </c>
      <c r="Q2222" t="s">
        <v>109</v>
      </c>
      <c r="R2222">
        <v>109100</v>
      </c>
      <c r="S2222">
        <v>100050</v>
      </c>
      <c r="T2222" t="s">
        <v>69</v>
      </c>
      <c r="U2222" s="3">
        <v>36875</v>
      </c>
      <c r="V2222" s="3">
        <v>44561</v>
      </c>
      <c r="W2222">
        <v>1.5</v>
      </c>
      <c r="X2222">
        <v>0.51</v>
      </c>
      <c r="Y2222">
        <v>0.7</v>
      </c>
      <c r="Z2222">
        <v>21.053000000000001</v>
      </c>
      <c r="AA2222">
        <v>10.1844</v>
      </c>
      <c r="AB2222">
        <v>0</v>
      </c>
      <c r="AC2222">
        <v>6.6816000000000004</v>
      </c>
      <c r="AD2222">
        <v>6.516</v>
      </c>
      <c r="AE2222">
        <v>0</v>
      </c>
      <c r="AF2222">
        <v>0.75812473280000003</v>
      </c>
      <c r="AG2222">
        <v>0.24187526719999999</v>
      </c>
      <c r="AJ2222">
        <v>0.81299999999999994</v>
      </c>
      <c r="AQ2222">
        <v>20.239999999999998</v>
      </c>
      <c r="BB2222" s="4"/>
    </row>
    <row r="2223" spans="1:54" hidden="1" x14ac:dyDescent="0.25">
      <c r="A2223">
        <v>1472</v>
      </c>
      <c r="B2223" t="s">
        <v>5424</v>
      </c>
      <c r="C2223">
        <v>2020</v>
      </c>
      <c r="D2223" t="s">
        <v>5425</v>
      </c>
      <c r="E2223">
        <v>8382</v>
      </c>
      <c r="F2223" t="s">
        <v>1063</v>
      </c>
      <c r="G2223">
        <v>710</v>
      </c>
      <c r="J2223">
        <v>1096</v>
      </c>
      <c r="K2223">
        <v>11757278</v>
      </c>
      <c r="L2223" t="s">
        <v>4279</v>
      </c>
      <c r="N2223" t="s">
        <v>58</v>
      </c>
      <c r="O2223" t="s">
        <v>59</v>
      </c>
      <c r="P2223" t="s">
        <v>706</v>
      </c>
      <c r="Q2223" t="s">
        <v>109</v>
      </c>
      <c r="R2223">
        <v>11900</v>
      </c>
      <c r="S2223">
        <v>10000</v>
      </c>
      <c r="T2223" t="s">
        <v>69</v>
      </c>
      <c r="U2223" s="3">
        <v>36069</v>
      </c>
      <c r="W2223">
        <v>2.0699999999999998</v>
      </c>
      <c r="X2223">
        <v>0.8</v>
      </c>
      <c r="Y2223">
        <v>1.02</v>
      </c>
      <c r="Z2223">
        <v>16.0528896</v>
      </c>
      <c r="AA2223">
        <v>7.8796800000000013</v>
      </c>
      <c r="AB2223">
        <v>0</v>
      </c>
      <c r="AC2223">
        <v>5.8049999999999997</v>
      </c>
      <c r="AD2223">
        <v>2.4969600000000001</v>
      </c>
      <c r="AE2223">
        <v>0</v>
      </c>
      <c r="AF2223">
        <v>0.75457128910000004</v>
      </c>
      <c r="AG2223">
        <v>0.24542871090000001</v>
      </c>
      <c r="AO2223">
        <v>16.0528896</v>
      </c>
      <c r="BB2223" s="4"/>
    </row>
    <row r="2224" spans="1:54" hidden="1" x14ac:dyDescent="0.25">
      <c r="A2224">
        <v>1472</v>
      </c>
      <c r="B2224" t="s">
        <v>5426</v>
      </c>
      <c r="C2224">
        <v>2020</v>
      </c>
      <c r="D2224" t="s">
        <v>5425</v>
      </c>
      <c r="E2224">
        <v>8382</v>
      </c>
      <c r="F2224" t="s">
        <v>1063</v>
      </c>
      <c r="G2224">
        <v>710</v>
      </c>
      <c r="J2224">
        <v>1096</v>
      </c>
      <c r="K2224">
        <v>11757278</v>
      </c>
      <c r="L2224" t="s">
        <v>4279</v>
      </c>
      <c r="N2224" t="s">
        <v>58</v>
      </c>
      <c r="O2224" t="s">
        <v>59</v>
      </c>
      <c r="P2224" t="s">
        <v>5427</v>
      </c>
      <c r="Q2224" t="s">
        <v>98</v>
      </c>
      <c r="R2224">
        <v>11900</v>
      </c>
      <c r="S2224">
        <v>10000</v>
      </c>
      <c r="T2224" t="s">
        <v>1853</v>
      </c>
      <c r="U2224" s="3">
        <v>36045</v>
      </c>
      <c r="W2224">
        <v>1</v>
      </c>
      <c r="X2224">
        <v>0.8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0</v>
      </c>
      <c r="AL2224">
        <v>0</v>
      </c>
      <c r="BB2224" s="4"/>
    </row>
    <row r="2225" spans="1:54" hidden="1" x14ac:dyDescent="0.25">
      <c r="A2225">
        <v>1473</v>
      </c>
      <c r="B2225" t="s">
        <v>5428</v>
      </c>
      <c r="C2225">
        <v>2020</v>
      </c>
      <c r="D2225" t="s">
        <v>5429</v>
      </c>
      <c r="E2225">
        <v>4600</v>
      </c>
      <c r="F2225" t="s">
        <v>2140</v>
      </c>
      <c r="G2225">
        <v>336</v>
      </c>
      <c r="J2225">
        <v>1480</v>
      </c>
      <c r="K2225">
        <v>52094917</v>
      </c>
      <c r="L2225" t="s">
        <v>5430</v>
      </c>
      <c r="N2225" t="s">
        <v>58</v>
      </c>
      <c r="O2225" t="s">
        <v>59</v>
      </c>
      <c r="P2225" t="s">
        <v>5429</v>
      </c>
      <c r="Q2225" t="s">
        <v>109</v>
      </c>
      <c r="R2225">
        <v>13000</v>
      </c>
      <c r="S2225">
        <v>10000</v>
      </c>
      <c r="T2225" t="s">
        <v>69</v>
      </c>
      <c r="U2225" s="3">
        <v>35755</v>
      </c>
      <c r="V2225" s="3">
        <v>43830</v>
      </c>
      <c r="W2225">
        <v>1.6</v>
      </c>
      <c r="X2225">
        <v>0.62</v>
      </c>
      <c r="Y2225">
        <v>0.8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O2225">
        <v>0</v>
      </c>
      <c r="BB2225" s="4"/>
    </row>
    <row r="2226" spans="1:54" hidden="1" x14ac:dyDescent="0.25">
      <c r="A2226">
        <v>1474</v>
      </c>
      <c r="B2226" t="s">
        <v>5431</v>
      </c>
      <c r="C2226">
        <v>2020</v>
      </c>
      <c r="D2226" t="s">
        <v>5432</v>
      </c>
      <c r="E2226">
        <v>4140</v>
      </c>
      <c r="F2226" t="s">
        <v>519</v>
      </c>
      <c r="G2226">
        <v>259</v>
      </c>
      <c r="J2226">
        <v>1481</v>
      </c>
      <c r="K2226">
        <v>19244547</v>
      </c>
      <c r="L2226" t="s">
        <v>5433</v>
      </c>
      <c r="N2226" t="s">
        <v>58</v>
      </c>
      <c r="O2226" t="s">
        <v>59</v>
      </c>
      <c r="P2226" t="s">
        <v>5434</v>
      </c>
      <c r="Q2226" t="s">
        <v>61</v>
      </c>
      <c r="R2226">
        <v>11300</v>
      </c>
      <c r="S2226">
        <v>10000</v>
      </c>
      <c r="T2226" t="s">
        <v>62</v>
      </c>
      <c r="U2226" s="3">
        <v>41732</v>
      </c>
      <c r="W2226">
        <v>9</v>
      </c>
      <c r="X2226">
        <v>0</v>
      </c>
      <c r="Y2226">
        <v>9</v>
      </c>
      <c r="Z2226">
        <v>1.6002756</v>
      </c>
      <c r="AA2226">
        <v>1.56168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O2226">
        <v>1.6002756</v>
      </c>
      <c r="BB2226" s="4"/>
    </row>
    <row r="2227" spans="1:54" hidden="1" x14ac:dyDescent="0.25">
      <c r="A2227">
        <v>1474</v>
      </c>
      <c r="B2227" t="s">
        <v>5435</v>
      </c>
      <c r="C2227">
        <v>2020</v>
      </c>
      <c r="D2227" t="s">
        <v>5432</v>
      </c>
      <c r="E2227">
        <v>4140</v>
      </c>
      <c r="F2227" t="s">
        <v>519</v>
      </c>
      <c r="G2227">
        <v>259</v>
      </c>
      <c r="J2227">
        <v>1481</v>
      </c>
      <c r="K2227">
        <v>19244547</v>
      </c>
      <c r="L2227" t="s">
        <v>5433</v>
      </c>
      <c r="N2227" t="s">
        <v>58</v>
      </c>
      <c r="O2227" t="s">
        <v>59</v>
      </c>
      <c r="P2227" t="s">
        <v>5436</v>
      </c>
      <c r="Q2227" t="s">
        <v>61</v>
      </c>
      <c r="R2227">
        <v>11300</v>
      </c>
      <c r="S2227">
        <v>10000</v>
      </c>
      <c r="T2227" t="s">
        <v>62</v>
      </c>
      <c r="U2227" s="3">
        <v>41684</v>
      </c>
      <c r="W2227">
        <v>2.5</v>
      </c>
      <c r="X2227">
        <v>0</v>
      </c>
      <c r="Y2227">
        <v>2.5</v>
      </c>
      <c r="Z2227">
        <v>32.317084800000003</v>
      </c>
      <c r="AA2227">
        <v>32.202359999999999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O2227">
        <v>32.317084800000003</v>
      </c>
      <c r="BB2227" s="4"/>
    </row>
    <row r="2228" spans="1:54" hidden="1" x14ac:dyDescent="0.25">
      <c r="A2228">
        <v>1474</v>
      </c>
      <c r="B2228" t="s">
        <v>5437</v>
      </c>
      <c r="C2228">
        <v>2020</v>
      </c>
      <c r="D2228" t="s">
        <v>5432</v>
      </c>
      <c r="E2228">
        <v>4140</v>
      </c>
      <c r="F2228" t="s">
        <v>519</v>
      </c>
      <c r="G2228">
        <v>259</v>
      </c>
      <c r="J2228">
        <v>1481</v>
      </c>
      <c r="K2228">
        <v>19244547</v>
      </c>
      <c r="L2228" t="s">
        <v>5433</v>
      </c>
      <c r="N2228" t="s">
        <v>58</v>
      </c>
      <c r="O2228" t="s">
        <v>59</v>
      </c>
      <c r="P2228" t="s">
        <v>4499</v>
      </c>
      <c r="Q2228" t="s">
        <v>109</v>
      </c>
      <c r="R2228">
        <v>11300</v>
      </c>
      <c r="S2228">
        <v>10000</v>
      </c>
      <c r="T2228" t="s">
        <v>69</v>
      </c>
      <c r="U2228" s="3">
        <v>35718</v>
      </c>
      <c r="W2228">
        <v>8.1999999999999993</v>
      </c>
      <c r="X2228">
        <v>3.14</v>
      </c>
      <c r="Y2228">
        <v>4.0199999999999996</v>
      </c>
      <c r="Z2228">
        <v>30.571675200000001</v>
      </c>
      <c r="AA2228">
        <v>14.2182</v>
      </c>
      <c r="AB2228">
        <v>0</v>
      </c>
      <c r="AC2228">
        <v>11.09376</v>
      </c>
      <c r="AD2228">
        <v>11.08944</v>
      </c>
      <c r="AE2228">
        <v>0</v>
      </c>
      <c r="AF2228">
        <v>0.76746122179999998</v>
      </c>
      <c r="AG2228">
        <v>0.23253877819999999</v>
      </c>
      <c r="AO2228">
        <v>30.571675200000001</v>
      </c>
      <c r="BB2228" s="4"/>
    </row>
    <row r="2229" spans="1:54" hidden="1" x14ac:dyDescent="0.25">
      <c r="A2229">
        <v>1475</v>
      </c>
      <c r="B2229" t="s">
        <v>5438</v>
      </c>
      <c r="C2229">
        <v>2020</v>
      </c>
      <c r="D2229" t="s">
        <v>5439</v>
      </c>
      <c r="E2229">
        <v>4241</v>
      </c>
      <c r="F2229" t="s">
        <v>5440</v>
      </c>
      <c r="G2229">
        <v>330</v>
      </c>
      <c r="J2229">
        <v>241</v>
      </c>
      <c r="K2229">
        <v>65278316</v>
      </c>
      <c r="L2229" t="s">
        <v>1586</v>
      </c>
      <c r="N2229" t="s">
        <v>4118</v>
      </c>
      <c r="O2229" t="s">
        <v>4119</v>
      </c>
      <c r="P2229" t="s">
        <v>5441</v>
      </c>
      <c r="Q2229" t="s">
        <v>109</v>
      </c>
      <c r="R2229">
        <v>382110</v>
      </c>
      <c r="S2229">
        <v>383900</v>
      </c>
      <c r="T2229" t="s">
        <v>1853</v>
      </c>
      <c r="U2229" s="3">
        <v>36046</v>
      </c>
      <c r="W2229">
        <v>0.89</v>
      </c>
      <c r="X2229">
        <v>0.31</v>
      </c>
      <c r="Y2229">
        <v>0</v>
      </c>
      <c r="Z2229">
        <v>1.5318689999999999</v>
      </c>
      <c r="AA2229">
        <v>0</v>
      </c>
      <c r="AB2229">
        <v>0</v>
      </c>
      <c r="AC2229">
        <v>0.40960079999999999</v>
      </c>
      <c r="AD2229">
        <v>0.40960079999999999</v>
      </c>
      <c r="AE2229">
        <v>0</v>
      </c>
      <c r="AF2229">
        <v>1</v>
      </c>
      <c r="AG2229">
        <v>0</v>
      </c>
      <c r="AQ2229">
        <v>1.5318689999999999</v>
      </c>
      <c r="BB2229" s="4"/>
    </row>
    <row r="2230" spans="1:54" hidden="1" x14ac:dyDescent="0.25">
      <c r="A2230">
        <v>1478</v>
      </c>
      <c r="B2230" t="s">
        <v>5442</v>
      </c>
      <c r="C2230">
        <v>2020</v>
      </c>
      <c r="D2230" t="s">
        <v>5443</v>
      </c>
      <c r="E2230">
        <v>8444</v>
      </c>
      <c r="F2230" t="s">
        <v>5055</v>
      </c>
      <c r="G2230">
        <v>706</v>
      </c>
      <c r="H2230">
        <v>444</v>
      </c>
      <c r="I2230" t="s">
        <v>5444</v>
      </c>
      <c r="J2230">
        <v>1394</v>
      </c>
      <c r="K2230">
        <v>20095806</v>
      </c>
      <c r="L2230" t="s">
        <v>3742</v>
      </c>
      <c r="N2230" t="s">
        <v>88</v>
      </c>
      <c r="O2230" t="s">
        <v>89</v>
      </c>
      <c r="P2230" t="s">
        <v>658</v>
      </c>
      <c r="Q2230" t="s">
        <v>61</v>
      </c>
      <c r="R2230">
        <v>353000</v>
      </c>
      <c r="S2230">
        <v>350030</v>
      </c>
      <c r="T2230" t="s">
        <v>82</v>
      </c>
      <c r="U2230" s="3">
        <v>36069</v>
      </c>
      <c r="W2230">
        <v>0.52</v>
      </c>
      <c r="X2230">
        <v>0</v>
      </c>
      <c r="Y2230">
        <v>0.52</v>
      </c>
      <c r="Z2230">
        <v>2.8799999999999999E-2</v>
      </c>
      <c r="AA2230">
        <v>2.7E-2</v>
      </c>
      <c r="AB2230">
        <v>2.7E-2</v>
      </c>
      <c r="AC2230">
        <v>0</v>
      </c>
      <c r="AD2230">
        <v>0</v>
      </c>
      <c r="AE2230">
        <v>1</v>
      </c>
      <c r="AF2230">
        <v>0</v>
      </c>
      <c r="AG2230">
        <v>0</v>
      </c>
      <c r="AL2230">
        <v>2.8799999999999999E-2</v>
      </c>
      <c r="BB2230" s="4"/>
    </row>
    <row r="2231" spans="1:54" hidden="1" x14ac:dyDescent="0.25">
      <c r="A2231">
        <v>1478</v>
      </c>
      <c r="B2231" t="s">
        <v>5445</v>
      </c>
      <c r="C2231">
        <v>2020</v>
      </c>
      <c r="D2231" t="s">
        <v>5443</v>
      </c>
      <c r="E2231">
        <v>8444</v>
      </c>
      <c r="F2231" t="s">
        <v>5055</v>
      </c>
      <c r="G2231">
        <v>706</v>
      </c>
      <c r="H2231">
        <v>444</v>
      </c>
      <c r="I2231" t="s">
        <v>5444</v>
      </c>
      <c r="J2231">
        <v>1394</v>
      </c>
      <c r="K2231">
        <v>20095806</v>
      </c>
      <c r="L2231" t="s">
        <v>3742</v>
      </c>
      <c r="N2231" t="s">
        <v>88</v>
      </c>
      <c r="O2231" t="s">
        <v>89</v>
      </c>
      <c r="P2231" t="s">
        <v>5446</v>
      </c>
      <c r="Q2231" t="s">
        <v>61</v>
      </c>
      <c r="R2231">
        <v>353000</v>
      </c>
      <c r="S2231">
        <v>350030</v>
      </c>
      <c r="T2231" t="s">
        <v>82</v>
      </c>
      <c r="U2231" s="3">
        <v>36069</v>
      </c>
      <c r="W2231">
        <v>0.4</v>
      </c>
      <c r="X2231">
        <v>0</v>
      </c>
      <c r="Y2231">
        <v>0.4</v>
      </c>
      <c r="Z2231">
        <v>5.9328000000000003</v>
      </c>
      <c r="AA2231">
        <v>5.4611999999999998</v>
      </c>
      <c r="AB2231">
        <v>5.4432</v>
      </c>
      <c r="AC2231">
        <v>0</v>
      </c>
      <c r="AD2231">
        <v>0</v>
      </c>
      <c r="AE2231">
        <v>1</v>
      </c>
      <c r="AF2231">
        <v>0</v>
      </c>
      <c r="AG2231">
        <v>0</v>
      </c>
      <c r="AU2231">
        <v>5.9328000000000003</v>
      </c>
      <c r="BB2231" s="4"/>
    </row>
    <row r="2232" spans="1:54" hidden="1" x14ac:dyDescent="0.25">
      <c r="A2232">
        <v>1482</v>
      </c>
      <c r="B2232" t="s">
        <v>5447</v>
      </c>
      <c r="C2232">
        <v>2020</v>
      </c>
      <c r="D2232" t="s">
        <v>5448</v>
      </c>
      <c r="E2232">
        <v>3760</v>
      </c>
      <c r="F2232" t="s">
        <v>5449</v>
      </c>
      <c r="G2232">
        <v>411</v>
      </c>
      <c r="H2232">
        <v>888</v>
      </c>
      <c r="I2232" t="s">
        <v>4289</v>
      </c>
      <c r="J2232">
        <v>2287</v>
      </c>
      <c r="K2232">
        <v>25775635</v>
      </c>
      <c r="L2232" t="s">
        <v>5450</v>
      </c>
      <c r="N2232" t="s">
        <v>75</v>
      </c>
      <c r="O2232" t="s">
        <v>76</v>
      </c>
      <c r="P2232" t="s">
        <v>5451</v>
      </c>
      <c r="Q2232" t="s">
        <v>109</v>
      </c>
      <c r="R2232">
        <v>351100</v>
      </c>
      <c r="S2232">
        <v>350010</v>
      </c>
      <c r="T2232" t="s">
        <v>79</v>
      </c>
      <c r="U2232" s="3">
        <v>39949</v>
      </c>
      <c r="W2232">
        <v>0.20699999999999999</v>
      </c>
      <c r="X2232">
        <v>0.13900000000000001</v>
      </c>
      <c r="Y2232">
        <v>0.111</v>
      </c>
      <c r="Z2232">
        <v>1.46582755</v>
      </c>
      <c r="AA2232">
        <v>0.41692679999999999</v>
      </c>
      <c r="AB2232">
        <v>0.37869120000000001</v>
      </c>
      <c r="AC2232">
        <v>0.37869120000000001</v>
      </c>
      <c r="AD2232">
        <v>0.37869120000000001</v>
      </c>
      <c r="AE2232">
        <v>0.1422155014</v>
      </c>
      <c r="AF2232">
        <v>0.85778449859999994</v>
      </c>
      <c r="AG2232">
        <v>0</v>
      </c>
      <c r="AL2232">
        <v>1.46582755</v>
      </c>
      <c r="BB2232" s="4"/>
    </row>
    <row r="2233" spans="1:54" hidden="1" x14ac:dyDescent="0.25">
      <c r="A2233">
        <v>1482</v>
      </c>
      <c r="B2233" t="s">
        <v>5452</v>
      </c>
      <c r="C2233">
        <v>2020</v>
      </c>
      <c r="D2233" t="s">
        <v>5448</v>
      </c>
      <c r="E2233">
        <v>3760</v>
      </c>
      <c r="F2233" t="s">
        <v>5449</v>
      </c>
      <c r="G2233">
        <v>411</v>
      </c>
      <c r="H2233">
        <v>888</v>
      </c>
      <c r="I2233" t="s">
        <v>4289</v>
      </c>
      <c r="J2233">
        <v>2287</v>
      </c>
      <c r="K2233">
        <v>25775635</v>
      </c>
      <c r="L2233" t="s">
        <v>5450</v>
      </c>
      <c r="N2233" t="s">
        <v>75</v>
      </c>
      <c r="O2233" t="s">
        <v>76</v>
      </c>
      <c r="P2233" t="s">
        <v>211</v>
      </c>
      <c r="Q2233" t="s">
        <v>61</v>
      </c>
      <c r="R2233">
        <v>351100</v>
      </c>
      <c r="S2233">
        <v>350010</v>
      </c>
      <c r="T2233" t="s">
        <v>82</v>
      </c>
      <c r="U2233" s="3">
        <v>37028</v>
      </c>
      <c r="W2233">
        <v>0.48</v>
      </c>
      <c r="X2233">
        <v>0</v>
      </c>
      <c r="Y2233">
        <v>0.46500000000000002</v>
      </c>
      <c r="Z2233">
        <v>0.63680011000000003</v>
      </c>
      <c r="AA2233">
        <v>0.5749740000000001</v>
      </c>
      <c r="AB2233">
        <v>0.5749740000000001</v>
      </c>
      <c r="AC2233">
        <v>0</v>
      </c>
      <c r="AD2233">
        <v>0</v>
      </c>
      <c r="AE2233">
        <v>1</v>
      </c>
      <c r="AF2233">
        <v>0</v>
      </c>
      <c r="AG2233">
        <v>0</v>
      </c>
      <c r="AL2233">
        <v>0.63680010999999992</v>
      </c>
      <c r="BB2233" s="4"/>
    </row>
    <row r="2234" spans="1:54" hidden="1" x14ac:dyDescent="0.25">
      <c r="A2234">
        <v>1482</v>
      </c>
      <c r="B2234" t="s">
        <v>5453</v>
      </c>
      <c r="C2234">
        <v>2020</v>
      </c>
      <c r="D2234" t="s">
        <v>5448</v>
      </c>
      <c r="E2234">
        <v>3760</v>
      </c>
      <c r="F2234" t="s">
        <v>5449</v>
      </c>
      <c r="G2234">
        <v>411</v>
      </c>
      <c r="H2234">
        <v>888</v>
      </c>
      <c r="I2234" t="s">
        <v>4289</v>
      </c>
      <c r="J2234">
        <v>2287</v>
      </c>
      <c r="K2234">
        <v>25775635</v>
      </c>
      <c r="L2234" t="s">
        <v>5450</v>
      </c>
      <c r="N2234" t="s">
        <v>75</v>
      </c>
      <c r="O2234" t="s">
        <v>76</v>
      </c>
      <c r="P2234" t="s">
        <v>5454</v>
      </c>
      <c r="Q2234" t="s">
        <v>109</v>
      </c>
      <c r="R2234">
        <v>351100</v>
      </c>
      <c r="S2234">
        <v>350010</v>
      </c>
      <c r="T2234" t="s">
        <v>79</v>
      </c>
      <c r="U2234" s="3">
        <v>35201</v>
      </c>
      <c r="W2234">
        <v>0.27500000000000002</v>
      </c>
      <c r="X2234">
        <v>0.184</v>
      </c>
      <c r="Y2234">
        <v>0.15</v>
      </c>
      <c r="Z2234">
        <v>1.46765692</v>
      </c>
      <c r="AA2234">
        <v>0.4184388</v>
      </c>
      <c r="AB2234">
        <v>0.4184388</v>
      </c>
      <c r="AC2234">
        <v>0.38006279999999998</v>
      </c>
      <c r="AD2234">
        <v>0.38006279999999998</v>
      </c>
      <c r="AE2234">
        <v>0.14255334280000001</v>
      </c>
      <c r="AF2234">
        <v>0.85744665720000002</v>
      </c>
      <c r="AG2234">
        <v>0</v>
      </c>
      <c r="AL2234">
        <v>1.46765692</v>
      </c>
      <c r="BB2234" s="4"/>
    </row>
    <row r="2235" spans="1:54" hidden="1" x14ac:dyDescent="0.25">
      <c r="A2235">
        <v>1482</v>
      </c>
      <c r="B2235" t="s">
        <v>5455</v>
      </c>
      <c r="C2235">
        <v>2020</v>
      </c>
      <c r="D2235" t="s">
        <v>5448</v>
      </c>
      <c r="E2235">
        <v>3760</v>
      </c>
      <c r="F2235" t="s">
        <v>5449</v>
      </c>
      <c r="G2235">
        <v>411</v>
      </c>
      <c r="H2235">
        <v>888</v>
      </c>
      <c r="I2235" t="s">
        <v>4289</v>
      </c>
      <c r="J2235">
        <v>2287</v>
      </c>
      <c r="K2235">
        <v>25775635</v>
      </c>
      <c r="L2235" t="s">
        <v>5450</v>
      </c>
      <c r="N2235" t="s">
        <v>75</v>
      </c>
      <c r="O2235" t="s">
        <v>76</v>
      </c>
      <c r="P2235" t="s">
        <v>209</v>
      </c>
      <c r="Q2235" t="s">
        <v>61</v>
      </c>
      <c r="R2235">
        <v>351100</v>
      </c>
      <c r="S2235">
        <v>350010</v>
      </c>
      <c r="T2235" t="s">
        <v>82</v>
      </c>
      <c r="U2235" s="3">
        <v>37027</v>
      </c>
      <c r="W2235">
        <v>0.48</v>
      </c>
      <c r="X2235">
        <v>0</v>
      </c>
      <c r="Y2235">
        <v>0.46500000000000002</v>
      </c>
      <c r="Z2235">
        <v>1.1243451499999999</v>
      </c>
      <c r="AA2235">
        <v>1.015182</v>
      </c>
      <c r="AB2235">
        <v>1.015182</v>
      </c>
      <c r="AC2235">
        <v>0</v>
      </c>
      <c r="AD2235">
        <v>0</v>
      </c>
      <c r="AE2235">
        <v>1</v>
      </c>
      <c r="AF2235">
        <v>0</v>
      </c>
      <c r="AG2235">
        <v>0</v>
      </c>
      <c r="AL2235">
        <v>1.1243451499999999</v>
      </c>
      <c r="BB2235" s="4"/>
    </row>
    <row r="2236" spans="1:54" hidden="1" x14ac:dyDescent="0.25">
      <c r="A2236">
        <v>1482</v>
      </c>
      <c r="B2236" t="s">
        <v>5456</v>
      </c>
      <c r="C2236">
        <v>2020</v>
      </c>
      <c r="D2236" t="s">
        <v>5448</v>
      </c>
      <c r="E2236">
        <v>3760</v>
      </c>
      <c r="F2236" t="s">
        <v>5449</v>
      </c>
      <c r="G2236">
        <v>411</v>
      </c>
      <c r="H2236">
        <v>888</v>
      </c>
      <c r="I2236" t="s">
        <v>4289</v>
      </c>
      <c r="J2236">
        <v>2287</v>
      </c>
      <c r="K2236">
        <v>25775635</v>
      </c>
      <c r="L2236" t="s">
        <v>5450</v>
      </c>
      <c r="N2236" t="s">
        <v>75</v>
      </c>
      <c r="O2236" t="s">
        <v>76</v>
      </c>
      <c r="P2236" t="s">
        <v>5457</v>
      </c>
      <c r="Q2236" t="s">
        <v>109</v>
      </c>
      <c r="R2236">
        <v>351100</v>
      </c>
      <c r="S2236">
        <v>350010</v>
      </c>
      <c r="T2236" t="s">
        <v>79</v>
      </c>
      <c r="U2236" s="3">
        <v>35201</v>
      </c>
      <c r="V2236" s="3">
        <v>44257</v>
      </c>
      <c r="W2236">
        <v>0.27500000000000002</v>
      </c>
      <c r="X2236">
        <v>0.184</v>
      </c>
      <c r="Y2236">
        <v>0.15</v>
      </c>
      <c r="Z2236">
        <v>2.7084002200000001</v>
      </c>
      <c r="AA2236">
        <v>0.77514480000000008</v>
      </c>
      <c r="AB2236">
        <v>0.77514480000000008</v>
      </c>
      <c r="AC2236">
        <v>0.7040556</v>
      </c>
      <c r="AD2236">
        <v>0.7040556</v>
      </c>
      <c r="AE2236">
        <v>0.14310012129999999</v>
      </c>
      <c r="AF2236">
        <v>0.85689987869999995</v>
      </c>
      <c r="AG2236">
        <v>0</v>
      </c>
      <c r="AL2236">
        <v>2.7084002200000001</v>
      </c>
      <c r="BB2236" s="4"/>
    </row>
    <row r="2237" spans="1:54" hidden="1" x14ac:dyDescent="0.25">
      <c r="A2237">
        <v>1483</v>
      </c>
      <c r="B2237" t="s">
        <v>5458</v>
      </c>
      <c r="C2237">
        <v>2020</v>
      </c>
      <c r="D2237" t="s">
        <v>5459</v>
      </c>
      <c r="E2237">
        <v>8592</v>
      </c>
      <c r="F2237" t="s">
        <v>5460</v>
      </c>
      <c r="G2237">
        <v>707</v>
      </c>
      <c r="J2237">
        <v>2317</v>
      </c>
      <c r="K2237">
        <v>37371335</v>
      </c>
      <c r="L2237" t="s">
        <v>5461</v>
      </c>
      <c r="N2237" t="s">
        <v>75</v>
      </c>
      <c r="O2237" t="s">
        <v>76</v>
      </c>
      <c r="P2237" t="s">
        <v>5462</v>
      </c>
      <c r="Q2237" t="s">
        <v>109</v>
      </c>
      <c r="R2237">
        <v>351100</v>
      </c>
      <c r="S2237">
        <v>350010</v>
      </c>
      <c r="T2237" t="s">
        <v>79</v>
      </c>
      <c r="U2237" s="3">
        <v>36526</v>
      </c>
      <c r="W2237">
        <v>0.86</v>
      </c>
      <c r="X2237">
        <v>0.34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L2237">
        <v>0</v>
      </c>
      <c r="BB2237" s="4"/>
    </row>
    <row r="2238" spans="1:54" hidden="1" x14ac:dyDescent="0.25">
      <c r="A2238">
        <v>1483</v>
      </c>
      <c r="B2238" t="s">
        <v>5463</v>
      </c>
      <c r="C2238">
        <v>2020</v>
      </c>
      <c r="D2238" t="s">
        <v>5459</v>
      </c>
      <c r="E2238">
        <v>8592</v>
      </c>
      <c r="F2238" t="s">
        <v>5460</v>
      </c>
      <c r="G2238">
        <v>707</v>
      </c>
      <c r="J2238">
        <v>2317</v>
      </c>
      <c r="K2238">
        <v>37371335</v>
      </c>
      <c r="L2238" t="s">
        <v>5461</v>
      </c>
      <c r="N2238" t="s">
        <v>75</v>
      </c>
      <c r="O2238" t="s">
        <v>76</v>
      </c>
      <c r="P2238" t="s">
        <v>5464</v>
      </c>
      <c r="Q2238" t="s">
        <v>109</v>
      </c>
      <c r="R2238">
        <v>351100</v>
      </c>
      <c r="S2238">
        <v>350010</v>
      </c>
      <c r="T2238" t="s">
        <v>79</v>
      </c>
      <c r="U2238" s="3">
        <v>42461</v>
      </c>
      <c r="W2238">
        <v>2.5</v>
      </c>
      <c r="X2238">
        <v>1</v>
      </c>
      <c r="Y2238">
        <v>1.5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L2238">
        <v>0</v>
      </c>
      <c r="BB2238" s="4"/>
    </row>
    <row r="2239" spans="1:54" hidden="1" x14ac:dyDescent="0.25">
      <c r="A2239">
        <v>1483</v>
      </c>
      <c r="B2239" t="s">
        <v>5465</v>
      </c>
      <c r="C2239">
        <v>2020</v>
      </c>
      <c r="D2239" t="s">
        <v>5459</v>
      </c>
      <c r="E2239">
        <v>8592</v>
      </c>
      <c r="F2239" t="s">
        <v>5460</v>
      </c>
      <c r="G2239">
        <v>707</v>
      </c>
      <c r="J2239">
        <v>2317</v>
      </c>
      <c r="K2239">
        <v>37371335</v>
      </c>
      <c r="L2239" t="s">
        <v>5461</v>
      </c>
      <c r="N2239" t="s">
        <v>75</v>
      </c>
      <c r="O2239" t="s">
        <v>76</v>
      </c>
      <c r="P2239" t="s">
        <v>5466</v>
      </c>
      <c r="Q2239" t="s">
        <v>109</v>
      </c>
      <c r="R2239">
        <v>351100</v>
      </c>
      <c r="S2239">
        <v>350010</v>
      </c>
      <c r="T2239" t="s">
        <v>79</v>
      </c>
      <c r="U2239" s="3">
        <v>39814</v>
      </c>
      <c r="W2239">
        <v>0.6</v>
      </c>
      <c r="X2239">
        <v>0.41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L2239">
        <v>0</v>
      </c>
      <c r="BB2239" s="4"/>
    </row>
    <row r="2240" spans="1:54" hidden="1" x14ac:dyDescent="0.25">
      <c r="A2240">
        <v>1483</v>
      </c>
      <c r="B2240" t="s">
        <v>5467</v>
      </c>
      <c r="C2240">
        <v>2020</v>
      </c>
      <c r="D2240" t="s">
        <v>5459</v>
      </c>
      <c r="E2240">
        <v>8592</v>
      </c>
      <c r="F2240" t="s">
        <v>5460</v>
      </c>
      <c r="G2240">
        <v>707</v>
      </c>
      <c r="J2240">
        <v>2317</v>
      </c>
      <c r="K2240">
        <v>37371335</v>
      </c>
      <c r="L2240" t="s">
        <v>5461</v>
      </c>
      <c r="N2240" t="s">
        <v>75</v>
      </c>
      <c r="O2240" t="s">
        <v>76</v>
      </c>
      <c r="P2240" t="s">
        <v>5468</v>
      </c>
      <c r="Q2240" t="s">
        <v>109</v>
      </c>
      <c r="R2240">
        <v>351100</v>
      </c>
      <c r="S2240">
        <v>350010</v>
      </c>
      <c r="T2240" t="s">
        <v>79</v>
      </c>
      <c r="U2240" s="3">
        <v>36526</v>
      </c>
      <c r="W2240">
        <v>0.97</v>
      </c>
      <c r="X2240">
        <v>0.38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L2240">
        <v>0</v>
      </c>
      <c r="BB2240" s="4"/>
    </row>
    <row r="2241" spans="1:54" hidden="1" x14ac:dyDescent="0.25">
      <c r="A2241">
        <v>1483</v>
      </c>
      <c r="B2241" t="s">
        <v>5469</v>
      </c>
      <c r="C2241">
        <v>2020</v>
      </c>
      <c r="D2241" t="s">
        <v>5459</v>
      </c>
      <c r="E2241">
        <v>8592</v>
      </c>
      <c r="F2241" t="s">
        <v>5460</v>
      </c>
      <c r="G2241">
        <v>707</v>
      </c>
      <c r="J2241">
        <v>2317</v>
      </c>
      <c r="K2241">
        <v>37371335</v>
      </c>
      <c r="L2241" t="s">
        <v>5461</v>
      </c>
      <c r="N2241" t="s">
        <v>75</v>
      </c>
      <c r="O2241" t="s">
        <v>76</v>
      </c>
      <c r="P2241" t="s">
        <v>5470</v>
      </c>
      <c r="Q2241" t="s">
        <v>109</v>
      </c>
      <c r="R2241">
        <v>351100</v>
      </c>
      <c r="S2241">
        <v>350010</v>
      </c>
      <c r="T2241" t="s">
        <v>79</v>
      </c>
      <c r="U2241" s="3">
        <v>36526</v>
      </c>
      <c r="W2241">
        <v>0.69</v>
      </c>
      <c r="X2241">
        <v>0.27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L2241">
        <v>0</v>
      </c>
      <c r="BB2241" s="4"/>
    </row>
    <row r="2242" spans="1:54" hidden="1" x14ac:dyDescent="0.25">
      <c r="A2242">
        <v>1486</v>
      </c>
      <c r="B2242" t="s">
        <v>5471</v>
      </c>
      <c r="C2242">
        <v>2020</v>
      </c>
      <c r="D2242" t="s">
        <v>5472</v>
      </c>
      <c r="E2242">
        <v>8586</v>
      </c>
      <c r="F2242" t="s">
        <v>3748</v>
      </c>
      <c r="G2242">
        <v>707</v>
      </c>
      <c r="H2242">
        <v>432</v>
      </c>
      <c r="I2242" t="s">
        <v>5473</v>
      </c>
      <c r="J2242">
        <v>1394</v>
      </c>
      <c r="K2242">
        <v>20095806</v>
      </c>
      <c r="L2242" t="s">
        <v>3742</v>
      </c>
      <c r="N2242" t="s">
        <v>88</v>
      </c>
      <c r="O2242" t="s">
        <v>89</v>
      </c>
      <c r="P2242" t="s">
        <v>5474</v>
      </c>
      <c r="Q2242" t="s">
        <v>61</v>
      </c>
      <c r="R2242">
        <v>353000</v>
      </c>
      <c r="S2242">
        <v>350030</v>
      </c>
      <c r="T2242" t="s">
        <v>82</v>
      </c>
      <c r="U2242" s="3">
        <v>36039</v>
      </c>
      <c r="W2242">
        <v>0.93</v>
      </c>
      <c r="X2242">
        <v>0</v>
      </c>
      <c r="Y2242">
        <v>0.93</v>
      </c>
      <c r="Z2242">
        <v>4.3200000000000002E-2</v>
      </c>
      <c r="AA2242">
        <v>3.9600000000000003E-2</v>
      </c>
      <c r="AB2242">
        <v>3.9600000000000003E-2</v>
      </c>
      <c r="AC2242">
        <v>0</v>
      </c>
      <c r="AD2242">
        <v>0</v>
      </c>
      <c r="AE2242">
        <v>1</v>
      </c>
      <c r="AF2242">
        <v>0</v>
      </c>
      <c r="AG2242">
        <v>0</v>
      </c>
      <c r="AL2242">
        <v>4.3200000000000002E-2</v>
      </c>
      <c r="BB2242" s="4"/>
    </row>
    <row r="2243" spans="1:54" hidden="1" x14ac:dyDescent="0.25">
      <c r="A2243">
        <v>1486</v>
      </c>
      <c r="B2243" t="s">
        <v>5475</v>
      </c>
      <c r="C2243">
        <v>2020</v>
      </c>
      <c r="D2243" t="s">
        <v>5472</v>
      </c>
      <c r="E2243">
        <v>8586</v>
      </c>
      <c r="F2243" t="s">
        <v>3748</v>
      </c>
      <c r="G2243">
        <v>707</v>
      </c>
      <c r="H2243">
        <v>432</v>
      </c>
      <c r="I2243" t="s">
        <v>5473</v>
      </c>
      <c r="J2243">
        <v>1394</v>
      </c>
      <c r="K2243">
        <v>20095806</v>
      </c>
      <c r="L2243" t="s">
        <v>3742</v>
      </c>
      <c r="N2243" t="s">
        <v>88</v>
      </c>
      <c r="O2243" t="s">
        <v>89</v>
      </c>
      <c r="P2243" t="s">
        <v>92</v>
      </c>
      <c r="Q2243" t="s">
        <v>61</v>
      </c>
      <c r="R2243">
        <v>353000</v>
      </c>
      <c r="S2243">
        <v>350030</v>
      </c>
      <c r="T2243" t="s">
        <v>82</v>
      </c>
      <c r="U2243" s="3">
        <v>36039</v>
      </c>
      <c r="W2243">
        <v>0.7</v>
      </c>
      <c r="X2243">
        <v>0</v>
      </c>
      <c r="Y2243">
        <v>0.7</v>
      </c>
      <c r="Z2243">
        <v>10.2852</v>
      </c>
      <c r="AA2243">
        <v>9.2591999999999999</v>
      </c>
      <c r="AB2243">
        <v>9.2520000000000007</v>
      </c>
      <c r="AC2243">
        <v>0</v>
      </c>
      <c r="AD2243">
        <v>0</v>
      </c>
      <c r="AE2243">
        <v>1</v>
      </c>
      <c r="AF2243">
        <v>0</v>
      </c>
      <c r="AG2243">
        <v>0</v>
      </c>
      <c r="AS2243">
        <v>10.2852</v>
      </c>
      <c r="BB2243" s="4"/>
    </row>
    <row r="2244" spans="1:54" hidden="1" x14ac:dyDescent="0.25">
      <c r="A2244">
        <v>1487</v>
      </c>
      <c r="B2244" t="s">
        <v>5476</v>
      </c>
      <c r="C2244">
        <v>2020</v>
      </c>
      <c r="D2244" t="s">
        <v>5477</v>
      </c>
      <c r="E2244">
        <v>2750</v>
      </c>
      <c r="F2244" t="s">
        <v>4148</v>
      </c>
      <c r="G2244">
        <v>151</v>
      </c>
      <c r="J2244">
        <v>1810</v>
      </c>
      <c r="K2244">
        <v>25580230</v>
      </c>
      <c r="L2244" t="s">
        <v>882</v>
      </c>
      <c r="N2244" t="s">
        <v>4118</v>
      </c>
      <c r="O2244" t="s">
        <v>4119</v>
      </c>
      <c r="P2244" t="s">
        <v>722</v>
      </c>
      <c r="Q2244" t="s">
        <v>109</v>
      </c>
      <c r="R2244">
        <v>351100</v>
      </c>
      <c r="S2244">
        <v>350010</v>
      </c>
      <c r="T2244" t="s">
        <v>79</v>
      </c>
      <c r="U2244" s="3">
        <v>36039</v>
      </c>
      <c r="V2244" s="3">
        <v>43525</v>
      </c>
      <c r="W2244">
        <v>2.8</v>
      </c>
      <c r="X2244">
        <v>1.01</v>
      </c>
      <c r="Y2244">
        <v>1.42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O2244">
        <v>0</v>
      </c>
      <c r="BB2244" s="4"/>
    </row>
    <row r="2245" spans="1:54" hidden="1" x14ac:dyDescent="0.25">
      <c r="A2245">
        <v>1488</v>
      </c>
      <c r="B2245" t="s">
        <v>5478</v>
      </c>
      <c r="C2245">
        <v>2020</v>
      </c>
      <c r="D2245" t="s">
        <v>5479</v>
      </c>
      <c r="E2245">
        <v>3300</v>
      </c>
      <c r="F2245" t="s">
        <v>894</v>
      </c>
      <c r="G2245">
        <v>219</v>
      </c>
      <c r="H2245">
        <v>18</v>
      </c>
      <c r="I2245" t="s">
        <v>747</v>
      </c>
      <c r="J2245">
        <v>2114</v>
      </c>
      <c r="K2245">
        <v>33504977</v>
      </c>
      <c r="L2245" t="s">
        <v>1745</v>
      </c>
      <c r="N2245" t="s">
        <v>75</v>
      </c>
      <c r="O2245" t="s">
        <v>76</v>
      </c>
      <c r="P2245" t="s">
        <v>61</v>
      </c>
      <c r="Q2245" t="s">
        <v>61</v>
      </c>
      <c r="R2245">
        <v>351100</v>
      </c>
      <c r="S2245">
        <v>350010</v>
      </c>
      <c r="T2245" t="s">
        <v>82</v>
      </c>
      <c r="U2245" s="3">
        <v>40909</v>
      </c>
      <c r="W2245">
        <v>2.9</v>
      </c>
      <c r="X2245">
        <v>0</v>
      </c>
      <c r="Y2245">
        <v>2.6</v>
      </c>
      <c r="Z2245">
        <v>3.4868508839999999</v>
      </c>
      <c r="AA2245">
        <v>3.2507999999999999</v>
      </c>
      <c r="AB2245">
        <v>3.2507999999999999</v>
      </c>
      <c r="AC2245">
        <v>0</v>
      </c>
      <c r="AD2245">
        <v>0</v>
      </c>
      <c r="AE2245">
        <v>1</v>
      </c>
      <c r="AF2245">
        <v>0</v>
      </c>
      <c r="AG2245">
        <v>0</v>
      </c>
      <c r="AO2245">
        <v>3.4868508839999999</v>
      </c>
      <c r="BB2245" s="4"/>
    </row>
    <row r="2246" spans="1:54" hidden="1" x14ac:dyDescent="0.25">
      <c r="A2246">
        <v>1488</v>
      </c>
      <c r="B2246" t="s">
        <v>5480</v>
      </c>
      <c r="C2246">
        <v>2020</v>
      </c>
      <c r="D2246" t="s">
        <v>5479</v>
      </c>
      <c r="E2246">
        <v>3300</v>
      </c>
      <c r="F2246" t="s">
        <v>894</v>
      </c>
      <c r="G2246">
        <v>219</v>
      </c>
      <c r="H2246">
        <v>18</v>
      </c>
      <c r="I2246" t="s">
        <v>747</v>
      </c>
      <c r="J2246">
        <v>2114</v>
      </c>
      <c r="K2246">
        <v>33504977</v>
      </c>
      <c r="L2246" t="s">
        <v>1745</v>
      </c>
      <c r="N2246" t="s">
        <v>75</v>
      </c>
      <c r="O2246" t="s">
        <v>76</v>
      </c>
      <c r="P2246" t="s">
        <v>393</v>
      </c>
      <c r="Q2246" t="s">
        <v>109</v>
      </c>
      <c r="R2246">
        <v>351100</v>
      </c>
      <c r="S2246">
        <v>350010</v>
      </c>
      <c r="T2246" t="s">
        <v>79</v>
      </c>
      <c r="U2246" s="3">
        <v>36130</v>
      </c>
      <c r="V2246" s="3">
        <v>44713</v>
      </c>
      <c r="W2246">
        <v>2.9</v>
      </c>
      <c r="X2246">
        <v>1.06</v>
      </c>
      <c r="Y2246">
        <v>1.52</v>
      </c>
      <c r="Z2246">
        <v>3.3517439999999998E-3</v>
      </c>
      <c r="AA2246">
        <v>1.8000000000000001E-4</v>
      </c>
      <c r="AB2246">
        <v>0</v>
      </c>
      <c r="AC2246">
        <v>1.8000000000000001E-4</v>
      </c>
      <c r="AD2246">
        <v>0</v>
      </c>
      <c r="AE2246">
        <v>2.6851692699999999E-2</v>
      </c>
      <c r="AF2246">
        <v>0.97314830730000002</v>
      </c>
      <c r="AG2246">
        <v>0</v>
      </c>
      <c r="AO2246">
        <v>3.3517440000000011E-3</v>
      </c>
      <c r="BB2246" s="4"/>
    </row>
    <row r="2247" spans="1:54" hidden="1" x14ac:dyDescent="0.25">
      <c r="A2247">
        <v>1490</v>
      </c>
      <c r="B2247" t="s">
        <v>5481</v>
      </c>
      <c r="C2247">
        <v>2020</v>
      </c>
      <c r="D2247" t="s">
        <v>5482</v>
      </c>
      <c r="E2247">
        <v>8940</v>
      </c>
      <c r="F2247" t="s">
        <v>5483</v>
      </c>
      <c r="G2247">
        <v>730</v>
      </c>
      <c r="H2247">
        <v>217</v>
      </c>
      <c r="I2247" t="s">
        <v>2568</v>
      </c>
      <c r="J2247">
        <v>360</v>
      </c>
      <c r="K2247">
        <v>25481984</v>
      </c>
      <c r="L2247" t="s">
        <v>2569</v>
      </c>
      <c r="M2247">
        <v>1</v>
      </c>
      <c r="N2247" t="s">
        <v>88</v>
      </c>
      <c r="O2247" t="s">
        <v>89</v>
      </c>
      <c r="P2247" t="s">
        <v>581</v>
      </c>
      <c r="Q2247" t="s">
        <v>114</v>
      </c>
      <c r="R2247">
        <v>353000</v>
      </c>
      <c r="S2247">
        <v>350030</v>
      </c>
      <c r="T2247" t="s">
        <v>82</v>
      </c>
      <c r="U2247" s="3">
        <v>44013</v>
      </c>
      <c r="W2247">
        <v>18</v>
      </c>
      <c r="X2247">
        <v>0</v>
      </c>
      <c r="Y2247">
        <v>18</v>
      </c>
      <c r="Z2247">
        <v>3.7528920000000001</v>
      </c>
      <c r="AA2247">
        <v>3.6753119999999999</v>
      </c>
      <c r="AB2247">
        <v>3.6753119999999999</v>
      </c>
      <c r="AC2247">
        <v>0</v>
      </c>
      <c r="AD2247">
        <v>0</v>
      </c>
      <c r="AE2247">
        <v>1</v>
      </c>
      <c r="AF2247">
        <v>0</v>
      </c>
      <c r="AG2247">
        <v>0</v>
      </c>
      <c r="AZ2247">
        <v>3.7528920000000001</v>
      </c>
      <c r="BB2247" s="4"/>
    </row>
    <row r="2248" spans="1:54" hidden="1" x14ac:dyDescent="0.25">
      <c r="A2248">
        <v>1490</v>
      </c>
      <c r="B2248" t="s">
        <v>5484</v>
      </c>
      <c r="C2248">
        <v>2020</v>
      </c>
      <c r="D2248" t="s">
        <v>5482</v>
      </c>
      <c r="E2248">
        <v>8940</v>
      </c>
      <c r="F2248" t="s">
        <v>5483</v>
      </c>
      <c r="G2248">
        <v>730</v>
      </c>
      <c r="H2248">
        <v>217</v>
      </c>
      <c r="I2248" t="s">
        <v>2568</v>
      </c>
      <c r="J2248">
        <v>360</v>
      </c>
      <c r="K2248">
        <v>25481984</v>
      </c>
      <c r="L2248" t="s">
        <v>2569</v>
      </c>
      <c r="M2248">
        <v>1</v>
      </c>
      <c r="N2248" t="s">
        <v>88</v>
      </c>
      <c r="O2248" t="s">
        <v>89</v>
      </c>
      <c r="P2248" t="s">
        <v>209</v>
      </c>
      <c r="Q2248" t="s">
        <v>61</v>
      </c>
      <c r="R2248">
        <v>353000</v>
      </c>
      <c r="S2248">
        <v>350030</v>
      </c>
      <c r="T2248" t="s">
        <v>82</v>
      </c>
      <c r="U2248" s="3">
        <v>35796</v>
      </c>
      <c r="W2248">
        <v>11.9</v>
      </c>
      <c r="X2248">
        <v>0</v>
      </c>
      <c r="Y2248">
        <v>11</v>
      </c>
      <c r="Z2248">
        <v>8.4842999999999993</v>
      </c>
      <c r="AA2248">
        <v>8.0715599999999998</v>
      </c>
      <c r="AB2248">
        <v>8.0715599999999998</v>
      </c>
      <c r="AC2248">
        <v>0</v>
      </c>
      <c r="AD2248">
        <v>0</v>
      </c>
      <c r="AE2248">
        <v>1</v>
      </c>
      <c r="AF2248">
        <v>0</v>
      </c>
      <c r="AG2248">
        <v>0</v>
      </c>
      <c r="AL2248">
        <v>0</v>
      </c>
      <c r="AN2248">
        <v>0</v>
      </c>
      <c r="AO2248">
        <v>8.4843000000000011</v>
      </c>
      <c r="BB2248" s="4"/>
    </row>
    <row r="2249" spans="1:54" hidden="1" x14ac:dyDescent="0.25">
      <c r="A2249">
        <v>1490</v>
      </c>
      <c r="B2249" t="s">
        <v>5485</v>
      </c>
      <c r="C2249">
        <v>2020</v>
      </c>
      <c r="D2249" t="s">
        <v>5482</v>
      </c>
      <c r="E2249">
        <v>8940</v>
      </c>
      <c r="F2249" t="s">
        <v>5483</v>
      </c>
      <c r="G2249">
        <v>730</v>
      </c>
      <c r="H2249">
        <v>217</v>
      </c>
      <c r="I2249" t="s">
        <v>2568</v>
      </c>
      <c r="J2249">
        <v>360</v>
      </c>
      <c r="K2249">
        <v>25481984</v>
      </c>
      <c r="L2249" t="s">
        <v>2569</v>
      </c>
      <c r="M2249">
        <v>1</v>
      </c>
      <c r="N2249" t="s">
        <v>88</v>
      </c>
      <c r="O2249" t="s">
        <v>89</v>
      </c>
      <c r="P2249" t="s">
        <v>211</v>
      </c>
      <c r="Q2249" t="s">
        <v>61</v>
      </c>
      <c r="R2249">
        <v>353000</v>
      </c>
      <c r="S2249">
        <v>350030</v>
      </c>
      <c r="T2249" t="s">
        <v>82</v>
      </c>
      <c r="U2249" s="3">
        <v>35796</v>
      </c>
      <c r="W2249">
        <v>12</v>
      </c>
      <c r="X2249">
        <v>0</v>
      </c>
      <c r="Y2249">
        <v>11</v>
      </c>
      <c r="Z2249">
        <v>9.6663600000000002E-2</v>
      </c>
      <c r="AA2249">
        <v>9.1799999999999993E-2</v>
      </c>
      <c r="AB2249">
        <v>9.1799999999999993E-2</v>
      </c>
      <c r="AC2249">
        <v>0</v>
      </c>
      <c r="AD2249">
        <v>0</v>
      </c>
      <c r="AE2249">
        <v>1</v>
      </c>
      <c r="AF2249">
        <v>0</v>
      </c>
      <c r="AG2249">
        <v>0</v>
      </c>
      <c r="AL2249">
        <v>0</v>
      </c>
      <c r="AN2249">
        <v>0</v>
      </c>
      <c r="AO2249">
        <v>9.6663600000000002E-2</v>
      </c>
      <c r="BB2249" s="4"/>
    </row>
    <row r="2250" spans="1:54" hidden="1" x14ac:dyDescent="0.25">
      <c r="A2250">
        <v>1492</v>
      </c>
      <c r="B2250" t="s">
        <v>5486</v>
      </c>
      <c r="C2250">
        <v>2020</v>
      </c>
      <c r="D2250" t="s">
        <v>5487</v>
      </c>
      <c r="E2250">
        <v>9370</v>
      </c>
      <c r="F2250" t="s">
        <v>1159</v>
      </c>
      <c r="G2250">
        <v>851</v>
      </c>
      <c r="H2250">
        <v>293</v>
      </c>
      <c r="I2250" t="s">
        <v>1160</v>
      </c>
      <c r="J2250">
        <v>182</v>
      </c>
      <c r="K2250">
        <v>22662910</v>
      </c>
      <c r="L2250" t="s">
        <v>1158</v>
      </c>
      <c r="N2250" t="s">
        <v>58</v>
      </c>
      <c r="O2250" t="s">
        <v>59</v>
      </c>
      <c r="P2250" t="s">
        <v>65</v>
      </c>
      <c r="Q2250" t="s">
        <v>65</v>
      </c>
      <c r="R2250">
        <v>383200</v>
      </c>
      <c r="S2250">
        <v>383900</v>
      </c>
      <c r="T2250" t="s">
        <v>62</v>
      </c>
      <c r="U2250" s="3">
        <v>33604</v>
      </c>
      <c r="W2250">
        <v>5</v>
      </c>
      <c r="X2250">
        <v>0</v>
      </c>
      <c r="Y2250">
        <v>5</v>
      </c>
      <c r="Z2250">
        <v>14.119199999999999</v>
      </c>
      <c r="AA2250">
        <v>14.119199999999999</v>
      </c>
      <c r="AB2250">
        <v>14.119199999999999</v>
      </c>
      <c r="AC2250">
        <v>0</v>
      </c>
      <c r="AD2250">
        <v>0</v>
      </c>
      <c r="AE2250">
        <v>1</v>
      </c>
      <c r="AF2250">
        <v>0</v>
      </c>
      <c r="AG2250">
        <v>0</v>
      </c>
      <c r="AW2250">
        <v>14.119199999999999</v>
      </c>
      <c r="BB2250" s="4"/>
    </row>
    <row r="2251" spans="1:54" x14ac:dyDescent="0.25">
      <c r="A2251">
        <v>1493</v>
      </c>
      <c r="B2251" t="s">
        <v>5488</v>
      </c>
      <c r="C2251">
        <v>2020</v>
      </c>
      <c r="D2251" t="s">
        <v>5489</v>
      </c>
      <c r="E2251">
        <v>4000</v>
      </c>
      <c r="F2251" t="s">
        <v>1623</v>
      </c>
      <c r="G2251">
        <v>265</v>
      </c>
      <c r="H2251">
        <v>2</v>
      </c>
      <c r="I2251" t="s">
        <v>156</v>
      </c>
      <c r="J2251">
        <v>2111</v>
      </c>
      <c r="K2251">
        <v>32837425</v>
      </c>
      <c r="L2251" t="s">
        <v>2658</v>
      </c>
      <c r="N2251" t="s">
        <v>88</v>
      </c>
      <c r="O2251" t="s">
        <v>89</v>
      </c>
      <c r="P2251" t="s">
        <v>5490</v>
      </c>
      <c r="Q2251" t="s">
        <v>61</v>
      </c>
      <c r="R2251">
        <v>353000</v>
      </c>
      <c r="S2251">
        <v>350030</v>
      </c>
      <c r="T2251" t="s">
        <v>82</v>
      </c>
      <c r="U2251" s="3">
        <v>40909</v>
      </c>
      <c r="V2251" s="3">
        <v>44652</v>
      </c>
      <c r="W2251">
        <v>9.1</v>
      </c>
      <c r="X2251">
        <v>0</v>
      </c>
      <c r="Y2251">
        <v>8.6</v>
      </c>
      <c r="Z2251">
        <v>0.57391999999999999</v>
      </c>
      <c r="AA2251">
        <v>0.51600000000000001</v>
      </c>
      <c r="AB2251">
        <v>0.50570000000000004</v>
      </c>
      <c r="AC2251">
        <v>0</v>
      </c>
      <c r="AD2251">
        <v>0</v>
      </c>
      <c r="AE2251">
        <v>1</v>
      </c>
      <c r="AF2251">
        <v>0</v>
      </c>
      <c r="AG2251">
        <v>0</v>
      </c>
      <c r="AL2251">
        <v>0.57391999999999999</v>
      </c>
      <c r="BB2251" s="4"/>
    </row>
    <row r="2252" spans="1:54" hidden="1" x14ac:dyDescent="0.25">
      <c r="A2252">
        <v>1494</v>
      </c>
      <c r="B2252" t="s">
        <v>5491</v>
      </c>
      <c r="C2252">
        <v>2020</v>
      </c>
      <c r="D2252" t="s">
        <v>5492</v>
      </c>
      <c r="E2252">
        <v>4990</v>
      </c>
      <c r="F2252" t="s">
        <v>4387</v>
      </c>
      <c r="G2252">
        <v>376</v>
      </c>
      <c r="H2252">
        <v>48</v>
      </c>
      <c r="I2252" t="s">
        <v>241</v>
      </c>
      <c r="J2252">
        <v>2072</v>
      </c>
      <c r="K2252">
        <v>32444741</v>
      </c>
      <c r="L2252" t="s">
        <v>5493</v>
      </c>
      <c r="N2252" t="s">
        <v>75</v>
      </c>
      <c r="O2252" t="s">
        <v>76</v>
      </c>
      <c r="P2252" t="s">
        <v>5494</v>
      </c>
      <c r="Q2252" t="s">
        <v>78</v>
      </c>
      <c r="R2252">
        <v>353000</v>
      </c>
      <c r="S2252">
        <v>350030</v>
      </c>
      <c r="T2252" t="s">
        <v>79</v>
      </c>
      <c r="U2252" s="3">
        <v>36526</v>
      </c>
      <c r="W2252">
        <v>39</v>
      </c>
      <c r="X2252">
        <v>11.5</v>
      </c>
      <c r="Y2252">
        <v>24.5</v>
      </c>
      <c r="Z2252">
        <v>689.82661478</v>
      </c>
      <c r="AA2252">
        <v>470.20400000000001</v>
      </c>
      <c r="AB2252">
        <v>470.20400000000001</v>
      </c>
      <c r="AC2252">
        <v>158.35679999999999</v>
      </c>
      <c r="AD2252">
        <v>141.29640000000001</v>
      </c>
      <c r="AE2252">
        <v>0.34081317680000001</v>
      </c>
      <c r="AF2252">
        <v>0.65918682319999999</v>
      </c>
      <c r="AG2252">
        <v>0</v>
      </c>
      <c r="AL2252">
        <v>0.32261477999999999</v>
      </c>
      <c r="AR2252">
        <v>524.95799999999997</v>
      </c>
      <c r="AT2252">
        <v>164.54599999999999</v>
      </c>
      <c r="BB2252" s="4"/>
    </row>
    <row r="2253" spans="1:54" hidden="1" x14ac:dyDescent="0.25">
      <c r="A2253">
        <v>1496</v>
      </c>
      <c r="B2253" t="s">
        <v>5495</v>
      </c>
      <c r="C2253">
        <v>2020</v>
      </c>
      <c r="D2253" t="s">
        <v>5496</v>
      </c>
      <c r="E2253">
        <v>6950</v>
      </c>
      <c r="F2253" t="s">
        <v>1880</v>
      </c>
      <c r="G2253">
        <v>760</v>
      </c>
      <c r="J2253">
        <v>2106</v>
      </c>
      <c r="K2253">
        <v>27464297</v>
      </c>
      <c r="L2253" t="s">
        <v>5497</v>
      </c>
      <c r="N2253" t="s">
        <v>4118</v>
      </c>
      <c r="O2253" t="s">
        <v>4119</v>
      </c>
      <c r="P2253" t="s">
        <v>5498</v>
      </c>
      <c r="Q2253" t="s">
        <v>109</v>
      </c>
      <c r="R2253">
        <v>370000</v>
      </c>
      <c r="S2253">
        <v>370000</v>
      </c>
      <c r="T2253" t="s">
        <v>69</v>
      </c>
      <c r="U2253" s="3">
        <v>36130</v>
      </c>
      <c r="W2253">
        <v>0.3</v>
      </c>
      <c r="X2253">
        <v>0.1</v>
      </c>
      <c r="Y2253">
        <v>0.2</v>
      </c>
      <c r="Z2253">
        <v>2.20892</v>
      </c>
      <c r="AA2253">
        <v>0</v>
      </c>
      <c r="AB2253">
        <v>0</v>
      </c>
      <c r="AC2253">
        <v>0.29160000000000003</v>
      </c>
      <c r="AD2253">
        <v>0.29160000000000003</v>
      </c>
      <c r="AE2253">
        <v>0</v>
      </c>
      <c r="AF2253">
        <v>1</v>
      </c>
      <c r="AG2253">
        <v>0</v>
      </c>
      <c r="AQ2253">
        <v>2.20892</v>
      </c>
      <c r="BB2253" s="4"/>
    </row>
    <row r="2254" spans="1:54" hidden="1" x14ac:dyDescent="0.25">
      <c r="A2254">
        <v>1496</v>
      </c>
      <c r="B2254" t="s">
        <v>5499</v>
      </c>
      <c r="C2254">
        <v>2020</v>
      </c>
      <c r="D2254" t="s">
        <v>5496</v>
      </c>
      <c r="E2254">
        <v>6950</v>
      </c>
      <c r="F2254" t="s">
        <v>1880</v>
      </c>
      <c r="G2254">
        <v>760</v>
      </c>
      <c r="J2254">
        <v>2106</v>
      </c>
      <c r="K2254">
        <v>27464297</v>
      </c>
      <c r="L2254" t="s">
        <v>5497</v>
      </c>
      <c r="N2254" t="s">
        <v>4118</v>
      </c>
      <c r="O2254" t="s">
        <v>4119</v>
      </c>
      <c r="P2254" t="s">
        <v>5500</v>
      </c>
      <c r="Q2254" t="s">
        <v>109</v>
      </c>
      <c r="R2254">
        <v>370000</v>
      </c>
      <c r="S2254">
        <v>370000</v>
      </c>
      <c r="T2254" t="s">
        <v>69</v>
      </c>
      <c r="U2254" s="3">
        <v>36130</v>
      </c>
      <c r="W2254">
        <v>0.3</v>
      </c>
      <c r="X2254">
        <v>0.1</v>
      </c>
      <c r="Y2254">
        <v>0.2</v>
      </c>
      <c r="Z2254">
        <v>2.20892</v>
      </c>
      <c r="AA2254">
        <v>0</v>
      </c>
      <c r="AB2254">
        <v>0</v>
      </c>
      <c r="AC2254">
        <v>0.29160000000000003</v>
      </c>
      <c r="AD2254">
        <v>0.29160000000000003</v>
      </c>
      <c r="AE2254">
        <v>0</v>
      </c>
      <c r="AF2254">
        <v>1</v>
      </c>
      <c r="AG2254">
        <v>0</v>
      </c>
      <c r="AQ2254">
        <v>2.20892</v>
      </c>
      <c r="BB2254" s="4"/>
    </row>
    <row r="2255" spans="1:54" hidden="1" x14ac:dyDescent="0.25">
      <c r="A2255">
        <v>1497</v>
      </c>
      <c r="B2255" t="s">
        <v>5501</v>
      </c>
      <c r="C2255">
        <v>2020</v>
      </c>
      <c r="D2255" t="s">
        <v>5502</v>
      </c>
      <c r="E2255">
        <v>8500</v>
      </c>
      <c r="F2255" t="s">
        <v>1016</v>
      </c>
      <c r="G2255">
        <v>707</v>
      </c>
      <c r="H2255">
        <v>448</v>
      </c>
      <c r="I2255" t="s">
        <v>5502</v>
      </c>
      <c r="J2255">
        <v>1394</v>
      </c>
      <c r="K2255">
        <v>20095806</v>
      </c>
      <c r="L2255" t="s">
        <v>3742</v>
      </c>
      <c r="N2255" t="s">
        <v>88</v>
      </c>
      <c r="O2255" t="s">
        <v>89</v>
      </c>
      <c r="P2255" t="s">
        <v>5503</v>
      </c>
      <c r="Q2255" t="s">
        <v>61</v>
      </c>
      <c r="R2255">
        <v>353000</v>
      </c>
      <c r="S2255">
        <v>350030</v>
      </c>
      <c r="T2255" t="s">
        <v>82</v>
      </c>
      <c r="U2255" s="3">
        <v>36526</v>
      </c>
      <c r="W2255">
        <v>1.2</v>
      </c>
      <c r="X2255">
        <v>0</v>
      </c>
      <c r="Y2255">
        <v>1.2</v>
      </c>
      <c r="Z2255">
        <v>17.863199999999999</v>
      </c>
      <c r="AA2255">
        <v>16.614000000000001</v>
      </c>
      <c r="AB2255">
        <v>16.603200000000001</v>
      </c>
      <c r="AC2255">
        <v>0</v>
      </c>
      <c r="AD2255">
        <v>0</v>
      </c>
      <c r="AE2255">
        <v>1</v>
      </c>
      <c r="AF2255">
        <v>0</v>
      </c>
      <c r="AG2255">
        <v>0</v>
      </c>
      <c r="AS2255">
        <v>17.863199999999999</v>
      </c>
      <c r="BB2255" s="4"/>
    </row>
    <row r="2256" spans="1:54" hidden="1" x14ac:dyDescent="0.25">
      <c r="A2256">
        <v>1497</v>
      </c>
      <c r="B2256" t="s">
        <v>5504</v>
      </c>
      <c r="C2256">
        <v>2020</v>
      </c>
      <c r="D2256" t="s">
        <v>5502</v>
      </c>
      <c r="E2256">
        <v>8500</v>
      </c>
      <c r="F2256" t="s">
        <v>1016</v>
      </c>
      <c r="G2256">
        <v>707</v>
      </c>
      <c r="H2256">
        <v>448</v>
      </c>
      <c r="I2256" t="s">
        <v>5502</v>
      </c>
      <c r="J2256">
        <v>1394</v>
      </c>
      <c r="K2256">
        <v>20095806</v>
      </c>
      <c r="L2256" t="s">
        <v>3742</v>
      </c>
      <c r="N2256" t="s">
        <v>88</v>
      </c>
      <c r="O2256" t="s">
        <v>89</v>
      </c>
      <c r="P2256" t="s">
        <v>5505</v>
      </c>
      <c r="Q2256" t="s">
        <v>61</v>
      </c>
      <c r="R2256">
        <v>353000</v>
      </c>
      <c r="S2256">
        <v>350030</v>
      </c>
      <c r="T2256" t="s">
        <v>82</v>
      </c>
      <c r="U2256" s="3">
        <v>36526</v>
      </c>
      <c r="W2256">
        <v>1.6</v>
      </c>
      <c r="X2256">
        <v>0</v>
      </c>
      <c r="Y2256">
        <v>1.6</v>
      </c>
      <c r="Z2256">
        <v>0.14399999999999999</v>
      </c>
      <c r="AA2256">
        <v>0.126</v>
      </c>
      <c r="AB2256">
        <v>0.126</v>
      </c>
      <c r="AC2256">
        <v>0</v>
      </c>
      <c r="AD2256">
        <v>0</v>
      </c>
      <c r="AE2256">
        <v>1</v>
      </c>
      <c r="AF2256">
        <v>0</v>
      </c>
      <c r="AG2256">
        <v>0</v>
      </c>
      <c r="AL2256">
        <v>0.14399999999999999</v>
      </c>
      <c r="BB2256" s="4"/>
    </row>
    <row r="2257" spans="1:54" hidden="1" x14ac:dyDescent="0.25">
      <c r="C2257">
        <v>2020</v>
      </c>
      <c r="D2257"/>
      <c r="G2257">
        <v>813</v>
      </c>
      <c r="N2257" t="s">
        <v>4081</v>
      </c>
      <c r="O2257" t="s">
        <v>4082</v>
      </c>
      <c r="Q2257" t="s">
        <v>4084</v>
      </c>
      <c r="T2257" t="s">
        <v>4085</v>
      </c>
      <c r="U2257" s="3">
        <v>31319</v>
      </c>
      <c r="W2257">
        <v>0.02</v>
      </c>
      <c r="X2257">
        <v>0.02</v>
      </c>
      <c r="Y2257">
        <v>0</v>
      </c>
      <c r="Z2257">
        <v>0.40997159999999999</v>
      </c>
      <c r="AA2257">
        <v>0</v>
      </c>
      <c r="AB2257">
        <v>0</v>
      </c>
      <c r="AC2257">
        <v>0.40997159999999999</v>
      </c>
      <c r="AD2257">
        <v>0.40997159999999999</v>
      </c>
      <c r="AE2257">
        <v>0</v>
      </c>
      <c r="AF2257">
        <v>1</v>
      </c>
      <c r="AG2257">
        <v>0</v>
      </c>
      <c r="AY2257">
        <v>0.40997159999999999</v>
      </c>
      <c r="BB2257" s="4"/>
    </row>
    <row r="2258" spans="1:54" hidden="1" x14ac:dyDescent="0.25">
      <c r="A2258">
        <v>1503</v>
      </c>
      <c r="B2258" t="s">
        <v>5506</v>
      </c>
      <c r="C2258">
        <v>2020</v>
      </c>
      <c r="D2258" t="s">
        <v>5507</v>
      </c>
      <c r="E2258">
        <v>8620</v>
      </c>
      <c r="F2258" t="s">
        <v>1974</v>
      </c>
      <c r="G2258">
        <v>740</v>
      </c>
      <c r="J2258">
        <v>1508</v>
      </c>
      <c r="K2258">
        <v>11110004</v>
      </c>
      <c r="L2258" t="s">
        <v>5508</v>
      </c>
      <c r="N2258" t="s">
        <v>4081</v>
      </c>
      <c r="O2258" t="s">
        <v>4082</v>
      </c>
      <c r="P2258" t="s">
        <v>5509</v>
      </c>
      <c r="Q2258" t="s">
        <v>4084</v>
      </c>
      <c r="R2258">
        <v>351100</v>
      </c>
      <c r="S2258">
        <v>350010</v>
      </c>
      <c r="T2258" t="s">
        <v>4085</v>
      </c>
      <c r="U2258" s="3">
        <v>30488</v>
      </c>
      <c r="W2258">
        <v>0.02</v>
      </c>
      <c r="X2258">
        <v>0.02</v>
      </c>
      <c r="Y2258">
        <v>0</v>
      </c>
      <c r="Z2258">
        <v>7.2262800000000002E-2</v>
      </c>
      <c r="AA2258">
        <v>0</v>
      </c>
      <c r="AB2258">
        <v>0</v>
      </c>
      <c r="AC2258">
        <v>7.2262800000000002E-2</v>
      </c>
      <c r="AD2258">
        <v>7.2262800000000002E-2</v>
      </c>
      <c r="AE2258">
        <v>0</v>
      </c>
      <c r="AF2258">
        <v>1</v>
      </c>
      <c r="AG2258">
        <v>0</v>
      </c>
      <c r="AY2258">
        <v>7.2262800000000002E-2</v>
      </c>
      <c r="BB2258" s="4"/>
    </row>
    <row r="2259" spans="1:54" hidden="1" x14ac:dyDescent="0.25">
      <c r="A2259">
        <v>1504</v>
      </c>
      <c r="B2259" t="s">
        <v>5510</v>
      </c>
      <c r="C2259">
        <v>2020</v>
      </c>
      <c r="D2259" t="s">
        <v>5511</v>
      </c>
      <c r="E2259">
        <v>8600</v>
      </c>
      <c r="F2259" t="s">
        <v>2765</v>
      </c>
      <c r="G2259">
        <v>740</v>
      </c>
      <c r="J2259">
        <v>2377</v>
      </c>
      <c r="K2259">
        <v>48218253</v>
      </c>
      <c r="L2259" t="s">
        <v>5512</v>
      </c>
      <c r="N2259" t="s">
        <v>4081</v>
      </c>
      <c r="O2259" t="s">
        <v>4082</v>
      </c>
      <c r="P2259" t="s">
        <v>5509</v>
      </c>
      <c r="Q2259" t="s">
        <v>4084</v>
      </c>
      <c r="R2259">
        <v>351100</v>
      </c>
      <c r="S2259">
        <v>350010</v>
      </c>
      <c r="T2259" t="s">
        <v>4085</v>
      </c>
      <c r="U2259" s="3">
        <v>31153</v>
      </c>
      <c r="V2259" s="3">
        <v>43515</v>
      </c>
      <c r="W2259">
        <v>0.04</v>
      </c>
      <c r="X2259">
        <v>0.04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0</v>
      </c>
      <c r="AY2259">
        <v>0</v>
      </c>
      <c r="BB2259" s="4"/>
    </row>
    <row r="2260" spans="1:54" hidden="1" x14ac:dyDescent="0.25">
      <c r="A2260">
        <v>1506</v>
      </c>
      <c r="B2260" t="s">
        <v>5513</v>
      </c>
      <c r="C2260">
        <v>2020</v>
      </c>
      <c r="D2260" t="s">
        <v>5514</v>
      </c>
      <c r="E2260">
        <v>8800</v>
      </c>
      <c r="F2260" t="s">
        <v>1899</v>
      </c>
      <c r="G2260">
        <v>791</v>
      </c>
      <c r="J2260">
        <v>1511</v>
      </c>
      <c r="K2260">
        <v>13662479</v>
      </c>
      <c r="L2260" t="s">
        <v>5515</v>
      </c>
      <c r="N2260" t="s">
        <v>4081</v>
      </c>
      <c r="O2260" t="s">
        <v>4082</v>
      </c>
      <c r="P2260" t="s">
        <v>5509</v>
      </c>
      <c r="Q2260" t="s">
        <v>4084</v>
      </c>
      <c r="R2260">
        <v>910200</v>
      </c>
      <c r="S2260">
        <v>910002</v>
      </c>
      <c r="T2260" t="s">
        <v>4085</v>
      </c>
      <c r="U2260" s="3">
        <v>32941</v>
      </c>
      <c r="V2260" s="3">
        <v>45050</v>
      </c>
      <c r="W2260">
        <v>0.02</v>
      </c>
      <c r="X2260">
        <v>0.02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Y2260">
        <v>0</v>
      </c>
      <c r="BB2260" s="4"/>
    </row>
    <row r="2261" spans="1:54" hidden="1" x14ac:dyDescent="0.25">
      <c r="C2261">
        <v>2020</v>
      </c>
      <c r="D2261"/>
      <c r="G2261">
        <v>630</v>
      </c>
      <c r="N2261" t="s">
        <v>4081</v>
      </c>
      <c r="O2261" t="s">
        <v>4082</v>
      </c>
      <c r="Q2261" t="s">
        <v>4084</v>
      </c>
      <c r="T2261" t="s">
        <v>4085</v>
      </c>
      <c r="U2261" s="3">
        <v>30865</v>
      </c>
      <c r="W2261">
        <v>0.08</v>
      </c>
      <c r="X2261">
        <v>0.08</v>
      </c>
      <c r="Y2261">
        <v>0</v>
      </c>
      <c r="Z2261">
        <v>1.0819584</v>
      </c>
      <c r="AA2261">
        <v>0</v>
      </c>
      <c r="AB2261">
        <v>0</v>
      </c>
      <c r="AC2261">
        <v>1.0819584</v>
      </c>
      <c r="AD2261">
        <v>1.0819584</v>
      </c>
      <c r="AE2261">
        <v>0</v>
      </c>
      <c r="AF2261">
        <v>1</v>
      </c>
      <c r="AG2261">
        <v>0</v>
      </c>
      <c r="AY2261">
        <v>1.0819584</v>
      </c>
      <c r="BB2261" s="4"/>
    </row>
    <row r="2262" spans="1:54" hidden="1" x14ac:dyDescent="0.25">
      <c r="C2262">
        <v>2020</v>
      </c>
      <c r="D2262"/>
      <c r="G2262">
        <v>630</v>
      </c>
      <c r="N2262" t="s">
        <v>4081</v>
      </c>
      <c r="O2262" t="s">
        <v>4082</v>
      </c>
      <c r="Q2262" t="s">
        <v>4084</v>
      </c>
      <c r="T2262" t="s">
        <v>4085</v>
      </c>
      <c r="U2262" s="3">
        <v>29221</v>
      </c>
      <c r="W2262">
        <v>0.05</v>
      </c>
      <c r="X2262">
        <v>0.05</v>
      </c>
      <c r="Y2262">
        <v>0</v>
      </c>
      <c r="Z2262">
        <v>0.16167960000000001</v>
      </c>
      <c r="AA2262">
        <v>0</v>
      </c>
      <c r="AB2262">
        <v>0</v>
      </c>
      <c r="AC2262">
        <v>0.16167960000000001</v>
      </c>
      <c r="AD2262">
        <v>0.16167960000000001</v>
      </c>
      <c r="AE2262">
        <v>0</v>
      </c>
      <c r="AF2262">
        <v>1</v>
      </c>
      <c r="AG2262">
        <v>0</v>
      </c>
      <c r="AY2262">
        <v>0.16167960000000001</v>
      </c>
      <c r="BB2262" s="4"/>
    </row>
    <row r="2263" spans="1:54" hidden="1" x14ac:dyDescent="0.25">
      <c r="A2263">
        <v>1512</v>
      </c>
      <c r="B2263" t="s">
        <v>5516</v>
      </c>
      <c r="C2263">
        <v>2020</v>
      </c>
      <c r="D2263" t="s">
        <v>5517</v>
      </c>
      <c r="E2263">
        <v>7183</v>
      </c>
      <c r="F2263" t="s">
        <v>5518</v>
      </c>
      <c r="G2263">
        <v>630</v>
      </c>
      <c r="J2263">
        <v>1518</v>
      </c>
      <c r="K2263">
        <v>34935319</v>
      </c>
      <c r="L2263" t="s">
        <v>5519</v>
      </c>
      <c r="N2263" t="s">
        <v>4081</v>
      </c>
      <c r="O2263" t="s">
        <v>4082</v>
      </c>
      <c r="P2263" t="s">
        <v>5509</v>
      </c>
      <c r="Q2263" t="s">
        <v>4084</v>
      </c>
      <c r="R2263">
        <v>467310</v>
      </c>
      <c r="S2263">
        <v>460000</v>
      </c>
      <c r="T2263" t="s">
        <v>4085</v>
      </c>
      <c r="U2263" s="3">
        <v>30656</v>
      </c>
      <c r="W2263">
        <v>0.02</v>
      </c>
      <c r="X2263">
        <v>0.02</v>
      </c>
      <c r="Y2263">
        <v>0</v>
      </c>
      <c r="Z2263">
        <v>5.9544000000000003E-3</v>
      </c>
      <c r="AA2263">
        <v>0</v>
      </c>
      <c r="AB2263">
        <v>0</v>
      </c>
      <c r="AC2263">
        <v>5.9543999999999986E-3</v>
      </c>
      <c r="AD2263">
        <v>5.9543999999999986E-3</v>
      </c>
      <c r="AE2263">
        <v>0</v>
      </c>
      <c r="AF2263">
        <v>1</v>
      </c>
      <c r="AG2263">
        <v>0</v>
      </c>
      <c r="AY2263">
        <v>5.9543999999999986E-3</v>
      </c>
      <c r="BB2263" s="4"/>
    </row>
    <row r="2264" spans="1:54" hidden="1" x14ac:dyDescent="0.25">
      <c r="C2264">
        <v>2020</v>
      </c>
      <c r="D2264"/>
      <c r="G2264">
        <v>630</v>
      </c>
      <c r="N2264" t="s">
        <v>4081</v>
      </c>
      <c r="O2264" t="s">
        <v>4082</v>
      </c>
      <c r="Q2264" t="s">
        <v>4084</v>
      </c>
      <c r="T2264" t="s">
        <v>4085</v>
      </c>
      <c r="U2264" s="3">
        <v>30690</v>
      </c>
      <c r="W2264">
        <v>0.03</v>
      </c>
      <c r="X2264">
        <v>0.03</v>
      </c>
      <c r="Y2264">
        <v>0</v>
      </c>
      <c r="Z2264">
        <v>5.4719999999999997E-4</v>
      </c>
      <c r="AA2264">
        <v>0</v>
      </c>
      <c r="AB2264">
        <v>0</v>
      </c>
      <c r="AC2264">
        <v>5.4720000000000007E-4</v>
      </c>
      <c r="AD2264">
        <v>5.4720000000000007E-4</v>
      </c>
      <c r="AE2264">
        <v>0</v>
      </c>
      <c r="AF2264">
        <v>1</v>
      </c>
      <c r="AG2264">
        <v>0</v>
      </c>
      <c r="AY2264">
        <v>5.4720000000000007E-4</v>
      </c>
      <c r="BB2264" s="4"/>
    </row>
    <row r="2265" spans="1:54" hidden="1" x14ac:dyDescent="0.25">
      <c r="A2265">
        <v>1517</v>
      </c>
      <c r="B2265" t="s">
        <v>5520</v>
      </c>
      <c r="C2265">
        <v>2020</v>
      </c>
      <c r="D2265" t="s">
        <v>5521</v>
      </c>
      <c r="E2265">
        <v>6500</v>
      </c>
      <c r="F2265" t="s">
        <v>3418</v>
      </c>
      <c r="G2265">
        <v>510</v>
      </c>
      <c r="J2265">
        <v>1523</v>
      </c>
      <c r="K2265">
        <v>10869609</v>
      </c>
      <c r="L2265" t="s">
        <v>4868</v>
      </c>
      <c r="N2265" t="s">
        <v>4081</v>
      </c>
      <c r="O2265" t="s">
        <v>4082</v>
      </c>
      <c r="P2265" t="s">
        <v>5509</v>
      </c>
      <c r="Q2265" t="s">
        <v>4084</v>
      </c>
      <c r="R2265">
        <v>949900</v>
      </c>
      <c r="S2265">
        <v>940000</v>
      </c>
      <c r="T2265" t="s">
        <v>4085</v>
      </c>
      <c r="U2265" s="3">
        <v>30603</v>
      </c>
      <c r="W2265">
        <v>0.04</v>
      </c>
      <c r="X2265">
        <v>0.04</v>
      </c>
      <c r="Y2265">
        <v>0</v>
      </c>
      <c r="Z2265">
        <v>0.97040879999999996</v>
      </c>
      <c r="AA2265">
        <v>0</v>
      </c>
      <c r="AB2265">
        <v>0</v>
      </c>
      <c r="AC2265">
        <v>0.97040880000000007</v>
      </c>
      <c r="AD2265">
        <v>0.97040880000000007</v>
      </c>
      <c r="AE2265">
        <v>0</v>
      </c>
      <c r="AF2265">
        <v>1</v>
      </c>
      <c r="AG2265">
        <v>0</v>
      </c>
      <c r="AY2265">
        <v>0.97040880000000007</v>
      </c>
      <c r="BB2265" s="4"/>
    </row>
    <row r="2266" spans="1:54" hidden="1" x14ac:dyDescent="0.25">
      <c r="C2266">
        <v>2020</v>
      </c>
      <c r="D2266"/>
      <c r="G2266">
        <v>575</v>
      </c>
      <c r="N2266" t="s">
        <v>4081</v>
      </c>
      <c r="O2266" t="s">
        <v>4082</v>
      </c>
      <c r="Q2266" t="s">
        <v>4084</v>
      </c>
      <c r="T2266" t="s">
        <v>4085</v>
      </c>
      <c r="U2266" s="3">
        <v>29655</v>
      </c>
      <c r="W2266">
        <v>5.0000000000000001E-3</v>
      </c>
      <c r="X2266">
        <v>5.0000000000000001E-3</v>
      </c>
      <c r="Y2266">
        <v>0</v>
      </c>
      <c r="Z2266">
        <v>1.6322400000000001E-2</v>
      </c>
      <c r="AA2266">
        <v>0</v>
      </c>
      <c r="AB2266">
        <v>0</v>
      </c>
      <c r="AC2266">
        <v>1.6322400000000001E-2</v>
      </c>
      <c r="AD2266">
        <v>1.6322400000000001E-2</v>
      </c>
      <c r="AE2266">
        <v>0</v>
      </c>
      <c r="AF2266">
        <v>1</v>
      </c>
      <c r="AG2266">
        <v>0</v>
      </c>
      <c r="AY2266">
        <v>1.6322400000000001E-2</v>
      </c>
      <c r="BB2266" s="4"/>
    </row>
    <row r="2267" spans="1:54" hidden="1" x14ac:dyDescent="0.25">
      <c r="A2267">
        <v>1519</v>
      </c>
      <c r="B2267" t="s">
        <v>5522</v>
      </c>
      <c r="C2267">
        <v>2020</v>
      </c>
      <c r="D2267" t="s">
        <v>5523</v>
      </c>
      <c r="E2267">
        <v>6510</v>
      </c>
      <c r="F2267" t="s">
        <v>4629</v>
      </c>
      <c r="G2267">
        <v>510</v>
      </c>
      <c r="J2267">
        <v>1525</v>
      </c>
      <c r="K2267">
        <v>38097512</v>
      </c>
      <c r="L2267" t="s">
        <v>5524</v>
      </c>
      <c r="N2267" t="s">
        <v>4081</v>
      </c>
      <c r="O2267" t="s">
        <v>4082</v>
      </c>
      <c r="P2267" t="s">
        <v>5509</v>
      </c>
      <c r="Q2267" t="s">
        <v>4084</v>
      </c>
      <c r="R2267">
        <v>551010</v>
      </c>
      <c r="S2267">
        <v>550000</v>
      </c>
      <c r="T2267" t="s">
        <v>4085</v>
      </c>
      <c r="U2267" s="3">
        <v>22647</v>
      </c>
      <c r="W2267">
        <v>0.11</v>
      </c>
      <c r="X2267">
        <v>0.11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0</v>
      </c>
      <c r="AY2267">
        <v>0</v>
      </c>
      <c r="BB2267" s="4"/>
    </row>
    <row r="2268" spans="1:54" hidden="1" x14ac:dyDescent="0.25">
      <c r="C2268">
        <v>2020</v>
      </c>
      <c r="D2268"/>
      <c r="G2268">
        <v>430</v>
      </c>
      <c r="N2268" t="s">
        <v>4081</v>
      </c>
      <c r="O2268" t="s">
        <v>4082</v>
      </c>
      <c r="Q2268" t="s">
        <v>4084</v>
      </c>
      <c r="T2268" t="s">
        <v>4085</v>
      </c>
      <c r="U2268" s="3">
        <v>29476</v>
      </c>
      <c r="W2268">
        <v>0.01</v>
      </c>
      <c r="X2268">
        <v>0.01</v>
      </c>
      <c r="Y2268">
        <v>0</v>
      </c>
      <c r="Z2268">
        <v>3.5999999999999998E-6</v>
      </c>
      <c r="AA2268">
        <v>0</v>
      </c>
      <c r="AB2268">
        <v>0</v>
      </c>
      <c r="AC2268">
        <v>3.5999999999999998E-6</v>
      </c>
      <c r="AD2268">
        <v>3.5999999999999998E-6</v>
      </c>
      <c r="AE2268">
        <v>0</v>
      </c>
      <c r="AF2268">
        <v>1</v>
      </c>
      <c r="AG2268">
        <v>0</v>
      </c>
      <c r="AY2268">
        <v>3.5999999999999998E-6</v>
      </c>
      <c r="BB2268" s="4"/>
    </row>
    <row r="2269" spans="1:54" hidden="1" x14ac:dyDescent="0.25">
      <c r="A2269">
        <v>1526</v>
      </c>
      <c r="B2269" t="s">
        <v>5525</v>
      </c>
      <c r="C2269">
        <v>2020</v>
      </c>
      <c r="D2269" t="s">
        <v>5526</v>
      </c>
      <c r="E2269">
        <v>5800</v>
      </c>
      <c r="F2269" t="s">
        <v>2064</v>
      </c>
      <c r="G2269">
        <v>450</v>
      </c>
      <c r="J2269">
        <v>1532</v>
      </c>
      <c r="K2269">
        <v>11110011</v>
      </c>
      <c r="L2269" t="s">
        <v>5526</v>
      </c>
      <c r="N2269" t="s">
        <v>4081</v>
      </c>
      <c r="O2269" t="s">
        <v>4082</v>
      </c>
      <c r="P2269" t="s">
        <v>5509</v>
      </c>
      <c r="Q2269" t="s">
        <v>4084</v>
      </c>
      <c r="R2269">
        <v>351100</v>
      </c>
      <c r="S2269">
        <v>350010</v>
      </c>
      <c r="T2269" t="s">
        <v>4085</v>
      </c>
      <c r="U2269" s="3">
        <v>29612</v>
      </c>
      <c r="V2269" s="3">
        <v>45050</v>
      </c>
      <c r="W2269">
        <v>2E-3</v>
      </c>
      <c r="X2269">
        <v>2E-3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0</v>
      </c>
      <c r="AY2269">
        <v>0</v>
      </c>
      <c r="BB2269" s="4"/>
    </row>
    <row r="2270" spans="1:54" hidden="1" x14ac:dyDescent="0.25">
      <c r="C2270">
        <v>2020</v>
      </c>
      <c r="D2270"/>
      <c r="G2270">
        <v>410</v>
      </c>
      <c r="N2270" t="s">
        <v>4081</v>
      </c>
      <c r="O2270" t="s">
        <v>4082</v>
      </c>
      <c r="Q2270" t="s">
        <v>4084</v>
      </c>
      <c r="T2270" t="s">
        <v>4085</v>
      </c>
      <c r="U2270" s="3">
        <v>33531</v>
      </c>
      <c r="W2270">
        <v>0.01</v>
      </c>
      <c r="X2270">
        <v>0.01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</v>
      </c>
      <c r="AY2270">
        <v>0</v>
      </c>
      <c r="BB2270" s="4"/>
    </row>
    <row r="2271" spans="1:54" hidden="1" x14ac:dyDescent="0.25">
      <c r="C2271">
        <v>2020</v>
      </c>
      <c r="D2271"/>
      <c r="G2271">
        <v>450</v>
      </c>
      <c r="N2271" t="s">
        <v>4081</v>
      </c>
      <c r="O2271" t="s">
        <v>4082</v>
      </c>
      <c r="Q2271" t="s">
        <v>4084</v>
      </c>
      <c r="T2271" t="s">
        <v>4085</v>
      </c>
      <c r="U2271" s="3">
        <v>28916</v>
      </c>
      <c r="W2271">
        <v>0.05</v>
      </c>
      <c r="X2271">
        <v>0.05</v>
      </c>
      <c r="Y2271">
        <v>0</v>
      </c>
      <c r="Z2271">
        <v>6.4846799999999996E-2</v>
      </c>
      <c r="AA2271">
        <v>0</v>
      </c>
      <c r="AB2271">
        <v>0</v>
      </c>
      <c r="AC2271">
        <v>6.4846799999999996E-2</v>
      </c>
      <c r="AD2271">
        <v>6.4846799999999996E-2</v>
      </c>
      <c r="AE2271">
        <v>0</v>
      </c>
      <c r="AF2271">
        <v>1</v>
      </c>
      <c r="AG2271">
        <v>0</v>
      </c>
      <c r="AY2271">
        <v>6.4846799999999996E-2</v>
      </c>
      <c r="BB2271" s="4"/>
    </row>
    <row r="2272" spans="1:54" hidden="1" x14ac:dyDescent="0.25">
      <c r="A2272">
        <v>1530</v>
      </c>
      <c r="B2272" t="s">
        <v>5527</v>
      </c>
      <c r="C2272">
        <v>2020</v>
      </c>
      <c r="D2272" t="s">
        <v>5528</v>
      </c>
      <c r="E2272">
        <v>5450</v>
      </c>
      <c r="F2272" t="s">
        <v>2533</v>
      </c>
      <c r="G2272">
        <v>480</v>
      </c>
      <c r="J2272">
        <v>1536</v>
      </c>
      <c r="K2272">
        <v>19358135</v>
      </c>
      <c r="L2272" t="s">
        <v>5529</v>
      </c>
      <c r="N2272" t="s">
        <v>4081</v>
      </c>
      <c r="O2272" t="s">
        <v>4082</v>
      </c>
      <c r="P2272" t="s">
        <v>5509</v>
      </c>
      <c r="Q2272" t="s">
        <v>4084</v>
      </c>
      <c r="R2272">
        <v>14610</v>
      </c>
      <c r="S2272">
        <v>10000</v>
      </c>
      <c r="T2272" t="s">
        <v>4085</v>
      </c>
      <c r="U2272" s="3">
        <v>28874</v>
      </c>
      <c r="V2272" s="3">
        <v>45050</v>
      </c>
      <c r="W2272">
        <v>0.01</v>
      </c>
      <c r="X2272">
        <v>0.01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Y2272">
        <v>0</v>
      </c>
      <c r="BB2272" s="4"/>
    </row>
    <row r="2273" spans="1:54" hidden="1" x14ac:dyDescent="0.25">
      <c r="A2273">
        <v>1535</v>
      </c>
      <c r="B2273" t="s">
        <v>5530</v>
      </c>
      <c r="C2273">
        <v>2020</v>
      </c>
      <c r="D2273" t="s">
        <v>5531</v>
      </c>
      <c r="E2273">
        <v>8550</v>
      </c>
      <c r="F2273" t="s">
        <v>2692</v>
      </c>
      <c r="G2273">
        <v>706</v>
      </c>
      <c r="H2273">
        <v>450</v>
      </c>
      <c r="I2273" t="s">
        <v>5531</v>
      </c>
      <c r="J2273">
        <v>1394</v>
      </c>
      <c r="K2273">
        <v>20095806</v>
      </c>
      <c r="L2273" t="s">
        <v>3742</v>
      </c>
      <c r="N2273" t="s">
        <v>88</v>
      </c>
      <c r="O2273" t="s">
        <v>89</v>
      </c>
      <c r="P2273" t="s">
        <v>5505</v>
      </c>
      <c r="Q2273" t="s">
        <v>61</v>
      </c>
      <c r="R2273">
        <v>351400</v>
      </c>
      <c r="S2273">
        <v>350010</v>
      </c>
      <c r="T2273" t="s">
        <v>82</v>
      </c>
      <c r="U2273" s="3">
        <v>36526</v>
      </c>
      <c r="W2273">
        <v>0.6</v>
      </c>
      <c r="X2273">
        <v>0</v>
      </c>
      <c r="Y2273">
        <v>0.6</v>
      </c>
      <c r="Z2273">
        <v>1.7999999999999999E-2</v>
      </c>
      <c r="AA2273">
        <v>1.6199999999999999E-2</v>
      </c>
      <c r="AB2273">
        <v>1.6199999999999999E-2</v>
      </c>
      <c r="AC2273">
        <v>0</v>
      </c>
      <c r="AD2273">
        <v>0</v>
      </c>
      <c r="AE2273">
        <v>1</v>
      </c>
      <c r="AF2273">
        <v>0</v>
      </c>
      <c r="AG2273">
        <v>0</v>
      </c>
      <c r="AL2273">
        <v>1.7999999999999999E-2</v>
      </c>
      <c r="BB2273" s="4"/>
    </row>
    <row r="2274" spans="1:54" hidden="1" x14ac:dyDescent="0.25">
      <c r="A2274">
        <v>1535</v>
      </c>
      <c r="B2274" t="s">
        <v>5532</v>
      </c>
      <c r="C2274">
        <v>2020</v>
      </c>
      <c r="D2274" t="s">
        <v>5531</v>
      </c>
      <c r="E2274">
        <v>8550</v>
      </c>
      <c r="F2274" t="s">
        <v>2692</v>
      </c>
      <c r="G2274">
        <v>706</v>
      </c>
      <c r="H2274">
        <v>450</v>
      </c>
      <c r="I2274" t="s">
        <v>5531</v>
      </c>
      <c r="J2274">
        <v>1394</v>
      </c>
      <c r="K2274">
        <v>20095806</v>
      </c>
      <c r="L2274" t="s">
        <v>3742</v>
      </c>
      <c r="N2274" t="s">
        <v>88</v>
      </c>
      <c r="O2274" t="s">
        <v>89</v>
      </c>
      <c r="P2274" t="s">
        <v>3868</v>
      </c>
      <c r="Q2274" t="s">
        <v>61</v>
      </c>
      <c r="R2274">
        <v>351400</v>
      </c>
      <c r="S2274">
        <v>350010</v>
      </c>
      <c r="T2274" t="s">
        <v>82</v>
      </c>
      <c r="U2274" s="3">
        <v>36526</v>
      </c>
      <c r="W2274">
        <v>0.35</v>
      </c>
      <c r="X2274">
        <v>0</v>
      </c>
      <c r="Y2274">
        <v>0.35</v>
      </c>
      <c r="Z2274">
        <v>4.7591999999999999</v>
      </c>
      <c r="AA2274">
        <v>4.2839999999999998</v>
      </c>
      <c r="AB2274">
        <v>4.266</v>
      </c>
      <c r="AC2274">
        <v>0</v>
      </c>
      <c r="AD2274">
        <v>0</v>
      </c>
      <c r="AE2274">
        <v>1</v>
      </c>
      <c r="AF2274">
        <v>0</v>
      </c>
      <c r="AG2274">
        <v>0</v>
      </c>
      <c r="AU2274">
        <v>4.7591999999999999</v>
      </c>
      <c r="BB2274" s="4"/>
    </row>
    <row r="2275" spans="1:54" hidden="1" x14ac:dyDescent="0.25">
      <c r="A2275">
        <v>1536</v>
      </c>
      <c r="B2275" t="s">
        <v>5533</v>
      </c>
      <c r="C2275">
        <v>2020</v>
      </c>
      <c r="D2275" t="s">
        <v>5534</v>
      </c>
      <c r="E2275">
        <v>8832</v>
      </c>
      <c r="F2275" t="s">
        <v>2830</v>
      </c>
      <c r="G2275">
        <v>791</v>
      </c>
      <c r="J2275">
        <v>1541</v>
      </c>
      <c r="K2275">
        <v>13898588</v>
      </c>
      <c r="L2275" t="s">
        <v>5535</v>
      </c>
      <c r="N2275" t="s">
        <v>4118</v>
      </c>
      <c r="O2275" t="s">
        <v>4119</v>
      </c>
      <c r="P2275" t="s">
        <v>5536</v>
      </c>
      <c r="Q2275" t="s">
        <v>109</v>
      </c>
      <c r="R2275">
        <v>711230</v>
      </c>
      <c r="S2275">
        <v>710000</v>
      </c>
      <c r="T2275" t="s">
        <v>69</v>
      </c>
      <c r="U2275" s="3">
        <v>36586</v>
      </c>
      <c r="W2275">
        <v>0.3</v>
      </c>
      <c r="X2275">
        <v>0.1</v>
      </c>
      <c r="Y2275">
        <v>0.2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Q2275">
        <v>0</v>
      </c>
      <c r="BB2275" s="4"/>
    </row>
    <row r="2276" spans="1:54" hidden="1" x14ac:dyDescent="0.25">
      <c r="A2276">
        <v>1541</v>
      </c>
      <c r="B2276" t="s">
        <v>5537</v>
      </c>
      <c r="C2276">
        <v>2020</v>
      </c>
      <c r="D2276" t="s">
        <v>5538</v>
      </c>
      <c r="E2276">
        <v>9990</v>
      </c>
      <c r="F2276" t="s">
        <v>817</v>
      </c>
      <c r="G2276">
        <v>813</v>
      </c>
      <c r="H2276">
        <v>317</v>
      </c>
      <c r="I2276" t="s">
        <v>818</v>
      </c>
      <c r="J2276">
        <v>2277</v>
      </c>
      <c r="K2276">
        <v>25599470</v>
      </c>
      <c r="L2276" t="s">
        <v>4940</v>
      </c>
      <c r="N2276" t="s">
        <v>4118</v>
      </c>
      <c r="O2276" t="s">
        <v>4119</v>
      </c>
      <c r="P2276" t="s">
        <v>976</v>
      </c>
      <c r="Q2276" t="s">
        <v>61</v>
      </c>
      <c r="R2276">
        <v>370000</v>
      </c>
      <c r="S2276">
        <v>370000</v>
      </c>
      <c r="T2276" t="s">
        <v>62</v>
      </c>
      <c r="U2276" s="3">
        <v>43703</v>
      </c>
      <c r="W2276">
        <v>0.97799999999999998</v>
      </c>
      <c r="X2276">
        <v>0</v>
      </c>
      <c r="Y2276">
        <v>0.9</v>
      </c>
      <c r="Z2276">
        <v>0</v>
      </c>
      <c r="AA2276">
        <v>9.579600000000001</v>
      </c>
      <c r="AB2276">
        <v>9.579600000000001</v>
      </c>
      <c r="AC2276">
        <v>0</v>
      </c>
      <c r="AD2276">
        <v>0</v>
      </c>
      <c r="AE2276">
        <v>1</v>
      </c>
      <c r="AF2276">
        <v>0</v>
      </c>
      <c r="AG2276">
        <v>0</v>
      </c>
      <c r="AQ2276">
        <v>0</v>
      </c>
      <c r="BB2276" s="4"/>
    </row>
    <row r="2277" spans="1:54" hidden="1" x14ac:dyDescent="0.25">
      <c r="A2277">
        <v>1541</v>
      </c>
      <c r="B2277" t="s">
        <v>5539</v>
      </c>
      <c r="C2277">
        <v>2020</v>
      </c>
      <c r="D2277" t="s">
        <v>5538</v>
      </c>
      <c r="E2277">
        <v>9990</v>
      </c>
      <c r="F2277" t="s">
        <v>817</v>
      </c>
      <c r="G2277">
        <v>813</v>
      </c>
      <c r="H2277">
        <v>317</v>
      </c>
      <c r="I2277" t="s">
        <v>818</v>
      </c>
      <c r="J2277">
        <v>2277</v>
      </c>
      <c r="K2277">
        <v>25599470</v>
      </c>
      <c r="L2277" t="s">
        <v>4940</v>
      </c>
      <c r="N2277" t="s">
        <v>4118</v>
      </c>
      <c r="O2277" t="s">
        <v>4119</v>
      </c>
      <c r="P2277" t="s">
        <v>1919</v>
      </c>
      <c r="Q2277" t="s">
        <v>61</v>
      </c>
      <c r="R2277">
        <v>370000</v>
      </c>
      <c r="S2277">
        <v>370000</v>
      </c>
      <c r="T2277" t="s">
        <v>62</v>
      </c>
      <c r="U2277" s="3">
        <v>43703</v>
      </c>
      <c r="W2277">
        <v>0.97799999999999998</v>
      </c>
      <c r="X2277">
        <v>0</v>
      </c>
      <c r="Y2277">
        <v>0.9</v>
      </c>
      <c r="Z2277">
        <v>0</v>
      </c>
      <c r="AA2277">
        <v>9.3132000000000001</v>
      </c>
      <c r="AB2277">
        <v>9.3132000000000001</v>
      </c>
      <c r="AC2277">
        <v>0</v>
      </c>
      <c r="AD2277">
        <v>0</v>
      </c>
      <c r="AE2277">
        <v>1</v>
      </c>
      <c r="AF2277">
        <v>0</v>
      </c>
      <c r="AG2277">
        <v>0</v>
      </c>
      <c r="AQ2277">
        <v>0</v>
      </c>
      <c r="BB2277" s="4"/>
    </row>
    <row r="2278" spans="1:54" hidden="1" x14ac:dyDescent="0.25">
      <c r="A2278">
        <v>1541</v>
      </c>
      <c r="B2278" t="s">
        <v>5540</v>
      </c>
      <c r="C2278">
        <v>2020</v>
      </c>
      <c r="D2278" t="s">
        <v>5538</v>
      </c>
      <c r="E2278">
        <v>9990</v>
      </c>
      <c r="F2278" t="s">
        <v>817</v>
      </c>
      <c r="G2278">
        <v>813</v>
      </c>
      <c r="H2278">
        <v>317</v>
      </c>
      <c r="I2278" t="s">
        <v>818</v>
      </c>
      <c r="J2278">
        <v>2277</v>
      </c>
      <c r="K2278">
        <v>25599470</v>
      </c>
      <c r="L2278" t="s">
        <v>4940</v>
      </c>
      <c r="N2278" t="s">
        <v>4118</v>
      </c>
      <c r="O2278" t="s">
        <v>4119</v>
      </c>
      <c r="P2278" t="s">
        <v>5541</v>
      </c>
      <c r="Q2278" t="s">
        <v>109</v>
      </c>
      <c r="R2278">
        <v>370000</v>
      </c>
      <c r="S2278">
        <v>370000</v>
      </c>
      <c r="T2278" t="s">
        <v>69</v>
      </c>
      <c r="U2278" s="3">
        <v>36397</v>
      </c>
      <c r="W2278">
        <v>1.1000000000000001</v>
      </c>
      <c r="X2278">
        <v>0.36</v>
      </c>
      <c r="Y2278">
        <v>0.6</v>
      </c>
      <c r="Z2278">
        <v>23.303646000000001</v>
      </c>
      <c r="AA2278">
        <v>11.016</v>
      </c>
      <c r="AB2278">
        <v>11.016</v>
      </c>
      <c r="AC2278">
        <v>8.7919199999999993</v>
      </c>
      <c r="AD2278">
        <v>8.6104800000000008</v>
      </c>
      <c r="AE2278">
        <v>0.2363578643</v>
      </c>
      <c r="AF2278">
        <v>0.76364213569999995</v>
      </c>
      <c r="AG2278">
        <v>0</v>
      </c>
      <c r="AQ2278">
        <v>23.303646000000001</v>
      </c>
      <c r="BB2278" s="4"/>
    </row>
    <row r="2279" spans="1:54" hidden="1" x14ac:dyDescent="0.25">
      <c r="A2279">
        <v>1544</v>
      </c>
      <c r="B2279" t="s">
        <v>5542</v>
      </c>
      <c r="C2279">
        <v>2020</v>
      </c>
      <c r="D2279" t="s">
        <v>5543</v>
      </c>
      <c r="E2279">
        <v>6690</v>
      </c>
      <c r="F2279" t="s">
        <v>1046</v>
      </c>
      <c r="G2279">
        <v>561</v>
      </c>
      <c r="J2279">
        <v>1549</v>
      </c>
      <c r="K2279">
        <v>45231216</v>
      </c>
      <c r="L2279" t="s">
        <v>5544</v>
      </c>
      <c r="M2279">
        <v>13</v>
      </c>
      <c r="N2279" t="s">
        <v>58</v>
      </c>
      <c r="O2279" t="s">
        <v>59</v>
      </c>
      <c r="P2279" t="s">
        <v>5545</v>
      </c>
      <c r="Q2279" t="s">
        <v>109</v>
      </c>
      <c r="R2279">
        <v>233200</v>
      </c>
      <c r="S2279">
        <v>230020</v>
      </c>
      <c r="T2279" t="s">
        <v>69</v>
      </c>
      <c r="U2279" s="3">
        <v>36373</v>
      </c>
      <c r="W2279">
        <v>1.371</v>
      </c>
      <c r="X2279">
        <v>0.55000000000000004</v>
      </c>
      <c r="Y2279">
        <v>0.7</v>
      </c>
      <c r="Z2279">
        <v>7.9871220000000003</v>
      </c>
      <c r="AA2279">
        <v>5.452</v>
      </c>
      <c r="AB2279">
        <v>0</v>
      </c>
      <c r="AC2279">
        <v>2.31948</v>
      </c>
      <c r="AD2279">
        <v>2.31948</v>
      </c>
      <c r="AE2279">
        <v>0</v>
      </c>
      <c r="AF2279">
        <v>0.65870059329999997</v>
      </c>
      <c r="AG2279">
        <v>0.34129940669999997</v>
      </c>
      <c r="AO2279">
        <v>7.9871220000000003</v>
      </c>
      <c r="BB2279" s="4"/>
    </row>
    <row r="2280" spans="1:54" hidden="1" x14ac:dyDescent="0.25">
      <c r="A2280">
        <v>1548</v>
      </c>
      <c r="B2280" t="s">
        <v>5546</v>
      </c>
      <c r="C2280">
        <v>2020</v>
      </c>
      <c r="D2280" t="s">
        <v>5547</v>
      </c>
      <c r="E2280">
        <v>9480</v>
      </c>
      <c r="F2280" t="s">
        <v>1925</v>
      </c>
      <c r="G2280">
        <v>849</v>
      </c>
      <c r="J2280">
        <v>1553</v>
      </c>
      <c r="K2280">
        <v>11372732</v>
      </c>
      <c r="L2280" t="s">
        <v>5548</v>
      </c>
      <c r="N2280" t="s">
        <v>4118</v>
      </c>
      <c r="O2280" t="s">
        <v>4119</v>
      </c>
      <c r="P2280" t="s">
        <v>109</v>
      </c>
      <c r="Q2280" t="s">
        <v>109</v>
      </c>
      <c r="R2280">
        <v>351100</v>
      </c>
      <c r="S2280">
        <v>350010</v>
      </c>
      <c r="T2280" t="s">
        <v>79</v>
      </c>
      <c r="U2280" s="3">
        <v>36257</v>
      </c>
      <c r="W2280">
        <v>1.8</v>
      </c>
      <c r="X2280">
        <v>0.55000000000000004</v>
      </c>
      <c r="Y2280">
        <v>1.1000000000000001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</v>
      </c>
      <c r="AO2280">
        <v>0</v>
      </c>
      <c r="BB2280" s="4"/>
    </row>
    <row r="2281" spans="1:54" hidden="1" x14ac:dyDescent="0.25">
      <c r="C2281">
        <v>2020</v>
      </c>
      <c r="D2281"/>
      <c r="G2281">
        <v>740</v>
      </c>
      <c r="N2281" t="s">
        <v>4081</v>
      </c>
      <c r="O2281" t="s">
        <v>4082</v>
      </c>
      <c r="Q2281" t="s">
        <v>4084</v>
      </c>
      <c r="T2281" t="s">
        <v>4085</v>
      </c>
      <c r="U2281" s="3">
        <v>36361</v>
      </c>
      <c r="W2281">
        <v>0.02</v>
      </c>
      <c r="X2281">
        <v>0.02</v>
      </c>
      <c r="Y2281">
        <v>0</v>
      </c>
      <c r="Z2281">
        <v>3.88692E-2</v>
      </c>
      <c r="AA2281">
        <v>0</v>
      </c>
      <c r="AB2281">
        <v>0</v>
      </c>
      <c r="AC2281">
        <v>3.8869200000000013E-2</v>
      </c>
      <c r="AD2281">
        <v>3.8869200000000013E-2</v>
      </c>
      <c r="AE2281">
        <v>0</v>
      </c>
      <c r="AF2281">
        <v>1</v>
      </c>
      <c r="AG2281">
        <v>0</v>
      </c>
      <c r="AY2281">
        <v>3.8869200000000013E-2</v>
      </c>
      <c r="BB2281" s="4"/>
    </row>
    <row r="2282" spans="1:54" x14ac:dyDescent="0.25">
      <c r="A2282">
        <v>1551</v>
      </c>
      <c r="B2282" t="s">
        <v>5549</v>
      </c>
      <c r="C2282">
        <v>2020</v>
      </c>
      <c r="D2282" t="s">
        <v>5550</v>
      </c>
      <c r="E2282">
        <v>2700</v>
      </c>
      <c r="F2282" t="s">
        <v>5551</v>
      </c>
      <c r="G2282">
        <v>101</v>
      </c>
      <c r="H2282">
        <v>2</v>
      </c>
      <c r="I2282" t="s">
        <v>156</v>
      </c>
      <c r="J2282">
        <v>77</v>
      </c>
      <c r="K2282">
        <v>74132111</v>
      </c>
      <c r="L2282" t="s">
        <v>580</v>
      </c>
      <c r="M2282">
        <v>1</v>
      </c>
      <c r="N2282" t="s">
        <v>88</v>
      </c>
      <c r="O2282" t="s">
        <v>89</v>
      </c>
      <c r="P2282" t="s">
        <v>5552</v>
      </c>
      <c r="Q2282" t="s">
        <v>61</v>
      </c>
      <c r="R2282">
        <v>353000</v>
      </c>
      <c r="S2282">
        <v>350030</v>
      </c>
      <c r="T2282" t="s">
        <v>82</v>
      </c>
      <c r="U2282" s="3">
        <v>36434</v>
      </c>
      <c r="W2282">
        <v>22</v>
      </c>
      <c r="X2282">
        <v>0</v>
      </c>
      <c r="Y2282">
        <v>20</v>
      </c>
      <c r="Z2282">
        <v>0.24535080000000001</v>
      </c>
      <c r="AA2282">
        <v>0.20508000000000001</v>
      </c>
      <c r="AB2282">
        <v>0.20508000000000001</v>
      </c>
      <c r="AC2282">
        <v>0</v>
      </c>
      <c r="AD2282">
        <v>0</v>
      </c>
      <c r="AE2282">
        <v>1</v>
      </c>
      <c r="AF2282">
        <v>0</v>
      </c>
      <c r="AG2282">
        <v>0</v>
      </c>
      <c r="AL2282">
        <v>0.24535080000000001</v>
      </c>
      <c r="AN2282">
        <v>0</v>
      </c>
      <c r="BB2282" s="4"/>
    </row>
    <row r="2283" spans="1:54" x14ac:dyDescent="0.25">
      <c r="A2283">
        <v>1551</v>
      </c>
      <c r="B2283" t="s">
        <v>5553</v>
      </c>
      <c r="C2283">
        <v>2020</v>
      </c>
      <c r="D2283" t="s">
        <v>5550</v>
      </c>
      <c r="E2283">
        <v>2700</v>
      </c>
      <c r="F2283" t="s">
        <v>5551</v>
      </c>
      <c r="G2283">
        <v>101</v>
      </c>
      <c r="H2283">
        <v>2</v>
      </c>
      <c r="I2283" t="s">
        <v>156</v>
      </c>
      <c r="J2283">
        <v>77</v>
      </c>
      <c r="K2283">
        <v>74132111</v>
      </c>
      <c r="L2283" t="s">
        <v>580</v>
      </c>
      <c r="M2283">
        <v>1</v>
      </c>
      <c r="N2283" t="s">
        <v>88</v>
      </c>
      <c r="O2283" t="s">
        <v>89</v>
      </c>
      <c r="P2283" t="s">
        <v>5554</v>
      </c>
      <c r="Q2283" t="s">
        <v>61</v>
      </c>
      <c r="R2283">
        <v>353000</v>
      </c>
      <c r="S2283">
        <v>350030</v>
      </c>
      <c r="T2283" t="s">
        <v>82</v>
      </c>
      <c r="U2283" s="3">
        <v>36434</v>
      </c>
      <c r="W2283">
        <v>22</v>
      </c>
      <c r="X2283">
        <v>0</v>
      </c>
      <c r="Y2283">
        <v>20</v>
      </c>
      <c r="Z2283">
        <v>0.16858899999999999</v>
      </c>
      <c r="AA2283">
        <v>0.14091999999999999</v>
      </c>
      <c r="AB2283">
        <v>0.14091999999999999</v>
      </c>
      <c r="AC2283">
        <v>0</v>
      </c>
      <c r="AD2283">
        <v>0</v>
      </c>
      <c r="AE2283">
        <v>1</v>
      </c>
      <c r="AF2283">
        <v>0</v>
      </c>
      <c r="AG2283">
        <v>0</v>
      </c>
      <c r="AL2283">
        <v>0.16858899999999999</v>
      </c>
      <c r="AN2283">
        <v>0</v>
      </c>
      <c r="BB2283" s="4"/>
    </row>
    <row r="2284" spans="1:54" hidden="1" x14ac:dyDescent="0.25">
      <c r="A2284">
        <v>1553</v>
      </c>
      <c r="B2284" t="s">
        <v>5555</v>
      </c>
      <c r="C2284">
        <v>2020</v>
      </c>
      <c r="D2284" t="s">
        <v>5556</v>
      </c>
      <c r="E2284">
        <v>7400</v>
      </c>
      <c r="F2284" t="s">
        <v>1257</v>
      </c>
      <c r="G2284">
        <v>657</v>
      </c>
      <c r="H2284">
        <v>163</v>
      </c>
      <c r="I2284" t="s">
        <v>215</v>
      </c>
      <c r="J2284">
        <v>200</v>
      </c>
      <c r="K2284">
        <v>25809807</v>
      </c>
      <c r="L2284" t="s">
        <v>1258</v>
      </c>
      <c r="N2284" t="s">
        <v>88</v>
      </c>
      <c r="O2284" t="s">
        <v>89</v>
      </c>
      <c r="P2284" t="s">
        <v>5557</v>
      </c>
      <c r="Q2284" t="s">
        <v>61</v>
      </c>
      <c r="R2284">
        <v>353000</v>
      </c>
      <c r="S2284">
        <v>350030</v>
      </c>
      <c r="T2284" t="s">
        <v>82</v>
      </c>
      <c r="U2284" s="3">
        <v>38991</v>
      </c>
      <c r="W2284">
        <v>1.1000000000000001</v>
      </c>
      <c r="X2284">
        <v>0</v>
      </c>
      <c r="Y2284">
        <v>1.1000000000000001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0</v>
      </c>
      <c r="AL2284">
        <v>0</v>
      </c>
      <c r="AU2284">
        <v>0</v>
      </c>
      <c r="BB2284" s="4"/>
    </row>
    <row r="2285" spans="1:54" hidden="1" x14ac:dyDescent="0.25">
      <c r="A2285">
        <v>1554</v>
      </c>
      <c r="B2285" t="s">
        <v>5558</v>
      </c>
      <c r="C2285">
        <v>2020</v>
      </c>
      <c r="D2285" t="s">
        <v>5559</v>
      </c>
      <c r="E2285">
        <v>6990</v>
      </c>
      <c r="F2285" t="s">
        <v>3299</v>
      </c>
      <c r="G2285">
        <v>661</v>
      </c>
      <c r="H2285">
        <v>455</v>
      </c>
      <c r="I2285" t="s">
        <v>5560</v>
      </c>
      <c r="J2285">
        <v>1563</v>
      </c>
      <c r="K2285">
        <v>21999040</v>
      </c>
      <c r="L2285" t="s">
        <v>5561</v>
      </c>
      <c r="N2285" t="s">
        <v>88</v>
      </c>
      <c r="O2285" t="s">
        <v>89</v>
      </c>
      <c r="P2285" t="s">
        <v>209</v>
      </c>
      <c r="Q2285" t="s">
        <v>61</v>
      </c>
      <c r="R2285">
        <v>353000</v>
      </c>
      <c r="S2285">
        <v>350030</v>
      </c>
      <c r="T2285" t="s">
        <v>82</v>
      </c>
      <c r="U2285" s="3">
        <v>36398</v>
      </c>
      <c r="W2285">
        <v>0.88888900000000004</v>
      </c>
      <c r="X2285">
        <v>0</v>
      </c>
      <c r="Y2285">
        <v>0.8</v>
      </c>
      <c r="Z2285">
        <v>11.455</v>
      </c>
      <c r="AA2285">
        <v>11.178000000000001</v>
      </c>
      <c r="AB2285">
        <v>11.178000000000001</v>
      </c>
      <c r="AC2285">
        <v>0</v>
      </c>
      <c r="AD2285">
        <v>0</v>
      </c>
      <c r="AE2285">
        <v>1</v>
      </c>
      <c r="AF2285">
        <v>0</v>
      </c>
      <c r="AG2285">
        <v>0</v>
      </c>
      <c r="AR2285">
        <v>11.455</v>
      </c>
      <c r="BB2285" s="4"/>
    </row>
    <row r="2286" spans="1:54" hidden="1" x14ac:dyDescent="0.25">
      <c r="A2286">
        <v>1557</v>
      </c>
      <c r="B2286" t="s">
        <v>5562</v>
      </c>
      <c r="C2286">
        <v>2020</v>
      </c>
      <c r="D2286" t="s">
        <v>5563</v>
      </c>
      <c r="E2286">
        <v>5970</v>
      </c>
      <c r="F2286" t="s">
        <v>3543</v>
      </c>
      <c r="G2286">
        <v>492</v>
      </c>
      <c r="H2286">
        <v>451</v>
      </c>
      <c r="I2286" t="s">
        <v>5564</v>
      </c>
      <c r="J2286">
        <v>505</v>
      </c>
      <c r="K2286">
        <v>24513718</v>
      </c>
      <c r="L2286" t="s">
        <v>3545</v>
      </c>
      <c r="N2286" t="s">
        <v>88</v>
      </c>
      <c r="O2286" t="s">
        <v>89</v>
      </c>
      <c r="P2286" t="s">
        <v>3288</v>
      </c>
      <c r="Q2286" t="s">
        <v>61</v>
      </c>
      <c r="R2286">
        <v>353000</v>
      </c>
      <c r="S2286">
        <v>350030</v>
      </c>
      <c r="T2286" t="s">
        <v>82</v>
      </c>
      <c r="U2286" s="3">
        <v>36892</v>
      </c>
      <c r="W2286">
        <v>0.87</v>
      </c>
      <c r="X2286">
        <v>0</v>
      </c>
      <c r="Y2286">
        <v>0.8</v>
      </c>
      <c r="Z2286">
        <v>7.5949999999999998</v>
      </c>
      <c r="AA2286">
        <v>7.008</v>
      </c>
      <c r="AB2286">
        <v>7.008</v>
      </c>
      <c r="AC2286">
        <v>0</v>
      </c>
      <c r="AD2286">
        <v>0</v>
      </c>
      <c r="AE2286">
        <v>1</v>
      </c>
      <c r="AF2286">
        <v>0</v>
      </c>
      <c r="AG2286">
        <v>0</v>
      </c>
      <c r="AU2286">
        <v>7.5949999999999998</v>
      </c>
      <c r="BB2286" s="4"/>
    </row>
    <row r="2287" spans="1:54" hidden="1" x14ac:dyDescent="0.25">
      <c r="A2287">
        <v>1557</v>
      </c>
      <c r="B2287" t="s">
        <v>5565</v>
      </c>
      <c r="C2287">
        <v>2020</v>
      </c>
      <c r="D2287" t="s">
        <v>5563</v>
      </c>
      <c r="E2287">
        <v>5970</v>
      </c>
      <c r="F2287" t="s">
        <v>3543</v>
      </c>
      <c r="G2287">
        <v>492</v>
      </c>
      <c r="H2287">
        <v>451</v>
      </c>
      <c r="I2287" t="s">
        <v>5564</v>
      </c>
      <c r="J2287">
        <v>505</v>
      </c>
      <c r="K2287">
        <v>24513718</v>
      </c>
      <c r="L2287" t="s">
        <v>3545</v>
      </c>
      <c r="N2287" t="s">
        <v>88</v>
      </c>
      <c r="O2287" t="s">
        <v>89</v>
      </c>
      <c r="P2287" t="s">
        <v>5566</v>
      </c>
      <c r="Q2287" t="s">
        <v>61</v>
      </c>
      <c r="R2287">
        <v>353000</v>
      </c>
      <c r="S2287">
        <v>350030</v>
      </c>
      <c r="T2287" t="s">
        <v>82</v>
      </c>
      <c r="U2287" s="3">
        <v>40544</v>
      </c>
      <c r="W2287">
        <v>0.95</v>
      </c>
      <c r="X2287">
        <v>0</v>
      </c>
      <c r="Y2287">
        <v>0.95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0</v>
      </c>
      <c r="AL2287">
        <v>0</v>
      </c>
      <c r="BB2287" s="4"/>
    </row>
    <row r="2288" spans="1:54" hidden="1" x14ac:dyDescent="0.25">
      <c r="A2288">
        <v>1557</v>
      </c>
      <c r="B2288" t="s">
        <v>5567</v>
      </c>
      <c r="C2288">
        <v>2020</v>
      </c>
      <c r="D2288" t="s">
        <v>5563</v>
      </c>
      <c r="E2288">
        <v>5970</v>
      </c>
      <c r="F2288" t="s">
        <v>3543</v>
      </c>
      <c r="G2288">
        <v>492</v>
      </c>
      <c r="H2288">
        <v>451</v>
      </c>
      <c r="I2288" t="s">
        <v>5564</v>
      </c>
      <c r="J2288">
        <v>505</v>
      </c>
      <c r="K2288">
        <v>24513718</v>
      </c>
      <c r="L2288" t="s">
        <v>3545</v>
      </c>
      <c r="N2288" t="s">
        <v>88</v>
      </c>
      <c r="O2288" t="s">
        <v>89</v>
      </c>
      <c r="P2288" t="s">
        <v>5568</v>
      </c>
      <c r="Q2288" t="s">
        <v>111</v>
      </c>
      <c r="R2288">
        <v>353000</v>
      </c>
      <c r="S2288">
        <v>350030</v>
      </c>
      <c r="T2288" t="s">
        <v>82</v>
      </c>
      <c r="U2288" s="3">
        <v>36526</v>
      </c>
      <c r="W2288">
        <v>2.9</v>
      </c>
      <c r="X2288">
        <v>0</v>
      </c>
      <c r="Y2288">
        <v>2.9</v>
      </c>
      <c r="Z2288">
        <v>6.0084</v>
      </c>
      <c r="AA2288">
        <v>6.0084000000000009</v>
      </c>
      <c r="AB2288">
        <v>6.0084000000000009</v>
      </c>
      <c r="AC2288">
        <v>0</v>
      </c>
      <c r="AD2288">
        <v>0</v>
      </c>
      <c r="AE2288">
        <v>1</v>
      </c>
      <c r="AF2288">
        <v>0</v>
      </c>
      <c r="AG2288">
        <v>0</v>
      </c>
      <c r="AX2288">
        <v>6.0084000000000009</v>
      </c>
      <c r="BB2288" s="4"/>
    </row>
    <row r="2289" spans="1:54" hidden="1" x14ac:dyDescent="0.25">
      <c r="A2289">
        <v>1563</v>
      </c>
      <c r="B2289" t="s">
        <v>5569</v>
      </c>
      <c r="C2289">
        <v>2020</v>
      </c>
      <c r="D2289" t="s">
        <v>5570</v>
      </c>
      <c r="E2289">
        <v>8581</v>
      </c>
      <c r="F2289" t="s">
        <v>5571</v>
      </c>
      <c r="G2289">
        <v>820</v>
      </c>
      <c r="J2289">
        <v>2329</v>
      </c>
      <c r="K2289">
        <v>36178086</v>
      </c>
      <c r="L2289" t="s">
        <v>5570</v>
      </c>
      <c r="N2289" t="s">
        <v>58</v>
      </c>
      <c r="O2289" t="s">
        <v>59</v>
      </c>
      <c r="P2289" t="s">
        <v>5572</v>
      </c>
      <c r="Q2289" t="s">
        <v>109</v>
      </c>
      <c r="R2289">
        <v>352100</v>
      </c>
      <c r="S2289">
        <v>350020</v>
      </c>
      <c r="T2289" t="s">
        <v>79</v>
      </c>
      <c r="U2289" s="3">
        <v>36681</v>
      </c>
      <c r="W2289">
        <v>0.96</v>
      </c>
      <c r="X2289">
        <v>0.35</v>
      </c>
      <c r="Y2289">
        <v>0.64</v>
      </c>
      <c r="Z2289">
        <v>29.358695000000001</v>
      </c>
      <c r="AA2289">
        <v>14.972759999999999</v>
      </c>
      <c r="AB2289">
        <v>0</v>
      </c>
      <c r="AC2289">
        <v>9.9819108000000014</v>
      </c>
      <c r="AD2289">
        <v>9.9819108000000014</v>
      </c>
      <c r="AE2289">
        <v>0.25499702899999999</v>
      </c>
      <c r="AF2289">
        <v>0.74500297100000001</v>
      </c>
      <c r="AG2289">
        <v>0</v>
      </c>
      <c r="AQ2289">
        <v>29.358695000000001</v>
      </c>
      <c r="BB2289" s="4"/>
    </row>
    <row r="2290" spans="1:54" hidden="1" x14ac:dyDescent="0.25">
      <c r="C2290">
        <v>2020</v>
      </c>
      <c r="D2290"/>
      <c r="G2290">
        <v>846</v>
      </c>
      <c r="N2290" t="s">
        <v>58</v>
      </c>
      <c r="O2290" t="s">
        <v>59</v>
      </c>
      <c r="Q2290" t="s">
        <v>109</v>
      </c>
      <c r="T2290" t="s">
        <v>69</v>
      </c>
      <c r="U2290" s="3">
        <v>36753</v>
      </c>
      <c r="W2290">
        <v>1.5</v>
      </c>
      <c r="X2290">
        <v>0.35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</v>
      </c>
      <c r="AQ2290">
        <v>0</v>
      </c>
      <c r="BB2290" s="4"/>
    </row>
    <row r="2291" spans="1:54" x14ac:dyDescent="0.25">
      <c r="A2291">
        <v>1567</v>
      </c>
      <c r="B2291" t="s">
        <v>5573</v>
      </c>
      <c r="C2291">
        <v>2020</v>
      </c>
      <c r="D2291" t="s">
        <v>5574</v>
      </c>
      <c r="E2291">
        <v>2770</v>
      </c>
      <c r="F2291" t="s">
        <v>5575</v>
      </c>
      <c r="G2291">
        <v>185</v>
      </c>
      <c r="H2291">
        <v>2</v>
      </c>
      <c r="I2291" t="s">
        <v>156</v>
      </c>
      <c r="J2291">
        <v>2304</v>
      </c>
      <c r="K2291">
        <v>32788742</v>
      </c>
      <c r="L2291" t="s">
        <v>5576</v>
      </c>
      <c r="N2291" t="s">
        <v>58</v>
      </c>
      <c r="O2291" t="s">
        <v>59</v>
      </c>
      <c r="P2291" t="s">
        <v>5577</v>
      </c>
      <c r="Q2291" t="s">
        <v>109</v>
      </c>
      <c r="R2291">
        <v>491000</v>
      </c>
      <c r="S2291">
        <v>490010</v>
      </c>
      <c r="T2291" t="s">
        <v>69</v>
      </c>
      <c r="U2291" s="3">
        <v>36668</v>
      </c>
      <c r="W2291">
        <v>2.4</v>
      </c>
      <c r="X2291">
        <v>0.92</v>
      </c>
      <c r="Y2291">
        <v>1.2</v>
      </c>
      <c r="Z2291">
        <v>3.1866515999999998</v>
      </c>
      <c r="AA2291">
        <v>1.71072</v>
      </c>
      <c r="AB2291">
        <v>0</v>
      </c>
      <c r="AC2291">
        <v>1.1217600000000001</v>
      </c>
      <c r="AD2291">
        <v>0.18</v>
      </c>
      <c r="AE2291">
        <v>0</v>
      </c>
      <c r="AF2291">
        <v>0.73158032090000003</v>
      </c>
      <c r="AG2291">
        <v>0.26841967909999997</v>
      </c>
      <c r="AO2291">
        <v>3.1866515999999998</v>
      </c>
      <c r="BB2291" s="4"/>
    </row>
    <row r="2292" spans="1:54" x14ac:dyDescent="0.25">
      <c r="A2292">
        <v>1567</v>
      </c>
      <c r="B2292" t="s">
        <v>5578</v>
      </c>
      <c r="C2292">
        <v>2020</v>
      </c>
      <c r="D2292" t="s">
        <v>5574</v>
      </c>
      <c r="E2292">
        <v>2770</v>
      </c>
      <c r="F2292" t="s">
        <v>5575</v>
      </c>
      <c r="G2292">
        <v>185</v>
      </c>
      <c r="H2292">
        <v>2</v>
      </c>
      <c r="I2292" t="s">
        <v>156</v>
      </c>
      <c r="J2292">
        <v>2304</v>
      </c>
      <c r="K2292">
        <v>32788742</v>
      </c>
      <c r="L2292" t="s">
        <v>5576</v>
      </c>
      <c r="N2292" t="s">
        <v>58</v>
      </c>
      <c r="O2292" t="s">
        <v>59</v>
      </c>
      <c r="P2292" t="s">
        <v>261</v>
      </c>
      <c r="Q2292" t="s">
        <v>61</v>
      </c>
      <c r="R2292">
        <v>491000</v>
      </c>
      <c r="S2292">
        <v>490010</v>
      </c>
      <c r="T2292" t="s">
        <v>62</v>
      </c>
      <c r="U2292" s="3">
        <v>42674</v>
      </c>
      <c r="W2292">
        <v>3.2829999999999999</v>
      </c>
      <c r="X2292">
        <v>0</v>
      </c>
      <c r="Y2292">
        <v>3</v>
      </c>
      <c r="Z2292">
        <v>12.4833456</v>
      </c>
      <c r="AA2292">
        <v>10.802519999999999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</v>
      </c>
      <c r="AO2292">
        <v>12.4833456</v>
      </c>
      <c r="BB2292" s="4"/>
    </row>
    <row r="2293" spans="1:54" hidden="1" x14ac:dyDescent="0.25">
      <c r="A2293">
        <v>1568</v>
      </c>
      <c r="B2293" t="s">
        <v>5579</v>
      </c>
      <c r="C2293">
        <v>2020</v>
      </c>
      <c r="D2293" t="s">
        <v>5580</v>
      </c>
      <c r="E2293">
        <v>4760</v>
      </c>
      <c r="F2293" t="s">
        <v>1822</v>
      </c>
      <c r="G2293">
        <v>390</v>
      </c>
      <c r="J2293">
        <v>1581</v>
      </c>
      <c r="K2293">
        <v>16993409</v>
      </c>
      <c r="L2293" t="s">
        <v>5581</v>
      </c>
      <c r="M2293">
        <v>1</v>
      </c>
      <c r="N2293" t="s">
        <v>58</v>
      </c>
      <c r="O2293" t="s">
        <v>59</v>
      </c>
      <c r="P2293" t="s">
        <v>2884</v>
      </c>
      <c r="Q2293" t="s">
        <v>109</v>
      </c>
      <c r="R2293">
        <v>110600</v>
      </c>
      <c r="S2293">
        <v>110000</v>
      </c>
      <c r="T2293" t="s">
        <v>69</v>
      </c>
      <c r="U2293" s="3">
        <v>36661</v>
      </c>
      <c r="W2293">
        <v>27</v>
      </c>
      <c r="X2293">
        <v>11</v>
      </c>
      <c r="Y2293">
        <v>11.5</v>
      </c>
      <c r="Z2293">
        <v>37.723807440000002</v>
      </c>
      <c r="AA2293">
        <v>16.562159999999999</v>
      </c>
      <c r="AB2293">
        <v>0</v>
      </c>
      <c r="AC2293">
        <v>15.012216</v>
      </c>
      <c r="AD2293">
        <v>15.012216</v>
      </c>
      <c r="AE2293">
        <v>0</v>
      </c>
      <c r="AF2293">
        <v>0.78048133099999994</v>
      </c>
      <c r="AG2293">
        <v>0.219518669</v>
      </c>
      <c r="AO2293">
        <v>37.723807440000002</v>
      </c>
      <c r="BB2293" s="4"/>
    </row>
    <row r="2294" spans="1:54" hidden="1" x14ac:dyDescent="0.25">
      <c r="A2294">
        <v>1568</v>
      </c>
      <c r="B2294" t="s">
        <v>5582</v>
      </c>
      <c r="C2294">
        <v>2020</v>
      </c>
      <c r="D2294" t="s">
        <v>5580</v>
      </c>
      <c r="E2294">
        <v>4760</v>
      </c>
      <c r="F2294" t="s">
        <v>1822</v>
      </c>
      <c r="G2294">
        <v>390</v>
      </c>
      <c r="J2294">
        <v>1581</v>
      </c>
      <c r="K2294">
        <v>16993409</v>
      </c>
      <c r="L2294" t="s">
        <v>5581</v>
      </c>
      <c r="M2294">
        <v>1</v>
      </c>
      <c r="N2294" t="s">
        <v>58</v>
      </c>
      <c r="O2294" t="s">
        <v>59</v>
      </c>
      <c r="P2294" t="s">
        <v>276</v>
      </c>
      <c r="Q2294" t="s">
        <v>98</v>
      </c>
      <c r="R2294">
        <v>110600</v>
      </c>
      <c r="S2294">
        <v>110000</v>
      </c>
      <c r="T2294" t="s">
        <v>69</v>
      </c>
      <c r="U2294" s="3">
        <v>42095</v>
      </c>
      <c r="W2294">
        <v>0.2</v>
      </c>
      <c r="X2294">
        <v>7.8E-2</v>
      </c>
      <c r="Y2294">
        <v>7.8E-2</v>
      </c>
      <c r="Z2294">
        <v>3.3000400000000001E-4</v>
      </c>
      <c r="AA2294">
        <v>0</v>
      </c>
      <c r="AB2294">
        <v>0</v>
      </c>
      <c r="AC2294">
        <v>1.3320000000000001E-4</v>
      </c>
      <c r="AD2294">
        <v>0</v>
      </c>
      <c r="AE2294">
        <v>0</v>
      </c>
      <c r="AF2294">
        <v>1</v>
      </c>
      <c r="AG2294">
        <v>0</v>
      </c>
      <c r="AL2294">
        <v>3.3000400000000001E-4</v>
      </c>
      <c r="BB2294" s="4"/>
    </row>
    <row r="2295" spans="1:54" hidden="1" x14ac:dyDescent="0.25">
      <c r="A2295">
        <v>1574</v>
      </c>
      <c r="B2295" t="s">
        <v>5583</v>
      </c>
      <c r="C2295">
        <v>2020</v>
      </c>
      <c r="D2295" t="s">
        <v>5584</v>
      </c>
      <c r="E2295">
        <v>6200</v>
      </c>
      <c r="F2295" t="s">
        <v>3460</v>
      </c>
      <c r="G2295">
        <v>580</v>
      </c>
      <c r="J2295">
        <v>2151</v>
      </c>
      <c r="K2295">
        <v>33045859</v>
      </c>
      <c r="L2295" t="s">
        <v>5585</v>
      </c>
      <c r="N2295" t="s">
        <v>4118</v>
      </c>
      <c r="O2295" t="s">
        <v>4119</v>
      </c>
      <c r="P2295" t="s">
        <v>5586</v>
      </c>
      <c r="Q2295" t="s">
        <v>109</v>
      </c>
      <c r="R2295">
        <v>382110</v>
      </c>
      <c r="S2295">
        <v>383900</v>
      </c>
      <c r="T2295" t="s">
        <v>69</v>
      </c>
      <c r="U2295" s="3">
        <v>36893</v>
      </c>
      <c r="W2295">
        <v>0.33</v>
      </c>
      <c r="X2295">
        <v>0.11</v>
      </c>
      <c r="Y2295">
        <v>0.18</v>
      </c>
      <c r="Z2295">
        <v>0.56810000000000005</v>
      </c>
      <c r="AA2295">
        <v>0</v>
      </c>
      <c r="AB2295">
        <v>0</v>
      </c>
      <c r="AC2295">
        <v>0.1817676</v>
      </c>
      <c r="AD2295">
        <v>0.1817676</v>
      </c>
      <c r="AE2295">
        <v>0</v>
      </c>
      <c r="AF2295">
        <v>1</v>
      </c>
      <c r="AG2295">
        <v>0</v>
      </c>
      <c r="AQ2295">
        <v>0.56810000000000005</v>
      </c>
      <c r="BB2295" s="4"/>
    </row>
    <row r="2296" spans="1:54" hidden="1" x14ac:dyDescent="0.25">
      <c r="A2296">
        <v>1575</v>
      </c>
      <c r="B2296" t="s">
        <v>5587</v>
      </c>
      <c r="C2296">
        <v>2020</v>
      </c>
      <c r="D2296" t="s">
        <v>5588</v>
      </c>
      <c r="E2296">
        <v>4400</v>
      </c>
      <c r="F2296" t="s">
        <v>1795</v>
      </c>
      <c r="G2296">
        <v>326</v>
      </c>
      <c r="J2296">
        <v>1542</v>
      </c>
      <c r="K2296">
        <v>25024737</v>
      </c>
      <c r="L2296" t="s">
        <v>4145</v>
      </c>
      <c r="N2296" t="s">
        <v>4118</v>
      </c>
      <c r="O2296" t="s">
        <v>4119</v>
      </c>
      <c r="P2296" t="s">
        <v>5589</v>
      </c>
      <c r="Q2296" t="s">
        <v>109</v>
      </c>
      <c r="R2296">
        <v>351100</v>
      </c>
      <c r="S2296">
        <v>350010</v>
      </c>
      <c r="T2296" t="s">
        <v>79</v>
      </c>
      <c r="U2296" s="3">
        <v>43344</v>
      </c>
      <c r="W2296">
        <v>0.12</v>
      </c>
      <c r="X2296">
        <v>0.04</v>
      </c>
      <c r="Y2296">
        <v>0</v>
      </c>
      <c r="Z2296">
        <v>2.323115</v>
      </c>
      <c r="AA2296">
        <v>0</v>
      </c>
      <c r="AB2296">
        <v>0</v>
      </c>
      <c r="AC2296">
        <v>0.74339999999999995</v>
      </c>
      <c r="AD2296">
        <v>0.74339999999999995</v>
      </c>
      <c r="AE2296">
        <v>0</v>
      </c>
      <c r="AF2296">
        <v>1</v>
      </c>
      <c r="AG2296">
        <v>0</v>
      </c>
      <c r="AQ2296">
        <v>2.323115</v>
      </c>
      <c r="BB2296" s="4"/>
    </row>
    <row r="2297" spans="1:54" hidden="1" x14ac:dyDescent="0.25">
      <c r="A2297">
        <v>1576</v>
      </c>
      <c r="B2297" t="s">
        <v>5590</v>
      </c>
      <c r="C2297">
        <v>2020</v>
      </c>
      <c r="D2297" t="s">
        <v>5591</v>
      </c>
      <c r="E2297">
        <v>4000</v>
      </c>
      <c r="F2297" t="s">
        <v>1623</v>
      </c>
      <c r="G2297">
        <v>265</v>
      </c>
      <c r="J2297">
        <v>1542</v>
      </c>
      <c r="K2297">
        <v>25024737</v>
      </c>
      <c r="L2297" t="s">
        <v>4145</v>
      </c>
      <c r="N2297" t="s">
        <v>4118</v>
      </c>
      <c r="O2297" t="s">
        <v>4119</v>
      </c>
      <c r="P2297" t="s">
        <v>5586</v>
      </c>
      <c r="Q2297" t="s">
        <v>109</v>
      </c>
      <c r="R2297">
        <v>351100</v>
      </c>
      <c r="S2297">
        <v>350010</v>
      </c>
      <c r="T2297" t="s">
        <v>79</v>
      </c>
      <c r="U2297" s="3">
        <v>37302</v>
      </c>
      <c r="W2297">
        <v>0.32</v>
      </c>
      <c r="X2297">
        <v>0.1</v>
      </c>
      <c r="Y2297">
        <v>0.13</v>
      </c>
      <c r="Z2297">
        <v>4.839499</v>
      </c>
      <c r="AA2297">
        <v>0</v>
      </c>
      <c r="AB2297">
        <v>0</v>
      </c>
      <c r="AC2297">
        <v>1.5486264000000001</v>
      </c>
      <c r="AD2297">
        <v>1.5486264000000001</v>
      </c>
      <c r="AE2297">
        <v>0</v>
      </c>
      <c r="AF2297">
        <v>1</v>
      </c>
      <c r="AG2297">
        <v>0</v>
      </c>
      <c r="AQ2297">
        <v>4.839499</v>
      </c>
      <c r="BB2297" s="4"/>
    </row>
    <row r="2298" spans="1:54" hidden="1" x14ac:dyDescent="0.25">
      <c r="A2298">
        <v>1577</v>
      </c>
      <c r="B2298" t="s">
        <v>5592</v>
      </c>
      <c r="C2298">
        <v>2020</v>
      </c>
      <c r="D2298" t="s">
        <v>5593</v>
      </c>
      <c r="E2298">
        <v>8400</v>
      </c>
      <c r="F2298" t="s">
        <v>663</v>
      </c>
      <c r="G2298">
        <v>706</v>
      </c>
      <c r="H2298">
        <v>439</v>
      </c>
      <c r="I2298" t="s">
        <v>5594</v>
      </c>
      <c r="J2298">
        <v>1394</v>
      </c>
      <c r="K2298">
        <v>20095806</v>
      </c>
      <c r="L2298" t="s">
        <v>3742</v>
      </c>
      <c r="N2298" t="s">
        <v>88</v>
      </c>
      <c r="O2298" t="s">
        <v>89</v>
      </c>
      <c r="P2298" t="s">
        <v>5595</v>
      </c>
      <c r="Q2298" t="s">
        <v>61</v>
      </c>
      <c r="R2298">
        <v>353000</v>
      </c>
      <c r="S2298">
        <v>350030</v>
      </c>
      <c r="T2298" t="s">
        <v>82</v>
      </c>
      <c r="U2298" s="3">
        <v>36526</v>
      </c>
      <c r="V2298" s="3">
        <v>44196</v>
      </c>
      <c r="W2298">
        <v>1.2</v>
      </c>
      <c r="X2298">
        <v>0</v>
      </c>
      <c r="Y2298">
        <v>1.2</v>
      </c>
      <c r="Z2298">
        <v>18.262799999999999</v>
      </c>
      <c r="AA2298">
        <v>17.352</v>
      </c>
      <c r="AB2298">
        <v>17.334</v>
      </c>
      <c r="AC2298">
        <v>0</v>
      </c>
      <c r="AD2298">
        <v>0</v>
      </c>
      <c r="AE2298">
        <v>1</v>
      </c>
      <c r="AF2298">
        <v>0</v>
      </c>
      <c r="AG2298">
        <v>0</v>
      </c>
      <c r="AS2298">
        <v>18.262799999999999</v>
      </c>
      <c r="BB2298" s="4"/>
    </row>
    <row r="2299" spans="1:54" hidden="1" x14ac:dyDescent="0.25">
      <c r="A2299">
        <v>1577</v>
      </c>
      <c r="B2299" t="s">
        <v>5596</v>
      </c>
      <c r="C2299">
        <v>2020</v>
      </c>
      <c r="D2299" t="s">
        <v>5593</v>
      </c>
      <c r="E2299">
        <v>8400</v>
      </c>
      <c r="F2299" t="s">
        <v>663</v>
      </c>
      <c r="G2299">
        <v>706</v>
      </c>
      <c r="H2299">
        <v>439</v>
      </c>
      <c r="I2299" t="s">
        <v>5594</v>
      </c>
      <c r="J2299">
        <v>1394</v>
      </c>
      <c r="K2299">
        <v>20095806</v>
      </c>
      <c r="L2299" t="s">
        <v>3742</v>
      </c>
      <c r="N2299" t="s">
        <v>88</v>
      </c>
      <c r="O2299" t="s">
        <v>89</v>
      </c>
      <c r="P2299" t="s">
        <v>3743</v>
      </c>
      <c r="Q2299" t="s">
        <v>61</v>
      </c>
      <c r="R2299">
        <v>353000</v>
      </c>
      <c r="S2299">
        <v>350030</v>
      </c>
      <c r="T2299" t="s">
        <v>82</v>
      </c>
      <c r="U2299" s="3">
        <v>36526</v>
      </c>
      <c r="W2299">
        <v>1.8</v>
      </c>
      <c r="X2299">
        <v>0</v>
      </c>
      <c r="Y2299">
        <v>1.8</v>
      </c>
      <c r="Z2299">
        <v>0.20880000000000001</v>
      </c>
      <c r="AA2299">
        <v>0.19800000000000001</v>
      </c>
      <c r="AB2299">
        <v>0.19800000000000001</v>
      </c>
      <c r="AC2299">
        <v>0</v>
      </c>
      <c r="AD2299">
        <v>0</v>
      </c>
      <c r="AE2299">
        <v>1</v>
      </c>
      <c r="AF2299">
        <v>0</v>
      </c>
      <c r="AG2299">
        <v>0</v>
      </c>
      <c r="AL2299">
        <v>0.20880000000000001</v>
      </c>
      <c r="BB2299" s="4"/>
    </row>
    <row r="2300" spans="1:54" hidden="1" x14ac:dyDescent="0.25">
      <c r="A2300">
        <v>1580</v>
      </c>
      <c r="B2300" t="s">
        <v>5597</v>
      </c>
      <c r="C2300">
        <v>2020</v>
      </c>
      <c r="D2300" t="s">
        <v>5598</v>
      </c>
      <c r="E2300">
        <v>5800</v>
      </c>
      <c r="F2300" t="s">
        <v>2064</v>
      </c>
      <c r="G2300">
        <v>450</v>
      </c>
      <c r="H2300">
        <v>82</v>
      </c>
      <c r="I2300" t="s">
        <v>2065</v>
      </c>
      <c r="J2300">
        <v>1598</v>
      </c>
      <c r="K2300">
        <v>11000738</v>
      </c>
      <c r="L2300" t="s">
        <v>5599</v>
      </c>
      <c r="N2300" t="s">
        <v>58</v>
      </c>
      <c r="O2300" t="s">
        <v>59</v>
      </c>
      <c r="P2300" t="s">
        <v>5600</v>
      </c>
      <c r="Q2300" t="s">
        <v>65</v>
      </c>
      <c r="R2300">
        <v>201400</v>
      </c>
      <c r="S2300">
        <v>200010</v>
      </c>
      <c r="T2300" t="s">
        <v>62</v>
      </c>
      <c r="U2300" s="3">
        <v>36526</v>
      </c>
      <c r="W2300">
        <v>15</v>
      </c>
      <c r="X2300">
        <v>0</v>
      </c>
      <c r="Y2300">
        <v>4.5</v>
      </c>
      <c r="Z2300">
        <v>82.303200000000004</v>
      </c>
      <c r="AA2300">
        <v>82.303200000000004</v>
      </c>
      <c r="AB2300">
        <v>82.303200000000004</v>
      </c>
      <c r="AC2300">
        <v>0</v>
      </c>
      <c r="AD2300">
        <v>0</v>
      </c>
      <c r="AE2300">
        <v>1</v>
      </c>
      <c r="AF2300">
        <v>0</v>
      </c>
      <c r="AG2300">
        <v>0</v>
      </c>
      <c r="AW2300">
        <v>82.303200000000004</v>
      </c>
      <c r="BB2300" s="4"/>
    </row>
    <row r="2301" spans="1:54" hidden="1" x14ac:dyDescent="0.25">
      <c r="C2301">
        <v>2020</v>
      </c>
      <c r="D2301"/>
      <c r="G2301">
        <v>787</v>
      </c>
      <c r="N2301" t="s">
        <v>58</v>
      </c>
      <c r="O2301" t="s">
        <v>59</v>
      </c>
      <c r="Q2301" t="s">
        <v>109</v>
      </c>
      <c r="T2301" t="s">
        <v>69</v>
      </c>
      <c r="U2301" s="3">
        <v>37241</v>
      </c>
      <c r="W2301">
        <v>1.1000000000000001</v>
      </c>
      <c r="X2301">
        <v>0.33</v>
      </c>
      <c r="Y2301">
        <v>0.66</v>
      </c>
      <c r="Z2301">
        <v>13.870403</v>
      </c>
      <c r="AA2301">
        <v>7.0739999999999998</v>
      </c>
      <c r="AB2301">
        <v>0</v>
      </c>
      <c r="AC2301">
        <v>4.7160035999999996</v>
      </c>
      <c r="AD2301">
        <v>4.7160035999999996</v>
      </c>
      <c r="AE2301">
        <v>0</v>
      </c>
      <c r="AF2301">
        <v>0.7449965945</v>
      </c>
      <c r="AG2301">
        <v>0.2550034055</v>
      </c>
      <c r="AQ2301">
        <v>13.870403</v>
      </c>
      <c r="BB2301" s="4"/>
    </row>
    <row r="2302" spans="1:54" hidden="1" x14ac:dyDescent="0.25">
      <c r="A2302">
        <v>1583</v>
      </c>
      <c r="B2302" t="s">
        <v>5601</v>
      </c>
      <c r="C2302">
        <v>2020</v>
      </c>
      <c r="D2302" t="s">
        <v>5602</v>
      </c>
      <c r="E2302">
        <v>6823</v>
      </c>
      <c r="F2302" t="s">
        <v>396</v>
      </c>
      <c r="G2302">
        <v>573</v>
      </c>
      <c r="J2302">
        <v>1602</v>
      </c>
      <c r="K2302">
        <v>87417115</v>
      </c>
      <c r="L2302" t="s">
        <v>5603</v>
      </c>
      <c r="N2302" t="s">
        <v>58</v>
      </c>
      <c r="O2302" t="s">
        <v>59</v>
      </c>
      <c r="P2302" t="s">
        <v>393</v>
      </c>
      <c r="Q2302" t="s">
        <v>109</v>
      </c>
      <c r="R2302">
        <v>721900</v>
      </c>
      <c r="S2302">
        <v>720002</v>
      </c>
      <c r="T2302" t="s">
        <v>69</v>
      </c>
      <c r="U2302" s="3">
        <v>37049</v>
      </c>
      <c r="W2302">
        <v>0.25</v>
      </c>
      <c r="X2302">
        <v>0.04</v>
      </c>
      <c r="Y2302">
        <v>0.21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S2302">
        <v>0</v>
      </c>
      <c r="BB2302" s="4"/>
    </row>
    <row r="2303" spans="1:54" hidden="1" x14ac:dyDescent="0.25">
      <c r="C2303">
        <v>2020</v>
      </c>
      <c r="D2303"/>
      <c r="G2303">
        <v>791</v>
      </c>
      <c r="N2303" t="s">
        <v>4081</v>
      </c>
      <c r="O2303" t="s">
        <v>4082</v>
      </c>
      <c r="Q2303" t="s">
        <v>4084</v>
      </c>
      <c r="T2303" t="s">
        <v>4085</v>
      </c>
      <c r="U2303" s="3">
        <v>36923</v>
      </c>
      <c r="W2303">
        <v>3.0000000000000001E-3</v>
      </c>
      <c r="X2303">
        <v>3.0000000000000001E-3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Y2303">
        <v>0</v>
      </c>
      <c r="BB2303" s="4"/>
    </row>
    <row r="2304" spans="1:54" hidden="1" x14ac:dyDescent="0.25">
      <c r="A2304">
        <v>1587</v>
      </c>
      <c r="B2304" t="s">
        <v>5604</v>
      </c>
      <c r="C2304">
        <v>2020</v>
      </c>
      <c r="D2304" t="s">
        <v>5605</v>
      </c>
      <c r="E2304">
        <v>7860</v>
      </c>
      <c r="F2304" t="s">
        <v>441</v>
      </c>
      <c r="G2304">
        <v>779</v>
      </c>
      <c r="J2304">
        <v>2382</v>
      </c>
      <c r="K2304">
        <v>31488486</v>
      </c>
      <c r="L2304" t="s">
        <v>5606</v>
      </c>
      <c r="N2304" t="s">
        <v>4118</v>
      </c>
      <c r="O2304" t="s">
        <v>4119</v>
      </c>
      <c r="P2304" t="s">
        <v>5607</v>
      </c>
      <c r="Q2304" t="s">
        <v>109</v>
      </c>
      <c r="R2304">
        <v>15000</v>
      </c>
      <c r="S2304">
        <v>10000</v>
      </c>
      <c r="T2304" t="s">
        <v>69</v>
      </c>
      <c r="U2304" s="3">
        <v>37059</v>
      </c>
      <c r="W2304">
        <v>0.98</v>
      </c>
      <c r="X2304">
        <v>0.28000000000000003</v>
      </c>
      <c r="Y2304">
        <v>0.6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Q2304">
        <v>0</v>
      </c>
      <c r="BB2304" s="4"/>
    </row>
    <row r="2305" spans="1:54" hidden="1" x14ac:dyDescent="0.25">
      <c r="A2305">
        <v>1588</v>
      </c>
      <c r="B2305" t="s">
        <v>5608</v>
      </c>
      <c r="C2305">
        <v>2020</v>
      </c>
      <c r="D2305" t="s">
        <v>5609</v>
      </c>
      <c r="E2305">
        <v>7990</v>
      </c>
      <c r="F2305" t="s">
        <v>3866</v>
      </c>
      <c r="G2305">
        <v>773</v>
      </c>
      <c r="J2305">
        <v>1609</v>
      </c>
      <c r="K2305">
        <v>19061574</v>
      </c>
      <c r="L2305" t="s">
        <v>5610</v>
      </c>
      <c r="N2305" t="s">
        <v>4118</v>
      </c>
      <c r="O2305" t="s">
        <v>4119</v>
      </c>
      <c r="P2305" t="s">
        <v>393</v>
      </c>
      <c r="Q2305" t="s">
        <v>109</v>
      </c>
      <c r="R2305">
        <v>14200</v>
      </c>
      <c r="S2305">
        <v>10000</v>
      </c>
      <c r="T2305" t="s">
        <v>69</v>
      </c>
      <c r="U2305" s="3">
        <v>37081</v>
      </c>
      <c r="W2305">
        <v>0.81</v>
      </c>
      <c r="X2305">
        <v>0.33</v>
      </c>
      <c r="Y2305">
        <v>0.4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Q2305">
        <v>0</v>
      </c>
      <c r="BB2305" s="4"/>
    </row>
    <row r="2306" spans="1:54" hidden="1" x14ac:dyDescent="0.25">
      <c r="A2306">
        <v>1590</v>
      </c>
      <c r="B2306" t="s">
        <v>5611</v>
      </c>
      <c r="C2306">
        <v>2020</v>
      </c>
      <c r="D2306" t="s">
        <v>5612</v>
      </c>
      <c r="E2306">
        <v>6683</v>
      </c>
      <c r="F2306" t="s">
        <v>5613</v>
      </c>
      <c r="G2306">
        <v>575</v>
      </c>
      <c r="J2306">
        <v>1542</v>
      </c>
      <c r="K2306">
        <v>25024737</v>
      </c>
      <c r="L2306" t="s">
        <v>4145</v>
      </c>
      <c r="N2306" t="s">
        <v>4118</v>
      </c>
      <c r="O2306" t="s">
        <v>4119</v>
      </c>
      <c r="P2306" t="s">
        <v>5614</v>
      </c>
      <c r="Q2306" t="s">
        <v>109</v>
      </c>
      <c r="R2306">
        <v>382110</v>
      </c>
      <c r="S2306">
        <v>383900</v>
      </c>
      <c r="T2306" t="s">
        <v>1853</v>
      </c>
      <c r="U2306" s="3">
        <v>42887</v>
      </c>
      <c r="W2306">
        <v>0.12</v>
      </c>
      <c r="X2306">
        <v>0.04</v>
      </c>
      <c r="Y2306">
        <v>0</v>
      </c>
      <c r="Z2306">
        <v>1.2578009999999999</v>
      </c>
      <c r="AA2306">
        <v>0</v>
      </c>
      <c r="AB2306">
        <v>0</v>
      </c>
      <c r="AC2306">
        <v>0.40251239999999999</v>
      </c>
      <c r="AD2306">
        <v>0.40251239999999999</v>
      </c>
      <c r="AE2306">
        <v>0</v>
      </c>
      <c r="AF2306">
        <v>1</v>
      </c>
      <c r="AG2306">
        <v>0</v>
      </c>
      <c r="AQ2306">
        <v>1.2578009999999999</v>
      </c>
      <c r="BB2306" s="4"/>
    </row>
    <row r="2307" spans="1:54" hidden="1" x14ac:dyDescent="0.25">
      <c r="A2307">
        <v>1592</v>
      </c>
      <c r="B2307" t="s">
        <v>5615</v>
      </c>
      <c r="C2307">
        <v>2020</v>
      </c>
      <c r="D2307" t="s">
        <v>5616</v>
      </c>
      <c r="E2307">
        <v>9370</v>
      </c>
      <c r="F2307" t="s">
        <v>1159</v>
      </c>
      <c r="G2307">
        <v>851</v>
      </c>
      <c r="J2307">
        <v>1611</v>
      </c>
      <c r="K2307">
        <v>25699386</v>
      </c>
      <c r="L2307" t="s">
        <v>5617</v>
      </c>
      <c r="N2307" t="s">
        <v>58</v>
      </c>
      <c r="O2307" t="s">
        <v>59</v>
      </c>
      <c r="P2307" t="s">
        <v>5616</v>
      </c>
      <c r="Q2307" t="s">
        <v>109</v>
      </c>
      <c r="R2307">
        <v>352100</v>
      </c>
      <c r="S2307">
        <v>350020</v>
      </c>
      <c r="T2307" t="s">
        <v>79</v>
      </c>
      <c r="U2307" s="3">
        <v>37223</v>
      </c>
      <c r="W2307">
        <v>1.6</v>
      </c>
      <c r="X2307">
        <v>0.6</v>
      </c>
      <c r="Y2307">
        <v>0.75</v>
      </c>
      <c r="Z2307">
        <v>23.454709999999999</v>
      </c>
      <c r="AA2307">
        <v>11.49264</v>
      </c>
      <c r="AB2307">
        <v>0</v>
      </c>
      <c r="AC2307">
        <v>8.4436847999999998</v>
      </c>
      <c r="AD2307">
        <v>8.4436847999999998</v>
      </c>
      <c r="AE2307">
        <v>0.2449964208</v>
      </c>
      <c r="AF2307">
        <v>0.75500357920000005</v>
      </c>
      <c r="AG2307">
        <v>0</v>
      </c>
      <c r="AQ2307">
        <v>23.454709999999999</v>
      </c>
      <c r="BB2307" s="4"/>
    </row>
    <row r="2308" spans="1:54" hidden="1" x14ac:dyDescent="0.25">
      <c r="A2308">
        <v>1598</v>
      </c>
      <c r="B2308" t="s">
        <v>5618</v>
      </c>
      <c r="C2308">
        <v>2020</v>
      </c>
      <c r="D2308" t="s">
        <v>5619</v>
      </c>
      <c r="E2308">
        <v>8305</v>
      </c>
      <c r="F2308" t="s">
        <v>3754</v>
      </c>
      <c r="G2308">
        <v>741</v>
      </c>
      <c r="H2308">
        <v>466</v>
      </c>
      <c r="I2308" t="s">
        <v>5620</v>
      </c>
      <c r="J2308">
        <v>1631</v>
      </c>
      <c r="K2308">
        <v>26325471</v>
      </c>
      <c r="L2308" t="s">
        <v>5621</v>
      </c>
      <c r="N2308" t="s">
        <v>88</v>
      </c>
      <c r="O2308" t="s">
        <v>89</v>
      </c>
      <c r="P2308" t="s">
        <v>5622</v>
      </c>
      <c r="Q2308" t="s">
        <v>61</v>
      </c>
      <c r="R2308">
        <v>353000</v>
      </c>
      <c r="S2308">
        <v>350030</v>
      </c>
      <c r="T2308" t="s">
        <v>82</v>
      </c>
      <c r="U2308" s="3">
        <v>37288</v>
      </c>
      <c r="W2308">
        <v>1.35</v>
      </c>
      <c r="X2308">
        <v>0</v>
      </c>
      <c r="Y2308">
        <v>0.85</v>
      </c>
      <c r="Z2308">
        <v>9.5845000000000002</v>
      </c>
      <c r="AA2308">
        <v>5.976</v>
      </c>
      <c r="AB2308">
        <v>5.976</v>
      </c>
      <c r="AC2308">
        <v>0</v>
      </c>
      <c r="AD2308">
        <v>0</v>
      </c>
      <c r="AE2308">
        <v>1</v>
      </c>
      <c r="AF2308">
        <v>0</v>
      </c>
      <c r="AG2308">
        <v>0</v>
      </c>
      <c r="AR2308">
        <v>9.5845000000000002</v>
      </c>
      <c r="AU2308">
        <v>0</v>
      </c>
      <c r="BB2308" s="4"/>
    </row>
    <row r="2309" spans="1:54" hidden="1" x14ac:dyDescent="0.25">
      <c r="A2309">
        <v>1603</v>
      </c>
      <c r="B2309" t="s">
        <v>5623</v>
      </c>
      <c r="C2309">
        <v>2020</v>
      </c>
      <c r="D2309" t="s">
        <v>5624</v>
      </c>
      <c r="E2309">
        <v>4780</v>
      </c>
      <c r="F2309" t="s">
        <v>2741</v>
      </c>
      <c r="G2309">
        <v>390</v>
      </c>
      <c r="H2309">
        <v>476</v>
      </c>
      <c r="I2309" t="s">
        <v>5625</v>
      </c>
      <c r="J2309">
        <v>1810</v>
      </c>
      <c r="K2309">
        <v>25580230</v>
      </c>
      <c r="L2309" t="s">
        <v>882</v>
      </c>
      <c r="N2309" t="s">
        <v>88</v>
      </c>
      <c r="O2309" t="s">
        <v>89</v>
      </c>
      <c r="P2309" t="s">
        <v>5626</v>
      </c>
      <c r="Q2309" t="s">
        <v>111</v>
      </c>
      <c r="R2309">
        <v>351100</v>
      </c>
      <c r="S2309">
        <v>350010</v>
      </c>
      <c r="T2309" t="s">
        <v>82</v>
      </c>
      <c r="U2309" s="3">
        <v>43606</v>
      </c>
      <c r="W2309">
        <v>1.6</v>
      </c>
      <c r="X2309">
        <v>0</v>
      </c>
      <c r="Y2309">
        <v>1.6</v>
      </c>
      <c r="Z2309">
        <v>0.20419200000000001</v>
      </c>
      <c r="AA2309">
        <v>0.20419200000000001</v>
      </c>
      <c r="AB2309">
        <v>0.20419200000000001</v>
      </c>
      <c r="AC2309">
        <v>0</v>
      </c>
      <c r="AD2309">
        <v>0</v>
      </c>
      <c r="AE2309">
        <v>1</v>
      </c>
      <c r="AF2309">
        <v>0</v>
      </c>
      <c r="AG2309">
        <v>0</v>
      </c>
      <c r="AX2309">
        <v>0.20419200000000001</v>
      </c>
      <c r="BB2309" s="4"/>
    </row>
    <row r="2310" spans="1:54" hidden="1" x14ac:dyDescent="0.25">
      <c r="A2310">
        <v>1603</v>
      </c>
      <c r="B2310" t="s">
        <v>5627</v>
      </c>
      <c r="C2310">
        <v>2020</v>
      </c>
      <c r="D2310" t="s">
        <v>5624</v>
      </c>
      <c r="E2310">
        <v>4780</v>
      </c>
      <c r="F2310" t="s">
        <v>2741</v>
      </c>
      <c r="G2310">
        <v>390</v>
      </c>
      <c r="H2310">
        <v>476</v>
      </c>
      <c r="I2310" t="s">
        <v>5625</v>
      </c>
      <c r="J2310">
        <v>1810</v>
      </c>
      <c r="K2310">
        <v>25580230</v>
      </c>
      <c r="L2310" t="s">
        <v>882</v>
      </c>
      <c r="N2310" t="s">
        <v>88</v>
      </c>
      <c r="O2310" t="s">
        <v>89</v>
      </c>
      <c r="P2310" t="s">
        <v>722</v>
      </c>
      <c r="Q2310" t="s">
        <v>61</v>
      </c>
      <c r="R2310">
        <v>351100</v>
      </c>
      <c r="S2310">
        <v>350010</v>
      </c>
      <c r="T2310" t="s">
        <v>82</v>
      </c>
      <c r="U2310" s="3">
        <v>37530</v>
      </c>
      <c r="W2310">
        <v>6.1</v>
      </c>
      <c r="X2310">
        <v>0</v>
      </c>
      <c r="Y2310">
        <v>5.6</v>
      </c>
      <c r="Z2310">
        <v>35.172072</v>
      </c>
      <c r="AA2310">
        <v>32.839200000000012</v>
      </c>
      <c r="AB2310">
        <v>32.839200000000012</v>
      </c>
      <c r="AC2310">
        <v>0</v>
      </c>
      <c r="AD2310">
        <v>0</v>
      </c>
      <c r="AE2310">
        <v>1</v>
      </c>
      <c r="AF2310">
        <v>0</v>
      </c>
      <c r="AG2310">
        <v>0</v>
      </c>
      <c r="AJ2310">
        <v>0.377388</v>
      </c>
      <c r="AS2310">
        <v>34.794683999999997</v>
      </c>
      <c r="BB2310" s="4"/>
    </row>
    <row r="2311" spans="1:54" hidden="1" x14ac:dyDescent="0.25">
      <c r="C2311">
        <v>2020</v>
      </c>
      <c r="D2311"/>
      <c r="G2311">
        <v>390</v>
      </c>
      <c r="N2311" t="s">
        <v>58</v>
      </c>
      <c r="O2311" t="s">
        <v>59</v>
      </c>
      <c r="Q2311" t="s">
        <v>109</v>
      </c>
      <c r="T2311" t="s">
        <v>69</v>
      </c>
      <c r="U2311" s="3">
        <v>42541</v>
      </c>
      <c r="W2311">
        <v>2.5</v>
      </c>
      <c r="X2311">
        <v>0.9</v>
      </c>
      <c r="Y2311">
        <v>1.3</v>
      </c>
      <c r="Z2311">
        <v>47.017404999999997</v>
      </c>
      <c r="AA2311">
        <v>23.03856</v>
      </c>
      <c r="AB2311">
        <v>0</v>
      </c>
      <c r="AC2311">
        <v>16.926289199999999</v>
      </c>
      <c r="AD2311">
        <v>16.926289199999999</v>
      </c>
      <c r="AE2311">
        <v>0</v>
      </c>
      <c r="AF2311">
        <v>0.7549996645</v>
      </c>
      <c r="AG2311">
        <v>0.2450003355</v>
      </c>
      <c r="AQ2311">
        <v>47.017404999999997</v>
      </c>
      <c r="BB2311" s="4"/>
    </row>
    <row r="2312" spans="1:54" hidden="1" x14ac:dyDescent="0.25">
      <c r="A2312">
        <v>1608</v>
      </c>
      <c r="B2312" t="s">
        <v>5628</v>
      </c>
      <c r="C2312">
        <v>2020</v>
      </c>
      <c r="D2312" t="s">
        <v>5629</v>
      </c>
      <c r="E2312">
        <v>9800</v>
      </c>
      <c r="F2312" t="s">
        <v>139</v>
      </c>
      <c r="G2312">
        <v>860</v>
      </c>
      <c r="H2312">
        <v>298</v>
      </c>
      <c r="I2312" t="s">
        <v>140</v>
      </c>
      <c r="J2312">
        <v>1640</v>
      </c>
      <c r="K2312">
        <v>26114179</v>
      </c>
      <c r="L2312" t="s">
        <v>5630</v>
      </c>
      <c r="N2312" t="s">
        <v>58</v>
      </c>
      <c r="O2312" t="s">
        <v>59</v>
      </c>
      <c r="P2312" t="s">
        <v>5631</v>
      </c>
      <c r="Q2312" t="s">
        <v>109</v>
      </c>
      <c r="R2312">
        <v>351100</v>
      </c>
      <c r="S2312">
        <v>350010</v>
      </c>
      <c r="T2312" t="s">
        <v>79</v>
      </c>
      <c r="U2312" s="3">
        <v>39995</v>
      </c>
      <c r="W2312">
        <v>3.3610000000000002</v>
      </c>
      <c r="X2312">
        <v>1.415</v>
      </c>
      <c r="Y2312">
        <v>1.728</v>
      </c>
      <c r="Z2312">
        <v>102.9087</v>
      </c>
      <c r="AA2312">
        <v>52.907904000000002</v>
      </c>
      <c r="AB2312">
        <v>35.844624000000003</v>
      </c>
      <c r="AC2312">
        <v>43.324560000000012</v>
      </c>
      <c r="AD2312">
        <v>43.324560000000012</v>
      </c>
      <c r="AE2312">
        <v>0.25706234750000001</v>
      </c>
      <c r="AF2312">
        <v>0.74293765249999999</v>
      </c>
      <c r="AG2312">
        <v>0</v>
      </c>
      <c r="AQ2312">
        <v>102.9087</v>
      </c>
      <c r="BB2312" s="4"/>
    </row>
    <row r="2313" spans="1:54" hidden="1" x14ac:dyDescent="0.25">
      <c r="A2313">
        <v>1608</v>
      </c>
      <c r="B2313" t="s">
        <v>5632</v>
      </c>
      <c r="C2313">
        <v>2020</v>
      </c>
      <c r="D2313" t="s">
        <v>5629</v>
      </c>
      <c r="E2313">
        <v>9800</v>
      </c>
      <c r="F2313" t="s">
        <v>139</v>
      </c>
      <c r="G2313">
        <v>860</v>
      </c>
      <c r="H2313">
        <v>298</v>
      </c>
      <c r="I2313" t="s">
        <v>140</v>
      </c>
      <c r="J2313">
        <v>1640</v>
      </c>
      <c r="K2313">
        <v>26114179</v>
      </c>
      <c r="L2313" t="s">
        <v>5630</v>
      </c>
      <c r="N2313" t="s">
        <v>58</v>
      </c>
      <c r="O2313" t="s">
        <v>59</v>
      </c>
      <c r="P2313" t="s">
        <v>5633</v>
      </c>
      <c r="Q2313" t="s">
        <v>109</v>
      </c>
      <c r="R2313">
        <v>351100</v>
      </c>
      <c r="S2313">
        <v>350010</v>
      </c>
      <c r="T2313" t="s">
        <v>79</v>
      </c>
      <c r="U2313" s="3">
        <v>43026</v>
      </c>
      <c r="W2313">
        <v>2.1269999999999998</v>
      </c>
      <c r="X2313">
        <v>0.88900000000000001</v>
      </c>
      <c r="Y2313">
        <v>0.91600000000000004</v>
      </c>
      <c r="Z2313">
        <v>55.044432</v>
      </c>
      <c r="AA2313">
        <v>23.706432</v>
      </c>
      <c r="AB2313">
        <v>16.060896</v>
      </c>
      <c r="AC2313">
        <v>23.008572000000001</v>
      </c>
      <c r="AD2313">
        <v>23.008572000000001</v>
      </c>
      <c r="AE2313">
        <v>0.21533905549999999</v>
      </c>
      <c r="AF2313">
        <v>0.78466094450000001</v>
      </c>
      <c r="AG2313">
        <v>0</v>
      </c>
      <c r="AQ2313">
        <v>55.044432</v>
      </c>
      <c r="BB2313" s="4"/>
    </row>
    <row r="2314" spans="1:54" hidden="1" x14ac:dyDescent="0.25">
      <c r="C2314">
        <v>2020</v>
      </c>
      <c r="D2314"/>
      <c r="G2314">
        <v>580</v>
      </c>
      <c r="N2314" t="s">
        <v>58</v>
      </c>
      <c r="O2314" t="s">
        <v>59</v>
      </c>
      <c r="Q2314" t="s">
        <v>109</v>
      </c>
      <c r="T2314" t="s">
        <v>69</v>
      </c>
      <c r="U2314" s="3">
        <v>37572</v>
      </c>
      <c r="W2314">
        <v>0.27777800000000002</v>
      </c>
      <c r="X2314">
        <v>0.19</v>
      </c>
      <c r="Y2314">
        <v>0.23</v>
      </c>
      <c r="Z2314">
        <v>13.659492999999999</v>
      </c>
      <c r="AA2314">
        <v>7.2396000000000003</v>
      </c>
      <c r="AB2314">
        <v>0</v>
      </c>
      <c r="AC2314">
        <v>4.3710110303030296</v>
      </c>
      <c r="AD2314">
        <v>4.3710110303030296</v>
      </c>
      <c r="AE2314">
        <v>0</v>
      </c>
      <c r="AF2314">
        <v>0.73499748490000005</v>
      </c>
      <c r="AG2314">
        <v>0.2650025151</v>
      </c>
      <c r="AQ2314">
        <v>13.659492999999999</v>
      </c>
      <c r="BB2314" s="4"/>
    </row>
    <row r="2315" spans="1:54" hidden="1" x14ac:dyDescent="0.25">
      <c r="C2315">
        <v>2020</v>
      </c>
      <c r="D2315"/>
      <c r="G2315">
        <v>580</v>
      </c>
      <c r="N2315" t="s">
        <v>58</v>
      </c>
      <c r="O2315" t="s">
        <v>59</v>
      </c>
      <c r="Q2315" t="s">
        <v>109</v>
      </c>
      <c r="T2315" t="s">
        <v>69</v>
      </c>
      <c r="U2315" s="3">
        <v>43054</v>
      </c>
      <c r="W2315">
        <v>1.1000000000000001</v>
      </c>
      <c r="X2315">
        <v>0.40400000000000003</v>
      </c>
      <c r="Y2315">
        <v>0.6</v>
      </c>
      <c r="Z2315">
        <v>27.335891</v>
      </c>
      <c r="AA2315">
        <v>13.94136</v>
      </c>
      <c r="AB2315">
        <v>0</v>
      </c>
      <c r="AC2315">
        <v>9.2941497696969684</v>
      </c>
      <c r="AD2315">
        <v>9.2941497696969684</v>
      </c>
      <c r="AE2315">
        <v>0</v>
      </c>
      <c r="AF2315">
        <v>0.74499898320000002</v>
      </c>
      <c r="AG2315">
        <v>0.25500101679999998</v>
      </c>
      <c r="AQ2315">
        <v>27.335891</v>
      </c>
      <c r="BB2315" s="4"/>
    </row>
    <row r="2316" spans="1:54" hidden="1" x14ac:dyDescent="0.25">
      <c r="A2316">
        <v>1614</v>
      </c>
      <c r="B2316" t="s">
        <v>5634</v>
      </c>
      <c r="C2316">
        <v>2020</v>
      </c>
      <c r="D2316" t="s">
        <v>5635</v>
      </c>
      <c r="E2316">
        <v>9900</v>
      </c>
      <c r="F2316" t="s">
        <v>863</v>
      </c>
      <c r="G2316">
        <v>813</v>
      </c>
      <c r="J2316">
        <v>1651</v>
      </c>
      <c r="K2316">
        <v>26688396</v>
      </c>
      <c r="L2316" t="s">
        <v>5636</v>
      </c>
      <c r="N2316" t="s">
        <v>4118</v>
      </c>
      <c r="O2316" t="s">
        <v>4119</v>
      </c>
      <c r="P2316" t="s">
        <v>722</v>
      </c>
      <c r="Q2316" t="s">
        <v>109</v>
      </c>
      <c r="R2316">
        <v>352100</v>
      </c>
      <c r="S2316">
        <v>350020</v>
      </c>
      <c r="T2316" t="s">
        <v>79</v>
      </c>
      <c r="U2316" s="3">
        <v>37606</v>
      </c>
      <c r="V2316" s="3">
        <v>44926</v>
      </c>
      <c r="W2316">
        <v>1.3</v>
      </c>
      <c r="X2316">
        <v>0.47</v>
      </c>
      <c r="Y2316">
        <v>0.7</v>
      </c>
      <c r="Z2316">
        <v>29.383903</v>
      </c>
      <c r="AA2316">
        <v>14.985720000000001</v>
      </c>
      <c r="AB2316">
        <v>0</v>
      </c>
      <c r="AC2316">
        <v>9.9904968000000007</v>
      </c>
      <c r="AD2316">
        <v>9.9904968000000007</v>
      </c>
      <c r="AE2316">
        <v>0.25499879990000002</v>
      </c>
      <c r="AF2316">
        <v>0.74500120010000004</v>
      </c>
      <c r="AG2316">
        <v>0</v>
      </c>
      <c r="AQ2316">
        <v>29.383903</v>
      </c>
      <c r="BB2316" s="4"/>
    </row>
    <row r="2317" spans="1:54" hidden="1" x14ac:dyDescent="0.25">
      <c r="A2317">
        <v>1615</v>
      </c>
      <c r="B2317" t="s">
        <v>5637</v>
      </c>
      <c r="C2317">
        <v>2020</v>
      </c>
      <c r="D2317" t="s">
        <v>5638</v>
      </c>
      <c r="E2317">
        <v>5856</v>
      </c>
      <c r="F2317" t="s">
        <v>5639</v>
      </c>
      <c r="G2317">
        <v>430</v>
      </c>
      <c r="J2317">
        <v>1334</v>
      </c>
      <c r="K2317">
        <v>17968971</v>
      </c>
      <c r="L2317" t="s">
        <v>5110</v>
      </c>
      <c r="N2317" t="s">
        <v>58</v>
      </c>
      <c r="O2317" t="s">
        <v>59</v>
      </c>
      <c r="P2317" t="s">
        <v>152</v>
      </c>
      <c r="Q2317" t="s">
        <v>109</v>
      </c>
      <c r="R2317">
        <v>13000</v>
      </c>
      <c r="S2317">
        <v>10000</v>
      </c>
      <c r="T2317" t="s">
        <v>69</v>
      </c>
      <c r="U2317" s="3">
        <v>37561</v>
      </c>
      <c r="W2317">
        <v>2.2000000000000002</v>
      </c>
      <c r="X2317">
        <v>0.84</v>
      </c>
      <c r="Y2317">
        <v>1</v>
      </c>
      <c r="Z2317">
        <v>1.5166799999999999E-2</v>
      </c>
      <c r="AA2317">
        <v>7.5600000000000007E-3</v>
      </c>
      <c r="AB2317">
        <v>0</v>
      </c>
      <c r="AC2317">
        <v>6.1199999999999996E-3</v>
      </c>
      <c r="AD2317">
        <v>6.1199999999999996E-3</v>
      </c>
      <c r="AE2317">
        <v>0</v>
      </c>
      <c r="AF2317">
        <v>0.75077142180000001</v>
      </c>
      <c r="AG2317">
        <v>0.24922857819999999</v>
      </c>
      <c r="AO2317">
        <v>1.5166799999999999E-2</v>
      </c>
      <c r="BB2317" s="4"/>
    </row>
    <row r="2318" spans="1:54" hidden="1" x14ac:dyDescent="0.25">
      <c r="C2318">
        <v>2020</v>
      </c>
      <c r="D2318"/>
      <c r="G2318">
        <v>779</v>
      </c>
      <c r="N2318" t="s">
        <v>58</v>
      </c>
      <c r="O2318" t="s">
        <v>59</v>
      </c>
      <c r="Q2318" t="s">
        <v>109</v>
      </c>
      <c r="T2318" t="s">
        <v>69</v>
      </c>
      <c r="U2318" s="3">
        <v>37319</v>
      </c>
      <c r="W2318">
        <v>1.5</v>
      </c>
      <c r="X2318">
        <v>0.51</v>
      </c>
      <c r="Y2318">
        <v>0.72</v>
      </c>
      <c r="Z2318">
        <v>36.384504999999997</v>
      </c>
      <c r="AA2318">
        <v>17.828279999999999</v>
      </c>
      <c r="AB2318">
        <v>0</v>
      </c>
      <c r="AC2318">
        <v>13.0983804</v>
      </c>
      <c r="AD2318">
        <v>13.0983804</v>
      </c>
      <c r="AE2318">
        <v>0</v>
      </c>
      <c r="AF2318">
        <v>0.75500175140000003</v>
      </c>
      <c r="AG2318">
        <v>0.2449982486</v>
      </c>
      <c r="AQ2318">
        <v>36.384504999999997</v>
      </c>
      <c r="BB2318" s="4"/>
    </row>
    <row r="2319" spans="1:54" hidden="1" x14ac:dyDescent="0.25">
      <c r="A2319">
        <v>1620</v>
      </c>
      <c r="B2319" t="s">
        <v>5640</v>
      </c>
      <c r="C2319">
        <v>2020</v>
      </c>
      <c r="D2319" t="s">
        <v>5641</v>
      </c>
      <c r="E2319">
        <v>6310</v>
      </c>
      <c r="F2319" t="s">
        <v>540</v>
      </c>
      <c r="G2319">
        <v>540</v>
      </c>
      <c r="J2319">
        <v>1542</v>
      </c>
      <c r="K2319">
        <v>25024737</v>
      </c>
      <c r="L2319" t="s">
        <v>4145</v>
      </c>
      <c r="N2319" t="s">
        <v>4118</v>
      </c>
      <c r="O2319" t="s">
        <v>4119</v>
      </c>
      <c r="P2319" t="s">
        <v>5586</v>
      </c>
      <c r="Q2319" t="s">
        <v>109</v>
      </c>
      <c r="R2319">
        <v>351100</v>
      </c>
      <c r="S2319">
        <v>350010</v>
      </c>
      <c r="T2319" t="s">
        <v>79</v>
      </c>
      <c r="U2319" s="3">
        <v>37575</v>
      </c>
      <c r="W2319">
        <v>0.24</v>
      </c>
      <c r="X2319">
        <v>0.06</v>
      </c>
      <c r="Y2319">
        <v>0.09</v>
      </c>
      <c r="Z2319">
        <v>0.66350399999999998</v>
      </c>
      <c r="AA2319">
        <v>0</v>
      </c>
      <c r="AB2319">
        <v>0</v>
      </c>
      <c r="AC2319">
        <v>0.21228839999999999</v>
      </c>
      <c r="AD2319">
        <v>0.21228839999999999</v>
      </c>
      <c r="AE2319">
        <v>0</v>
      </c>
      <c r="AF2319">
        <v>1</v>
      </c>
      <c r="AG2319">
        <v>0</v>
      </c>
      <c r="AQ2319">
        <v>0.66350399999999998</v>
      </c>
      <c r="BB2319" s="4"/>
    </row>
    <row r="2320" spans="1:54" hidden="1" x14ac:dyDescent="0.25">
      <c r="C2320">
        <v>2020</v>
      </c>
      <c r="D2320"/>
      <c r="G2320">
        <v>580</v>
      </c>
      <c r="N2320" t="s">
        <v>58</v>
      </c>
      <c r="O2320" t="s">
        <v>59</v>
      </c>
      <c r="Q2320" t="s">
        <v>109</v>
      </c>
      <c r="T2320" t="s">
        <v>69</v>
      </c>
      <c r="U2320" s="3">
        <v>37293</v>
      </c>
      <c r="W2320">
        <v>1.144444</v>
      </c>
      <c r="X2320">
        <v>0.33</v>
      </c>
      <c r="Y2320">
        <v>0.7</v>
      </c>
      <c r="Z2320">
        <v>3.2674029999999998</v>
      </c>
      <c r="AA2320">
        <v>1.6664399999999999</v>
      </c>
      <c r="AB2320">
        <v>0</v>
      </c>
      <c r="AC2320">
        <v>1.1109203999999999</v>
      </c>
      <c r="AD2320">
        <v>1.1109203999999999</v>
      </c>
      <c r="AE2320">
        <v>0</v>
      </c>
      <c r="AF2320">
        <v>0.74499013439999995</v>
      </c>
      <c r="AG2320">
        <v>0.2550098656</v>
      </c>
      <c r="AQ2320">
        <v>3.2674029999999998</v>
      </c>
      <c r="BB2320" s="4"/>
    </row>
    <row r="2321" spans="1:54" hidden="1" x14ac:dyDescent="0.25">
      <c r="C2321">
        <v>2020</v>
      </c>
      <c r="D2321"/>
      <c r="G2321">
        <v>710</v>
      </c>
      <c r="N2321" t="s">
        <v>58</v>
      </c>
      <c r="O2321" t="s">
        <v>59</v>
      </c>
      <c r="Q2321" t="s">
        <v>109</v>
      </c>
      <c r="T2321" t="s">
        <v>69</v>
      </c>
      <c r="U2321" s="3">
        <v>37501</v>
      </c>
      <c r="W2321">
        <v>1.4</v>
      </c>
      <c r="X2321">
        <v>0.51</v>
      </c>
      <c r="Y2321">
        <v>0.63</v>
      </c>
      <c r="Z2321">
        <v>27.121691999999999</v>
      </c>
      <c r="AA2321">
        <v>13.289759999999999</v>
      </c>
      <c r="AB2321">
        <v>0</v>
      </c>
      <c r="AC2321">
        <v>9.7638047999999991</v>
      </c>
      <c r="AD2321">
        <v>9.7638047999999991</v>
      </c>
      <c r="AE2321">
        <v>0</v>
      </c>
      <c r="AF2321">
        <v>0.75499758640000003</v>
      </c>
      <c r="AG2321">
        <v>0.2450024136</v>
      </c>
      <c r="AQ2321">
        <v>27.121691999999999</v>
      </c>
      <c r="BB2321" s="4"/>
    </row>
    <row r="2322" spans="1:54" hidden="1" x14ac:dyDescent="0.25">
      <c r="A2322">
        <v>1623</v>
      </c>
      <c r="B2322" t="s">
        <v>5642</v>
      </c>
      <c r="C2322">
        <v>2020</v>
      </c>
      <c r="D2322" t="s">
        <v>5643</v>
      </c>
      <c r="E2322">
        <v>7860</v>
      </c>
      <c r="F2322" t="s">
        <v>441</v>
      </c>
      <c r="G2322">
        <v>779</v>
      </c>
      <c r="J2322">
        <v>2358</v>
      </c>
      <c r="K2322">
        <v>37389439</v>
      </c>
      <c r="L2322" t="s">
        <v>5644</v>
      </c>
      <c r="N2322" t="s">
        <v>58</v>
      </c>
      <c r="O2322" t="s">
        <v>59</v>
      </c>
      <c r="P2322" t="s">
        <v>722</v>
      </c>
      <c r="Q2322" t="s">
        <v>109</v>
      </c>
      <c r="R2322">
        <v>14620</v>
      </c>
      <c r="S2322">
        <v>10000</v>
      </c>
      <c r="T2322" t="s">
        <v>69</v>
      </c>
      <c r="U2322" s="3">
        <v>37592</v>
      </c>
      <c r="W2322">
        <v>1.2</v>
      </c>
      <c r="X2322">
        <v>0.47</v>
      </c>
      <c r="Y2322">
        <v>0.6</v>
      </c>
      <c r="Z2322">
        <v>18.385901</v>
      </c>
      <c r="AA2322">
        <v>9.3769200000000001</v>
      </c>
      <c r="AB2322">
        <v>0</v>
      </c>
      <c r="AC2322">
        <v>6.25122</v>
      </c>
      <c r="AD2322">
        <v>6.25122</v>
      </c>
      <c r="AE2322">
        <v>0</v>
      </c>
      <c r="AF2322">
        <v>0.74499699529999996</v>
      </c>
      <c r="AG2322">
        <v>0.25500300469999998</v>
      </c>
      <c r="AQ2322">
        <v>18.385901</v>
      </c>
      <c r="BB2322" s="4"/>
    </row>
    <row r="2323" spans="1:54" hidden="1" x14ac:dyDescent="0.25">
      <c r="A2323">
        <v>1625</v>
      </c>
      <c r="B2323" t="s">
        <v>5645</v>
      </c>
      <c r="C2323">
        <v>2020</v>
      </c>
      <c r="D2323" t="s">
        <v>5646</v>
      </c>
      <c r="E2323">
        <v>8840</v>
      </c>
      <c r="F2323" t="s">
        <v>2723</v>
      </c>
      <c r="G2323">
        <v>791</v>
      </c>
      <c r="J2323">
        <v>2353</v>
      </c>
      <c r="K2323">
        <v>39488485</v>
      </c>
      <c r="L2323" t="s">
        <v>5647</v>
      </c>
      <c r="N2323" t="s">
        <v>58</v>
      </c>
      <c r="O2323" t="s">
        <v>59</v>
      </c>
      <c r="P2323" t="s">
        <v>722</v>
      </c>
      <c r="Q2323" t="s">
        <v>109</v>
      </c>
      <c r="R2323">
        <v>14610</v>
      </c>
      <c r="S2323">
        <v>10000</v>
      </c>
      <c r="T2323" t="s">
        <v>69</v>
      </c>
      <c r="U2323" s="3">
        <v>37469</v>
      </c>
      <c r="W2323">
        <v>0.51111099999999998</v>
      </c>
      <c r="X2323">
        <v>0.16</v>
      </c>
      <c r="Y2323">
        <v>0.3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Q2323">
        <v>0</v>
      </c>
      <c r="BB2323" s="4"/>
    </row>
    <row r="2324" spans="1:54" hidden="1" x14ac:dyDescent="0.25">
      <c r="A2324">
        <v>1625</v>
      </c>
      <c r="B2324" t="s">
        <v>5648</v>
      </c>
      <c r="C2324">
        <v>2020</v>
      </c>
      <c r="D2324" t="s">
        <v>5646</v>
      </c>
      <c r="E2324">
        <v>8840</v>
      </c>
      <c r="F2324" t="s">
        <v>2723</v>
      </c>
      <c r="G2324">
        <v>791</v>
      </c>
      <c r="J2324">
        <v>2353</v>
      </c>
      <c r="K2324">
        <v>39488485</v>
      </c>
      <c r="L2324" t="s">
        <v>5647</v>
      </c>
      <c r="N2324" t="s">
        <v>58</v>
      </c>
      <c r="O2324" t="s">
        <v>59</v>
      </c>
      <c r="P2324" t="s">
        <v>263</v>
      </c>
      <c r="Q2324" t="s">
        <v>109</v>
      </c>
      <c r="R2324">
        <v>14610</v>
      </c>
      <c r="S2324">
        <v>10000</v>
      </c>
      <c r="T2324" t="s">
        <v>69</v>
      </c>
      <c r="U2324" s="3">
        <v>39408</v>
      </c>
      <c r="W2324">
        <v>0.92200000000000004</v>
      </c>
      <c r="X2324">
        <v>0.34</v>
      </c>
      <c r="Y2324">
        <v>0.51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Q2324">
        <v>0</v>
      </c>
      <c r="BB2324" s="4"/>
    </row>
    <row r="2325" spans="1:54" hidden="1" x14ac:dyDescent="0.25">
      <c r="A2325">
        <v>1626</v>
      </c>
      <c r="B2325" t="s">
        <v>5649</v>
      </c>
      <c r="C2325">
        <v>2020</v>
      </c>
      <c r="D2325" t="s">
        <v>5650</v>
      </c>
      <c r="E2325">
        <v>8870</v>
      </c>
      <c r="F2325" t="s">
        <v>2160</v>
      </c>
      <c r="G2325">
        <v>710</v>
      </c>
      <c r="H2325">
        <v>208</v>
      </c>
      <c r="I2325" t="s">
        <v>3664</v>
      </c>
      <c r="J2325">
        <v>2335</v>
      </c>
      <c r="K2325">
        <v>36959177</v>
      </c>
      <c r="L2325" t="s">
        <v>5651</v>
      </c>
      <c r="N2325" t="s">
        <v>58</v>
      </c>
      <c r="O2325" t="s">
        <v>59</v>
      </c>
      <c r="P2325" t="s">
        <v>152</v>
      </c>
      <c r="Q2325" t="s">
        <v>109</v>
      </c>
      <c r="R2325">
        <v>14610</v>
      </c>
      <c r="S2325">
        <v>10000</v>
      </c>
      <c r="T2325" t="s">
        <v>69</v>
      </c>
      <c r="U2325" s="3">
        <v>37257</v>
      </c>
      <c r="W2325">
        <v>2.56</v>
      </c>
      <c r="X2325">
        <v>1</v>
      </c>
      <c r="Y2325">
        <v>1.3</v>
      </c>
      <c r="Z2325">
        <v>21.632307990000001</v>
      </c>
      <c r="AA2325">
        <v>13.707108</v>
      </c>
      <c r="AB2325">
        <v>4.4595000000000002</v>
      </c>
      <c r="AC2325">
        <v>7.9207199999999993</v>
      </c>
      <c r="AD2325">
        <v>7.9207199999999993</v>
      </c>
      <c r="AE2325">
        <v>0.10307499320000001</v>
      </c>
      <c r="AF2325">
        <v>0.68317971420000001</v>
      </c>
      <c r="AG2325">
        <v>0.2137452926</v>
      </c>
      <c r="AQ2325">
        <v>21.632307990000001</v>
      </c>
      <c r="BB2325" s="4"/>
    </row>
    <row r="2326" spans="1:54" hidden="1" x14ac:dyDescent="0.25">
      <c r="A2326">
        <v>1626</v>
      </c>
      <c r="B2326" t="s">
        <v>5652</v>
      </c>
      <c r="C2326">
        <v>2020</v>
      </c>
      <c r="D2326" t="s">
        <v>5650</v>
      </c>
      <c r="E2326">
        <v>8870</v>
      </c>
      <c r="F2326" t="s">
        <v>2160</v>
      </c>
      <c r="G2326">
        <v>710</v>
      </c>
      <c r="H2326">
        <v>208</v>
      </c>
      <c r="I2326" t="s">
        <v>3664</v>
      </c>
      <c r="J2326">
        <v>2335</v>
      </c>
      <c r="K2326">
        <v>36959177</v>
      </c>
      <c r="L2326" t="s">
        <v>5651</v>
      </c>
      <c r="N2326" t="s">
        <v>58</v>
      </c>
      <c r="O2326" t="s">
        <v>59</v>
      </c>
      <c r="P2326" t="s">
        <v>257</v>
      </c>
      <c r="Q2326" t="s">
        <v>109</v>
      </c>
      <c r="R2326">
        <v>14610</v>
      </c>
      <c r="S2326">
        <v>10000</v>
      </c>
      <c r="T2326" t="s">
        <v>69</v>
      </c>
      <c r="U2326" s="3">
        <v>37621</v>
      </c>
      <c r="W2326">
        <v>3.78</v>
      </c>
      <c r="X2326">
        <v>1.4</v>
      </c>
      <c r="Y2326">
        <v>2</v>
      </c>
      <c r="Z2326">
        <v>16.452741799999998</v>
      </c>
      <c r="AA2326">
        <v>10.425132</v>
      </c>
      <c r="AB2326">
        <v>3.3919199999999998</v>
      </c>
      <c r="AC2326">
        <v>6.0322680000000011</v>
      </c>
      <c r="AD2326">
        <v>6.0322680000000011</v>
      </c>
      <c r="AE2326">
        <v>0.10308069139999999</v>
      </c>
      <c r="AF2326">
        <v>0.68317949290000002</v>
      </c>
      <c r="AG2326">
        <v>0.2137398157</v>
      </c>
      <c r="AQ2326">
        <v>16.452741799999998</v>
      </c>
      <c r="BB2326" s="4"/>
    </row>
    <row r="2327" spans="1:54" hidden="1" x14ac:dyDescent="0.25">
      <c r="C2327">
        <v>2020</v>
      </c>
      <c r="D2327"/>
      <c r="G2327">
        <v>746</v>
      </c>
      <c r="N2327" t="s">
        <v>58</v>
      </c>
      <c r="O2327" t="s">
        <v>59</v>
      </c>
      <c r="Q2327" t="s">
        <v>109</v>
      </c>
      <c r="T2327" t="s">
        <v>69</v>
      </c>
      <c r="U2327" s="3">
        <v>37257</v>
      </c>
      <c r="W2327">
        <v>0.27777800000000002</v>
      </c>
      <c r="X2327">
        <v>0.1</v>
      </c>
      <c r="Y2327">
        <v>0.15</v>
      </c>
      <c r="Z2327">
        <v>3.196402</v>
      </c>
      <c r="AA2327">
        <v>1.6941600000000001</v>
      </c>
      <c r="AB2327">
        <v>0</v>
      </c>
      <c r="AC2327">
        <v>1.0229147999999999</v>
      </c>
      <c r="AD2327">
        <v>1.0229147999999999</v>
      </c>
      <c r="AE2327">
        <v>0</v>
      </c>
      <c r="AF2327">
        <v>0.73498952890000002</v>
      </c>
      <c r="AG2327">
        <v>0.26501047109999998</v>
      </c>
      <c r="AQ2327">
        <v>3.196402</v>
      </c>
      <c r="BB2327" s="4"/>
    </row>
    <row r="2328" spans="1:54" hidden="1" x14ac:dyDescent="0.25">
      <c r="A2328">
        <v>1632</v>
      </c>
      <c r="B2328" t="s">
        <v>5653</v>
      </c>
      <c r="C2328">
        <v>2020</v>
      </c>
      <c r="D2328" t="s">
        <v>5654</v>
      </c>
      <c r="E2328">
        <v>7000</v>
      </c>
      <c r="F2328" t="s">
        <v>55</v>
      </c>
      <c r="G2328">
        <v>607</v>
      </c>
      <c r="H2328">
        <v>81</v>
      </c>
      <c r="I2328" t="s">
        <v>56</v>
      </c>
      <c r="J2328">
        <v>777</v>
      </c>
      <c r="K2328">
        <v>17010131</v>
      </c>
      <c r="L2328" t="s">
        <v>2031</v>
      </c>
      <c r="M2328">
        <v>1</v>
      </c>
      <c r="N2328" t="s">
        <v>88</v>
      </c>
      <c r="O2328" t="s">
        <v>89</v>
      </c>
      <c r="P2328" t="s">
        <v>209</v>
      </c>
      <c r="Q2328" t="s">
        <v>61</v>
      </c>
      <c r="R2328">
        <v>353000</v>
      </c>
      <c r="S2328">
        <v>350030</v>
      </c>
      <c r="T2328" t="s">
        <v>82</v>
      </c>
      <c r="U2328" s="3">
        <v>31170</v>
      </c>
      <c r="W2328">
        <v>7</v>
      </c>
      <c r="X2328">
        <v>0</v>
      </c>
      <c r="Y2328">
        <v>6.7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L2328">
        <v>0</v>
      </c>
      <c r="BB2328" s="4"/>
    </row>
    <row r="2329" spans="1:54" hidden="1" x14ac:dyDescent="0.25">
      <c r="A2329">
        <v>1632</v>
      </c>
      <c r="B2329" t="s">
        <v>5655</v>
      </c>
      <c r="C2329">
        <v>2020</v>
      </c>
      <c r="D2329" t="s">
        <v>5654</v>
      </c>
      <c r="E2329">
        <v>7000</v>
      </c>
      <c r="F2329" t="s">
        <v>55</v>
      </c>
      <c r="G2329">
        <v>607</v>
      </c>
      <c r="H2329">
        <v>81</v>
      </c>
      <c r="I2329" t="s">
        <v>56</v>
      </c>
      <c r="J2329">
        <v>777</v>
      </c>
      <c r="K2329">
        <v>17010131</v>
      </c>
      <c r="L2329" t="s">
        <v>2031</v>
      </c>
      <c r="M2329">
        <v>1</v>
      </c>
      <c r="N2329" t="s">
        <v>88</v>
      </c>
      <c r="O2329" t="s">
        <v>89</v>
      </c>
      <c r="P2329" t="s">
        <v>211</v>
      </c>
      <c r="Q2329" t="s">
        <v>61</v>
      </c>
      <c r="R2329">
        <v>353000</v>
      </c>
      <c r="S2329">
        <v>350030</v>
      </c>
      <c r="T2329" t="s">
        <v>82</v>
      </c>
      <c r="U2329" s="3">
        <v>38174</v>
      </c>
      <c r="W2329">
        <v>16</v>
      </c>
      <c r="X2329">
        <v>0</v>
      </c>
      <c r="Y2329">
        <v>15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L2329">
        <v>0</v>
      </c>
      <c r="BB2329" s="4"/>
    </row>
    <row r="2330" spans="1:54" hidden="1" x14ac:dyDescent="0.25">
      <c r="A2330">
        <v>1633</v>
      </c>
      <c r="B2330" t="s">
        <v>5656</v>
      </c>
      <c r="C2330">
        <v>2020</v>
      </c>
      <c r="D2330" t="s">
        <v>5657</v>
      </c>
      <c r="E2330">
        <v>7120</v>
      </c>
      <c r="F2330" t="s">
        <v>5658</v>
      </c>
      <c r="G2330">
        <v>630</v>
      </c>
      <c r="H2330">
        <v>81</v>
      </c>
      <c r="I2330" t="s">
        <v>56</v>
      </c>
      <c r="J2330">
        <v>777</v>
      </c>
      <c r="K2330">
        <v>17010131</v>
      </c>
      <c r="L2330" t="s">
        <v>2031</v>
      </c>
      <c r="N2330" t="s">
        <v>88</v>
      </c>
      <c r="O2330" t="s">
        <v>89</v>
      </c>
      <c r="P2330" t="s">
        <v>5659</v>
      </c>
      <c r="Q2330" t="s">
        <v>61</v>
      </c>
      <c r="R2330">
        <v>353000</v>
      </c>
      <c r="S2330">
        <v>350030</v>
      </c>
      <c r="T2330" t="s">
        <v>82</v>
      </c>
      <c r="U2330" s="3">
        <v>25326</v>
      </c>
      <c r="W2330">
        <v>6.6</v>
      </c>
      <c r="X2330">
        <v>0</v>
      </c>
      <c r="Y2330">
        <v>5.9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</v>
      </c>
      <c r="AL2330">
        <v>0</v>
      </c>
      <c r="AO2330">
        <v>0</v>
      </c>
      <c r="BB2330" s="4"/>
    </row>
    <row r="2331" spans="1:54" hidden="1" x14ac:dyDescent="0.25">
      <c r="A2331">
        <v>1634</v>
      </c>
      <c r="B2331" t="s">
        <v>5660</v>
      </c>
      <c r="C2331">
        <v>2020</v>
      </c>
      <c r="D2331" t="s">
        <v>5661</v>
      </c>
      <c r="E2331">
        <v>7100</v>
      </c>
      <c r="F2331" t="s">
        <v>325</v>
      </c>
      <c r="G2331">
        <v>630</v>
      </c>
      <c r="H2331">
        <v>81</v>
      </c>
      <c r="I2331" t="s">
        <v>56</v>
      </c>
      <c r="J2331">
        <v>777</v>
      </c>
      <c r="K2331">
        <v>17010131</v>
      </c>
      <c r="L2331" t="s">
        <v>2031</v>
      </c>
      <c r="N2331" t="s">
        <v>88</v>
      </c>
      <c r="O2331" t="s">
        <v>89</v>
      </c>
      <c r="P2331" t="s">
        <v>5662</v>
      </c>
      <c r="Q2331" t="s">
        <v>61</v>
      </c>
      <c r="R2331">
        <v>353000</v>
      </c>
      <c r="S2331">
        <v>350030</v>
      </c>
      <c r="T2331" t="s">
        <v>82</v>
      </c>
      <c r="U2331" s="3">
        <v>37257</v>
      </c>
      <c r="W2331">
        <v>0.95</v>
      </c>
      <c r="X2331">
        <v>0</v>
      </c>
      <c r="Y2331">
        <v>0.9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0</v>
      </c>
      <c r="AL2331">
        <v>0</v>
      </c>
      <c r="AU2331">
        <v>0</v>
      </c>
      <c r="BB2331" s="4"/>
    </row>
    <row r="2332" spans="1:54" hidden="1" x14ac:dyDescent="0.25">
      <c r="A2332">
        <v>1635</v>
      </c>
      <c r="B2332" t="s">
        <v>5663</v>
      </c>
      <c r="C2332">
        <v>2020</v>
      </c>
      <c r="D2332" t="s">
        <v>5664</v>
      </c>
      <c r="E2332">
        <v>7100</v>
      </c>
      <c r="F2332" t="s">
        <v>325</v>
      </c>
      <c r="G2332">
        <v>630</v>
      </c>
      <c r="H2332">
        <v>81</v>
      </c>
      <c r="I2332" t="s">
        <v>56</v>
      </c>
      <c r="J2332">
        <v>777</v>
      </c>
      <c r="K2332">
        <v>17010131</v>
      </c>
      <c r="L2332" t="s">
        <v>2031</v>
      </c>
      <c r="M2332">
        <v>1</v>
      </c>
      <c r="N2332" t="s">
        <v>88</v>
      </c>
      <c r="O2332" t="s">
        <v>89</v>
      </c>
      <c r="P2332" t="s">
        <v>209</v>
      </c>
      <c r="Q2332" t="s">
        <v>61</v>
      </c>
      <c r="R2332">
        <v>353000</v>
      </c>
      <c r="S2332">
        <v>350030</v>
      </c>
      <c r="T2332" t="s">
        <v>82</v>
      </c>
      <c r="U2332" s="3">
        <v>23870</v>
      </c>
      <c r="W2332">
        <v>10.3</v>
      </c>
      <c r="X2332">
        <v>0</v>
      </c>
      <c r="Y2332">
        <v>9.3000000000000007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0</v>
      </c>
      <c r="AL2332">
        <v>0</v>
      </c>
      <c r="AO2332">
        <v>0</v>
      </c>
      <c r="BB2332" s="4"/>
    </row>
    <row r="2333" spans="1:54" hidden="1" x14ac:dyDescent="0.25">
      <c r="A2333">
        <v>1635</v>
      </c>
      <c r="B2333" t="s">
        <v>5665</v>
      </c>
      <c r="C2333">
        <v>2020</v>
      </c>
      <c r="D2333" t="s">
        <v>5664</v>
      </c>
      <c r="E2333">
        <v>7100</v>
      </c>
      <c r="F2333" t="s">
        <v>325</v>
      </c>
      <c r="G2333">
        <v>630</v>
      </c>
      <c r="H2333">
        <v>81</v>
      </c>
      <c r="I2333" t="s">
        <v>56</v>
      </c>
      <c r="J2333">
        <v>777</v>
      </c>
      <c r="K2333">
        <v>17010131</v>
      </c>
      <c r="L2333" t="s">
        <v>2031</v>
      </c>
      <c r="M2333">
        <v>1</v>
      </c>
      <c r="N2333" t="s">
        <v>88</v>
      </c>
      <c r="O2333" t="s">
        <v>89</v>
      </c>
      <c r="P2333" t="s">
        <v>211</v>
      </c>
      <c r="Q2333" t="s">
        <v>61</v>
      </c>
      <c r="R2333">
        <v>353000</v>
      </c>
      <c r="S2333">
        <v>350030</v>
      </c>
      <c r="T2333" t="s">
        <v>82</v>
      </c>
      <c r="U2333" s="3">
        <v>24691</v>
      </c>
      <c r="W2333">
        <v>10.3</v>
      </c>
      <c r="X2333">
        <v>0</v>
      </c>
      <c r="Y2333">
        <v>9.3000000000000007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0</v>
      </c>
      <c r="AL2333">
        <v>0</v>
      </c>
      <c r="AO2333">
        <v>0</v>
      </c>
      <c r="BB2333" s="4"/>
    </row>
    <row r="2334" spans="1:54" hidden="1" x14ac:dyDescent="0.25">
      <c r="A2334">
        <v>1636</v>
      </c>
      <c r="B2334" t="s">
        <v>5666</v>
      </c>
      <c r="C2334">
        <v>2020</v>
      </c>
      <c r="D2334" t="s">
        <v>5667</v>
      </c>
      <c r="E2334">
        <v>7100</v>
      </c>
      <c r="F2334" t="s">
        <v>325</v>
      </c>
      <c r="G2334">
        <v>630</v>
      </c>
      <c r="H2334">
        <v>81</v>
      </c>
      <c r="I2334" t="s">
        <v>56</v>
      </c>
      <c r="J2334">
        <v>777</v>
      </c>
      <c r="K2334">
        <v>17010131</v>
      </c>
      <c r="L2334" t="s">
        <v>2031</v>
      </c>
      <c r="M2334">
        <v>1</v>
      </c>
      <c r="N2334" t="s">
        <v>88</v>
      </c>
      <c r="O2334" t="s">
        <v>89</v>
      </c>
      <c r="P2334" t="s">
        <v>218</v>
      </c>
      <c r="Q2334" t="s">
        <v>61</v>
      </c>
      <c r="R2334">
        <v>353000</v>
      </c>
      <c r="S2334">
        <v>350030</v>
      </c>
      <c r="T2334" t="s">
        <v>82</v>
      </c>
      <c r="U2334" s="3">
        <v>30875</v>
      </c>
      <c r="W2334">
        <v>12.9</v>
      </c>
      <c r="X2334">
        <v>0</v>
      </c>
      <c r="Y2334">
        <v>11.6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0</v>
      </c>
      <c r="AL2334">
        <v>0</v>
      </c>
      <c r="AO2334">
        <v>0</v>
      </c>
      <c r="BB2334" s="4"/>
    </row>
    <row r="2335" spans="1:54" hidden="1" x14ac:dyDescent="0.25">
      <c r="A2335">
        <v>1636</v>
      </c>
      <c r="B2335" t="s">
        <v>5668</v>
      </c>
      <c r="C2335">
        <v>2020</v>
      </c>
      <c r="D2335" t="s">
        <v>5667</v>
      </c>
      <c r="E2335">
        <v>7100</v>
      </c>
      <c r="F2335" t="s">
        <v>325</v>
      </c>
      <c r="G2335">
        <v>630</v>
      </c>
      <c r="H2335">
        <v>81</v>
      </c>
      <c r="I2335" t="s">
        <v>56</v>
      </c>
      <c r="J2335">
        <v>777</v>
      </c>
      <c r="K2335">
        <v>17010131</v>
      </c>
      <c r="L2335" t="s">
        <v>2031</v>
      </c>
      <c r="M2335">
        <v>1</v>
      </c>
      <c r="N2335" t="s">
        <v>88</v>
      </c>
      <c r="O2335" t="s">
        <v>89</v>
      </c>
      <c r="P2335" t="s">
        <v>211</v>
      </c>
      <c r="Q2335" t="s">
        <v>61</v>
      </c>
      <c r="R2335">
        <v>353000</v>
      </c>
      <c r="S2335">
        <v>350030</v>
      </c>
      <c r="T2335" t="s">
        <v>82</v>
      </c>
      <c r="U2335" s="3">
        <v>29822</v>
      </c>
      <c r="W2335">
        <v>8.3000000000000007</v>
      </c>
      <c r="X2335">
        <v>0</v>
      </c>
      <c r="Y2335">
        <v>7.5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L2335">
        <v>0</v>
      </c>
      <c r="AO2335">
        <v>0</v>
      </c>
      <c r="BB2335" s="4"/>
    </row>
    <row r="2336" spans="1:54" hidden="1" x14ac:dyDescent="0.25">
      <c r="A2336">
        <v>1638</v>
      </c>
      <c r="B2336" t="s">
        <v>5669</v>
      </c>
      <c r="C2336">
        <v>2020</v>
      </c>
      <c r="D2336" t="s">
        <v>5670</v>
      </c>
      <c r="E2336">
        <v>9000</v>
      </c>
      <c r="F2336" t="s">
        <v>3475</v>
      </c>
      <c r="G2336">
        <v>851</v>
      </c>
      <c r="H2336">
        <v>295</v>
      </c>
      <c r="I2336" t="s">
        <v>133</v>
      </c>
      <c r="J2336">
        <v>2267</v>
      </c>
      <c r="K2336">
        <v>37271616</v>
      </c>
      <c r="L2336" t="s">
        <v>954</v>
      </c>
      <c r="M2336">
        <v>1</v>
      </c>
      <c r="N2336" t="s">
        <v>88</v>
      </c>
      <c r="O2336" t="s">
        <v>89</v>
      </c>
      <c r="P2336" t="s">
        <v>3487</v>
      </c>
      <c r="Q2336" t="s">
        <v>61</v>
      </c>
      <c r="R2336">
        <v>353000</v>
      </c>
      <c r="S2336">
        <v>350030</v>
      </c>
      <c r="T2336" t="s">
        <v>82</v>
      </c>
      <c r="U2336" s="3">
        <v>37104</v>
      </c>
      <c r="W2336">
        <v>26.9</v>
      </c>
      <c r="X2336">
        <v>0</v>
      </c>
      <c r="Y2336">
        <v>25</v>
      </c>
      <c r="Z2336">
        <v>67.260207960000002</v>
      </c>
      <c r="AA2336">
        <v>62.551995000000012</v>
      </c>
      <c r="AB2336">
        <v>62.551995000000012</v>
      </c>
      <c r="AC2336">
        <v>0</v>
      </c>
      <c r="AD2336">
        <v>0</v>
      </c>
      <c r="AE2336">
        <v>1</v>
      </c>
      <c r="AF2336">
        <v>0</v>
      </c>
      <c r="AG2336">
        <v>0</v>
      </c>
      <c r="AL2336">
        <v>0</v>
      </c>
      <c r="AO2336">
        <v>67.260207960000017</v>
      </c>
      <c r="BB2336" s="4"/>
    </row>
    <row r="2337" spans="1:54" hidden="1" x14ac:dyDescent="0.25">
      <c r="A2337">
        <v>1638</v>
      </c>
      <c r="B2337" t="s">
        <v>5671</v>
      </c>
      <c r="C2337">
        <v>2020</v>
      </c>
      <c r="D2337" t="s">
        <v>5670</v>
      </c>
      <c r="E2337">
        <v>9000</v>
      </c>
      <c r="F2337" t="s">
        <v>3475</v>
      </c>
      <c r="G2337">
        <v>851</v>
      </c>
      <c r="H2337">
        <v>295</v>
      </c>
      <c r="I2337" t="s">
        <v>133</v>
      </c>
      <c r="J2337">
        <v>2267</v>
      </c>
      <c r="K2337">
        <v>37271616</v>
      </c>
      <c r="L2337" t="s">
        <v>954</v>
      </c>
      <c r="M2337">
        <v>1</v>
      </c>
      <c r="N2337" t="s">
        <v>88</v>
      </c>
      <c r="O2337" t="s">
        <v>89</v>
      </c>
      <c r="P2337" t="s">
        <v>3485</v>
      </c>
      <c r="Q2337" t="s">
        <v>61</v>
      </c>
      <c r="R2337">
        <v>353000</v>
      </c>
      <c r="S2337">
        <v>350030</v>
      </c>
      <c r="T2337" t="s">
        <v>82</v>
      </c>
      <c r="U2337" s="3">
        <v>37104</v>
      </c>
      <c r="W2337">
        <v>26.9</v>
      </c>
      <c r="X2337">
        <v>0</v>
      </c>
      <c r="Y2337">
        <v>25</v>
      </c>
      <c r="Z2337">
        <v>57.788287920000002</v>
      </c>
      <c r="AA2337">
        <v>53.743110000000001</v>
      </c>
      <c r="AB2337">
        <v>53.743110000000001</v>
      </c>
      <c r="AC2337">
        <v>0</v>
      </c>
      <c r="AD2337">
        <v>0</v>
      </c>
      <c r="AE2337">
        <v>1</v>
      </c>
      <c r="AF2337">
        <v>0</v>
      </c>
      <c r="AG2337">
        <v>0</v>
      </c>
      <c r="AL2337">
        <v>0</v>
      </c>
      <c r="AO2337">
        <v>57.788287920000002</v>
      </c>
      <c r="BB2337" s="4"/>
    </row>
    <row r="2338" spans="1:54" hidden="1" x14ac:dyDescent="0.25">
      <c r="A2338">
        <v>1638</v>
      </c>
      <c r="B2338" t="s">
        <v>5672</v>
      </c>
      <c r="C2338">
        <v>2020</v>
      </c>
      <c r="D2338" t="s">
        <v>5670</v>
      </c>
      <c r="E2338">
        <v>9000</v>
      </c>
      <c r="F2338" t="s">
        <v>3475</v>
      </c>
      <c r="G2338">
        <v>851</v>
      </c>
      <c r="H2338">
        <v>295</v>
      </c>
      <c r="I2338" t="s">
        <v>133</v>
      </c>
      <c r="J2338">
        <v>2267</v>
      </c>
      <c r="K2338">
        <v>37271616</v>
      </c>
      <c r="L2338" t="s">
        <v>954</v>
      </c>
      <c r="M2338">
        <v>1</v>
      </c>
      <c r="N2338" t="s">
        <v>88</v>
      </c>
      <c r="O2338" t="s">
        <v>89</v>
      </c>
      <c r="P2338" t="s">
        <v>3483</v>
      </c>
      <c r="Q2338" t="s">
        <v>61</v>
      </c>
      <c r="R2338">
        <v>353000</v>
      </c>
      <c r="S2338">
        <v>350030</v>
      </c>
      <c r="T2338" t="s">
        <v>82</v>
      </c>
      <c r="U2338" s="3">
        <v>33786</v>
      </c>
      <c r="W2338">
        <v>26.9</v>
      </c>
      <c r="X2338">
        <v>0</v>
      </c>
      <c r="Y2338">
        <v>25</v>
      </c>
      <c r="Z2338">
        <v>42.193103039999997</v>
      </c>
      <c r="AA2338">
        <v>39.239579999999997</v>
      </c>
      <c r="AB2338">
        <v>39.239579999999997</v>
      </c>
      <c r="AC2338">
        <v>0</v>
      </c>
      <c r="AD2338">
        <v>0</v>
      </c>
      <c r="AE2338">
        <v>1</v>
      </c>
      <c r="AF2338">
        <v>0</v>
      </c>
      <c r="AG2338">
        <v>0</v>
      </c>
      <c r="AL2338">
        <v>0</v>
      </c>
      <c r="AO2338">
        <v>42.193103039999997</v>
      </c>
      <c r="BB2338" s="4"/>
    </row>
    <row r="2339" spans="1:54" hidden="1" x14ac:dyDescent="0.25">
      <c r="A2339">
        <v>1638</v>
      </c>
      <c r="B2339" t="s">
        <v>5673</v>
      </c>
      <c r="C2339">
        <v>2020</v>
      </c>
      <c r="D2339" t="s">
        <v>5670</v>
      </c>
      <c r="E2339">
        <v>9000</v>
      </c>
      <c r="F2339" t="s">
        <v>3475</v>
      </c>
      <c r="G2339">
        <v>851</v>
      </c>
      <c r="H2339">
        <v>295</v>
      </c>
      <c r="I2339" t="s">
        <v>133</v>
      </c>
      <c r="J2339">
        <v>2267</v>
      </c>
      <c r="K2339">
        <v>37271616</v>
      </c>
      <c r="L2339" t="s">
        <v>954</v>
      </c>
      <c r="M2339">
        <v>1</v>
      </c>
      <c r="N2339" t="s">
        <v>88</v>
      </c>
      <c r="O2339" t="s">
        <v>89</v>
      </c>
      <c r="P2339" t="s">
        <v>5674</v>
      </c>
      <c r="Q2339" t="s">
        <v>61</v>
      </c>
      <c r="R2339">
        <v>353000</v>
      </c>
      <c r="S2339">
        <v>350030</v>
      </c>
      <c r="T2339" t="s">
        <v>82</v>
      </c>
      <c r="U2339" s="3">
        <v>33786</v>
      </c>
      <c r="W2339">
        <v>26.9</v>
      </c>
      <c r="X2339">
        <v>0</v>
      </c>
      <c r="Y2339">
        <v>25</v>
      </c>
      <c r="Z2339">
        <v>49.272719760000001</v>
      </c>
      <c r="AA2339">
        <v>45.823629999999987</v>
      </c>
      <c r="AB2339">
        <v>45.823629999999987</v>
      </c>
      <c r="AC2339">
        <v>0</v>
      </c>
      <c r="AD2339">
        <v>0</v>
      </c>
      <c r="AE2339">
        <v>1</v>
      </c>
      <c r="AF2339">
        <v>0</v>
      </c>
      <c r="AG2339">
        <v>0</v>
      </c>
      <c r="AL2339">
        <v>0</v>
      </c>
      <c r="AO2339">
        <v>49.272719760000008</v>
      </c>
      <c r="BB2339" s="4"/>
    </row>
    <row r="2340" spans="1:54" hidden="1" x14ac:dyDescent="0.25">
      <c r="A2340">
        <v>1638</v>
      </c>
      <c r="B2340" t="s">
        <v>5675</v>
      </c>
      <c r="C2340">
        <v>2020</v>
      </c>
      <c r="D2340" t="s">
        <v>5670</v>
      </c>
      <c r="E2340">
        <v>9000</v>
      </c>
      <c r="F2340" t="s">
        <v>3475</v>
      </c>
      <c r="G2340">
        <v>851</v>
      </c>
      <c r="H2340">
        <v>295</v>
      </c>
      <c r="I2340" t="s">
        <v>133</v>
      </c>
      <c r="J2340">
        <v>2267</v>
      </c>
      <c r="K2340">
        <v>37271616</v>
      </c>
      <c r="L2340" t="s">
        <v>954</v>
      </c>
      <c r="M2340">
        <v>1</v>
      </c>
      <c r="N2340" t="s">
        <v>88</v>
      </c>
      <c r="O2340" t="s">
        <v>89</v>
      </c>
      <c r="P2340" t="s">
        <v>3481</v>
      </c>
      <c r="Q2340" t="s">
        <v>61</v>
      </c>
      <c r="R2340">
        <v>353000</v>
      </c>
      <c r="S2340">
        <v>350030</v>
      </c>
      <c r="T2340" t="s">
        <v>82</v>
      </c>
      <c r="U2340" s="3">
        <v>37104</v>
      </c>
      <c r="W2340">
        <v>26.9</v>
      </c>
      <c r="X2340">
        <v>0</v>
      </c>
      <c r="Y2340">
        <v>25</v>
      </c>
      <c r="Z2340">
        <v>45.063382320000002</v>
      </c>
      <c r="AA2340">
        <v>41.908940000000001</v>
      </c>
      <c r="AB2340">
        <v>41.908940000000001</v>
      </c>
      <c r="AC2340">
        <v>0</v>
      </c>
      <c r="AD2340">
        <v>0</v>
      </c>
      <c r="AE2340">
        <v>1</v>
      </c>
      <c r="AF2340">
        <v>0</v>
      </c>
      <c r="AG2340">
        <v>0</v>
      </c>
      <c r="AL2340">
        <v>0</v>
      </c>
      <c r="AO2340">
        <v>45.063382320000002</v>
      </c>
      <c r="BB2340" s="4"/>
    </row>
    <row r="2341" spans="1:54" hidden="1" x14ac:dyDescent="0.25">
      <c r="A2341">
        <v>1642</v>
      </c>
      <c r="B2341" t="s">
        <v>5676</v>
      </c>
      <c r="C2341">
        <v>2020</v>
      </c>
      <c r="D2341" t="s">
        <v>5677</v>
      </c>
      <c r="E2341">
        <v>7451</v>
      </c>
      <c r="F2341" t="s">
        <v>1280</v>
      </c>
      <c r="G2341">
        <v>657</v>
      </c>
      <c r="H2341">
        <v>163</v>
      </c>
      <c r="I2341" t="s">
        <v>215</v>
      </c>
      <c r="J2341">
        <v>200</v>
      </c>
      <c r="K2341">
        <v>25809807</v>
      </c>
      <c r="L2341" t="s">
        <v>1258</v>
      </c>
      <c r="N2341" t="s">
        <v>88</v>
      </c>
      <c r="O2341" t="s">
        <v>89</v>
      </c>
      <c r="P2341" t="s">
        <v>5678</v>
      </c>
      <c r="Q2341" t="s">
        <v>61</v>
      </c>
      <c r="R2341">
        <v>353000</v>
      </c>
      <c r="S2341">
        <v>350030</v>
      </c>
      <c r="T2341" t="s">
        <v>82</v>
      </c>
      <c r="U2341" s="3">
        <v>37135</v>
      </c>
      <c r="W2341">
        <v>2</v>
      </c>
      <c r="X2341">
        <v>0</v>
      </c>
      <c r="Y2341">
        <v>2</v>
      </c>
      <c r="Z2341">
        <v>0.2360246</v>
      </c>
      <c r="AA2341">
        <v>0.214</v>
      </c>
      <c r="AB2341">
        <v>0.214</v>
      </c>
      <c r="AC2341">
        <v>0</v>
      </c>
      <c r="AD2341">
        <v>0</v>
      </c>
      <c r="AE2341">
        <v>1</v>
      </c>
      <c r="AF2341">
        <v>0</v>
      </c>
      <c r="AG2341">
        <v>0</v>
      </c>
      <c r="AL2341">
        <v>0.2360246</v>
      </c>
      <c r="BB2341" s="4"/>
    </row>
    <row r="2342" spans="1:54" hidden="1" x14ac:dyDescent="0.25">
      <c r="A2342">
        <v>1645</v>
      </c>
      <c r="B2342" t="s">
        <v>5679</v>
      </c>
      <c r="C2342">
        <v>2020</v>
      </c>
      <c r="D2342" t="s">
        <v>5680</v>
      </c>
      <c r="E2342">
        <v>8305</v>
      </c>
      <c r="F2342" t="s">
        <v>3754</v>
      </c>
      <c r="G2342">
        <v>741</v>
      </c>
      <c r="H2342">
        <v>446</v>
      </c>
      <c r="I2342" t="s">
        <v>5681</v>
      </c>
      <c r="J2342">
        <v>2378</v>
      </c>
      <c r="K2342">
        <v>41106360</v>
      </c>
      <c r="L2342" t="s">
        <v>3756</v>
      </c>
      <c r="N2342" t="s">
        <v>88</v>
      </c>
      <c r="O2342" t="s">
        <v>89</v>
      </c>
      <c r="P2342" t="s">
        <v>5474</v>
      </c>
      <c r="Q2342" t="s">
        <v>61</v>
      </c>
      <c r="R2342">
        <v>353000</v>
      </c>
      <c r="S2342">
        <v>350030</v>
      </c>
      <c r="T2342" t="s">
        <v>82</v>
      </c>
      <c r="U2342" s="3">
        <v>37377</v>
      </c>
      <c r="W2342">
        <v>1.4</v>
      </c>
      <c r="X2342">
        <v>0</v>
      </c>
      <c r="Y2342">
        <v>1.4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L2342">
        <v>0</v>
      </c>
      <c r="BB2342" s="4"/>
    </row>
    <row r="2343" spans="1:54" hidden="1" x14ac:dyDescent="0.25">
      <c r="A2343">
        <v>1645</v>
      </c>
      <c r="B2343" t="s">
        <v>5682</v>
      </c>
      <c r="C2343">
        <v>2020</v>
      </c>
      <c r="D2343" t="s">
        <v>5680</v>
      </c>
      <c r="E2343">
        <v>8305</v>
      </c>
      <c r="F2343" t="s">
        <v>3754</v>
      </c>
      <c r="G2343">
        <v>741</v>
      </c>
      <c r="H2343">
        <v>446</v>
      </c>
      <c r="I2343" t="s">
        <v>5681</v>
      </c>
      <c r="J2343">
        <v>2378</v>
      </c>
      <c r="K2343">
        <v>41106360</v>
      </c>
      <c r="L2343" t="s">
        <v>3756</v>
      </c>
      <c r="N2343" t="s">
        <v>88</v>
      </c>
      <c r="O2343" t="s">
        <v>89</v>
      </c>
      <c r="P2343" t="s">
        <v>5683</v>
      </c>
      <c r="Q2343" t="s">
        <v>61</v>
      </c>
      <c r="R2343">
        <v>353000</v>
      </c>
      <c r="S2343">
        <v>350030</v>
      </c>
      <c r="T2343" t="s">
        <v>82</v>
      </c>
      <c r="U2343" s="3">
        <v>37377</v>
      </c>
      <c r="W2343">
        <v>0.9</v>
      </c>
      <c r="X2343">
        <v>0</v>
      </c>
      <c r="Y2343">
        <v>0.9</v>
      </c>
      <c r="Z2343">
        <v>14.6395</v>
      </c>
      <c r="AA2343">
        <v>14.0436</v>
      </c>
      <c r="AB2343">
        <v>14.0436</v>
      </c>
      <c r="AC2343">
        <v>0</v>
      </c>
      <c r="AD2343">
        <v>0</v>
      </c>
      <c r="AE2343">
        <v>1</v>
      </c>
      <c r="AF2343">
        <v>0</v>
      </c>
      <c r="AG2343">
        <v>0</v>
      </c>
      <c r="AS2343">
        <v>14.6395</v>
      </c>
      <c r="BB2343" s="4"/>
    </row>
    <row r="2344" spans="1:54" hidden="1" x14ac:dyDescent="0.25">
      <c r="A2344">
        <v>1645</v>
      </c>
      <c r="B2344" t="s">
        <v>5684</v>
      </c>
      <c r="C2344">
        <v>2020</v>
      </c>
      <c r="D2344" t="s">
        <v>5680</v>
      </c>
      <c r="E2344">
        <v>8305</v>
      </c>
      <c r="F2344" t="s">
        <v>3754</v>
      </c>
      <c r="G2344">
        <v>741</v>
      </c>
      <c r="H2344">
        <v>446</v>
      </c>
      <c r="I2344" t="s">
        <v>5681</v>
      </c>
      <c r="J2344">
        <v>2378</v>
      </c>
      <c r="K2344">
        <v>41106360</v>
      </c>
      <c r="L2344" t="s">
        <v>3756</v>
      </c>
      <c r="N2344" t="s">
        <v>88</v>
      </c>
      <c r="O2344" t="s">
        <v>89</v>
      </c>
      <c r="P2344" t="s">
        <v>5685</v>
      </c>
      <c r="Q2344" t="s">
        <v>111</v>
      </c>
      <c r="R2344">
        <v>353000</v>
      </c>
      <c r="S2344">
        <v>350030</v>
      </c>
      <c r="T2344" t="s">
        <v>82</v>
      </c>
      <c r="U2344" s="3">
        <v>37377</v>
      </c>
      <c r="W2344">
        <v>1.2</v>
      </c>
      <c r="X2344">
        <v>0</v>
      </c>
      <c r="Y2344">
        <v>1.2</v>
      </c>
      <c r="Z2344">
        <v>3.1103999999999998</v>
      </c>
      <c r="AA2344">
        <v>3.1103999999999998</v>
      </c>
      <c r="AB2344">
        <v>3.1103999999999998</v>
      </c>
      <c r="AC2344">
        <v>0</v>
      </c>
      <c r="AD2344">
        <v>0</v>
      </c>
      <c r="AE2344">
        <v>1</v>
      </c>
      <c r="AF2344">
        <v>0</v>
      </c>
      <c r="AG2344">
        <v>0</v>
      </c>
      <c r="AX2344">
        <v>3.1103999999999998</v>
      </c>
      <c r="BB2344" s="4"/>
    </row>
    <row r="2345" spans="1:54" hidden="1" x14ac:dyDescent="0.25">
      <c r="A2345">
        <v>1646</v>
      </c>
      <c r="B2345" t="s">
        <v>5686</v>
      </c>
      <c r="C2345">
        <v>2020</v>
      </c>
      <c r="D2345" t="s">
        <v>5687</v>
      </c>
      <c r="E2345">
        <v>8500</v>
      </c>
      <c r="F2345" t="s">
        <v>1016</v>
      </c>
      <c r="G2345">
        <v>707</v>
      </c>
      <c r="H2345">
        <v>452</v>
      </c>
      <c r="I2345" t="s">
        <v>5688</v>
      </c>
      <c r="J2345">
        <v>1394</v>
      </c>
      <c r="K2345">
        <v>20095806</v>
      </c>
      <c r="L2345" t="s">
        <v>3742</v>
      </c>
      <c r="N2345" t="s">
        <v>88</v>
      </c>
      <c r="O2345" t="s">
        <v>89</v>
      </c>
      <c r="P2345" t="s">
        <v>5474</v>
      </c>
      <c r="Q2345" t="s">
        <v>61</v>
      </c>
      <c r="R2345">
        <v>353000</v>
      </c>
      <c r="S2345">
        <v>350030</v>
      </c>
      <c r="T2345" t="s">
        <v>82</v>
      </c>
      <c r="U2345" s="3">
        <v>37257</v>
      </c>
      <c r="W2345">
        <v>1.2</v>
      </c>
      <c r="X2345">
        <v>0</v>
      </c>
      <c r="Y2345">
        <v>1.2</v>
      </c>
      <c r="Z2345">
        <v>4.3200000000000002E-2</v>
      </c>
      <c r="AA2345">
        <v>4.0680000000000008E-2</v>
      </c>
      <c r="AB2345">
        <v>4.0680000000000008E-2</v>
      </c>
      <c r="AC2345">
        <v>0</v>
      </c>
      <c r="AD2345">
        <v>0</v>
      </c>
      <c r="AE2345">
        <v>1</v>
      </c>
      <c r="AF2345">
        <v>0</v>
      </c>
      <c r="AG2345">
        <v>0</v>
      </c>
      <c r="AL2345">
        <v>4.3200000000000002E-2</v>
      </c>
      <c r="BB2345" s="4"/>
    </row>
    <row r="2346" spans="1:54" hidden="1" x14ac:dyDescent="0.25">
      <c r="A2346">
        <v>1646</v>
      </c>
      <c r="B2346" t="s">
        <v>5689</v>
      </c>
      <c r="C2346">
        <v>2020</v>
      </c>
      <c r="D2346" t="s">
        <v>5687</v>
      </c>
      <c r="E2346">
        <v>8500</v>
      </c>
      <c r="F2346" t="s">
        <v>1016</v>
      </c>
      <c r="G2346">
        <v>707</v>
      </c>
      <c r="H2346">
        <v>452</v>
      </c>
      <c r="I2346" t="s">
        <v>5688</v>
      </c>
      <c r="J2346">
        <v>1394</v>
      </c>
      <c r="K2346">
        <v>20095806</v>
      </c>
      <c r="L2346" t="s">
        <v>3742</v>
      </c>
      <c r="N2346" t="s">
        <v>88</v>
      </c>
      <c r="O2346" t="s">
        <v>89</v>
      </c>
      <c r="P2346" t="s">
        <v>5683</v>
      </c>
      <c r="Q2346" t="s">
        <v>61</v>
      </c>
      <c r="R2346">
        <v>353000</v>
      </c>
      <c r="S2346">
        <v>350030</v>
      </c>
      <c r="T2346" t="s">
        <v>82</v>
      </c>
      <c r="U2346" s="3">
        <v>37257</v>
      </c>
      <c r="W2346">
        <v>0.9</v>
      </c>
      <c r="X2346">
        <v>0</v>
      </c>
      <c r="Y2346">
        <v>0.9</v>
      </c>
      <c r="Z2346">
        <v>12.232799999999999</v>
      </c>
      <c r="AA2346">
        <v>11.6244</v>
      </c>
      <c r="AB2346">
        <v>11.61</v>
      </c>
      <c r="AC2346">
        <v>0</v>
      </c>
      <c r="AD2346">
        <v>0</v>
      </c>
      <c r="AE2346">
        <v>1</v>
      </c>
      <c r="AF2346">
        <v>0</v>
      </c>
      <c r="AG2346">
        <v>0</v>
      </c>
      <c r="AS2346">
        <v>12.232799999999999</v>
      </c>
      <c r="BB2346" s="4"/>
    </row>
    <row r="2347" spans="1:54" hidden="1" x14ac:dyDescent="0.25">
      <c r="A2347">
        <v>1647</v>
      </c>
      <c r="B2347" t="s">
        <v>5690</v>
      </c>
      <c r="C2347">
        <v>2020</v>
      </c>
      <c r="D2347"/>
      <c r="G2347">
        <v>201</v>
      </c>
      <c r="H2347">
        <v>888</v>
      </c>
      <c r="I2347" t="s">
        <v>4289</v>
      </c>
      <c r="N2347" t="s">
        <v>4118</v>
      </c>
      <c r="O2347" t="s">
        <v>4119</v>
      </c>
      <c r="Q2347" t="s">
        <v>109</v>
      </c>
      <c r="R2347">
        <v>842200</v>
      </c>
      <c r="S2347">
        <v>840022</v>
      </c>
      <c r="T2347" t="s">
        <v>69</v>
      </c>
      <c r="U2347" s="3">
        <v>37055</v>
      </c>
      <c r="V2347" s="3">
        <v>43830</v>
      </c>
      <c r="W2347">
        <v>1.82</v>
      </c>
      <c r="X2347">
        <v>0.76</v>
      </c>
      <c r="Y2347">
        <v>0.9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O2347">
        <v>0</v>
      </c>
      <c r="BB2347" s="4"/>
    </row>
    <row r="2348" spans="1:54" hidden="1" x14ac:dyDescent="0.25">
      <c r="A2348">
        <v>1647</v>
      </c>
      <c r="B2348" t="s">
        <v>5691</v>
      </c>
      <c r="C2348">
        <v>2020</v>
      </c>
      <c r="D2348"/>
      <c r="G2348">
        <v>201</v>
      </c>
      <c r="H2348">
        <v>888</v>
      </c>
      <c r="I2348" t="s">
        <v>4289</v>
      </c>
      <c r="N2348" t="s">
        <v>4118</v>
      </c>
      <c r="O2348" t="s">
        <v>4119</v>
      </c>
      <c r="Q2348" t="s">
        <v>109</v>
      </c>
      <c r="R2348">
        <v>842200</v>
      </c>
      <c r="S2348">
        <v>840022</v>
      </c>
      <c r="T2348" t="s">
        <v>69</v>
      </c>
      <c r="U2348" s="3">
        <v>37231</v>
      </c>
      <c r="V2348" s="3">
        <v>43830</v>
      </c>
      <c r="W2348">
        <v>1.83</v>
      </c>
      <c r="X2348">
        <v>0.76</v>
      </c>
      <c r="Y2348">
        <v>0.9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</v>
      </c>
      <c r="AO2348">
        <v>0</v>
      </c>
      <c r="BB2348" s="4"/>
    </row>
    <row r="2349" spans="1:54" hidden="1" x14ac:dyDescent="0.25">
      <c r="A2349">
        <v>1648</v>
      </c>
      <c r="B2349" t="s">
        <v>5692</v>
      </c>
      <c r="C2349">
        <v>2020</v>
      </c>
      <c r="D2349" t="s">
        <v>5693</v>
      </c>
      <c r="E2349">
        <v>7500</v>
      </c>
      <c r="F2349" t="s">
        <v>1405</v>
      </c>
      <c r="G2349">
        <v>661</v>
      </c>
      <c r="H2349">
        <v>172</v>
      </c>
      <c r="I2349" t="s">
        <v>1406</v>
      </c>
      <c r="J2349">
        <v>208</v>
      </c>
      <c r="K2349">
        <v>26704065</v>
      </c>
      <c r="L2349" t="s">
        <v>1407</v>
      </c>
      <c r="N2349" t="s">
        <v>88</v>
      </c>
      <c r="O2349" t="s">
        <v>89</v>
      </c>
      <c r="P2349" t="s">
        <v>5694</v>
      </c>
      <c r="Q2349" t="s">
        <v>61</v>
      </c>
      <c r="R2349">
        <v>353000</v>
      </c>
      <c r="S2349">
        <v>350030</v>
      </c>
      <c r="T2349" t="s">
        <v>82</v>
      </c>
      <c r="U2349" s="3">
        <v>36982</v>
      </c>
      <c r="W2349">
        <v>5</v>
      </c>
      <c r="X2349">
        <v>0</v>
      </c>
      <c r="Y2349">
        <v>5</v>
      </c>
      <c r="Z2349">
        <v>0.77414039999999995</v>
      </c>
      <c r="AA2349">
        <v>0.77400000000000002</v>
      </c>
      <c r="AB2349">
        <v>0.77400000000000002</v>
      </c>
      <c r="AC2349">
        <v>0</v>
      </c>
      <c r="AD2349">
        <v>0</v>
      </c>
      <c r="AE2349">
        <v>1</v>
      </c>
      <c r="AF2349">
        <v>0</v>
      </c>
      <c r="AG2349">
        <v>0</v>
      </c>
      <c r="AO2349">
        <v>0.77414040000000006</v>
      </c>
      <c r="BB2349" s="4"/>
    </row>
    <row r="2350" spans="1:54" hidden="1" x14ac:dyDescent="0.25">
      <c r="A2350">
        <v>1649</v>
      </c>
      <c r="B2350" t="s">
        <v>5695</v>
      </c>
      <c r="C2350">
        <v>2020</v>
      </c>
      <c r="D2350" t="s">
        <v>5696</v>
      </c>
      <c r="E2350">
        <v>5000</v>
      </c>
      <c r="F2350" t="s">
        <v>1589</v>
      </c>
      <c r="G2350">
        <v>461</v>
      </c>
      <c r="H2350">
        <v>79</v>
      </c>
      <c r="I2350" t="s">
        <v>565</v>
      </c>
      <c r="J2350">
        <v>1659</v>
      </c>
      <c r="K2350">
        <v>25495969</v>
      </c>
      <c r="L2350" t="s">
        <v>5697</v>
      </c>
      <c r="M2350">
        <v>1</v>
      </c>
      <c r="N2350" t="s">
        <v>58</v>
      </c>
      <c r="O2350" t="s">
        <v>59</v>
      </c>
      <c r="P2350" t="s">
        <v>5698</v>
      </c>
      <c r="Q2350" t="s">
        <v>78</v>
      </c>
      <c r="R2350">
        <v>382110</v>
      </c>
      <c r="S2350">
        <v>383900</v>
      </c>
      <c r="T2350" t="s">
        <v>69</v>
      </c>
      <c r="U2350" s="3">
        <v>35065</v>
      </c>
      <c r="W2350">
        <v>28</v>
      </c>
      <c r="X2350">
        <v>5.5</v>
      </c>
      <c r="Y2350">
        <v>28</v>
      </c>
      <c r="Z2350">
        <v>740.34428000000003</v>
      </c>
      <c r="AA2350">
        <v>763.25699999999995</v>
      </c>
      <c r="AB2350">
        <v>763.25699999999995</v>
      </c>
      <c r="AC2350">
        <v>118.57925160000001</v>
      </c>
      <c r="AD2350">
        <v>84.569338799999997</v>
      </c>
      <c r="AE2350">
        <v>0.68209166909999996</v>
      </c>
      <c r="AF2350">
        <v>0.31790833089999998</v>
      </c>
      <c r="AG2350">
        <v>0</v>
      </c>
      <c r="AL2350">
        <v>5.8826799999999997</v>
      </c>
      <c r="AP2350">
        <v>721.75400000000002</v>
      </c>
      <c r="AR2350">
        <v>0.81200000000000006</v>
      </c>
      <c r="AS2350">
        <v>0.1767</v>
      </c>
      <c r="AT2350">
        <v>11.7189</v>
      </c>
      <c r="BB2350" s="4"/>
    </row>
    <row r="2351" spans="1:54" hidden="1" x14ac:dyDescent="0.25">
      <c r="A2351">
        <v>1649</v>
      </c>
      <c r="B2351" t="s">
        <v>5699</v>
      </c>
      <c r="C2351">
        <v>2020</v>
      </c>
      <c r="D2351" t="s">
        <v>5696</v>
      </c>
      <c r="E2351">
        <v>5000</v>
      </c>
      <c r="F2351" t="s">
        <v>1589</v>
      </c>
      <c r="G2351">
        <v>461</v>
      </c>
      <c r="H2351">
        <v>79</v>
      </c>
      <c r="I2351" t="s">
        <v>565</v>
      </c>
      <c r="J2351">
        <v>1659</v>
      </c>
      <c r="K2351">
        <v>25495969</v>
      </c>
      <c r="L2351" t="s">
        <v>5697</v>
      </c>
      <c r="M2351">
        <v>1</v>
      </c>
      <c r="N2351" t="s">
        <v>58</v>
      </c>
      <c r="O2351" t="s">
        <v>59</v>
      </c>
      <c r="P2351" t="s">
        <v>5700</v>
      </c>
      <c r="Q2351" t="s">
        <v>807</v>
      </c>
      <c r="R2351">
        <v>382110</v>
      </c>
      <c r="S2351">
        <v>383900</v>
      </c>
      <c r="T2351" t="s">
        <v>62</v>
      </c>
      <c r="U2351" s="3">
        <v>44166</v>
      </c>
      <c r="W2351">
        <v>1.3</v>
      </c>
      <c r="X2351">
        <v>0</v>
      </c>
      <c r="Y2351">
        <v>5.5</v>
      </c>
      <c r="Z2351">
        <v>6.056</v>
      </c>
      <c r="AA2351">
        <v>6.056</v>
      </c>
      <c r="AB2351">
        <v>6.056</v>
      </c>
      <c r="AC2351">
        <v>0</v>
      </c>
      <c r="AD2351">
        <v>0</v>
      </c>
      <c r="AE2351">
        <v>1</v>
      </c>
      <c r="AF2351">
        <v>0</v>
      </c>
      <c r="AG2351">
        <v>0</v>
      </c>
      <c r="AW2351">
        <v>4.2355304</v>
      </c>
      <c r="AZ2351">
        <v>1.8204696</v>
      </c>
      <c r="BB2351" s="4"/>
    </row>
    <row r="2352" spans="1:54" hidden="1" x14ac:dyDescent="0.25">
      <c r="A2352">
        <v>1649</v>
      </c>
      <c r="B2352" t="s">
        <v>5701</v>
      </c>
      <c r="C2352">
        <v>2020</v>
      </c>
      <c r="D2352" t="s">
        <v>5696</v>
      </c>
      <c r="E2352">
        <v>5000</v>
      </c>
      <c r="F2352" t="s">
        <v>1589</v>
      </c>
      <c r="G2352">
        <v>461</v>
      </c>
      <c r="H2352">
        <v>79</v>
      </c>
      <c r="I2352" t="s">
        <v>565</v>
      </c>
      <c r="J2352">
        <v>1659</v>
      </c>
      <c r="K2352">
        <v>25495969</v>
      </c>
      <c r="L2352" t="s">
        <v>5697</v>
      </c>
      <c r="M2352">
        <v>1</v>
      </c>
      <c r="N2352" t="s">
        <v>58</v>
      </c>
      <c r="O2352" t="s">
        <v>59</v>
      </c>
      <c r="P2352" t="s">
        <v>5702</v>
      </c>
      <c r="Q2352" t="s">
        <v>78</v>
      </c>
      <c r="R2352">
        <v>382110</v>
      </c>
      <c r="S2352">
        <v>383900</v>
      </c>
      <c r="T2352" t="s">
        <v>69</v>
      </c>
      <c r="U2352" s="3">
        <v>35065</v>
      </c>
      <c r="W2352">
        <v>28</v>
      </c>
      <c r="X2352">
        <v>5.5</v>
      </c>
      <c r="Y2352">
        <v>28</v>
      </c>
      <c r="Z2352">
        <v>716.51736000000005</v>
      </c>
      <c r="AA2352">
        <v>763.02599999999995</v>
      </c>
      <c r="AB2352">
        <v>763.02599999999995</v>
      </c>
      <c r="AC2352">
        <v>119.4223428</v>
      </c>
      <c r="AD2352">
        <v>85.170621600000018</v>
      </c>
      <c r="AE2352">
        <v>0.68048759839999995</v>
      </c>
      <c r="AF2352">
        <v>0.3195124016</v>
      </c>
      <c r="AG2352">
        <v>0</v>
      </c>
      <c r="AL2352">
        <v>5.6674600000000002</v>
      </c>
      <c r="AP2352">
        <v>698.97460000000001</v>
      </c>
      <c r="AR2352">
        <v>0.76849999999999996</v>
      </c>
      <c r="AS2352">
        <v>0.16739999999999999</v>
      </c>
      <c r="AT2352">
        <v>10.939399999999999</v>
      </c>
      <c r="BB2352" s="4"/>
    </row>
    <row r="2353" spans="1:54" hidden="1" x14ac:dyDescent="0.25">
      <c r="A2353">
        <v>1649</v>
      </c>
      <c r="B2353" t="s">
        <v>5703</v>
      </c>
      <c r="C2353">
        <v>2020</v>
      </c>
      <c r="D2353" t="s">
        <v>5696</v>
      </c>
      <c r="E2353">
        <v>5000</v>
      </c>
      <c r="F2353" t="s">
        <v>1589</v>
      </c>
      <c r="G2353">
        <v>461</v>
      </c>
      <c r="H2353">
        <v>79</v>
      </c>
      <c r="I2353" t="s">
        <v>565</v>
      </c>
      <c r="J2353">
        <v>1659</v>
      </c>
      <c r="K2353">
        <v>25495969</v>
      </c>
      <c r="L2353" t="s">
        <v>5697</v>
      </c>
      <c r="M2353">
        <v>1</v>
      </c>
      <c r="N2353" t="s">
        <v>58</v>
      </c>
      <c r="O2353" t="s">
        <v>59</v>
      </c>
      <c r="P2353" t="s">
        <v>5704</v>
      </c>
      <c r="Q2353" t="s">
        <v>78</v>
      </c>
      <c r="R2353">
        <v>382110</v>
      </c>
      <c r="S2353">
        <v>383900</v>
      </c>
      <c r="T2353" t="s">
        <v>69</v>
      </c>
      <c r="U2353" s="3">
        <v>36526</v>
      </c>
      <c r="W2353">
        <v>60</v>
      </c>
      <c r="X2353">
        <v>13</v>
      </c>
      <c r="Y2353">
        <v>56</v>
      </c>
      <c r="Z2353">
        <v>1605.3330599999999</v>
      </c>
      <c r="AA2353">
        <v>1724.9480000000001</v>
      </c>
      <c r="AB2353">
        <v>1724.9480000000001</v>
      </c>
      <c r="AC2353">
        <v>303.93252360000002</v>
      </c>
      <c r="AD2353">
        <v>216.76113000000001</v>
      </c>
      <c r="AE2353">
        <v>0.65419584620000004</v>
      </c>
      <c r="AF2353">
        <v>0.34580415380000001</v>
      </c>
      <c r="AG2353">
        <v>0</v>
      </c>
      <c r="AL2353">
        <v>12.12406</v>
      </c>
      <c r="AP2353">
        <v>1544.7167999999999</v>
      </c>
      <c r="AR2353">
        <v>1.7544999999999999</v>
      </c>
      <c r="AS2353">
        <v>0.372</v>
      </c>
      <c r="AT2353">
        <v>46.365699999999997</v>
      </c>
      <c r="BB2353" s="4"/>
    </row>
    <row r="2354" spans="1:54" hidden="1" x14ac:dyDescent="0.25">
      <c r="A2354">
        <v>1658</v>
      </c>
      <c r="B2354" t="s">
        <v>5705</v>
      </c>
      <c r="C2354">
        <v>2020</v>
      </c>
      <c r="D2354" t="s">
        <v>5706</v>
      </c>
      <c r="E2354">
        <v>6705</v>
      </c>
      <c r="F2354" t="s">
        <v>742</v>
      </c>
      <c r="G2354">
        <v>561</v>
      </c>
      <c r="H2354">
        <v>126</v>
      </c>
      <c r="I2354" t="s">
        <v>717</v>
      </c>
      <c r="J2354">
        <v>1670</v>
      </c>
      <c r="K2354">
        <v>15980907</v>
      </c>
      <c r="L2354" t="s">
        <v>2051</v>
      </c>
      <c r="M2354">
        <v>1</v>
      </c>
      <c r="N2354" t="s">
        <v>58</v>
      </c>
      <c r="O2354" t="s">
        <v>59</v>
      </c>
      <c r="P2354" t="s">
        <v>5707</v>
      </c>
      <c r="Q2354" t="s">
        <v>78</v>
      </c>
      <c r="R2354">
        <v>382120</v>
      </c>
      <c r="S2354">
        <v>383900</v>
      </c>
      <c r="T2354" t="s">
        <v>69</v>
      </c>
      <c r="U2354" s="3">
        <v>37704</v>
      </c>
      <c r="W2354">
        <v>80.3</v>
      </c>
      <c r="X2354">
        <v>18.5</v>
      </c>
      <c r="Y2354">
        <v>72</v>
      </c>
      <c r="Z2354">
        <v>2349.7271000000001</v>
      </c>
      <c r="AA2354">
        <v>2156.8571999999999</v>
      </c>
      <c r="AB2354">
        <v>2122.1712000000002</v>
      </c>
      <c r="AC2354">
        <v>540.27720000000011</v>
      </c>
      <c r="AD2354">
        <v>497.43720000000002</v>
      </c>
      <c r="AE2354">
        <v>0.45157822800000003</v>
      </c>
      <c r="AF2354">
        <v>0.54104091489999995</v>
      </c>
      <c r="AG2354">
        <v>7.3808570999999998E-3</v>
      </c>
      <c r="AL2354">
        <v>0</v>
      </c>
      <c r="AP2354">
        <v>2347.9106000000002</v>
      </c>
      <c r="AT2354">
        <v>1.8165</v>
      </c>
      <c r="BB2354" s="4"/>
    </row>
    <row r="2355" spans="1:54" hidden="1" x14ac:dyDescent="0.25">
      <c r="A2355">
        <v>1662</v>
      </c>
      <c r="B2355" t="s">
        <v>5708</v>
      </c>
      <c r="C2355">
        <v>2020</v>
      </c>
      <c r="D2355" t="s">
        <v>5709</v>
      </c>
      <c r="E2355">
        <v>8370</v>
      </c>
      <c r="F2355" t="s">
        <v>1125</v>
      </c>
      <c r="G2355">
        <v>710</v>
      </c>
      <c r="J2355">
        <v>2355</v>
      </c>
      <c r="K2355">
        <v>29189714</v>
      </c>
      <c r="L2355" t="s">
        <v>5710</v>
      </c>
      <c r="N2355" t="s">
        <v>58</v>
      </c>
      <c r="O2355" t="s">
        <v>59</v>
      </c>
      <c r="P2355" t="s">
        <v>5711</v>
      </c>
      <c r="Q2355" t="s">
        <v>109</v>
      </c>
      <c r="R2355">
        <v>382110</v>
      </c>
      <c r="S2355">
        <v>383900</v>
      </c>
      <c r="T2355" t="s">
        <v>69</v>
      </c>
      <c r="U2355" s="3">
        <v>37852</v>
      </c>
      <c r="W2355">
        <v>0.11</v>
      </c>
      <c r="X2355">
        <v>0.03</v>
      </c>
      <c r="Y2355">
        <v>0.06</v>
      </c>
      <c r="Z2355">
        <v>2.6869290000000001</v>
      </c>
      <c r="AA2355">
        <v>0</v>
      </c>
      <c r="AB2355">
        <v>0</v>
      </c>
      <c r="AC2355">
        <v>0.30614400000000003</v>
      </c>
      <c r="AD2355">
        <v>0.30614400000000003</v>
      </c>
      <c r="AE2355">
        <v>0</v>
      </c>
      <c r="AF2355">
        <v>1</v>
      </c>
      <c r="AG2355">
        <v>0</v>
      </c>
      <c r="AQ2355">
        <v>2.6869290000000001</v>
      </c>
      <c r="BB2355" s="4"/>
    </row>
    <row r="2356" spans="1:54" hidden="1" x14ac:dyDescent="0.25">
      <c r="A2356">
        <v>1665</v>
      </c>
      <c r="B2356" t="s">
        <v>5712</v>
      </c>
      <c r="C2356">
        <v>2020</v>
      </c>
      <c r="D2356" t="s">
        <v>5713</v>
      </c>
      <c r="E2356">
        <v>6900</v>
      </c>
      <c r="F2356" t="s">
        <v>1890</v>
      </c>
      <c r="G2356">
        <v>760</v>
      </c>
      <c r="J2356">
        <v>1677</v>
      </c>
      <c r="K2356">
        <v>51227611</v>
      </c>
      <c r="L2356" t="s">
        <v>5714</v>
      </c>
      <c r="N2356" t="s">
        <v>4081</v>
      </c>
      <c r="O2356" t="s">
        <v>4082</v>
      </c>
      <c r="P2356" t="s">
        <v>5715</v>
      </c>
      <c r="Q2356" t="s">
        <v>4084</v>
      </c>
      <c r="R2356">
        <v>910200</v>
      </c>
      <c r="S2356">
        <v>910002</v>
      </c>
      <c r="T2356" t="s">
        <v>4085</v>
      </c>
      <c r="U2356" s="3">
        <v>31765</v>
      </c>
      <c r="W2356">
        <v>2E-3</v>
      </c>
      <c r="X2356">
        <v>2E-3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Y2356">
        <v>0</v>
      </c>
      <c r="BB2356" s="4"/>
    </row>
    <row r="2357" spans="1:54" hidden="1" x14ac:dyDescent="0.25">
      <c r="A2357">
        <v>1674</v>
      </c>
      <c r="B2357" t="s">
        <v>5716</v>
      </c>
      <c r="C2357">
        <v>2020</v>
      </c>
      <c r="D2357" t="s">
        <v>5717</v>
      </c>
      <c r="E2357">
        <v>8763</v>
      </c>
      <c r="F2357" t="s">
        <v>363</v>
      </c>
      <c r="G2357">
        <v>766</v>
      </c>
      <c r="H2357">
        <v>155</v>
      </c>
      <c r="I2357" t="s">
        <v>364</v>
      </c>
      <c r="J2357">
        <v>888</v>
      </c>
      <c r="K2357">
        <v>18211211</v>
      </c>
      <c r="L2357" t="s">
        <v>365</v>
      </c>
      <c r="N2357" t="s">
        <v>88</v>
      </c>
      <c r="O2357" t="s">
        <v>89</v>
      </c>
      <c r="P2357" t="s">
        <v>61</v>
      </c>
      <c r="Q2357" t="s">
        <v>61</v>
      </c>
      <c r="R2357">
        <v>353000</v>
      </c>
      <c r="S2357">
        <v>350030</v>
      </c>
      <c r="T2357" t="s">
        <v>82</v>
      </c>
      <c r="U2357" s="3">
        <v>20729</v>
      </c>
      <c r="W2357">
        <v>3</v>
      </c>
      <c r="X2357">
        <v>0</v>
      </c>
      <c r="Y2357">
        <v>3</v>
      </c>
      <c r="Z2357">
        <v>2.0710800000000001E-2</v>
      </c>
      <c r="AA2357">
        <v>2.07E-2</v>
      </c>
      <c r="AB2357">
        <v>2.07E-2</v>
      </c>
      <c r="AC2357">
        <v>0</v>
      </c>
      <c r="AD2357">
        <v>0</v>
      </c>
      <c r="AE2357">
        <v>1</v>
      </c>
      <c r="AF2357">
        <v>0</v>
      </c>
      <c r="AG2357">
        <v>0</v>
      </c>
      <c r="AO2357">
        <v>2.0710800000000001E-2</v>
      </c>
      <c r="BB2357" s="4"/>
    </row>
    <row r="2358" spans="1:54" hidden="1" x14ac:dyDescent="0.25">
      <c r="A2358">
        <v>1675</v>
      </c>
      <c r="B2358" t="s">
        <v>5718</v>
      </c>
      <c r="C2358">
        <v>2020</v>
      </c>
      <c r="D2358" t="s">
        <v>5719</v>
      </c>
      <c r="E2358">
        <v>3450</v>
      </c>
      <c r="F2358" t="s">
        <v>710</v>
      </c>
      <c r="G2358">
        <v>201</v>
      </c>
      <c r="H2358">
        <v>17</v>
      </c>
      <c r="I2358" t="s">
        <v>711</v>
      </c>
      <c r="J2358">
        <v>107</v>
      </c>
      <c r="K2358">
        <v>60183112</v>
      </c>
      <c r="L2358" t="s">
        <v>712</v>
      </c>
      <c r="N2358" t="s">
        <v>75</v>
      </c>
      <c r="O2358" t="s">
        <v>76</v>
      </c>
      <c r="P2358" t="s">
        <v>108</v>
      </c>
      <c r="Q2358" t="s">
        <v>109</v>
      </c>
      <c r="R2358">
        <v>351100</v>
      </c>
      <c r="S2358">
        <v>350010</v>
      </c>
      <c r="T2358" t="s">
        <v>79</v>
      </c>
      <c r="U2358" s="3">
        <v>33604</v>
      </c>
      <c r="W2358">
        <v>2.85</v>
      </c>
      <c r="X2358">
        <v>0.99</v>
      </c>
      <c r="Y2358">
        <v>1.59</v>
      </c>
      <c r="Z2358">
        <v>1.7342424000000001</v>
      </c>
      <c r="AA2358">
        <v>1.00728</v>
      </c>
      <c r="AB2358">
        <v>1.00728</v>
      </c>
      <c r="AC2358">
        <v>0.53604000000000007</v>
      </c>
      <c r="AD2358">
        <v>0.53604000000000007</v>
      </c>
      <c r="AE2358">
        <v>0.29040923000000002</v>
      </c>
      <c r="AF2358">
        <v>0.70959077000000004</v>
      </c>
      <c r="AG2358">
        <v>0</v>
      </c>
      <c r="AO2358">
        <v>1.7342424000000001</v>
      </c>
      <c r="BB2358" s="4"/>
    </row>
    <row r="2359" spans="1:54" hidden="1" x14ac:dyDescent="0.25">
      <c r="A2359">
        <v>1678</v>
      </c>
      <c r="B2359" t="s">
        <v>5720</v>
      </c>
      <c r="C2359">
        <v>2020</v>
      </c>
      <c r="D2359" t="s">
        <v>5721</v>
      </c>
      <c r="E2359">
        <v>3450</v>
      </c>
      <c r="F2359" t="s">
        <v>710</v>
      </c>
      <c r="G2359">
        <v>201</v>
      </c>
      <c r="H2359">
        <v>17</v>
      </c>
      <c r="I2359" t="s">
        <v>711</v>
      </c>
      <c r="J2359">
        <v>107</v>
      </c>
      <c r="K2359">
        <v>60183112</v>
      </c>
      <c r="L2359" t="s">
        <v>712</v>
      </c>
      <c r="N2359" t="s">
        <v>88</v>
      </c>
      <c r="O2359" t="s">
        <v>89</v>
      </c>
      <c r="P2359" t="s">
        <v>5721</v>
      </c>
      <c r="Q2359" t="s">
        <v>61</v>
      </c>
      <c r="R2359">
        <v>353000</v>
      </c>
      <c r="S2359">
        <v>350030</v>
      </c>
      <c r="T2359" t="s">
        <v>82</v>
      </c>
      <c r="U2359" s="3">
        <v>25569</v>
      </c>
      <c r="W2359">
        <v>7.68</v>
      </c>
      <c r="X2359">
        <v>0</v>
      </c>
      <c r="Y2359">
        <v>7.68</v>
      </c>
      <c r="Z2359">
        <v>30.848597999999999</v>
      </c>
      <c r="AA2359">
        <v>28.072800000000001</v>
      </c>
      <c r="AB2359">
        <v>27.842400000000001</v>
      </c>
      <c r="AC2359">
        <v>0</v>
      </c>
      <c r="AD2359">
        <v>0</v>
      </c>
      <c r="AE2359">
        <v>1</v>
      </c>
      <c r="AF2359">
        <v>0</v>
      </c>
      <c r="AG2359">
        <v>0</v>
      </c>
      <c r="AO2359">
        <v>30.848597999999999</v>
      </c>
      <c r="BB2359" s="4"/>
    </row>
    <row r="2360" spans="1:54" hidden="1" x14ac:dyDescent="0.25">
      <c r="A2360">
        <v>1679</v>
      </c>
      <c r="B2360" t="s">
        <v>5722</v>
      </c>
      <c r="C2360">
        <v>2020</v>
      </c>
      <c r="D2360" t="s">
        <v>5723</v>
      </c>
      <c r="E2360">
        <v>4840</v>
      </c>
      <c r="F2360" t="s">
        <v>2403</v>
      </c>
      <c r="G2360">
        <v>376</v>
      </c>
      <c r="H2360">
        <v>55</v>
      </c>
      <c r="I2360" t="s">
        <v>2404</v>
      </c>
      <c r="J2360">
        <v>611</v>
      </c>
      <c r="K2360">
        <v>16756288</v>
      </c>
      <c r="L2360" t="s">
        <v>5724</v>
      </c>
      <c r="N2360" t="s">
        <v>58</v>
      </c>
      <c r="O2360" t="s">
        <v>59</v>
      </c>
      <c r="P2360" t="s">
        <v>5725</v>
      </c>
      <c r="Q2360" t="s">
        <v>61</v>
      </c>
      <c r="R2360">
        <v>382200</v>
      </c>
      <c r="S2360">
        <v>383900</v>
      </c>
      <c r="T2360" t="s">
        <v>62</v>
      </c>
      <c r="U2360" s="3">
        <v>44043</v>
      </c>
      <c r="W2360">
        <v>4.0999999999999996</v>
      </c>
      <c r="X2360">
        <v>0</v>
      </c>
      <c r="Y2360">
        <v>3.3</v>
      </c>
      <c r="Z2360">
        <v>55.036099999999998</v>
      </c>
      <c r="AA2360">
        <v>47.433599999999998</v>
      </c>
      <c r="AB2360">
        <v>47.433599999999998</v>
      </c>
      <c r="AC2360">
        <v>0</v>
      </c>
      <c r="AD2360">
        <v>0</v>
      </c>
      <c r="AE2360">
        <v>1</v>
      </c>
      <c r="AF2360">
        <v>0</v>
      </c>
      <c r="AG2360">
        <v>0</v>
      </c>
      <c r="AJ2360">
        <v>2.1951000000000001</v>
      </c>
      <c r="AP2360">
        <v>52.841000000000001</v>
      </c>
      <c r="BB2360" s="4"/>
    </row>
    <row r="2361" spans="1:54" hidden="1" x14ac:dyDescent="0.25">
      <c r="A2361">
        <v>1679</v>
      </c>
      <c r="B2361" t="s">
        <v>5726</v>
      </c>
      <c r="C2361">
        <v>2020</v>
      </c>
      <c r="D2361" t="s">
        <v>5723</v>
      </c>
      <c r="E2361">
        <v>4840</v>
      </c>
      <c r="F2361" t="s">
        <v>2403</v>
      </c>
      <c r="G2361">
        <v>376</v>
      </c>
      <c r="H2361">
        <v>55</v>
      </c>
      <c r="I2361" t="s">
        <v>2404</v>
      </c>
      <c r="J2361">
        <v>611</v>
      </c>
      <c r="K2361">
        <v>16756288</v>
      </c>
      <c r="L2361" t="s">
        <v>5724</v>
      </c>
      <c r="N2361" t="s">
        <v>58</v>
      </c>
      <c r="O2361" t="s">
        <v>59</v>
      </c>
      <c r="P2361" t="s">
        <v>5723</v>
      </c>
      <c r="Q2361" t="s">
        <v>61</v>
      </c>
      <c r="R2361">
        <v>382200</v>
      </c>
      <c r="S2361">
        <v>383900</v>
      </c>
      <c r="T2361" t="s">
        <v>62</v>
      </c>
      <c r="U2361" s="3">
        <v>33239</v>
      </c>
      <c r="V2361" s="3">
        <v>44043</v>
      </c>
      <c r="W2361">
        <v>4.0999999999999996</v>
      </c>
      <c r="X2361">
        <v>0</v>
      </c>
      <c r="Y2361">
        <v>3.3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J2361">
        <v>0</v>
      </c>
      <c r="AP2361">
        <v>0</v>
      </c>
      <c r="BB2361" s="4"/>
    </row>
    <row r="2362" spans="1:54" hidden="1" x14ac:dyDescent="0.25">
      <c r="A2362">
        <v>1680</v>
      </c>
      <c r="B2362" t="s">
        <v>5727</v>
      </c>
      <c r="C2362">
        <v>2020</v>
      </c>
      <c r="D2362" t="s">
        <v>5728</v>
      </c>
      <c r="E2362">
        <v>4100</v>
      </c>
      <c r="F2362" t="s">
        <v>2644</v>
      </c>
      <c r="G2362">
        <v>329</v>
      </c>
      <c r="H2362">
        <v>34</v>
      </c>
      <c r="I2362" t="s">
        <v>2645</v>
      </c>
      <c r="J2362">
        <v>2214</v>
      </c>
      <c r="K2362">
        <v>34609705</v>
      </c>
      <c r="L2362" t="s">
        <v>2646</v>
      </c>
      <c r="N2362" t="s">
        <v>88</v>
      </c>
      <c r="O2362" t="s">
        <v>89</v>
      </c>
      <c r="P2362" t="s">
        <v>5729</v>
      </c>
      <c r="Q2362" t="s">
        <v>61</v>
      </c>
      <c r="R2362">
        <v>353000</v>
      </c>
      <c r="S2362">
        <v>350030</v>
      </c>
      <c r="T2362" t="s">
        <v>82</v>
      </c>
      <c r="U2362" s="3">
        <v>39934</v>
      </c>
      <c r="W2362">
        <v>18</v>
      </c>
      <c r="X2362">
        <v>0</v>
      </c>
      <c r="Y2362">
        <v>17</v>
      </c>
      <c r="Z2362">
        <v>393.57350000000002</v>
      </c>
      <c r="AA2362">
        <v>360.11988000000002</v>
      </c>
      <c r="AB2362">
        <v>360.11988000000002</v>
      </c>
      <c r="AC2362">
        <v>0</v>
      </c>
      <c r="AD2362">
        <v>0</v>
      </c>
      <c r="AE2362">
        <v>1</v>
      </c>
      <c r="AF2362">
        <v>0</v>
      </c>
      <c r="AG2362">
        <v>0</v>
      </c>
      <c r="AR2362">
        <v>393.57350000000002</v>
      </c>
      <c r="BB2362" s="4"/>
    </row>
    <row r="2363" spans="1:54" hidden="1" x14ac:dyDescent="0.25">
      <c r="A2363">
        <v>1683</v>
      </c>
      <c r="B2363" t="s">
        <v>5730</v>
      </c>
      <c r="C2363">
        <v>2020</v>
      </c>
      <c r="D2363" t="s">
        <v>5731</v>
      </c>
      <c r="E2363">
        <v>8471</v>
      </c>
      <c r="F2363" t="s">
        <v>4408</v>
      </c>
      <c r="G2363">
        <v>751</v>
      </c>
      <c r="H2363">
        <v>228</v>
      </c>
      <c r="I2363" t="s">
        <v>4409</v>
      </c>
      <c r="J2363">
        <v>2376</v>
      </c>
      <c r="K2363">
        <v>40844244</v>
      </c>
      <c r="L2363" t="s">
        <v>3502</v>
      </c>
      <c r="N2363" t="s">
        <v>88</v>
      </c>
      <c r="O2363" t="s">
        <v>89</v>
      </c>
      <c r="P2363" t="s">
        <v>658</v>
      </c>
      <c r="Q2363" t="s">
        <v>61</v>
      </c>
      <c r="R2363">
        <v>353000</v>
      </c>
      <c r="S2363">
        <v>350030</v>
      </c>
      <c r="T2363" t="s">
        <v>82</v>
      </c>
      <c r="U2363" s="3">
        <v>40909</v>
      </c>
      <c r="W2363">
        <v>6.4</v>
      </c>
      <c r="X2363">
        <v>0</v>
      </c>
      <c r="Y2363">
        <v>5.8</v>
      </c>
      <c r="Z2363">
        <v>1.09708395</v>
      </c>
      <c r="AA2363">
        <v>1.0026360000000001</v>
      </c>
      <c r="AB2363">
        <v>1.0026360000000001</v>
      </c>
      <c r="AC2363">
        <v>0</v>
      </c>
      <c r="AD2363">
        <v>0</v>
      </c>
      <c r="AE2363">
        <v>1</v>
      </c>
      <c r="AF2363">
        <v>0</v>
      </c>
      <c r="AG2363">
        <v>0</v>
      </c>
      <c r="AL2363">
        <v>1.09708395</v>
      </c>
      <c r="BB2363" s="4"/>
    </row>
    <row r="2364" spans="1:54" hidden="1" x14ac:dyDescent="0.25">
      <c r="A2364">
        <v>1684</v>
      </c>
      <c r="B2364" t="s">
        <v>5732</v>
      </c>
      <c r="C2364">
        <v>2020</v>
      </c>
      <c r="D2364" t="s">
        <v>5733</v>
      </c>
      <c r="E2364">
        <v>8464</v>
      </c>
      <c r="F2364" t="s">
        <v>947</v>
      </c>
      <c r="G2364">
        <v>751</v>
      </c>
      <c r="H2364">
        <v>229</v>
      </c>
      <c r="I2364" t="s">
        <v>4413</v>
      </c>
      <c r="J2364">
        <v>2376</v>
      </c>
      <c r="K2364">
        <v>40844244</v>
      </c>
      <c r="L2364" t="s">
        <v>3502</v>
      </c>
      <c r="N2364" t="s">
        <v>88</v>
      </c>
      <c r="O2364" t="s">
        <v>89</v>
      </c>
      <c r="P2364" t="s">
        <v>658</v>
      </c>
      <c r="Q2364" t="s">
        <v>61</v>
      </c>
      <c r="R2364">
        <v>353000</v>
      </c>
      <c r="S2364">
        <v>350030</v>
      </c>
      <c r="T2364" t="s">
        <v>82</v>
      </c>
      <c r="U2364" s="3">
        <v>40909</v>
      </c>
      <c r="W2364">
        <v>16.29</v>
      </c>
      <c r="X2364">
        <v>0</v>
      </c>
      <c r="Y2364">
        <v>14.66</v>
      </c>
      <c r="Z2364">
        <v>0.32358326999999998</v>
      </c>
      <c r="AA2364">
        <v>0.26629992000000002</v>
      </c>
      <c r="AB2364">
        <v>0.26629992000000002</v>
      </c>
      <c r="AC2364">
        <v>0</v>
      </c>
      <c r="AD2364">
        <v>0</v>
      </c>
      <c r="AE2364">
        <v>1</v>
      </c>
      <c r="AF2364">
        <v>0</v>
      </c>
      <c r="AG2364">
        <v>0</v>
      </c>
      <c r="AL2364">
        <v>0.32358326999999998</v>
      </c>
      <c r="BB2364" s="4"/>
    </row>
    <row r="2365" spans="1:54" hidden="1" x14ac:dyDescent="0.25">
      <c r="A2365">
        <v>1717</v>
      </c>
      <c r="B2365" t="s">
        <v>5734</v>
      </c>
      <c r="C2365">
        <v>2020</v>
      </c>
      <c r="D2365" t="s">
        <v>5735</v>
      </c>
      <c r="E2365">
        <v>8723</v>
      </c>
      <c r="F2365" t="s">
        <v>2232</v>
      </c>
      <c r="G2365">
        <v>766</v>
      </c>
      <c r="H2365">
        <v>147</v>
      </c>
      <c r="I2365" t="s">
        <v>2233</v>
      </c>
      <c r="J2365">
        <v>2163</v>
      </c>
      <c r="K2365">
        <v>33776039</v>
      </c>
      <c r="L2365" t="s">
        <v>5736</v>
      </c>
      <c r="M2365">
        <v>1</v>
      </c>
      <c r="N2365" t="s">
        <v>58</v>
      </c>
      <c r="O2365" t="s">
        <v>59</v>
      </c>
      <c r="P2365" t="s">
        <v>3050</v>
      </c>
      <c r="Q2365" t="s">
        <v>65</v>
      </c>
      <c r="R2365">
        <v>101110</v>
      </c>
      <c r="S2365">
        <v>100010</v>
      </c>
      <c r="T2365" t="s">
        <v>62</v>
      </c>
      <c r="U2365" s="3">
        <v>25569</v>
      </c>
      <c r="W2365">
        <v>48</v>
      </c>
      <c r="X2365">
        <v>0</v>
      </c>
      <c r="Y2365">
        <v>40</v>
      </c>
      <c r="Z2365">
        <v>28.872</v>
      </c>
      <c r="AA2365">
        <v>28.872</v>
      </c>
      <c r="AB2365">
        <v>28.872</v>
      </c>
      <c r="AC2365">
        <v>0</v>
      </c>
      <c r="AD2365">
        <v>0</v>
      </c>
      <c r="AE2365">
        <v>1</v>
      </c>
      <c r="AF2365">
        <v>0</v>
      </c>
      <c r="AG2365">
        <v>0</v>
      </c>
      <c r="AW2365">
        <v>28.872</v>
      </c>
      <c r="BB2365" s="4"/>
    </row>
    <row r="2366" spans="1:54" hidden="1" x14ac:dyDescent="0.25">
      <c r="A2366">
        <v>1717</v>
      </c>
      <c r="B2366" t="s">
        <v>5737</v>
      </c>
      <c r="C2366">
        <v>2020</v>
      </c>
      <c r="D2366" t="s">
        <v>5735</v>
      </c>
      <c r="E2366">
        <v>8723</v>
      </c>
      <c r="F2366" t="s">
        <v>2232</v>
      </c>
      <c r="G2366">
        <v>766</v>
      </c>
      <c r="H2366">
        <v>147</v>
      </c>
      <c r="I2366" t="s">
        <v>2233</v>
      </c>
      <c r="J2366">
        <v>2163</v>
      </c>
      <c r="K2366">
        <v>33776039</v>
      </c>
      <c r="L2366" t="s">
        <v>5736</v>
      </c>
      <c r="M2366">
        <v>1</v>
      </c>
      <c r="N2366" t="s">
        <v>58</v>
      </c>
      <c r="O2366" t="s">
        <v>59</v>
      </c>
      <c r="P2366" t="s">
        <v>5738</v>
      </c>
      <c r="Q2366" t="s">
        <v>61</v>
      </c>
      <c r="R2366">
        <v>101110</v>
      </c>
      <c r="S2366">
        <v>100010</v>
      </c>
      <c r="T2366" t="s">
        <v>62</v>
      </c>
      <c r="U2366" s="3">
        <v>25569</v>
      </c>
      <c r="W2366">
        <v>12.5</v>
      </c>
      <c r="X2366">
        <v>0</v>
      </c>
      <c r="Y2366">
        <v>11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L2366">
        <v>0</v>
      </c>
      <c r="AN2366">
        <v>0</v>
      </c>
      <c r="AV2366">
        <v>0</v>
      </c>
      <c r="BB2366" s="4"/>
    </row>
    <row r="2367" spans="1:54" hidden="1" x14ac:dyDescent="0.25">
      <c r="A2367">
        <v>1717</v>
      </c>
      <c r="B2367" t="s">
        <v>5739</v>
      </c>
      <c r="C2367">
        <v>2020</v>
      </c>
      <c r="D2367" t="s">
        <v>5735</v>
      </c>
      <c r="E2367">
        <v>8723</v>
      </c>
      <c r="F2367" t="s">
        <v>2232</v>
      </c>
      <c r="G2367">
        <v>766</v>
      </c>
      <c r="H2367">
        <v>147</v>
      </c>
      <c r="I2367" t="s">
        <v>2233</v>
      </c>
      <c r="J2367">
        <v>2163</v>
      </c>
      <c r="K2367">
        <v>33776039</v>
      </c>
      <c r="L2367" t="s">
        <v>5736</v>
      </c>
      <c r="M2367">
        <v>1</v>
      </c>
      <c r="N2367" t="s">
        <v>58</v>
      </c>
      <c r="O2367" t="s">
        <v>59</v>
      </c>
      <c r="P2367" t="s">
        <v>5740</v>
      </c>
      <c r="Q2367" t="s">
        <v>61</v>
      </c>
      <c r="R2367">
        <v>101110</v>
      </c>
      <c r="S2367">
        <v>100010</v>
      </c>
      <c r="T2367" t="s">
        <v>62</v>
      </c>
      <c r="U2367" s="3">
        <v>29221</v>
      </c>
      <c r="W2367">
        <v>7.26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N2367">
        <v>0</v>
      </c>
      <c r="AO2367">
        <v>0</v>
      </c>
      <c r="BB2367" s="4"/>
    </row>
    <row r="2368" spans="1:54" hidden="1" x14ac:dyDescent="0.25">
      <c r="A2368">
        <v>1717</v>
      </c>
      <c r="B2368" t="s">
        <v>5741</v>
      </c>
      <c r="C2368">
        <v>2020</v>
      </c>
      <c r="D2368" t="s">
        <v>5735</v>
      </c>
      <c r="E2368">
        <v>8723</v>
      </c>
      <c r="F2368" t="s">
        <v>2232</v>
      </c>
      <c r="G2368">
        <v>766</v>
      </c>
      <c r="H2368">
        <v>147</v>
      </c>
      <c r="I2368" t="s">
        <v>2233</v>
      </c>
      <c r="J2368">
        <v>2163</v>
      </c>
      <c r="K2368">
        <v>33776039</v>
      </c>
      <c r="L2368" t="s">
        <v>5736</v>
      </c>
      <c r="M2368">
        <v>1</v>
      </c>
      <c r="N2368" t="s">
        <v>58</v>
      </c>
      <c r="O2368" t="s">
        <v>59</v>
      </c>
      <c r="P2368" t="s">
        <v>5742</v>
      </c>
      <c r="Q2368" t="s">
        <v>61</v>
      </c>
      <c r="R2368">
        <v>101110</v>
      </c>
      <c r="S2368">
        <v>100010</v>
      </c>
      <c r="T2368" t="s">
        <v>62</v>
      </c>
      <c r="U2368" s="3">
        <v>32874</v>
      </c>
      <c r="W2368">
        <v>17.829999999999998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N2368">
        <v>0</v>
      </c>
      <c r="AO2368">
        <v>0</v>
      </c>
      <c r="BB2368" s="4"/>
    </row>
    <row r="2369" spans="1:54" hidden="1" x14ac:dyDescent="0.25">
      <c r="A2369">
        <v>1726</v>
      </c>
      <c r="B2369" t="s">
        <v>5743</v>
      </c>
      <c r="C2369">
        <v>2020</v>
      </c>
      <c r="D2369" t="s">
        <v>5744</v>
      </c>
      <c r="E2369">
        <v>9500</v>
      </c>
      <c r="F2369" t="s">
        <v>1399</v>
      </c>
      <c r="G2369">
        <v>846</v>
      </c>
      <c r="H2369">
        <v>300</v>
      </c>
      <c r="I2369" t="s">
        <v>1400</v>
      </c>
      <c r="J2369">
        <v>1743</v>
      </c>
      <c r="K2369">
        <v>54050313</v>
      </c>
      <c r="L2369" t="s">
        <v>5745</v>
      </c>
      <c r="M2369">
        <v>15</v>
      </c>
      <c r="N2369" t="s">
        <v>58</v>
      </c>
      <c r="O2369" t="s">
        <v>59</v>
      </c>
      <c r="P2369" t="s">
        <v>5746</v>
      </c>
      <c r="Q2369" t="s">
        <v>65</v>
      </c>
      <c r="R2369">
        <v>236200</v>
      </c>
      <c r="S2369">
        <v>230020</v>
      </c>
      <c r="T2369" t="s">
        <v>62</v>
      </c>
      <c r="U2369" s="3">
        <v>44081</v>
      </c>
      <c r="W2369">
        <v>4</v>
      </c>
      <c r="X2369">
        <v>0</v>
      </c>
      <c r="Y2369">
        <v>4</v>
      </c>
      <c r="Z2369">
        <v>13.7484</v>
      </c>
      <c r="AA2369">
        <v>13.7484</v>
      </c>
      <c r="AB2369">
        <v>13.7484</v>
      </c>
      <c r="AC2369">
        <v>0</v>
      </c>
      <c r="AD2369">
        <v>0</v>
      </c>
      <c r="AE2369">
        <v>1</v>
      </c>
      <c r="AF2369">
        <v>0</v>
      </c>
      <c r="AG2369">
        <v>0</v>
      </c>
      <c r="AW2369">
        <v>13.7484</v>
      </c>
      <c r="BB2369" s="4"/>
    </row>
    <row r="2370" spans="1:54" hidden="1" x14ac:dyDescent="0.25">
      <c r="A2370">
        <v>1731</v>
      </c>
      <c r="B2370" t="s">
        <v>5747</v>
      </c>
      <c r="C2370">
        <v>2020</v>
      </c>
      <c r="D2370" t="s">
        <v>5748</v>
      </c>
      <c r="E2370">
        <v>2800</v>
      </c>
      <c r="F2370" t="s">
        <v>1729</v>
      </c>
      <c r="G2370">
        <v>173</v>
      </c>
      <c r="H2370">
        <v>5</v>
      </c>
      <c r="I2370" t="s">
        <v>1086</v>
      </c>
      <c r="J2370">
        <v>259</v>
      </c>
      <c r="K2370">
        <v>10866111</v>
      </c>
      <c r="L2370" t="s">
        <v>1851</v>
      </c>
      <c r="M2370">
        <v>1</v>
      </c>
      <c r="N2370" t="s">
        <v>88</v>
      </c>
      <c r="O2370" t="s">
        <v>89</v>
      </c>
      <c r="P2370" t="s">
        <v>976</v>
      </c>
      <c r="Q2370" t="s">
        <v>61</v>
      </c>
      <c r="R2370">
        <v>353000</v>
      </c>
      <c r="S2370">
        <v>350030</v>
      </c>
      <c r="T2370" t="s">
        <v>82</v>
      </c>
      <c r="U2370" s="3">
        <v>40909</v>
      </c>
      <c r="W2370">
        <v>10.170999999999999</v>
      </c>
      <c r="X2370">
        <v>0</v>
      </c>
      <c r="Y2370">
        <v>10.170999999999999</v>
      </c>
      <c r="Z2370">
        <v>32.173257599999999</v>
      </c>
      <c r="AA2370">
        <v>31.698</v>
      </c>
      <c r="AB2370">
        <v>31.698</v>
      </c>
      <c r="AC2370">
        <v>0</v>
      </c>
      <c r="AD2370">
        <v>0</v>
      </c>
      <c r="AE2370">
        <v>1</v>
      </c>
      <c r="AF2370">
        <v>0</v>
      </c>
      <c r="AG2370">
        <v>0</v>
      </c>
      <c r="AL2370">
        <v>0</v>
      </c>
      <c r="AO2370">
        <v>32.173257600000007</v>
      </c>
      <c r="BB2370" s="4"/>
    </row>
    <row r="2371" spans="1:54" hidden="1" x14ac:dyDescent="0.25">
      <c r="A2371">
        <v>1731</v>
      </c>
      <c r="B2371" t="s">
        <v>5749</v>
      </c>
      <c r="C2371">
        <v>2020</v>
      </c>
      <c r="D2371" t="s">
        <v>5748</v>
      </c>
      <c r="E2371">
        <v>2800</v>
      </c>
      <c r="F2371" t="s">
        <v>1729</v>
      </c>
      <c r="G2371">
        <v>173</v>
      </c>
      <c r="H2371">
        <v>5</v>
      </c>
      <c r="I2371" t="s">
        <v>1086</v>
      </c>
      <c r="J2371">
        <v>259</v>
      </c>
      <c r="K2371">
        <v>10866111</v>
      </c>
      <c r="L2371" t="s">
        <v>1851</v>
      </c>
      <c r="M2371">
        <v>1</v>
      </c>
      <c r="N2371" t="s">
        <v>88</v>
      </c>
      <c r="O2371" t="s">
        <v>89</v>
      </c>
      <c r="P2371" t="s">
        <v>1919</v>
      </c>
      <c r="Q2371" t="s">
        <v>61</v>
      </c>
      <c r="R2371">
        <v>353000</v>
      </c>
      <c r="S2371">
        <v>350030</v>
      </c>
      <c r="T2371" t="s">
        <v>82</v>
      </c>
      <c r="U2371" s="3">
        <v>40909</v>
      </c>
      <c r="W2371">
        <v>10.487</v>
      </c>
      <c r="X2371">
        <v>0</v>
      </c>
      <c r="Y2371">
        <v>10.487</v>
      </c>
      <c r="Z2371">
        <v>38.511000000000003</v>
      </c>
      <c r="AA2371">
        <v>37.71</v>
      </c>
      <c r="AB2371">
        <v>37.71</v>
      </c>
      <c r="AC2371">
        <v>0</v>
      </c>
      <c r="AD2371">
        <v>0</v>
      </c>
      <c r="AE2371">
        <v>1</v>
      </c>
      <c r="AF2371">
        <v>0</v>
      </c>
      <c r="AG2371">
        <v>0</v>
      </c>
      <c r="AL2371">
        <v>0</v>
      </c>
      <c r="AO2371">
        <v>38.511000000000003</v>
      </c>
      <c r="BB2371" s="4"/>
    </row>
    <row r="2372" spans="1:54" hidden="1" x14ac:dyDescent="0.25">
      <c r="A2372">
        <v>1731</v>
      </c>
      <c r="B2372" t="s">
        <v>5750</v>
      </c>
      <c r="C2372">
        <v>2020</v>
      </c>
      <c r="D2372" t="s">
        <v>5748</v>
      </c>
      <c r="E2372">
        <v>2800</v>
      </c>
      <c r="F2372" t="s">
        <v>1729</v>
      </c>
      <c r="G2372">
        <v>173</v>
      </c>
      <c r="H2372">
        <v>5</v>
      </c>
      <c r="I2372" t="s">
        <v>1086</v>
      </c>
      <c r="J2372">
        <v>259</v>
      </c>
      <c r="K2372">
        <v>10866111</v>
      </c>
      <c r="L2372" t="s">
        <v>1851</v>
      </c>
      <c r="M2372">
        <v>1</v>
      </c>
      <c r="N2372" t="s">
        <v>88</v>
      </c>
      <c r="O2372" t="s">
        <v>89</v>
      </c>
      <c r="P2372" t="s">
        <v>124</v>
      </c>
      <c r="Q2372" t="s">
        <v>61</v>
      </c>
      <c r="R2372">
        <v>353000</v>
      </c>
      <c r="S2372">
        <v>350030</v>
      </c>
      <c r="T2372" t="s">
        <v>82</v>
      </c>
      <c r="U2372" s="3">
        <v>40909</v>
      </c>
      <c r="W2372">
        <v>10.319000000000001</v>
      </c>
      <c r="X2372">
        <v>0</v>
      </c>
      <c r="Y2372">
        <v>10.319000000000001</v>
      </c>
      <c r="Z2372">
        <v>50.0641812</v>
      </c>
      <c r="AA2372">
        <v>49.021200000000007</v>
      </c>
      <c r="AB2372">
        <v>49.021200000000007</v>
      </c>
      <c r="AC2372">
        <v>0</v>
      </c>
      <c r="AD2372">
        <v>0</v>
      </c>
      <c r="AE2372">
        <v>1</v>
      </c>
      <c r="AF2372">
        <v>0</v>
      </c>
      <c r="AG2372">
        <v>0</v>
      </c>
      <c r="AL2372">
        <v>0</v>
      </c>
      <c r="AO2372">
        <v>50.064181200000007</v>
      </c>
      <c r="BB2372" s="4"/>
    </row>
    <row r="2373" spans="1:54" hidden="1" x14ac:dyDescent="0.25">
      <c r="A2373">
        <v>1733</v>
      </c>
      <c r="B2373" t="s">
        <v>5751</v>
      </c>
      <c r="C2373">
        <v>2020</v>
      </c>
      <c r="D2373" t="s">
        <v>5752</v>
      </c>
      <c r="E2373">
        <v>4640</v>
      </c>
      <c r="F2373" t="s">
        <v>794</v>
      </c>
      <c r="G2373">
        <v>320</v>
      </c>
      <c r="H2373">
        <v>42</v>
      </c>
      <c r="I2373" t="s">
        <v>795</v>
      </c>
      <c r="J2373">
        <v>114</v>
      </c>
      <c r="K2373">
        <v>20882182</v>
      </c>
      <c r="L2373" t="s">
        <v>5753</v>
      </c>
      <c r="M2373">
        <v>11</v>
      </c>
      <c r="N2373" t="s">
        <v>58</v>
      </c>
      <c r="O2373" t="s">
        <v>59</v>
      </c>
      <c r="P2373" t="s">
        <v>5754</v>
      </c>
      <c r="Q2373" t="s">
        <v>65</v>
      </c>
      <c r="R2373">
        <v>235200</v>
      </c>
      <c r="S2373">
        <v>230020</v>
      </c>
      <c r="T2373" t="s">
        <v>62</v>
      </c>
      <c r="U2373" s="3">
        <v>40909</v>
      </c>
      <c r="W2373">
        <v>1.9</v>
      </c>
      <c r="X2373">
        <v>0</v>
      </c>
      <c r="Y2373">
        <v>1.9</v>
      </c>
      <c r="Z2373">
        <v>6.9980399999999996</v>
      </c>
      <c r="AA2373">
        <v>6.9980399999999996</v>
      </c>
      <c r="AB2373">
        <v>6.9980399999999996</v>
      </c>
      <c r="AC2373">
        <v>0</v>
      </c>
      <c r="AD2373">
        <v>0</v>
      </c>
      <c r="AE2373">
        <v>1</v>
      </c>
      <c r="AF2373">
        <v>0</v>
      </c>
      <c r="AG2373">
        <v>0</v>
      </c>
      <c r="AW2373">
        <v>6.9980399999999996</v>
      </c>
      <c r="BB2373" s="4"/>
    </row>
    <row r="2374" spans="1:54" hidden="1" x14ac:dyDescent="0.25">
      <c r="A2374">
        <v>1736</v>
      </c>
      <c r="B2374" t="s">
        <v>5755</v>
      </c>
      <c r="C2374">
        <v>2020</v>
      </c>
      <c r="D2374" t="s">
        <v>5756</v>
      </c>
      <c r="E2374">
        <v>3600</v>
      </c>
      <c r="F2374" t="s">
        <v>880</v>
      </c>
      <c r="G2374">
        <v>250</v>
      </c>
      <c r="H2374">
        <v>12</v>
      </c>
      <c r="I2374" t="s">
        <v>881</v>
      </c>
      <c r="J2374">
        <v>1739</v>
      </c>
      <c r="K2374">
        <v>41853816</v>
      </c>
      <c r="L2374" t="s">
        <v>5757</v>
      </c>
      <c r="M2374">
        <v>1</v>
      </c>
      <c r="N2374" t="s">
        <v>58</v>
      </c>
      <c r="O2374" t="s">
        <v>59</v>
      </c>
      <c r="P2374" t="s">
        <v>65</v>
      </c>
      <c r="Q2374" t="s">
        <v>65</v>
      </c>
      <c r="R2374">
        <v>205900</v>
      </c>
      <c r="S2374">
        <v>200020</v>
      </c>
      <c r="T2374" t="s">
        <v>62</v>
      </c>
      <c r="U2374" s="3">
        <v>41821</v>
      </c>
      <c r="W2374">
        <v>12.6</v>
      </c>
      <c r="X2374">
        <v>0</v>
      </c>
      <c r="Y2374">
        <v>12.6</v>
      </c>
      <c r="Z2374">
        <v>146.85372000000001</v>
      </c>
      <c r="AA2374">
        <v>146.85372000000001</v>
      </c>
      <c r="AB2374">
        <v>146.85372000000001</v>
      </c>
      <c r="AC2374">
        <v>0</v>
      </c>
      <c r="AD2374">
        <v>0</v>
      </c>
      <c r="AE2374">
        <v>1</v>
      </c>
      <c r="AF2374">
        <v>0</v>
      </c>
      <c r="AG2374">
        <v>0</v>
      </c>
      <c r="AW2374">
        <v>146.85372000000001</v>
      </c>
      <c r="BB2374" s="4"/>
    </row>
    <row r="2375" spans="1:54" hidden="1" x14ac:dyDescent="0.25">
      <c r="A2375">
        <v>1737</v>
      </c>
      <c r="B2375" t="s">
        <v>5758</v>
      </c>
      <c r="C2375">
        <v>2020</v>
      </c>
      <c r="D2375" t="s">
        <v>816</v>
      </c>
      <c r="E2375">
        <v>7730</v>
      </c>
      <c r="F2375" t="s">
        <v>1195</v>
      </c>
      <c r="G2375">
        <v>787</v>
      </c>
      <c r="H2375">
        <v>234</v>
      </c>
      <c r="I2375" t="s">
        <v>1196</v>
      </c>
      <c r="J2375">
        <v>117</v>
      </c>
      <c r="K2375">
        <v>53686214</v>
      </c>
      <c r="L2375" t="s">
        <v>819</v>
      </c>
      <c r="M2375">
        <v>1</v>
      </c>
      <c r="N2375" t="s">
        <v>58</v>
      </c>
      <c r="O2375" t="s">
        <v>59</v>
      </c>
      <c r="P2375" t="s">
        <v>5600</v>
      </c>
      <c r="Q2375" t="s">
        <v>65</v>
      </c>
      <c r="R2375">
        <v>102010</v>
      </c>
      <c r="S2375">
        <v>100020</v>
      </c>
      <c r="T2375" t="s">
        <v>62</v>
      </c>
      <c r="U2375" s="3">
        <v>29952</v>
      </c>
      <c r="W2375">
        <v>5.5</v>
      </c>
      <c r="X2375">
        <v>0</v>
      </c>
      <c r="Y2375">
        <v>5.5</v>
      </c>
      <c r="Z2375">
        <v>35.53</v>
      </c>
      <c r="AA2375">
        <v>35.53</v>
      </c>
      <c r="AB2375">
        <v>35.53</v>
      </c>
      <c r="AC2375">
        <v>0</v>
      </c>
      <c r="AD2375">
        <v>0</v>
      </c>
      <c r="AE2375">
        <v>1</v>
      </c>
      <c r="AF2375">
        <v>0</v>
      </c>
      <c r="AG2375">
        <v>0</v>
      </c>
      <c r="AW2375">
        <v>35.53</v>
      </c>
      <c r="BB2375" s="4"/>
    </row>
    <row r="2376" spans="1:54" hidden="1" x14ac:dyDescent="0.25">
      <c r="A2376">
        <v>1742</v>
      </c>
      <c r="B2376" t="s">
        <v>5759</v>
      </c>
      <c r="C2376">
        <v>2020</v>
      </c>
      <c r="D2376" t="s">
        <v>5760</v>
      </c>
      <c r="E2376">
        <v>2880</v>
      </c>
      <c r="F2376" t="s">
        <v>5761</v>
      </c>
      <c r="G2376">
        <v>159</v>
      </c>
      <c r="J2376">
        <v>1093</v>
      </c>
      <c r="K2376">
        <v>25917979</v>
      </c>
      <c r="L2376" t="s">
        <v>5762</v>
      </c>
      <c r="M2376">
        <v>1</v>
      </c>
      <c r="N2376" t="s">
        <v>58</v>
      </c>
      <c r="O2376" t="s">
        <v>59</v>
      </c>
      <c r="P2376" t="s">
        <v>5763</v>
      </c>
      <c r="Q2376" t="s">
        <v>98</v>
      </c>
      <c r="R2376">
        <v>212000</v>
      </c>
      <c r="S2376">
        <v>210000</v>
      </c>
      <c r="T2376" t="s">
        <v>1853</v>
      </c>
      <c r="U2376" s="3">
        <v>42764</v>
      </c>
      <c r="W2376">
        <v>1.6040000000000001</v>
      </c>
      <c r="X2376">
        <v>0.75</v>
      </c>
      <c r="Y2376">
        <v>0</v>
      </c>
      <c r="Z2376">
        <v>5.323108E-2</v>
      </c>
      <c r="AA2376">
        <v>0</v>
      </c>
      <c r="AB2376">
        <v>0</v>
      </c>
      <c r="AC2376">
        <v>2.1366E-2</v>
      </c>
      <c r="AD2376">
        <v>2.1366E-2</v>
      </c>
      <c r="AE2376">
        <v>0</v>
      </c>
      <c r="AF2376">
        <v>1</v>
      </c>
      <c r="AG2376">
        <v>0</v>
      </c>
      <c r="AL2376">
        <v>5.323108E-2</v>
      </c>
      <c r="BB2376" s="4"/>
    </row>
    <row r="2377" spans="1:54" hidden="1" x14ac:dyDescent="0.25">
      <c r="A2377">
        <v>1742</v>
      </c>
      <c r="B2377" t="s">
        <v>5764</v>
      </c>
      <c r="C2377">
        <v>2020</v>
      </c>
      <c r="D2377" t="s">
        <v>5760</v>
      </c>
      <c r="E2377">
        <v>2880</v>
      </c>
      <c r="F2377" t="s">
        <v>5761</v>
      </c>
      <c r="G2377">
        <v>159</v>
      </c>
      <c r="J2377">
        <v>1093</v>
      </c>
      <c r="K2377">
        <v>25917979</v>
      </c>
      <c r="L2377" t="s">
        <v>5762</v>
      </c>
      <c r="M2377">
        <v>1</v>
      </c>
      <c r="N2377" t="s">
        <v>58</v>
      </c>
      <c r="O2377" t="s">
        <v>59</v>
      </c>
      <c r="P2377" t="s">
        <v>5765</v>
      </c>
      <c r="Q2377" t="s">
        <v>98</v>
      </c>
      <c r="R2377">
        <v>212000</v>
      </c>
      <c r="S2377">
        <v>210000</v>
      </c>
      <c r="T2377" t="s">
        <v>1853</v>
      </c>
      <c r="U2377" s="3">
        <v>42764</v>
      </c>
      <c r="W2377">
        <v>1.6040000000000001</v>
      </c>
      <c r="X2377">
        <v>0.75</v>
      </c>
      <c r="Y2377">
        <v>0</v>
      </c>
      <c r="Z2377">
        <v>5.323108E-2</v>
      </c>
      <c r="AA2377">
        <v>0</v>
      </c>
      <c r="AB2377">
        <v>0</v>
      </c>
      <c r="AC2377">
        <v>2.1366E-2</v>
      </c>
      <c r="AD2377">
        <v>2.1366E-2</v>
      </c>
      <c r="AE2377">
        <v>0</v>
      </c>
      <c r="AF2377">
        <v>1</v>
      </c>
      <c r="AG2377">
        <v>0</v>
      </c>
      <c r="AL2377">
        <v>5.323108E-2</v>
      </c>
      <c r="BB2377" s="4"/>
    </row>
    <row r="2378" spans="1:54" hidden="1" x14ac:dyDescent="0.25">
      <c r="A2378">
        <v>1742</v>
      </c>
      <c r="B2378" t="s">
        <v>5766</v>
      </c>
      <c r="C2378">
        <v>2020</v>
      </c>
      <c r="D2378" t="s">
        <v>5760</v>
      </c>
      <c r="E2378">
        <v>2880</v>
      </c>
      <c r="F2378" t="s">
        <v>5761</v>
      </c>
      <c r="G2378">
        <v>159</v>
      </c>
      <c r="J2378">
        <v>1093</v>
      </c>
      <c r="K2378">
        <v>25917979</v>
      </c>
      <c r="L2378" t="s">
        <v>5762</v>
      </c>
      <c r="M2378">
        <v>1</v>
      </c>
      <c r="N2378" t="s">
        <v>58</v>
      </c>
      <c r="O2378" t="s">
        <v>59</v>
      </c>
      <c r="P2378" t="s">
        <v>5767</v>
      </c>
      <c r="Q2378" t="s">
        <v>98</v>
      </c>
      <c r="R2378">
        <v>212000</v>
      </c>
      <c r="S2378">
        <v>210000</v>
      </c>
      <c r="T2378" t="s">
        <v>1853</v>
      </c>
      <c r="U2378" s="3">
        <v>42764</v>
      </c>
      <c r="W2378">
        <v>1.6040000000000001</v>
      </c>
      <c r="X2378">
        <v>0.75</v>
      </c>
      <c r="Y2378">
        <v>0</v>
      </c>
      <c r="Z2378">
        <v>5.323108E-2</v>
      </c>
      <c r="AA2378">
        <v>0</v>
      </c>
      <c r="AB2378">
        <v>0</v>
      </c>
      <c r="AC2378">
        <v>2.1366E-2</v>
      </c>
      <c r="AD2378">
        <v>2.1366E-2</v>
      </c>
      <c r="AE2378">
        <v>0</v>
      </c>
      <c r="AF2378">
        <v>1</v>
      </c>
      <c r="AG2378">
        <v>0</v>
      </c>
      <c r="AL2378">
        <v>5.323108E-2</v>
      </c>
      <c r="BB2378" s="4"/>
    </row>
    <row r="2379" spans="1:54" hidden="1" x14ac:dyDescent="0.25">
      <c r="A2379">
        <v>1742</v>
      </c>
      <c r="B2379" t="s">
        <v>5768</v>
      </c>
      <c r="C2379">
        <v>2020</v>
      </c>
      <c r="D2379" t="s">
        <v>5760</v>
      </c>
      <c r="E2379">
        <v>2880</v>
      </c>
      <c r="F2379" t="s">
        <v>5761</v>
      </c>
      <c r="G2379">
        <v>159</v>
      </c>
      <c r="J2379">
        <v>1093</v>
      </c>
      <c r="K2379">
        <v>25917979</v>
      </c>
      <c r="L2379" t="s">
        <v>5762</v>
      </c>
      <c r="M2379">
        <v>1</v>
      </c>
      <c r="N2379" t="s">
        <v>58</v>
      </c>
      <c r="O2379" t="s">
        <v>59</v>
      </c>
      <c r="P2379" t="s">
        <v>5769</v>
      </c>
      <c r="Q2379" t="s">
        <v>68</v>
      </c>
      <c r="R2379">
        <v>212000</v>
      </c>
      <c r="S2379">
        <v>210000</v>
      </c>
      <c r="T2379" t="s">
        <v>69</v>
      </c>
      <c r="U2379" s="3">
        <v>34608</v>
      </c>
      <c r="V2379" s="3">
        <v>44551</v>
      </c>
      <c r="W2379">
        <v>17</v>
      </c>
      <c r="X2379">
        <v>4.9000000000000004</v>
      </c>
      <c r="Y2379">
        <v>9</v>
      </c>
      <c r="Z2379">
        <v>5.7408912000000001</v>
      </c>
      <c r="AA2379">
        <v>2.9680559999999998</v>
      </c>
      <c r="AB2379">
        <v>0</v>
      </c>
      <c r="AC2379">
        <v>0.94841999999999993</v>
      </c>
      <c r="AD2379">
        <v>0.94841999999999993</v>
      </c>
      <c r="AE2379">
        <v>0</v>
      </c>
      <c r="AF2379">
        <v>0.74149867179999995</v>
      </c>
      <c r="AG2379">
        <v>0.25850132819999999</v>
      </c>
      <c r="AO2379">
        <v>5.7408912000000001</v>
      </c>
      <c r="BB2379" s="4"/>
    </row>
    <row r="2380" spans="1:54" hidden="1" x14ac:dyDescent="0.25">
      <c r="A2380">
        <v>1755</v>
      </c>
      <c r="B2380" t="s">
        <v>5770</v>
      </c>
      <c r="C2380">
        <v>2020</v>
      </c>
      <c r="D2380" t="s">
        <v>5771</v>
      </c>
      <c r="E2380">
        <v>5000</v>
      </c>
      <c r="F2380" t="s">
        <v>1589</v>
      </c>
      <c r="G2380">
        <v>461</v>
      </c>
      <c r="H2380">
        <v>79</v>
      </c>
      <c r="I2380" t="s">
        <v>565</v>
      </c>
      <c r="J2380">
        <v>350</v>
      </c>
      <c r="K2380">
        <v>30174968</v>
      </c>
      <c r="L2380" t="s">
        <v>812</v>
      </c>
      <c r="M2380">
        <v>1</v>
      </c>
      <c r="N2380" t="s">
        <v>58</v>
      </c>
      <c r="O2380" t="s">
        <v>59</v>
      </c>
      <c r="P2380" t="s">
        <v>2443</v>
      </c>
      <c r="Q2380" t="s">
        <v>61</v>
      </c>
      <c r="R2380">
        <v>353000</v>
      </c>
      <c r="S2380">
        <v>350030</v>
      </c>
      <c r="T2380" t="s">
        <v>82</v>
      </c>
      <c r="U2380" s="3">
        <v>31413</v>
      </c>
      <c r="W2380">
        <v>6.8</v>
      </c>
      <c r="X2380">
        <v>0</v>
      </c>
      <c r="Y2380">
        <v>6.8</v>
      </c>
      <c r="Z2380">
        <v>6.74356E-3</v>
      </c>
      <c r="AA2380">
        <v>5.0000000000000001E-3</v>
      </c>
      <c r="AB2380">
        <v>5.0000000000000001E-3</v>
      </c>
      <c r="AC2380">
        <v>0</v>
      </c>
      <c r="AD2380">
        <v>0</v>
      </c>
      <c r="AE2380">
        <v>1</v>
      </c>
      <c r="AF2380">
        <v>0</v>
      </c>
      <c r="AG2380">
        <v>0</v>
      </c>
      <c r="AL2380">
        <v>6.7435599999999991E-3</v>
      </c>
      <c r="AO2380">
        <v>0</v>
      </c>
      <c r="BB2380" s="4"/>
    </row>
    <row r="2381" spans="1:54" hidden="1" x14ac:dyDescent="0.25">
      <c r="A2381">
        <v>1755</v>
      </c>
      <c r="B2381" t="s">
        <v>5772</v>
      </c>
      <c r="C2381">
        <v>2020</v>
      </c>
      <c r="D2381" t="s">
        <v>5771</v>
      </c>
      <c r="E2381">
        <v>5000</v>
      </c>
      <c r="F2381" t="s">
        <v>1589</v>
      </c>
      <c r="G2381">
        <v>461</v>
      </c>
      <c r="H2381">
        <v>79</v>
      </c>
      <c r="I2381" t="s">
        <v>565</v>
      </c>
      <c r="J2381">
        <v>350</v>
      </c>
      <c r="K2381">
        <v>30174968</v>
      </c>
      <c r="L2381" t="s">
        <v>812</v>
      </c>
      <c r="M2381">
        <v>1</v>
      </c>
      <c r="N2381" t="s">
        <v>58</v>
      </c>
      <c r="O2381" t="s">
        <v>59</v>
      </c>
      <c r="P2381" t="s">
        <v>1467</v>
      </c>
      <c r="Q2381" t="s">
        <v>61</v>
      </c>
      <c r="R2381">
        <v>353000</v>
      </c>
      <c r="S2381">
        <v>350030</v>
      </c>
      <c r="T2381" t="s">
        <v>82</v>
      </c>
      <c r="U2381" s="3">
        <v>31413</v>
      </c>
      <c r="W2381">
        <v>7.2</v>
      </c>
      <c r="X2381">
        <v>0</v>
      </c>
      <c r="Y2381">
        <v>7.2</v>
      </c>
      <c r="Z2381">
        <v>3.9900167999999998</v>
      </c>
      <c r="AA2381">
        <v>3.7229999999999999</v>
      </c>
      <c r="AB2381">
        <v>3.7229999999999999</v>
      </c>
      <c r="AC2381">
        <v>0</v>
      </c>
      <c r="AD2381">
        <v>0</v>
      </c>
      <c r="AE2381">
        <v>1</v>
      </c>
      <c r="AF2381">
        <v>0</v>
      </c>
      <c r="AG2381">
        <v>0</v>
      </c>
      <c r="AO2381">
        <v>3.9900167999999998</v>
      </c>
      <c r="BB2381" s="4"/>
    </row>
    <row r="2382" spans="1:54" hidden="1" x14ac:dyDescent="0.25">
      <c r="A2382">
        <v>1755</v>
      </c>
      <c r="B2382" t="s">
        <v>5773</v>
      </c>
      <c r="C2382">
        <v>2020</v>
      </c>
      <c r="D2382" t="s">
        <v>5771</v>
      </c>
      <c r="E2382">
        <v>5000</v>
      </c>
      <c r="F2382" t="s">
        <v>1589</v>
      </c>
      <c r="G2382">
        <v>461</v>
      </c>
      <c r="H2382">
        <v>79</v>
      </c>
      <c r="I2382" t="s">
        <v>565</v>
      </c>
      <c r="J2382">
        <v>350</v>
      </c>
      <c r="K2382">
        <v>30174968</v>
      </c>
      <c r="L2382" t="s">
        <v>812</v>
      </c>
      <c r="M2382">
        <v>1</v>
      </c>
      <c r="N2382" t="s">
        <v>58</v>
      </c>
      <c r="O2382" t="s">
        <v>59</v>
      </c>
      <c r="P2382" t="s">
        <v>2443</v>
      </c>
      <c r="Q2382" t="s">
        <v>61</v>
      </c>
      <c r="R2382">
        <v>353000</v>
      </c>
      <c r="S2382">
        <v>350030</v>
      </c>
      <c r="T2382" t="s">
        <v>82</v>
      </c>
      <c r="U2382" s="3">
        <v>31413</v>
      </c>
      <c r="W2382">
        <v>6.9</v>
      </c>
      <c r="X2382">
        <v>0</v>
      </c>
      <c r="Y2382">
        <v>6.9</v>
      </c>
      <c r="Z2382">
        <v>4.4837499999999999E-3</v>
      </c>
      <c r="AA2382">
        <v>4.0000000000000001E-3</v>
      </c>
      <c r="AB2382">
        <v>4.0000000000000001E-3</v>
      </c>
      <c r="AC2382">
        <v>0</v>
      </c>
      <c r="AD2382">
        <v>0</v>
      </c>
      <c r="AE2382">
        <v>1</v>
      </c>
      <c r="AF2382">
        <v>0</v>
      </c>
      <c r="AG2382">
        <v>0</v>
      </c>
      <c r="AL2382">
        <v>4.4837499999999999E-3</v>
      </c>
      <c r="AO2382">
        <v>0</v>
      </c>
      <c r="BB2382" s="4"/>
    </row>
    <row r="2383" spans="1:54" hidden="1" x14ac:dyDescent="0.25">
      <c r="A2383">
        <v>1766</v>
      </c>
      <c r="B2383" t="s">
        <v>5774</v>
      </c>
      <c r="C2383">
        <v>2020</v>
      </c>
      <c r="D2383" t="s">
        <v>5775</v>
      </c>
      <c r="E2383">
        <v>4684</v>
      </c>
      <c r="F2383" t="s">
        <v>803</v>
      </c>
      <c r="G2383">
        <v>370</v>
      </c>
      <c r="H2383">
        <v>44</v>
      </c>
      <c r="I2383" t="s">
        <v>804</v>
      </c>
      <c r="J2383">
        <v>1714</v>
      </c>
      <c r="K2383">
        <v>18445042</v>
      </c>
      <c r="L2383" t="s">
        <v>5776</v>
      </c>
      <c r="M2383">
        <v>12</v>
      </c>
      <c r="N2383" t="s">
        <v>58</v>
      </c>
      <c r="O2383" t="s">
        <v>59</v>
      </c>
      <c r="P2383" t="s">
        <v>65</v>
      </c>
      <c r="Q2383" t="s">
        <v>65</v>
      </c>
      <c r="R2383">
        <v>231300</v>
      </c>
      <c r="S2383">
        <v>230010</v>
      </c>
      <c r="T2383" t="s">
        <v>62</v>
      </c>
      <c r="U2383" s="3">
        <v>41702</v>
      </c>
      <c r="W2383">
        <v>2.2999999999999998</v>
      </c>
      <c r="X2383">
        <v>0</v>
      </c>
      <c r="Y2383">
        <v>2.2999999999999998</v>
      </c>
      <c r="Z2383">
        <v>68.955119999999994</v>
      </c>
      <c r="AA2383">
        <v>68.955120000000008</v>
      </c>
      <c r="AB2383">
        <v>54.88344</v>
      </c>
      <c r="AC2383">
        <v>0</v>
      </c>
      <c r="AD2383">
        <v>0</v>
      </c>
      <c r="AE2383">
        <v>0.79592987439999996</v>
      </c>
      <c r="AF2383">
        <v>0</v>
      </c>
      <c r="AG2383">
        <v>0.20407012560000001</v>
      </c>
      <c r="AW2383">
        <v>68.955120000000008</v>
      </c>
      <c r="BB2383" s="4"/>
    </row>
    <row r="2384" spans="1:54" hidden="1" x14ac:dyDescent="0.25">
      <c r="A2384">
        <v>1767</v>
      </c>
      <c r="B2384" t="s">
        <v>5777</v>
      </c>
      <c r="C2384">
        <v>2020</v>
      </c>
      <c r="D2384" t="s">
        <v>5778</v>
      </c>
      <c r="E2384">
        <v>9500</v>
      </c>
      <c r="F2384" t="s">
        <v>1399</v>
      </c>
      <c r="G2384">
        <v>846</v>
      </c>
      <c r="H2384">
        <v>272</v>
      </c>
      <c r="I2384" t="s">
        <v>5373</v>
      </c>
      <c r="J2384">
        <v>612</v>
      </c>
      <c r="K2384">
        <v>42391719</v>
      </c>
      <c r="L2384" t="s">
        <v>5779</v>
      </c>
      <c r="M2384">
        <v>14</v>
      </c>
      <c r="N2384" t="s">
        <v>58</v>
      </c>
      <c r="O2384" t="s">
        <v>59</v>
      </c>
      <c r="P2384" t="s">
        <v>5780</v>
      </c>
      <c r="Q2384" t="s">
        <v>65</v>
      </c>
      <c r="R2384">
        <v>239990</v>
      </c>
      <c r="S2384">
        <v>230020</v>
      </c>
      <c r="T2384" t="s">
        <v>62</v>
      </c>
      <c r="U2384" s="3">
        <v>40909</v>
      </c>
      <c r="W2384">
        <v>2</v>
      </c>
      <c r="X2384">
        <v>0</v>
      </c>
      <c r="Y2384">
        <v>2</v>
      </c>
      <c r="Z2384">
        <v>47.933999999999997</v>
      </c>
      <c r="AA2384">
        <v>47.933999999999997</v>
      </c>
      <c r="AB2384">
        <v>47.933999999999997</v>
      </c>
      <c r="AC2384">
        <v>0</v>
      </c>
      <c r="AD2384">
        <v>0</v>
      </c>
      <c r="AE2384">
        <v>1</v>
      </c>
      <c r="AF2384">
        <v>0</v>
      </c>
      <c r="AG2384">
        <v>0</v>
      </c>
      <c r="AW2384">
        <v>47.933999999999997</v>
      </c>
      <c r="BB2384" s="4"/>
    </row>
    <row r="2385" spans="1:54" hidden="1" x14ac:dyDescent="0.25">
      <c r="A2385">
        <v>1769</v>
      </c>
      <c r="B2385" t="s">
        <v>5781</v>
      </c>
      <c r="C2385">
        <v>2020</v>
      </c>
      <c r="D2385" t="s">
        <v>5782</v>
      </c>
      <c r="E2385">
        <v>6580</v>
      </c>
      <c r="F2385" t="s">
        <v>3323</v>
      </c>
      <c r="G2385">
        <v>621</v>
      </c>
      <c r="H2385">
        <v>81</v>
      </c>
      <c r="I2385" t="s">
        <v>56</v>
      </c>
      <c r="J2385">
        <v>612</v>
      </c>
      <c r="K2385">
        <v>42391719</v>
      </c>
      <c r="L2385" t="s">
        <v>5779</v>
      </c>
      <c r="M2385">
        <v>14</v>
      </c>
      <c r="N2385" t="s">
        <v>58</v>
      </c>
      <c r="O2385" t="s">
        <v>59</v>
      </c>
      <c r="P2385" t="s">
        <v>5780</v>
      </c>
      <c r="Q2385" t="s">
        <v>65</v>
      </c>
      <c r="R2385">
        <v>239990</v>
      </c>
      <c r="S2385">
        <v>230020</v>
      </c>
      <c r="T2385" t="s">
        <v>62</v>
      </c>
      <c r="U2385" s="3">
        <v>40909</v>
      </c>
      <c r="W2385">
        <v>5</v>
      </c>
      <c r="X2385">
        <v>0</v>
      </c>
      <c r="Y2385">
        <v>5</v>
      </c>
      <c r="Z2385">
        <v>40.356000000000002</v>
      </c>
      <c r="AA2385">
        <v>40.356000000000002</v>
      </c>
      <c r="AB2385">
        <v>40.356000000000002</v>
      </c>
      <c r="AC2385">
        <v>0</v>
      </c>
      <c r="AD2385">
        <v>0</v>
      </c>
      <c r="AE2385">
        <v>1</v>
      </c>
      <c r="AF2385">
        <v>0</v>
      </c>
      <c r="AG2385">
        <v>0</v>
      </c>
      <c r="AW2385">
        <v>40.356000000000002</v>
      </c>
      <c r="BB2385" s="4"/>
    </row>
    <row r="2386" spans="1:54" hidden="1" x14ac:dyDescent="0.25">
      <c r="A2386">
        <v>1772</v>
      </c>
      <c r="B2386" t="s">
        <v>5783</v>
      </c>
      <c r="C2386">
        <v>2020</v>
      </c>
      <c r="D2386" t="s">
        <v>5784</v>
      </c>
      <c r="E2386">
        <v>6900</v>
      </c>
      <c r="F2386" t="s">
        <v>1890</v>
      </c>
      <c r="G2386">
        <v>760</v>
      </c>
      <c r="H2386">
        <v>183</v>
      </c>
      <c r="I2386" t="s">
        <v>1891</v>
      </c>
      <c r="J2386">
        <v>1750</v>
      </c>
      <c r="K2386">
        <v>83031212</v>
      </c>
      <c r="L2386" t="s">
        <v>5785</v>
      </c>
      <c r="M2386">
        <v>17</v>
      </c>
      <c r="N2386" t="s">
        <v>58</v>
      </c>
      <c r="O2386" t="s">
        <v>59</v>
      </c>
      <c r="P2386" t="s">
        <v>5786</v>
      </c>
      <c r="Q2386" t="s">
        <v>381</v>
      </c>
      <c r="R2386">
        <v>171200</v>
      </c>
      <c r="S2386">
        <v>170000</v>
      </c>
      <c r="T2386" t="s">
        <v>62</v>
      </c>
      <c r="U2386" s="3">
        <v>42313</v>
      </c>
      <c r="W2386">
        <v>17</v>
      </c>
      <c r="X2386">
        <v>0</v>
      </c>
      <c r="Y2386">
        <v>19</v>
      </c>
      <c r="Z2386">
        <v>334.14800000000002</v>
      </c>
      <c r="AA2386">
        <v>352.72476</v>
      </c>
      <c r="AB2386">
        <v>74.844359999999995</v>
      </c>
      <c r="AC2386">
        <v>0</v>
      </c>
      <c r="AD2386">
        <v>0</v>
      </c>
      <c r="AE2386">
        <v>0.21218913010000001</v>
      </c>
      <c r="AF2386">
        <v>0</v>
      </c>
      <c r="AG2386">
        <v>0.78781086990000004</v>
      </c>
      <c r="AS2386">
        <v>334.14800000000002</v>
      </c>
      <c r="BB2386" s="4"/>
    </row>
    <row r="2387" spans="1:54" hidden="1" x14ac:dyDescent="0.25">
      <c r="A2387">
        <v>1772</v>
      </c>
      <c r="B2387" t="s">
        <v>5787</v>
      </c>
      <c r="C2387">
        <v>2020</v>
      </c>
      <c r="D2387" t="s">
        <v>5784</v>
      </c>
      <c r="E2387">
        <v>6900</v>
      </c>
      <c r="F2387" t="s">
        <v>1890</v>
      </c>
      <c r="G2387">
        <v>760</v>
      </c>
      <c r="H2387">
        <v>183</v>
      </c>
      <c r="I2387" t="s">
        <v>1891</v>
      </c>
      <c r="J2387">
        <v>1750</v>
      </c>
      <c r="K2387">
        <v>83031212</v>
      </c>
      <c r="L2387" t="s">
        <v>5785</v>
      </c>
      <c r="M2387">
        <v>17</v>
      </c>
      <c r="N2387" t="s">
        <v>58</v>
      </c>
      <c r="O2387" t="s">
        <v>59</v>
      </c>
      <c r="P2387" t="s">
        <v>5788</v>
      </c>
      <c r="Q2387" t="s">
        <v>65</v>
      </c>
      <c r="R2387">
        <v>171200</v>
      </c>
      <c r="S2387">
        <v>170000</v>
      </c>
      <c r="T2387" t="s">
        <v>62</v>
      </c>
      <c r="U2387" s="3">
        <v>41275</v>
      </c>
      <c r="W2387">
        <v>4.5</v>
      </c>
      <c r="X2387">
        <v>0</v>
      </c>
      <c r="Y2387">
        <v>4.5</v>
      </c>
      <c r="Z2387">
        <v>104.58611999999999</v>
      </c>
      <c r="AA2387">
        <v>104.58611999999999</v>
      </c>
      <c r="AB2387">
        <v>104.58611999999999</v>
      </c>
      <c r="AC2387">
        <v>0</v>
      </c>
      <c r="AD2387">
        <v>0</v>
      </c>
      <c r="AE2387">
        <v>1</v>
      </c>
      <c r="AF2387">
        <v>0</v>
      </c>
      <c r="AG2387">
        <v>0</v>
      </c>
      <c r="AW2387">
        <v>104.58611999999999</v>
      </c>
      <c r="AZ2387">
        <v>0</v>
      </c>
      <c r="BB2387" s="4"/>
    </row>
    <row r="2388" spans="1:54" hidden="1" x14ac:dyDescent="0.25">
      <c r="A2388">
        <v>1772</v>
      </c>
      <c r="B2388" t="s">
        <v>5789</v>
      </c>
      <c r="C2388">
        <v>2020</v>
      </c>
      <c r="D2388" t="s">
        <v>5784</v>
      </c>
      <c r="E2388">
        <v>6900</v>
      </c>
      <c r="F2388" t="s">
        <v>1890</v>
      </c>
      <c r="G2388">
        <v>760</v>
      </c>
      <c r="H2388">
        <v>183</v>
      </c>
      <c r="I2388" t="s">
        <v>1891</v>
      </c>
      <c r="J2388">
        <v>1750</v>
      </c>
      <c r="K2388">
        <v>83031212</v>
      </c>
      <c r="L2388" t="s">
        <v>5785</v>
      </c>
      <c r="M2388">
        <v>17</v>
      </c>
      <c r="N2388" t="s">
        <v>58</v>
      </c>
      <c r="O2388" t="s">
        <v>59</v>
      </c>
      <c r="P2388" t="s">
        <v>5790</v>
      </c>
      <c r="Q2388" t="s">
        <v>65</v>
      </c>
      <c r="R2388">
        <v>171200</v>
      </c>
      <c r="S2388">
        <v>170000</v>
      </c>
      <c r="T2388" t="s">
        <v>62</v>
      </c>
      <c r="U2388" s="3">
        <v>42644</v>
      </c>
      <c r="W2388">
        <v>17</v>
      </c>
      <c r="X2388">
        <v>0</v>
      </c>
      <c r="Y2388">
        <v>3</v>
      </c>
      <c r="Z2388">
        <v>74.844359999999995</v>
      </c>
      <c r="AA2388">
        <v>74.844359999999995</v>
      </c>
      <c r="AB2388">
        <v>74.844359999999995</v>
      </c>
      <c r="AC2388">
        <v>0</v>
      </c>
      <c r="AD2388">
        <v>0</v>
      </c>
      <c r="AE2388">
        <v>1</v>
      </c>
      <c r="AF2388">
        <v>0</v>
      </c>
      <c r="AG2388">
        <v>0</v>
      </c>
      <c r="AW2388">
        <v>74.844359999999995</v>
      </c>
      <c r="BB2388" s="4"/>
    </row>
    <row r="2389" spans="1:54" hidden="1" x14ac:dyDescent="0.25">
      <c r="A2389">
        <v>1792</v>
      </c>
      <c r="B2389" t="s">
        <v>5791</v>
      </c>
      <c r="C2389">
        <v>2020</v>
      </c>
      <c r="D2389" t="s">
        <v>5792</v>
      </c>
      <c r="E2389">
        <v>5610</v>
      </c>
      <c r="F2389" t="s">
        <v>72</v>
      </c>
      <c r="G2389">
        <v>420</v>
      </c>
      <c r="H2389">
        <v>71</v>
      </c>
      <c r="I2389" t="s">
        <v>73</v>
      </c>
      <c r="J2389">
        <v>2362</v>
      </c>
      <c r="K2389">
        <v>40517987</v>
      </c>
      <c r="L2389" t="s">
        <v>74</v>
      </c>
      <c r="N2389" t="s">
        <v>88</v>
      </c>
      <c r="O2389" t="s">
        <v>89</v>
      </c>
      <c r="P2389" t="s">
        <v>5793</v>
      </c>
      <c r="Q2389" t="s">
        <v>61</v>
      </c>
      <c r="R2389">
        <v>353000</v>
      </c>
      <c r="S2389">
        <v>350030</v>
      </c>
      <c r="T2389" t="s">
        <v>82</v>
      </c>
      <c r="U2389" s="3">
        <v>22282</v>
      </c>
      <c r="W2389">
        <v>5.4</v>
      </c>
      <c r="X2389">
        <v>0</v>
      </c>
      <c r="Y2389">
        <v>4.9000000000000004</v>
      </c>
      <c r="Z2389">
        <v>7.6E-3</v>
      </c>
      <c r="AA2389">
        <v>3.2399999999999998E-3</v>
      </c>
      <c r="AB2389">
        <v>3.2399999999999998E-3</v>
      </c>
      <c r="AC2389">
        <v>0</v>
      </c>
      <c r="AD2389">
        <v>0</v>
      </c>
      <c r="AE2389">
        <v>1</v>
      </c>
      <c r="AF2389">
        <v>0</v>
      </c>
      <c r="AG2389">
        <v>0</v>
      </c>
      <c r="AL2389">
        <v>7.6E-3</v>
      </c>
      <c r="BB2389" s="4"/>
    </row>
    <row r="2390" spans="1:54" x14ac:dyDescent="0.25">
      <c r="A2390">
        <v>1825</v>
      </c>
      <c r="B2390" t="s">
        <v>5794</v>
      </c>
      <c r="C2390">
        <v>2020</v>
      </c>
      <c r="D2390" t="s">
        <v>5795</v>
      </c>
      <c r="E2390">
        <v>4000</v>
      </c>
      <c r="F2390" t="s">
        <v>1623</v>
      </c>
      <c r="G2390">
        <v>265</v>
      </c>
      <c r="H2390">
        <v>2</v>
      </c>
      <c r="I2390" t="s">
        <v>156</v>
      </c>
      <c r="J2390">
        <v>434</v>
      </c>
      <c r="K2390">
        <v>50187128</v>
      </c>
      <c r="L2390" t="s">
        <v>5796</v>
      </c>
      <c r="M2390">
        <v>1</v>
      </c>
      <c r="N2390" t="s">
        <v>88</v>
      </c>
      <c r="O2390" t="s">
        <v>89</v>
      </c>
      <c r="P2390" t="s">
        <v>211</v>
      </c>
      <c r="Q2390" t="s">
        <v>61</v>
      </c>
      <c r="R2390">
        <v>353000</v>
      </c>
      <c r="S2390">
        <v>350030</v>
      </c>
      <c r="T2390" t="s">
        <v>82</v>
      </c>
      <c r="U2390" s="3">
        <v>24108</v>
      </c>
      <c r="W2390">
        <v>5.6</v>
      </c>
      <c r="X2390">
        <v>0</v>
      </c>
      <c r="Y2390">
        <v>5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L2390">
        <v>0</v>
      </c>
      <c r="AO2390">
        <v>0</v>
      </c>
      <c r="BB2390" s="4"/>
    </row>
    <row r="2391" spans="1:54" x14ac:dyDescent="0.25">
      <c r="A2391">
        <v>1825</v>
      </c>
      <c r="B2391" t="s">
        <v>5797</v>
      </c>
      <c r="C2391">
        <v>2020</v>
      </c>
      <c r="D2391" t="s">
        <v>5795</v>
      </c>
      <c r="E2391">
        <v>4000</v>
      </c>
      <c r="F2391" t="s">
        <v>1623</v>
      </c>
      <c r="G2391">
        <v>265</v>
      </c>
      <c r="H2391">
        <v>2</v>
      </c>
      <c r="I2391" t="s">
        <v>156</v>
      </c>
      <c r="J2391">
        <v>434</v>
      </c>
      <c r="K2391">
        <v>50187128</v>
      </c>
      <c r="L2391" t="s">
        <v>5796</v>
      </c>
      <c r="M2391">
        <v>1</v>
      </c>
      <c r="N2391" t="s">
        <v>88</v>
      </c>
      <c r="O2391" t="s">
        <v>89</v>
      </c>
      <c r="P2391" t="s">
        <v>209</v>
      </c>
      <c r="Q2391" t="s">
        <v>61</v>
      </c>
      <c r="R2391">
        <v>353000</v>
      </c>
      <c r="S2391">
        <v>350030</v>
      </c>
      <c r="T2391" t="s">
        <v>82</v>
      </c>
      <c r="U2391" s="3">
        <v>24958</v>
      </c>
      <c r="W2391">
        <v>5.8</v>
      </c>
      <c r="X2391">
        <v>0</v>
      </c>
      <c r="Y2391">
        <v>5.0999999999999996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L2391">
        <v>0</v>
      </c>
      <c r="AO2391">
        <v>0</v>
      </c>
      <c r="BB2391" s="4"/>
    </row>
    <row r="2392" spans="1:54" x14ac:dyDescent="0.25">
      <c r="A2392">
        <v>1825</v>
      </c>
      <c r="B2392" t="s">
        <v>5798</v>
      </c>
      <c r="C2392">
        <v>2020</v>
      </c>
      <c r="D2392" t="s">
        <v>5795</v>
      </c>
      <c r="E2392">
        <v>4000</v>
      </c>
      <c r="F2392" t="s">
        <v>1623</v>
      </c>
      <c r="G2392">
        <v>265</v>
      </c>
      <c r="H2392">
        <v>2</v>
      </c>
      <c r="I2392" t="s">
        <v>156</v>
      </c>
      <c r="J2392">
        <v>434</v>
      </c>
      <c r="K2392">
        <v>50187128</v>
      </c>
      <c r="L2392" t="s">
        <v>5796</v>
      </c>
      <c r="M2392">
        <v>1</v>
      </c>
      <c r="N2392" t="s">
        <v>88</v>
      </c>
      <c r="O2392" t="s">
        <v>89</v>
      </c>
      <c r="P2392" t="s">
        <v>218</v>
      </c>
      <c r="Q2392" t="s">
        <v>61</v>
      </c>
      <c r="R2392">
        <v>353000</v>
      </c>
      <c r="S2392">
        <v>350030</v>
      </c>
      <c r="T2392" t="s">
        <v>82</v>
      </c>
      <c r="U2392" s="3">
        <v>27395</v>
      </c>
      <c r="W2392">
        <v>3.7</v>
      </c>
      <c r="X2392">
        <v>0</v>
      </c>
      <c r="Y2392">
        <v>3.2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L2392">
        <v>0</v>
      </c>
      <c r="AO2392">
        <v>0</v>
      </c>
      <c r="BB2392" s="4"/>
    </row>
    <row r="2393" spans="1:54" x14ac:dyDescent="0.25">
      <c r="A2393">
        <v>1825</v>
      </c>
      <c r="B2393" t="s">
        <v>5799</v>
      </c>
      <c r="C2393">
        <v>2020</v>
      </c>
      <c r="D2393" t="s">
        <v>5795</v>
      </c>
      <c r="E2393">
        <v>4000</v>
      </c>
      <c r="F2393" t="s">
        <v>1623</v>
      </c>
      <c r="G2393">
        <v>265</v>
      </c>
      <c r="H2393">
        <v>2</v>
      </c>
      <c r="I2393" t="s">
        <v>156</v>
      </c>
      <c r="J2393">
        <v>434</v>
      </c>
      <c r="K2393">
        <v>50187128</v>
      </c>
      <c r="L2393" t="s">
        <v>5796</v>
      </c>
      <c r="M2393">
        <v>1</v>
      </c>
      <c r="N2393" t="s">
        <v>88</v>
      </c>
      <c r="O2393" t="s">
        <v>89</v>
      </c>
      <c r="P2393" t="s">
        <v>220</v>
      </c>
      <c r="Q2393" t="s">
        <v>61</v>
      </c>
      <c r="R2393">
        <v>353000</v>
      </c>
      <c r="S2393">
        <v>350030</v>
      </c>
      <c r="T2393" t="s">
        <v>82</v>
      </c>
      <c r="U2393" s="3">
        <v>26299</v>
      </c>
      <c r="W2393">
        <v>7.3</v>
      </c>
      <c r="X2393">
        <v>0</v>
      </c>
      <c r="Y2393">
        <v>6.4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0</v>
      </c>
      <c r="AL2393">
        <v>0</v>
      </c>
      <c r="AO2393">
        <v>0</v>
      </c>
      <c r="BB2393" s="4"/>
    </row>
    <row r="2394" spans="1:54" hidden="1" x14ac:dyDescent="0.25">
      <c r="A2394">
        <v>1826</v>
      </c>
      <c r="B2394" t="s">
        <v>5800</v>
      </c>
      <c r="C2394">
        <v>2020</v>
      </c>
      <c r="D2394" t="s">
        <v>5801</v>
      </c>
      <c r="E2394">
        <v>8520</v>
      </c>
      <c r="F2394" t="s">
        <v>5802</v>
      </c>
      <c r="G2394">
        <v>751</v>
      </c>
      <c r="H2394">
        <v>206</v>
      </c>
      <c r="I2394" t="s">
        <v>232</v>
      </c>
      <c r="J2394">
        <v>297</v>
      </c>
      <c r="K2394">
        <v>42125814</v>
      </c>
      <c r="L2394" t="s">
        <v>5803</v>
      </c>
      <c r="M2394">
        <v>1</v>
      </c>
      <c r="N2394" t="s">
        <v>88</v>
      </c>
      <c r="O2394" t="s">
        <v>89</v>
      </c>
      <c r="P2394" t="s">
        <v>211</v>
      </c>
      <c r="Q2394" t="s">
        <v>61</v>
      </c>
      <c r="R2394">
        <v>353000</v>
      </c>
      <c r="S2394">
        <v>350030</v>
      </c>
      <c r="T2394" t="s">
        <v>82</v>
      </c>
      <c r="U2394" s="3">
        <v>26299</v>
      </c>
      <c r="W2394">
        <v>8.5</v>
      </c>
      <c r="X2394">
        <v>0</v>
      </c>
      <c r="Y2394">
        <v>7.3</v>
      </c>
      <c r="Z2394">
        <v>0.38309159999999998</v>
      </c>
      <c r="AA2394">
        <v>0.36885600000000002</v>
      </c>
      <c r="AB2394">
        <v>0.36885600000000002</v>
      </c>
      <c r="AC2394">
        <v>0</v>
      </c>
      <c r="AD2394">
        <v>0</v>
      </c>
      <c r="AE2394">
        <v>1</v>
      </c>
      <c r="AF2394">
        <v>0</v>
      </c>
      <c r="AG2394">
        <v>0</v>
      </c>
      <c r="AL2394">
        <v>0.38309159999999998</v>
      </c>
      <c r="BB2394" s="4"/>
    </row>
    <row r="2395" spans="1:54" hidden="1" x14ac:dyDescent="0.25">
      <c r="A2395">
        <v>1826</v>
      </c>
      <c r="B2395" t="s">
        <v>5804</v>
      </c>
      <c r="C2395">
        <v>2020</v>
      </c>
      <c r="D2395" t="s">
        <v>5801</v>
      </c>
      <c r="E2395">
        <v>8520</v>
      </c>
      <c r="F2395" t="s">
        <v>5802</v>
      </c>
      <c r="G2395">
        <v>751</v>
      </c>
      <c r="H2395">
        <v>206</v>
      </c>
      <c r="I2395" t="s">
        <v>232</v>
      </c>
      <c r="J2395">
        <v>297</v>
      </c>
      <c r="K2395">
        <v>42125814</v>
      </c>
      <c r="L2395" t="s">
        <v>5803</v>
      </c>
      <c r="M2395">
        <v>1</v>
      </c>
      <c r="N2395" t="s">
        <v>88</v>
      </c>
      <c r="O2395" t="s">
        <v>89</v>
      </c>
      <c r="P2395" t="s">
        <v>220</v>
      </c>
      <c r="Q2395" t="s">
        <v>61</v>
      </c>
      <c r="R2395">
        <v>353000</v>
      </c>
      <c r="S2395">
        <v>350030</v>
      </c>
      <c r="T2395" t="s">
        <v>82</v>
      </c>
      <c r="U2395" s="3">
        <v>27395</v>
      </c>
      <c r="W2395">
        <v>7.5</v>
      </c>
      <c r="X2395">
        <v>0</v>
      </c>
      <c r="Y2395">
        <v>6.3</v>
      </c>
      <c r="Z2395">
        <v>0.44191839999999999</v>
      </c>
      <c r="AA2395">
        <v>0.42555599999999999</v>
      </c>
      <c r="AB2395">
        <v>0.42555599999999999</v>
      </c>
      <c r="AC2395">
        <v>0</v>
      </c>
      <c r="AD2395">
        <v>0</v>
      </c>
      <c r="AE2395">
        <v>1</v>
      </c>
      <c r="AF2395">
        <v>0</v>
      </c>
      <c r="AG2395">
        <v>0</v>
      </c>
      <c r="AL2395">
        <v>0.44191839999999999</v>
      </c>
      <c r="BB2395" s="4"/>
    </row>
    <row r="2396" spans="1:54" hidden="1" x14ac:dyDescent="0.25">
      <c r="A2396">
        <v>1826</v>
      </c>
      <c r="B2396" t="s">
        <v>5805</v>
      </c>
      <c r="C2396">
        <v>2020</v>
      </c>
      <c r="D2396" t="s">
        <v>5801</v>
      </c>
      <c r="E2396">
        <v>8520</v>
      </c>
      <c r="F2396" t="s">
        <v>5802</v>
      </c>
      <c r="G2396">
        <v>751</v>
      </c>
      <c r="H2396">
        <v>206</v>
      </c>
      <c r="I2396" t="s">
        <v>232</v>
      </c>
      <c r="J2396">
        <v>297</v>
      </c>
      <c r="K2396">
        <v>42125814</v>
      </c>
      <c r="L2396" t="s">
        <v>5803</v>
      </c>
      <c r="M2396">
        <v>1</v>
      </c>
      <c r="N2396" t="s">
        <v>88</v>
      </c>
      <c r="O2396" t="s">
        <v>89</v>
      </c>
      <c r="P2396" t="s">
        <v>209</v>
      </c>
      <c r="Q2396" t="s">
        <v>61</v>
      </c>
      <c r="R2396">
        <v>353000</v>
      </c>
      <c r="S2396">
        <v>350030</v>
      </c>
      <c r="T2396" t="s">
        <v>82</v>
      </c>
      <c r="U2396" s="3">
        <v>35065</v>
      </c>
      <c r="W2396">
        <v>12</v>
      </c>
      <c r="X2396">
        <v>0</v>
      </c>
      <c r="Y2396">
        <v>12</v>
      </c>
      <c r="Z2396">
        <v>0.48553632000000002</v>
      </c>
      <c r="AA2396">
        <v>0.46753200000000011</v>
      </c>
      <c r="AB2396">
        <v>0.46753200000000011</v>
      </c>
      <c r="AC2396">
        <v>0</v>
      </c>
      <c r="AD2396">
        <v>0</v>
      </c>
      <c r="AE2396">
        <v>1</v>
      </c>
      <c r="AF2396">
        <v>0</v>
      </c>
      <c r="AG2396">
        <v>0</v>
      </c>
      <c r="AL2396">
        <v>0.48553631999999991</v>
      </c>
      <c r="BB2396" s="4"/>
    </row>
    <row r="2397" spans="1:54" x14ac:dyDescent="0.25">
      <c r="A2397">
        <v>1827</v>
      </c>
      <c r="B2397" t="s">
        <v>5806</v>
      </c>
      <c r="C2397">
        <v>2020</v>
      </c>
      <c r="D2397" t="s">
        <v>5807</v>
      </c>
      <c r="E2397">
        <v>2650</v>
      </c>
      <c r="F2397" t="s">
        <v>1717</v>
      </c>
      <c r="G2397">
        <v>167</v>
      </c>
      <c r="H2397">
        <v>2</v>
      </c>
      <c r="I2397" t="s">
        <v>156</v>
      </c>
      <c r="J2397">
        <v>571</v>
      </c>
      <c r="K2397">
        <v>22340417</v>
      </c>
      <c r="L2397" t="s">
        <v>5807</v>
      </c>
      <c r="M2397">
        <v>1</v>
      </c>
      <c r="N2397" t="s">
        <v>88</v>
      </c>
      <c r="O2397" t="s">
        <v>89</v>
      </c>
      <c r="P2397" t="s">
        <v>5808</v>
      </c>
      <c r="Q2397" t="s">
        <v>61</v>
      </c>
      <c r="R2397">
        <v>353000</v>
      </c>
      <c r="S2397">
        <v>350030</v>
      </c>
      <c r="T2397" t="s">
        <v>82</v>
      </c>
      <c r="U2397" s="3">
        <v>26816</v>
      </c>
      <c r="V2397" s="3">
        <v>44095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BB2397" s="4"/>
    </row>
    <row r="2398" spans="1:54" x14ac:dyDescent="0.25">
      <c r="A2398">
        <v>1827</v>
      </c>
      <c r="B2398" t="s">
        <v>5809</v>
      </c>
      <c r="C2398">
        <v>2020</v>
      </c>
      <c r="D2398" t="s">
        <v>5807</v>
      </c>
      <c r="E2398">
        <v>2650</v>
      </c>
      <c r="F2398" t="s">
        <v>1717</v>
      </c>
      <c r="G2398">
        <v>167</v>
      </c>
      <c r="H2398">
        <v>2</v>
      </c>
      <c r="I2398" t="s">
        <v>156</v>
      </c>
      <c r="J2398">
        <v>571</v>
      </c>
      <c r="K2398">
        <v>22340417</v>
      </c>
      <c r="L2398" t="s">
        <v>5807</v>
      </c>
      <c r="M2398">
        <v>1</v>
      </c>
      <c r="N2398" t="s">
        <v>88</v>
      </c>
      <c r="O2398" t="s">
        <v>89</v>
      </c>
      <c r="P2398" t="s">
        <v>2038</v>
      </c>
      <c r="Q2398" t="s">
        <v>61</v>
      </c>
      <c r="R2398">
        <v>353000</v>
      </c>
      <c r="S2398">
        <v>350030</v>
      </c>
      <c r="T2398" t="s">
        <v>82</v>
      </c>
      <c r="U2398" s="3">
        <v>44180</v>
      </c>
      <c r="W2398">
        <v>10.5</v>
      </c>
      <c r="X2398">
        <v>0</v>
      </c>
      <c r="Y2398">
        <v>10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0</v>
      </c>
      <c r="AO2398">
        <v>0</v>
      </c>
      <c r="BB2398" s="4"/>
    </row>
    <row r="2399" spans="1:54" x14ac:dyDescent="0.25">
      <c r="A2399">
        <v>1827</v>
      </c>
      <c r="B2399" t="s">
        <v>5810</v>
      </c>
      <c r="C2399">
        <v>2020</v>
      </c>
      <c r="D2399" t="s">
        <v>5807</v>
      </c>
      <c r="E2399">
        <v>2650</v>
      </c>
      <c r="F2399" t="s">
        <v>1717</v>
      </c>
      <c r="G2399">
        <v>167</v>
      </c>
      <c r="H2399">
        <v>2</v>
      </c>
      <c r="I2399" t="s">
        <v>156</v>
      </c>
      <c r="J2399">
        <v>571</v>
      </c>
      <c r="K2399">
        <v>22340417</v>
      </c>
      <c r="L2399" t="s">
        <v>5807</v>
      </c>
      <c r="M2399">
        <v>1</v>
      </c>
      <c r="N2399" t="s">
        <v>88</v>
      </c>
      <c r="O2399" t="s">
        <v>89</v>
      </c>
      <c r="P2399" t="s">
        <v>5811</v>
      </c>
      <c r="Q2399" t="s">
        <v>61</v>
      </c>
      <c r="R2399">
        <v>353000</v>
      </c>
      <c r="S2399">
        <v>350030</v>
      </c>
      <c r="T2399" t="s">
        <v>82</v>
      </c>
      <c r="U2399" s="3">
        <v>31990</v>
      </c>
      <c r="W2399">
        <v>19.5</v>
      </c>
      <c r="X2399">
        <v>0</v>
      </c>
      <c r="Y2399">
        <v>18</v>
      </c>
      <c r="Z2399">
        <v>50.358480149999998</v>
      </c>
      <c r="AA2399">
        <v>44.768000000000001</v>
      </c>
      <c r="AB2399">
        <v>44.768000000000001</v>
      </c>
      <c r="AC2399">
        <v>0</v>
      </c>
      <c r="AD2399">
        <v>0</v>
      </c>
      <c r="AE2399">
        <v>1</v>
      </c>
      <c r="AF2399">
        <v>0</v>
      </c>
      <c r="AG2399">
        <v>0</v>
      </c>
      <c r="AJ2399">
        <v>50.358480149999998</v>
      </c>
      <c r="BB2399" s="4"/>
    </row>
    <row r="2400" spans="1:54" x14ac:dyDescent="0.25">
      <c r="A2400">
        <v>1827</v>
      </c>
      <c r="B2400" t="s">
        <v>5812</v>
      </c>
      <c r="C2400">
        <v>2020</v>
      </c>
      <c r="D2400" t="s">
        <v>5807</v>
      </c>
      <c r="E2400">
        <v>2650</v>
      </c>
      <c r="F2400" t="s">
        <v>1717</v>
      </c>
      <c r="G2400">
        <v>167</v>
      </c>
      <c r="H2400">
        <v>2</v>
      </c>
      <c r="I2400" t="s">
        <v>156</v>
      </c>
      <c r="J2400">
        <v>571</v>
      </c>
      <c r="K2400">
        <v>22340417</v>
      </c>
      <c r="L2400" t="s">
        <v>5807</v>
      </c>
      <c r="M2400">
        <v>1</v>
      </c>
      <c r="N2400" t="s">
        <v>88</v>
      </c>
      <c r="O2400" t="s">
        <v>89</v>
      </c>
      <c r="P2400" t="s">
        <v>98</v>
      </c>
      <c r="Q2400" t="s">
        <v>98</v>
      </c>
      <c r="R2400">
        <v>353000</v>
      </c>
      <c r="S2400">
        <v>350030</v>
      </c>
      <c r="T2400" t="s">
        <v>79</v>
      </c>
      <c r="U2400" s="3">
        <v>33451</v>
      </c>
      <c r="W2400">
        <v>0.1</v>
      </c>
      <c r="X2400">
        <v>0</v>
      </c>
      <c r="Y2400">
        <v>0</v>
      </c>
      <c r="Z2400">
        <v>1.4348E-3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L2400">
        <v>1.4348E-3</v>
      </c>
      <c r="BB2400" s="4"/>
    </row>
    <row r="2401" spans="1:54" x14ac:dyDescent="0.25">
      <c r="A2401">
        <v>1827</v>
      </c>
      <c r="B2401" t="s">
        <v>5813</v>
      </c>
      <c r="C2401">
        <v>2020</v>
      </c>
      <c r="D2401" t="s">
        <v>5807</v>
      </c>
      <c r="E2401">
        <v>2650</v>
      </c>
      <c r="F2401" t="s">
        <v>1717</v>
      </c>
      <c r="G2401">
        <v>167</v>
      </c>
      <c r="H2401">
        <v>2</v>
      </c>
      <c r="I2401" t="s">
        <v>156</v>
      </c>
      <c r="J2401">
        <v>571</v>
      </c>
      <c r="K2401">
        <v>22340417</v>
      </c>
      <c r="L2401" t="s">
        <v>5807</v>
      </c>
      <c r="M2401">
        <v>1</v>
      </c>
      <c r="N2401" t="s">
        <v>88</v>
      </c>
      <c r="O2401" t="s">
        <v>89</v>
      </c>
      <c r="P2401" t="s">
        <v>5814</v>
      </c>
      <c r="Q2401" t="s">
        <v>61</v>
      </c>
      <c r="R2401">
        <v>353000</v>
      </c>
      <c r="S2401">
        <v>350030</v>
      </c>
      <c r="T2401" t="s">
        <v>82</v>
      </c>
      <c r="U2401" s="3">
        <v>36739</v>
      </c>
      <c r="W2401">
        <v>19.5</v>
      </c>
      <c r="X2401">
        <v>0</v>
      </c>
      <c r="Y2401">
        <v>18</v>
      </c>
      <c r="Z2401">
        <v>67.955976000000007</v>
      </c>
      <c r="AA2401">
        <v>63.415999999999997</v>
      </c>
      <c r="AB2401">
        <v>63.415999999999997</v>
      </c>
      <c r="AC2401">
        <v>0</v>
      </c>
      <c r="AD2401">
        <v>0</v>
      </c>
      <c r="AE2401">
        <v>1</v>
      </c>
      <c r="AF2401">
        <v>0</v>
      </c>
      <c r="AG2401">
        <v>0</v>
      </c>
      <c r="AO2401">
        <v>67.955976000000007</v>
      </c>
      <c r="BB2401" s="4"/>
    </row>
    <row r="2402" spans="1:54" x14ac:dyDescent="0.25">
      <c r="A2402">
        <v>1828</v>
      </c>
      <c r="B2402" t="s">
        <v>5815</v>
      </c>
      <c r="C2402">
        <v>2020</v>
      </c>
      <c r="D2402" t="s">
        <v>5816</v>
      </c>
      <c r="E2402">
        <v>2650</v>
      </c>
      <c r="F2402" t="s">
        <v>1717</v>
      </c>
      <c r="G2402">
        <v>167</v>
      </c>
      <c r="H2402">
        <v>2</v>
      </c>
      <c r="I2402" t="s">
        <v>156</v>
      </c>
      <c r="J2402">
        <v>1759</v>
      </c>
      <c r="K2402">
        <v>76343616</v>
      </c>
      <c r="L2402" t="s">
        <v>5817</v>
      </c>
      <c r="M2402">
        <v>1</v>
      </c>
      <c r="N2402" t="s">
        <v>88</v>
      </c>
      <c r="O2402" t="s">
        <v>89</v>
      </c>
      <c r="P2402" t="s">
        <v>5818</v>
      </c>
      <c r="Q2402" t="s">
        <v>61</v>
      </c>
      <c r="R2402">
        <v>353000</v>
      </c>
      <c r="S2402">
        <v>350030</v>
      </c>
      <c r="T2402" t="s">
        <v>82</v>
      </c>
      <c r="U2402" s="3">
        <v>40909</v>
      </c>
      <c r="W2402">
        <v>6</v>
      </c>
      <c r="X2402">
        <v>0</v>
      </c>
      <c r="Y2402">
        <v>6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L2402">
        <v>0</v>
      </c>
      <c r="AN2402">
        <v>0</v>
      </c>
      <c r="BB2402" s="4"/>
    </row>
    <row r="2403" spans="1:54" x14ac:dyDescent="0.25">
      <c r="A2403">
        <v>1828</v>
      </c>
      <c r="B2403" t="s">
        <v>5819</v>
      </c>
      <c r="C2403">
        <v>2020</v>
      </c>
      <c r="D2403" t="s">
        <v>5816</v>
      </c>
      <c r="E2403">
        <v>2650</v>
      </c>
      <c r="F2403" t="s">
        <v>1717</v>
      </c>
      <c r="G2403">
        <v>167</v>
      </c>
      <c r="H2403">
        <v>2</v>
      </c>
      <c r="I2403" t="s">
        <v>156</v>
      </c>
      <c r="J2403">
        <v>1759</v>
      </c>
      <c r="K2403">
        <v>76343616</v>
      </c>
      <c r="L2403" t="s">
        <v>5817</v>
      </c>
      <c r="M2403">
        <v>1</v>
      </c>
      <c r="N2403" t="s">
        <v>88</v>
      </c>
      <c r="O2403" t="s">
        <v>89</v>
      </c>
      <c r="P2403" t="s">
        <v>5818</v>
      </c>
      <c r="Q2403" t="s">
        <v>61</v>
      </c>
      <c r="R2403">
        <v>353000</v>
      </c>
      <c r="S2403">
        <v>350030</v>
      </c>
      <c r="T2403" t="s">
        <v>82</v>
      </c>
      <c r="U2403" s="3">
        <v>40909</v>
      </c>
      <c r="W2403">
        <v>6</v>
      </c>
      <c r="X2403">
        <v>0</v>
      </c>
      <c r="Y2403">
        <v>6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L2403">
        <v>0</v>
      </c>
      <c r="AN2403">
        <v>0</v>
      </c>
      <c r="BB2403" s="4"/>
    </row>
    <row r="2404" spans="1:54" x14ac:dyDescent="0.25">
      <c r="A2404">
        <v>1828</v>
      </c>
      <c r="B2404" t="s">
        <v>5820</v>
      </c>
      <c r="C2404">
        <v>2020</v>
      </c>
      <c r="D2404" t="s">
        <v>5816</v>
      </c>
      <c r="E2404">
        <v>2650</v>
      </c>
      <c r="F2404" t="s">
        <v>1717</v>
      </c>
      <c r="G2404">
        <v>167</v>
      </c>
      <c r="H2404">
        <v>2</v>
      </c>
      <c r="I2404" t="s">
        <v>156</v>
      </c>
      <c r="J2404">
        <v>1759</v>
      </c>
      <c r="K2404">
        <v>76343616</v>
      </c>
      <c r="L2404" t="s">
        <v>5817</v>
      </c>
      <c r="M2404">
        <v>1</v>
      </c>
      <c r="N2404" t="s">
        <v>88</v>
      </c>
      <c r="O2404" t="s">
        <v>89</v>
      </c>
      <c r="P2404" t="s">
        <v>5818</v>
      </c>
      <c r="Q2404" t="s">
        <v>61</v>
      </c>
      <c r="R2404">
        <v>353000</v>
      </c>
      <c r="S2404">
        <v>350030</v>
      </c>
      <c r="T2404" t="s">
        <v>82</v>
      </c>
      <c r="U2404" s="3">
        <v>40909</v>
      </c>
      <c r="W2404">
        <v>6</v>
      </c>
      <c r="X2404">
        <v>0</v>
      </c>
      <c r="Y2404">
        <v>6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L2404">
        <v>0</v>
      </c>
      <c r="AN2404">
        <v>0</v>
      </c>
      <c r="BB2404" s="4"/>
    </row>
    <row r="2405" spans="1:54" x14ac:dyDescent="0.25">
      <c r="A2405">
        <v>1828</v>
      </c>
      <c r="B2405" t="s">
        <v>5821</v>
      </c>
      <c r="C2405">
        <v>2020</v>
      </c>
      <c r="D2405" t="s">
        <v>5816</v>
      </c>
      <c r="E2405">
        <v>2650</v>
      </c>
      <c r="F2405" t="s">
        <v>1717</v>
      </c>
      <c r="G2405">
        <v>167</v>
      </c>
      <c r="H2405">
        <v>2</v>
      </c>
      <c r="I2405" t="s">
        <v>156</v>
      </c>
      <c r="J2405">
        <v>1759</v>
      </c>
      <c r="K2405">
        <v>76343616</v>
      </c>
      <c r="L2405" t="s">
        <v>5817</v>
      </c>
      <c r="M2405">
        <v>1</v>
      </c>
      <c r="N2405" t="s">
        <v>88</v>
      </c>
      <c r="O2405" t="s">
        <v>89</v>
      </c>
      <c r="P2405" t="s">
        <v>5818</v>
      </c>
      <c r="Q2405" t="s">
        <v>61</v>
      </c>
      <c r="R2405">
        <v>353000</v>
      </c>
      <c r="S2405">
        <v>350030</v>
      </c>
      <c r="T2405" t="s">
        <v>82</v>
      </c>
      <c r="U2405" s="3">
        <v>40909</v>
      </c>
      <c r="W2405">
        <v>6</v>
      </c>
      <c r="X2405">
        <v>0</v>
      </c>
      <c r="Y2405">
        <v>6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L2405">
        <v>0</v>
      </c>
      <c r="AN2405">
        <v>0</v>
      </c>
      <c r="BB2405" s="4"/>
    </row>
    <row r="2406" spans="1:54" x14ac:dyDescent="0.25">
      <c r="A2406">
        <v>1828</v>
      </c>
      <c r="B2406" t="s">
        <v>5822</v>
      </c>
      <c r="C2406">
        <v>2020</v>
      </c>
      <c r="D2406" t="s">
        <v>5816</v>
      </c>
      <c r="E2406">
        <v>2650</v>
      </c>
      <c r="F2406" t="s">
        <v>1717</v>
      </c>
      <c r="G2406">
        <v>167</v>
      </c>
      <c r="H2406">
        <v>2</v>
      </c>
      <c r="I2406" t="s">
        <v>156</v>
      </c>
      <c r="J2406">
        <v>1759</v>
      </c>
      <c r="K2406">
        <v>76343616</v>
      </c>
      <c r="L2406" t="s">
        <v>5817</v>
      </c>
      <c r="M2406">
        <v>1</v>
      </c>
      <c r="N2406" t="s">
        <v>88</v>
      </c>
      <c r="O2406" t="s">
        <v>89</v>
      </c>
      <c r="P2406" t="s">
        <v>5823</v>
      </c>
      <c r="Q2406" t="s">
        <v>61</v>
      </c>
      <c r="R2406">
        <v>353000</v>
      </c>
      <c r="S2406">
        <v>350030</v>
      </c>
      <c r="T2406" t="s">
        <v>82</v>
      </c>
      <c r="U2406" s="3">
        <v>40909</v>
      </c>
      <c r="W2406">
        <v>6</v>
      </c>
      <c r="X2406">
        <v>0</v>
      </c>
      <c r="Y2406">
        <v>6</v>
      </c>
      <c r="Z2406">
        <v>1.402517</v>
      </c>
      <c r="AA2406">
        <v>1.3089999999999999</v>
      </c>
      <c r="AB2406">
        <v>1.3089999999999999</v>
      </c>
      <c r="AC2406">
        <v>0</v>
      </c>
      <c r="AD2406">
        <v>0</v>
      </c>
      <c r="AE2406">
        <v>1</v>
      </c>
      <c r="AF2406">
        <v>0</v>
      </c>
      <c r="AG2406">
        <v>0</v>
      </c>
      <c r="AL2406">
        <v>1.402517</v>
      </c>
      <c r="AN2406">
        <v>0</v>
      </c>
      <c r="BB2406" s="4"/>
    </row>
    <row r="2407" spans="1:54" x14ac:dyDescent="0.25">
      <c r="A2407">
        <v>1828</v>
      </c>
      <c r="B2407" t="s">
        <v>5824</v>
      </c>
      <c r="C2407">
        <v>2020</v>
      </c>
      <c r="D2407" t="s">
        <v>5816</v>
      </c>
      <c r="E2407">
        <v>2650</v>
      </c>
      <c r="F2407" t="s">
        <v>1717</v>
      </c>
      <c r="G2407">
        <v>167</v>
      </c>
      <c r="H2407">
        <v>2</v>
      </c>
      <c r="I2407" t="s">
        <v>156</v>
      </c>
      <c r="J2407">
        <v>1759</v>
      </c>
      <c r="K2407">
        <v>76343616</v>
      </c>
      <c r="L2407" t="s">
        <v>5817</v>
      </c>
      <c r="M2407">
        <v>1</v>
      </c>
      <c r="N2407" t="s">
        <v>88</v>
      </c>
      <c r="O2407" t="s">
        <v>89</v>
      </c>
      <c r="P2407" t="s">
        <v>5823</v>
      </c>
      <c r="Q2407" t="s">
        <v>61</v>
      </c>
      <c r="R2407">
        <v>353000</v>
      </c>
      <c r="S2407">
        <v>350030</v>
      </c>
      <c r="T2407" t="s">
        <v>82</v>
      </c>
      <c r="U2407" s="3">
        <v>40909</v>
      </c>
      <c r="W2407">
        <v>6</v>
      </c>
      <c r="X2407">
        <v>0</v>
      </c>
      <c r="Y2407">
        <v>6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L2407">
        <v>0</v>
      </c>
      <c r="AN2407">
        <v>0</v>
      </c>
      <c r="BB2407" s="4"/>
    </row>
    <row r="2408" spans="1:54" x14ac:dyDescent="0.25">
      <c r="A2408">
        <v>1829</v>
      </c>
      <c r="B2408" t="s">
        <v>5825</v>
      </c>
      <c r="C2408">
        <v>2020</v>
      </c>
      <c r="D2408" t="s">
        <v>5826</v>
      </c>
      <c r="E2408">
        <v>2650</v>
      </c>
      <c r="F2408" t="s">
        <v>1717</v>
      </c>
      <c r="G2408">
        <v>167</v>
      </c>
      <c r="H2408">
        <v>2</v>
      </c>
      <c r="I2408" t="s">
        <v>156</v>
      </c>
      <c r="J2408">
        <v>1597</v>
      </c>
      <c r="K2408">
        <v>29190623</v>
      </c>
      <c r="L2408" t="s">
        <v>594</v>
      </c>
      <c r="M2408">
        <v>1</v>
      </c>
      <c r="N2408" t="s">
        <v>58</v>
      </c>
      <c r="O2408" t="s">
        <v>59</v>
      </c>
      <c r="P2408" t="s">
        <v>5827</v>
      </c>
      <c r="Q2408" t="s">
        <v>61</v>
      </c>
      <c r="R2408">
        <v>861000</v>
      </c>
      <c r="S2408">
        <v>860010</v>
      </c>
      <c r="T2408" t="s">
        <v>62</v>
      </c>
      <c r="U2408" s="3">
        <v>27546</v>
      </c>
      <c r="W2408">
        <v>47</v>
      </c>
      <c r="X2408">
        <v>0</v>
      </c>
      <c r="Y2408">
        <v>40</v>
      </c>
      <c r="Z2408">
        <v>0.48263085</v>
      </c>
      <c r="AA2408">
        <v>0.35099999999999998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</v>
      </c>
      <c r="AL2408">
        <v>0.48263084999999989</v>
      </c>
      <c r="AN2408">
        <v>0</v>
      </c>
      <c r="BB2408" s="4"/>
    </row>
    <row r="2409" spans="1:54" x14ac:dyDescent="0.25">
      <c r="A2409">
        <v>1829</v>
      </c>
      <c r="B2409" t="s">
        <v>5828</v>
      </c>
      <c r="C2409">
        <v>2020</v>
      </c>
      <c r="D2409" t="s">
        <v>5826</v>
      </c>
      <c r="E2409">
        <v>2650</v>
      </c>
      <c r="F2409" t="s">
        <v>1717</v>
      </c>
      <c r="G2409">
        <v>167</v>
      </c>
      <c r="H2409">
        <v>2</v>
      </c>
      <c r="I2409" t="s">
        <v>156</v>
      </c>
      <c r="J2409">
        <v>1597</v>
      </c>
      <c r="K2409">
        <v>29190623</v>
      </c>
      <c r="L2409" t="s">
        <v>594</v>
      </c>
      <c r="M2409">
        <v>1</v>
      </c>
      <c r="N2409" t="s">
        <v>58</v>
      </c>
      <c r="O2409" t="s">
        <v>59</v>
      </c>
      <c r="P2409" t="s">
        <v>5829</v>
      </c>
      <c r="Q2409" t="s">
        <v>61</v>
      </c>
      <c r="R2409">
        <v>861000</v>
      </c>
      <c r="S2409">
        <v>860010</v>
      </c>
      <c r="T2409" t="s">
        <v>62</v>
      </c>
      <c r="U2409" s="3">
        <v>34023</v>
      </c>
      <c r="W2409">
        <v>6.2</v>
      </c>
      <c r="X2409">
        <v>0</v>
      </c>
      <c r="Y2409">
        <v>4.0999999999999996</v>
      </c>
      <c r="Z2409">
        <v>10.559538</v>
      </c>
      <c r="AA2409">
        <v>8.8699999999999992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</v>
      </c>
      <c r="AL2409">
        <v>0</v>
      </c>
      <c r="AO2409">
        <v>10.559538</v>
      </c>
      <c r="BB2409" s="4"/>
    </row>
    <row r="2410" spans="1:54" x14ac:dyDescent="0.25">
      <c r="A2410">
        <v>1829</v>
      </c>
      <c r="B2410" t="s">
        <v>5830</v>
      </c>
      <c r="C2410">
        <v>2020</v>
      </c>
      <c r="D2410" t="s">
        <v>5826</v>
      </c>
      <c r="E2410">
        <v>2650</v>
      </c>
      <c r="F2410" t="s">
        <v>1717</v>
      </c>
      <c r="G2410">
        <v>167</v>
      </c>
      <c r="H2410">
        <v>2</v>
      </c>
      <c r="I2410" t="s">
        <v>156</v>
      </c>
      <c r="J2410">
        <v>1597</v>
      </c>
      <c r="K2410">
        <v>29190623</v>
      </c>
      <c r="L2410" t="s">
        <v>594</v>
      </c>
      <c r="M2410">
        <v>1</v>
      </c>
      <c r="N2410" t="s">
        <v>58</v>
      </c>
      <c r="O2410" t="s">
        <v>59</v>
      </c>
      <c r="P2410" t="s">
        <v>5831</v>
      </c>
      <c r="Q2410" t="s">
        <v>61</v>
      </c>
      <c r="R2410">
        <v>861000</v>
      </c>
      <c r="S2410">
        <v>860010</v>
      </c>
      <c r="T2410" t="s">
        <v>62</v>
      </c>
      <c r="U2410" s="3">
        <v>34023</v>
      </c>
      <c r="W2410">
        <v>6.2</v>
      </c>
      <c r="X2410">
        <v>0</v>
      </c>
      <c r="Y2410">
        <v>4</v>
      </c>
      <c r="Z2410">
        <v>11.485504799999999</v>
      </c>
      <c r="AA2410">
        <v>9.6479999999999997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</v>
      </c>
      <c r="AL2410">
        <v>0</v>
      </c>
      <c r="AO2410">
        <v>11.485504799999999</v>
      </c>
      <c r="BB2410" s="4"/>
    </row>
    <row r="2411" spans="1:54" x14ac:dyDescent="0.25">
      <c r="A2411">
        <v>1829</v>
      </c>
      <c r="B2411" t="s">
        <v>5832</v>
      </c>
      <c r="C2411">
        <v>2020</v>
      </c>
      <c r="D2411" t="s">
        <v>5826</v>
      </c>
      <c r="E2411">
        <v>2650</v>
      </c>
      <c r="F2411" t="s">
        <v>1717</v>
      </c>
      <c r="G2411">
        <v>167</v>
      </c>
      <c r="H2411">
        <v>2</v>
      </c>
      <c r="I2411" t="s">
        <v>156</v>
      </c>
      <c r="J2411">
        <v>1597</v>
      </c>
      <c r="K2411">
        <v>29190623</v>
      </c>
      <c r="L2411" t="s">
        <v>594</v>
      </c>
      <c r="M2411">
        <v>1</v>
      </c>
      <c r="N2411" t="s">
        <v>58</v>
      </c>
      <c r="O2411" t="s">
        <v>59</v>
      </c>
      <c r="P2411" t="s">
        <v>5833</v>
      </c>
      <c r="Q2411" t="s">
        <v>61</v>
      </c>
      <c r="R2411">
        <v>861000</v>
      </c>
      <c r="S2411">
        <v>860010</v>
      </c>
      <c r="T2411" t="s">
        <v>62</v>
      </c>
      <c r="U2411" s="3">
        <v>26238</v>
      </c>
      <c r="W2411">
        <v>23.34</v>
      </c>
      <c r="X2411">
        <v>0</v>
      </c>
      <c r="Y2411">
        <v>20</v>
      </c>
      <c r="Z2411">
        <v>3.7778003999999998</v>
      </c>
      <c r="AA2411">
        <v>3.6520000000000001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</v>
      </c>
      <c r="AO2411">
        <v>3.7778004000000012</v>
      </c>
      <c r="BB2411" s="4"/>
    </row>
    <row r="2412" spans="1:54" x14ac:dyDescent="0.25">
      <c r="A2412">
        <v>1829</v>
      </c>
      <c r="B2412" t="s">
        <v>5834</v>
      </c>
      <c r="C2412">
        <v>2020</v>
      </c>
      <c r="D2412" t="s">
        <v>5826</v>
      </c>
      <c r="E2412">
        <v>2650</v>
      </c>
      <c r="F2412" t="s">
        <v>1717</v>
      </c>
      <c r="G2412">
        <v>167</v>
      </c>
      <c r="H2412">
        <v>2</v>
      </c>
      <c r="I2412" t="s">
        <v>156</v>
      </c>
      <c r="J2412">
        <v>1597</v>
      </c>
      <c r="K2412">
        <v>29190623</v>
      </c>
      <c r="L2412" t="s">
        <v>594</v>
      </c>
      <c r="M2412">
        <v>1</v>
      </c>
      <c r="N2412" t="s">
        <v>58</v>
      </c>
      <c r="O2412" t="s">
        <v>59</v>
      </c>
      <c r="P2412" t="s">
        <v>5835</v>
      </c>
      <c r="Q2412" t="s">
        <v>61</v>
      </c>
      <c r="R2412">
        <v>861000</v>
      </c>
      <c r="S2412">
        <v>860010</v>
      </c>
      <c r="T2412" t="s">
        <v>62</v>
      </c>
      <c r="U2412" s="3">
        <v>26115</v>
      </c>
      <c r="W2412">
        <v>23.34</v>
      </c>
      <c r="X2412">
        <v>0</v>
      </c>
      <c r="Y2412">
        <v>20</v>
      </c>
      <c r="Z2412">
        <v>4.8981240000000001</v>
      </c>
      <c r="AA2412">
        <v>4.7350000000000003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</v>
      </c>
      <c r="AO2412">
        <v>4.898124000000001</v>
      </c>
      <c r="BB2412" s="4"/>
    </row>
    <row r="2413" spans="1:54" x14ac:dyDescent="0.25">
      <c r="A2413">
        <v>1830</v>
      </c>
      <c r="B2413" t="s">
        <v>5836</v>
      </c>
      <c r="C2413">
        <v>2020</v>
      </c>
      <c r="D2413" t="s">
        <v>5837</v>
      </c>
      <c r="E2413">
        <v>2605</v>
      </c>
      <c r="F2413" t="s">
        <v>5838</v>
      </c>
      <c r="G2413">
        <v>153</v>
      </c>
      <c r="H2413">
        <v>2</v>
      </c>
      <c r="I2413" t="s">
        <v>156</v>
      </c>
      <c r="J2413">
        <v>69</v>
      </c>
      <c r="K2413">
        <v>33269315</v>
      </c>
      <c r="L2413" t="s">
        <v>5839</v>
      </c>
      <c r="M2413">
        <v>1</v>
      </c>
      <c r="N2413" t="s">
        <v>88</v>
      </c>
      <c r="O2413" t="s">
        <v>89</v>
      </c>
      <c r="P2413" t="s">
        <v>5840</v>
      </c>
      <c r="Q2413" t="s">
        <v>61</v>
      </c>
      <c r="R2413">
        <v>353000</v>
      </c>
      <c r="S2413">
        <v>350030</v>
      </c>
      <c r="T2413" t="s">
        <v>82</v>
      </c>
      <c r="U2413" s="3">
        <v>27395</v>
      </c>
      <c r="W2413">
        <v>13</v>
      </c>
      <c r="X2413">
        <v>0</v>
      </c>
      <c r="Y2413">
        <v>11.6</v>
      </c>
      <c r="Z2413">
        <v>7.8576588999999997</v>
      </c>
      <c r="AA2413">
        <v>6.54</v>
      </c>
      <c r="AB2413">
        <v>6.54</v>
      </c>
      <c r="AC2413">
        <v>0</v>
      </c>
      <c r="AD2413">
        <v>0</v>
      </c>
      <c r="AE2413">
        <v>1</v>
      </c>
      <c r="AF2413">
        <v>0</v>
      </c>
      <c r="AG2413">
        <v>0</v>
      </c>
      <c r="AL2413">
        <v>1.68589E-2</v>
      </c>
      <c r="AO2413">
        <v>7.8408000000000007</v>
      </c>
      <c r="BB2413" s="4"/>
    </row>
    <row r="2414" spans="1:54" x14ac:dyDescent="0.25">
      <c r="A2414">
        <v>1830</v>
      </c>
      <c r="B2414" t="s">
        <v>5841</v>
      </c>
      <c r="C2414">
        <v>2020</v>
      </c>
      <c r="D2414" t="s">
        <v>5837</v>
      </c>
      <c r="E2414">
        <v>2605</v>
      </c>
      <c r="F2414" t="s">
        <v>5838</v>
      </c>
      <c r="G2414">
        <v>153</v>
      </c>
      <c r="H2414">
        <v>2</v>
      </c>
      <c r="I2414" t="s">
        <v>156</v>
      </c>
      <c r="J2414">
        <v>69</v>
      </c>
      <c r="K2414">
        <v>33269315</v>
      </c>
      <c r="L2414" t="s">
        <v>5839</v>
      </c>
      <c r="M2414">
        <v>1</v>
      </c>
      <c r="N2414" t="s">
        <v>88</v>
      </c>
      <c r="O2414" t="s">
        <v>89</v>
      </c>
      <c r="P2414" t="s">
        <v>5842</v>
      </c>
      <c r="Q2414" t="s">
        <v>61</v>
      </c>
      <c r="R2414">
        <v>353000</v>
      </c>
      <c r="S2414">
        <v>350030</v>
      </c>
      <c r="T2414" t="s">
        <v>82</v>
      </c>
      <c r="U2414" s="3">
        <v>29221</v>
      </c>
      <c r="W2414">
        <v>13</v>
      </c>
      <c r="X2414">
        <v>0</v>
      </c>
      <c r="Y2414">
        <v>11.6</v>
      </c>
      <c r="Z2414">
        <v>7.2584654999999998</v>
      </c>
      <c r="AA2414">
        <v>6.04</v>
      </c>
      <c r="AB2414">
        <v>6.04</v>
      </c>
      <c r="AC2414">
        <v>0</v>
      </c>
      <c r="AD2414">
        <v>0</v>
      </c>
      <c r="AE2414">
        <v>1</v>
      </c>
      <c r="AF2414">
        <v>0</v>
      </c>
      <c r="AG2414">
        <v>0</v>
      </c>
      <c r="AL2414">
        <v>5.9185499999999988E-2</v>
      </c>
      <c r="AO2414">
        <v>7.1992800000000008</v>
      </c>
      <c r="BB2414" s="4"/>
    </row>
    <row r="2415" spans="1:54" x14ac:dyDescent="0.25">
      <c r="A2415">
        <v>1830</v>
      </c>
      <c r="B2415" t="s">
        <v>5843</v>
      </c>
      <c r="C2415">
        <v>2020</v>
      </c>
      <c r="D2415" t="s">
        <v>5837</v>
      </c>
      <c r="E2415">
        <v>2605</v>
      </c>
      <c r="F2415" t="s">
        <v>5838</v>
      </c>
      <c r="G2415">
        <v>153</v>
      </c>
      <c r="H2415">
        <v>2</v>
      </c>
      <c r="I2415" t="s">
        <v>156</v>
      </c>
      <c r="J2415">
        <v>69</v>
      </c>
      <c r="K2415">
        <v>33269315</v>
      </c>
      <c r="L2415" t="s">
        <v>5839</v>
      </c>
      <c r="M2415">
        <v>1</v>
      </c>
      <c r="N2415" t="s">
        <v>88</v>
      </c>
      <c r="O2415" t="s">
        <v>89</v>
      </c>
      <c r="P2415" t="s">
        <v>5844</v>
      </c>
      <c r="Q2415" t="s">
        <v>61</v>
      </c>
      <c r="R2415">
        <v>353000</v>
      </c>
      <c r="S2415">
        <v>350030</v>
      </c>
      <c r="T2415" t="s">
        <v>82</v>
      </c>
      <c r="U2415" s="3">
        <v>27395</v>
      </c>
      <c r="W2415">
        <v>10</v>
      </c>
      <c r="X2415">
        <v>0</v>
      </c>
      <c r="Y2415">
        <v>5.8</v>
      </c>
      <c r="Z2415">
        <v>2.8855257999999999</v>
      </c>
      <c r="AA2415">
        <v>2.4700000000000002</v>
      </c>
      <c r="AB2415">
        <v>2.4700000000000002</v>
      </c>
      <c r="AC2415">
        <v>0</v>
      </c>
      <c r="AD2415">
        <v>0</v>
      </c>
      <c r="AE2415">
        <v>1</v>
      </c>
      <c r="AF2415">
        <v>0</v>
      </c>
      <c r="AG2415">
        <v>0</v>
      </c>
      <c r="AL2415">
        <v>5.0217999999999999E-3</v>
      </c>
      <c r="AO2415">
        <v>2.8805040000000002</v>
      </c>
      <c r="BB2415" s="4"/>
    </row>
    <row r="2416" spans="1:54" x14ac:dyDescent="0.25">
      <c r="A2416">
        <v>1831</v>
      </c>
      <c r="B2416" t="s">
        <v>5845</v>
      </c>
      <c r="C2416">
        <v>2020</v>
      </c>
      <c r="D2416" t="s">
        <v>5846</v>
      </c>
      <c r="E2416">
        <v>2605</v>
      </c>
      <c r="F2416" t="s">
        <v>5838</v>
      </c>
      <c r="G2416">
        <v>153</v>
      </c>
      <c r="H2416">
        <v>2</v>
      </c>
      <c r="I2416" t="s">
        <v>156</v>
      </c>
      <c r="J2416">
        <v>69</v>
      </c>
      <c r="K2416">
        <v>33269315</v>
      </c>
      <c r="L2416" t="s">
        <v>5839</v>
      </c>
      <c r="M2416">
        <v>1</v>
      </c>
      <c r="N2416" t="s">
        <v>88</v>
      </c>
      <c r="O2416" t="s">
        <v>89</v>
      </c>
      <c r="P2416" t="s">
        <v>5847</v>
      </c>
      <c r="Q2416" t="s">
        <v>61</v>
      </c>
      <c r="R2416">
        <v>353000</v>
      </c>
      <c r="S2416">
        <v>350030</v>
      </c>
      <c r="T2416" t="s">
        <v>82</v>
      </c>
      <c r="U2416" s="3">
        <v>25204</v>
      </c>
      <c r="W2416">
        <v>9.3000000000000007</v>
      </c>
      <c r="X2416">
        <v>0</v>
      </c>
      <c r="Y2416">
        <v>9.3000000000000007</v>
      </c>
      <c r="Z2416">
        <v>1.7109989999999999</v>
      </c>
      <c r="AA2416">
        <v>1.6</v>
      </c>
      <c r="AB2416">
        <v>1.6</v>
      </c>
      <c r="AC2416">
        <v>0</v>
      </c>
      <c r="AD2416">
        <v>0</v>
      </c>
      <c r="AE2416">
        <v>1</v>
      </c>
      <c r="AF2416">
        <v>0</v>
      </c>
      <c r="AG2416">
        <v>0</v>
      </c>
      <c r="AL2416">
        <v>1.7109989999999999</v>
      </c>
      <c r="AN2416">
        <v>0</v>
      </c>
      <c r="BB2416" s="4"/>
    </row>
    <row r="2417" spans="1:54" x14ac:dyDescent="0.25">
      <c r="A2417">
        <v>1831</v>
      </c>
      <c r="B2417" t="s">
        <v>5848</v>
      </c>
      <c r="C2417">
        <v>2020</v>
      </c>
      <c r="D2417" t="s">
        <v>5846</v>
      </c>
      <c r="E2417">
        <v>2605</v>
      </c>
      <c r="F2417" t="s">
        <v>5838</v>
      </c>
      <c r="G2417">
        <v>153</v>
      </c>
      <c r="H2417">
        <v>2</v>
      </c>
      <c r="I2417" t="s">
        <v>156</v>
      </c>
      <c r="J2417">
        <v>69</v>
      </c>
      <c r="K2417">
        <v>33269315</v>
      </c>
      <c r="L2417" t="s">
        <v>5839</v>
      </c>
      <c r="M2417">
        <v>1</v>
      </c>
      <c r="N2417" t="s">
        <v>88</v>
      </c>
      <c r="O2417" t="s">
        <v>89</v>
      </c>
      <c r="P2417" t="s">
        <v>164</v>
      </c>
      <c r="Q2417" t="s">
        <v>61</v>
      </c>
      <c r="R2417">
        <v>353000</v>
      </c>
      <c r="S2417">
        <v>350030</v>
      </c>
      <c r="T2417" t="s">
        <v>82</v>
      </c>
      <c r="U2417" s="3">
        <v>26299</v>
      </c>
      <c r="W2417">
        <v>18.600000000000001</v>
      </c>
      <c r="X2417">
        <v>0</v>
      </c>
      <c r="Y2417">
        <v>18.600000000000001</v>
      </c>
      <c r="Z2417">
        <v>6.6718200000000003</v>
      </c>
      <c r="AA2417">
        <v>6.1849999999999996</v>
      </c>
      <c r="AB2417">
        <v>6.1849999999999996</v>
      </c>
      <c r="AC2417">
        <v>0</v>
      </c>
      <c r="AD2417">
        <v>0</v>
      </c>
      <c r="AE2417">
        <v>1</v>
      </c>
      <c r="AF2417">
        <v>0</v>
      </c>
      <c r="AG2417">
        <v>0</v>
      </c>
      <c r="AL2417">
        <v>6.6718199999999994</v>
      </c>
      <c r="AN2417">
        <v>0</v>
      </c>
      <c r="BB2417" s="4"/>
    </row>
    <row r="2418" spans="1:54" x14ac:dyDescent="0.25">
      <c r="A2418">
        <v>1831</v>
      </c>
      <c r="B2418" t="s">
        <v>5849</v>
      </c>
      <c r="C2418">
        <v>2020</v>
      </c>
      <c r="D2418" t="s">
        <v>5846</v>
      </c>
      <c r="E2418">
        <v>2605</v>
      </c>
      <c r="F2418" t="s">
        <v>5838</v>
      </c>
      <c r="G2418">
        <v>153</v>
      </c>
      <c r="H2418">
        <v>2</v>
      </c>
      <c r="I2418" t="s">
        <v>156</v>
      </c>
      <c r="J2418">
        <v>69</v>
      </c>
      <c r="K2418">
        <v>33269315</v>
      </c>
      <c r="L2418" t="s">
        <v>5839</v>
      </c>
      <c r="M2418">
        <v>1</v>
      </c>
      <c r="N2418" t="s">
        <v>88</v>
      </c>
      <c r="O2418" t="s">
        <v>89</v>
      </c>
      <c r="P2418" t="s">
        <v>5850</v>
      </c>
      <c r="Q2418" t="s">
        <v>61</v>
      </c>
      <c r="R2418">
        <v>353000</v>
      </c>
      <c r="S2418">
        <v>350030</v>
      </c>
      <c r="T2418" t="s">
        <v>82</v>
      </c>
      <c r="U2418" s="3">
        <v>25204</v>
      </c>
      <c r="W2418">
        <v>3.7</v>
      </c>
      <c r="X2418">
        <v>0</v>
      </c>
      <c r="Y2418">
        <v>3.7</v>
      </c>
      <c r="Z2418">
        <v>0.45196199999999997</v>
      </c>
      <c r="AA2418">
        <v>0.44</v>
      </c>
      <c r="AB2418">
        <v>0.44</v>
      </c>
      <c r="AC2418">
        <v>0</v>
      </c>
      <c r="AD2418">
        <v>0</v>
      </c>
      <c r="AE2418">
        <v>1</v>
      </c>
      <c r="AF2418">
        <v>0</v>
      </c>
      <c r="AG2418">
        <v>0</v>
      </c>
      <c r="AL2418">
        <v>0.45196199999999992</v>
      </c>
      <c r="AN2418">
        <v>0</v>
      </c>
      <c r="BB2418" s="4"/>
    </row>
    <row r="2419" spans="1:54" x14ac:dyDescent="0.25">
      <c r="A2419">
        <v>1832</v>
      </c>
      <c r="B2419" t="s">
        <v>5851</v>
      </c>
      <c r="C2419">
        <v>2020</v>
      </c>
      <c r="D2419" t="s">
        <v>5852</v>
      </c>
      <c r="E2419">
        <v>2660</v>
      </c>
      <c r="F2419" t="s">
        <v>5853</v>
      </c>
      <c r="G2419">
        <v>153</v>
      </c>
      <c r="H2419">
        <v>2</v>
      </c>
      <c r="I2419" t="s">
        <v>156</v>
      </c>
      <c r="J2419">
        <v>69</v>
      </c>
      <c r="K2419">
        <v>33269315</v>
      </c>
      <c r="L2419" t="s">
        <v>5839</v>
      </c>
      <c r="M2419">
        <v>1</v>
      </c>
      <c r="N2419" t="s">
        <v>88</v>
      </c>
      <c r="O2419" t="s">
        <v>89</v>
      </c>
      <c r="P2419" t="s">
        <v>5847</v>
      </c>
      <c r="Q2419" t="s">
        <v>61</v>
      </c>
      <c r="R2419">
        <v>353000</v>
      </c>
      <c r="S2419">
        <v>350030</v>
      </c>
      <c r="T2419" t="s">
        <v>82</v>
      </c>
      <c r="U2419" s="3">
        <v>26665</v>
      </c>
      <c r="W2419">
        <v>23.3</v>
      </c>
      <c r="X2419">
        <v>0</v>
      </c>
      <c r="Y2419">
        <v>23.3</v>
      </c>
      <c r="Z2419">
        <v>7.1739999999999998E-2</v>
      </c>
      <c r="AA2419">
        <v>6.4000000000000001E-2</v>
      </c>
      <c r="AB2419">
        <v>6.4000000000000001E-2</v>
      </c>
      <c r="AC2419">
        <v>0</v>
      </c>
      <c r="AD2419">
        <v>0</v>
      </c>
      <c r="AE2419">
        <v>1</v>
      </c>
      <c r="AF2419">
        <v>0</v>
      </c>
      <c r="AG2419">
        <v>0</v>
      </c>
      <c r="AL2419">
        <v>7.1739999999999998E-2</v>
      </c>
      <c r="AN2419">
        <v>0</v>
      </c>
      <c r="BB2419" s="4"/>
    </row>
    <row r="2420" spans="1:54" x14ac:dyDescent="0.25">
      <c r="A2420">
        <v>1832</v>
      </c>
      <c r="B2420" t="s">
        <v>5854</v>
      </c>
      <c r="C2420">
        <v>2020</v>
      </c>
      <c r="D2420" t="s">
        <v>5852</v>
      </c>
      <c r="E2420">
        <v>2660</v>
      </c>
      <c r="F2420" t="s">
        <v>5853</v>
      </c>
      <c r="G2420">
        <v>153</v>
      </c>
      <c r="H2420">
        <v>2</v>
      </c>
      <c r="I2420" t="s">
        <v>156</v>
      </c>
      <c r="J2420">
        <v>69</v>
      </c>
      <c r="K2420">
        <v>33269315</v>
      </c>
      <c r="L2420" t="s">
        <v>5839</v>
      </c>
      <c r="M2420">
        <v>1</v>
      </c>
      <c r="N2420" t="s">
        <v>88</v>
      </c>
      <c r="O2420" t="s">
        <v>89</v>
      </c>
      <c r="P2420" t="s">
        <v>164</v>
      </c>
      <c r="Q2420" t="s">
        <v>61</v>
      </c>
      <c r="R2420">
        <v>353000</v>
      </c>
      <c r="S2420">
        <v>350030</v>
      </c>
      <c r="T2420" t="s">
        <v>82</v>
      </c>
      <c r="U2420" s="3">
        <v>25934</v>
      </c>
      <c r="W2420">
        <v>23.3</v>
      </c>
      <c r="X2420">
        <v>0</v>
      </c>
      <c r="Y2420">
        <v>23.3</v>
      </c>
      <c r="Z2420">
        <v>2.8695999999999999E-2</v>
      </c>
      <c r="AA2420">
        <v>2.5000000000000001E-2</v>
      </c>
      <c r="AB2420">
        <v>2.5000000000000001E-2</v>
      </c>
      <c r="AC2420">
        <v>0</v>
      </c>
      <c r="AD2420">
        <v>0</v>
      </c>
      <c r="AE2420">
        <v>1</v>
      </c>
      <c r="AF2420">
        <v>0</v>
      </c>
      <c r="AG2420">
        <v>0</v>
      </c>
      <c r="AL2420">
        <v>2.8695999999999999E-2</v>
      </c>
      <c r="AN2420">
        <v>0</v>
      </c>
      <c r="AO2420">
        <v>0</v>
      </c>
      <c r="BB2420" s="4"/>
    </row>
    <row r="2421" spans="1:54" x14ac:dyDescent="0.25">
      <c r="A2421">
        <v>1832</v>
      </c>
      <c r="B2421" t="s">
        <v>5855</v>
      </c>
      <c r="C2421">
        <v>2020</v>
      </c>
      <c r="D2421" t="s">
        <v>5852</v>
      </c>
      <c r="E2421">
        <v>2660</v>
      </c>
      <c r="F2421" t="s">
        <v>5853</v>
      </c>
      <c r="G2421">
        <v>153</v>
      </c>
      <c r="H2421">
        <v>2</v>
      </c>
      <c r="I2421" t="s">
        <v>156</v>
      </c>
      <c r="J2421">
        <v>69</v>
      </c>
      <c r="K2421">
        <v>33269315</v>
      </c>
      <c r="L2421" t="s">
        <v>5839</v>
      </c>
      <c r="M2421">
        <v>1</v>
      </c>
      <c r="N2421" t="s">
        <v>88</v>
      </c>
      <c r="O2421" t="s">
        <v>89</v>
      </c>
      <c r="P2421" t="s">
        <v>5856</v>
      </c>
      <c r="Q2421" t="s">
        <v>61</v>
      </c>
      <c r="R2421">
        <v>353000</v>
      </c>
      <c r="S2421">
        <v>350030</v>
      </c>
      <c r="T2421" t="s">
        <v>82</v>
      </c>
      <c r="U2421" s="3">
        <v>31048</v>
      </c>
      <c r="W2421">
        <v>32.5</v>
      </c>
      <c r="X2421">
        <v>0</v>
      </c>
      <c r="Y2421">
        <v>32.5</v>
      </c>
      <c r="Z2421">
        <v>13.255307999999999</v>
      </c>
      <c r="AA2421">
        <v>11.54</v>
      </c>
      <c r="AB2421">
        <v>11.54</v>
      </c>
      <c r="AC2421">
        <v>0</v>
      </c>
      <c r="AD2421">
        <v>0</v>
      </c>
      <c r="AE2421">
        <v>1</v>
      </c>
      <c r="AF2421">
        <v>0</v>
      </c>
      <c r="AG2421">
        <v>0</v>
      </c>
      <c r="AN2421">
        <v>0</v>
      </c>
      <c r="AO2421">
        <v>13.255307999999999</v>
      </c>
      <c r="BB2421" s="4"/>
    </row>
    <row r="2422" spans="1:54" x14ac:dyDescent="0.25">
      <c r="A2422">
        <v>1833</v>
      </c>
      <c r="B2422" t="s">
        <v>5857</v>
      </c>
      <c r="C2422">
        <v>2020</v>
      </c>
      <c r="D2422" t="s">
        <v>5858</v>
      </c>
      <c r="E2422">
        <v>2650</v>
      </c>
      <c r="F2422" t="s">
        <v>1717</v>
      </c>
      <c r="G2422">
        <v>167</v>
      </c>
      <c r="H2422">
        <v>2</v>
      </c>
      <c r="I2422" t="s">
        <v>156</v>
      </c>
      <c r="J2422">
        <v>88</v>
      </c>
      <c r="K2422">
        <v>14250905</v>
      </c>
      <c r="L2422" t="s">
        <v>5859</v>
      </c>
      <c r="M2422">
        <v>1</v>
      </c>
      <c r="N2422" t="s">
        <v>88</v>
      </c>
      <c r="O2422" t="s">
        <v>89</v>
      </c>
      <c r="P2422" t="s">
        <v>5860</v>
      </c>
      <c r="Q2422" t="s">
        <v>61</v>
      </c>
      <c r="R2422">
        <v>353000</v>
      </c>
      <c r="S2422">
        <v>350030</v>
      </c>
      <c r="T2422" t="s">
        <v>82</v>
      </c>
      <c r="U2422" s="3">
        <v>26665</v>
      </c>
      <c r="W2422">
        <v>14</v>
      </c>
      <c r="X2422">
        <v>0</v>
      </c>
      <c r="Y2422">
        <v>14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0</v>
      </c>
      <c r="AL2422">
        <v>0</v>
      </c>
      <c r="AO2422">
        <v>0</v>
      </c>
      <c r="BB2422" s="4"/>
    </row>
    <row r="2423" spans="1:54" x14ac:dyDescent="0.25">
      <c r="A2423">
        <v>1833</v>
      </c>
      <c r="B2423" t="s">
        <v>5861</v>
      </c>
      <c r="C2423">
        <v>2020</v>
      </c>
      <c r="D2423" t="s">
        <v>5858</v>
      </c>
      <c r="E2423">
        <v>2650</v>
      </c>
      <c r="F2423" t="s">
        <v>1717</v>
      </c>
      <c r="G2423">
        <v>167</v>
      </c>
      <c r="H2423">
        <v>2</v>
      </c>
      <c r="I2423" t="s">
        <v>156</v>
      </c>
      <c r="J2423">
        <v>88</v>
      </c>
      <c r="K2423">
        <v>14250905</v>
      </c>
      <c r="L2423" t="s">
        <v>5859</v>
      </c>
      <c r="M2423">
        <v>1</v>
      </c>
      <c r="N2423" t="s">
        <v>88</v>
      </c>
      <c r="O2423" t="s">
        <v>89</v>
      </c>
      <c r="P2423" t="s">
        <v>5862</v>
      </c>
      <c r="Q2423" t="s">
        <v>61</v>
      </c>
      <c r="R2423">
        <v>353000</v>
      </c>
      <c r="S2423">
        <v>350030</v>
      </c>
      <c r="T2423" t="s">
        <v>82</v>
      </c>
      <c r="U2423" s="3">
        <v>26665</v>
      </c>
      <c r="W2423">
        <v>7</v>
      </c>
      <c r="X2423">
        <v>0</v>
      </c>
      <c r="Y2423">
        <v>7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L2423">
        <v>0</v>
      </c>
      <c r="AO2423">
        <v>0</v>
      </c>
      <c r="BB2423" s="4"/>
    </row>
    <row r="2424" spans="1:54" x14ac:dyDescent="0.25">
      <c r="A2424">
        <v>1833</v>
      </c>
      <c r="B2424" t="s">
        <v>5863</v>
      </c>
      <c r="C2424">
        <v>2020</v>
      </c>
      <c r="D2424" t="s">
        <v>5858</v>
      </c>
      <c r="E2424">
        <v>2650</v>
      </c>
      <c r="F2424" t="s">
        <v>1717</v>
      </c>
      <c r="G2424">
        <v>167</v>
      </c>
      <c r="H2424">
        <v>2</v>
      </c>
      <c r="I2424" t="s">
        <v>156</v>
      </c>
      <c r="J2424">
        <v>88</v>
      </c>
      <c r="K2424">
        <v>14250905</v>
      </c>
      <c r="L2424" t="s">
        <v>5859</v>
      </c>
      <c r="M2424">
        <v>1</v>
      </c>
      <c r="N2424" t="s">
        <v>88</v>
      </c>
      <c r="O2424" t="s">
        <v>89</v>
      </c>
      <c r="P2424" t="s">
        <v>5864</v>
      </c>
      <c r="Q2424" t="s">
        <v>61</v>
      </c>
      <c r="R2424">
        <v>353000</v>
      </c>
      <c r="S2424">
        <v>350030</v>
      </c>
      <c r="T2424" t="s">
        <v>82</v>
      </c>
      <c r="U2424" s="3">
        <v>26665</v>
      </c>
      <c r="W2424">
        <v>14</v>
      </c>
      <c r="X2424">
        <v>0</v>
      </c>
      <c r="Y2424">
        <v>14</v>
      </c>
      <c r="Z2424">
        <v>3.0080952000000001</v>
      </c>
      <c r="AA2424">
        <v>2.9609999999999999</v>
      </c>
      <c r="AB2424">
        <v>2.9609999999999999</v>
      </c>
      <c r="AC2424">
        <v>0</v>
      </c>
      <c r="AD2424">
        <v>0</v>
      </c>
      <c r="AE2424">
        <v>1</v>
      </c>
      <c r="AF2424">
        <v>0</v>
      </c>
      <c r="AG2424">
        <v>0</v>
      </c>
      <c r="AL2424">
        <v>0</v>
      </c>
      <c r="AO2424">
        <v>3.0080952000000001</v>
      </c>
      <c r="BB2424" s="4"/>
    </row>
    <row r="2425" spans="1:54" hidden="1" x14ac:dyDescent="0.25">
      <c r="A2425">
        <v>1835</v>
      </c>
      <c r="B2425" t="s">
        <v>5865</v>
      </c>
      <c r="C2425">
        <v>2020</v>
      </c>
      <c r="D2425" t="s">
        <v>5866</v>
      </c>
      <c r="E2425">
        <v>8305</v>
      </c>
      <c r="F2425" t="s">
        <v>3754</v>
      </c>
      <c r="G2425">
        <v>741</v>
      </c>
      <c r="H2425">
        <v>447</v>
      </c>
      <c r="I2425" t="s">
        <v>5867</v>
      </c>
      <c r="J2425">
        <v>1768</v>
      </c>
      <c r="K2425">
        <v>27827853</v>
      </c>
      <c r="L2425" t="s">
        <v>5868</v>
      </c>
      <c r="N2425" t="s">
        <v>88</v>
      </c>
      <c r="O2425" t="s">
        <v>89</v>
      </c>
      <c r="P2425" t="s">
        <v>722</v>
      </c>
      <c r="Q2425" t="s">
        <v>61</v>
      </c>
      <c r="R2425">
        <v>353000</v>
      </c>
      <c r="S2425">
        <v>350030</v>
      </c>
      <c r="T2425" t="s">
        <v>82</v>
      </c>
      <c r="U2425" s="3">
        <v>38078</v>
      </c>
      <c r="W2425">
        <v>3.8</v>
      </c>
      <c r="X2425">
        <v>0</v>
      </c>
      <c r="Y2425">
        <v>3.6</v>
      </c>
      <c r="Z2425">
        <v>24.0041875</v>
      </c>
      <c r="AA2425">
        <v>19.616399999999999</v>
      </c>
      <c r="AB2425">
        <v>19.616399999999999</v>
      </c>
      <c r="AC2425">
        <v>0</v>
      </c>
      <c r="AD2425">
        <v>0</v>
      </c>
      <c r="AE2425">
        <v>1</v>
      </c>
      <c r="AF2425">
        <v>0</v>
      </c>
      <c r="AG2425">
        <v>0</v>
      </c>
      <c r="AL2425">
        <v>0.22418750000000001</v>
      </c>
      <c r="AR2425">
        <v>23.78</v>
      </c>
      <c r="BB2425" s="4"/>
    </row>
    <row r="2426" spans="1:54" hidden="1" x14ac:dyDescent="0.25">
      <c r="A2426">
        <v>1836</v>
      </c>
      <c r="B2426" t="s">
        <v>5869</v>
      </c>
      <c r="C2426">
        <v>2020</v>
      </c>
      <c r="D2426" t="s">
        <v>5870</v>
      </c>
      <c r="E2426">
        <v>8800</v>
      </c>
      <c r="F2426" t="s">
        <v>1899</v>
      </c>
      <c r="G2426">
        <v>791</v>
      </c>
      <c r="H2426">
        <v>267</v>
      </c>
      <c r="I2426" t="s">
        <v>1900</v>
      </c>
      <c r="J2426">
        <v>718</v>
      </c>
      <c r="K2426">
        <v>10046769</v>
      </c>
      <c r="L2426" t="s">
        <v>1901</v>
      </c>
      <c r="N2426" t="s">
        <v>88</v>
      </c>
      <c r="O2426" t="s">
        <v>89</v>
      </c>
      <c r="P2426" t="s">
        <v>5871</v>
      </c>
      <c r="Q2426" t="s">
        <v>61</v>
      </c>
      <c r="R2426">
        <v>353000</v>
      </c>
      <c r="S2426">
        <v>350030</v>
      </c>
      <c r="T2426" t="s">
        <v>82</v>
      </c>
      <c r="U2426" s="3">
        <v>40969</v>
      </c>
      <c r="W2426">
        <v>2</v>
      </c>
      <c r="X2426">
        <v>0</v>
      </c>
      <c r="Y2426">
        <v>2</v>
      </c>
      <c r="Z2426">
        <v>7.2626796000000002</v>
      </c>
      <c r="AA2426">
        <v>7.2576000000000001</v>
      </c>
      <c r="AB2426">
        <v>7.2576000000000001</v>
      </c>
      <c r="AC2426">
        <v>0</v>
      </c>
      <c r="AD2426">
        <v>0</v>
      </c>
      <c r="AE2426">
        <v>1</v>
      </c>
      <c r="AF2426">
        <v>0</v>
      </c>
      <c r="AG2426">
        <v>0</v>
      </c>
      <c r="AO2426">
        <v>7.2626796000000002</v>
      </c>
      <c r="BB2426" s="4"/>
    </row>
    <row r="2427" spans="1:54" hidden="1" x14ac:dyDescent="0.25">
      <c r="A2427">
        <v>1837</v>
      </c>
      <c r="B2427" t="s">
        <v>5872</v>
      </c>
      <c r="C2427">
        <v>2020</v>
      </c>
      <c r="D2427" t="s">
        <v>5873</v>
      </c>
      <c r="E2427">
        <v>7080</v>
      </c>
      <c r="F2427" t="s">
        <v>934</v>
      </c>
      <c r="G2427">
        <v>630</v>
      </c>
      <c r="H2427">
        <v>81</v>
      </c>
      <c r="I2427" t="s">
        <v>56</v>
      </c>
      <c r="J2427">
        <v>138</v>
      </c>
      <c r="K2427">
        <v>18150913</v>
      </c>
      <c r="L2427" t="s">
        <v>935</v>
      </c>
      <c r="N2427" t="s">
        <v>88</v>
      </c>
      <c r="O2427" t="s">
        <v>89</v>
      </c>
      <c r="P2427" t="s">
        <v>1206</v>
      </c>
      <c r="Q2427" t="s">
        <v>61</v>
      </c>
      <c r="R2427">
        <v>353000</v>
      </c>
      <c r="S2427">
        <v>350030</v>
      </c>
      <c r="T2427" t="s">
        <v>82</v>
      </c>
      <c r="U2427" s="3">
        <v>40909</v>
      </c>
      <c r="W2427">
        <v>6</v>
      </c>
      <c r="X2427">
        <v>0</v>
      </c>
      <c r="Y2427">
        <v>5.4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L2427">
        <v>0</v>
      </c>
      <c r="BB2427" s="4"/>
    </row>
    <row r="2428" spans="1:54" hidden="1" x14ac:dyDescent="0.25">
      <c r="A2428">
        <v>1841</v>
      </c>
      <c r="B2428" t="s">
        <v>5874</v>
      </c>
      <c r="C2428">
        <v>2020</v>
      </c>
      <c r="D2428" t="s">
        <v>5875</v>
      </c>
      <c r="E2428">
        <v>8270</v>
      </c>
      <c r="F2428" t="s">
        <v>3522</v>
      </c>
      <c r="G2428">
        <v>751</v>
      </c>
      <c r="H2428">
        <v>206</v>
      </c>
      <c r="I2428" t="s">
        <v>232</v>
      </c>
      <c r="J2428">
        <v>206</v>
      </c>
      <c r="K2428">
        <v>39901811</v>
      </c>
      <c r="L2428" t="s">
        <v>5876</v>
      </c>
      <c r="M2428">
        <v>1</v>
      </c>
      <c r="N2428" t="s">
        <v>88</v>
      </c>
      <c r="O2428" t="s">
        <v>89</v>
      </c>
      <c r="P2428" t="s">
        <v>218</v>
      </c>
      <c r="Q2428" t="s">
        <v>61</v>
      </c>
      <c r="R2428">
        <v>353000</v>
      </c>
      <c r="S2428">
        <v>350030</v>
      </c>
      <c r="T2428" t="s">
        <v>82</v>
      </c>
      <c r="U2428" s="3">
        <v>25934</v>
      </c>
      <c r="W2428">
        <v>9.3000000000000007</v>
      </c>
      <c r="X2428">
        <v>0</v>
      </c>
      <c r="Y2428">
        <v>9.3000000000000007</v>
      </c>
      <c r="Z2428">
        <v>8.6087999999999998E-3</v>
      </c>
      <c r="AA2428">
        <v>7.7499999999999999E-3</v>
      </c>
      <c r="AB2428">
        <v>7.7499999999999999E-3</v>
      </c>
      <c r="AC2428">
        <v>0</v>
      </c>
      <c r="AD2428">
        <v>0</v>
      </c>
      <c r="AE2428">
        <v>1</v>
      </c>
      <c r="AF2428">
        <v>0</v>
      </c>
      <c r="AG2428">
        <v>0</v>
      </c>
      <c r="AL2428">
        <v>8.6087999999999981E-3</v>
      </c>
      <c r="BB2428" s="4"/>
    </row>
    <row r="2429" spans="1:54" hidden="1" x14ac:dyDescent="0.25">
      <c r="A2429">
        <v>1841</v>
      </c>
      <c r="B2429" t="s">
        <v>5877</v>
      </c>
      <c r="C2429">
        <v>2020</v>
      </c>
      <c r="D2429" t="s">
        <v>5875</v>
      </c>
      <c r="E2429">
        <v>8270</v>
      </c>
      <c r="F2429" t="s">
        <v>3522</v>
      </c>
      <c r="G2429">
        <v>751</v>
      </c>
      <c r="H2429">
        <v>206</v>
      </c>
      <c r="I2429" t="s">
        <v>232</v>
      </c>
      <c r="J2429">
        <v>206</v>
      </c>
      <c r="K2429">
        <v>39901811</v>
      </c>
      <c r="L2429" t="s">
        <v>5876</v>
      </c>
      <c r="M2429">
        <v>1</v>
      </c>
      <c r="N2429" t="s">
        <v>88</v>
      </c>
      <c r="O2429" t="s">
        <v>89</v>
      </c>
      <c r="P2429" t="s">
        <v>209</v>
      </c>
      <c r="Q2429" t="s">
        <v>61</v>
      </c>
      <c r="R2429">
        <v>353000</v>
      </c>
      <c r="S2429">
        <v>350030</v>
      </c>
      <c r="T2429" t="s">
        <v>82</v>
      </c>
      <c r="U2429" s="3">
        <v>24473</v>
      </c>
      <c r="W2429">
        <v>3.7</v>
      </c>
      <c r="X2429">
        <v>0</v>
      </c>
      <c r="Y2429">
        <v>3.7</v>
      </c>
      <c r="Z2429">
        <v>3.9456999999999999E-3</v>
      </c>
      <c r="AA2429">
        <v>3.555E-3</v>
      </c>
      <c r="AB2429">
        <v>3.555E-3</v>
      </c>
      <c r="AC2429">
        <v>0</v>
      </c>
      <c r="AD2429">
        <v>0</v>
      </c>
      <c r="AE2429">
        <v>1</v>
      </c>
      <c r="AF2429">
        <v>0</v>
      </c>
      <c r="AG2429">
        <v>0</v>
      </c>
      <c r="AL2429">
        <v>3.9456999999999999E-3</v>
      </c>
      <c r="BB2429" s="4"/>
    </row>
    <row r="2430" spans="1:54" hidden="1" x14ac:dyDescent="0.25">
      <c r="A2430">
        <v>1841</v>
      </c>
      <c r="B2430" t="s">
        <v>5878</v>
      </c>
      <c r="C2430">
        <v>2020</v>
      </c>
      <c r="D2430" t="s">
        <v>5875</v>
      </c>
      <c r="E2430">
        <v>8270</v>
      </c>
      <c r="F2430" t="s">
        <v>3522</v>
      </c>
      <c r="G2430">
        <v>751</v>
      </c>
      <c r="H2430">
        <v>206</v>
      </c>
      <c r="I2430" t="s">
        <v>232</v>
      </c>
      <c r="J2430">
        <v>206</v>
      </c>
      <c r="K2430">
        <v>39901811</v>
      </c>
      <c r="L2430" t="s">
        <v>5876</v>
      </c>
      <c r="M2430">
        <v>1</v>
      </c>
      <c r="N2430" t="s">
        <v>88</v>
      </c>
      <c r="O2430" t="s">
        <v>89</v>
      </c>
      <c r="P2430" t="s">
        <v>211</v>
      </c>
      <c r="Q2430" t="s">
        <v>61</v>
      </c>
      <c r="R2430">
        <v>353000</v>
      </c>
      <c r="S2430">
        <v>350030</v>
      </c>
      <c r="T2430" t="s">
        <v>82</v>
      </c>
      <c r="U2430" s="3">
        <v>35431</v>
      </c>
      <c r="W2430">
        <v>12</v>
      </c>
      <c r="X2430">
        <v>0</v>
      </c>
      <c r="Y2430">
        <v>12</v>
      </c>
      <c r="Z2430">
        <v>7.981075E-2</v>
      </c>
      <c r="AA2430">
        <v>7.1830000000000005E-2</v>
      </c>
      <c r="AB2430">
        <v>7.1830000000000005E-2</v>
      </c>
      <c r="AC2430">
        <v>0</v>
      </c>
      <c r="AD2430">
        <v>0</v>
      </c>
      <c r="AE2430">
        <v>1</v>
      </c>
      <c r="AF2430">
        <v>0</v>
      </c>
      <c r="AG2430">
        <v>0</v>
      </c>
      <c r="AL2430">
        <v>7.981075E-2</v>
      </c>
      <c r="BB2430" s="4"/>
    </row>
    <row r="2431" spans="1:54" hidden="1" x14ac:dyDescent="0.25">
      <c r="A2431">
        <v>1847</v>
      </c>
      <c r="B2431" t="s">
        <v>5879</v>
      </c>
      <c r="C2431">
        <v>2020</v>
      </c>
      <c r="D2431" t="s">
        <v>5880</v>
      </c>
      <c r="E2431">
        <v>5500</v>
      </c>
      <c r="F2431" t="s">
        <v>4207</v>
      </c>
      <c r="G2431">
        <v>410</v>
      </c>
      <c r="H2431">
        <v>81</v>
      </c>
      <c r="I2431" t="s">
        <v>56</v>
      </c>
      <c r="J2431">
        <v>247</v>
      </c>
      <c r="K2431">
        <v>28621027</v>
      </c>
      <c r="L2431" t="s">
        <v>679</v>
      </c>
      <c r="M2431">
        <v>1</v>
      </c>
      <c r="N2431" t="s">
        <v>88</v>
      </c>
      <c r="O2431" t="s">
        <v>89</v>
      </c>
      <c r="P2431" t="s">
        <v>5881</v>
      </c>
      <c r="Q2431" t="s">
        <v>61</v>
      </c>
      <c r="R2431">
        <v>353000</v>
      </c>
      <c r="S2431">
        <v>350030</v>
      </c>
      <c r="T2431" t="s">
        <v>82</v>
      </c>
      <c r="U2431" s="3">
        <v>30682</v>
      </c>
      <c r="W2431">
        <v>5.0999999999999996</v>
      </c>
      <c r="X2431">
        <v>0</v>
      </c>
      <c r="Y2431">
        <v>4.7</v>
      </c>
      <c r="Z2431">
        <v>0.74657365200000003</v>
      </c>
      <c r="AA2431">
        <v>0.67179999999999995</v>
      </c>
      <c r="AB2431">
        <v>0.67179999999999995</v>
      </c>
      <c r="AC2431">
        <v>0</v>
      </c>
      <c r="AD2431">
        <v>0</v>
      </c>
      <c r="AE2431">
        <v>1</v>
      </c>
      <c r="AF2431">
        <v>0</v>
      </c>
      <c r="AG2431">
        <v>0</v>
      </c>
      <c r="AL2431">
        <v>0</v>
      </c>
      <c r="AO2431">
        <v>0.74657365200000003</v>
      </c>
      <c r="BB2431" s="4"/>
    </row>
    <row r="2432" spans="1:54" hidden="1" x14ac:dyDescent="0.25">
      <c r="A2432">
        <v>1847</v>
      </c>
      <c r="B2432" t="s">
        <v>5882</v>
      </c>
      <c r="C2432">
        <v>2020</v>
      </c>
      <c r="D2432" t="s">
        <v>5880</v>
      </c>
      <c r="E2432">
        <v>5500</v>
      </c>
      <c r="F2432" t="s">
        <v>4207</v>
      </c>
      <c r="G2432">
        <v>410</v>
      </c>
      <c r="H2432">
        <v>81</v>
      </c>
      <c r="I2432" t="s">
        <v>56</v>
      </c>
      <c r="J2432">
        <v>247</v>
      </c>
      <c r="K2432">
        <v>28621027</v>
      </c>
      <c r="L2432" t="s">
        <v>679</v>
      </c>
      <c r="M2432">
        <v>1</v>
      </c>
      <c r="N2432" t="s">
        <v>88</v>
      </c>
      <c r="O2432" t="s">
        <v>89</v>
      </c>
      <c r="P2432" t="s">
        <v>5883</v>
      </c>
      <c r="Q2432" t="s">
        <v>61</v>
      </c>
      <c r="R2432">
        <v>353000</v>
      </c>
      <c r="S2432">
        <v>350030</v>
      </c>
      <c r="T2432" t="s">
        <v>82</v>
      </c>
      <c r="U2432" s="3">
        <v>39448</v>
      </c>
      <c r="W2432">
        <v>5.45</v>
      </c>
      <c r="X2432">
        <v>0</v>
      </c>
      <c r="Y2432">
        <v>5</v>
      </c>
      <c r="Z2432">
        <v>2.8800000000000002E-3</v>
      </c>
      <c r="AA2432">
        <v>2.5899999999999999E-3</v>
      </c>
      <c r="AB2432">
        <v>2.5899999999999999E-3</v>
      </c>
      <c r="AC2432">
        <v>0</v>
      </c>
      <c r="AD2432">
        <v>0</v>
      </c>
      <c r="AE2432">
        <v>1</v>
      </c>
      <c r="AF2432">
        <v>0</v>
      </c>
      <c r="AG2432">
        <v>0</v>
      </c>
      <c r="AL2432">
        <v>2.8800000000000002E-3</v>
      </c>
      <c r="BB2432" s="4"/>
    </row>
    <row r="2433" spans="1:54" hidden="1" x14ac:dyDescent="0.25">
      <c r="A2433">
        <v>1847</v>
      </c>
      <c r="B2433" t="s">
        <v>5884</v>
      </c>
      <c r="C2433">
        <v>2020</v>
      </c>
      <c r="D2433" t="s">
        <v>5880</v>
      </c>
      <c r="E2433">
        <v>5500</v>
      </c>
      <c r="F2433" t="s">
        <v>4207</v>
      </c>
      <c r="G2433">
        <v>410</v>
      </c>
      <c r="H2433">
        <v>81</v>
      </c>
      <c r="I2433" t="s">
        <v>56</v>
      </c>
      <c r="J2433">
        <v>247</v>
      </c>
      <c r="K2433">
        <v>28621027</v>
      </c>
      <c r="L2433" t="s">
        <v>679</v>
      </c>
      <c r="M2433">
        <v>1</v>
      </c>
      <c r="N2433" t="s">
        <v>88</v>
      </c>
      <c r="O2433" t="s">
        <v>89</v>
      </c>
      <c r="P2433" t="s">
        <v>3124</v>
      </c>
      <c r="Q2433" t="s">
        <v>61</v>
      </c>
      <c r="R2433">
        <v>353000</v>
      </c>
      <c r="S2433">
        <v>350030</v>
      </c>
      <c r="T2433" t="s">
        <v>82</v>
      </c>
      <c r="U2433" s="3">
        <v>30682</v>
      </c>
      <c r="W2433">
        <v>7.9</v>
      </c>
      <c r="X2433">
        <v>0</v>
      </c>
      <c r="Y2433">
        <v>7.3</v>
      </c>
      <c r="Z2433">
        <v>2.4275294999999999</v>
      </c>
      <c r="AA2433">
        <v>2.1843900000000001</v>
      </c>
      <c r="AB2433">
        <v>2.1843900000000001</v>
      </c>
      <c r="AC2433">
        <v>0</v>
      </c>
      <c r="AD2433">
        <v>0</v>
      </c>
      <c r="AE2433">
        <v>1</v>
      </c>
      <c r="AF2433">
        <v>0</v>
      </c>
      <c r="AG2433">
        <v>0</v>
      </c>
      <c r="AL2433">
        <v>0</v>
      </c>
      <c r="AO2433">
        <v>2.4275294999999999</v>
      </c>
      <c r="BB2433" s="4"/>
    </row>
    <row r="2434" spans="1:54" hidden="1" x14ac:dyDescent="0.25">
      <c r="A2434">
        <v>1847</v>
      </c>
      <c r="B2434" t="s">
        <v>5885</v>
      </c>
      <c r="C2434">
        <v>2020</v>
      </c>
      <c r="D2434" t="s">
        <v>5880</v>
      </c>
      <c r="E2434">
        <v>5500</v>
      </c>
      <c r="F2434" t="s">
        <v>4207</v>
      </c>
      <c r="G2434">
        <v>410</v>
      </c>
      <c r="H2434">
        <v>81</v>
      </c>
      <c r="I2434" t="s">
        <v>56</v>
      </c>
      <c r="J2434">
        <v>247</v>
      </c>
      <c r="K2434">
        <v>28621027</v>
      </c>
      <c r="L2434" t="s">
        <v>679</v>
      </c>
      <c r="M2434">
        <v>1</v>
      </c>
      <c r="N2434" t="s">
        <v>88</v>
      </c>
      <c r="O2434" t="s">
        <v>89</v>
      </c>
      <c r="P2434" t="s">
        <v>5886</v>
      </c>
      <c r="Q2434" t="s">
        <v>61</v>
      </c>
      <c r="R2434">
        <v>353000</v>
      </c>
      <c r="S2434">
        <v>350030</v>
      </c>
      <c r="T2434" t="s">
        <v>82</v>
      </c>
      <c r="U2434" s="3">
        <v>30682</v>
      </c>
      <c r="W2434">
        <v>5.0999999999999996</v>
      </c>
      <c r="X2434">
        <v>0</v>
      </c>
      <c r="Y2434">
        <v>4.7</v>
      </c>
      <c r="Z2434">
        <v>0.50710651200000001</v>
      </c>
      <c r="AA2434">
        <v>0.45630999999999999</v>
      </c>
      <c r="AB2434">
        <v>0.45630999999999999</v>
      </c>
      <c r="AC2434">
        <v>0</v>
      </c>
      <c r="AD2434">
        <v>0</v>
      </c>
      <c r="AE2434">
        <v>1</v>
      </c>
      <c r="AF2434">
        <v>0</v>
      </c>
      <c r="AG2434">
        <v>0</v>
      </c>
      <c r="AL2434">
        <v>0</v>
      </c>
      <c r="AO2434">
        <v>0.50710651200000001</v>
      </c>
      <c r="BB2434" s="4"/>
    </row>
    <row r="2435" spans="1:54" hidden="1" x14ac:dyDescent="0.25">
      <c r="A2435">
        <v>1847</v>
      </c>
      <c r="B2435" t="s">
        <v>5887</v>
      </c>
      <c r="C2435">
        <v>2020</v>
      </c>
      <c r="D2435" t="s">
        <v>5880</v>
      </c>
      <c r="E2435">
        <v>5500</v>
      </c>
      <c r="F2435" t="s">
        <v>4207</v>
      </c>
      <c r="G2435">
        <v>410</v>
      </c>
      <c r="H2435">
        <v>81</v>
      </c>
      <c r="I2435" t="s">
        <v>56</v>
      </c>
      <c r="J2435">
        <v>247</v>
      </c>
      <c r="K2435">
        <v>28621027</v>
      </c>
      <c r="L2435" t="s">
        <v>679</v>
      </c>
      <c r="M2435">
        <v>1</v>
      </c>
      <c r="N2435" t="s">
        <v>88</v>
      </c>
      <c r="O2435" t="s">
        <v>89</v>
      </c>
      <c r="P2435" t="s">
        <v>5888</v>
      </c>
      <c r="Q2435" t="s">
        <v>61</v>
      </c>
      <c r="R2435">
        <v>353000</v>
      </c>
      <c r="S2435">
        <v>350030</v>
      </c>
      <c r="T2435" t="s">
        <v>82</v>
      </c>
      <c r="U2435" s="3">
        <v>39448</v>
      </c>
      <c r="W2435">
        <v>5.45</v>
      </c>
      <c r="X2435">
        <v>0</v>
      </c>
      <c r="Y2435">
        <v>5</v>
      </c>
      <c r="Z2435">
        <v>2.5200000000000001E-3</v>
      </c>
      <c r="AA2435">
        <v>2.2699999999999999E-3</v>
      </c>
      <c r="AB2435">
        <v>2.2699999999999999E-3</v>
      </c>
      <c r="AC2435">
        <v>0</v>
      </c>
      <c r="AD2435">
        <v>0</v>
      </c>
      <c r="AE2435">
        <v>1</v>
      </c>
      <c r="AF2435">
        <v>0</v>
      </c>
      <c r="AG2435">
        <v>0</v>
      </c>
      <c r="AL2435">
        <v>2.5200000000000001E-3</v>
      </c>
      <c r="BB2435" s="4"/>
    </row>
    <row r="2436" spans="1:54" hidden="1" x14ac:dyDescent="0.25">
      <c r="A2436">
        <v>1847</v>
      </c>
      <c r="B2436" t="s">
        <v>5889</v>
      </c>
      <c r="C2436">
        <v>2020</v>
      </c>
      <c r="D2436" t="s">
        <v>5880</v>
      </c>
      <c r="E2436">
        <v>5500</v>
      </c>
      <c r="F2436" t="s">
        <v>4207</v>
      </c>
      <c r="G2436">
        <v>410</v>
      </c>
      <c r="H2436">
        <v>81</v>
      </c>
      <c r="I2436" t="s">
        <v>56</v>
      </c>
      <c r="J2436">
        <v>247</v>
      </c>
      <c r="K2436">
        <v>28621027</v>
      </c>
      <c r="L2436" t="s">
        <v>679</v>
      </c>
      <c r="M2436">
        <v>1</v>
      </c>
      <c r="N2436" t="s">
        <v>88</v>
      </c>
      <c r="O2436" t="s">
        <v>89</v>
      </c>
      <c r="P2436" t="s">
        <v>3122</v>
      </c>
      <c r="Q2436" t="s">
        <v>61</v>
      </c>
      <c r="R2436">
        <v>353000</v>
      </c>
      <c r="S2436">
        <v>350030</v>
      </c>
      <c r="T2436" t="s">
        <v>82</v>
      </c>
      <c r="U2436" s="3">
        <v>30682</v>
      </c>
      <c r="W2436">
        <v>7.9</v>
      </c>
      <c r="X2436">
        <v>0</v>
      </c>
      <c r="Y2436">
        <v>7.3</v>
      </c>
      <c r="Z2436">
        <v>1.101757536</v>
      </c>
      <c r="AA2436">
        <v>0.99139999999999995</v>
      </c>
      <c r="AB2436">
        <v>0.99139999999999995</v>
      </c>
      <c r="AC2436">
        <v>0</v>
      </c>
      <c r="AD2436">
        <v>0</v>
      </c>
      <c r="AE2436">
        <v>1</v>
      </c>
      <c r="AF2436">
        <v>0</v>
      </c>
      <c r="AG2436">
        <v>0</v>
      </c>
      <c r="AL2436">
        <v>0</v>
      </c>
      <c r="AO2436">
        <v>1.101757536</v>
      </c>
      <c r="BB2436" s="4"/>
    </row>
    <row r="2437" spans="1:54" hidden="1" x14ac:dyDescent="0.25">
      <c r="A2437">
        <v>1848</v>
      </c>
      <c r="B2437" t="s">
        <v>5890</v>
      </c>
      <c r="C2437">
        <v>2020</v>
      </c>
      <c r="D2437" t="s">
        <v>5891</v>
      </c>
      <c r="E2437">
        <v>5500</v>
      </c>
      <c r="F2437" t="s">
        <v>4207</v>
      </c>
      <c r="G2437">
        <v>410</v>
      </c>
      <c r="H2437">
        <v>81</v>
      </c>
      <c r="I2437" t="s">
        <v>56</v>
      </c>
      <c r="J2437">
        <v>247</v>
      </c>
      <c r="K2437">
        <v>28621027</v>
      </c>
      <c r="L2437" t="s">
        <v>679</v>
      </c>
      <c r="N2437" t="s">
        <v>88</v>
      </c>
      <c r="O2437" t="s">
        <v>89</v>
      </c>
      <c r="P2437" t="s">
        <v>3124</v>
      </c>
      <c r="Q2437" t="s">
        <v>61</v>
      </c>
      <c r="R2437">
        <v>353000</v>
      </c>
      <c r="S2437">
        <v>350030</v>
      </c>
      <c r="T2437" t="s">
        <v>82</v>
      </c>
      <c r="U2437" s="3">
        <v>40909</v>
      </c>
      <c r="W2437">
        <v>5.2</v>
      </c>
      <c r="X2437">
        <v>0</v>
      </c>
      <c r="Y2437">
        <v>4.7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L2437">
        <v>0</v>
      </c>
      <c r="BB2437" s="4"/>
    </row>
    <row r="2438" spans="1:54" hidden="1" x14ac:dyDescent="0.25">
      <c r="A2438">
        <v>1848</v>
      </c>
      <c r="B2438" t="s">
        <v>5892</v>
      </c>
      <c r="C2438">
        <v>2020</v>
      </c>
      <c r="D2438" t="s">
        <v>5891</v>
      </c>
      <c r="E2438">
        <v>5500</v>
      </c>
      <c r="F2438" t="s">
        <v>4207</v>
      </c>
      <c r="G2438">
        <v>410</v>
      </c>
      <c r="H2438">
        <v>81</v>
      </c>
      <c r="I2438" t="s">
        <v>56</v>
      </c>
      <c r="J2438">
        <v>247</v>
      </c>
      <c r="K2438">
        <v>28621027</v>
      </c>
      <c r="L2438" t="s">
        <v>679</v>
      </c>
      <c r="N2438" t="s">
        <v>88</v>
      </c>
      <c r="O2438" t="s">
        <v>89</v>
      </c>
      <c r="P2438" t="s">
        <v>3122</v>
      </c>
      <c r="Q2438" t="s">
        <v>61</v>
      </c>
      <c r="R2438">
        <v>353000</v>
      </c>
      <c r="S2438">
        <v>350030</v>
      </c>
      <c r="T2438" t="s">
        <v>82</v>
      </c>
      <c r="U2438" s="3">
        <v>40909</v>
      </c>
      <c r="W2438">
        <v>5.2</v>
      </c>
      <c r="X2438">
        <v>0</v>
      </c>
      <c r="Y2438">
        <v>4.7</v>
      </c>
      <c r="Z2438">
        <v>7.2000000000000005E-4</v>
      </c>
      <c r="AA2438">
        <v>6.4999999999999997E-4</v>
      </c>
      <c r="AB2438">
        <v>6.4999999999999997E-4</v>
      </c>
      <c r="AC2438">
        <v>0</v>
      </c>
      <c r="AD2438">
        <v>0</v>
      </c>
      <c r="AE2438">
        <v>1</v>
      </c>
      <c r="AF2438">
        <v>0</v>
      </c>
      <c r="AG2438">
        <v>0</v>
      </c>
      <c r="AL2438">
        <v>7.1999999999999994E-4</v>
      </c>
      <c r="BB2438" s="4"/>
    </row>
    <row r="2439" spans="1:54" hidden="1" x14ac:dyDescent="0.25">
      <c r="A2439">
        <v>1848</v>
      </c>
      <c r="B2439" t="s">
        <v>5893</v>
      </c>
      <c r="C2439">
        <v>2020</v>
      </c>
      <c r="D2439" t="s">
        <v>5891</v>
      </c>
      <c r="E2439">
        <v>5500</v>
      </c>
      <c r="F2439" t="s">
        <v>4207</v>
      </c>
      <c r="G2439">
        <v>410</v>
      </c>
      <c r="H2439">
        <v>81</v>
      </c>
      <c r="I2439" t="s">
        <v>56</v>
      </c>
      <c r="J2439">
        <v>247</v>
      </c>
      <c r="K2439">
        <v>28621027</v>
      </c>
      <c r="L2439" t="s">
        <v>679</v>
      </c>
      <c r="N2439" t="s">
        <v>88</v>
      </c>
      <c r="O2439" t="s">
        <v>89</v>
      </c>
      <c r="P2439" t="s">
        <v>486</v>
      </c>
      <c r="Q2439" t="s">
        <v>61</v>
      </c>
      <c r="R2439">
        <v>353000</v>
      </c>
      <c r="S2439">
        <v>350030</v>
      </c>
      <c r="T2439" t="s">
        <v>82</v>
      </c>
      <c r="U2439" s="3">
        <v>40909</v>
      </c>
      <c r="W2439">
        <v>5.45</v>
      </c>
      <c r="X2439">
        <v>0</v>
      </c>
      <c r="Y2439">
        <v>5</v>
      </c>
      <c r="Z2439">
        <v>2.8800000000000002E-3</v>
      </c>
      <c r="AA2439">
        <v>2.5899999999999999E-3</v>
      </c>
      <c r="AB2439">
        <v>2.5899999999999999E-3</v>
      </c>
      <c r="AC2439">
        <v>0</v>
      </c>
      <c r="AD2439">
        <v>0</v>
      </c>
      <c r="AE2439">
        <v>1</v>
      </c>
      <c r="AF2439">
        <v>0</v>
      </c>
      <c r="AG2439">
        <v>0</v>
      </c>
      <c r="AL2439">
        <v>2.8800000000000002E-3</v>
      </c>
      <c r="BB2439" s="4"/>
    </row>
    <row r="2440" spans="1:54" hidden="1" x14ac:dyDescent="0.25">
      <c r="A2440">
        <v>1855</v>
      </c>
      <c r="B2440" t="s">
        <v>5894</v>
      </c>
      <c r="C2440">
        <v>2020</v>
      </c>
      <c r="D2440" t="s">
        <v>5895</v>
      </c>
      <c r="E2440">
        <v>3700</v>
      </c>
      <c r="F2440" t="s">
        <v>369</v>
      </c>
      <c r="G2440">
        <v>400</v>
      </c>
      <c r="H2440">
        <v>68</v>
      </c>
      <c r="I2440" t="s">
        <v>370</v>
      </c>
      <c r="J2440">
        <v>2120</v>
      </c>
      <c r="K2440">
        <v>32945880</v>
      </c>
      <c r="L2440" t="s">
        <v>5896</v>
      </c>
      <c r="M2440">
        <v>1</v>
      </c>
      <c r="N2440" t="s">
        <v>88</v>
      </c>
      <c r="O2440" t="s">
        <v>89</v>
      </c>
      <c r="P2440" t="s">
        <v>218</v>
      </c>
      <c r="Q2440" t="s">
        <v>61</v>
      </c>
      <c r="R2440">
        <v>353000</v>
      </c>
      <c r="S2440">
        <v>350030</v>
      </c>
      <c r="T2440" t="s">
        <v>82</v>
      </c>
      <c r="U2440" s="3">
        <v>35090</v>
      </c>
      <c r="W2440">
        <v>12.6</v>
      </c>
      <c r="X2440">
        <v>0</v>
      </c>
      <c r="Y2440">
        <v>10.37</v>
      </c>
      <c r="Z2440">
        <v>2.8301429999999999E-2</v>
      </c>
      <c r="AA2440">
        <v>2.5159999999999998E-2</v>
      </c>
      <c r="AB2440">
        <v>2.5159999999999998E-2</v>
      </c>
      <c r="AC2440">
        <v>0</v>
      </c>
      <c r="AD2440">
        <v>0</v>
      </c>
      <c r="AE2440">
        <v>1</v>
      </c>
      <c r="AF2440">
        <v>0</v>
      </c>
      <c r="AG2440">
        <v>0</v>
      </c>
      <c r="AL2440">
        <v>2.8301429999999999E-2</v>
      </c>
      <c r="BB2440" s="4"/>
    </row>
    <row r="2441" spans="1:54" hidden="1" x14ac:dyDescent="0.25">
      <c r="A2441">
        <v>1855</v>
      </c>
      <c r="B2441" t="s">
        <v>5897</v>
      </c>
      <c r="C2441">
        <v>2020</v>
      </c>
      <c r="D2441" t="s">
        <v>5895</v>
      </c>
      <c r="E2441">
        <v>3700</v>
      </c>
      <c r="F2441" t="s">
        <v>369</v>
      </c>
      <c r="G2441">
        <v>400</v>
      </c>
      <c r="H2441">
        <v>68</v>
      </c>
      <c r="I2441" t="s">
        <v>370</v>
      </c>
      <c r="J2441">
        <v>2120</v>
      </c>
      <c r="K2441">
        <v>32945880</v>
      </c>
      <c r="L2441" t="s">
        <v>5896</v>
      </c>
      <c r="M2441">
        <v>1</v>
      </c>
      <c r="N2441" t="s">
        <v>88</v>
      </c>
      <c r="O2441" t="s">
        <v>89</v>
      </c>
      <c r="P2441" t="s">
        <v>209</v>
      </c>
      <c r="Q2441" t="s">
        <v>61</v>
      </c>
      <c r="R2441">
        <v>353000</v>
      </c>
      <c r="S2441">
        <v>350030</v>
      </c>
      <c r="T2441" t="s">
        <v>82</v>
      </c>
      <c r="U2441" s="3">
        <v>35090</v>
      </c>
      <c r="W2441">
        <v>16</v>
      </c>
      <c r="X2441">
        <v>0</v>
      </c>
      <c r="Y2441">
        <v>13.77</v>
      </c>
      <c r="Z2441">
        <v>4.2972259999999998E-2</v>
      </c>
      <c r="AA2441">
        <v>3.8700000000000012E-2</v>
      </c>
      <c r="AB2441">
        <v>3.8700000000000012E-2</v>
      </c>
      <c r="AC2441">
        <v>0</v>
      </c>
      <c r="AD2441">
        <v>0</v>
      </c>
      <c r="AE2441">
        <v>1</v>
      </c>
      <c r="AF2441">
        <v>0</v>
      </c>
      <c r="AG2441">
        <v>0</v>
      </c>
      <c r="AL2441">
        <v>4.2972259999999998E-2</v>
      </c>
      <c r="BB2441" s="4"/>
    </row>
    <row r="2442" spans="1:54" hidden="1" x14ac:dyDescent="0.25">
      <c r="A2442">
        <v>1855</v>
      </c>
      <c r="B2442" t="s">
        <v>5898</v>
      </c>
      <c r="C2442">
        <v>2020</v>
      </c>
      <c r="D2442" t="s">
        <v>5895</v>
      </c>
      <c r="E2442">
        <v>3700</v>
      </c>
      <c r="F2442" t="s">
        <v>369</v>
      </c>
      <c r="G2442">
        <v>400</v>
      </c>
      <c r="H2442">
        <v>68</v>
      </c>
      <c r="I2442" t="s">
        <v>370</v>
      </c>
      <c r="J2442">
        <v>2120</v>
      </c>
      <c r="K2442">
        <v>32945880</v>
      </c>
      <c r="L2442" t="s">
        <v>5896</v>
      </c>
      <c r="M2442">
        <v>1</v>
      </c>
      <c r="N2442" t="s">
        <v>88</v>
      </c>
      <c r="O2442" t="s">
        <v>89</v>
      </c>
      <c r="P2442" t="s">
        <v>211</v>
      </c>
      <c r="Q2442" t="s">
        <v>61</v>
      </c>
      <c r="R2442">
        <v>353000</v>
      </c>
      <c r="S2442">
        <v>350030</v>
      </c>
      <c r="T2442" t="s">
        <v>82</v>
      </c>
      <c r="U2442" s="3">
        <v>35090</v>
      </c>
      <c r="W2442">
        <v>16</v>
      </c>
      <c r="X2442">
        <v>0</v>
      </c>
      <c r="Y2442">
        <v>13.77</v>
      </c>
      <c r="Z2442">
        <v>0.79516615999999996</v>
      </c>
      <c r="AA2442">
        <v>0.71014999999999995</v>
      </c>
      <c r="AB2442">
        <v>0.71014999999999995</v>
      </c>
      <c r="AC2442">
        <v>0</v>
      </c>
      <c r="AD2442">
        <v>0</v>
      </c>
      <c r="AE2442">
        <v>1</v>
      </c>
      <c r="AF2442">
        <v>0</v>
      </c>
      <c r="AG2442">
        <v>0</v>
      </c>
      <c r="AL2442">
        <v>0.79516615999999984</v>
      </c>
      <c r="BB2442" s="4"/>
    </row>
    <row r="2443" spans="1:54" x14ac:dyDescent="0.25">
      <c r="A2443">
        <v>1857</v>
      </c>
      <c r="B2443" t="s">
        <v>5899</v>
      </c>
      <c r="C2443">
        <v>2020</v>
      </c>
      <c r="D2443" t="s">
        <v>5900</v>
      </c>
      <c r="E2443">
        <v>2750</v>
      </c>
      <c r="F2443" t="s">
        <v>4148</v>
      </c>
      <c r="G2443">
        <v>151</v>
      </c>
      <c r="H2443">
        <v>2</v>
      </c>
      <c r="I2443" t="s">
        <v>156</v>
      </c>
      <c r="J2443">
        <v>259</v>
      </c>
      <c r="K2443">
        <v>10866111</v>
      </c>
      <c r="L2443" t="s">
        <v>1851</v>
      </c>
      <c r="M2443">
        <v>1</v>
      </c>
      <c r="N2443" t="s">
        <v>88</v>
      </c>
      <c r="O2443" t="s">
        <v>89</v>
      </c>
      <c r="P2443" t="s">
        <v>5901</v>
      </c>
      <c r="Q2443" t="s">
        <v>61</v>
      </c>
      <c r="R2443">
        <v>353000</v>
      </c>
      <c r="S2443">
        <v>350030</v>
      </c>
      <c r="T2443" t="s">
        <v>82</v>
      </c>
      <c r="U2443" s="3">
        <v>31048</v>
      </c>
      <c r="W2443">
        <v>25.84</v>
      </c>
      <c r="X2443">
        <v>0</v>
      </c>
      <c r="Y2443">
        <v>23.26</v>
      </c>
      <c r="Z2443">
        <v>14.445327600000001</v>
      </c>
      <c r="AA2443">
        <v>11.5776</v>
      </c>
      <c r="AB2443">
        <v>11.5776</v>
      </c>
      <c r="AC2443">
        <v>0</v>
      </c>
      <c r="AD2443">
        <v>0</v>
      </c>
      <c r="AE2443">
        <v>1</v>
      </c>
      <c r="AF2443">
        <v>0</v>
      </c>
      <c r="AG2443">
        <v>0</v>
      </c>
      <c r="AO2443">
        <v>14.445327600000001</v>
      </c>
      <c r="BB2443" s="4"/>
    </row>
    <row r="2444" spans="1:54" x14ac:dyDescent="0.25">
      <c r="A2444">
        <v>1857</v>
      </c>
      <c r="B2444" t="s">
        <v>5902</v>
      </c>
      <c r="C2444">
        <v>2020</v>
      </c>
      <c r="D2444" t="s">
        <v>5900</v>
      </c>
      <c r="E2444">
        <v>2750</v>
      </c>
      <c r="F2444" t="s">
        <v>4148</v>
      </c>
      <c r="G2444">
        <v>151</v>
      </c>
      <c r="H2444">
        <v>2</v>
      </c>
      <c r="I2444" t="s">
        <v>156</v>
      </c>
      <c r="J2444">
        <v>259</v>
      </c>
      <c r="K2444">
        <v>10866111</v>
      </c>
      <c r="L2444" t="s">
        <v>1851</v>
      </c>
      <c r="M2444">
        <v>1</v>
      </c>
      <c r="N2444" t="s">
        <v>88</v>
      </c>
      <c r="O2444" t="s">
        <v>89</v>
      </c>
      <c r="P2444" t="s">
        <v>5903</v>
      </c>
      <c r="Q2444" t="s">
        <v>61</v>
      </c>
      <c r="R2444">
        <v>353000</v>
      </c>
      <c r="S2444">
        <v>350030</v>
      </c>
      <c r="T2444" t="s">
        <v>82</v>
      </c>
      <c r="U2444" s="3">
        <v>31778</v>
      </c>
      <c r="W2444">
        <v>25.84</v>
      </c>
      <c r="X2444">
        <v>0</v>
      </c>
      <c r="Y2444">
        <v>23.26</v>
      </c>
      <c r="Z2444">
        <v>26.008606799999999</v>
      </c>
      <c r="AA2444">
        <v>21.9312</v>
      </c>
      <c r="AB2444">
        <v>21.9312</v>
      </c>
      <c r="AC2444">
        <v>0</v>
      </c>
      <c r="AD2444">
        <v>0</v>
      </c>
      <c r="AE2444">
        <v>1</v>
      </c>
      <c r="AF2444">
        <v>0</v>
      </c>
      <c r="AG2444">
        <v>0</v>
      </c>
      <c r="AO2444">
        <v>26.008606799999999</v>
      </c>
      <c r="BB2444" s="4"/>
    </row>
    <row r="2445" spans="1:54" hidden="1" x14ac:dyDescent="0.25">
      <c r="A2445">
        <v>1859</v>
      </c>
      <c r="B2445" t="s">
        <v>5904</v>
      </c>
      <c r="C2445">
        <v>2020</v>
      </c>
      <c r="D2445" t="s">
        <v>5905</v>
      </c>
      <c r="E2445">
        <v>9700</v>
      </c>
      <c r="F2445" t="s">
        <v>555</v>
      </c>
      <c r="G2445">
        <v>810</v>
      </c>
      <c r="J2445">
        <v>1762</v>
      </c>
      <c r="K2445">
        <v>26931460</v>
      </c>
      <c r="L2445" t="s">
        <v>5906</v>
      </c>
      <c r="N2445" t="s">
        <v>58</v>
      </c>
      <c r="O2445" t="s">
        <v>59</v>
      </c>
      <c r="P2445" t="s">
        <v>722</v>
      </c>
      <c r="Q2445" t="s">
        <v>109</v>
      </c>
      <c r="R2445">
        <v>352100</v>
      </c>
      <c r="S2445">
        <v>350020</v>
      </c>
      <c r="T2445" t="s">
        <v>79</v>
      </c>
      <c r="U2445" s="3">
        <v>38098</v>
      </c>
      <c r="W2445">
        <v>3.72</v>
      </c>
      <c r="X2445">
        <v>1.42</v>
      </c>
      <c r="Y2445">
        <v>1.93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Q2445">
        <v>0</v>
      </c>
      <c r="BB2445" s="4"/>
    </row>
    <row r="2446" spans="1:54" hidden="1" x14ac:dyDescent="0.25">
      <c r="A2446">
        <v>1860</v>
      </c>
      <c r="B2446" t="s">
        <v>5907</v>
      </c>
      <c r="C2446">
        <v>2020</v>
      </c>
      <c r="D2446" t="s">
        <v>5908</v>
      </c>
      <c r="E2446">
        <v>9800</v>
      </c>
      <c r="F2446" t="s">
        <v>139</v>
      </c>
      <c r="G2446">
        <v>860</v>
      </c>
      <c r="J2446">
        <v>2359</v>
      </c>
      <c r="K2446">
        <v>28658842</v>
      </c>
      <c r="L2446" t="s">
        <v>5909</v>
      </c>
      <c r="N2446" t="s">
        <v>58</v>
      </c>
      <c r="O2446" t="s">
        <v>59</v>
      </c>
      <c r="P2446" t="s">
        <v>5910</v>
      </c>
      <c r="Q2446" t="s">
        <v>109</v>
      </c>
      <c r="R2446">
        <v>351100</v>
      </c>
      <c r="S2446">
        <v>350010</v>
      </c>
      <c r="T2446" t="s">
        <v>79</v>
      </c>
      <c r="U2446" s="3">
        <v>38108</v>
      </c>
      <c r="W2446">
        <v>5.66</v>
      </c>
      <c r="X2446">
        <v>2.1</v>
      </c>
      <c r="Y2446">
        <v>3</v>
      </c>
      <c r="Z2446">
        <v>133.40558899999999</v>
      </c>
      <c r="AA2446">
        <v>65.368800000000007</v>
      </c>
      <c r="AB2446">
        <v>0</v>
      </c>
      <c r="AC2446">
        <v>48.026023199999997</v>
      </c>
      <c r="AD2446">
        <v>48.026023199999997</v>
      </c>
      <c r="AE2446">
        <v>0.24500023009999999</v>
      </c>
      <c r="AF2446">
        <v>0.75499976989999995</v>
      </c>
      <c r="AG2446">
        <v>0</v>
      </c>
      <c r="AQ2446">
        <v>133.40558899999999</v>
      </c>
      <c r="BB2446" s="4"/>
    </row>
    <row r="2447" spans="1:54" hidden="1" x14ac:dyDescent="0.25">
      <c r="C2447">
        <v>2020</v>
      </c>
      <c r="D2447"/>
      <c r="G2447">
        <v>540</v>
      </c>
      <c r="N2447" t="s">
        <v>58</v>
      </c>
      <c r="O2447" t="s">
        <v>59</v>
      </c>
      <c r="Q2447" t="s">
        <v>109</v>
      </c>
      <c r="T2447" t="s">
        <v>69</v>
      </c>
      <c r="U2447" s="3">
        <v>37983</v>
      </c>
      <c r="W2447">
        <v>0.46</v>
      </c>
      <c r="X2447">
        <v>0.16</v>
      </c>
      <c r="Y2447">
        <v>0.25</v>
      </c>
      <c r="Z2447">
        <v>0.17641000000000001</v>
      </c>
      <c r="AA2447">
        <v>9.3600000000000003E-2</v>
      </c>
      <c r="AB2447">
        <v>0</v>
      </c>
      <c r="AC2447">
        <v>5.6415600000000003E-2</v>
      </c>
      <c r="AD2447">
        <v>5.6415600000000003E-2</v>
      </c>
      <c r="AE2447">
        <v>0</v>
      </c>
      <c r="AF2447">
        <v>0.73470891670000005</v>
      </c>
      <c r="AG2447">
        <v>0.26529108330000001</v>
      </c>
      <c r="AQ2447">
        <v>0.17641000000000001</v>
      </c>
      <c r="BB2447" s="4"/>
    </row>
    <row r="2448" spans="1:54" hidden="1" x14ac:dyDescent="0.25">
      <c r="A2448">
        <v>1865</v>
      </c>
      <c r="B2448" t="s">
        <v>5911</v>
      </c>
      <c r="C2448">
        <v>2020</v>
      </c>
      <c r="D2448" t="s">
        <v>5912</v>
      </c>
      <c r="E2448">
        <v>8220</v>
      </c>
      <c r="F2448" t="s">
        <v>3525</v>
      </c>
      <c r="G2448">
        <v>751</v>
      </c>
      <c r="J2448">
        <v>1334</v>
      </c>
      <c r="K2448">
        <v>17968971</v>
      </c>
      <c r="L2448" t="s">
        <v>5110</v>
      </c>
      <c r="N2448" t="s">
        <v>58</v>
      </c>
      <c r="O2448" t="s">
        <v>59</v>
      </c>
      <c r="P2448" t="s">
        <v>5912</v>
      </c>
      <c r="Q2448" t="s">
        <v>109</v>
      </c>
      <c r="R2448">
        <v>13000</v>
      </c>
      <c r="S2448">
        <v>10000</v>
      </c>
      <c r="T2448" t="s">
        <v>69</v>
      </c>
      <c r="U2448" s="3">
        <v>37970</v>
      </c>
      <c r="W2448">
        <v>3.7</v>
      </c>
      <c r="X2448">
        <v>1.41</v>
      </c>
      <c r="Y2448">
        <v>1.51</v>
      </c>
      <c r="Z2448">
        <v>6.2964000000000006E-2</v>
      </c>
      <c r="AA2448">
        <v>2.664E-2</v>
      </c>
      <c r="AB2448">
        <v>0</v>
      </c>
      <c r="AC2448">
        <v>2.4119999999999999E-2</v>
      </c>
      <c r="AD2448">
        <v>2.4119999999999999E-2</v>
      </c>
      <c r="AE2448">
        <v>0</v>
      </c>
      <c r="AF2448">
        <v>0.78845054319999996</v>
      </c>
      <c r="AG2448">
        <v>0.21154945680000001</v>
      </c>
      <c r="AO2448">
        <v>6.2964000000000006E-2</v>
      </c>
      <c r="BB2448" s="4"/>
    </row>
    <row r="2449" spans="1:54" hidden="1" x14ac:dyDescent="0.25">
      <c r="A2449">
        <v>1871</v>
      </c>
      <c r="B2449" t="s">
        <v>5913</v>
      </c>
      <c r="C2449">
        <v>2020</v>
      </c>
      <c r="D2449" t="s">
        <v>5914</v>
      </c>
      <c r="E2449">
        <v>7850</v>
      </c>
      <c r="F2449" t="s">
        <v>3006</v>
      </c>
      <c r="G2449">
        <v>791</v>
      </c>
      <c r="H2449">
        <v>233</v>
      </c>
      <c r="I2449" t="s">
        <v>3007</v>
      </c>
      <c r="J2449">
        <v>421</v>
      </c>
      <c r="K2449">
        <v>68738016</v>
      </c>
      <c r="L2449" t="s">
        <v>3008</v>
      </c>
      <c r="N2449" t="s">
        <v>75</v>
      </c>
      <c r="O2449" t="s">
        <v>76</v>
      </c>
      <c r="P2449" t="s">
        <v>847</v>
      </c>
      <c r="Q2449" t="s">
        <v>109</v>
      </c>
      <c r="R2449">
        <v>353000</v>
      </c>
      <c r="S2449">
        <v>350030</v>
      </c>
      <c r="T2449" t="s">
        <v>79</v>
      </c>
      <c r="U2449" s="3">
        <v>39094</v>
      </c>
      <c r="W2449">
        <v>4.47</v>
      </c>
      <c r="X2449">
        <v>1.82</v>
      </c>
      <c r="Y2449">
        <v>2.25</v>
      </c>
      <c r="Z2449">
        <v>8.5281371999999998</v>
      </c>
      <c r="AA2449">
        <v>4.6224000000000007</v>
      </c>
      <c r="AB2449">
        <v>4.6224000000000007</v>
      </c>
      <c r="AC2449">
        <v>3.5935199999999998</v>
      </c>
      <c r="AD2449">
        <v>3.5935199999999998</v>
      </c>
      <c r="AE2449">
        <v>0.2710087732</v>
      </c>
      <c r="AF2449">
        <v>0.72899122679999995</v>
      </c>
      <c r="AG2449">
        <v>0</v>
      </c>
      <c r="AO2449">
        <v>8.5281372000000015</v>
      </c>
      <c r="BB2449" s="4"/>
    </row>
    <row r="2450" spans="1:54" hidden="1" x14ac:dyDescent="0.25">
      <c r="A2450">
        <v>1871</v>
      </c>
      <c r="B2450" t="s">
        <v>5915</v>
      </c>
      <c r="C2450">
        <v>2020</v>
      </c>
      <c r="D2450" t="s">
        <v>5914</v>
      </c>
      <c r="E2450">
        <v>7850</v>
      </c>
      <c r="F2450" t="s">
        <v>3006</v>
      </c>
      <c r="G2450">
        <v>791</v>
      </c>
      <c r="H2450">
        <v>233</v>
      </c>
      <c r="I2450" t="s">
        <v>3007</v>
      </c>
      <c r="J2450">
        <v>421</v>
      </c>
      <c r="K2450">
        <v>68738016</v>
      </c>
      <c r="L2450" t="s">
        <v>3008</v>
      </c>
      <c r="N2450" t="s">
        <v>75</v>
      </c>
      <c r="O2450" t="s">
        <v>76</v>
      </c>
      <c r="P2450" t="s">
        <v>775</v>
      </c>
      <c r="Q2450" t="s">
        <v>109</v>
      </c>
      <c r="R2450">
        <v>353000</v>
      </c>
      <c r="S2450">
        <v>350030</v>
      </c>
      <c r="T2450" t="s">
        <v>79</v>
      </c>
      <c r="U2450" s="3">
        <v>38299</v>
      </c>
      <c r="W2450">
        <v>7.15</v>
      </c>
      <c r="X2450">
        <v>3.05</v>
      </c>
      <c r="Y2450">
        <v>3.64</v>
      </c>
      <c r="Z2450">
        <v>13.6177668</v>
      </c>
      <c r="AA2450">
        <v>6.3179999999999996</v>
      </c>
      <c r="AB2450">
        <v>6.3179999999999996</v>
      </c>
      <c r="AC2450">
        <v>5.3841599999999996</v>
      </c>
      <c r="AD2450">
        <v>5.3841599999999996</v>
      </c>
      <c r="AE2450">
        <v>0.23197636190000001</v>
      </c>
      <c r="AF2450">
        <v>0.76802363809999996</v>
      </c>
      <c r="AG2450">
        <v>0</v>
      </c>
      <c r="AO2450">
        <v>13.6177668</v>
      </c>
      <c r="BB2450" s="4"/>
    </row>
    <row r="2451" spans="1:54" hidden="1" x14ac:dyDescent="0.25">
      <c r="A2451">
        <v>1871</v>
      </c>
      <c r="B2451" t="s">
        <v>5916</v>
      </c>
      <c r="C2451">
        <v>2020</v>
      </c>
      <c r="D2451" t="s">
        <v>5914</v>
      </c>
      <c r="E2451">
        <v>7850</v>
      </c>
      <c r="F2451" t="s">
        <v>3006</v>
      </c>
      <c r="G2451">
        <v>791</v>
      </c>
      <c r="H2451">
        <v>233</v>
      </c>
      <c r="I2451" t="s">
        <v>3007</v>
      </c>
      <c r="J2451">
        <v>421</v>
      </c>
      <c r="K2451">
        <v>68738016</v>
      </c>
      <c r="L2451" t="s">
        <v>3008</v>
      </c>
      <c r="N2451" t="s">
        <v>75</v>
      </c>
      <c r="O2451" t="s">
        <v>76</v>
      </c>
      <c r="P2451" t="s">
        <v>5917</v>
      </c>
      <c r="Q2451" t="s">
        <v>61</v>
      </c>
      <c r="R2451">
        <v>353000</v>
      </c>
      <c r="S2451">
        <v>350030</v>
      </c>
      <c r="T2451" t="s">
        <v>82</v>
      </c>
      <c r="U2451" s="3">
        <v>42370</v>
      </c>
      <c r="W2451">
        <v>4</v>
      </c>
      <c r="X2451">
        <v>0</v>
      </c>
      <c r="Y2451">
        <v>4</v>
      </c>
      <c r="Z2451">
        <v>10.6225</v>
      </c>
      <c r="AA2451">
        <v>8.6364000000000001</v>
      </c>
      <c r="AB2451">
        <v>8.6364000000000001</v>
      </c>
      <c r="AC2451">
        <v>0</v>
      </c>
      <c r="AD2451">
        <v>0</v>
      </c>
      <c r="AE2451">
        <v>1</v>
      </c>
      <c r="AF2451">
        <v>0</v>
      </c>
      <c r="AG2451">
        <v>0</v>
      </c>
      <c r="AU2451">
        <v>10.6225</v>
      </c>
      <c r="BB2451" s="4"/>
    </row>
    <row r="2452" spans="1:54" hidden="1" x14ac:dyDescent="0.25">
      <c r="A2452">
        <v>1872</v>
      </c>
      <c r="B2452" t="s">
        <v>5918</v>
      </c>
      <c r="C2452">
        <v>2020</v>
      </c>
      <c r="D2452" t="s">
        <v>5919</v>
      </c>
      <c r="E2452">
        <v>9881</v>
      </c>
      <c r="F2452" t="s">
        <v>453</v>
      </c>
      <c r="G2452">
        <v>860</v>
      </c>
      <c r="J2452">
        <v>2383</v>
      </c>
      <c r="K2452">
        <v>81830819</v>
      </c>
      <c r="L2452" t="s">
        <v>5920</v>
      </c>
      <c r="N2452" t="s">
        <v>4081</v>
      </c>
      <c r="O2452" t="s">
        <v>4082</v>
      </c>
      <c r="P2452" t="s">
        <v>5921</v>
      </c>
      <c r="Q2452" t="s">
        <v>4084</v>
      </c>
      <c r="R2452">
        <v>351100</v>
      </c>
      <c r="S2452">
        <v>350010</v>
      </c>
      <c r="T2452" t="s">
        <v>4085</v>
      </c>
      <c r="U2452" s="3">
        <v>37977</v>
      </c>
      <c r="W2452">
        <v>0.09</v>
      </c>
      <c r="X2452">
        <v>0.09</v>
      </c>
      <c r="Y2452">
        <v>0</v>
      </c>
      <c r="Z2452">
        <v>1.2287664</v>
      </c>
      <c r="AA2452">
        <v>0</v>
      </c>
      <c r="AB2452">
        <v>0</v>
      </c>
      <c r="AC2452">
        <v>1.2287664</v>
      </c>
      <c r="AD2452">
        <v>1.2287664</v>
      </c>
      <c r="AE2452">
        <v>0</v>
      </c>
      <c r="AF2452">
        <v>1</v>
      </c>
      <c r="AG2452">
        <v>0</v>
      </c>
      <c r="AY2452">
        <v>1.2287664</v>
      </c>
      <c r="BB2452" s="4"/>
    </row>
    <row r="2453" spans="1:54" hidden="1" x14ac:dyDescent="0.25">
      <c r="A2453">
        <v>1883</v>
      </c>
      <c r="B2453" t="s">
        <v>5922</v>
      </c>
      <c r="C2453">
        <v>2020</v>
      </c>
      <c r="D2453" t="s">
        <v>5923</v>
      </c>
      <c r="E2453">
        <v>8530</v>
      </c>
      <c r="F2453" t="s">
        <v>5924</v>
      </c>
      <c r="G2453">
        <v>751</v>
      </c>
      <c r="H2453">
        <v>888</v>
      </c>
      <c r="I2453" t="s">
        <v>4289</v>
      </c>
      <c r="J2453">
        <v>1795</v>
      </c>
      <c r="K2453">
        <v>21311286</v>
      </c>
      <c r="L2453" t="s">
        <v>5925</v>
      </c>
      <c r="N2453" t="s">
        <v>4118</v>
      </c>
      <c r="O2453" t="s">
        <v>4119</v>
      </c>
      <c r="P2453" t="s">
        <v>5926</v>
      </c>
      <c r="Q2453" t="s">
        <v>5927</v>
      </c>
      <c r="R2453">
        <v>353000</v>
      </c>
      <c r="S2453">
        <v>350030</v>
      </c>
      <c r="T2453" t="s">
        <v>79</v>
      </c>
      <c r="U2453" s="3">
        <v>39448</v>
      </c>
      <c r="W2453">
        <v>0.2</v>
      </c>
      <c r="X2453">
        <v>0.04</v>
      </c>
      <c r="Y2453">
        <v>0.12</v>
      </c>
      <c r="Z2453">
        <v>1.4E-2</v>
      </c>
      <c r="AA2453">
        <v>8.5319999999999997E-3</v>
      </c>
      <c r="AB2453">
        <v>8.5319999999999997E-3</v>
      </c>
      <c r="AC2453">
        <v>1.008E-3</v>
      </c>
      <c r="AD2453">
        <v>6.3719999999999998E-4</v>
      </c>
      <c r="AE2453">
        <v>0.30471428569999998</v>
      </c>
      <c r="AF2453">
        <v>0.69528571429999997</v>
      </c>
      <c r="AG2453">
        <v>0</v>
      </c>
      <c r="AS2453">
        <v>1.4E-2</v>
      </c>
      <c r="BB2453" s="4"/>
    </row>
    <row r="2454" spans="1:54" hidden="1" x14ac:dyDescent="0.25">
      <c r="A2454">
        <v>1883</v>
      </c>
      <c r="B2454" t="s">
        <v>5928</v>
      </c>
      <c r="C2454">
        <v>2020</v>
      </c>
      <c r="D2454" t="s">
        <v>5923</v>
      </c>
      <c r="E2454">
        <v>8530</v>
      </c>
      <c r="F2454" t="s">
        <v>5924</v>
      </c>
      <c r="G2454">
        <v>751</v>
      </c>
      <c r="H2454">
        <v>888</v>
      </c>
      <c r="I2454" t="s">
        <v>4289</v>
      </c>
      <c r="J2454">
        <v>1795</v>
      </c>
      <c r="K2454">
        <v>21311286</v>
      </c>
      <c r="L2454" t="s">
        <v>5925</v>
      </c>
      <c r="N2454" t="s">
        <v>4118</v>
      </c>
      <c r="O2454" t="s">
        <v>4119</v>
      </c>
      <c r="P2454" t="s">
        <v>343</v>
      </c>
      <c r="Q2454" t="s">
        <v>61</v>
      </c>
      <c r="R2454">
        <v>353000</v>
      </c>
      <c r="S2454">
        <v>350030</v>
      </c>
      <c r="T2454" t="s">
        <v>82</v>
      </c>
      <c r="U2454" s="3">
        <v>34700</v>
      </c>
      <c r="W2454">
        <v>0.19</v>
      </c>
      <c r="X2454">
        <v>0</v>
      </c>
      <c r="Y2454">
        <v>0.19</v>
      </c>
      <c r="Z2454">
        <v>2.2522500000000001</v>
      </c>
      <c r="AA2454">
        <v>1.9224000000000001</v>
      </c>
      <c r="AB2454">
        <v>1.9224000000000001</v>
      </c>
      <c r="AC2454">
        <v>0</v>
      </c>
      <c r="AD2454">
        <v>0</v>
      </c>
      <c r="AE2454">
        <v>1</v>
      </c>
      <c r="AF2454">
        <v>0</v>
      </c>
      <c r="AG2454">
        <v>0</v>
      </c>
      <c r="AU2454">
        <v>2.2522500000000001</v>
      </c>
      <c r="BB2454" s="4"/>
    </row>
    <row r="2455" spans="1:54" hidden="1" x14ac:dyDescent="0.25">
      <c r="A2455">
        <v>1883</v>
      </c>
      <c r="B2455" t="s">
        <v>5929</v>
      </c>
      <c r="C2455">
        <v>2020</v>
      </c>
      <c r="D2455" t="s">
        <v>5923</v>
      </c>
      <c r="E2455">
        <v>8530</v>
      </c>
      <c r="F2455" t="s">
        <v>5924</v>
      </c>
      <c r="G2455">
        <v>751</v>
      </c>
      <c r="H2455">
        <v>888</v>
      </c>
      <c r="I2455" t="s">
        <v>4289</v>
      </c>
      <c r="J2455">
        <v>1795</v>
      </c>
      <c r="K2455">
        <v>21311286</v>
      </c>
      <c r="L2455" t="s">
        <v>5925</v>
      </c>
      <c r="N2455" t="s">
        <v>4118</v>
      </c>
      <c r="O2455" t="s">
        <v>4119</v>
      </c>
      <c r="P2455" t="s">
        <v>5930</v>
      </c>
      <c r="Q2455" t="s">
        <v>111</v>
      </c>
      <c r="R2455">
        <v>353000</v>
      </c>
      <c r="S2455">
        <v>350030</v>
      </c>
      <c r="T2455" t="s">
        <v>82</v>
      </c>
      <c r="U2455" s="3">
        <v>37622</v>
      </c>
      <c r="W2455">
        <v>0.05</v>
      </c>
      <c r="X2455">
        <v>0</v>
      </c>
      <c r="Y2455">
        <v>0.05</v>
      </c>
      <c r="Z2455">
        <v>8.4599999999999995E-2</v>
      </c>
      <c r="AA2455">
        <v>8.4600000000000009E-2</v>
      </c>
      <c r="AB2455">
        <v>8.4600000000000009E-2</v>
      </c>
      <c r="AC2455">
        <v>0</v>
      </c>
      <c r="AD2455">
        <v>0</v>
      </c>
      <c r="AE2455">
        <v>1</v>
      </c>
      <c r="AF2455">
        <v>0</v>
      </c>
      <c r="AG2455">
        <v>0</v>
      </c>
      <c r="AX2455">
        <v>8.4600000000000009E-2</v>
      </c>
      <c r="BB2455" s="4"/>
    </row>
    <row r="2456" spans="1:54" hidden="1" x14ac:dyDescent="0.25">
      <c r="A2456">
        <v>1883</v>
      </c>
      <c r="B2456" t="s">
        <v>5931</v>
      </c>
      <c r="C2456">
        <v>2020</v>
      </c>
      <c r="D2456" t="s">
        <v>5923</v>
      </c>
      <c r="E2456">
        <v>8530</v>
      </c>
      <c r="F2456" t="s">
        <v>5924</v>
      </c>
      <c r="G2456">
        <v>751</v>
      </c>
      <c r="H2456">
        <v>888</v>
      </c>
      <c r="I2456" t="s">
        <v>4289</v>
      </c>
      <c r="J2456">
        <v>1795</v>
      </c>
      <c r="K2456">
        <v>21311286</v>
      </c>
      <c r="L2456" t="s">
        <v>5925</v>
      </c>
      <c r="N2456" t="s">
        <v>4118</v>
      </c>
      <c r="O2456" t="s">
        <v>4119</v>
      </c>
      <c r="P2456" t="s">
        <v>92</v>
      </c>
      <c r="Q2456" t="s">
        <v>61</v>
      </c>
      <c r="R2456">
        <v>353000</v>
      </c>
      <c r="S2456">
        <v>350030</v>
      </c>
      <c r="T2456" t="s">
        <v>82</v>
      </c>
      <c r="U2456" s="3">
        <v>37302</v>
      </c>
      <c r="W2456">
        <v>0.18</v>
      </c>
      <c r="X2456">
        <v>0</v>
      </c>
      <c r="Y2456">
        <v>0.16</v>
      </c>
      <c r="Z2456">
        <v>2.0583499999999999</v>
      </c>
      <c r="AA2456">
        <v>1.6020000000000001</v>
      </c>
      <c r="AB2456">
        <v>1.6020000000000001</v>
      </c>
      <c r="AC2456">
        <v>0</v>
      </c>
      <c r="AD2456">
        <v>0</v>
      </c>
      <c r="AE2456">
        <v>1</v>
      </c>
      <c r="AF2456">
        <v>0</v>
      </c>
      <c r="AG2456">
        <v>0</v>
      </c>
      <c r="AS2456">
        <v>0.1036</v>
      </c>
      <c r="AU2456">
        <v>1.95475</v>
      </c>
      <c r="BB2456" s="4"/>
    </row>
    <row r="2457" spans="1:54" hidden="1" x14ac:dyDescent="0.25">
      <c r="A2457">
        <v>1884</v>
      </c>
      <c r="B2457" t="s">
        <v>5932</v>
      </c>
      <c r="C2457">
        <v>2020</v>
      </c>
      <c r="D2457" t="s">
        <v>5933</v>
      </c>
      <c r="E2457">
        <v>8270</v>
      </c>
      <c r="F2457" t="s">
        <v>3522</v>
      </c>
      <c r="G2457">
        <v>751</v>
      </c>
      <c r="H2457">
        <v>206</v>
      </c>
      <c r="I2457" t="s">
        <v>232</v>
      </c>
      <c r="J2457">
        <v>377</v>
      </c>
      <c r="K2457">
        <v>49302355</v>
      </c>
      <c r="L2457" t="s">
        <v>5934</v>
      </c>
      <c r="N2457" t="s">
        <v>88</v>
      </c>
      <c r="O2457" t="s">
        <v>89</v>
      </c>
      <c r="P2457" t="s">
        <v>1703</v>
      </c>
      <c r="Q2457" t="s">
        <v>61</v>
      </c>
      <c r="R2457">
        <v>353000</v>
      </c>
      <c r="S2457">
        <v>350030</v>
      </c>
      <c r="T2457" t="s">
        <v>82</v>
      </c>
      <c r="U2457" s="3">
        <v>40422</v>
      </c>
      <c r="W2457">
        <v>4.5999999999999996</v>
      </c>
      <c r="X2457">
        <v>0</v>
      </c>
      <c r="Y2457">
        <v>4.5999999999999996</v>
      </c>
      <c r="Z2457">
        <v>0.172176</v>
      </c>
      <c r="AA2457">
        <v>0.15495999999999999</v>
      </c>
      <c r="AB2457">
        <v>0.15495999999999999</v>
      </c>
      <c r="AC2457">
        <v>0</v>
      </c>
      <c r="AD2457">
        <v>0</v>
      </c>
      <c r="AE2457">
        <v>1</v>
      </c>
      <c r="AF2457">
        <v>0</v>
      </c>
      <c r="AG2457">
        <v>0</v>
      </c>
      <c r="AL2457">
        <v>0.172176</v>
      </c>
      <c r="BB2457" s="4"/>
    </row>
    <row r="2458" spans="1:54" hidden="1" x14ac:dyDescent="0.25">
      <c r="A2458">
        <v>1885</v>
      </c>
      <c r="B2458" t="s">
        <v>5935</v>
      </c>
      <c r="C2458">
        <v>2020</v>
      </c>
      <c r="D2458" t="s">
        <v>5936</v>
      </c>
      <c r="E2458">
        <v>8680</v>
      </c>
      <c r="F2458" t="s">
        <v>2682</v>
      </c>
      <c r="G2458">
        <v>746</v>
      </c>
      <c r="H2458">
        <v>222</v>
      </c>
      <c r="I2458" t="s">
        <v>2683</v>
      </c>
      <c r="J2458">
        <v>378</v>
      </c>
      <c r="K2458">
        <v>22950312</v>
      </c>
      <c r="L2458" t="s">
        <v>2684</v>
      </c>
      <c r="N2458" t="s">
        <v>88</v>
      </c>
      <c r="O2458" t="s">
        <v>89</v>
      </c>
      <c r="P2458" t="s">
        <v>672</v>
      </c>
      <c r="Q2458" t="s">
        <v>61</v>
      </c>
      <c r="R2458">
        <v>353000</v>
      </c>
      <c r="S2458">
        <v>350030</v>
      </c>
      <c r="T2458" t="s">
        <v>82</v>
      </c>
      <c r="U2458" s="3">
        <v>41913</v>
      </c>
      <c r="W2458">
        <v>8</v>
      </c>
      <c r="X2458">
        <v>0</v>
      </c>
      <c r="Y2458">
        <v>11.8</v>
      </c>
      <c r="Z2458">
        <v>154.53800000000001</v>
      </c>
      <c r="AA2458">
        <v>158.11199999999999</v>
      </c>
      <c r="AB2458">
        <v>156.12119999999999</v>
      </c>
      <c r="AC2458">
        <v>0</v>
      </c>
      <c r="AD2458">
        <v>0</v>
      </c>
      <c r="AE2458">
        <v>1</v>
      </c>
      <c r="AF2458">
        <v>0</v>
      </c>
      <c r="AG2458">
        <v>0</v>
      </c>
      <c r="AS2458">
        <v>154.53800000000001</v>
      </c>
      <c r="BB2458" s="4"/>
    </row>
    <row r="2459" spans="1:54" hidden="1" x14ac:dyDescent="0.25">
      <c r="A2459">
        <v>1885</v>
      </c>
      <c r="B2459" t="s">
        <v>5937</v>
      </c>
      <c r="C2459">
        <v>2020</v>
      </c>
      <c r="D2459" t="s">
        <v>5936</v>
      </c>
      <c r="E2459">
        <v>8680</v>
      </c>
      <c r="F2459" t="s">
        <v>2682</v>
      </c>
      <c r="G2459">
        <v>746</v>
      </c>
      <c r="H2459">
        <v>222</v>
      </c>
      <c r="I2459" t="s">
        <v>2683</v>
      </c>
      <c r="J2459">
        <v>378</v>
      </c>
      <c r="K2459">
        <v>22950312</v>
      </c>
      <c r="L2459" t="s">
        <v>2684</v>
      </c>
      <c r="N2459" t="s">
        <v>88</v>
      </c>
      <c r="O2459" t="s">
        <v>89</v>
      </c>
      <c r="P2459" t="s">
        <v>5938</v>
      </c>
      <c r="Q2459" t="s">
        <v>61</v>
      </c>
      <c r="R2459">
        <v>353000</v>
      </c>
      <c r="S2459">
        <v>350030</v>
      </c>
      <c r="T2459" t="s">
        <v>82</v>
      </c>
      <c r="U2459" s="3">
        <v>44105</v>
      </c>
      <c r="W2459">
        <v>8</v>
      </c>
      <c r="X2459">
        <v>0</v>
      </c>
      <c r="Y2459">
        <v>8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L2459">
        <v>0</v>
      </c>
      <c r="BB2459" s="4"/>
    </row>
    <row r="2460" spans="1:54" hidden="1" x14ac:dyDescent="0.25">
      <c r="A2460">
        <v>1885</v>
      </c>
      <c r="B2460" t="s">
        <v>5939</v>
      </c>
      <c r="C2460">
        <v>2020</v>
      </c>
      <c r="D2460" t="s">
        <v>5936</v>
      </c>
      <c r="E2460">
        <v>8680</v>
      </c>
      <c r="F2460" t="s">
        <v>2682</v>
      </c>
      <c r="G2460">
        <v>746</v>
      </c>
      <c r="H2460">
        <v>222</v>
      </c>
      <c r="I2460" t="s">
        <v>2683</v>
      </c>
      <c r="J2460">
        <v>378</v>
      </c>
      <c r="K2460">
        <v>22950312</v>
      </c>
      <c r="L2460" t="s">
        <v>2684</v>
      </c>
      <c r="N2460" t="s">
        <v>88</v>
      </c>
      <c r="O2460" t="s">
        <v>89</v>
      </c>
      <c r="P2460" t="s">
        <v>668</v>
      </c>
      <c r="Q2460" t="s">
        <v>61</v>
      </c>
      <c r="R2460">
        <v>353000</v>
      </c>
      <c r="S2460">
        <v>350030</v>
      </c>
      <c r="T2460" t="s">
        <v>82</v>
      </c>
      <c r="U2460" s="3">
        <v>37622</v>
      </c>
      <c r="W2460">
        <v>8</v>
      </c>
      <c r="X2460">
        <v>0</v>
      </c>
      <c r="Y2460">
        <v>10</v>
      </c>
      <c r="Z2460">
        <v>51.512</v>
      </c>
      <c r="AA2460">
        <v>53.503200000000007</v>
      </c>
      <c r="AB2460">
        <v>52.966800000000013</v>
      </c>
      <c r="AC2460">
        <v>0</v>
      </c>
      <c r="AD2460">
        <v>0</v>
      </c>
      <c r="AE2460">
        <v>1</v>
      </c>
      <c r="AF2460">
        <v>0</v>
      </c>
      <c r="AG2460">
        <v>0</v>
      </c>
      <c r="AS2460">
        <v>51.512</v>
      </c>
      <c r="BB2460" s="4"/>
    </row>
    <row r="2461" spans="1:54" hidden="1" x14ac:dyDescent="0.25">
      <c r="A2461">
        <v>1885</v>
      </c>
      <c r="B2461" t="s">
        <v>5940</v>
      </c>
      <c r="C2461">
        <v>2020</v>
      </c>
      <c r="D2461" t="s">
        <v>5936</v>
      </c>
      <c r="E2461">
        <v>8680</v>
      </c>
      <c r="F2461" t="s">
        <v>2682</v>
      </c>
      <c r="G2461">
        <v>746</v>
      </c>
      <c r="H2461">
        <v>222</v>
      </c>
      <c r="I2461" t="s">
        <v>2683</v>
      </c>
      <c r="J2461">
        <v>378</v>
      </c>
      <c r="K2461">
        <v>22950312</v>
      </c>
      <c r="L2461" t="s">
        <v>2684</v>
      </c>
      <c r="N2461" t="s">
        <v>88</v>
      </c>
      <c r="O2461" t="s">
        <v>89</v>
      </c>
      <c r="P2461" t="s">
        <v>5941</v>
      </c>
      <c r="Q2461" t="s">
        <v>61</v>
      </c>
      <c r="R2461">
        <v>353000</v>
      </c>
      <c r="S2461">
        <v>350030</v>
      </c>
      <c r="T2461" t="s">
        <v>82</v>
      </c>
      <c r="U2461" s="3">
        <v>44105</v>
      </c>
      <c r="W2461">
        <v>6</v>
      </c>
      <c r="X2461">
        <v>0</v>
      </c>
      <c r="Y2461">
        <v>6</v>
      </c>
      <c r="Z2461">
        <v>0.86399999999999999</v>
      </c>
      <c r="AA2461">
        <v>0.75239999999999996</v>
      </c>
      <c r="AB2461">
        <v>0.75239999999999996</v>
      </c>
      <c r="AC2461">
        <v>0</v>
      </c>
      <c r="AD2461">
        <v>0</v>
      </c>
      <c r="AE2461">
        <v>1</v>
      </c>
      <c r="AF2461">
        <v>0</v>
      </c>
      <c r="AG2461">
        <v>0</v>
      </c>
      <c r="AL2461">
        <v>0.86399999999999999</v>
      </c>
      <c r="BB2461" s="4"/>
    </row>
    <row r="2462" spans="1:54" x14ac:dyDescent="0.25">
      <c r="A2462">
        <v>1888</v>
      </c>
      <c r="B2462" t="s">
        <v>5942</v>
      </c>
      <c r="C2462">
        <v>2020</v>
      </c>
      <c r="D2462" t="s">
        <v>5943</v>
      </c>
      <c r="E2462">
        <v>2605</v>
      </c>
      <c r="F2462" t="s">
        <v>5838</v>
      </c>
      <c r="G2462">
        <v>153</v>
      </c>
      <c r="H2462">
        <v>2</v>
      </c>
      <c r="I2462" t="s">
        <v>156</v>
      </c>
      <c r="J2462">
        <v>69</v>
      </c>
      <c r="K2462">
        <v>33269315</v>
      </c>
      <c r="L2462" t="s">
        <v>5839</v>
      </c>
      <c r="N2462" t="s">
        <v>88</v>
      </c>
      <c r="O2462" t="s">
        <v>89</v>
      </c>
      <c r="P2462" t="s">
        <v>5944</v>
      </c>
      <c r="Q2462" t="s">
        <v>61</v>
      </c>
      <c r="R2462">
        <v>353000</v>
      </c>
      <c r="S2462">
        <v>350030</v>
      </c>
      <c r="T2462" t="s">
        <v>82</v>
      </c>
      <c r="U2462" s="3">
        <v>35065</v>
      </c>
      <c r="W2462">
        <v>12.5</v>
      </c>
      <c r="X2462">
        <v>0</v>
      </c>
      <c r="Y2462">
        <v>12.3</v>
      </c>
      <c r="Z2462">
        <v>3.5869999999999999E-2</v>
      </c>
      <c r="AA2462">
        <v>3.2399999999999998E-2</v>
      </c>
      <c r="AB2462">
        <v>3.2399999999999998E-2</v>
      </c>
      <c r="AC2462">
        <v>0</v>
      </c>
      <c r="AD2462">
        <v>0</v>
      </c>
      <c r="AE2462">
        <v>1</v>
      </c>
      <c r="AF2462">
        <v>0</v>
      </c>
      <c r="AG2462">
        <v>0</v>
      </c>
      <c r="AL2462">
        <v>3.5869999999999999E-2</v>
      </c>
      <c r="BB2462" s="4"/>
    </row>
    <row r="2463" spans="1:54" x14ac:dyDescent="0.25">
      <c r="A2463">
        <v>1889</v>
      </c>
      <c r="B2463" t="s">
        <v>5945</v>
      </c>
      <c r="C2463">
        <v>2020</v>
      </c>
      <c r="D2463" t="s">
        <v>5946</v>
      </c>
      <c r="E2463">
        <v>2605</v>
      </c>
      <c r="F2463" t="s">
        <v>5838</v>
      </c>
      <c r="G2463">
        <v>153</v>
      </c>
      <c r="H2463">
        <v>2</v>
      </c>
      <c r="I2463" t="s">
        <v>156</v>
      </c>
      <c r="J2463">
        <v>69</v>
      </c>
      <c r="K2463">
        <v>33269315</v>
      </c>
      <c r="L2463" t="s">
        <v>5839</v>
      </c>
      <c r="N2463" t="s">
        <v>88</v>
      </c>
      <c r="O2463" t="s">
        <v>89</v>
      </c>
      <c r="P2463" t="s">
        <v>5944</v>
      </c>
      <c r="Q2463" t="s">
        <v>61</v>
      </c>
      <c r="R2463">
        <v>353000</v>
      </c>
      <c r="S2463">
        <v>350030</v>
      </c>
      <c r="T2463" t="s">
        <v>82</v>
      </c>
      <c r="U2463" s="3">
        <v>24108</v>
      </c>
      <c r="W2463">
        <v>15.5</v>
      </c>
      <c r="X2463">
        <v>0</v>
      </c>
      <c r="Y2463">
        <v>14</v>
      </c>
      <c r="Z2463">
        <v>4.3043999999999999E-2</v>
      </c>
      <c r="AA2463">
        <v>4.1000000000000002E-2</v>
      </c>
      <c r="AB2463">
        <v>4.1000000000000002E-2</v>
      </c>
      <c r="AC2463">
        <v>0</v>
      </c>
      <c r="AD2463">
        <v>0</v>
      </c>
      <c r="AE2463">
        <v>1</v>
      </c>
      <c r="AF2463">
        <v>0</v>
      </c>
      <c r="AG2463">
        <v>0</v>
      </c>
      <c r="AL2463">
        <v>4.3043999999999999E-2</v>
      </c>
      <c r="BB2463" s="4"/>
    </row>
    <row r="2464" spans="1:54" hidden="1" x14ac:dyDescent="0.25">
      <c r="A2464">
        <v>1891</v>
      </c>
      <c r="B2464" t="s">
        <v>5947</v>
      </c>
      <c r="C2464">
        <v>2020</v>
      </c>
      <c r="D2464" t="s">
        <v>5948</v>
      </c>
      <c r="E2464">
        <v>6700</v>
      </c>
      <c r="F2464" t="s">
        <v>4162</v>
      </c>
      <c r="G2464">
        <v>561</v>
      </c>
      <c r="J2464">
        <v>1895</v>
      </c>
      <c r="K2464">
        <v>30776828</v>
      </c>
      <c r="L2464" t="s">
        <v>5949</v>
      </c>
      <c r="M2464">
        <v>1</v>
      </c>
      <c r="N2464" t="s">
        <v>75</v>
      </c>
      <c r="O2464" t="s">
        <v>76</v>
      </c>
      <c r="P2464" t="s">
        <v>5950</v>
      </c>
      <c r="Q2464" t="s">
        <v>68</v>
      </c>
      <c r="R2464">
        <v>351300</v>
      </c>
      <c r="S2464">
        <v>350010</v>
      </c>
      <c r="T2464" t="s">
        <v>79</v>
      </c>
      <c r="U2464" s="3">
        <v>38653</v>
      </c>
      <c r="W2464">
        <v>86.14</v>
      </c>
      <c r="X2464">
        <v>25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L2464">
        <v>0</v>
      </c>
      <c r="BB2464" s="4"/>
    </row>
    <row r="2465" spans="1:54" hidden="1" x14ac:dyDescent="0.25">
      <c r="A2465">
        <v>1893</v>
      </c>
      <c r="B2465" t="s">
        <v>5951</v>
      </c>
      <c r="C2465">
        <v>2020</v>
      </c>
      <c r="D2465" t="s">
        <v>5952</v>
      </c>
      <c r="E2465">
        <v>7430</v>
      </c>
      <c r="F2465" t="s">
        <v>214</v>
      </c>
      <c r="G2465">
        <v>756</v>
      </c>
      <c r="H2465">
        <v>163</v>
      </c>
      <c r="I2465" t="s">
        <v>215</v>
      </c>
      <c r="J2465">
        <v>2136</v>
      </c>
      <c r="K2465">
        <v>32304745</v>
      </c>
      <c r="L2465" t="s">
        <v>5953</v>
      </c>
      <c r="M2465">
        <v>1</v>
      </c>
      <c r="N2465" t="s">
        <v>75</v>
      </c>
      <c r="O2465" t="s">
        <v>76</v>
      </c>
      <c r="P2465" t="s">
        <v>5954</v>
      </c>
      <c r="Q2465" t="s">
        <v>109</v>
      </c>
      <c r="R2465">
        <v>351100</v>
      </c>
      <c r="S2465">
        <v>350010</v>
      </c>
      <c r="T2465" t="s">
        <v>79</v>
      </c>
      <c r="U2465" s="3">
        <v>38626</v>
      </c>
      <c r="W2465">
        <v>10.6</v>
      </c>
      <c r="X2465">
        <v>4.3</v>
      </c>
      <c r="Y2465">
        <v>6.3</v>
      </c>
      <c r="Z2465">
        <v>0.12410640000000001</v>
      </c>
      <c r="AA2465">
        <v>0</v>
      </c>
      <c r="AB2465">
        <v>0</v>
      </c>
      <c r="AC2465">
        <v>4.4294399999999998E-2</v>
      </c>
      <c r="AD2465">
        <v>4.4294399999999998E-2</v>
      </c>
      <c r="AE2465">
        <v>0</v>
      </c>
      <c r="AF2465">
        <v>1</v>
      </c>
      <c r="AG2465">
        <v>0</v>
      </c>
      <c r="AO2465">
        <v>0.12410640000000001</v>
      </c>
      <c r="BB2465" s="4"/>
    </row>
    <row r="2466" spans="1:54" hidden="1" x14ac:dyDescent="0.25">
      <c r="A2466">
        <v>1893</v>
      </c>
      <c r="B2466" t="s">
        <v>5955</v>
      </c>
      <c r="C2466">
        <v>2020</v>
      </c>
      <c r="D2466" t="s">
        <v>5952</v>
      </c>
      <c r="E2466">
        <v>7430</v>
      </c>
      <c r="F2466" t="s">
        <v>214</v>
      </c>
      <c r="G2466">
        <v>756</v>
      </c>
      <c r="H2466">
        <v>163</v>
      </c>
      <c r="I2466" t="s">
        <v>215</v>
      </c>
      <c r="J2466">
        <v>2136</v>
      </c>
      <c r="K2466">
        <v>32304745</v>
      </c>
      <c r="L2466" t="s">
        <v>5953</v>
      </c>
      <c r="M2466">
        <v>1</v>
      </c>
      <c r="N2466" t="s">
        <v>75</v>
      </c>
      <c r="O2466" t="s">
        <v>76</v>
      </c>
      <c r="P2466" t="s">
        <v>5956</v>
      </c>
      <c r="Q2466" t="s">
        <v>109</v>
      </c>
      <c r="R2466">
        <v>351100</v>
      </c>
      <c r="S2466">
        <v>350010</v>
      </c>
      <c r="T2466" t="s">
        <v>79</v>
      </c>
      <c r="U2466" s="3">
        <v>38718</v>
      </c>
      <c r="W2466">
        <v>7.4</v>
      </c>
      <c r="X2466">
        <v>3.1</v>
      </c>
      <c r="Y2466">
        <v>1.7</v>
      </c>
      <c r="Z2466">
        <v>0.31224600000000002</v>
      </c>
      <c r="AA2466">
        <v>0</v>
      </c>
      <c r="AB2466">
        <v>0</v>
      </c>
      <c r="AC2466">
        <v>0.1122624</v>
      </c>
      <c r="AD2466">
        <v>0.1122624</v>
      </c>
      <c r="AE2466">
        <v>0</v>
      </c>
      <c r="AF2466">
        <v>1</v>
      </c>
      <c r="AG2466">
        <v>0</v>
      </c>
      <c r="AO2466">
        <v>0.31224600000000002</v>
      </c>
      <c r="BB2466" s="4"/>
    </row>
    <row r="2467" spans="1:54" hidden="1" x14ac:dyDescent="0.25">
      <c r="A2467">
        <v>1893</v>
      </c>
      <c r="B2467" t="s">
        <v>5957</v>
      </c>
      <c r="C2467">
        <v>2020</v>
      </c>
      <c r="D2467" t="s">
        <v>5952</v>
      </c>
      <c r="E2467">
        <v>7430</v>
      </c>
      <c r="F2467" t="s">
        <v>214</v>
      </c>
      <c r="G2467">
        <v>756</v>
      </c>
      <c r="H2467">
        <v>163</v>
      </c>
      <c r="I2467" t="s">
        <v>215</v>
      </c>
      <c r="J2467">
        <v>2136</v>
      </c>
      <c r="K2467">
        <v>32304745</v>
      </c>
      <c r="L2467" t="s">
        <v>5953</v>
      </c>
      <c r="M2467">
        <v>1</v>
      </c>
      <c r="N2467" t="s">
        <v>75</v>
      </c>
      <c r="O2467" t="s">
        <v>76</v>
      </c>
      <c r="P2467" t="s">
        <v>5958</v>
      </c>
      <c r="Q2467" t="s">
        <v>109</v>
      </c>
      <c r="R2467">
        <v>351100</v>
      </c>
      <c r="S2467">
        <v>350010</v>
      </c>
      <c r="T2467" t="s">
        <v>79</v>
      </c>
      <c r="U2467" s="3">
        <v>38718</v>
      </c>
      <c r="W2467">
        <v>7.4</v>
      </c>
      <c r="X2467">
        <v>3.1</v>
      </c>
      <c r="Y2467">
        <v>1.7</v>
      </c>
      <c r="Z2467">
        <v>0.1060092</v>
      </c>
      <c r="AA2467">
        <v>0</v>
      </c>
      <c r="AB2467">
        <v>0</v>
      </c>
      <c r="AC2467">
        <v>3.8347199999999998E-2</v>
      </c>
      <c r="AD2467">
        <v>3.8347199999999998E-2</v>
      </c>
      <c r="AE2467">
        <v>0</v>
      </c>
      <c r="AF2467">
        <v>1</v>
      </c>
      <c r="AG2467">
        <v>0</v>
      </c>
      <c r="AO2467">
        <v>0.1060092</v>
      </c>
      <c r="BB2467" s="4"/>
    </row>
    <row r="2468" spans="1:54" hidden="1" x14ac:dyDescent="0.25">
      <c r="A2468">
        <v>1898</v>
      </c>
      <c r="B2468" t="s">
        <v>5959</v>
      </c>
      <c r="C2468">
        <v>2020</v>
      </c>
      <c r="D2468" t="s">
        <v>5960</v>
      </c>
      <c r="E2468">
        <v>7620</v>
      </c>
      <c r="F2468" t="s">
        <v>2178</v>
      </c>
      <c r="G2468">
        <v>665</v>
      </c>
      <c r="H2468">
        <v>176</v>
      </c>
      <c r="I2468" t="s">
        <v>2179</v>
      </c>
      <c r="J2468">
        <v>1794</v>
      </c>
      <c r="K2468">
        <v>28450850</v>
      </c>
      <c r="L2468" t="s">
        <v>5961</v>
      </c>
      <c r="N2468" t="s">
        <v>4118</v>
      </c>
      <c r="O2468" t="s">
        <v>4119</v>
      </c>
      <c r="P2468" t="s">
        <v>5962</v>
      </c>
      <c r="Q2468" t="s">
        <v>109</v>
      </c>
      <c r="R2468">
        <v>352100</v>
      </c>
      <c r="S2468">
        <v>350020</v>
      </c>
      <c r="T2468" t="s">
        <v>79</v>
      </c>
      <c r="U2468" s="3">
        <v>38626</v>
      </c>
      <c r="W2468">
        <v>2.1</v>
      </c>
      <c r="X2468">
        <v>0.84</v>
      </c>
      <c r="Y2468">
        <v>0.93</v>
      </c>
      <c r="Z2468">
        <v>7.068797</v>
      </c>
      <c r="AA2468">
        <v>3.1392000000000002</v>
      </c>
      <c r="AB2468">
        <v>3.1392000000000002</v>
      </c>
      <c r="AC2468">
        <v>3.06792</v>
      </c>
      <c r="AD2468">
        <v>3.06792</v>
      </c>
      <c r="AE2468">
        <v>0.22204626899999999</v>
      </c>
      <c r="AF2468">
        <v>0.77795373099999998</v>
      </c>
      <c r="AG2468">
        <v>0</v>
      </c>
      <c r="AQ2468">
        <v>7.068797</v>
      </c>
      <c r="BB2468" s="4"/>
    </row>
    <row r="2469" spans="1:54" hidden="1" x14ac:dyDescent="0.25">
      <c r="A2469">
        <v>1898</v>
      </c>
      <c r="B2469" t="s">
        <v>5963</v>
      </c>
      <c r="C2469">
        <v>2020</v>
      </c>
      <c r="D2469" t="s">
        <v>5960</v>
      </c>
      <c r="E2469">
        <v>7620</v>
      </c>
      <c r="F2469" t="s">
        <v>2178</v>
      </c>
      <c r="G2469">
        <v>665</v>
      </c>
      <c r="H2469">
        <v>176</v>
      </c>
      <c r="I2469" t="s">
        <v>2179</v>
      </c>
      <c r="J2469">
        <v>1794</v>
      </c>
      <c r="K2469">
        <v>28450850</v>
      </c>
      <c r="L2469" t="s">
        <v>5961</v>
      </c>
      <c r="N2469" t="s">
        <v>4118</v>
      </c>
      <c r="O2469" t="s">
        <v>4119</v>
      </c>
      <c r="P2469" t="s">
        <v>5964</v>
      </c>
      <c r="Q2469" t="s">
        <v>109</v>
      </c>
      <c r="R2469">
        <v>352100</v>
      </c>
      <c r="S2469">
        <v>350020</v>
      </c>
      <c r="T2469" t="s">
        <v>79</v>
      </c>
      <c r="U2469" s="3">
        <v>41509</v>
      </c>
      <c r="W2469">
        <v>3.653</v>
      </c>
      <c r="X2469">
        <v>1.56</v>
      </c>
      <c r="Y2469">
        <v>1.611</v>
      </c>
      <c r="Z2469">
        <v>31.471267999999998</v>
      </c>
      <c r="AA2469">
        <v>13.9716</v>
      </c>
      <c r="AB2469">
        <v>13.9716</v>
      </c>
      <c r="AC2469">
        <v>13.6584</v>
      </c>
      <c r="AD2469">
        <v>13.6584</v>
      </c>
      <c r="AE2469">
        <v>0.221973897</v>
      </c>
      <c r="AF2469">
        <v>0.77802610299999997</v>
      </c>
      <c r="AG2469">
        <v>0</v>
      </c>
      <c r="AQ2469">
        <v>31.471267999999998</v>
      </c>
      <c r="BB2469" s="4"/>
    </row>
    <row r="2470" spans="1:54" hidden="1" x14ac:dyDescent="0.25">
      <c r="A2470">
        <v>1907</v>
      </c>
      <c r="B2470" t="s">
        <v>5965</v>
      </c>
      <c r="C2470">
        <v>2020</v>
      </c>
      <c r="D2470" t="s">
        <v>5966</v>
      </c>
      <c r="E2470">
        <v>7100</v>
      </c>
      <c r="F2470" t="s">
        <v>325</v>
      </c>
      <c r="G2470">
        <v>630</v>
      </c>
      <c r="H2470">
        <v>81</v>
      </c>
      <c r="I2470" t="s">
        <v>56</v>
      </c>
      <c r="J2470">
        <v>29</v>
      </c>
      <c r="K2470">
        <v>67932218</v>
      </c>
      <c r="L2470" t="s">
        <v>326</v>
      </c>
      <c r="M2470">
        <v>1</v>
      </c>
      <c r="N2470" t="s">
        <v>88</v>
      </c>
      <c r="O2470" t="s">
        <v>89</v>
      </c>
      <c r="P2470" t="s">
        <v>209</v>
      </c>
      <c r="Q2470" t="s">
        <v>61</v>
      </c>
      <c r="R2470">
        <v>353000</v>
      </c>
      <c r="S2470">
        <v>350030</v>
      </c>
      <c r="T2470" t="s">
        <v>82</v>
      </c>
      <c r="U2470" s="3">
        <v>41487</v>
      </c>
      <c r="W2470">
        <v>12.8</v>
      </c>
      <c r="X2470">
        <v>0</v>
      </c>
      <c r="Y2470">
        <v>12</v>
      </c>
      <c r="Z2470">
        <v>3.3358248000000001</v>
      </c>
      <c r="AA2470">
        <v>3.0430000000000001</v>
      </c>
      <c r="AB2470">
        <v>3.0430000000000001</v>
      </c>
      <c r="AC2470">
        <v>0</v>
      </c>
      <c r="AD2470">
        <v>0</v>
      </c>
      <c r="AE2470">
        <v>1</v>
      </c>
      <c r="AF2470">
        <v>0</v>
      </c>
      <c r="AG2470">
        <v>0</v>
      </c>
      <c r="AO2470">
        <v>3.3358248000000001</v>
      </c>
      <c r="BB2470" s="4"/>
    </row>
    <row r="2471" spans="1:54" hidden="1" x14ac:dyDescent="0.25">
      <c r="A2471">
        <v>1907</v>
      </c>
      <c r="B2471" t="s">
        <v>5967</v>
      </c>
      <c r="C2471">
        <v>2020</v>
      </c>
      <c r="D2471" t="s">
        <v>5966</v>
      </c>
      <c r="E2471">
        <v>7100</v>
      </c>
      <c r="F2471" t="s">
        <v>325</v>
      </c>
      <c r="G2471">
        <v>630</v>
      </c>
      <c r="H2471">
        <v>81</v>
      </c>
      <c r="I2471" t="s">
        <v>56</v>
      </c>
      <c r="J2471">
        <v>29</v>
      </c>
      <c r="K2471">
        <v>67932218</v>
      </c>
      <c r="L2471" t="s">
        <v>326</v>
      </c>
      <c r="M2471">
        <v>1</v>
      </c>
      <c r="N2471" t="s">
        <v>88</v>
      </c>
      <c r="O2471" t="s">
        <v>89</v>
      </c>
      <c r="P2471" t="s">
        <v>211</v>
      </c>
      <c r="Q2471" t="s">
        <v>61</v>
      </c>
      <c r="R2471">
        <v>353000</v>
      </c>
      <c r="S2471">
        <v>350030</v>
      </c>
      <c r="T2471" t="s">
        <v>82</v>
      </c>
      <c r="U2471" s="3">
        <v>41487</v>
      </c>
      <c r="W2471">
        <v>12.8</v>
      </c>
      <c r="X2471">
        <v>0</v>
      </c>
      <c r="Y2471">
        <v>12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0</v>
      </c>
      <c r="AO2471">
        <v>0</v>
      </c>
      <c r="BB2471" s="4"/>
    </row>
    <row r="2472" spans="1:54" hidden="1" x14ac:dyDescent="0.25">
      <c r="A2472">
        <v>1907</v>
      </c>
      <c r="B2472" t="s">
        <v>5968</v>
      </c>
      <c r="C2472">
        <v>2020</v>
      </c>
      <c r="D2472" t="s">
        <v>5966</v>
      </c>
      <c r="E2472">
        <v>7100</v>
      </c>
      <c r="F2472" t="s">
        <v>325</v>
      </c>
      <c r="G2472">
        <v>630</v>
      </c>
      <c r="H2472">
        <v>81</v>
      </c>
      <c r="I2472" t="s">
        <v>56</v>
      </c>
      <c r="J2472">
        <v>29</v>
      </c>
      <c r="K2472">
        <v>67932218</v>
      </c>
      <c r="L2472" t="s">
        <v>326</v>
      </c>
      <c r="M2472">
        <v>1</v>
      </c>
      <c r="N2472" t="s">
        <v>88</v>
      </c>
      <c r="O2472" t="s">
        <v>89</v>
      </c>
      <c r="P2472" t="s">
        <v>218</v>
      </c>
      <c r="Q2472" t="s">
        <v>61</v>
      </c>
      <c r="R2472">
        <v>353000</v>
      </c>
      <c r="S2472">
        <v>350030</v>
      </c>
      <c r="T2472" t="s">
        <v>82</v>
      </c>
      <c r="U2472" s="3">
        <v>35065</v>
      </c>
      <c r="W2472">
        <v>12.8</v>
      </c>
      <c r="X2472">
        <v>0</v>
      </c>
      <c r="Y2472">
        <v>12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</v>
      </c>
      <c r="AO2472">
        <v>0</v>
      </c>
      <c r="BB2472" s="4"/>
    </row>
    <row r="2473" spans="1:54" hidden="1" x14ac:dyDescent="0.25">
      <c r="A2473">
        <v>1908</v>
      </c>
      <c r="B2473" t="s">
        <v>5969</v>
      </c>
      <c r="C2473">
        <v>2020</v>
      </c>
      <c r="D2473" t="s">
        <v>5970</v>
      </c>
      <c r="E2473">
        <v>7500</v>
      </c>
      <c r="F2473" t="s">
        <v>1405</v>
      </c>
      <c r="G2473">
        <v>661</v>
      </c>
      <c r="H2473">
        <v>172</v>
      </c>
      <c r="I2473" t="s">
        <v>1406</v>
      </c>
      <c r="J2473">
        <v>208</v>
      </c>
      <c r="K2473">
        <v>26704065</v>
      </c>
      <c r="L2473" t="s">
        <v>1407</v>
      </c>
      <c r="N2473" t="s">
        <v>88</v>
      </c>
      <c r="O2473" t="s">
        <v>89</v>
      </c>
      <c r="P2473" t="s">
        <v>5971</v>
      </c>
      <c r="Q2473" t="s">
        <v>61</v>
      </c>
      <c r="R2473">
        <v>353000</v>
      </c>
      <c r="S2473">
        <v>350030</v>
      </c>
      <c r="T2473" t="s">
        <v>82</v>
      </c>
      <c r="U2473" s="3">
        <v>40909</v>
      </c>
      <c r="W2473">
        <v>1</v>
      </c>
      <c r="X2473">
        <v>0</v>
      </c>
      <c r="Y2473">
        <v>1</v>
      </c>
      <c r="Z2473">
        <v>1.0228689200000001</v>
      </c>
      <c r="AA2473">
        <v>0.70488000000000006</v>
      </c>
      <c r="AB2473">
        <v>0.70488000000000006</v>
      </c>
      <c r="AC2473">
        <v>0</v>
      </c>
      <c r="AD2473">
        <v>0</v>
      </c>
      <c r="AE2473">
        <v>1</v>
      </c>
      <c r="AF2473">
        <v>0</v>
      </c>
      <c r="AG2473">
        <v>0</v>
      </c>
      <c r="AL2473">
        <v>1.0228689200000001</v>
      </c>
      <c r="BB2473" s="4"/>
    </row>
    <row r="2474" spans="1:54" hidden="1" x14ac:dyDescent="0.25">
      <c r="A2474">
        <v>1913</v>
      </c>
      <c r="B2474" t="s">
        <v>5972</v>
      </c>
      <c r="C2474">
        <v>2020</v>
      </c>
      <c r="D2474" t="s">
        <v>5973</v>
      </c>
      <c r="E2474">
        <v>4900</v>
      </c>
      <c r="F2474" t="s">
        <v>2301</v>
      </c>
      <c r="G2474">
        <v>360</v>
      </c>
      <c r="H2474">
        <v>50</v>
      </c>
      <c r="I2474" t="s">
        <v>2302</v>
      </c>
      <c r="J2474">
        <v>2040</v>
      </c>
      <c r="K2474">
        <v>31151899</v>
      </c>
      <c r="L2474" t="s">
        <v>2303</v>
      </c>
      <c r="N2474" t="s">
        <v>88</v>
      </c>
      <c r="O2474" t="s">
        <v>89</v>
      </c>
      <c r="P2474" t="s">
        <v>5974</v>
      </c>
      <c r="Q2474" t="s">
        <v>61</v>
      </c>
      <c r="R2474">
        <v>353000</v>
      </c>
      <c r="S2474">
        <v>350030</v>
      </c>
      <c r="T2474" t="s">
        <v>82</v>
      </c>
      <c r="U2474" s="3">
        <v>38056</v>
      </c>
      <c r="W2474">
        <v>16</v>
      </c>
      <c r="X2474">
        <v>0</v>
      </c>
      <c r="Y2474">
        <v>19</v>
      </c>
      <c r="Z2474">
        <v>135.184</v>
      </c>
      <c r="AA2474">
        <v>136.78919999999999</v>
      </c>
      <c r="AB2474">
        <v>136.78919999999999</v>
      </c>
      <c r="AC2474">
        <v>0</v>
      </c>
      <c r="AD2474">
        <v>0</v>
      </c>
      <c r="AE2474">
        <v>1</v>
      </c>
      <c r="AF2474">
        <v>0</v>
      </c>
      <c r="AG2474">
        <v>0</v>
      </c>
      <c r="AS2474">
        <v>135.184</v>
      </c>
      <c r="BB2474" s="4"/>
    </row>
    <row r="2475" spans="1:54" x14ac:dyDescent="0.25">
      <c r="A2475">
        <v>1917</v>
      </c>
      <c r="B2475" t="s">
        <v>5975</v>
      </c>
      <c r="C2475">
        <v>2020</v>
      </c>
      <c r="D2475" t="s">
        <v>5976</v>
      </c>
      <c r="E2475">
        <v>2770</v>
      </c>
      <c r="F2475" t="s">
        <v>5575</v>
      </c>
      <c r="G2475">
        <v>185</v>
      </c>
      <c r="H2475">
        <v>2</v>
      </c>
      <c r="I2475" t="s">
        <v>156</v>
      </c>
      <c r="J2475">
        <v>77</v>
      </c>
      <c r="K2475">
        <v>74132111</v>
      </c>
      <c r="L2475" t="s">
        <v>580</v>
      </c>
      <c r="M2475">
        <v>1</v>
      </c>
      <c r="N2475" t="s">
        <v>88</v>
      </c>
      <c r="O2475" t="s">
        <v>89</v>
      </c>
      <c r="P2475" t="s">
        <v>5977</v>
      </c>
      <c r="Q2475" t="s">
        <v>61</v>
      </c>
      <c r="R2475">
        <v>353000</v>
      </c>
      <c r="S2475">
        <v>350030</v>
      </c>
      <c r="T2475" t="s">
        <v>82</v>
      </c>
      <c r="U2475" s="3">
        <v>39022</v>
      </c>
      <c r="W2475">
        <v>21.5</v>
      </c>
      <c r="X2475">
        <v>0</v>
      </c>
      <c r="Y2475">
        <v>20</v>
      </c>
      <c r="Z2475">
        <v>0.41358109999999998</v>
      </c>
      <c r="AA2475">
        <v>0.37461</v>
      </c>
      <c r="AB2475">
        <v>0.37461</v>
      </c>
      <c r="AC2475">
        <v>0</v>
      </c>
      <c r="AD2475">
        <v>0</v>
      </c>
      <c r="AE2475">
        <v>1</v>
      </c>
      <c r="AF2475">
        <v>0</v>
      </c>
      <c r="AG2475">
        <v>0</v>
      </c>
      <c r="AL2475">
        <v>0.41358109999999992</v>
      </c>
      <c r="AN2475">
        <v>0</v>
      </c>
      <c r="BB2475" s="4"/>
    </row>
    <row r="2476" spans="1:54" x14ac:dyDescent="0.25">
      <c r="A2476">
        <v>1917</v>
      </c>
      <c r="B2476" t="s">
        <v>5978</v>
      </c>
      <c r="C2476">
        <v>2020</v>
      </c>
      <c r="D2476" t="s">
        <v>5976</v>
      </c>
      <c r="E2476">
        <v>2770</v>
      </c>
      <c r="F2476" t="s">
        <v>5575</v>
      </c>
      <c r="G2476">
        <v>185</v>
      </c>
      <c r="H2476">
        <v>2</v>
      </c>
      <c r="I2476" t="s">
        <v>156</v>
      </c>
      <c r="J2476">
        <v>77</v>
      </c>
      <c r="K2476">
        <v>74132111</v>
      </c>
      <c r="L2476" t="s">
        <v>580</v>
      </c>
      <c r="M2476">
        <v>1</v>
      </c>
      <c r="N2476" t="s">
        <v>88</v>
      </c>
      <c r="O2476" t="s">
        <v>89</v>
      </c>
      <c r="P2476" t="s">
        <v>5979</v>
      </c>
      <c r="Q2476" t="s">
        <v>61</v>
      </c>
      <c r="R2476">
        <v>353000</v>
      </c>
      <c r="S2476">
        <v>350030</v>
      </c>
      <c r="T2476" t="s">
        <v>82</v>
      </c>
      <c r="U2476" s="3">
        <v>39022</v>
      </c>
      <c r="W2476">
        <v>21.5</v>
      </c>
      <c r="X2476">
        <v>0</v>
      </c>
      <c r="Y2476">
        <v>20</v>
      </c>
      <c r="Z2476">
        <v>0.30166670000000001</v>
      </c>
      <c r="AA2476">
        <v>0.27326</v>
      </c>
      <c r="AB2476">
        <v>0.27326</v>
      </c>
      <c r="AC2476">
        <v>0</v>
      </c>
      <c r="AD2476">
        <v>0</v>
      </c>
      <c r="AE2476">
        <v>1</v>
      </c>
      <c r="AF2476">
        <v>0</v>
      </c>
      <c r="AG2476">
        <v>0</v>
      </c>
      <c r="AL2476">
        <v>0.30166670000000001</v>
      </c>
      <c r="AN2476">
        <v>0</v>
      </c>
      <c r="BB2476" s="4"/>
    </row>
    <row r="2477" spans="1:54" x14ac:dyDescent="0.25">
      <c r="A2477">
        <v>1917</v>
      </c>
      <c r="B2477" t="s">
        <v>5980</v>
      </c>
      <c r="C2477">
        <v>2020</v>
      </c>
      <c r="D2477" t="s">
        <v>5976</v>
      </c>
      <c r="E2477">
        <v>2770</v>
      </c>
      <c r="F2477" t="s">
        <v>5575</v>
      </c>
      <c r="G2477">
        <v>185</v>
      </c>
      <c r="H2477">
        <v>2</v>
      </c>
      <c r="I2477" t="s">
        <v>156</v>
      </c>
      <c r="J2477">
        <v>77</v>
      </c>
      <c r="K2477">
        <v>74132111</v>
      </c>
      <c r="L2477" t="s">
        <v>580</v>
      </c>
      <c r="M2477">
        <v>1</v>
      </c>
      <c r="N2477" t="s">
        <v>88</v>
      </c>
      <c r="O2477" t="s">
        <v>89</v>
      </c>
      <c r="P2477" t="s">
        <v>5981</v>
      </c>
      <c r="Q2477" t="s">
        <v>61</v>
      </c>
      <c r="R2477">
        <v>353000</v>
      </c>
      <c r="S2477">
        <v>350030</v>
      </c>
      <c r="T2477" t="s">
        <v>82</v>
      </c>
      <c r="U2477" s="3">
        <v>39022</v>
      </c>
      <c r="W2477">
        <v>21.5</v>
      </c>
      <c r="X2477">
        <v>0</v>
      </c>
      <c r="Y2477">
        <v>20</v>
      </c>
      <c r="Z2477">
        <v>0.58217010000000002</v>
      </c>
      <c r="AA2477">
        <v>0.52712000000000003</v>
      </c>
      <c r="AB2477">
        <v>0.52712000000000003</v>
      </c>
      <c r="AC2477">
        <v>0</v>
      </c>
      <c r="AD2477">
        <v>0</v>
      </c>
      <c r="AE2477">
        <v>1</v>
      </c>
      <c r="AF2477">
        <v>0</v>
      </c>
      <c r="AG2477">
        <v>0</v>
      </c>
      <c r="AL2477">
        <v>0.58217009999999991</v>
      </c>
      <c r="AN2477">
        <v>0</v>
      </c>
      <c r="BB2477" s="4"/>
    </row>
    <row r="2478" spans="1:54" hidden="1" x14ac:dyDescent="0.25">
      <c r="A2478">
        <v>1918</v>
      </c>
      <c r="B2478" t="s">
        <v>5982</v>
      </c>
      <c r="C2478">
        <v>2020</v>
      </c>
      <c r="D2478" t="s">
        <v>5983</v>
      </c>
      <c r="E2478">
        <v>5580</v>
      </c>
      <c r="F2478" t="s">
        <v>2394</v>
      </c>
      <c r="G2478">
        <v>410</v>
      </c>
      <c r="H2478">
        <v>83</v>
      </c>
      <c r="I2478" t="s">
        <v>2395</v>
      </c>
      <c r="J2478">
        <v>247</v>
      </c>
      <c r="K2478">
        <v>28621027</v>
      </c>
      <c r="L2478" t="s">
        <v>679</v>
      </c>
      <c r="N2478" t="s">
        <v>88</v>
      </c>
      <c r="O2478" t="s">
        <v>89</v>
      </c>
      <c r="P2478" t="s">
        <v>5984</v>
      </c>
      <c r="Q2478" t="s">
        <v>61</v>
      </c>
      <c r="R2478">
        <v>353000</v>
      </c>
      <c r="S2478">
        <v>350030</v>
      </c>
      <c r="T2478" t="s">
        <v>82</v>
      </c>
      <c r="U2478" s="3">
        <v>39052</v>
      </c>
      <c r="W2478">
        <v>1</v>
      </c>
      <c r="X2478">
        <v>0</v>
      </c>
      <c r="Y2478">
        <v>0.9</v>
      </c>
      <c r="Z2478">
        <v>17.0121</v>
      </c>
      <c r="AA2478">
        <v>15.61176</v>
      </c>
      <c r="AB2478">
        <v>15.61176</v>
      </c>
      <c r="AC2478">
        <v>0</v>
      </c>
      <c r="AD2478">
        <v>0</v>
      </c>
      <c r="AE2478">
        <v>1</v>
      </c>
      <c r="AF2478">
        <v>0</v>
      </c>
      <c r="AG2478">
        <v>0</v>
      </c>
      <c r="AU2478">
        <v>17.0121</v>
      </c>
      <c r="BB2478" s="4"/>
    </row>
    <row r="2479" spans="1:54" hidden="1" x14ac:dyDescent="0.25">
      <c r="A2479">
        <v>1918</v>
      </c>
      <c r="B2479" t="s">
        <v>5985</v>
      </c>
      <c r="C2479">
        <v>2020</v>
      </c>
      <c r="D2479" t="s">
        <v>5983</v>
      </c>
      <c r="E2479">
        <v>5580</v>
      </c>
      <c r="F2479" t="s">
        <v>2394</v>
      </c>
      <c r="G2479">
        <v>410</v>
      </c>
      <c r="H2479">
        <v>83</v>
      </c>
      <c r="I2479" t="s">
        <v>2395</v>
      </c>
      <c r="J2479">
        <v>247</v>
      </c>
      <c r="K2479">
        <v>28621027</v>
      </c>
      <c r="L2479" t="s">
        <v>679</v>
      </c>
      <c r="N2479" t="s">
        <v>88</v>
      </c>
      <c r="O2479" t="s">
        <v>89</v>
      </c>
      <c r="P2479" t="s">
        <v>92</v>
      </c>
      <c r="Q2479" t="s">
        <v>61</v>
      </c>
      <c r="R2479">
        <v>353000</v>
      </c>
      <c r="S2479">
        <v>350030</v>
      </c>
      <c r="T2479" t="s">
        <v>82</v>
      </c>
      <c r="U2479" s="3">
        <v>41913</v>
      </c>
      <c r="W2479">
        <v>5</v>
      </c>
      <c r="X2479">
        <v>0</v>
      </c>
      <c r="Y2479">
        <v>5</v>
      </c>
      <c r="Z2479">
        <v>94.588758244000005</v>
      </c>
      <c r="AA2479">
        <v>94.745159999999998</v>
      </c>
      <c r="AB2479">
        <v>94.745159999999998</v>
      </c>
      <c r="AC2479">
        <v>0</v>
      </c>
      <c r="AD2479">
        <v>0</v>
      </c>
      <c r="AE2479">
        <v>1</v>
      </c>
      <c r="AF2479">
        <v>0</v>
      </c>
      <c r="AG2479">
        <v>0</v>
      </c>
      <c r="AS2479">
        <v>94.588758244000005</v>
      </c>
      <c r="BB2479" s="4"/>
    </row>
    <row r="2480" spans="1:54" hidden="1" x14ac:dyDescent="0.25">
      <c r="A2480">
        <v>1920</v>
      </c>
      <c r="B2480" t="s">
        <v>5986</v>
      </c>
      <c r="C2480">
        <v>2020</v>
      </c>
      <c r="D2480" t="s">
        <v>5987</v>
      </c>
      <c r="E2480">
        <v>6792</v>
      </c>
      <c r="F2480" t="s">
        <v>5988</v>
      </c>
      <c r="G2480">
        <v>550</v>
      </c>
      <c r="H2480">
        <v>471</v>
      </c>
      <c r="I2480" t="s">
        <v>5989</v>
      </c>
      <c r="J2480">
        <v>1804</v>
      </c>
      <c r="K2480">
        <v>29346909</v>
      </c>
      <c r="L2480" t="s">
        <v>5990</v>
      </c>
      <c r="N2480" t="s">
        <v>88</v>
      </c>
      <c r="O2480" t="s">
        <v>89</v>
      </c>
      <c r="P2480" t="s">
        <v>668</v>
      </c>
      <c r="Q2480" t="s">
        <v>61</v>
      </c>
      <c r="R2480">
        <v>353000</v>
      </c>
      <c r="S2480">
        <v>350030</v>
      </c>
      <c r="T2480" t="s">
        <v>82</v>
      </c>
      <c r="U2480" s="3">
        <v>39050</v>
      </c>
      <c r="W2480">
        <v>1</v>
      </c>
      <c r="X2480">
        <v>0</v>
      </c>
      <c r="Y2480">
        <v>1</v>
      </c>
      <c r="Z2480">
        <v>12.250999999999999</v>
      </c>
      <c r="AA2480">
        <v>9.0468000000000011</v>
      </c>
      <c r="AB2480">
        <v>8.8956</v>
      </c>
      <c r="AC2480">
        <v>0</v>
      </c>
      <c r="AD2480">
        <v>0</v>
      </c>
      <c r="AE2480">
        <v>1</v>
      </c>
      <c r="AF2480">
        <v>0</v>
      </c>
      <c r="AG2480">
        <v>0</v>
      </c>
      <c r="AS2480">
        <v>12.250999999999999</v>
      </c>
      <c r="BB2480" s="4"/>
    </row>
    <row r="2481" spans="1:54" hidden="1" x14ac:dyDescent="0.25">
      <c r="A2481">
        <v>1920</v>
      </c>
      <c r="B2481" t="s">
        <v>5991</v>
      </c>
      <c r="C2481">
        <v>2020</v>
      </c>
      <c r="D2481" t="s">
        <v>5987</v>
      </c>
      <c r="E2481">
        <v>6792</v>
      </c>
      <c r="F2481" t="s">
        <v>5988</v>
      </c>
      <c r="G2481">
        <v>550</v>
      </c>
      <c r="H2481">
        <v>471</v>
      </c>
      <c r="I2481" t="s">
        <v>5989</v>
      </c>
      <c r="J2481">
        <v>1804</v>
      </c>
      <c r="K2481">
        <v>29346909</v>
      </c>
      <c r="L2481" t="s">
        <v>5990</v>
      </c>
      <c r="N2481" t="s">
        <v>88</v>
      </c>
      <c r="O2481" t="s">
        <v>89</v>
      </c>
      <c r="P2481" t="s">
        <v>5992</v>
      </c>
      <c r="Q2481" t="s">
        <v>61</v>
      </c>
      <c r="R2481">
        <v>353000</v>
      </c>
      <c r="S2481">
        <v>350030</v>
      </c>
      <c r="T2481" t="s">
        <v>82</v>
      </c>
      <c r="U2481" s="3">
        <v>43070</v>
      </c>
      <c r="W2481">
        <v>2.6</v>
      </c>
      <c r="X2481">
        <v>0</v>
      </c>
      <c r="Y2481">
        <v>2.2999999999999998</v>
      </c>
      <c r="Z2481">
        <v>0.27</v>
      </c>
      <c r="AA2481">
        <v>0.24840000000000001</v>
      </c>
      <c r="AB2481">
        <v>0.24479999999999999</v>
      </c>
      <c r="AC2481">
        <v>0</v>
      </c>
      <c r="AD2481">
        <v>0</v>
      </c>
      <c r="AE2481">
        <v>1</v>
      </c>
      <c r="AF2481">
        <v>0</v>
      </c>
      <c r="AG2481">
        <v>0</v>
      </c>
      <c r="AL2481">
        <v>0.27</v>
      </c>
      <c r="BB2481" s="4"/>
    </row>
    <row r="2482" spans="1:54" hidden="1" x14ac:dyDescent="0.25">
      <c r="A2482">
        <v>1920</v>
      </c>
      <c r="B2482" t="s">
        <v>5993</v>
      </c>
      <c r="C2482">
        <v>2020</v>
      </c>
      <c r="D2482" t="s">
        <v>5987</v>
      </c>
      <c r="E2482">
        <v>6792</v>
      </c>
      <c r="F2482" t="s">
        <v>5988</v>
      </c>
      <c r="G2482">
        <v>550</v>
      </c>
      <c r="H2482">
        <v>471</v>
      </c>
      <c r="I2482" t="s">
        <v>5989</v>
      </c>
      <c r="J2482">
        <v>1804</v>
      </c>
      <c r="K2482">
        <v>29346909</v>
      </c>
      <c r="L2482" t="s">
        <v>5990</v>
      </c>
      <c r="N2482" t="s">
        <v>88</v>
      </c>
      <c r="O2482" t="s">
        <v>89</v>
      </c>
      <c r="P2482" t="s">
        <v>672</v>
      </c>
      <c r="Q2482" t="s">
        <v>61</v>
      </c>
      <c r="R2482">
        <v>353000</v>
      </c>
      <c r="S2482">
        <v>350030</v>
      </c>
      <c r="T2482" t="s">
        <v>82</v>
      </c>
      <c r="U2482" s="3">
        <v>39022</v>
      </c>
      <c r="W2482">
        <v>1</v>
      </c>
      <c r="X2482">
        <v>0</v>
      </c>
      <c r="Y2482">
        <v>1</v>
      </c>
      <c r="Z2482">
        <v>10.205</v>
      </c>
      <c r="AA2482">
        <v>7.5384000000000002</v>
      </c>
      <c r="AB2482">
        <v>7.4124000000000008</v>
      </c>
      <c r="AC2482">
        <v>0</v>
      </c>
      <c r="AD2482">
        <v>0</v>
      </c>
      <c r="AE2482">
        <v>1</v>
      </c>
      <c r="AF2482">
        <v>0</v>
      </c>
      <c r="AG2482">
        <v>0</v>
      </c>
      <c r="AS2482">
        <v>10.205</v>
      </c>
      <c r="BB2482" s="4"/>
    </row>
    <row r="2483" spans="1:54" hidden="1" x14ac:dyDescent="0.25">
      <c r="C2483">
        <v>2020</v>
      </c>
      <c r="D2483"/>
      <c r="G2483">
        <v>316</v>
      </c>
      <c r="N2483" t="s">
        <v>58</v>
      </c>
      <c r="O2483" t="s">
        <v>59</v>
      </c>
      <c r="Q2483" t="s">
        <v>109</v>
      </c>
      <c r="T2483" t="s">
        <v>69</v>
      </c>
      <c r="U2483" s="3">
        <v>38353</v>
      </c>
      <c r="W2483">
        <v>0.46</v>
      </c>
      <c r="X2483">
        <v>0.16</v>
      </c>
      <c r="Y2483">
        <v>0.25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Q2483">
        <v>0</v>
      </c>
      <c r="BB2483" s="4"/>
    </row>
    <row r="2484" spans="1:54" x14ac:dyDescent="0.25">
      <c r="A2484">
        <v>1922</v>
      </c>
      <c r="B2484" t="s">
        <v>5994</v>
      </c>
      <c r="C2484">
        <v>2020</v>
      </c>
      <c r="D2484" t="s">
        <v>5995</v>
      </c>
      <c r="E2484">
        <v>2300</v>
      </c>
      <c r="F2484" t="s">
        <v>1541</v>
      </c>
      <c r="G2484">
        <v>101</v>
      </c>
      <c r="H2484">
        <v>2</v>
      </c>
      <c r="I2484" t="s">
        <v>156</v>
      </c>
      <c r="J2484">
        <v>1826</v>
      </c>
      <c r="K2484">
        <v>11110026</v>
      </c>
      <c r="L2484" t="s">
        <v>5996</v>
      </c>
      <c r="N2484" t="s">
        <v>88</v>
      </c>
      <c r="O2484" t="s">
        <v>89</v>
      </c>
      <c r="P2484" t="s">
        <v>5997</v>
      </c>
      <c r="Q2484" t="s">
        <v>3180</v>
      </c>
      <c r="R2484">
        <v>353000</v>
      </c>
      <c r="S2484">
        <v>350030</v>
      </c>
      <c r="T2484" t="s">
        <v>82</v>
      </c>
      <c r="U2484" s="3">
        <v>38565</v>
      </c>
      <c r="W2484">
        <v>14</v>
      </c>
      <c r="X2484">
        <v>0</v>
      </c>
      <c r="Y2484">
        <v>14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W2484">
        <v>0</v>
      </c>
      <c r="BB2484" s="4"/>
    </row>
    <row r="2485" spans="1:54" hidden="1" x14ac:dyDescent="0.25">
      <c r="A2485">
        <v>1924</v>
      </c>
      <c r="B2485" t="s">
        <v>5998</v>
      </c>
      <c r="C2485">
        <v>2020</v>
      </c>
      <c r="D2485" t="s">
        <v>5999</v>
      </c>
      <c r="E2485">
        <v>5550</v>
      </c>
      <c r="F2485" t="s">
        <v>2149</v>
      </c>
      <c r="G2485">
        <v>440</v>
      </c>
      <c r="J2485">
        <v>2389</v>
      </c>
      <c r="K2485">
        <v>33636547</v>
      </c>
      <c r="L2485" t="s">
        <v>6000</v>
      </c>
      <c r="N2485" t="s">
        <v>58</v>
      </c>
      <c r="O2485" t="s">
        <v>59</v>
      </c>
      <c r="P2485" t="s">
        <v>5962</v>
      </c>
      <c r="Q2485" t="s">
        <v>109</v>
      </c>
      <c r="R2485">
        <v>11100</v>
      </c>
      <c r="S2485">
        <v>10000</v>
      </c>
      <c r="T2485" t="s">
        <v>69</v>
      </c>
      <c r="U2485" s="3">
        <v>39059</v>
      </c>
      <c r="W2485">
        <v>0.15</v>
      </c>
      <c r="X2485">
        <v>0.06</v>
      </c>
      <c r="Y2485">
        <v>0.09</v>
      </c>
      <c r="Z2485">
        <v>0.52060499999999998</v>
      </c>
      <c r="AA2485">
        <v>0.27576000000000001</v>
      </c>
      <c r="AB2485">
        <v>0</v>
      </c>
      <c r="AC2485">
        <v>0.16661880000000001</v>
      </c>
      <c r="AD2485">
        <v>0.16661880000000001</v>
      </c>
      <c r="AE2485">
        <v>0</v>
      </c>
      <c r="AF2485">
        <v>0.73515429160000001</v>
      </c>
      <c r="AG2485">
        <v>0.26484570839999999</v>
      </c>
      <c r="AQ2485">
        <v>0.52060499999999998</v>
      </c>
      <c r="BB2485" s="4"/>
    </row>
    <row r="2486" spans="1:54" hidden="1" x14ac:dyDescent="0.25">
      <c r="A2486">
        <v>1929</v>
      </c>
      <c r="B2486" t="s">
        <v>6001</v>
      </c>
      <c r="C2486">
        <v>2020</v>
      </c>
      <c r="D2486" t="s">
        <v>6002</v>
      </c>
      <c r="E2486">
        <v>3720</v>
      </c>
      <c r="F2486" t="s">
        <v>2202</v>
      </c>
      <c r="G2486">
        <v>400</v>
      </c>
      <c r="H2486">
        <v>69</v>
      </c>
      <c r="I2486" t="s">
        <v>2203</v>
      </c>
      <c r="J2486">
        <v>1841</v>
      </c>
      <c r="K2486">
        <v>28719310</v>
      </c>
      <c r="L2486" t="s">
        <v>6003</v>
      </c>
      <c r="N2486" t="s">
        <v>75</v>
      </c>
      <c r="O2486" t="s">
        <v>76</v>
      </c>
      <c r="P2486" t="s">
        <v>152</v>
      </c>
      <c r="Q2486" t="s">
        <v>109</v>
      </c>
      <c r="R2486">
        <v>351100</v>
      </c>
      <c r="S2486">
        <v>350010</v>
      </c>
      <c r="T2486" t="s">
        <v>79</v>
      </c>
      <c r="U2486" s="3">
        <v>43770</v>
      </c>
      <c r="W2486">
        <v>3.5459999999999998</v>
      </c>
      <c r="X2486">
        <v>1.484</v>
      </c>
      <c r="Y2486">
        <v>1.8759999999999999</v>
      </c>
      <c r="Z2486">
        <v>97.479106000000002</v>
      </c>
      <c r="AA2486">
        <v>50.3964</v>
      </c>
      <c r="AB2486">
        <v>26.5212</v>
      </c>
      <c r="AC2486">
        <v>38.700000000000003</v>
      </c>
      <c r="AD2486">
        <v>38.700000000000003</v>
      </c>
      <c r="AE2486">
        <v>0.25849847250000002</v>
      </c>
      <c r="AF2486">
        <v>0.74150152749999998</v>
      </c>
      <c r="AG2486">
        <v>0</v>
      </c>
      <c r="AQ2486">
        <v>97.479106000000002</v>
      </c>
      <c r="BB2486" s="4"/>
    </row>
    <row r="2487" spans="1:54" hidden="1" x14ac:dyDescent="0.25">
      <c r="A2487">
        <v>1929</v>
      </c>
      <c r="B2487" t="s">
        <v>6004</v>
      </c>
      <c r="C2487">
        <v>2020</v>
      </c>
      <c r="D2487" t="s">
        <v>6002</v>
      </c>
      <c r="E2487">
        <v>3720</v>
      </c>
      <c r="F2487" t="s">
        <v>2202</v>
      </c>
      <c r="G2487">
        <v>400</v>
      </c>
      <c r="H2487">
        <v>69</v>
      </c>
      <c r="I2487" t="s">
        <v>2203</v>
      </c>
      <c r="J2487">
        <v>1841</v>
      </c>
      <c r="K2487">
        <v>28719310</v>
      </c>
      <c r="L2487" t="s">
        <v>6003</v>
      </c>
      <c r="N2487" t="s">
        <v>75</v>
      </c>
      <c r="O2487" t="s">
        <v>76</v>
      </c>
      <c r="P2487" t="s">
        <v>257</v>
      </c>
      <c r="Q2487" t="s">
        <v>109</v>
      </c>
      <c r="R2487">
        <v>351100</v>
      </c>
      <c r="S2487">
        <v>350010</v>
      </c>
      <c r="T2487" t="s">
        <v>79</v>
      </c>
      <c r="U2487" s="3">
        <v>43770</v>
      </c>
      <c r="W2487">
        <v>3.5459999999999998</v>
      </c>
      <c r="X2487">
        <v>1.484</v>
      </c>
      <c r="Y2487">
        <v>1.8759999999999999</v>
      </c>
      <c r="Z2487">
        <v>97.479106000000002</v>
      </c>
      <c r="AA2487">
        <v>50.3964</v>
      </c>
      <c r="AB2487">
        <v>26.5212</v>
      </c>
      <c r="AC2487">
        <v>38.700000000000003</v>
      </c>
      <c r="AD2487">
        <v>38.700000000000003</v>
      </c>
      <c r="AE2487">
        <v>0.25849847250000002</v>
      </c>
      <c r="AF2487">
        <v>0.74150152749999998</v>
      </c>
      <c r="AG2487">
        <v>0</v>
      </c>
      <c r="AQ2487">
        <v>97.479106000000002</v>
      </c>
      <c r="BB2487" s="4"/>
    </row>
    <row r="2488" spans="1:54" hidden="1" x14ac:dyDescent="0.25">
      <c r="A2488">
        <v>1929</v>
      </c>
      <c r="B2488" t="s">
        <v>6005</v>
      </c>
      <c r="C2488">
        <v>2020</v>
      </c>
      <c r="D2488" t="s">
        <v>6002</v>
      </c>
      <c r="E2488">
        <v>3720</v>
      </c>
      <c r="F2488" t="s">
        <v>2202</v>
      </c>
      <c r="G2488">
        <v>400</v>
      </c>
      <c r="H2488">
        <v>69</v>
      </c>
      <c r="I2488" t="s">
        <v>2203</v>
      </c>
      <c r="J2488">
        <v>1841</v>
      </c>
      <c r="K2488">
        <v>28719310</v>
      </c>
      <c r="L2488" t="s">
        <v>6003</v>
      </c>
      <c r="N2488" t="s">
        <v>75</v>
      </c>
      <c r="O2488" t="s">
        <v>76</v>
      </c>
      <c r="P2488" t="s">
        <v>5962</v>
      </c>
      <c r="Q2488" t="s">
        <v>109</v>
      </c>
      <c r="R2488">
        <v>351100</v>
      </c>
      <c r="S2488">
        <v>350010</v>
      </c>
      <c r="T2488" t="s">
        <v>79</v>
      </c>
      <c r="U2488" s="3">
        <v>39013</v>
      </c>
      <c r="V2488" s="3">
        <v>43769</v>
      </c>
      <c r="W2488">
        <v>4.9000000000000004</v>
      </c>
      <c r="X2488">
        <v>2</v>
      </c>
      <c r="Y2488">
        <v>2.2000000000000002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Q2488">
        <v>0</v>
      </c>
      <c r="BB2488" s="4"/>
    </row>
    <row r="2489" spans="1:54" hidden="1" x14ac:dyDescent="0.25">
      <c r="A2489">
        <v>1932</v>
      </c>
      <c r="B2489" t="s">
        <v>6006</v>
      </c>
      <c r="C2489">
        <v>2020</v>
      </c>
      <c r="D2489" t="s">
        <v>6007</v>
      </c>
      <c r="E2489">
        <v>9850</v>
      </c>
      <c r="F2489" t="s">
        <v>3603</v>
      </c>
      <c r="G2489">
        <v>860</v>
      </c>
      <c r="H2489">
        <v>298</v>
      </c>
      <c r="I2489" t="s">
        <v>140</v>
      </c>
      <c r="J2489">
        <v>1458</v>
      </c>
      <c r="K2489">
        <v>24077713</v>
      </c>
      <c r="L2489" t="s">
        <v>6008</v>
      </c>
      <c r="N2489" t="s">
        <v>58</v>
      </c>
      <c r="O2489" t="s">
        <v>59</v>
      </c>
      <c r="P2489" t="s">
        <v>6009</v>
      </c>
      <c r="Q2489" t="s">
        <v>61</v>
      </c>
      <c r="R2489">
        <v>162300</v>
      </c>
      <c r="S2489">
        <v>160000</v>
      </c>
      <c r="T2489" t="s">
        <v>62</v>
      </c>
      <c r="U2489" s="3">
        <v>38322</v>
      </c>
      <c r="W2489">
        <v>4.5</v>
      </c>
      <c r="X2489">
        <v>0</v>
      </c>
      <c r="Y2489">
        <v>4.5</v>
      </c>
      <c r="Z2489">
        <v>60.34</v>
      </c>
      <c r="AA2489">
        <v>57.164400000000001</v>
      </c>
      <c r="AB2489">
        <v>48.7836</v>
      </c>
      <c r="AC2489">
        <v>0</v>
      </c>
      <c r="AD2489">
        <v>0</v>
      </c>
      <c r="AE2489">
        <v>0.85339127150000005</v>
      </c>
      <c r="AF2489">
        <v>0</v>
      </c>
      <c r="AG2489">
        <v>0.14660872850000001</v>
      </c>
      <c r="AS2489">
        <v>16.123999999999999</v>
      </c>
      <c r="AT2489">
        <v>44.216000000000001</v>
      </c>
      <c r="BB2489" s="4"/>
    </row>
    <row r="2490" spans="1:54" hidden="1" x14ac:dyDescent="0.25">
      <c r="A2490">
        <v>1933</v>
      </c>
      <c r="B2490" t="s">
        <v>6010</v>
      </c>
      <c r="C2490">
        <v>2020</v>
      </c>
      <c r="D2490" t="s">
        <v>6011</v>
      </c>
      <c r="E2490">
        <v>6870</v>
      </c>
      <c r="F2490" t="s">
        <v>3554</v>
      </c>
      <c r="G2490">
        <v>573</v>
      </c>
      <c r="H2490">
        <v>136</v>
      </c>
      <c r="I2490" t="s">
        <v>3555</v>
      </c>
      <c r="J2490">
        <v>506</v>
      </c>
      <c r="K2490">
        <v>35747028</v>
      </c>
      <c r="L2490" t="s">
        <v>3556</v>
      </c>
      <c r="N2490" t="s">
        <v>88</v>
      </c>
      <c r="O2490" t="s">
        <v>89</v>
      </c>
      <c r="P2490" t="s">
        <v>658</v>
      </c>
      <c r="Q2490" t="s">
        <v>61</v>
      </c>
      <c r="R2490">
        <v>353000</v>
      </c>
      <c r="S2490">
        <v>350030</v>
      </c>
      <c r="T2490" t="s">
        <v>82</v>
      </c>
      <c r="U2490" s="3">
        <v>38975</v>
      </c>
      <c r="W2490">
        <v>11.1</v>
      </c>
      <c r="X2490">
        <v>0</v>
      </c>
      <c r="Y2490">
        <v>10</v>
      </c>
      <c r="Z2490">
        <v>9.3261999999999998E-2</v>
      </c>
      <c r="AA2490">
        <v>8.2799999999999999E-2</v>
      </c>
      <c r="AB2490">
        <v>8.2799999999999999E-2</v>
      </c>
      <c r="AC2490">
        <v>0</v>
      </c>
      <c r="AD2490">
        <v>0</v>
      </c>
      <c r="AE2490">
        <v>1</v>
      </c>
      <c r="AF2490">
        <v>0</v>
      </c>
      <c r="AG2490">
        <v>0</v>
      </c>
      <c r="AL2490">
        <v>9.3261999999999998E-2</v>
      </c>
      <c r="BB2490" s="4"/>
    </row>
    <row r="2491" spans="1:54" hidden="1" x14ac:dyDescent="0.25">
      <c r="A2491">
        <v>1933</v>
      </c>
      <c r="B2491" t="s">
        <v>6012</v>
      </c>
      <c r="C2491">
        <v>2020</v>
      </c>
      <c r="D2491" t="s">
        <v>6011</v>
      </c>
      <c r="E2491">
        <v>6870</v>
      </c>
      <c r="F2491" t="s">
        <v>3554</v>
      </c>
      <c r="G2491">
        <v>573</v>
      </c>
      <c r="H2491">
        <v>136</v>
      </c>
      <c r="I2491" t="s">
        <v>3555</v>
      </c>
      <c r="J2491">
        <v>506</v>
      </c>
      <c r="K2491">
        <v>35747028</v>
      </c>
      <c r="L2491" t="s">
        <v>3556</v>
      </c>
      <c r="N2491" t="s">
        <v>88</v>
      </c>
      <c r="O2491" t="s">
        <v>89</v>
      </c>
      <c r="P2491" t="s">
        <v>6013</v>
      </c>
      <c r="Q2491" t="s">
        <v>61</v>
      </c>
      <c r="R2491">
        <v>353000</v>
      </c>
      <c r="S2491">
        <v>350030</v>
      </c>
      <c r="T2491" t="s">
        <v>82</v>
      </c>
      <c r="U2491" s="3">
        <v>41609</v>
      </c>
      <c r="W2491">
        <v>2.17</v>
      </c>
      <c r="X2491">
        <v>0</v>
      </c>
      <c r="Y2491">
        <v>2</v>
      </c>
      <c r="Z2491">
        <v>14.762</v>
      </c>
      <c r="AA2491">
        <v>13.168799999999999</v>
      </c>
      <c r="AB2491">
        <v>12.8088</v>
      </c>
      <c r="AC2491">
        <v>0</v>
      </c>
      <c r="AD2491">
        <v>0</v>
      </c>
      <c r="AE2491">
        <v>1</v>
      </c>
      <c r="AF2491">
        <v>0</v>
      </c>
      <c r="AG2491">
        <v>0</v>
      </c>
      <c r="AS2491">
        <v>14.516999999999999</v>
      </c>
      <c r="AU2491">
        <v>0.245</v>
      </c>
      <c r="BB2491" s="4"/>
    </row>
    <row r="2492" spans="1:54" hidden="1" x14ac:dyDescent="0.25">
      <c r="A2492">
        <v>1933</v>
      </c>
      <c r="B2492" t="s">
        <v>6014</v>
      </c>
      <c r="C2492">
        <v>2020</v>
      </c>
      <c r="D2492" t="s">
        <v>6011</v>
      </c>
      <c r="E2492">
        <v>6870</v>
      </c>
      <c r="F2492" t="s">
        <v>3554</v>
      </c>
      <c r="G2492">
        <v>573</v>
      </c>
      <c r="H2492">
        <v>136</v>
      </c>
      <c r="I2492" t="s">
        <v>3555</v>
      </c>
      <c r="J2492">
        <v>506</v>
      </c>
      <c r="K2492">
        <v>35747028</v>
      </c>
      <c r="L2492" t="s">
        <v>3556</v>
      </c>
      <c r="N2492" t="s">
        <v>88</v>
      </c>
      <c r="O2492" t="s">
        <v>89</v>
      </c>
      <c r="P2492" t="s">
        <v>6015</v>
      </c>
      <c r="Q2492" t="s">
        <v>61</v>
      </c>
      <c r="R2492">
        <v>353000</v>
      </c>
      <c r="S2492">
        <v>350030</v>
      </c>
      <c r="T2492" t="s">
        <v>82</v>
      </c>
      <c r="U2492" s="3">
        <v>38975</v>
      </c>
      <c r="W2492">
        <v>8</v>
      </c>
      <c r="X2492">
        <v>0</v>
      </c>
      <c r="Y2492">
        <v>8</v>
      </c>
      <c r="Z2492">
        <v>163.39680000000001</v>
      </c>
      <c r="AA2492">
        <v>161.4204</v>
      </c>
      <c r="AB2492">
        <v>160.7004</v>
      </c>
      <c r="AC2492">
        <v>0</v>
      </c>
      <c r="AD2492">
        <v>0</v>
      </c>
      <c r="AE2492">
        <v>1</v>
      </c>
      <c r="AF2492">
        <v>0</v>
      </c>
      <c r="AG2492">
        <v>0</v>
      </c>
      <c r="AS2492">
        <v>163.39680000000001</v>
      </c>
      <c r="BB2492" s="4"/>
    </row>
    <row r="2493" spans="1:54" hidden="1" x14ac:dyDescent="0.25">
      <c r="A2493">
        <v>1933</v>
      </c>
      <c r="B2493" t="s">
        <v>6016</v>
      </c>
      <c r="C2493">
        <v>2020</v>
      </c>
      <c r="D2493" t="s">
        <v>6011</v>
      </c>
      <c r="E2493">
        <v>6870</v>
      </c>
      <c r="F2493" t="s">
        <v>3554</v>
      </c>
      <c r="G2493">
        <v>573</v>
      </c>
      <c r="H2493">
        <v>136</v>
      </c>
      <c r="I2493" t="s">
        <v>3555</v>
      </c>
      <c r="J2493">
        <v>506</v>
      </c>
      <c r="K2493">
        <v>35747028</v>
      </c>
      <c r="L2493" t="s">
        <v>3556</v>
      </c>
      <c r="N2493" t="s">
        <v>88</v>
      </c>
      <c r="O2493" t="s">
        <v>89</v>
      </c>
      <c r="P2493" t="s">
        <v>261</v>
      </c>
      <c r="Q2493" t="s">
        <v>61</v>
      </c>
      <c r="R2493">
        <v>353000</v>
      </c>
      <c r="S2493">
        <v>350030</v>
      </c>
      <c r="T2493" t="s">
        <v>82</v>
      </c>
      <c r="U2493" s="3">
        <v>43374</v>
      </c>
      <c r="W2493">
        <v>5</v>
      </c>
      <c r="X2493">
        <v>0</v>
      </c>
      <c r="Y2493">
        <v>5.5</v>
      </c>
      <c r="Z2493">
        <v>3.2262911999999999</v>
      </c>
      <c r="AA2493">
        <v>3.3984000000000001</v>
      </c>
      <c r="AB2493">
        <v>3.3984000000000001</v>
      </c>
      <c r="AC2493">
        <v>0</v>
      </c>
      <c r="AD2493">
        <v>0</v>
      </c>
      <c r="AE2493">
        <v>1</v>
      </c>
      <c r="AF2493">
        <v>0</v>
      </c>
      <c r="AG2493">
        <v>0</v>
      </c>
      <c r="AO2493">
        <v>3.2262911999999999</v>
      </c>
      <c r="BB2493" s="4"/>
    </row>
    <row r="2494" spans="1:54" hidden="1" x14ac:dyDescent="0.25">
      <c r="A2494">
        <v>1934</v>
      </c>
      <c r="B2494" t="s">
        <v>6017</v>
      </c>
      <c r="C2494">
        <v>2020</v>
      </c>
      <c r="D2494" t="s">
        <v>6018</v>
      </c>
      <c r="E2494">
        <v>5260</v>
      </c>
      <c r="F2494" t="s">
        <v>773</v>
      </c>
      <c r="G2494">
        <v>461</v>
      </c>
      <c r="H2494">
        <v>79</v>
      </c>
      <c r="I2494" t="s">
        <v>565</v>
      </c>
      <c r="J2494">
        <v>1787</v>
      </c>
      <c r="K2494">
        <v>29839999</v>
      </c>
      <c r="L2494" t="s">
        <v>6019</v>
      </c>
      <c r="M2494">
        <v>1</v>
      </c>
      <c r="N2494" t="s">
        <v>75</v>
      </c>
      <c r="O2494" t="s">
        <v>76</v>
      </c>
      <c r="P2494" t="s">
        <v>259</v>
      </c>
      <c r="Q2494" t="s">
        <v>109</v>
      </c>
      <c r="R2494">
        <v>351100</v>
      </c>
      <c r="S2494">
        <v>350010</v>
      </c>
      <c r="T2494" t="s">
        <v>79</v>
      </c>
      <c r="U2494" s="3">
        <v>38982</v>
      </c>
      <c r="W2494">
        <v>5.4</v>
      </c>
      <c r="X2494">
        <v>2</v>
      </c>
      <c r="Y2494">
        <v>1.3</v>
      </c>
      <c r="Z2494">
        <v>0.22705710000000001</v>
      </c>
      <c r="AA2494">
        <v>7.0199999999999999E-2</v>
      </c>
      <c r="AB2494">
        <v>7.0199999999999999E-2</v>
      </c>
      <c r="AC2494">
        <v>0.09</v>
      </c>
      <c r="AD2494">
        <v>0.09</v>
      </c>
      <c r="AE2494">
        <v>0.15458666560000001</v>
      </c>
      <c r="AF2494">
        <v>0.84541333439999999</v>
      </c>
      <c r="AG2494">
        <v>0</v>
      </c>
      <c r="AL2494">
        <v>0.22705710000000001</v>
      </c>
      <c r="BB2494" s="4"/>
    </row>
    <row r="2495" spans="1:54" hidden="1" x14ac:dyDescent="0.25">
      <c r="A2495">
        <v>1934</v>
      </c>
      <c r="B2495" t="s">
        <v>6020</v>
      </c>
      <c r="C2495">
        <v>2020</v>
      </c>
      <c r="D2495" t="s">
        <v>6018</v>
      </c>
      <c r="E2495">
        <v>5260</v>
      </c>
      <c r="F2495" t="s">
        <v>773</v>
      </c>
      <c r="G2495">
        <v>461</v>
      </c>
      <c r="H2495">
        <v>79</v>
      </c>
      <c r="I2495" t="s">
        <v>565</v>
      </c>
      <c r="J2495">
        <v>1787</v>
      </c>
      <c r="K2495">
        <v>29839999</v>
      </c>
      <c r="L2495" t="s">
        <v>6019</v>
      </c>
      <c r="M2495">
        <v>1</v>
      </c>
      <c r="N2495" t="s">
        <v>75</v>
      </c>
      <c r="O2495" t="s">
        <v>76</v>
      </c>
      <c r="P2495" t="s">
        <v>152</v>
      </c>
      <c r="Q2495" t="s">
        <v>109</v>
      </c>
      <c r="R2495">
        <v>351100</v>
      </c>
      <c r="S2495">
        <v>350010</v>
      </c>
      <c r="T2495" t="s">
        <v>79</v>
      </c>
      <c r="U2495" s="3">
        <v>38982</v>
      </c>
      <c r="W2495">
        <v>5.4</v>
      </c>
      <c r="X2495">
        <v>2</v>
      </c>
      <c r="Y2495">
        <v>1.3</v>
      </c>
      <c r="Z2495">
        <v>0.26974239999999999</v>
      </c>
      <c r="AA2495">
        <v>8.3519999999999997E-2</v>
      </c>
      <c r="AB2495">
        <v>8.3519999999999997E-2</v>
      </c>
      <c r="AC2495">
        <v>0.10692</v>
      </c>
      <c r="AD2495">
        <v>0.10692</v>
      </c>
      <c r="AE2495">
        <v>0.15481437100000001</v>
      </c>
      <c r="AF2495">
        <v>0.84518562900000005</v>
      </c>
      <c r="AG2495">
        <v>0</v>
      </c>
      <c r="AL2495">
        <v>0.26974239999999999</v>
      </c>
      <c r="BB2495" s="4"/>
    </row>
    <row r="2496" spans="1:54" hidden="1" x14ac:dyDescent="0.25">
      <c r="A2496">
        <v>1934</v>
      </c>
      <c r="B2496" t="s">
        <v>6021</v>
      </c>
      <c r="C2496">
        <v>2020</v>
      </c>
      <c r="D2496" t="s">
        <v>6018</v>
      </c>
      <c r="E2496">
        <v>5260</v>
      </c>
      <c r="F2496" t="s">
        <v>773</v>
      </c>
      <c r="G2496">
        <v>461</v>
      </c>
      <c r="H2496">
        <v>79</v>
      </c>
      <c r="I2496" t="s">
        <v>565</v>
      </c>
      <c r="J2496">
        <v>1787</v>
      </c>
      <c r="K2496">
        <v>29839999</v>
      </c>
      <c r="L2496" t="s">
        <v>6019</v>
      </c>
      <c r="M2496">
        <v>1</v>
      </c>
      <c r="N2496" t="s">
        <v>75</v>
      </c>
      <c r="O2496" t="s">
        <v>76</v>
      </c>
      <c r="P2496" t="s">
        <v>250</v>
      </c>
      <c r="Q2496" t="s">
        <v>109</v>
      </c>
      <c r="R2496">
        <v>351100</v>
      </c>
      <c r="S2496">
        <v>350010</v>
      </c>
      <c r="T2496" t="s">
        <v>79</v>
      </c>
      <c r="U2496" s="3">
        <v>38982</v>
      </c>
      <c r="W2496">
        <v>5.4</v>
      </c>
      <c r="X2496">
        <v>2</v>
      </c>
      <c r="Y2496">
        <v>1.3</v>
      </c>
      <c r="Z2496">
        <v>0.24535080000000001</v>
      </c>
      <c r="AA2496">
        <v>7.5960000000000014E-2</v>
      </c>
      <c r="AB2496">
        <v>7.5960000000000014E-2</v>
      </c>
      <c r="AC2496">
        <v>9.7200000000000009E-2</v>
      </c>
      <c r="AD2496">
        <v>9.7200000000000009E-2</v>
      </c>
      <c r="AE2496">
        <v>0.1547987616</v>
      </c>
      <c r="AF2496">
        <v>0.84520123840000005</v>
      </c>
      <c r="AG2496">
        <v>0</v>
      </c>
      <c r="AL2496">
        <v>0.24535080000000001</v>
      </c>
      <c r="BB2496" s="4"/>
    </row>
    <row r="2497" spans="1:54" hidden="1" x14ac:dyDescent="0.25">
      <c r="A2497">
        <v>1934</v>
      </c>
      <c r="B2497" t="s">
        <v>6022</v>
      </c>
      <c r="C2497">
        <v>2020</v>
      </c>
      <c r="D2497" t="s">
        <v>6018</v>
      </c>
      <c r="E2497">
        <v>5260</v>
      </c>
      <c r="F2497" t="s">
        <v>773</v>
      </c>
      <c r="G2497">
        <v>461</v>
      </c>
      <c r="H2497">
        <v>79</v>
      </c>
      <c r="I2497" t="s">
        <v>565</v>
      </c>
      <c r="J2497">
        <v>1787</v>
      </c>
      <c r="K2497">
        <v>29839999</v>
      </c>
      <c r="L2497" t="s">
        <v>6019</v>
      </c>
      <c r="M2497">
        <v>1</v>
      </c>
      <c r="N2497" t="s">
        <v>75</v>
      </c>
      <c r="O2497" t="s">
        <v>76</v>
      </c>
      <c r="P2497" t="s">
        <v>6023</v>
      </c>
      <c r="Q2497" t="s">
        <v>109</v>
      </c>
      <c r="R2497">
        <v>351100</v>
      </c>
      <c r="S2497">
        <v>350010</v>
      </c>
      <c r="T2497" t="s">
        <v>79</v>
      </c>
      <c r="U2497" s="3">
        <v>38982</v>
      </c>
      <c r="W2497">
        <v>5.4</v>
      </c>
      <c r="X2497">
        <v>2</v>
      </c>
      <c r="Y2497">
        <v>1.3</v>
      </c>
      <c r="Z2497">
        <v>0.18616530000000001</v>
      </c>
      <c r="AA2497">
        <v>5.7599999999999998E-2</v>
      </c>
      <c r="AB2497">
        <v>5.7599999999999998E-2</v>
      </c>
      <c r="AC2497">
        <v>7.3799999999999991E-2</v>
      </c>
      <c r="AD2497">
        <v>7.3799999999999991E-2</v>
      </c>
      <c r="AE2497">
        <v>0.15470122519999999</v>
      </c>
      <c r="AF2497">
        <v>0.84529877480000004</v>
      </c>
      <c r="AG2497">
        <v>0</v>
      </c>
      <c r="AL2497">
        <v>0.18616530000000001</v>
      </c>
      <c r="BB2497" s="4"/>
    </row>
    <row r="2498" spans="1:54" hidden="1" x14ac:dyDescent="0.25">
      <c r="A2498">
        <v>1934</v>
      </c>
      <c r="B2498" t="s">
        <v>6024</v>
      </c>
      <c r="C2498">
        <v>2020</v>
      </c>
      <c r="D2498" t="s">
        <v>6018</v>
      </c>
      <c r="E2498">
        <v>5260</v>
      </c>
      <c r="F2498" t="s">
        <v>773</v>
      </c>
      <c r="G2498">
        <v>461</v>
      </c>
      <c r="H2498">
        <v>79</v>
      </c>
      <c r="I2498" t="s">
        <v>565</v>
      </c>
      <c r="J2498">
        <v>1787</v>
      </c>
      <c r="K2498">
        <v>29839999</v>
      </c>
      <c r="L2498" t="s">
        <v>6019</v>
      </c>
      <c r="M2498">
        <v>1</v>
      </c>
      <c r="N2498" t="s">
        <v>75</v>
      </c>
      <c r="O2498" t="s">
        <v>76</v>
      </c>
      <c r="P2498" t="s">
        <v>581</v>
      </c>
      <c r="Q2498" t="s">
        <v>114</v>
      </c>
      <c r="R2498">
        <v>351100</v>
      </c>
      <c r="S2498">
        <v>350010</v>
      </c>
      <c r="T2498" t="s">
        <v>82</v>
      </c>
      <c r="U2498" s="3">
        <v>38991</v>
      </c>
      <c r="W2498">
        <v>16</v>
      </c>
      <c r="X2498">
        <v>0</v>
      </c>
      <c r="Y2498">
        <v>16</v>
      </c>
      <c r="Z2498">
        <v>35.194679999999998</v>
      </c>
      <c r="AA2498">
        <v>34.718400000000003</v>
      </c>
      <c r="AB2498">
        <v>34.640279999999997</v>
      </c>
      <c r="AC2498">
        <v>0</v>
      </c>
      <c r="AD2498">
        <v>0</v>
      </c>
      <c r="AE2498">
        <v>1</v>
      </c>
      <c r="AF2498">
        <v>0</v>
      </c>
      <c r="AG2498">
        <v>0</v>
      </c>
      <c r="AZ2498">
        <v>35.194679999999998</v>
      </c>
      <c r="BB2498" s="4"/>
    </row>
    <row r="2499" spans="1:54" hidden="1" x14ac:dyDescent="0.25">
      <c r="A2499">
        <v>1934</v>
      </c>
      <c r="B2499" t="s">
        <v>6025</v>
      </c>
      <c r="C2499">
        <v>2020</v>
      </c>
      <c r="D2499" t="s">
        <v>6018</v>
      </c>
      <c r="E2499">
        <v>5260</v>
      </c>
      <c r="F2499" t="s">
        <v>773</v>
      </c>
      <c r="G2499">
        <v>461</v>
      </c>
      <c r="H2499">
        <v>79</v>
      </c>
      <c r="I2499" t="s">
        <v>565</v>
      </c>
      <c r="J2499">
        <v>1787</v>
      </c>
      <c r="K2499">
        <v>29839999</v>
      </c>
      <c r="L2499" t="s">
        <v>6019</v>
      </c>
      <c r="M2499">
        <v>1</v>
      </c>
      <c r="N2499" t="s">
        <v>75</v>
      </c>
      <c r="O2499" t="s">
        <v>76</v>
      </c>
      <c r="P2499" t="s">
        <v>263</v>
      </c>
      <c r="Q2499" t="s">
        <v>109</v>
      </c>
      <c r="R2499">
        <v>351100</v>
      </c>
      <c r="S2499">
        <v>350010</v>
      </c>
      <c r="T2499" t="s">
        <v>79</v>
      </c>
      <c r="U2499" s="3">
        <v>38982</v>
      </c>
      <c r="W2499">
        <v>5.4</v>
      </c>
      <c r="X2499">
        <v>2</v>
      </c>
      <c r="Y2499">
        <v>1.3</v>
      </c>
      <c r="Z2499">
        <v>0.19333929999999999</v>
      </c>
      <c r="AA2499">
        <v>5.9760000000000008E-2</v>
      </c>
      <c r="AB2499">
        <v>5.9760000000000008E-2</v>
      </c>
      <c r="AC2499">
        <v>7.6680000000000012E-2</v>
      </c>
      <c r="AD2499">
        <v>7.6680000000000012E-2</v>
      </c>
      <c r="AE2499">
        <v>0.1545469545</v>
      </c>
      <c r="AF2499">
        <v>0.8454530455</v>
      </c>
      <c r="AG2499">
        <v>0</v>
      </c>
      <c r="AL2499">
        <v>0.19333929999999999</v>
      </c>
      <c r="BB2499" s="4"/>
    </row>
    <row r="2500" spans="1:54" hidden="1" x14ac:dyDescent="0.25">
      <c r="A2500">
        <v>1934</v>
      </c>
      <c r="B2500" t="s">
        <v>6026</v>
      </c>
      <c r="C2500">
        <v>2020</v>
      </c>
      <c r="D2500" t="s">
        <v>6018</v>
      </c>
      <c r="E2500">
        <v>5260</v>
      </c>
      <c r="F2500" t="s">
        <v>773</v>
      </c>
      <c r="G2500">
        <v>461</v>
      </c>
      <c r="H2500">
        <v>79</v>
      </c>
      <c r="I2500" t="s">
        <v>565</v>
      </c>
      <c r="J2500">
        <v>1787</v>
      </c>
      <c r="K2500">
        <v>29839999</v>
      </c>
      <c r="L2500" t="s">
        <v>6019</v>
      </c>
      <c r="M2500">
        <v>1</v>
      </c>
      <c r="N2500" t="s">
        <v>75</v>
      </c>
      <c r="O2500" t="s">
        <v>76</v>
      </c>
      <c r="P2500" t="s">
        <v>6027</v>
      </c>
      <c r="Q2500" t="s">
        <v>109</v>
      </c>
      <c r="R2500">
        <v>351100</v>
      </c>
      <c r="S2500">
        <v>350010</v>
      </c>
      <c r="T2500" t="s">
        <v>79</v>
      </c>
      <c r="U2500" s="3">
        <v>38982</v>
      </c>
      <c r="W2500">
        <v>5.4</v>
      </c>
      <c r="X2500">
        <v>2</v>
      </c>
      <c r="Y2500">
        <v>1.3</v>
      </c>
      <c r="Z2500">
        <v>0.26149230000000001</v>
      </c>
      <c r="AA2500">
        <v>8.1000000000000003E-2</v>
      </c>
      <c r="AB2500">
        <v>8.1000000000000003E-2</v>
      </c>
      <c r="AC2500">
        <v>0.10367999999999999</v>
      </c>
      <c r="AD2500">
        <v>0.10367999999999999</v>
      </c>
      <c r="AE2500">
        <v>0.1548802775</v>
      </c>
      <c r="AF2500">
        <v>0.8451197225</v>
      </c>
      <c r="AG2500">
        <v>0</v>
      </c>
      <c r="AL2500">
        <v>0.26149230000000001</v>
      </c>
      <c r="BB2500" s="4"/>
    </row>
    <row r="2501" spans="1:54" hidden="1" x14ac:dyDescent="0.25">
      <c r="A2501">
        <v>1934</v>
      </c>
      <c r="B2501" t="s">
        <v>6028</v>
      </c>
      <c r="C2501">
        <v>2020</v>
      </c>
      <c r="D2501" t="s">
        <v>6018</v>
      </c>
      <c r="E2501">
        <v>5260</v>
      </c>
      <c r="F2501" t="s">
        <v>773</v>
      </c>
      <c r="G2501">
        <v>461</v>
      </c>
      <c r="H2501">
        <v>79</v>
      </c>
      <c r="I2501" t="s">
        <v>565</v>
      </c>
      <c r="J2501">
        <v>1787</v>
      </c>
      <c r="K2501">
        <v>29839999</v>
      </c>
      <c r="L2501" t="s">
        <v>6019</v>
      </c>
      <c r="M2501">
        <v>1</v>
      </c>
      <c r="N2501" t="s">
        <v>75</v>
      </c>
      <c r="O2501" t="s">
        <v>76</v>
      </c>
      <c r="P2501" t="s">
        <v>6029</v>
      </c>
      <c r="Q2501" t="s">
        <v>109</v>
      </c>
      <c r="R2501">
        <v>351100</v>
      </c>
      <c r="S2501">
        <v>350010</v>
      </c>
      <c r="T2501" t="s">
        <v>79</v>
      </c>
      <c r="U2501" s="3">
        <v>38982</v>
      </c>
      <c r="W2501">
        <v>5.4</v>
      </c>
      <c r="X2501">
        <v>2</v>
      </c>
      <c r="Y2501">
        <v>1.3</v>
      </c>
      <c r="Z2501">
        <v>0.21055689999999999</v>
      </c>
      <c r="AA2501">
        <v>6.516000000000001E-2</v>
      </c>
      <c r="AB2501">
        <v>6.516000000000001E-2</v>
      </c>
      <c r="AC2501">
        <v>8.3519999999999997E-2</v>
      </c>
      <c r="AD2501">
        <v>8.3519999999999997E-2</v>
      </c>
      <c r="AE2501">
        <v>0.1547325212</v>
      </c>
      <c r="AF2501">
        <v>0.84526747879999997</v>
      </c>
      <c r="AG2501">
        <v>0</v>
      </c>
      <c r="AL2501">
        <v>0.21055689999999999</v>
      </c>
      <c r="BB2501" s="4"/>
    </row>
    <row r="2502" spans="1:54" hidden="1" x14ac:dyDescent="0.25">
      <c r="A2502">
        <v>1934</v>
      </c>
      <c r="B2502" t="s">
        <v>6030</v>
      </c>
      <c r="C2502">
        <v>2020</v>
      </c>
      <c r="D2502" t="s">
        <v>6018</v>
      </c>
      <c r="E2502">
        <v>5260</v>
      </c>
      <c r="F2502" t="s">
        <v>773</v>
      </c>
      <c r="G2502">
        <v>461</v>
      </c>
      <c r="H2502">
        <v>79</v>
      </c>
      <c r="I2502" t="s">
        <v>565</v>
      </c>
      <c r="J2502">
        <v>1787</v>
      </c>
      <c r="K2502">
        <v>29839999</v>
      </c>
      <c r="L2502" t="s">
        <v>6019</v>
      </c>
      <c r="M2502">
        <v>1</v>
      </c>
      <c r="N2502" t="s">
        <v>75</v>
      </c>
      <c r="O2502" t="s">
        <v>76</v>
      </c>
      <c r="P2502" t="s">
        <v>257</v>
      </c>
      <c r="Q2502" t="s">
        <v>109</v>
      </c>
      <c r="R2502">
        <v>351100</v>
      </c>
      <c r="S2502">
        <v>350010</v>
      </c>
      <c r="T2502" t="s">
        <v>79</v>
      </c>
      <c r="U2502" s="3">
        <v>38982</v>
      </c>
      <c r="W2502">
        <v>5.4</v>
      </c>
      <c r="X2502">
        <v>2</v>
      </c>
      <c r="Y2502">
        <v>1.3</v>
      </c>
      <c r="Z2502">
        <v>0.1980024</v>
      </c>
      <c r="AA2502">
        <v>6.1199999999999997E-2</v>
      </c>
      <c r="AB2502">
        <v>6.1199999999999997E-2</v>
      </c>
      <c r="AC2502">
        <v>7.8480000000000008E-2</v>
      </c>
      <c r="AD2502">
        <v>7.8480000000000008E-2</v>
      </c>
      <c r="AE2502">
        <v>0.15454358130000001</v>
      </c>
      <c r="AF2502">
        <v>0.84545641869999999</v>
      </c>
      <c r="AG2502">
        <v>0</v>
      </c>
      <c r="AL2502">
        <v>0.1980024</v>
      </c>
      <c r="BB2502" s="4"/>
    </row>
    <row r="2503" spans="1:54" hidden="1" x14ac:dyDescent="0.25">
      <c r="A2503">
        <v>1935</v>
      </c>
      <c r="B2503" t="s">
        <v>6031</v>
      </c>
      <c r="C2503">
        <v>2020</v>
      </c>
      <c r="D2503" t="s">
        <v>6032</v>
      </c>
      <c r="E2503">
        <v>4640</v>
      </c>
      <c r="F2503" t="s">
        <v>4935</v>
      </c>
      <c r="G2503">
        <v>320</v>
      </c>
      <c r="H2503">
        <v>42</v>
      </c>
      <c r="I2503" t="s">
        <v>795</v>
      </c>
      <c r="J2503">
        <v>113</v>
      </c>
      <c r="K2503">
        <v>70831112</v>
      </c>
      <c r="L2503" t="s">
        <v>796</v>
      </c>
      <c r="N2503" t="s">
        <v>88</v>
      </c>
      <c r="O2503" t="s">
        <v>89</v>
      </c>
      <c r="P2503" t="s">
        <v>92</v>
      </c>
      <c r="Q2503" t="s">
        <v>61</v>
      </c>
      <c r="R2503">
        <v>353000</v>
      </c>
      <c r="S2503">
        <v>350030</v>
      </c>
      <c r="T2503" t="s">
        <v>82</v>
      </c>
      <c r="U2503" s="3">
        <v>38991</v>
      </c>
      <c r="W2503">
        <v>5</v>
      </c>
      <c r="X2503">
        <v>0</v>
      </c>
      <c r="Y2503">
        <v>5</v>
      </c>
      <c r="Z2503">
        <v>90.421000000000006</v>
      </c>
      <c r="AA2503">
        <v>83.56</v>
      </c>
      <c r="AB2503">
        <v>83.001999999999995</v>
      </c>
      <c r="AC2503">
        <v>0</v>
      </c>
      <c r="AD2503">
        <v>0</v>
      </c>
      <c r="AE2503">
        <v>1</v>
      </c>
      <c r="AF2503">
        <v>0</v>
      </c>
      <c r="AG2503">
        <v>0</v>
      </c>
      <c r="AS2503">
        <v>90.421000000000006</v>
      </c>
      <c r="BB2503" s="4"/>
    </row>
    <row r="2504" spans="1:54" hidden="1" x14ac:dyDescent="0.25">
      <c r="A2504">
        <v>1937</v>
      </c>
      <c r="B2504" t="s">
        <v>6033</v>
      </c>
      <c r="C2504">
        <v>2020</v>
      </c>
      <c r="D2504" t="s">
        <v>6034</v>
      </c>
      <c r="E2504">
        <v>3400</v>
      </c>
      <c r="F2504" t="s">
        <v>1316</v>
      </c>
      <c r="G2504">
        <v>219</v>
      </c>
      <c r="H2504">
        <v>18</v>
      </c>
      <c r="I2504" t="s">
        <v>747</v>
      </c>
      <c r="J2504">
        <v>2014</v>
      </c>
      <c r="K2504">
        <v>31592488</v>
      </c>
      <c r="L2504" t="s">
        <v>1317</v>
      </c>
      <c r="N2504" t="s">
        <v>88</v>
      </c>
      <c r="O2504" t="s">
        <v>89</v>
      </c>
      <c r="P2504" t="s">
        <v>6035</v>
      </c>
      <c r="Q2504" t="s">
        <v>61</v>
      </c>
      <c r="R2504">
        <v>353000</v>
      </c>
      <c r="S2504">
        <v>350030</v>
      </c>
      <c r="T2504" t="s">
        <v>82</v>
      </c>
      <c r="U2504" s="3">
        <v>38718</v>
      </c>
      <c r="W2504">
        <v>10.4</v>
      </c>
      <c r="X2504">
        <v>0</v>
      </c>
      <c r="Y2504">
        <v>9.5</v>
      </c>
      <c r="Z2504">
        <v>23.686355599999999</v>
      </c>
      <c r="AA2504">
        <v>20.422999999999998</v>
      </c>
      <c r="AB2504">
        <v>20.422999999999998</v>
      </c>
      <c r="AC2504">
        <v>0</v>
      </c>
      <c r="AD2504">
        <v>0</v>
      </c>
      <c r="AE2504">
        <v>1</v>
      </c>
      <c r="AF2504">
        <v>0</v>
      </c>
      <c r="AG2504">
        <v>0</v>
      </c>
      <c r="AO2504">
        <v>1.4438556</v>
      </c>
      <c r="AS2504">
        <v>0</v>
      </c>
      <c r="AU2504">
        <v>22.2425</v>
      </c>
      <c r="BB2504" s="4"/>
    </row>
    <row r="2505" spans="1:54" hidden="1" x14ac:dyDescent="0.25">
      <c r="A2505">
        <v>1939</v>
      </c>
      <c r="B2505" t="s">
        <v>6036</v>
      </c>
      <c r="C2505">
        <v>2020</v>
      </c>
      <c r="D2505" t="s">
        <v>6037</v>
      </c>
      <c r="E2505">
        <v>7441</v>
      </c>
      <c r="F2505" t="s">
        <v>505</v>
      </c>
      <c r="G2505">
        <v>756</v>
      </c>
      <c r="J2505">
        <v>2042</v>
      </c>
      <c r="K2505">
        <v>29977089</v>
      </c>
      <c r="L2505" t="s">
        <v>6038</v>
      </c>
      <c r="N2505" t="s">
        <v>4118</v>
      </c>
      <c r="O2505" t="s">
        <v>4119</v>
      </c>
      <c r="P2505" t="s">
        <v>116</v>
      </c>
      <c r="Q2505" t="s">
        <v>98</v>
      </c>
      <c r="R2505">
        <v>351100</v>
      </c>
      <c r="S2505">
        <v>350010</v>
      </c>
      <c r="T2505" t="s">
        <v>79</v>
      </c>
      <c r="U2505" s="3">
        <v>39388</v>
      </c>
      <c r="V2505" s="3">
        <v>44561</v>
      </c>
      <c r="W2505">
        <v>0.01</v>
      </c>
      <c r="X2505">
        <v>0.01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BB2505" s="4"/>
    </row>
    <row r="2506" spans="1:54" hidden="1" x14ac:dyDescent="0.25">
      <c r="A2506">
        <v>1939</v>
      </c>
      <c r="B2506" t="s">
        <v>6039</v>
      </c>
      <c r="C2506">
        <v>2020</v>
      </c>
      <c r="D2506" t="s">
        <v>6037</v>
      </c>
      <c r="E2506">
        <v>7441</v>
      </c>
      <c r="F2506" t="s">
        <v>505</v>
      </c>
      <c r="G2506">
        <v>756</v>
      </c>
      <c r="J2506">
        <v>2042</v>
      </c>
      <c r="K2506">
        <v>29977089</v>
      </c>
      <c r="L2506" t="s">
        <v>6038</v>
      </c>
      <c r="N2506" t="s">
        <v>4118</v>
      </c>
      <c r="O2506" t="s">
        <v>4119</v>
      </c>
      <c r="P2506" t="s">
        <v>6040</v>
      </c>
      <c r="Q2506" t="s">
        <v>109</v>
      </c>
      <c r="R2506">
        <v>351100</v>
      </c>
      <c r="S2506">
        <v>350010</v>
      </c>
      <c r="T2506" t="s">
        <v>79</v>
      </c>
      <c r="U2506" s="3">
        <v>39762</v>
      </c>
      <c r="V2506" s="3">
        <v>44561</v>
      </c>
      <c r="W2506">
        <v>9.42</v>
      </c>
      <c r="X2506">
        <v>3.44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BB2506" s="4"/>
    </row>
    <row r="2507" spans="1:54" hidden="1" x14ac:dyDescent="0.25">
      <c r="A2507">
        <v>1939</v>
      </c>
      <c r="B2507" t="s">
        <v>6041</v>
      </c>
      <c r="C2507">
        <v>2020</v>
      </c>
      <c r="D2507" t="s">
        <v>6037</v>
      </c>
      <c r="E2507">
        <v>7441</v>
      </c>
      <c r="F2507" t="s">
        <v>505</v>
      </c>
      <c r="G2507">
        <v>756</v>
      </c>
      <c r="J2507">
        <v>2042</v>
      </c>
      <c r="K2507">
        <v>29977089</v>
      </c>
      <c r="L2507" t="s">
        <v>6038</v>
      </c>
      <c r="N2507" t="s">
        <v>4118</v>
      </c>
      <c r="O2507" t="s">
        <v>4119</v>
      </c>
      <c r="P2507" t="s">
        <v>6042</v>
      </c>
      <c r="Q2507" t="s">
        <v>109</v>
      </c>
      <c r="R2507">
        <v>351100</v>
      </c>
      <c r="S2507">
        <v>350010</v>
      </c>
      <c r="T2507" t="s">
        <v>79</v>
      </c>
      <c r="U2507" s="3">
        <v>39722</v>
      </c>
      <c r="V2507" s="3">
        <v>44561</v>
      </c>
      <c r="W2507">
        <v>18.84</v>
      </c>
      <c r="X2507">
        <v>6.88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V2507">
        <v>0</v>
      </c>
      <c r="BB2507" s="4"/>
    </row>
    <row r="2508" spans="1:54" hidden="1" x14ac:dyDescent="0.25">
      <c r="A2508">
        <v>1939</v>
      </c>
      <c r="B2508" t="s">
        <v>6043</v>
      </c>
      <c r="C2508">
        <v>2020</v>
      </c>
      <c r="D2508" t="s">
        <v>6037</v>
      </c>
      <c r="E2508">
        <v>7441</v>
      </c>
      <c r="F2508" t="s">
        <v>505</v>
      </c>
      <c r="G2508">
        <v>756</v>
      </c>
      <c r="J2508">
        <v>2042</v>
      </c>
      <c r="K2508">
        <v>29977089</v>
      </c>
      <c r="L2508" t="s">
        <v>6038</v>
      </c>
      <c r="N2508" t="s">
        <v>4118</v>
      </c>
      <c r="O2508" t="s">
        <v>4119</v>
      </c>
      <c r="P2508" t="s">
        <v>6044</v>
      </c>
      <c r="Q2508" t="s">
        <v>109</v>
      </c>
      <c r="R2508">
        <v>351100</v>
      </c>
      <c r="S2508">
        <v>350010</v>
      </c>
      <c r="T2508" t="s">
        <v>79</v>
      </c>
      <c r="U2508" s="3">
        <v>39731</v>
      </c>
      <c r="V2508" s="3">
        <v>44561</v>
      </c>
      <c r="W2508">
        <v>9.42</v>
      </c>
      <c r="X2508">
        <v>3.44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0</v>
      </c>
      <c r="AV2508">
        <v>0</v>
      </c>
      <c r="BB2508" s="4"/>
    </row>
    <row r="2509" spans="1:54" hidden="1" x14ac:dyDescent="0.25">
      <c r="A2509">
        <v>1939</v>
      </c>
      <c r="B2509" t="s">
        <v>6045</v>
      </c>
      <c r="C2509">
        <v>2020</v>
      </c>
      <c r="D2509" t="s">
        <v>6037</v>
      </c>
      <c r="E2509">
        <v>7441</v>
      </c>
      <c r="F2509" t="s">
        <v>505</v>
      </c>
      <c r="G2509">
        <v>756</v>
      </c>
      <c r="J2509">
        <v>2042</v>
      </c>
      <c r="K2509">
        <v>29977089</v>
      </c>
      <c r="L2509" t="s">
        <v>6038</v>
      </c>
      <c r="N2509" t="s">
        <v>4118</v>
      </c>
      <c r="O2509" t="s">
        <v>4119</v>
      </c>
      <c r="P2509" t="s">
        <v>6046</v>
      </c>
      <c r="Q2509" t="s">
        <v>109</v>
      </c>
      <c r="R2509">
        <v>351100</v>
      </c>
      <c r="S2509">
        <v>350010</v>
      </c>
      <c r="T2509" t="s">
        <v>79</v>
      </c>
      <c r="U2509" s="3">
        <v>39309</v>
      </c>
      <c r="V2509" s="3">
        <v>44561</v>
      </c>
      <c r="W2509">
        <v>32.97</v>
      </c>
      <c r="X2509">
        <v>12.04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V2509">
        <v>0</v>
      </c>
      <c r="BB2509" s="4"/>
    </row>
    <row r="2510" spans="1:54" hidden="1" x14ac:dyDescent="0.25">
      <c r="A2510">
        <v>1940</v>
      </c>
      <c r="B2510" t="s">
        <v>6047</v>
      </c>
      <c r="C2510">
        <v>2020</v>
      </c>
      <c r="D2510" t="s">
        <v>6048</v>
      </c>
      <c r="E2510">
        <v>5610</v>
      </c>
      <c r="F2510" t="s">
        <v>72</v>
      </c>
      <c r="G2510">
        <v>420</v>
      </c>
      <c r="H2510">
        <v>71</v>
      </c>
      <c r="I2510" t="s">
        <v>73</v>
      </c>
      <c r="J2510">
        <v>1787</v>
      </c>
      <c r="K2510">
        <v>29839999</v>
      </c>
      <c r="L2510" t="s">
        <v>6019</v>
      </c>
      <c r="M2510">
        <v>1</v>
      </c>
      <c r="N2510" t="s">
        <v>75</v>
      </c>
      <c r="O2510" t="s">
        <v>76</v>
      </c>
      <c r="P2510" t="s">
        <v>6027</v>
      </c>
      <c r="Q2510" t="s">
        <v>109</v>
      </c>
      <c r="R2510">
        <v>351100</v>
      </c>
      <c r="S2510">
        <v>350010</v>
      </c>
      <c r="T2510" t="s">
        <v>79</v>
      </c>
      <c r="U2510" s="3">
        <v>39234</v>
      </c>
      <c r="W2510">
        <v>5.4</v>
      </c>
      <c r="X2510">
        <v>2</v>
      </c>
      <c r="Y2510">
        <v>1.3</v>
      </c>
      <c r="Z2510">
        <v>0.2170135</v>
      </c>
      <c r="AA2510">
        <v>6.8400000000000002E-2</v>
      </c>
      <c r="AB2510">
        <v>6.8400000000000002E-2</v>
      </c>
      <c r="AC2510">
        <v>8.7840000000000001E-2</v>
      </c>
      <c r="AD2510">
        <v>8.7840000000000001E-2</v>
      </c>
      <c r="AE2510">
        <v>0.1575938824</v>
      </c>
      <c r="AF2510">
        <v>0.84240611759999995</v>
      </c>
      <c r="AG2510">
        <v>0</v>
      </c>
      <c r="AL2510">
        <v>0.2170135</v>
      </c>
      <c r="BB2510" s="4"/>
    </row>
    <row r="2511" spans="1:54" hidden="1" x14ac:dyDescent="0.25">
      <c r="A2511">
        <v>1940</v>
      </c>
      <c r="B2511" t="s">
        <v>6049</v>
      </c>
      <c r="C2511">
        <v>2020</v>
      </c>
      <c r="D2511" t="s">
        <v>6048</v>
      </c>
      <c r="E2511">
        <v>5610</v>
      </c>
      <c r="F2511" t="s">
        <v>72</v>
      </c>
      <c r="G2511">
        <v>420</v>
      </c>
      <c r="H2511">
        <v>71</v>
      </c>
      <c r="I2511" t="s">
        <v>73</v>
      </c>
      <c r="J2511">
        <v>1787</v>
      </c>
      <c r="K2511">
        <v>29839999</v>
      </c>
      <c r="L2511" t="s">
        <v>6019</v>
      </c>
      <c r="M2511">
        <v>1</v>
      </c>
      <c r="N2511" t="s">
        <v>75</v>
      </c>
      <c r="O2511" t="s">
        <v>76</v>
      </c>
      <c r="P2511" t="s">
        <v>250</v>
      </c>
      <c r="Q2511" t="s">
        <v>109</v>
      </c>
      <c r="R2511">
        <v>351100</v>
      </c>
      <c r="S2511">
        <v>350010</v>
      </c>
      <c r="T2511" t="s">
        <v>79</v>
      </c>
      <c r="U2511" s="3">
        <v>39234</v>
      </c>
      <c r="W2511">
        <v>5.4</v>
      </c>
      <c r="X2511">
        <v>2</v>
      </c>
      <c r="Y2511">
        <v>1.3</v>
      </c>
      <c r="Z2511">
        <v>0.1958502</v>
      </c>
      <c r="AA2511">
        <v>6.1920000000000003E-2</v>
      </c>
      <c r="AB2511">
        <v>6.1920000000000003E-2</v>
      </c>
      <c r="AC2511">
        <v>7.9200000000000007E-2</v>
      </c>
      <c r="AD2511">
        <v>7.9200000000000007E-2</v>
      </c>
      <c r="AE2511">
        <v>0.158080002</v>
      </c>
      <c r="AF2511">
        <v>0.84191999799999995</v>
      </c>
      <c r="AG2511">
        <v>0</v>
      </c>
      <c r="AL2511">
        <v>0.1958502</v>
      </c>
      <c r="BB2511" s="4"/>
    </row>
    <row r="2512" spans="1:54" hidden="1" x14ac:dyDescent="0.25">
      <c r="A2512">
        <v>1940</v>
      </c>
      <c r="B2512" t="s">
        <v>6050</v>
      </c>
      <c r="C2512">
        <v>2020</v>
      </c>
      <c r="D2512" t="s">
        <v>6048</v>
      </c>
      <c r="E2512">
        <v>5610</v>
      </c>
      <c r="F2512" t="s">
        <v>72</v>
      </c>
      <c r="G2512">
        <v>420</v>
      </c>
      <c r="H2512">
        <v>71</v>
      </c>
      <c r="I2512" t="s">
        <v>73</v>
      </c>
      <c r="J2512">
        <v>1787</v>
      </c>
      <c r="K2512">
        <v>29839999</v>
      </c>
      <c r="L2512" t="s">
        <v>6019</v>
      </c>
      <c r="M2512">
        <v>1</v>
      </c>
      <c r="N2512" t="s">
        <v>75</v>
      </c>
      <c r="O2512" t="s">
        <v>76</v>
      </c>
      <c r="P2512" t="s">
        <v>263</v>
      </c>
      <c r="Q2512" t="s">
        <v>109</v>
      </c>
      <c r="R2512">
        <v>351100</v>
      </c>
      <c r="S2512">
        <v>350010</v>
      </c>
      <c r="T2512" t="s">
        <v>79</v>
      </c>
      <c r="U2512" s="3">
        <v>39234</v>
      </c>
      <c r="W2512">
        <v>5.4</v>
      </c>
      <c r="X2512">
        <v>2</v>
      </c>
      <c r="Y2512">
        <v>1.3</v>
      </c>
      <c r="Z2512">
        <v>0.20661119999999999</v>
      </c>
      <c r="AA2512">
        <v>6.516000000000001E-2</v>
      </c>
      <c r="AB2512">
        <v>6.516000000000001E-2</v>
      </c>
      <c r="AC2512">
        <v>8.3519999999999997E-2</v>
      </c>
      <c r="AD2512">
        <v>8.3519999999999997E-2</v>
      </c>
      <c r="AE2512">
        <v>0.15768748260000001</v>
      </c>
      <c r="AF2512">
        <v>0.84231251740000002</v>
      </c>
      <c r="AG2512">
        <v>0</v>
      </c>
      <c r="AL2512">
        <v>0.20661119999999999</v>
      </c>
      <c r="BB2512" s="4"/>
    </row>
    <row r="2513" spans="1:54" hidden="1" x14ac:dyDescent="0.25">
      <c r="A2513">
        <v>1940</v>
      </c>
      <c r="B2513" t="s">
        <v>6051</v>
      </c>
      <c r="C2513">
        <v>2020</v>
      </c>
      <c r="D2513" t="s">
        <v>6048</v>
      </c>
      <c r="E2513">
        <v>5610</v>
      </c>
      <c r="F2513" t="s">
        <v>72</v>
      </c>
      <c r="G2513">
        <v>420</v>
      </c>
      <c r="H2513">
        <v>71</v>
      </c>
      <c r="I2513" t="s">
        <v>73</v>
      </c>
      <c r="J2513">
        <v>1787</v>
      </c>
      <c r="K2513">
        <v>29839999</v>
      </c>
      <c r="L2513" t="s">
        <v>6019</v>
      </c>
      <c r="M2513">
        <v>1</v>
      </c>
      <c r="N2513" t="s">
        <v>75</v>
      </c>
      <c r="O2513" t="s">
        <v>76</v>
      </c>
      <c r="P2513" t="s">
        <v>6023</v>
      </c>
      <c r="Q2513" t="s">
        <v>109</v>
      </c>
      <c r="R2513">
        <v>351100</v>
      </c>
      <c r="S2513">
        <v>350010</v>
      </c>
      <c r="T2513" t="s">
        <v>79</v>
      </c>
      <c r="U2513" s="3">
        <v>39234</v>
      </c>
      <c r="W2513">
        <v>5.4</v>
      </c>
      <c r="X2513">
        <v>2</v>
      </c>
      <c r="Y2513">
        <v>1.3</v>
      </c>
      <c r="Z2513">
        <v>0.20481769999999999</v>
      </c>
      <c r="AA2513">
        <v>6.4439999999999997E-2</v>
      </c>
      <c r="AB2513">
        <v>6.4439999999999997E-2</v>
      </c>
      <c r="AC2513">
        <v>8.2799999999999999E-2</v>
      </c>
      <c r="AD2513">
        <v>8.2799999999999999E-2</v>
      </c>
      <c r="AE2513">
        <v>0.15731062309999999</v>
      </c>
      <c r="AF2513">
        <v>0.84268937690000001</v>
      </c>
      <c r="AG2513">
        <v>0</v>
      </c>
      <c r="AL2513">
        <v>0.20481769999999999</v>
      </c>
      <c r="BB2513" s="4"/>
    </row>
    <row r="2514" spans="1:54" hidden="1" x14ac:dyDescent="0.25">
      <c r="A2514">
        <v>1940</v>
      </c>
      <c r="B2514" t="s">
        <v>6052</v>
      </c>
      <c r="C2514">
        <v>2020</v>
      </c>
      <c r="D2514" t="s">
        <v>6048</v>
      </c>
      <c r="E2514">
        <v>5610</v>
      </c>
      <c r="F2514" t="s">
        <v>72</v>
      </c>
      <c r="G2514">
        <v>420</v>
      </c>
      <c r="H2514">
        <v>71</v>
      </c>
      <c r="I2514" t="s">
        <v>73</v>
      </c>
      <c r="J2514">
        <v>1787</v>
      </c>
      <c r="K2514">
        <v>29839999</v>
      </c>
      <c r="L2514" t="s">
        <v>6019</v>
      </c>
      <c r="M2514">
        <v>1</v>
      </c>
      <c r="N2514" t="s">
        <v>75</v>
      </c>
      <c r="O2514" t="s">
        <v>76</v>
      </c>
      <c r="P2514" t="s">
        <v>581</v>
      </c>
      <c r="Q2514" t="s">
        <v>114</v>
      </c>
      <c r="R2514">
        <v>351100</v>
      </c>
      <c r="S2514">
        <v>350010</v>
      </c>
      <c r="T2514" t="s">
        <v>82</v>
      </c>
      <c r="U2514" s="3">
        <v>39234</v>
      </c>
      <c r="W2514">
        <v>16</v>
      </c>
      <c r="X2514">
        <v>0</v>
      </c>
      <c r="Y2514">
        <v>16</v>
      </c>
      <c r="Z2514">
        <v>11.8368</v>
      </c>
      <c r="AA2514">
        <v>11.8368</v>
      </c>
      <c r="AB2514">
        <v>11.2536</v>
      </c>
      <c r="AC2514">
        <v>0</v>
      </c>
      <c r="AD2514">
        <v>0</v>
      </c>
      <c r="AE2514">
        <v>1</v>
      </c>
      <c r="AF2514">
        <v>0</v>
      </c>
      <c r="AG2514">
        <v>0</v>
      </c>
      <c r="AZ2514">
        <v>11.8368</v>
      </c>
      <c r="BB2514" s="4"/>
    </row>
    <row r="2515" spans="1:54" hidden="1" x14ac:dyDescent="0.25">
      <c r="A2515">
        <v>1940</v>
      </c>
      <c r="B2515" t="s">
        <v>6053</v>
      </c>
      <c r="C2515">
        <v>2020</v>
      </c>
      <c r="D2515" t="s">
        <v>6048</v>
      </c>
      <c r="E2515">
        <v>5610</v>
      </c>
      <c r="F2515" t="s">
        <v>72</v>
      </c>
      <c r="G2515">
        <v>420</v>
      </c>
      <c r="H2515">
        <v>71</v>
      </c>
      <c r="I2515" t="s">
        <v>73</v>
      </c>
      <c r="J2515">
        <v>1787</v>
      </c>
      <c r="K2515">
        <v>29839999</v>
      </c>
      <c r="L2515" t="s">
        <v>6019</v>
      </c>
      <c r="M2515">
        <v>1</v>
      </c>
      <c r="N2515" t="s">
        <v>75</v>
      </c>
      <c r="O2515" t="s">
        <v>76</v>
      </c>
      <c r="P2515" t="s">
        <v>152</v>
      </c>
      <c r="Q2515" t="s">
        <v>109</v>
      </c>
      <c r="R2515">
        <v>351100</v>
      </c>
      <c r="S2515">
        <v>350010</v>
      </c>
      <c r="T2515" t="s">
        <v>79</v>
      </c>
      <c r="U2515" s="3">
        <v>39234</v>
      </c>
      <c r="W2515">
        <v>5.4</v>
      </c>
      <c r="X2515">
        <v>2</v>
      </c>
      <c r="Y2515">
        <v>1.3</v>
      </c>
      <c r="Z2515">
        <v>0.20302419999999999</v>
      </c>
      <c r="AA2515">
        <v>6.4079999999999998E-2</v>
      </c>
      <c r="AB2515">
        <v>6.4079999999999998E-2</v>
      </c>
      <c r="AC2515">
        <v>8.208E-2</v>
      </c>
      <c r="AD2515">
        <v>8.208E-2</v>
      </c>
      <c r="AE2515">
        <v>0.15781369910000001</v>
      </c>
      <c r="AF2515">
        <v>0.84218630090000002</v>
      </c>
      <c r="AG2515">
        <v>0</v>
      </c>
      <c r="AL2515">
        <v>0.20302419999999999</v>
      </c>
      <c r="BB2515" s="4"/>
    </row>
    <row r="2516" spans="1:54" hidden="1" x14ac:dyDescent="0.25">
      <c r="A2516">
        <v>1940</v>
      </c>
      <c r="B2516" t="s">
        <v>6054</v>
      </c>
      <c r="C2516">
        <v>2020</v>
      </c>
      <c r="D2516" t="s">
        <v>6048</v>
      </c>
      <c r="E2516">
        <v>5610</v>
      </c>
      <c r="F2516" t="s">
        <v>72</v>
      </c>
      <c r="G2516">
        <v>420</v>
      </c>
      <c r="H2516">
        <v>71</v>
      </c>
      <c r="I2516" t="s">
        <v>73</v>
      </c>
      <c r="J2516">
        <v>1787</v>
      </c>
      <c r="K2516">
        <v>29839999</v>
      </c>
      <c r="L2516" t="s">
        <v>6019</v>
      </c>
      <c r="M2516">
        <v>1</v>
      </c>
      <c r="N2516" t="s">
        <v>75</v>
      </c>
      <c r="O2516" t="s">
        <v>76</v>
      </c>
      <c r="P2516" t="s">
        <v>257</v>
      </c>
      <c r="Q2516" t="s">
        <v>109</v>
      </c>
      <c r="R2516">
        <v>351100</v>
      </c>
      <c r="S2516">
        <v>350010</v>
      </c>
      <c r="T2516" t="s">
        <v>79</v>
      </c>
      <c r="U2516" s="3">
        <v>39234</v>
      </c>
      <c r="W2516">
        <v>5.4</v>
      </c>
      <c r="X2516">
        <v>2</v>
      </c>
      <c r="Y2516">
        <v>1.3</v>
      </c>
      <c r="Z2516">
        <v>0.26436189999999998</v>
      </c>
      <c r="AA2516">
        <v>8.3519999999999997E-2</v>
      </c>
      <c r="AB2516">
        <v>8.3519999999999997E-2</v>
      </c>
      <c r="AC2516">
        <v>0.10692</v>
      </c>
      <c r="AD2516">
        <v>0.10692</v>
      </c>
      <c r="AE2516">
        <v>0.1579652741</v>
      </c>
      <c r="AF2516">
        <v>0.84203472589999995</v>
      </c>
      <c r="AG2516">
        <v>0</v>
      </c>
      <c r="AL2516">
        <v>0.26436189999999998</v>
      </c>
      <c r="BB2516" s="4"/>
    </row>
    <row r="2517" spans="1:54" hidden="1" x14ac:dyDescent="0.25">
      <c r="A2517">
        <v>1940</v>
      </c>
      <c r="B2517" t="s">
        <v>6055</v>
      </c>
      <c r="C2517">
        <v>2020</v>
      </c>
      <c r="D2517" t="s">
        <v>6048</v>
      </c>
      <c r="E2517">
        <v>5610</v>
      </c>
      <c r="F2517" t="s">
        <v>72</v>
      </c>
      <c r="G2517">
        <v>420</v>
      </c>
      <c r="H2517">
        <v>71</v>
      </c>
      <c r="I2517" t="s">
        <v>73</v>
      </c>
      <c r="J2517">
        <v>1787</v>
      </c>
      <c r="K2517">
        <v>29839999</v>
      </c>
      <c r="L2517" t="s">
        <v>6019</v>
      </c>
      <c r="M2517">
        <v>1</v>
      </c>
      <c r="N2517" t="s">
        <v>75</v>
      </c>
      <c r="O2517" t="s">
        <v>76</v>
      </c>
      <c r="P2517" t="s">
        <v>259</v>
      </c>
      <c r="Q2517" t="s">
        <v>109</v>
      </c>
      <c r="R2517">
        <v>351100</v>
      </c>
      <c r="S2517">
        <v>350010</v>
      </c>
      <c r="T2517" t="s">
        <v>79</v>
      </c>
      <c r="U2517" s="3">
        <v>39234</v>
      </c>
      <c r="W2517">
        <v>5.4</v>
      </c>
      <c r="X2517">
        <v>2</v>
      </c>
      <c r="Y2517">
        <v>1.3</v>
      </c>
      <c r="Z2517">
        <v>0.19836110000000001</v>
      </c>
      <c r="AA2517">
        <v>6.2639999999999987E-2</v>
      </c>
      <c r="AB2517">
        <v>6.2639999999999987E-2</v>
      </c>
      <c r="AC2517">
        <v>8.0280000000000004E-2</v>
      </c>
      <c r="AD2517">
        <v>8.0280000000000004E-2</v>
      </c>
      <c r="AE2517">
        <v>0.15789386120000001</v>
      </c>
      <c r="AF2517">
        <v>0.84210613879999996</v>
      </c>
      <c r="AG2517">
        <v>0</v>
      </c>
      <c r="AL2517">
        <v>0.19836110000000001</v>
      </c>
      <c r="BB2517" s="4"/>
    </row>
    <row r="2518" spans="1:54" hidden="1" x14ac:dyDescent="0.25">
      <c r="A2518">
        <v>1940</v>
      </c>
      <c r="B2518" t="s">
        <v>6056</v>
      </c>
      <c r="C2518">
        <v>2020</v>
      </c>
      <c r="D2518" t="s">
        <v>6048</v>
      </c>
      <c r="E2518">
        <v>5610</v>
      </c>
      <c r="F2518" t="s">
        <v>72</v>
      </c>
      <c r="G2518">
        <v>420</v>
      </c>
      <c r="H2518">
        <v>71</v>
      </c>
      <c r="I2518" t="s">
        <v>73</v>
      </c>
      <c r="J2518">
        <v>1787</v>
      </c>
      <c r="K2518">
        <v>29839999</v>
      </c>
      <c r="L2518" t="s">
        <v>6019</v>
      </c>
      <c r="M2518">
        <v>1</v>
      </c>
      <c r="N2518" t="s">
        <v>75</v>
      </c>
      <c r="O2518" t="s">
        <v>76</v>
      </c>
      <c r="P2518" t="s">
        <v>6029</v>
      </c>
      <c r="Q2518" t="s">
        <v>109</v>
      </c>
      <c r="R2518">
        <v>351100</v>
      </c>
      <c r="S2518">
        <v>350010</v>
      </c>
      <c r="T2518" t="s">
        <v>79</v>
      </c>
      <c r="U2518" s="3">
        <v>39234</v>
      </c>
      <c r="W2518">
        <v>5.4</v>
      </c>
      <c r="X2518">
        <v>2</v>
      </c>
      <c r="Y2518">
        <v>1.3</v>
      </c>
      <c r="Z2518">
        <v>0.21091560000000001</v>
      </c>
      <c r="AA2518">
        <v>6.6600000000000006E-2</v>
      </c>
      <c r="AB2518">
        <v>6.6600000000000006E-2</v>
      </c>
      <c r="AC2518">
        <v>8.5319999999999993E-2</v>
      </c>
      <c r="AD2518">
        <v>8.5319999999999993E-2</v>
      </c>
      <c r="AE2518">
        <v>0.1578830584</v>
      </c>
      <c r="AF2518">
        <v>0.84211694159999995</v>
      </c>
      <c r="AG2518">
        <v>0</v>
      </c>
      <c r="AL2518">
        <v>0.21091560000000001</v>
      </c>
      <c r="BB2518" s="4"/>
    </row>
    <row r="2519" spans="1:54" hidden="1" x14ac:dyDescent="0.25">
      <c r="A2519">
        <v>1942</v>
      </c>
      <c r="B2519" t="s">
        <v>6057</v>
      </c>
      <c r="C2519">
        <v>2020</v>
      </c>
      <c r="D2519" t="s">
        <v>6058</v>
      </c>
      <c r="E2519">
        <v>6040</v>
      </c>
      <c r="F2519" t="s">
        <v>4350</v>
      </c>
      <c r="G2519">
        <v>630</v>
      </c>
      <c r="H2519">
        <v>141</v>
      </c>
      <c r="I2519" t="s">
        <v>4351</v>
      </c>
      <c r="J2519">
        <v>13</v>
      </c>
      <c r="K2519">
        <v>14909516</v>
      </c>
      <c r="L2519" t="s">
        <v>4352</v>
      </c>
      <c r="N2519" t="s">
        <v>75</v>
      </c>
      <c r="O2519" t="s">
        <v>76</v>
      </c>
      <c r="P2519" t="s">
        <v>61</v>
      </c>
      <c r="Q2519" t="s">
        <v>61</v>
      </c>
      <c r="R2519">
        <v>353000</v>
      </c>
      <c r="S2519">
        <v>350030</v>
      </c>
      <c r="T2519" t="s">
        <v>82</v>
      </c>
      <c r="U2519" s="3">
        <v>38899</v>
      </c>
      <c r="W2519">
        <v>9.44</v>
      </c>
      <c r="X2519">
        <v>0</v>
      </c>
      <c r="Y2519">
        <v>8.5</v>
      </c>
      <c r="Z2519">
        <v>51.942211200000003</v>
      </c>
      <c r="AA2519">
        <v>58.338000000000001</v>
      </c>
      <c r="AB2519">
        <v>58.338000000000001</v>
      </c>
      <c r="AC2519">
        <v>0</v>
      </c>
      <c r="AD2519">
        <v>0</v>
      </c>
      <c r="AE2519">
        <v>1</v>
      </c>
      <c r="AF2519">
        <v>0</v>
      </c>
      <c r="AG2519">
        <v>0</v>
      </c>
      <c r="AO2519">
        <v>51.942211200000003</v>
      </c>
      <c r="BB2519" s="4"/>
    </row>
    <row r="2520" spans="1:54" hidden="1" x14ac:dyDescent="0.25">
      <c r="A2520">
        <v>1942</v>
      </c>
      <c r="B2520" t="s">
        <v>6059</v>
      </c>
      <c r="C2520">
        <v>2020</v>
      </c>
      <c r="D2520" t="s">
        <v>6058</v>
      </c>
      <c r="E2520">
        <v>6040</v>
      </c>
      <c r="F2520" t="s">
        <v>4350</v>
      </c>
      <c r="G2520">
        <v>630</v>
      </c>
      <c r="H2520">
        <v>141</v>
      </c>
      <c r="I2520" t="s">
        <v>4351</v>
      </c>
      <c r="J2520">
        <v>13</v>
      </c>
      <c r="K2520">
        <v>14909516</v>
      </c>
      <c r="L2520" t="s">
        <v>4352</v>
      </c>
      <c r="N2520" t="s">
        <v>75</v>
      </c>
      <c r="O2520" t="s">
        <v>76</v>
      </c>
      <c r="P2520" t="s">
        <v>581</v>
      </c>
      <c r="Q2520" t="s">
        <v>114</v>
      </c>
      <c r="R2520">
        <v>353000</v>
      </c>
      <c r="S2520">
        <v>350030</v>
      </c>
      <c r="T2520" t="s">
        <v>82</v>
      </c>
      <c r="U2520" s="3">
        <v>41153</v>
      </c>
      <c r="W2520">
        <v>4</v>
      </c>
      <c r="X2520">
        <v>0</v>
      </c>
      <c r="Y2520">
        <v>4</v>
      </c>
      <c r="Z2520">
        <v>10.360799999999999</v>
      </c>
      <c r="AA2520">
        <v>9.7379999999999995</v>
      </c>
      <c r="AB2520">
        <v>9.7379999999999995</v>
      </c>
      <c r="AC2520">
        <v>0</v>
      </c>
      <c r="AD2520">
        <v>0</v>
      </c>
      <c r="AE2520">
        <v>1</v>
      </c>
      <c r="AF2520">
        <v>0</v>
      </c>
      <c r="AG2520">
        <v>0</v>
      </c>
      <c r="AZ2520">
        <v>10.360799999999999</v>
      </c>
      <c r="BB2520" s="4"/>
    </row>
    <row r="2521" spans="1:54" hidden="1" x14ac:dyDescent="0.25">
      <c r="A2521">
        <v>1942</v>
      </c>
      <c r="B2521" t="s">
        <v>6060</v>
      </c>
      <c r="C2521">
        <v>2020</v>
      </c>
      <c r="D2521" t="s">
        <v>6058</v>
      </c>
      <c r="E2521">
        <v>6040</v>
      </c>
      <c r="F2521" t="s">
        <v>4350</v>
      </c>
      <c r="G2521">
        <v>630</v>
      </c>
      <c r="H2521">
        <v>141</v>
      </c>
      <c r="I2521" t="s">
        <v>4351</v>
      </c>
      <c r="J2521">
        <v>13</v>
      </c>
      <c r="K2521">
        <v>14909516</v>
      </c>
      <c r="L2521" t="s">
        <v>4352</v>
      </c>
      <c r="N2521" t="s">
        <v>75</v>
      </c>
      <c r="O2521" t="s">
        <v>76</v>
      </c>
      <c r="P2521" t="s">
        <v>6061</v>
      </c>
      <c r="Q2521" t="s">
        <v>109</v>
      </c>
      <c r="R2521">
        <v>353000</v>
      </c>
      <c r="S2521">
        <v>350030</v>
      </c>
      <c r="T2521" t="s">
        <v>79</v>
      </c>
      <c r="U2521" s="3">
        <v>34700</v>
      </c>
      <c r="W2521">
        <v>9.83</v>
      </c>
      <c r="X2521">
        <v>3.73</v>
      </c>
      <c r="Y2521">
        <v>4.22</v>
      </c>
      <c r="Z2521">
        <v>3.8849976000000002</v>
      </c>
      <c r="AA2521">
        <v>1.8662399999999999</v>
      </c>
      <c r="AB2521">
        <v>1.8662399999999999</v>
      </c>
      <c r="AC2521">
        <v>1.4672160000000001</v>
      </c>
      <c r="AD2521">
        <v>1.4672160000000001</v>
      </c>
      <c r="AE2521">
        <v>0.2401854766</v>
      </c>
      <c r="AF2521">
        <v>0.7598145234</v>
      </c>
      <c r="AG2521">
        <v>0</v>
      </c>
      <c r="AO2521">
        <v>3.8849976000000002</v>
      </c>
      <c r="BB2521" s="4"/>
    </row>
    <row r="2522" spans="1:54" hidden="1" x14ac:dyDescent="0.25">
      <c r="C2522">
        <v>2020</v>
      </c>
      <c r="D2522"/>
      <c r="G2522">
        <v>510</v>
      </c>
      <c r="M2522">
        <v>1</v>
      </c>
      <c r="N2522" t="s">
        <v>75</v>
      </c>
      <c r="O2522" t="s">
        <v>76</v>
      </c>
      <c r="Q2522" t="s">
        <v>109</v>
      </c>
      <c r="T2522" t="s">
        <v>79</v>
      </c>
      <c r="U2522" s="3">
        <v>39295</v>
      </c>
      <c r="W2522">
        <v>49.8</v>
      </c>
      <c r="X2522">
        <v>20.399999999999999</v>
      </c>
      <c r="Y2522">
        <v>0</v>
      </c>
      <c r="Z2522">
        <v>0.3536782</v>
      </c>
      <c r="AA2522">
        <v>0</v>
      </c>
      <c r="AB2522">
        <v>0</v>
      </c>
      <c r="AC2522">
        <v>0.13320000000000001</v>
      </c>
      <c r="AD2522">
        <v>0.13320000000000001</v>
      </c>
      <c r="AE2522">
        <v>0</v>
      </c>
      <c r="AF2522">
        <v>1</v>
      </c>
      <c r="AG2522">
        <v>0</v>
      </c>
      <c r="AL2522">
        <v>0.35367819999999989</v>
      </c>
      <c r="BB2522" s="4"/>
    </row>
    <row r="2523" spans="1:54" hidden="1" x14ac:dyDescent="0.25">
      <c r="A2523">
        <v>1948</v>
      </c>
      <c r="B2523" t="s">
        <v>6062</v>
      </c>
      <c r="C2523">
        <v>2020</v>
      </c>
      <c r="D2523" t="s">
        <v>6063</v>
      </c>
      <c r="E2523">
        <v>6520</v>
      </c>
      <c r="F2523" t="s">
        <v>3217</v>
      </c>
      <c r="G2523">
        <v>550</v>
      </c>
      <c r="J2523">
        <v>1866</v>
      </c>
      <c r="K2523">
        <v>29831459</v>
      </c>
      <c r="L2523" t="s">
        <v>6064</v>
      </c>
      <c r="M2523">
        <v>1</v>
      </c>
      <c r="N2523" t="s">
        <v>75</v>
      </c>
      <c r="O2523" t="s">
        <v>76</v>
      </c>
      <c r="P2523" t="s">
        <v>6065</v>
      </c>
      <c r="Q2523" t="s">
        <v>109</v>
      </c>
      <c r="R2523">
        <v>351100</v>
      </c>
      <c r="S2523">
        <v>350010</v>
      </c>
      <c r="T2523" t="s">
        <v>79</v>
      </c>
      <c r="U2523" s="3">
        <v>39326</v>
      </c>
      <c r="W2523">
        <v>49.8</v>
      </c>
      <c r="X2523">
        <v>20.399999999999999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0</v>
      </c>
      <c r="AL2523">
        <v>0</v>
      </c>
      <c r="BB2523" s="4"/>
    </row>
    <row r="2524" spans="1:54" hidden="1" x14ac:dyDescent="0.25">
      <c r="A2524">
        <v>1949</v>
      </c>
      <c r="B2524" t="s">
        <v>6066</v>
      </c>
      <c r="C2524">
        <v>2020</v>
      </c>
      <c r="D2524" t="s">
        <v>6067</v>
      </c>
      <c r="E2524">
        <v>6270</v>
      </c>
      <c r="F2524" t="s">
        <v>3274</v>
      </c>
      <c r="G2524">
        <v>550</v>
      </c>
      <c r="J2524">
        <v>1867</v>
      </c>
      <c r="K2524">
        <v>30134885</v>
      </c>
      <c r="L2524" t="s">
        <v>6068</v>
      </c>
      <c r="M2524">
        <v>1</v>
      </c>
      <c r="N2524" t="s">
        <v>75</v>
      </c>
      <c r="O2524" t="s">
        <v>76</v>
      </c>
      <c r="P2524" t="s">
        <v>6069</v>
      </c>
      <c r="Q2524" t="s">
        <v>109</v>
      </c>
      <c r="R2524">
        <v>351100</v>
      </c>
      <c r="S2524">
        <v>350010</v>
      </c>
      <c r="T2524" t="s">
        <v>79</v>
      </c>
      <c r="U2524" s="3">
        <v>39367</v>
      </c>
      <c r="W2524">
        <v>49.8</v>
      </c>
      <c r="X2524">
        <v>20.399999999999999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L2524">
        <v>0</v>
      </c>
      <c r="BB2524" s="4"/>
    </row>
    <row r="2525" spans="1:54" hidden="1" x14ac:dyDescent="0.25">
      <c r="A2525">
        <v>1952</v>
      </c>
      <c r="B2525" t="s">
        <v>6070</v>
      </c>
      <c r="C2525">
        <v>2020</v>
      </c>
      <c r="D2525" t="s">
        <v>6071</v>
      </c>
      <c r="E2525">
        <v>4700</v>
      </c>
      <c r="F2525" t="s">
        <v>1584</v>
      </c>
      <c r="G2525">
        <v>370</v>
      </c>
      <c r="J2525">
        <v>1787</v>
      </c>
      <c r="K2525">
        <v>29839999</v>
      </c>
      <c r="L2525" t="s">
        <v>6019</v>
      </c>
      <c r="M2525">
        <v>1</v>
      </c>
      <c r="N2525" t="s">
        <v>75</v>
      </c>
      <c r="O2525" t="s">
        <v>76</v>
      </c>
      <c r="P2525" t="s">
        <v>263</v>
      </c>
      <c r="Q2525" t="s">
        <v>109</v>
      </c>
      <c r="R2525">
        <v>351100</v>
      </c>
      <c r="S2525">
        <v>350010</v>
      </c>
      <c r="T2525" t="s">
        <v>79</v>
      </c>
      <c r="U2525" s="3">
        <v>39405</v>
      </c>
      <c r="W2525">
        <v>5.4</v>
      </c>
      <c r="X2525">
        <v>2</v>
      </c>
      <c r="Y2525">
        <v>1.6</v>
      </c>
      <c r="Z2525">
        <v>0.15244750000000001</v>
      </c>
      <c r="AA2525">
        <v>0</v>
      </c>
      <c r="AB2525">
        <v>0</v>
      </c>
      <c r="AC2525">
        <v>6.0480000000000013E-2</v>
      </c>
      <c r="AD2525">
        <v>6.0480000000000013E-2</v>
      </c>
      <c r="AE2525">
        <v>0</v>
      </c>
      <c r="AF2525">
        <v>1</v>
      </c>
      <c r="AG2525">
        <v>0</v>
      </c>
      <c r="AL2525">
        <v>0.15244750000000001</v>
      </c>
      <c r="BB2525" s="4"/>
    </row>
    <row r="2526" spans="1:54" hidden="1" x14ac:dyDescent="0.25">
      <c r="A2526">
        <v>1952</v>
      </c>
      <c r="B2526" t="s">
        <v>6072</v>
      </c>
      <c r="C2526">
        <v>2020</v>
      </c>
      <c r="D2526" t="s">
        <v>6071</v>
      </c>
      <c r="E2526">
        <v>4700</v>
      </c>
      <c r="F2526" t="s">
        <v>1584</v>
      </c>
      <c r="G2526">
        <v>370</v>
      </c>
      <c r="J2526">
        <v>1787</v>
      </c>
      <c r="K2526">
        <v>29839999</v>
      </c>
      <c r="L2526" t="s">
        <v>6019</v>
      </c>
      <c r="M2526">
        <v>1</v>
      </c>
      <c r="N2526" t="s">
        <v>75</v>
      </c>
      <c r="O2526" t="s">
        <v>76</v>
      </c>
      <c r="P2526" t="s">
        <v>6029</v>
      </c>
      <c r="Q2526" t="s">
        <v>109</v>
      </c>
      <c r="R2526">
        <v>351100</v>
      </c>
      <c r="S2526">
        <v>350010</v>
      </c>
      <c r="T2526" t="s">
        <v>79</v>
      </c>
      <c r="U2526" s="3">
        <v>39405</v>
      </c>
      <c r="W2526">
        <v>5.4</v>
      </c>
      <c r="X2526">
        <v>2</v>
      </c>
      <c r="Y2526">
        <v>1.6</v>
      </c>
      <c r="Z2526">
        <v>0.13522989999999999</v>
      </c>
      <c r="AA2526">
        <v>0</v>
      </c>
      <c r="AB2526">
        <v>0</v>
      </c>
      <c r="AC2526">
        <v>5.364E-2</v>
      </c>
      <c r="AD2526">
        <v>5.364E-2</v>
      </c>
      <c r="AE2526">
        <v>0</v>
      </c>
      <c r="AF2526">
        <v>1</v>
      </c>
      <c r="AG2526">
        <v>0</v>
      </c>
      <c r="AL2526">
        <v>0.13522989999999999</v>
      </c>
      <c r="BB2526" s="4"/>
    </row>
    <row r="2527" spans="1:54" hidden="1" x14ac:dyDescent="0.25">
      <c r="A2527">
        <v>1952</v>
      </c>
      <c r="B2527" t="s">
        <v>6073</v>
      </c>
      <c r="C2527">
        <v>2020</v>
      </c>
      <c r="D2527" t="s">
        <v>6071</v>
      </c>
      <c r="E2527">
        <v>4700</v>
      </c>
      <c r="F2527" t="s">
        <v>1584</v>
      </c>
      <c r="G2527">
        <v>370</v>
      </c>
      <c r="J2527">
        <v>1787</v>
      </c>
      <c r="K2527">
        <v>29839999</v>
      </c>
      <c r="L2527" t="s">
        <v>6019</v>
      </c>
      <c r="M2527">
        <v>1</v>
      </c>
      <c r="N2527" t="s">
        <v>75</v>
      </c>
      <c r="O2527" t="s">
        <v>76</v>
      </c>
      <c r="P2527" t="s">
        <v>6027</v>
      </c>
      <c r="Q2527" t="s">
        <v>109</v>
      </c>
      <c r="R2527">
        <v>351100</v>
      </c>
      <c r="S2527">
        <v>350010</v>
      </c>
      <c r="T2527" t="s">
        <v>79</v>
      </c>
      <c r="U2527" s="3">
        <v>39405</v>
      </c>
      <c r="W2527">
        <v>5.4</v>
      </c>
      <c r="X2527">
        <v>2</v>
      </c>
      <c r="Y2527">
        <v>1.6</v>
      </c>
      <c r="Z2527">
        <v>0.1424039</v>
      </c>
      <c r="AA2527">
        <v>0</v>
      </c>
      <c r="AB2527">
        <v>0</v>
      </c>
      <c r="AC2527">
        <v>5.6519999999999987E-2</v>
      </c>
      <c r="AD2527">
        <v>5.6519999999999987E-2</v>
      </c>
      <c r="AE2527">
        <v>0</v>
      </c>
      <c r="AF2527">
        <v>1</v>
      </c>
      <c r="AG2527">
        <v>0</v>
      </c>
      <c r="AL2527">
        <v>0.1424039</v>
      </c>
      <c r="BB2527" s="4"/>
    </row>
    <row r="2528" spans="1:54" hidden="1" x14ac:dyDescent="0.25">
      <c r="A2528">
        <v>1952</v>
      </c>
      <c r="B2528" t="s">
        <v>6074</v>
      </c>
      <c r="C2528">
        <v>2020</v>
      </c>
      <c r="D2528" t="s">
        <v>6071</v>
      </c>
      <c r="E2528">
        <v>4700</v>
      </c>
      <c r="F2528" t="s">
        <v>1584</v>
      </c>
      <c r="G2528">
        <v>370</v>
      </c>
      <c r="J2528">
        <v>1787</v>
      </c>
      <c r="K2528">
        <v>29839999</v>
      </c>
      <c r="L2528" t="s">
        <v>6019</v>
      </c>
      <c r="M2528">
        <v>1</v>
      </c>
      <c r="N2528" t="s">
        <v>75</v>
      </c>
      <c r="O2528" t="s">
        <v>76</v>
      </c>
      <c r="P2528" t="s">
        <v>257</v>
      </c>
      <c r="Q2528" t="s">
        <v>109</v>
      </c>
      <c r="R2528">
        <v>351100</v>
      </c>
      <c r="S2528">
        <v>350010</v>
      </c>
      <c r="T2528" t="s">
        <v>79</v>
      </c>
      <c r="U2528" s="3">
        <v>39405</v>
      </c>
      <c r="W2528">
        <v>5.4</v>
      </c>
      <c r="X2528">
        <v>2</v>
      </c>
      <c r="Y2528">
        <v>1.6</v>
      </c>
      <c r="Z2528">
        <v>0.15352360000000001</v>
      </c>
      <c r="AA2528">
        <v>0</v>
      </c>
      <c r="AB2528">
        <v>0</v>
      </c>
      <c r="AC2528">
        <v>6.0839999999999998E-2</v>
      </c>
      <c r="AD2528">
        <v>6.0839999999999998E-2</v>
      </c>
      <c r="AE2528">
        <v>0</v>
      </c>
      <c r="AF2528">
        <v>1</v>
      </c>
      <c r="AG2528">
        <v>0</v>
      </c>
      <c r="AL2528">
        <v>0.15352360000000001</v>
      </c>
      <c r="BB2528" s="4"/>
    </row>
    <row r="2529" spans="1:54" hidden="1" x14ac:dyDescent="0.25">
      <c r="A2529">
        <v>1952</v>
      </c>
      <c r="B2529" t="s">
        <v>6075</v>
      </c>
      <c r="C2529">
        <v>2020</v>
      </c>
      <c r="D2529" t="s">
        <v>6071</v>
      </c>
      <c r="E2529">
        <v>4700</v>
      </c>
      <c r="F2529" t="s">
        <v>1584</v>
      </c>
      <c r="G2529">
        <v>370</v>
      </c>
      <c r="J2529">
        <v>1787</v>
      </c>
      <c r="K2529">
        <v>29839999</v>
      </c>
      <c r="L2529" t="s">
        <v>6019</v>
      </c>
      <c r="M2529">
        <v>1</v>
      </c>
      <c r="N2529" t="s">
        <v>75</v>
      </c>
      <c r="O2529" t="s">
        <v>76</v>
      </c>
      <c r="P2529" t="s">
        <v>152</v>
      </c>
      <c r="Q2529" t="s">
        <v>109</v>
      </c>
      <c r="R2529">
        <v>351100</v>
      </c>
      <c r="S2529">
        <v>350010</v>
      </c>
      <c r="T2529" t="s">
        <v>79</v>
      </c>
      <c r="U2529" s="3">
        <v>39405</v>
      </c>
      <c r="W2529">
        <v>5.4</v>
      </c>
      <c r="X2529">
        <v>2</v>
      </c>
      <c r="Y2529">
        <v>1.6</v>
      </c>
      <c r="Z2529">
        <v>0.16607810000000001</v>
      </c>
      <c r="AA2529">
        <v>0</v>
      </c>
      <c r="AB2529">
        <v>0</v>
      </c>
      <c r="AC2529">
        <v>6.5880000000000008E-2</v>
      </c>
      <c r="AD2529">
        <v>6.5880000000000008E-2</v>
      </c>
      <c r="AE2529">
        <v>0</v>
      </c>
      <c r="AF2529">
        <v>1</v>
      </c>
      <c r="AG2529">
        <v>0</v>
      </c>
      <c r="AL2529">
        <v>0.16607810000000001</v>
      </c>
      <c r="BB2529" s="4"/>
    </row>
    <row r="2530" spans="1:54" hidden="1" x14ac:dyDescent="0.25">
      <c r="A2530">
        <v>1952</v>
      </c>
      <c r="B2530" t="s">
        <v>6076</v>
      </c>
      <c r="C2530">
        <v>2020</v>
      </c>
      <c r="D2530" t="s">
        <v>6071</v>
      </c>
      <c r="E2530">
        <v>4700</v>
      </c>
      <c r="F2530" t="s">
        <v>1584</v>
      </c>
      <c r="G2530">
        <v>370</v>
      </c>
      <c r="J2530">
        <v>1787</v>
      </c>
      <c r="K2530">
        <v>29839999</v>
      </c>
      <c r="L2530" t="s">
        <v>6019</v>
      </c>
      <c r="M2530">
        <v>1</v>
      </c>
      <c r="N2530" t="s">
        <v>75</v>
      </c>
      <c r="O2530" t="s">
        <v>76</v>
      </c>
      <c r="P2530" t="s">
        <v>6023</v>
      </c>
      <c r="Q2530" t="s">
        <v>109</v>
      </c>
      <c r="R2530">
        <v>351100</v>
      </c>
      <c r="S2530">
        <v>350010</v>
      </c>
      <c r="T2530" t="s">
        <v>79</v>
      </c>
      <c r="U2530" s="3">
        <v>39405</v>
      </c>
      <c r="W2530">
        <v>5.4</v>
      </c>
      <c r="X2530">
        <v>2</v>
      </c>
      <c r="Y2530">
        <v>1.6</v>
      </c>
      <c r="Z2530">
        <v>0.1269798</v>
      </c>
      <c r="AA2530">
        <v>0</v>
      </c>
      <c r="AB2530">
        <v>0</v>
      </c>
      <c r="AC2530">
        <v>5.04E-2</v>
      </c>
      <c r="AD2530">
        <v>5.04E-2</v>
      </c>
      <c r="AE2530">
        <v>0</v>
      </c>
      <c r="AF2530">
        <v>1</v>
      </c>
      <c r="AG2530">
        <v>0</v>
      </c>
      <c r="AL2530">
        <v>0.1269798</v>
      </c>
      <c r="BB2530" s="4"/>
    </row>
    <row r="2531" spans="1:54" hidden="1" x14ac:dyDescent="0.25">
      <c r="A2531">
        <v>1952</v>
      </c>
      <c r="B2531" t="s">
        <v>6077</v>
      </c>
      <c r="C2531">
        <v>2020</v>
      </c>
      <c r="D2531" t="s">
        <v>6071</v>
      </c>
      <c r="E2531">
        <v>4700</v>
      </c>
      <c r="F2531" t="s">
        <v>1584</v>
      </c>
      <c r="G2531">
        <v>370</v>
      </c>
      <c r="J2531">
        <v>1787</v>
      </c>
      <c r="K2531">
        <v>29839999</v>
      </c>
      <c r="L2531" t="s">
        <v>6019</v>
      </c>
      <c r="M2531">
        <v>1</v>
      </c>
      <c r="N2531" t="s">
        <v>75</v>
      </c>
      <c r="O2531" t="s">
        <v>76</v>
      </c>
      <c r="P2531" t="s">
        <v>250</v>
      </c>
      <c r="Q2531" t="s">
        <v>109</v>
      </c>
      <c r="R2531">
        <v>351100</v>
      </c>
      <c r="S2531">
        <v>350010</v>
      </c>
      <c r="T2531" t="s">
        <v>79</v>
      </c>
      <c r="U2531" s="3">
        <v>39405</v>
      </c>
      <c r="W2531">
        <v>5.4</v>
      </c>
      <c r="X2531">
        <v>2</v>
      </c>
      <c r="Y2531">
        <v>1.6</v>
      </c>
      <c r="Z2531">
        <v>0.15244750000000001</v>
      </c>
      <c r="AA2531">
        <v>0</v>
      </c>
      <c r="AB2531">
        <v>0</v>
      </c>
      <c r="AC2531">
        <v>6.0480000000000013E-2</v>
      </c>
      <c r="AD2531">
        <v>6.0480000000000013E-2</v>
      </c>
      <c r="AE2531">
        <v>0</v>
      </c>
      <c r="AF2531">
        <v>1</v>
      </c>
      <c r="AG2531">
        <v>0</v>
      </c>
      <c r="AL2531">
        <v>0.15244750000000001</v>
      </c>
      <c r="BB2531" s="4"/>
    </row>
    <row r="2532" spans="1:54" hidden="1" x14ac:dyDescent="0.25">
      <c r="A2532">
        <v>1952</v>
      </c>
      <c r="B2532" t="s">
        <v>6078</v>
      </c>
      <c r="C2532">
        <v>2020</v>
      </c>
      <c r="D2532" t="s">
        <v>6071</v>
      </c>
      <c r="E2532">
        <v>4700</v>
      </c>
      <c r="F2532" t="s">
        <v>1584</v>
      </c>
      <c r="G2532">
        <v>370</v>
      </c>
      <c r="J2532">
        <v>1787</v>
      </c>
      <c r="K2532">
        <v>29839999</v>
      </c>
      <c r="L2532" t="s">
        <v>6019</v>
      </c>
      <c r="M2532">
        <v>1</v>
      </c>
      <c r="N2532" t="s">
        <v>75</v>
      </c>
      <c r="O2532" t="s">
        <v>76</v>
      </c>
      <c r="P2532" t="s">
        <v>259</v>
      </c>
      <c r="Q2532" t="s">
        <v>109</v>
      </c>
      <c r="R2532">
        <v>351100</v>
      </c>
      <c r="S2532">
        <v>350010</v>
      </c>
      <c r="T2532" t="s">
        <v>79</v>
      </c>
      <c r="U2532" s="3">
        <v>39405</v>
      </c>
      <c r="W2532">
        <v>5.4</v>
      </c>
      <c r="X2532">
        <v>2</v>
      </c>
      <c r="Y2532">
        <v>1.6</v>
      </c>
      <c r="Z2532">
        <v>0.13164290000000001</v>
      </c>
      <c r="AA2532">
        <v>0</v>
      </c>
      <c r="AB2532">
        <v>0</v>
      </c>
      <c r="AC2532">
        <v>5.2200000000000003E-2</v>
      </c>
      <c r="AD2532">
        <v>5.2200000000000003E-2</v>
      </c>
      <c r="AE2532">
        <v>0</v>
      </c>
      <c r="AF2532">
        <v>1</v>
      </c>
      <c r="AG2532">
        <v>0</v>
      </c>
      <c r="AL2532">
        <v>0.13164290000000001</v>
      </c>
      <c r="BB2532" s="4"/>
    </row>
    <row r="2533" spans="1:54" hidden="1" x14ac:dyDescent="0.25">
      <c r="A2533">
        <v>1959</v>
      </c>
      <c r="B2533" t="s">
        <v>6079</v>
      </c>
      <c r="C2533">
        <v>2020</v>
      </c>
      <c r="D2533" t="s">
        <v>6080</v>
      </c>
      <c r="E2533">
        <v>5700</v>
      </c>
      <c r="F2533" t="s">
        <v>3081</v>
      </c>
      <c r="G2533">
        <v>479</v>
      </c>
      <c r="H2533">
        <v>87</v>
      </c>
      <c r="I2533" t="s">
        <v>3082</v>
      </c>
      <c r="J2533">
        <v>431</v>
      </c>
      <c r="K2533">
        <v>22113410</v>
      </c>
      <c r="L2533" t="s">
        <v>3083</v>
      </c>
      <c r="M2533">
        <v>1</v>
      </c>
      <c r="N2533" t="s">
        <v>75</v>
      </c>
      <c r="O2533" t="s">
        <v>76</v>
      </c>
      <c r="P2533" t="s">
        <v>884</v>
      </c>
      <c r="Q2533" t="s">
        <v>109</v>
      </c>
      <c r="R2533">
        <v>353000</v>
      </c>
      <c r="S2533">
        <v>350030</v>
      </c>
      <c r="T2533" t="s">
        <v>79</v>
      </c>
      <c r="U2533" s="3">
        <v>35612</v>
      </c>
      <c r="W2533">
        <v>13.6</v>
      </c>
      <c r="X2533">
        <v>5.5</v>
      </c>
      <c r="Y2533">
        <v>6.7</v>
      </c>
      <c r="Z2533">
        <v>4.5402984000000002</v>
      </c>
      <c r="AA2533">
        <v>2.1006719999999999</v>
      </c>
      <c r="AB2533">
        <v>2.1006719999999999</v>
      </c>
      <c r="AC2533">
        <v>1.9252800000000001</v>
      </c>
      <c r="AD2533">
        <v>1.9252800000000001</v>
      </c>
      <c r="AE2533">
        <v>0.23133633679999999</v>
      </c>
      <c r="AF2533">
        <v>0.76866366320000001</v>
      </c>
      <c r="AG2533">
        <v>0</v>
      </c>
      <c r="AO2533">
        <v>4.5402984000000002</v>
      </c>
      <c r="BB2533" s="4"/>
    </row>
    <row r="2534" spans="1:54" hidden="1" x14ac:dyDescent="0.25">
      <c r="A2534">
        <v>1959</v>
      </c>
      <c r="B2534" t="s">
        <v>6081</v>
      </c>
      <c r="C2534">
        <v>2020</v>
      </c>
      <c r="D2534" t="s">
        <v>6080</v>
      </c>
      <c r="E2534">
        <v>5700</v>
      </c>
      <c r="F2534" t="s">
        <v>3081</v>
      </c>
      <c r="G2534">
        <v>479</v>
      </c>
      <c r="H2534">
        <v>87</v>
      </c>
      <c r="I2534" t="s">
        <v>3082</v>
      </c>
      <c r="J2534">
        <v>431</v>
      </c>
      <c r="K2534">
        <v>22113410</v>
      </c>
      <c r="L2534" t="s">
        <v>3083</v>
      </c>
      <c r="M2534">
        <v>1</v>
      </c>
      <c r="N2534" t="s">
        <v>75</v>
      </c>
      <c r="O2534" t="s">
        <v>76</v>
      </c>
      <c r="P2534" t="s">
        <v>497</v>
      </c>
      <c r="Q2534" t="s">
        <v>109</v>
      </c>
      <c r="R2534">
        <v>353000</v>
      </c>
      <c r="S2534">
        <v>350030</v>
      </c>
      <c r="T2534" t="s">
        <v>79</v>
      </c>
      <c r="U2534" s="3">
        <v>35612</v>
      </c>
      <c r="W2534">
        <v>13.6</v>
      </c>
      <c r="X2534">
        <v>5.5</v>
      </c>
      <c r="Y2534">
        <v>6.7</v>
      </c>
      <c r="Z2534">
        <v>1.2672E-3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0</v>
      </c>
      <c r="AO2534">
        <v>1.2672E-3</v>
      </c>
      <c r="BB2534" s="4"/>
    </row>
    <row r="2535" spans="1:54" hidden="1" x14ac:dyDescent="0.25">
      <c r="A2535">
        <v>1959</v>
      </c>
      <c r="B2535" t="s">
        <v>6082</v>
      </c>
      <c r="C2535">
        <v>2020</v>
      </c>
      <c r="D2535" t="s">
        <v>6080</v>
      </c>
      <c r="E2535">
        <v>5700</v>
      </c>
      <c r="F2535" t="s">
        <v>3081</v>
      </c>
      <c r="G2535">
        <v>479</v>
      </c>
      <c r="H2535">
        <v>87</v>
      </c>
      <c r="I2535" t="s">
        <v>3082</v>
      </c>
      <c r="J2535">
        <v>431</v>
      </c>
      <c r="K2535">
        <v>22113410</v>
      </c>
      <c r="L2535" t="s">
        <v>3083</v>
      </c>
      <c r="M2535">
        <v>1</v>
      </c>
      <c r="N2535" t="s">
        <v>75</v>
      </c>
      <c r="O2535" t="s">
        <v>76</v>
      </c>
      <c r="P2535" t="s">
        <v>1919</v>
      </c>
      <c r="Q2535" t="s">
        <v>61</v>
      </c>
      <c r="R2535">
        <v>353000</v>
      </c>
      <c r="S2535">
        <v>350030</v>
      </c>
      <c r="T2535" t="s">
        <v>82</v>
      </c>
      <c r="U2535" s="3">
        <v>39486</v>
      </c>
      <c r="W2535">
        <v>15</v>
      </c>
      <c r="X2535">
        <v>0</v>
      </c>
      <c r="Y2535">
        <v>15</v>
      </c>
      <c r="Z2535">
        <v>43.965543599999997</v>
      </c>
      <c r="AA2535">
        <v>45.317844000000008</v>
      </c>
      <c r="AB2535">
        <v>45.317844000000008</v>
      </c>
      <c r="AC2535">
        <v>0</v>
      </c>
      <c r="AD2535">
        <v>0</v>
      </c>
      <c r="AE2535">
        <v>1</v>
      </c>
      <c r="AF2535">
        <v>0</v>
      </c>
      <c r="AG2535">
        <v>0</v>
      </c>
      <c r="AO2535">
        <v>43.965543599999997</v>
      </c>
      <c r="BB2535" s="4"/>
    </row>
    <row r="2536" spans="1:54" hidden="1" x14ac:dyDescent="0.25">
      <c r="A2536">
        <v>1959</v>
      </c>
      <c r="B2536" t="s">
        <v>6083</v>
      </c>
      <c r="C2536">
        <v>2020</v>
      </c>
      <c r="D2536" t="s">
        <v>6080</v>
      </c>
      <c r="E2536">
        <v>5700</v>
      </c>
      <c r="F2536" t="s">
        <v>3081</v>
      </c>
      <c r="G2536">
        <v>479</v>
      </c>
      <c r="H2536">
        <v>87</v>
      </c>
      <c r="I2536" t="s">
        <v>3082</v>
      </c>
      <c r="J2536">
        <v>431</v>
      </c>
      <c r="K2536">
        <v>22113410</v>
      </c>
      <c r="L2536" t="s">
        <v>3083</v>
      </c>
      <c r="M2536">
        <v>1</v>
      </c>
      <c r="N2536" t="s">
        <v>75</v>
      </c>
      <c r="O2536" t="s">
        <v>76</v>
      </c>
      <c r="P2536" t="s">
        <v>976</v>
      </c>
      <c r="Q2536" t="s">
        <v>61</v>
      </c>
      <c r="R2536">
        <v>353000</v>
      </c>
      <c r="S2536">
        <v>350030</v>
      </c>
      <c r="T2536" t="s">
        <v>82</v>
      </c>
      <c r="U2536" s="3">
        <v>39486</v>
      </c>
      <c r="W2536">
        <v>15</v>
      </c>
      <c r="X2536">
        <v>0</v>
      </c>
      <c r="Y2536">
        <v>15</v>
      </c>
      <c r="Z2536">
        <v>38.837739599999999</v>
      </c>
      <c r="AA2536">
        <v>40.032324000000003</v>
      </c>
      <c r="AB2536">
        <v>40.032324000000003</v>
      </c>
      <c r="AC2536">
        <v>0</v>
      </c>
      <c r="AD2536">
        <v>0</v>
      </c>
      <c r="AE2536">
        <v>1</v>
      </c>
      <c r="AF2536">
        <v>0</v>
      </c>
      <c r="AG2536">
        <v>0</v>
      </c>
      <c r="AO2536">
        <v>38.837739599999999</v>
      </c>
      <c r="BB2536" s="4"/>
    </row>
    <row r="2537" spans="1:54" hidden="1" x14ac:dyDescent="0.25">
      <c r="A2537">
        <v>1959</v>
      </c>
      <c r="B2537" t="s">
        <v>6084</v>
      </c>
      <c r="C2537">
        <v>2020</v>
      </c>
      <c r="D2537" t="s">
        <v>6080</v>
      </c>
      <c r="E2537">
        <v>5700</v>
      </c>
      <c r="F2537" t="s">
        <v>3081</v>
      </c>
      <c r="G2537">
        <v>479</v>
      </c>
      <c r="H2537">
        <v>87</v>
      </c>
      <c r="I2537" t="s">
        <v>3082</v>
      </c>
      <c r="J2537">
        <v>431</v>
      </c>
      <c r="K2537">
        <v>22113410</v>
      </c>
      <c r="L2537" t="s">
        <v>3083</v>
      </c>
      <c r="M2537">
        <v>1</v>
      </c>
      <c r="N2537" t="s">
        <v>75</v>
      </c>
      <c r="O2537" t="s">
        <v>76</v>
      </c>
      <c r="P2537" t="s">
        <v>499</v>
      </c>
      <c r="Q2537" t="s">
        <v>109</v>
      </c>
      <c r="R2537">
        <v>353000</v>
      </c>
      <c r="S2537">
        <v>350030</v>
      </c>
      <c r="T2537" t="s">
        <v>79</v>
      </c>
      <c r="U2537" s="3">
        <v>35612</v>
      </c>
      <c r="W2537">
        <v>13.5</v>
      </c>
      <c r="X2537">
        <v>5.5</v>
      </c>
      <c r="Y2537">
        <v>6.7</v>
      </c>
      <c r="Z2537">
        <v>1.6781292000000001</v>
      </c>
      <c r="AA2537">
        <v>0.86673599999999995</v>
      </c>
      <c r="AB2537">
        <v>0.86673599999999995</v>
      </c>
      <c r="AC2537">
        <v>0.67247999999999997</v>
      </c>
      <c r="AD2537">
        <v>0.67247999999999997</v>
      </c>
      <c r="AE2537">
        <v>0.2582447168</v>
      </c>
      <c r="AF2537">
        <v>0.74175528319999995</v>
      </c>
      <c r="AG2537">
        <v>0</v>
      </c>
      <c r="AO2537">
        <v>1.6781292000000001</v>
      </c>
      <c r="BB2537" s="4"/>
    </row>
    <row r="2538" spans="1:54" hidden="1" x14ac:dyDescent="0.25">
      <c r="A2538">
        <v>1959</v>
      </c>
      <c r="B2538" t="s">
        <v>6085</v>
      </c>
      <c r="C2538">
        <v>2020</v>
      </c>
      <c r="D2538" t="s">
        <v>6080</v>
      </c>
      <c r="E2538">
        <v>5700</v>
      </c>
      <c r="F2538" t="s">
        <v>3081</v>
      </c>
      <c r="G2538">
        <v>479</v>
      </c>
      <c r="H2538">
        <v>87</v>
      </c>
      <c r="I2538" t="s">
        <v>3082</v>
      </c>
      <c r="J2538">
        <v>431</v>
      </c>
      <c r="K2538">
        <v>22113410</v>
      </c>
      <c r="L2538" t="s">
        <v>3083</v>
      </c>
      <c r="M2538">
        <v>1</v>
      </c>
      <c r="N2538" t="s">
        <v>75</v>
      </c>
      <c r="O2538" t="s">
        <v>76</v>
      </c>
      <c r="P2538" t="s">
        <v>6086</v>
      </c>
      <c r="Q2538" t="s">
        <v>114</v>
      </c>
      <c r="R2538">
        <v>353000</v>
      </c>
      <c r="S2538">
        <v>350030</v>
      </c>
      <c r="T2538" t="s">
        <v>82</v>
      </c>
      <c r="U2538" s="3">
        <v>42767</v>
      </c>
      <c r="W2538">
        <v>25</v>
      </c>
      <c r="X2538">
        <v>0</v>
      </c>
      <c r="Y2538">
        <v>25</v>
      </c>
      <c r="Z2538">
        <v>104.28444</v>
      </c>
      <c r="AA2538">
        <v>104.28444</v>
      </c>
      <c r="AB2538">
        <v>104.28444</v>
      </c>
      <c r="AC2538">
        <v>0</v>
      </c>
      <c r="AD2538">
        <v>0</v>
      </c>
      <c r="AE2538">
        <v>1</v>
      </c>
      <c r="AF2538">
        <v>0</v>
      </c>
      <c r="AG2538">
        <v>0</v>
      </c>
      <c r="AZ2538">
        <v>104.28444</v>
      </c>
      <c r="BB2538" s="4"/>
    </row>
    <row r="2539" spans="1:54" hidden="1" x14ac:dyDescent="0.25">
      <c r="C2539">
        <v>2020</v>
      </c>
      <c r="D2539"/>
      <c r="G2539">
        <v>787</v>
      </c>
      <c r="N2539" t="s">
        <v>58</v>
      </c>
      <c r="O2539" t="s">
        <v>59</v>
      </c>
      <c r="Q2539" t="s">
        <v>109</v>
      </c>
      <c r="T2539" t="s">
        <v>69</v>
      </c>
      <c r="U2539" s="3">
        <v>39479</v>
      </c>
      <c r="W2539">
        <v>0.74</v>
      </c>
      <c r="X2539">
        <v>0.34</v>
      </c>
      <c r="Y2539">
        <v>0.4</v>
      </c>
      <c r="Z2539">
        <v>24.767596000000001</v>
      </c>
      <c r="AA2539">
        <v>12.631320000000001</v>
      </c>
      <c r="AB2539">
        <v>0</v>
      </c>
      <c r="AC2539">
        <v>8.4210120000000011</v>
      </c>
      <c r="AD2539">
        <v>8.4210120000000011</v>
      </c>
      <c r="AE2539">
        <v>0</v>
      </c>
      <c r="AF2539">
        <v>0.74500310810000003</v>
      </c>
      <c r="AG2539">
        <v>0.25499689190000002</v>
      </c>
      <c r="AQ2539">
        <v>24.767596000000001</v>
      </c>
      <c r="BB2539" s="4"/>
    </row>
    <row r="2540" spans="1:54" hidden="1" x14ac:dyDescent="0.25">
      <c r="A2540">
        <v>1964</v>
      </c>
      <c r="B2540" t="s">
        <v>6087</v>
      </c>
      <c r="C2540">
        <v>2020</v>
      </c>
      <c r="D2540" t="s">
        <v>6088</v>
      </c>
      <c r="E2540">
        <v>5771</v>
      </c>
      <c r="F2540" t="s">
        <v>3000</v>
      </c>
      <c r="G2540">
        <v>479</v>
      </c>
      <c r="H2540">
        <v>74</v>
      </c>
      <c r="I2540" t="s">
        <v>3001</v>
      </c>
      <c r="J2540">
        <v>420</v>
      </c>
      <c r="K2540">
        <v>64289713</v>
      </c>
      <c r="L2540" t="s">
        <v>3002</v>
      </c>
      <c r="N2540" t="s">
        <v>88</v>
      </c>
      <c r="O2540" t="s">
        <v>89</v>
      </c>
      <c r="P2540" t="s">
        <v>432</v>
      </c>
      <c r="Q2540" t="s">
        <v>61</v>
      </c>
      <c r="R2540">
        <v>353000</v>
      </c>
      <c r="S2540">
        <v>350030</v>
      </c>
      <c r="T2540" t="s">
        <v>82</v>
      </c>
      <c r="U2540" s="3">
        <v>39264</v>
      </c>
      <c r="W2540">
        <v>2</v>
      </c>
      <c r="X2540">
        <v>0</v>
      </c>
      <c r="Y2540">
        <v>2</v>
      </c>
      <c r="Z2540">
        <v>47.487499999999997</v>
      </c>
      <c r="AA2540">
        <v>45.45</v>
      </c>
      <c r="AB2540">
        <v>44.146800000000013</v>
      </c>
      <c r="AC2540">
        <v>0</v>
      </c>
      <c r="AD2540">
        <v>0</v>
      </c>
      <c r="AE2540">
        <v>1</v>
      </c>
      <c r="AF2540">
        <v>0</v>
      </c>
      <c r="AG2540">
        <v>0</v>
      </c>
      <c r="AR2540">
        <v>47.487499999999997</v>
      </c>
      <c r="BB2540" s="4"/>
    </row>
    <row r="2541" spans="1:54" hidden="1" x14ac:dyDescent="0.25">
      <c r="A2541">
        <v>1965</v>
      </c>
      <c r="B2541" t="s">
        <v>6089</v>
      </c>
      <c r="C2541">
        <v>2020</v>
      </c>
      <c r="D2541" t="s">
        <v>6090</v>
      </c>
      <c r="E2541">
        <v>6000</v>
      </c>
      <c r="F2541" t="s">
        <v>2030</v>
      </c>
      <c r="G2541">
        <v>621</v>
      </c>
      <c r="H2541">
        <v>81</v>
      </c>
      <c r="I2541" t="s">
        <v>56</v>
      </c>
      <c r="J2541">
        <v>777</v>
      </c>
      <c r="K2541">
        <v>17010131</v>
      </c>
      <c r="L2541" t="s">
        <v>2031</v>
      </c>
      <c r="N2541" t="s">
        <v>88</v>
      </c>
      <c r="O2541" t="s">
        <v>89</v>
      </c>
      <c r="P2541" t="s">
        <v>6091</v>
      </c>
      <c r="Q2541" t="s">
        <v>61</v>
      </c>
      <c r="R2541">
        <v>353000</v>
      </c>
      <c r="S2541">
        <v>350030</v>
      </c>
      <c r="T2541" t="s">
        <v>82</v>
      </c>
      <c r="U2541" s="3">
        <v>39251</v>
      </c>
      <c r="W2541">
        <v>0.96</v>
      </c>
      <c r="X2541">
        <v>0</v>
      </c>
      <c r="Y2541">
        <v>0.88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L2541">
        <v>0</v>
      </c>
      <c r="BB2541" s="4"/>
    </row>
    <row r="2542" spans="1:54" hidden="1" x14ac:dyDescent="0.25">
      <c r="A2542">
        <v>1966</v>
      </c>
      <c r="B2542" t="s">
        <v>6092</v>
      </c>
      <c r="C2542">
        <v>2020</v>
      </c>
      <c r="D2542" t="s">
        <v>6093</v>
      </c>
      <c r="E2542">
        <v>8660</v>
      </c>
      <c r="F2542" t="s">
        <v>1712</v>
      </c>
      <c r="G2542">
        <v>746</v>
      </c>
      <c r="J2542">
        <v>1883</v>
      </c>
      <c r="K2542">
        <v>29412006</v>
      </c>
      <c r="L2542" t="s">
        <v>6094</v>
      </c>
      <c r="N2542" t="s">
        <v>58</v>
      </c>
      <c r="O2542" t="s">
        <v>59</v>
      </c>
      <c r="P2542" t="s">
        <v>6095</v>
      </c>
      <c r="Q2542" t="s">
        <v>98</v>
      </c>
      <c r="R2542">
        <v>631100</v>
      </c>
      <c r="S2542">
        <v>630000</v>
      </c>
      <c r="T2542" t="s">
        <v>1853</v>
      </c>
      <c r="U2542" s="3">
        <v>39083</v>
      </c>
      <c r="W2542">
        <v>2</v>
      </c>
      <c r="X2542">
        <v>0.72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L2542">
        <v>0</v>
      </c>
      <c r="BB2542" s="4"/>
    </row>
    <row r="2543" spans="1:54" hidden="1" x14ac:dyDescent="0.25">
      <c r="A2543">
        <v>1968</v>
      </c>
      <c r="B2543" t="s">
        <v>6096</v>
      </c>
      <c r="C2543">
        <v>2020</v>
      </c>
      <c r="D2543" t="s">
        <v>6097</v>
      </c>
      <c r="E2543">
        <v>9620</v>
      </c>
      <c r="F2543" t="s">
        <v>3494</v>
      </c>
      <c r="G2543">
        <v>820</v>
      </c>
      <c r="H2543">
        <v>270</v>
      </c>
      <c r="I2543" t="s">
        <v>2380</v>
      </c>
      <c r="J2543">
        <v>342</v>
      </c>
      <c r="K2543">
        <v>14411313</v>
      </c>
      <c r="L2543" t="s">
        <v>2381</v>
      </c>
      <c r="N2543" t="s">
        <v>88</v>
      </c>
      <c r="O2543" t="s">
        <v>89</v>
      </c>
      <c r="P2543" t="s">
        <v>6098</v>
      </c>
      <c r="Q2543" t="s">
        <v>61</v>
      </c>
      <c r="R2543">
        <v>353000</v>
      </c>
      <c r="S2543">
        <v>350030</v>
      </c>
      <c r="T2543" t="s">
        <v>82</v>
      </c>
      <c r="U2543" s="3">
        <v>40909</v>
      </c>
      <c r="W2543">
        <v>11</v>
      </c>
      <c r="X2543">
        <v>0</v>
      </c>
      <c r="Y2543">
        <v>11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L2543">
        <v>0</v>
      </c>
      <c r="BB2543" s="4"/>
    </row>
    <row r="2544" spans="1:54" hidden="1" x14ac:dyDescent="0.25">
      <c r="A2544">
        <v>1969</v>
      </c>
      <c r="B2544" t="s">
        <v>6099</v>
      </c>
      <c r="C2544">
        <v>2020</v>
      </c>
      <c r="D2544" t="s">
        <v>6100</v>
      </c>
      <c r="E2544">
        <v>5450</v>
      </c>
      <c r="F2544" t="s">
        <v>2533</v>
      </c>
      <c r="G2544">
        <v>480</v>
      </c>
      <c r="J2544">
        <v>1885</v>
      </c>
      <c r="K2544">
        <v>15283343</v>
      </c>
      <c r="L2544" t="s">
        <v>6101</v>
      </c>
      <c r="M2544">
        <v>1</v>
      </c>
      <c r="N2544" t="s">
        <v>58</v>
      </c>
      <c r="O2544" t="s">
        <v>59</v>
      </c>
      <c r="P2544" t="s">
        <v>257</v>
      </c>
      <c r="Q2544" t="s">
        <v>109</v>
      </c>
      <c r="R2544">
        <v>11300</v>
      </c>
      <c r="S2544">
        <v>10000</v>
      </c>
      <c r="T2544" t="s">
        <v>69</v>
      </c>
      <c r="U2544" s="3">
        <v>36312</v>
      </c>
      <c r="W2544">
        <v>3.14</v>
      </c>
      <c r="X2544">
        <v>1.2</v>
      </c>
      <c r="Y2544">
        <v>1.4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O2544">
        <v>0</v>
      </c>
      <c r="BB2544" s="4"/>
    </row>
    <row r="2545" spans="1:54" hidden="1" x14ac:dyDescent="0.25">
      <c r="A2545">
        <v>1969</v>
      </c>
      <c r="B2545" t="s">
        <v>6102</v>
      </c>
      <c r="C2545">
        <v>2020</v>
      </c>
      <c r="D2545" t="s">
        <v>6100</v>
      </c>
      <c r="E2545">
        <v>5450</v>
      </c>
      <c r="F2545" t="s">
        <v>2533</v>
      </c>
      <c r="G2545">
        <v>480</v>
      </c>
      <c r="J2545">
        <v>1885</v>
      </c>
      <c r="K2545">
        <v>15283343</v>
      </c>
      <c r="L2545" t="s">
        <v>6101</v>
      </c>
      <c r="M2545">
        <v>1</v>
      </c>
      <c r="N2545" t="s">
        <v>58</v>
      </c>
      <c r="O2545" t="s">
        <v>59</v>
      </c>
      <c r="P2545" t="s">
        <v>152</v>
      </c>
      <c r="Q2545" t="s">
        <v>109</v>
      </c>
      <c r="R2545">
        <v>11300</v>
      </c>
      <c r="S2545">
        <v>10000</v>
      </c>
      <c r="T2545" t="s">
        <v>69</v>
      </c>
      <c r="U2545" s="3">
        <v>36312</v>
      </c>
      <c r="W2545">
        <v>3.14</v>
      </c>
      <c r="X2545">
        <v>1.2</v>
      </c>
      <c r="Y2545">
        <v>1.4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O2545">
        <v>0</v>
      </c>
      <c r="BB2545" s="4"/>
    </row>
    <row r="2546" spans="1:54" hidden="1" x14ac:dyDescent="0.25">
      <c r="A2546">
        <v>1969</v>
      </c>
      <c r="B2546" t="s">
        <v>6103</v>
      </c>
      <c r="C2546">
        <v>2020</v>
      </c>
      <c r="D2546" t="s">
        <v>6100</v>
      </c>
      <c r="E2546">
        <v>5450</v>
      </c>
      <c r="F2546" t="s">
        <v>2533</v>
      </c>
      <c r="G2546">
        <v>480</v>
      </c>
      <c r="J2546">
        <v>1885</v>
      </c>
      <c r="K2546">
        <v>15283343</v>
      </c>
      <c r="L2546" t="s">
        <v>6101</v>
      </c>
      <c r="M2546">
        <v>1</v>
      </c>
      <c r="N2546" t="s">
        <v>58</v>
      </c>
      <c r="O2546" t="s">
        <v>59</v>
      </c>
      <c r="P2546" t="s">
        <v>263</v>
      </c>
      <c r="Q2546" t="s">
        <v>109</v>
      </c>
      <c r="R2546">
        <v>11300</v>
      </c>
      <c r="S2546">
        <v>10000</v>
      </c>
      <c r="T2546" t="s">
        <v>69</v>
      </c>
      <c r="U2546" s="3">
        <v>36312</v>
      </c>
      <c r="W2546">
        <v>3.14</v>
      </c>
      <c r="X2546">
        <v>1.2</v>
      </c>
      <c r="Y2546">
        <v>1.4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</v>
      </c>
      <c r="AO2546">
        <v>0</v>
      </c>
      <c r="BB2546" s="4"/>
    </row>
    <row r="2547" spans="1:54" hidden="1" x14ac:dyDescent="0.25">
      <c r="A2547">
        <v>1970</v>
      </c>
      <c r="B2547" t="s">
        <v>6104</v>
      </c>
      <c r="C2547">
        <v>2020</v>
      </c>
      <c r="D2547" t="s">
        <v>6105</v>
      </c>
      <c r="E2547">
        <v>6600</v>
      </c>
      <c r="F2547" t="s">
        <v>3345</v>
      </c>
      <c r="G2547">
        <v>575</v>
      </c>
      <c r="H2547">
        <v>135</v>
      </c>
      <c r="I2547" t="s">
        <v>3346</v>
      </c>
      <c r="J2547">
        <v>475</v>
      </c>
      <c r="K2547">
        <v>57301414</v>
      </c>
      <c r="L2547" t="s">
        <v>3347</v>
      </c>
      <c r="N2547" t="s">
        <v>88</v>
      </c>
      <c r="O2547" t="s">
        <v>89</v>
      </c>
      <c r="P2547" t="s">
        <v>6106</v>
      </c>
      <c r="Q2547" t="s">
        <v>61</v>
      </c>
      <c r="R2547">
        <v>353000</v>
      </c>
      <c r="S2547">
        <v>350030</v>
      </c>
      <c r="T2547" t="s">
        <v>82</v>
      </c>
      <c r="U2547" s="3">
        <v>39083</v>
      </c>
      <c r="W2547">
        <v>11</v>
      </c>
      <c r="X2547">
        <v>0</v>
      </c>
      <c r="Y2547">
        <v>10</v>
      </c>
      <c r="Z2547">
        <v>0.19122839999999999</v>
      </c>
      <c r="AA2547">
        <v>0.20880000000000001</v>
      </c>
      <c r="AB2547">
        <v>0.20880000000000001</v>
      </c>
      <c r="AC2547">
        <v>0</v>
      </c>
      <c r="AD2547">
        <v>0</v>
      </c>
      <c r="AE2547">
        <v>1</v>
      </c>
      <c r="AF2547">
        <v>0</v>
      </c>
      <c r="AG2547">
        <v>0</v>
      </c>
      <c r="AO2547">
        <v>0.19122839999999999</v>
      </c>
      <c r="BB2547" s="4"/>
    </row>
    <row r="2548" spans="1:54" hidden="1" x14ac:dyDescent="0.25">
      <c r="A2548">
        <v>1972</v>
      </c>
      <c r="B2548" t="s">
        <v>6107</v>
      </c>
      <c r="C2548">
        <v>2020</v>
      </c>
      <c r="D2548" t="s">
        <v>6108</v>
      </c>
      <c r="E2548">
        <v>9293</v>
      </c>
      <c r="F2548" t="s">
        <v>2076</v>
      </c>
      <c r="G2548">
        <v>851</v>
      </c>
      <c r="H2548">
        <v>313</v>
      </c>
      <c r="I2548" t="s">
        <v>2075</v>
      </c>
      <c r="J2548">
        <v>289</v>
      </c>
      <c r="K2548">
        <v>51087119</v>
      </c>
      <c r="L2548" t="s">
        <v>2077</v>
      </c>
      <c r="N2548" t="s">
        <v>88</v>
      </c>
      <c r="O2548" t="s">
        <v>89</v>
      </c>
      <c r="P2548" t="s">
        <v>6109</v>
      </c>
      <c r="Q2548" t="s">
        <v>106</v>
      </c>
      <c r="R2548">
        <v>353000</v>
      </c>
      <c r="S2548">
        <v>350030</v>
      </c>
      <c r="T2548" t="s">
        <v>82</v>
      </c>
      <c r="U2548" s="3">
        <v>44148</v>
      </c>
      <c r="W2548">
        <v>0.48199999999999998</v>
      </c>
      <c r="X2548">
        <v>0</v>
      </c>
      <c r="Y2548">
        <v>1.458</v>
      </c>
      <c r="Z2548">
        <v>4.72356</v>
      </c>
      <c r="AA2548">
        <v>4.7235599999999991</v>
      </c>
      <c r="AB2548">
        <v>4.7235599999999991</v>
      </c>
      <c r="AC2548">
        <v>0</v>
      </c>
      <c r="AD2548">
        <v>0</v>
      </c>
      <c r="AE2548">
        <v>1</v>
      </c>
      <c r="AF2548">
        <v>0</v>
      </c>
      <c r="AG2548">
        <v>0</v>
      </c>
      <c r="AZ2548">
        <v>1.558656</v>
      </c>
      <c r="BA2548">
        <v>3.1649039999999991</v>
      </c>
      <c r="BB2548" s="4"/>
    </row>
    <row r="2549" spans="1:54" hidden="1" x14ac:dyDescent="0.25">
      <c r="A2549">
        <v>1972</v>
      </c>
      <c r="B2549" t="s">
        <v>6110</v>
      </c>
      <c r="C2549">
        <v>2020</v>
      </c>
      <c r="D2549" t="s">
        <v>6108</v>
      </c>
      <c r="E2549">
        <v>9293</v>
      </c>
      <c r="F2549" t="s">
        <v>2076</v>
      </c>
      <c r="G2549">
        <v>851</v>
      </c>
      <c r="H2549">
        <v>313</v>
      </c>
      <c r="I2549" t="s">
        <v>2075</v>
      </c>
      <c r="J2549">
        <v>289</v>
      </c>
      <c r="K2549">
        <v>51087119</v>
      </c>
      <c r="L2549" t="s">
        <v>2077</v>
      </c>
      <c r="N2549" t="s">
        <v>88</v>
      </c>
      <c r="O2549" t="s">
        <v>89</v>
      </c>
      <c r="P2549" t="s">
        <v>6111</v>
      </c>
      <c r="Q2549" t="s">
        <v>61</v>
      </c>
      <c r="R2549">
        <v>353000</v>
      </c>
      <c r="S2549">
        <v>350030</v>
      </c>
      <c r="T2549" t="s">
        <v>82</v>
      </c>
      <c r="U2549" s="3">
        <v>39083</v>
      </c>
      <c r="W2549">
        <v>2.78</v>
      </c>
      <c r="X2549">
        <v>0</v>
      </c>
      <c r="Y2549">
        <v>2.5</v>
      </c>
      <c r="Z2549">
        <v>44.66279961</v>
      </c>
      <c r="AA2549">
        <v>39.513599999999997</v>
      </c>
      <c r="AB2549">
        <v>39.513599999999997</v>
      </c>
      <c r="AC2549">
        <v>0</v>
      </c>
      <c r="AD2549">
        <v>0</v>
      </c>
      <c r="AE2549">
        <v>1</v>
      </c>
      <c r="AF2549">
        <v>0</v>
      </c>
      <c r="AG2549">
        <v>0</v>
      </c>
      <c r="AS2549">
        <v>44.662799609999993</v>
      </c>
      <c r="BB2549" s="4"/>
    </row>
    <row r="2550" spans="1:54" hidden="1" x14ac:dyDescent="0.25">
      <c r="A2550">
        <v>1973</v>
      </c>
      <c r="B2550" t="s">
        <v>6112</v>
      </c>
      <c r="C2550">
        <v>2020</v>
      </c>
      <c r="D2550" t="s">
        <v>6113</v>
      </c>
      <c r="E2550">
        <v>7430</v>
      </c>
      <c r="F2550" t="s">
        <v>214</v>
      </c>
      <c r="G2550">
        <v>756</v>
      </c>
      <c r="J2550">
        <v>1888</v>
      </c>
      <c r="K2550">
        <v>29845867</v>
      </c>
      <c r="L2550" t="s">
        <v>6114</v>
      </c>
      <c r="M2550">
        <v>1</v>
      </c>
      <c r="N2550" t="s">
        <v>75</v>
      </c>
      <c r="O2550" t="s">
        <v>76</v>
      </c>
      <c r="P2550" t="s">
        <v>6115</v>
      </c>
      <c r="Q2550" t="s">
        <v>109</v>
      </c>
      <c r="R2550">
        <v>351100</v>
      </c>
      <c r="S2550">
        <v>350010</v>
      </c>
      <c r="T2550" t="s">
        <v>79</v>
      </c>
      <c r="U2550" s="3">
        <v>39552</v>
      </c>
      <c r="V2550" s="3">
        <v>44470</v>
      </c>
      <c r="W2550">
        <v>37.4</v>
      </c>
      <c r="X2550">
        <v>15.3</v>
      </c>
      <c r="Y2550">
        <v>0</v>
      </c>
      <c r="Z2550">
        <v>4.0891799999999998</v>
      </c>
      <c r="AA2550">
        <v>0</v>
      </c>
      <c r="AB2550">
        <v>0</v>
      </c>
      <c r="AC2550">
        <v>1.6316999999999999</v>
      </c>
      <c r="AD2550">
        <v>1.6316999999999999</v>
      </c>
      <c r="AE2550">
        <v>0</v>
      </c>
      <c r="AF2550">
        <v>1</v>
      </c>
      <c r="AG2550">
        <v>0</v>
      </c>
      <c r="AL2550">
        <v>4.0891799999999998</v>
      </c>
      <c r="BB2550" s="4"/>
    </row>
    <row r="2551" spans="1:54" hidden="1" x14ac:dyDescent="0.25">
      <c r="A2551">
        <v>1975</v>
      </c>
      <c r="B2551" t="s">
        <v>6116</v>
      </c>
      <c r="C2551">
        <v>2020</v>
      </c>
      <c r="D2551" t="s">
        <v>6117</v>
      </c>
      <c r="E2551">
        <v>5550</v>
      </c>
      <c r="F2551" t="s">
        <v>2149</v>
      </c>
      <c r="G2551">
        <v>440</v>
      </c>
      <c r="H2551">
        <v>79</v>
      </c>
      <c r="I2551" t="s">
        <v>565</v>
      </c>
      <c r="J2551">
        <v>2031</v>
      </c>
      <c r="K2551">
        <v>32077404</v>
      </c>
      <c r="L2551" t="s">
        <v>566</v>
      </c>
      <c r="N2551" t="s">
        <v>58</v>
      </c>
      <c r="O2551" t="s">
        <v>59</v>
      </c>
      <c r="P2551" t="s">
        <v>61</v>
      </c>
      <c r="Q2551" t="s">
        <v>61</v>
      </c>
      <c r="R2551">
        <v>353000</v>
      </c>
      <c r="S2551">
        <v>350030</v>
      </c>
      <c r="T2551" t="s">
        <v>82</v>
      </c>
      <c r="U2551" s="3">
        <v>40909</v>
      </c>
      <c r="W2551">
        <v>1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L2551">
        <v>0</v>
      </c>
      <c r="BB2551" s="4"/>
    </row>
    <row r="2552" spans="1:54" hidden="1" x14ac:dyDescent="0.25">
      <c r="A2552">
        <v>1976</v>
      </c>
      <c r="B2552" t="s">
        <v>6118</v>
      </c>
      <c r="C2552">
        <v>2020</v>
      </c>
      <c r="D2552" t="s">
        <v>6119</v>
      </c>
      <c r="E2552">
        <v>5620</v>
      </c>
      <c r="F2552" t="s">
        <v>204</v>
      </c>
      <c r="G2552">
        <v>420</v>
      </c>
      <c r="H2552">
        <v>77</v>
      </c>
      <c r="I2552" t="s">
        <v>205</v>
      </c>
      <c r="J2552">
        <v>15</v>
      </c>
      <c r="K2552">
        <v>25387910</v>
      </c>
      <c r="L2552" t="s">
        <v>206</v>
      </c>
      <c r="N2552" t="s">
        <v>88</v>
      </c>
      <c r="O2552" t="s">
        <v>89</v>
      </c>
      <c r="P2552" t="s">
        <v>92</v>
      </c>
      <c r="Q2552" t="s">
        <v>61</v>
      </c>
      <c r="R2552">
        <v>353000</v>
      </c>
      <c r="S2552">
        <v>350030</v>
      </c>
      <c r="T2552" t="s">
        <v>82</v>
      </c>
      <c r="U2552" s="3">
        <v>39377</v>
      </c>
      <c r="W2552">
        <v>2</v>
      </c>
      <c r="X2552">
        <v>0</v>
      </c>
      <c r="Y2552">
        <v>2</v>
      </c>
      <c r="Z2552">
        <v>35.27064</v>
      </c>
      <c r="AA2552">
        <v>37.286639999999998</v>
      </c>
      <c r="AB2552">
        <v>37.286639999999998</v>
      </c>
      <c r="AC2552">
        <v>0</v>
      </c>
      <c r="AD2552">
        <v>0</v>
      </c>
      <c r="AE2552">
        <v>1</v>
      </c>
      <c r="AF2552">
        <v>0</v>
      </c>
      <c r="AG2552">
        <v>0</v>
      </c>
      <c r="AS2552">
        <v>35.27064</v>
      </c>
      <c r="BB2552" s="4"/>
    </row>
    <row r="2553" spans="1:54" hidden="1" x14ac:dyDescent="0.25">
      <c r="A2553">
        <v>1978</v>
      </c>
      <c r="B2553" t="s">
        <v>6120</v>
      </c>
      <c r="C2553">
        <v>2020</v>
      </c>
      <c r="D2553" t="s">
        <v>6121</v>
      </c>
      <c r="E2553">
        <v>8500</v>
      </c>
      <c r="F2553" t="s">
        <v>1016</v>
      </c>
      <c r="G2553">
        <v>707</v>
      </c>
      <c r="J2553">
        <v>1895</v>
      </c>
      <c r="K2553">
        <v>30776828</v>
      </c>
      <c r="L2553" t="s">
        <v>5949</v>
      </c>
      <c r="M2553">
        <v>1</v>
      </c>
      <c r="N2553" t="s">
        <v>75</v>
      </c>
      <c r="O2553" t="s">
        <v>76</v>
      </c>
      <c r="P2553" t="s">
        <v>6122</v>
      </c>
      <c r="Q2553" t="s">
        <v>68</v>
      </c>
      <c r="R2553">
        <v>351100</v>
      </c>
      <c r="S2553">
        <v>350010</v>
      </c>
      <c r="T2553" t="s">
        <v>79</v>
      </c>
      <c r="U2553" s="3">
        <v>39687</v>
      </c>
      <c r="W2553">
        <v>84</v>
      </c>
      <c r="X2553">
        <v>24.5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L2553">
        <v>0</v>
      </c>
      <c r="BB2553" s="4"/>
    </row>
    <row r="2554" spans="1:54" hidden="1" x14ac:dyDescent="0.25">
      <c r="A2554">
        <v>1989</v>
      </c>
      <c r="B2554" t="s">
        <v>6123</v>
      </c>
      <c r="C2554">
        <v>2020</v>
      </c>
      <c r="D2554" t="s">
        <v>6124</v>
      </c>
      <c r="E2554">
        <v>2791</v>
      </c>
      <c r="F2554" t="s">
        <v>6125</v>
      </c>
      <c r="G2554">
        <v>155</v>
      </c>
      <c r="J2554">
        <v>1116</v>
      </c>
      <c r="K2554">
        <v>12881517</v>
      </c>
      <c r="L2554" t="s">
        <v>6126</v>
      </c>
      <c r="N2554" t="s">
        <v>4118</v>
      </c>
      <c r="O2554" t="s">
        <v>4119</v>
      </c>
      <c r="P2554" t="s">
        <v>6127</v>
      </c>
      <c r="Q2554" t="s">
        <v>109</v>
      </c>
      <c r="R2554">
        <v>871010</v>
      </c>
      <c r="S2554">
        <v>870000</v>
      </c>
      <c r="T2554" t="s">
        <v>69</v>
      </c>
      <c r="U2554" s="3">
        <v>39769</v>
      </c>
      <c r="V2554" s="3">
        <v>45050</v>
      </c>
      <c r="W2554">
        <v>0.1</v>
      </c>
      <c r="X2554">
        <v>0.03</v>
      </c>
      <c r="Y2554">
        <v>0.06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O2554">
        <v>0</v>
      </c>
      <c r="BB2554" s="4"/>
    </row>
    <row r="2555" spans="1:54" hidden="1" x14ac:dyDescent="0.25">
      <c r="A2555">
        <v>1991</v>
      </c>
      <c r="B2555" t="s">
        <v>6128</v>
      </c>
      <c r="C2555">
        <v>2020</v>
      </c>
      <c r="D2555" t="s">
        <v>6129</v>
      </c>
      <c r="E2555">
        <v>4100</v>
      </c>
      <c r="F2555" t="s">
        <v>2644</v>
      </c>
      <c r="G2555">
        <v>329</v>
      </c>
      <c r="J2555">
        <v>2005</v>
      </c>
      <c r="K2555">
        <v>11110027</v>
      </c>
      <c r="L2555" t="s">
        <v>6130</v>
      </c>
      <c r="N2555" t="s">
        <v>4081</v>
      </c>
      <c r="O2555" t="s">
        <v>4082</v>
      </c>
      <c r="P2555" t="s">
        <v>6127</v>
      </c>
      <c r="Q2555" t="s">
        <v>4084</v>
      </c>
      <c r="R2555">
        <v>351100</v>
      </c>
      <c r="S2555">
        <v>350010</v>
      </c>
      <c r="T2555" t="s">
        <v>4085</v>
      </c>
      <c r="U2555" s="3">
        <v>40909</v>
      </c>
      <c r="W2555">
        <v>1.4999999999999999E-2</v>
      </c>
      <c r="X2555">
        <v>1.4999999999999999E-2</v>
      </c>
      <c r="Y2555">
        <v>0</v>
      </c>
      <c r="Z2555">
        <v>8.3123999999999993E-3</v>
      </c>
      <c r="AA2555">
        <v>0</v>
      </c>
      <c r="AB2555">
        <v>0</v>
      </c>
      <c r="AC2555">
        <v>8.312400000000001E-3</v>
      </c>
      <c r="AD2555">
        <v>8.312400000000001E-3</v>
      </c>
      <c r="AE2555">
        <v>0</v>
      </c>
      <c r="AF2555">
        <v>1</v>
      </c>
      <c r="AG2555">
        <v>0</v>
      </c>
      <c r="AY2555">
        <v>8.312400000000001E-3</v>
      </c>
      <c r="BB2555" s="4"/>
    </row>
    <row r="2556" spans="1:54" hidden="1" x14ac:dyDescent="0.25">
      <c r="A2556">
        <v>1992</v>
      </c>
      <c r="B2556" t="s">
        <v>6131</v>
      </c>
      <c r="C2556">
        <v>2020</v>
      </c>
      <c r="D2556" t="s">
        <v>6132</v>
      </c>
      <c r="E2556">
        <v>7800</v>
      </c>
      <c r="F2556" t="s">
        <v>2852</v>
      </c>
      <c r="G2556">
        <v>779</v>
      </c>
      <c r="J2556">
        <v>2006</v>
      </c>
      <c r="K2556">
        <v>15798416</v>
      </c>
      <c r="L2556" t="s">
        <v>6133</v>
      </c>
      <c r="N2556" t="s">
        <v>58</v>
      </c>
      <c r="O2556" t="s">
        <v>59</v>
      </c>
      <c r="P2556" t="s">
        <v>6134</v>
      </c>
      <c r="Q2556" t="s">
        <v>109</v>
      </c>
      <c r="R2556">
        <v>265100</v>
      </c>
      <c r="S2556">
        <v>260020</v>
      </c>
      <c r="T2556" t="s">
        <v>69</v>
      </c>
      <c r="U2556" s="3">
        <v>39873</v>
      </c>
      <c r="W2556">
        <v>0.28000000000000003</v>
      </c>
      <c r="X2556">
        <v>0.1</v>
      </c>
      <c r="Y2556">
        <v>0.15</v>
      </c>
      <c r="Z2556">
        <v>1.0751004</v>
      </c>
      <c r="AA2556">
        <v>0.53280000000000005</v>
      </c>
      <c r="AB2556">
        <v>0</v>
      </c>
      <c r="AC2556">
        <v>0.35315999999999997</v>
      </c>
      <c r="AD2556">
        <v>0</v>
      </c>
      <c r="AE2556">
        <v>0</v>
      </c>
      <c r="AF2556">
        <v>0.752209189</v>
      </c>
      <c r="AG2556">
        <v>0.247790811</v>
      </c>
      <c r="AO2556">
        <v>1.0751004</v>
      </c>
      <c r="BB2556" s="4"/>
    </row>
    <row r="2557" spans="1:54" hidden="1" x14ac:dyDescent="0.25">
      <c r="A2557">
        <v>1993</v>
      </c>
      <c r="B2557" t="s">
        <v>6135</v>
      </c>
      <c r="C2557">
        <v>2020</v>
      </c>
      <c r="D2557" t="s">
        <v>6136</v>
      </c>
      <c r="E2557">
        <v>4700</v>
      </c>
      <c r="F2557" t="s">
        <v>1584</v>
      </c>
      <c r="G2557">
        <v>370</v>
      </c>
      <c r="J2557">
        <v>1787</v>
      </c>
      <c r="K2557">
        <v>29839999</v>
      </c>
      <c r="L2557" t="s">
        <v>6019</v>
      </c>
      <c r="M2557">
        <v>1</v>
      </c>
      <c r="N2557" t="s">
        <v>75</v>
      </c>
      <c r="O2557" t="s">
        <v>76</v>
      </c>
      <c r="P2557" t="s">
        <v>6137</v>
      </c>
      <c r="Q2557" t="s">
        <v>109</v>
      </c>
      <c r="R2557">
        <v>351100</v>
      </c>
      <c r="S2557">
        <v>350010</v>
      </c>
      <c r="T2557" t="s">
        <v>79</v>
      </c>
      <c r="U2557" s="3">
        <v>39814</v>
      </c>
      <c r="W2557">
        <v>54.4</v>
      </c>
      <c r="X2557">
        <v>20</v>
      </c>
      <c r="Y2557">
        <v>0</v>
      </c>
      <c r="Z2557">
        <v>3.4471069999999999</v>
      </c>
      <c r="AA2557">
        <v>0</v>
      </c>
      <c r="AB2557">
        <v>0</v>
      </c>
      <c r="AC2557">
        <v>1.36656</v>
      </c>
      <c r="AD2557">
        <v>1.2945599999999999</v>
      </c>
      <c r="AE2557">
        <v>0</v>
      </c>
      <c r="AF2557">
        <v>1</v>
      </c>
      <c r="AG2557">
        <v>0</v>
      </c>
      <c r="AL2557">
        <v>3.447106999999999</v>
      </c>
      <c r="BB2557" s="4"/>
    </row>
    <row r="2558" spans="1:54" hidden="1" x14ac:dyDescent="0.25">
      <c r="A2558">
        <v>1994</v>
      </c>
      <c r="B2558" t="s">
        <v>6138</v>
      </c>
      <c r="C2558">
        <v>2020</v>
      </c>
      <c r="D2558" t="s">
        <v>6139</v>
      </c>
      <c r="E2558">
        <v>6823</v>
      </c>
      <c r="F2558" t="s">
        <v>396</v>
      </c>
      <c r="G2558">
        <v>573</v>
      </c>
      <c r="H2558">
        <v>139</v>
      </c>
      <c r="I2558" t="s">
        <v>397</v>
      </c>
      <c r="J2558">
        <v>36</v>
      </c>
      <c r="K2558">
        <v>62749814</v>
      </c>
      <c r="L2558" t="s">
        <v>398</v>
      </c>
      <c r="N2558" t="s">
        <v>88</v>
      </c>
      <c r="O2558" t="s">
        <v>89</v>
      </c>
      <c r="P2558" t="s">
        <v>658</v>
      </c>
      <c r="Q2558" t="s">
        <v>61</v>
      </c>
      <c r="R2558">
        <v>353000</v>
      </c>
      <c r="S2558">
        <v>350030</v>
      </c>
      <c r="T2558" t="s">
        <v>82</v>
      </c>
      <c r="U2558" s="3">
        <v>40483</v>
      </c>
      <c r="W2558">
        <v>5</v>
      </c>
      <c r="X2558">
        <v>0</v>
      </c>
      <c r="Y2558">
        <v>5</v>
      </c>
      <c r="Z2558">
        <v>2.989E-2</v>
      </c>
      <c r="AA2558">
        <v>2.052E-2</v>
      </c>
      <c r="AB2558">
        <v>2.052E-2</v>
      </c>
      <c r="AC2558">
        <v>0</v>
      </c>
      <c r="AD2558">
        <v>0</v>
      </c>
      <c r="AE2558">
        <v>1</v>
      </c>
      <c r="AF2558">
        <v>0</v>
      </c>
      <c r="AG2558">
        <v>0</v>
      </c>
      <c r="AL2558">
        <v>2.989E-2</v>
      </c>
      <c r="BB2558" s="4"/>
    </row>
    <row r="2559" spans="1:54" hidden="1" x14ac:dyDescent="0.25">
      <c r="A2559">
        <v>1994</v>
      </c>
      <c r="B2559" t="s">
        <v>6140</v>
      </c>
      <c r="C2559">
        <v>2020</v>
      </c>
      <c r="D2559" t="s">
        <v>6139</v>
      </c>
      <c r="E2559">
        <v>6823</v>
      </c>
      <c r="F2559" t="s">
        <v>396</v>
      </c>
      <c r="G2559">
        <v>573</v>
      </c>
      <c r="H2559">
        <v>139</v>
      </c>
      <c r="I2559" t="s">
        <v>397</v>
      </c>
      <c r="J2559">
        <v>36</v>
      </c>
      <c r="K2559">
        <v>62749814</v>
      </c>
      <c r="L2559" t="s">
        <v>398</v>
      </c>
      <c r="N2559" t="s">
        <v>88</v>
      </c>
      <c r="O2559" t="s">
        <v>89</v>
      </c>
      <c r="P2559" t="s">
        <v>92</v>
      </c>
      <c r="Q2559" t="s">
        <v>61</v>
      </c>
      <c r="R2559">
        <v>353000</v>
      </c>
      <c r="S2559">
        <v>350030</v>
      </c>
      <c r="T2559" t="s">
        <v>82</v>
      </c>
      <c r="U2559" s="3">
        <v>39539</v>
      </c>
      <c r="W2559">
        <v>4</v>
      </c>
      <c r="X2559">
        <v>0</v>
      </c>
      <c r="Y2559">
        <v>4</v>
      </c>
      <c r="Z2559">
        <v>47.932000000000002</v>
      </c>
      <c r="AA2559">
        <v>49.244399999999999</v>
      </c>
      <c r="AB2559">
        <v>47.620800000000003</v>
      </c>
      <c r="AC2559">
        <v>0</v>
      </c>
      <c r="AD2559">
        <v>0</v>
      </c>
      <c r="AE2559">
        <v>1</v>
      </c>
      <c r="AF2559">
        <v>0</v>
      </c>
      <c r="AG2559">
        <v>0</v>
      </c>
      <c r="AS2559">
        <v>47.932000000000002</v>
      </c>
      <c r="BB2559" s="4"/>
    </row>
    <row r="2560" spans="1:54" hidden="1" x14ac:dyDescent="0.25">
      <c r="A2560">
        <v>1996</v>
      </c>
      <c r="B2560" t="s">
        <v>6141</v>
      </c>
      <c r="C2560">
        <v>2020</v>
      </c>
      <c r="D2560" t="s">
        <v>6142</v>
      </c>
      <c r="E2560">
        <v>3140</v>
      </c>
      <c r="F2560" t="s">
        <v>5139</v>
      </c>
      <c r="G2560">
        <v>217</v>
      </c>
      <c r="J2560">
        <v>2119</v>
      </c>
      <c r="K2560">
        <v>32654177</v>
      </c>
      <c r="L2560" t="s">
        <v>6143</v>
      </c>
      <c r="N2560" t="s">
        <v>4118</v>
      </c>
      <c r="O2560" t="s">
        <v>4119</v>
      </c>
      <c r="P2560" t="s">
        <v>2990</v>
      </c>
      <c r="Q2560" t="s">
        <v>109</v>
      </c>
      <c r="R2560">
        <v>382120</v>
      </c>
      <c r="S2560">
        <v>383900</v>
      </c>
      <c r="T2560" t="s">
        <v>69</v>
      </c>
      <c r="U2560" s="3">
        <v>39995</v>
      </c>
      <c r="W2560">
        <v>0.09</v>
      </c>
      <c r="X2560">
        <v>0.03</v>
      </c>
      <c r="Y2560">
        <v>0.05</v>
      </c>
      <c r="Z2560">
        <v>0.33800799999999998</v>
      </c>
      <c r="AA2560">
        <v>0</v>
      </c>
      <c r="AB2560">
        <v>0</v>
      </c>
      <c r="AC2560">
        <v>0.1082196</v>
      </c>
      <c r="AD2560">
        <v>0.1082196</v>
      </c>
      <c r="AE2560">
        <v>0</v>
      </c>
      <c r="AF2560">
        <v>1</v>
      </c>
      <c r="AG2560">
        <v>0</v>
      </c>
      <c r="AQ2560">
        <v>0.33800799999999998</v>
      </c>
      <c r="BB2560" s="4"/>
    </row>
    <row r="2561" spans="1:54" hidden="1" x14ac:dyDescent="0.25">
      <c r="A2561">
        <v>1997</v>
      </c>
      <c r="B2561" t="s">
        <v>6144</v>
      </c>
      <c r="C2561">
        <v>2020</v>
      </c>
      <c r="D2561" t="s">
        <v>6145</v>
      </c>
      <c r="E2561">
        <v>6900</v>
      </c>
      <c r="F2561" t="s">
        <v>1890</v>
      </c>
      <c r="G2561">
        <v>760</v>
      </c>
      <c r="H2561">
        <v>183</v>
      </c>
      <c r="I2561" t="s">
        <v>1891</v>
      </c>
      <c r="J2561">
        <v>403</v>
      </c>
      <c r="K2561">
        <v>46076915</v>
      </c>
      <c r="L2561" t="s">
        <v>1891</v>
      </c>
      <c r="N2561" t="s">
        <v>88</v>
      </c>
      <c r="O2561" t="s">
        <v>89</v>
      </c>
      <c r="P2561" t="s">
        <v>211</v>
      </c>
      <c r="Q2561" t="s">
        <v>61</v>
      </c>
      <c r="R2561">
        <v>353000</v>
      </c>
      <c r="S2561">
        <v>350030</v>
      </c>
      <c r="T2561" t="s">
        <v>82</v>
      </c>
      <c r="U2561" s="3">
        <v>42675</v>
      </c>
      <c r="W2561">
        <v>5</v>
      </c>
      <c r="X2561">
        <v>0</v>
      </c>
      <c r="Y2561">
        <v>5</v>
      </c>
      <c r="Z2561">
        <v>3.6106487999999999</v>
      </c>
      <c r="AA2561">
        <v>3.7065600000000001</v>
      </c>
      <c r="AB2561">
        <v>3.7065600000000001</v>
      </c>
      <c r="AC2561">
        <v>0</v>
      </c>
      <c r="AD2561">
        <v>0</v>
      </c>
      <c r="AE2561">
        <v>1</v>
      </c>
      <c r="AF2561">
        <v>0</v>
      </c>
      <c r="AG2561">
        <v>0</v>
      </c>
      <c r="AO2561">
        <v>3.6106487999999999</v>
      </c>
      <c r="BB2561" s="4"/>
    </row>
    <row r="2562" spans="1:54" hidden="1" x14ac:dyDescent="0.25">
      <c r="A2562">
        <v>1997</v>
      </c>
      <c r="B2562" t="s">
        <v>6146</v>
      </c>
      <c r="C2562">
        <v>2020</v>
      </c>
      <c r="D2562" t="s">
        <v>6145</v>
      </c>
      <c r="E2562">
        <v>6900</v>
      </c>
      <c r="F2562" t="s">
        <v>1890</v>
      </c>
      <c r="G2562">
        <v>760</v>
      </c>
      <c r="H2562">
        <v>183</v>
      </c>
      <c r="I2562" t="s">
        <v>1891</v>
      </c>
      <c r="J2562">
        <v>403</v>
      </c>
      <c r="K2562">
        <v>46076915</v>
      </c>
      <c r="L2562" t="s">
        <v>1891</v>
      </c>
      <c r="N2562" t="s">
        <v>88</v>
      </c>
      <c r="O2562" t="s">
        <v>89</v>
      </c>
      <c r="P2562" t="s">
        <v>209</v>
      </c>
      <c r="Q2562" t="s">
        <v>61</v>
      </c>
      <c r="R2562">
        <v>353000</v>
      </c>
      <c r="S2562">
        <v>350030</v>
      </c>
      <c r="T2562" t="s">
        <v>82</v>
      </c>
      <c r="U2562" s="3">
        <v>38930</v>
      </c>
      <c r="W2562">
        <v>5</v>
      </c>
      <c r="X2562">
        <v>0</v>
      </c>
      <c r="Y2562">
        <v>5</v>
      </c>
      <c r="Z2562">
        <v>0.3244032</v>
      </c>
      <c r="AA2562">
        <v>0.33300000000000002</v>
      </c>
      <c r="AB2562">
        <v>0.33300000000000002</v>
      </c>
      <c r="AC2562">
        <v>0</v>
      </c>
      <c r="AD2562">
        <v>0</v>
      </c>
      <c r="AE2562">
        <v>1</v>
      </c>
      <c r="AF2562">
        <v>0</v>
      </c>
      <c r="AG2562">
        <v>0</v>
      </c>
      <c r="AL2562">
        <v>0</v>
      </c>
      <c r="AO2562">
        <v>0.3244032</v>
      </c>
      <c r="BB2562" s="4"/>
    </row>
    <row r="2563" spans="1:54" hidden="1" x14ac:dyDescent="0.25">
      <c r="A2563">
        <v>1998</v>
      </c>
      <c r="B2563" t="s">
        <v>6147</v>
      </c>
      <c r="C2563">
        <v>2020</v>
      </c>
      <c r="D2563" t="s">
        <v>4622</v>
      </c>
      <c r="E2563">
        <v>9520</v>
      </c>
      <c r="F2563" t="s">
        <v>3787</v>
      </c>
      <c r="G2563">
        <v>840</v>
      </c>
      <c r="H2563">
        <v>318</v>
      </c>
      <c r="I2563" t="s">
        <v>4621</v>
      </c>
      <c r="J2563">
        <v>2172</v>
      </c>
      <c r="K2563">
        <v>18496607</v>
      </c>
      <c r="L2563" t="s">
        <v>4622</v>
      </c>
      <c r="N2563" t="s">
        <v>88</v>
      </c>
      <c r="O2563" t="s">
        <v>89</v>
      </c>
      <c r="P2563" t="s">
        <v>6148</v>
      </c>
      <c r="Q2563" t="s">
        <v>111</v>
      </c>
      <c r="R2563">
        <v>353000</v>
      </c>
      <c r="S2563">
        <v>350030</v>
      </c>
      <c r="T2563" t="s">
        <v>82</v>
      </c>
      <c r="U2563" s="3">
        <v>41030</v>
      </c>
      <c r="W2563">
        <v>1.4</v>
      </c>
      <c r="X2563">
        <v>0</v>
      </c>
      <c r="Y2563">
        <v>1.4</v>
      </c>
      <c r="Z2563">
        <v>3.2435999999999998</v>
      </c>
      <c r="AA2563">
        <v>3.2435999999999998</v>
      </c>
      <c r="AB2563">
        <v>3.0815999999999999</v>
      </c>
      <c r="AC2563">
        <v>0</v>
      </c>
      <c r="AD2563">
        <v>0</v>
      </c>
      <c r="AE2563">
        <v>1</v>
      </c>
      <c r="AF2563">
        <v>0</v>
      </c>
      <c r="AG2563">
        <v>0</v>
      </c>
      <c r="AX2563">
        <v>3.2435999999999998</v>
      </c>
      <c r="BB2563" s="4"/>
    </row>
    <row r="2564" spans="1:54" hidden="1" x14ac:dyDescent="0.25">
      <c r="A2564">
        <v>1998</v>
      </c>
      <c r="B2564" t="s">
        <v>6149</v>
      </c>
      <c r="C2564">
        <v>2020</v>
      </c>
      <c r="D2564" t="s">
        <v>4622</v>
      </c>
      <c r="E2564">
        <v>9520</v>
      </c>
      <c r="F2564" t="s">
        <v>3787</v>
      </c>
      <c r="G2564">
        <v>840</v>
      </c>
      <c r="H2564">
        <v>318</v>
      </c>
      <c r="I2564" t="s">
        <v>4621</v>
      </c>
      <c r="J2564">
        <v>2172</v>
      </c>
      <c r="K2564">
        <v>18496607</v>
      </c>
      <c r="L2564" t="s">
        <v>4622</v>
      </c>
      <c r="N2564" t="s">
        <v>88</v>
      </c>
      <c r="O2564" t="s">
        <v>89</v>
      </c>
      <c r="P2564" t="s">
        <v>6150</v>
      </c>
      <c r="Q2564" t="s">
        <v>111</v>
      </c>
      <c r="R2564">
        <v>353000</v>
      </c>
      <c r="S2564">
        <v>350030</v>
      </c>
      <c r="T2564" t="s">
        <v>82</v>
      </c>
      <c r="U2564" s="3">
        <v>42248</v>
      </c>
      <c r="W2564">
        <v>3.7</v>
      </c>
      <c r="X2564">
        <v>0</v>
      </c>
      <c r="Y2564">
        <v>3.7</v>
      </c>
      <c r="Z2564">
        <v>8.3447999999999993</v>
      </c>
      <c r="AA2564">
        <v>8.3448000000000011</v>
      </c>
      <c r="AB2564">
        <v>7.9272</v>
      </c>
      <c r="AC2564">
        <v>0</v>
      </c>
      <c r="AD2564">
        <v>0</v>
      </c>
      <c r="AE2564">
        <v>1</v>
      </c>
      <c r="AF2564">
        <v>0</v>
      </c>
      <c r="AG2564">
        <v>0</v>
      </c>
      <c r="AX2564">
        <v>8.3448000000000011</v>
      </c>
      <c r="BB2564" s="4"/>
    </row>
    <row r="2565" spans="1:54" hidden="1" x14ac:dyDescent="0.25">
      <c r="A2565">
        <v>1998</v>
      </c>
      <c r="B2565" t="s">
        <v>6151</v>
      </c>
      <c r="C2565">
        <v>2020</v>
      </c>
      <c r="D2565" t="s">
        <v>4622</v>
      </c>
      <c r="E2565">
        <v>9520</v>
      </c>
      <c r="F2565" t="s">
        <v>3787</v>
      </c>
      <c r="G2565">
        <v>840</v>
      </c>
      <c r="H2565">
        <v>318</v>
      </c>
      <c r="I2565" t="s">
        <v>4621</v>
      </c>
      <c r="J2565">
        <v>2172</v>
      </c>
      <c r="K2565">
        <v>18496607</v>
      </c>
      <c r="L2565" t="s">
        <v>4622</v>
      </c>
      <c r="N2565" t="s">
        <v>88</v>
      </c>
      <c r="O2565" t="s">
        <v>89</v>
      </c>
      <c r="P2565" t="s">
        <v>6152</v>
      </c>
      <c r="Q2565" t="s">
        <v>61</v>
      </c>
      <c r="R2565">
        <v>353000</v>
      </c>
      <c r="S2565">
        <v>350030</v>
      </c>
      <c r="T2565" t="s">
        <v>82</v>
      </c>
      <c r="U2565" s="3">
        <v>39523</v>
      </c>
      <c r="W2565">
        <v>8.5</v>
      </c>
      <c r="X2565">
        <v>0</v>
      </c>
      <c r="Y2565">
        <v>8.5</v>
      </c>
      <c r="Z2565">
        <v>132.0624</v>
      </c>
      <c r="AA2565">
        <v>129.73679999999999</v>
      </c>
      <c r="AB2565">
        <v>123.2496</v>
      </c>
      <c r="AC2565">
        <v>0</v>
      </c>
      <c r="AD2565">
        <v>0</v>
      </c>
      <c r="AE2565">
        <v>1</v>
      </c>
      <c r="AF2565">
        <v>0</v>
      </c>
      <c r="AG2565">
        <v>0</v>
      </c>
      <c r="AS2565">
        <v>132.0624</v>
      </c>
      <c r="BB2565" s="4"/>
    </row>
    <row r="2566" spans="1:54" hidden="1" x14ac:dyDescent="0.25">
      <c r="A2566">
        <v>1998</v>
      </c>
      <c r="B2566" t="s">
        <v>6153</v>
      </c>
      <c r="C2566">
        <v>2020</v>
      </c>
      <c r="D2566" t="s">
        <v>4622</v>
      </c>
      <c r="E2566">
        <v>9520</v>
      </c>
      <c r="F2566" t="s">
        <v>3787</v>
      </c>
      <c r="G2566">
        <v>840</v>
      </c>
      <c r="H2566">
        <v>318</v>
      </c>
      <c r="I2566" t="s">
        <v>4621</v>
      </c>
      <c r="J2566">
        <v>2172</v>
      </c>
      <c r="K2566">
        <v>18496607</v>
      </c>
      <c r="L2566" t="s">
        <v>4622</v>
      </c>
      <c r="N2566" t="s">
        <v>88</v>
      </c>
      <c r="O2566" t="s">
        <v>89</v>
      </c>
      <c r="P2566" t="s">
        <v>6154</v>
      </c>
      <c r="Q2566" t="s">
        <v>61</v>
      </c>
      <c r="R2566">
        <v>353000</v>
      </c>
      <c r="S2566">
        <v>350030</v>
      </c>
      <c r="T2566" t="s">
        <v>82</v>
      </c>
      <c r="U2566" s="3">
        <v>39523</v>
      </c>
      <c r="V2566" s="3">
        <v>44561</v>
      </c>
      <c r="W2566">
        <v>6.4</v>
      </c>
      <c r="X2566">
        <v>0</v>
      </c>
      <c r="Y2566">
        <v>6.4</v>
      </c>
      <c r="Z2566">
        <v>0.17935000000000001</v>
      </c>
      <c r="AA2566">
        <v>0.108</v>
      </c>
      <c r="AB2566">
        <v>0.1026</v>
      </c>
      <c r="AC2566">
        <v>0</v>
      </c>
      <c r="AD2566">
        <v>0</v>
      </c>
      <c r="AE2566">
        <v>1</v>
      </c>
      <c r="AF2566">
        <v>0</v>
      </c>
      <c r="AG2566">
        <v>0</v>
      </c>
      <c r="AL2566">
        <v>0.17935000000000001</v>
      </c>
      <c r="BB2566" s="4"/>
    </row>
    <row r="2567" spans="1:54" hidden="1" x14ac:dyDescent="0.25">
      <c r="A2567">
        <v>1999</v>
      </c>
      <c r="B2567" t="s">
        <v>6155</v>
      </c>
      <c r="C2567">
        <v>2020</v>
      </c>
      <c r="D2567" t="s">
        <v>6156</v>
      </c>
      <c r="E2567">
        <v>4850</v>
      </c>
      <c r="F2567" t="s">
        <v>6157</v>
      </c>
      <c r="G2567">
        <v>376</v>
      </c>
      <c r="H2567">
        <v>60</v>
      </c>
      <c r="I2567" t="s">
        <v>6158</v>
      </c>
      <c r="J2567">
        <v>2035</v>
      </c>
      <c r="K2567">
        <v>32555063</v>
      </c>
      <c r="L2567" t="s">
        <v>6159</v>
      </c>
      <c r="N2567" t="s">
        <v>88</v>
      </c>
      <c r="O2567" t="s">
        <v>89</v>
      </c>
      <c r="P2567" t="s">
        <v>658</v>
      </c>
      <c r="Q2567" t="s">
        <v>61</v>
      </c>
      <c r="R2567">
        <v>353000</v>
      </c>
      <c r="S2567">
        <v>350030</v>
      </c>
      <c r="T2567" t="s">
        <v>82</v>
      </c>
      <c r="U2567" s="3">
        <v>39752</v>
      </c>
      <c r="W2567">
        <v>5.9</v>
      </c>
      <c r="X2567">
        <v>0</v>
      </c>
      <c r="Y2567">
        <v>6.5</v>
      </c>
      <c r="Z2567">
        <v>0.28695999999999999</v>
      </c>
      <c r="AA2567">
        <v>0.28699999999999998</v>
      </c>
      <c r="AB2567">
        <v>0.28699999999999998</v>
      </c>
      <c r="AC2567">
        <v>0</v>
      </c>
      <c r="AD2567">
        <v>0</v>
      </c>
      <c r="AE2567">
        <v>1</v>
      </c>
      <c r="AF2567">
        <v>0</v>
      </c>
      <c r="AG2567">
        <v>0</v>
      </c>
      <c r="AL2567">
        <v>0.28695999999999999</v>
      </c>
      <c r="BB2567" s="4"/>
    </row>
    <row r="2568" spans="1:54" hidden="1" x14ac:dyDescent="0.25">
      <c r="A2568">
        <v>1999</v>
      </c>
      <c r="B2568" t="s">
        <v>6160</v>
      </c>
      <c r="C2568">
        <v>2020</v>
      </c>
      <c r="D2568" t="s">
        <v>6156</v>
      </c>
      <c r="E2568">
        <v>4850</v>
      </c>
      <c r="F2568" t="s">
        <v>6157</v>
      </c>
      <c r="G2568">
        <v>376</v>
      </c>
      <c r="H2568">
        <v>60</v>
      </c>
      <c r="I2568" t="s">
        <v>6158</v>
      </c>
      <c r="J2568">
        <v>2035</v>
      </c>
      <c r="K2568">
        <v>32555063</v>
      </c>
      <c r="L2568" t="s">
        <v>6159</v>
      </c>
      <c r="N2568" t="s">
        <v>88</v>
      </c>
      <c r="O2568" t="s">
        <v>89</v>
      </c>
      <c r="P2568" t="s">
        <v>6161</v>
      </c>
      <c r="Q2568" t="s">
        <v>61</v>
      </c>
      <c r="R2568">
        <v>353000</v>
      </c>
      <c r="S2568">
        <v>350030</v>
      </c>
      <c r="T2568" t="s">
        <v>82</v>
      </c>
      <c r="U2568" s="3">
        <v>39752</v>
      </c>
      <c r="W2568">
        <v>6.5</v>
      </c>
      <c r="X2568">
        <v>0</v>
      </c>
      <c r="Y2568">
        <v>6.5</v>
      </c>
      <c r="Z2568">
        <v>80.681460000000001</v>
      </c>
      <c r="AA2568">
        <v>80.636400000000009</v>
      </c>
      <c r="AB2568">
        <v>77.054400000000015</v>
      </c>
      <c r="AC2568">
        <v>0</v>
      </c>
      <c r="AD2568">
        <v>0</v>
      </c>
      <c r="AE2568">
        <v>1</v>
      </c>
      <c r="AF2568">
        <v>0</v>
      </c>
      <c r="AG2568">
        <v>0</v>
      </c>
      <c r="AS2568">
        <v>34.451999999999998</v>
      </c>
      <c r="AT2568">
        <v>46.229460000000003</v>
      </c>
      <c r="BB2568" s="4"/>
    </row>
    <row r="2569" spans="1:54" hidden="1" x14ac:dyDescent="0.25">
      <c r="A2569">
        <v>2000</v>
      </c>
      <c r="B2569" t="s">
        <v>6162</v>
      </c>
      <c r="C2569">
        <v>2020</v>
      </c>
      <c r="D2569" t="s">
        <v>6163</v>
      </c>
      <c r="E2569">
        <v>4500</v>
      </c>
      <c r="F2569" t="s">
        <v>247</v>
      </c>
      <c r="G2569">
        <v>306</v>
      </c>
      <c r="H2569">
        <v>33</v>
      </c>
      <c r="I2569" t="s">
        <v>248</v>
      </c>
      <c r="J2569">
        <v>20</v>
      </c>
      <c r="K2569">
        <v>46917928</v>
      </c>
      <c r="L2569" t="s">
        <v>249</v>
      </c>
      <c r="N2569" t="s">
        <v>88</v>
      </c>
      <c r="O2569" t="s">
        <v>89</v>
      </c>
      <c r="P2569" t="s">
        <v>343</v>
      </c>
      <c r="Q2569" t="s">
        <v>61</v>
      </c>
      <c r="R2569">
        <v>353000</v>
      </c>
      <c r="S2569">
        <v>350030</v>
      </c>
      <c r="T2569" t="s">
        <v>82</v>
      </c>
      <c r="U2569" s="3">
        <v>39478</v>
      </c>
      <c r="W2569">
        <v>1</v>
      </c>
      <c r="X2569">
        <v>0</v>
      </c>
      <c r="Y2569">
        <v>0.9</v>
      </c>
      <c r="Z2569">
        <v>18.679500000000001</v>
      </c>
      <c r="AA2569">
        <v>16.58484</v>
      </c>
      <c r="AB2569">
        <v>16.58484</v>
      </c>
      <c r="AC2569">
        <v>0</v>
      </c>
      <c r="AD2569">
        <v>0</v>
      </c>
      <c r="AE2569">
        <v>1</v>
      </c>
      <c r="AF2569">
        <v>0</v>
      </c>
      <c r="AG2569">
        <v>0</v>
      </c>
      <c r="AU2569">
        <v>18.679500000000001</v>
      </c>
      <c r="BB2569" s="4"/>
    </row>
    <row r="2570" spans="1:54" hidden="1" x14ac:dyDescent="0.25">
      <c r="A2570">
        <v>2001</v>
      </c>
      <c r="B2570" t="s">
        <v>6164</v>
      </c>
      <c r="C2570">
        <v>2020</v>
      </c>
      <c r="D2570" t="s">
        <v>6165</v>
      </c>
      <c r="E2570">
        <v>2942</v>
      </c>
      <c r="F2570" t="s">
        <v>5136</v>
      </c>
      <c r="G2570">
        <v>230</v>
      </c>
      <c r="H2570">
        <v>5</v>
      </c>
      <c r="I2570" t="s">
        <v>1086</v>
      </c>
      <c r="J2570">
        <v>172</v>
      </c>
      <c r="K2570">
        <v>18968614</v>
      </c>
      <c r="L2570" t="s">
        <v>1087</v>
      </c>
      <c r="N2570" t="s">
        <v>88</v>
      </c>
      <c r="O2570" t="s">
        <v>89</v>
      </c>
      <c r="P2570" t="s">
        <v>1088</v>
      </c>
      <c r="Q2570" t="s">
        <v>61</v>
      </c>
      <c r="R2570">
        <v>353000</v>
      </c>
      <c r="S2570">
        <v>350030</v>
      </c>
      <c r="T2570" t="s">
        <v>82</v>
      </c>
      <c r="U2570" s="3">
        <v>32660</v>
      </c>
      <c r="W2570">
        <v>3.2</v>
      </c>
      <c r="X2570">
        <v>0</v>
      </c>
      <c r="Y2570">
        <v>3.2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0</v>
      </c>
      <c r="AO2570">
        <v>0</v>
      </c>
      <c r="BB2570" s="4"/>
    </row>
    <row r="2571" spans="1:54" hidden="1" x14ac:dyDescent="0.25">
      <c r="A2571">
        <v>2003</v>
      </c>
      <c r="B2571" t="s">
        <v>6166</v>
      </c>
      <c r="C2571">
        <v>2020</v>
      </c>
      <c r="D2571" t="s">
        <v>6167</v>
      </c>
      <c r="E2571">
        <v>8381</v>
      </c>
      <c r="F2571" t="s">
        <v>6168</v>
      </c>
      <c r="G2571">
        <v>751</v>
      </c>
      <c r="H2571">
        <v>206</v>
      </c>
      <c r="I2571" t="s">
        <v>232</v>
      </c>
      <c r="J2571">
        <v>2376</v>
      </c>
      <c r="K2571">
        <v>40844244</v>
      </c>
      <c r="L2571" t="s">
        <v>3502</v>
      </c>
      <c r="N2571" t="s">
        <v>88</v>
      </c>
      <c r="O2571" t="s">
        <v>89</v>
      </c>
      <c r="P2571" t="s">
        <v>658</v>
      </c>
      <c r="Q2571" t="s">
        <v>61</v>
      </c>
      <c r="R2571">
        <v>353000</v>
      </c>
      <c r="S2571">
        <v>350030</v>
      </c>
      <c r="T2571" t="s">
        <v>82</v>
      </c>
      <c r="U2571" s="3">
        <v>40909</v>
      </c>
      <c r="W2571">
        <v>0.26</v>
      </c>
      <c r="X2571">
        <v>0</v>
      </c>
      <c r="Y2571">
        <v>0.23</v>
      </c>
      <c r="Z2571">
        <v>3.08248845</v>
      </c>
      <c r="AA2571">
        <v>1.47492</v>
      </c>
      <c r="AB2571">
        <v>1.47492</v>
      </c>
      <c r="AC2571">
        <v>0</v>
      </c>
      <c r="AD2571">
        <v>0</v>
      </c>
      <c r="AE2571">
        <v>1</v>
      </c>
      <c r="AF2571">
        <v>0</v>
      </c>
      <c r="AG2571">
        <v>0</v>
      </c>
      <c r="AL2571">
        <v>3.08248845</v>
      </c>
      <c r="BB2571" s="4"/>
    </row>
    <row r="2572" spans="1:54" hidden="1" x14ac:dyDescent="0.25">
      <c r="A2572">
        <v>2005</v>
      </c>
      <c r="B2572" t="s">
        <v>6169</v>
      </c>
      <c r="C2572">
        <v>2020</v>
      </c>
      <c r="D2572" t="s">
        <v>6170</v>
      </c>
      <c r="E2572">
        <v>8250</v>
      </c>
      <c r="F2572" t="s">
        <v>6171</v>
      </c>
      <c r="G2572">
        <v>751</v>
      </c>
      <c r="H2572">
        <v>206</v>
      </c>
      <c r="I2572" t="s">
        <v>232</v>
      </c>
      <c r="J2572">
        <v>2376</v>
      </c>
      <c r="K2572">
        <v>40844244</v>
      </c>
      <c r="L2572" t="s">
        <v>3502</v>
      </c>
      <c r="N2572" t="s">
        <v>88</v>
      </c>
      <c r="O2572" t="s">
        <v>89</v>
      </c>
      <c r="P2572" t="s">
        <v>150</v>
      </c>
      <c r="Q2572" t="s">
        <v>61</v>
      </c>
      <c r="R2572">
        <v>353000</v>
      </c>
      <c r="S2572">
        <v>350030</v>
      </c>
      <c r="T2572" t="s">
        <v>82</v>
      </c>
      <c r="U2572" s="3">
        <v>40909</v>
      </c>
      <c r="W2572">
        <v>4.67</v>
      </c>
      <c r="X2572">
        <v>0</v>
      </c>
      <c r="Y2572">
        <v>4.2</v>
      </c>
      <c r="Z2572">
        <v>0.34883575</v>
      </c>
      <c r="AA2572">
        <v>0.2463516</v>
      </c>
      <c r="AB2572">
        <v>0.2463516</v>
      </c>
      <c r="AC2572">
        <v>0</v>
      </c>
      <c r="AD2572">
        <v>0</v>
      </c>
      <c r="AE2572">
        <v>1</v>
      </c>
      <c r="AF2572">
        <v>0</v>
      </c>
      <c r="AG2572">
        <v>0</v>
      </c>
      <c r="AL2572">
        <v>0.34883574999999989</v>
      </c>
      <c r="BB2572" s="4"/>
    </row>
    <row r="2573" spans="1:54" hidden="1" x14ac:dyDescent="0.25">
      <c r="A2573">
        <v>2008</v>
      </c>
      <c r="B2573" t="s">
        <v>6172</v>
      </c>
      <c r="C2573">
        <v>2020</v>
      </c>
      <c r="D2573" t="s">
        <v>6173</v>
      </c>
      <c r="E2573">
        <v>7400</v>
      </c>
      <c r="F2573" t="s">
        <v>1257</v>
      </c>
      <c r="G2573">
        <v>657</v>
      </c>
      <c r="H2573">
        <v>163</v>
      </c>
      <c r="I2573" t="s">
        <v>215</v>
      </c>
      <c r="J2573">
        <v>200</v>
      </c>
      <c r="K2573">
        <v>25809807</v>
      </c>
      <c r="L2573" t="s">
        <v>1258</v>
      </c>
      <c r="N2573" t="s">
        <v>88</v>
      </c>
      <c r="O2573" t="s">
        <v>89</v>
      </c>
      <c r="P2573" t="s">
        <v>6174</v>
      </c>
      <c r="Q2573" t="s">
        <v>61</v>
      </c>
      <c r="R2573">
        <v>353000</v>
      </c>
      <c r="S2573">
        <v>350030</v>
      </c>
      <c r="T2573" t="s">
        <v>82</v>
      </c>
      <c r="U2573" s="3">
        <v>39448</v>
      </c>
      <c r="W2573">
        <v>10</v>
      </c>
      <c r="X2573">
        <v>0</v>
      </c>
      <c r="Y2573">
        <v>10</v>
      </c>
      <c r="Z2573">
        <v>17.610674400000001</v>
      </c>
      <c r="AA2573">
        <v>17.571000000000002</v>
      </c>
      <c r="AB2573">
        <v>17.571000000000002</v>
      </c>
      <c r="AC2573">
        <v>0</v>
      </c>
      <c r="AD2573">
        <v>0</v>
      </c>
      <c r="AE2573">
        <v>1</v>
      </c>
      <c r="AF2573">
        <v>0</v>
      </c>
      <c r="AG2573">
        <v>0</v>
      </c>
      <c r="AO2573">
        <v>17.610674400000001</v>
      </c>
      <c r="BB2573" s="4"/>
    </row>
    <row r="2574" spans="1:54" hidden="1" x14ac:dyDescent="0.25">
      <c r="A2574">
        <v>2008</v>
      </c>
      <c r="B2574" t="s">
        <v>6175</v>
      </c>
      <c r="C2574">
        <v>2020</v>
      </c>
      <c r="D2574" t="s">
        <v>6173</v>
      </c>
      <c r="E2574">
        <v>7400</v>
      </c>
      <c r="F2574" t="s">
        <v>1257</v>
      </c>
      <c r="G2574">
        <v>657</v>
      </c>
      <c r="H2574">
        <v>163</v>
      </c>
      <c r="I2574" t="s">
        <v>215</v>
      </c>
      <c r="J2574">
        <v>200</v>
      </c>
      <c r="K2574">
        <v>25809807</v>
      </c>
      <c r="L2574" t="s">
        <v>1258</v>
      </c>
      <c r="N2574" t="s">
        <v>88</v>
      </c>
      <c r="O2574" t="s">
        <v>89</v>
      </c>
      <c r="P2574" t="s">
        <v>6176</v>
      </c>
      <c r="Q2574" t="s">
        <v>61</v>
      </c>
      <c r="R2574">
        <v>353000</v>
      </c>
      <c r="S2574">
        <v>350030</v>
      </c>
      <c r="T2574" t="s">
        <v>82</v>
      </c>
      <c r="U2574" s="3">
        <v>39448</v>
      </c>
      <c r="W2574">
        <v>8.5</v>
      </c>
      <c r="X2574">
        <v>0</v>
      </c>
      <c r="Y2574">
        <v>8.5</v>
      </c>
      <c r="Z2574">
        <v>5.4521676000000001</v>
      </c>
      <c r="AA2574">
        <v>5.44</v>
      </c>
      <c r="AB2574">
        <v>5.44</v>
      </c>
      <c r="AC2574">
        <v>0</v>
      </c>
      <c r="AD2574">
        <v>0</v>
      </c>
      <c r="AE2574">
        <v>1</v>
      </c>
      <c r="AF2574">
        <v>0</v>
      </c>
      <c r="AG2574">
        <v>0</v>
      </c>
      <c r="AO2574">
        <v>5.452167600000001</v>
      </c>
      <c r="BB2574" s="4"/>
    </row>
    <row r="2575" spans="1:54" hidden="1" x14ac:dyDescent="0.25">
      <c r="A2575">
        <v>2009</v>
      </c>
      <c r="B2575" t="s">
        <v>6177</v>
      </c>
      <c r="C2575">
        <v>2020</v>
      </c>
      <c r="D2575" t="s">
        <v>6178</v>
      </c>
      <c r="E2575">
        <v>8444</v>
      </c>
      <c r="F2575" t="s">
        <v>5055</v>
      </c>
      <c r="G2575">
        <v>707</v>
      </c>
      <c r="J2575">
        <v>1542</v>
      </c>
      <c r="K2575">
        <v>25024737</v>
      </c>
      <c r="L2575" t="s">
        <v>4145</v>
      </c>
      <c r="N2575" t="s">
        <v>4118</v>
      </c>
      <c r="O2575" t="s">
        <v>4119</v>
      </c>
      <c r="P2575" t="s">
        <v>6179</v>
      </c>
      <c r="Q2575" t="s">
        <v>109</v>
      </c>
      <c r="R2575">
        <v>382120</v>
      </c>
      <c r="S2575">
        <v>383900</v>
      </c>
      <c r="T2575" t="s">
        <v>1853</v>
      </c>
      <c r="U2575" s="3">
        <v>42863</v>
      </c>
      <c r="W2575">
        <v>0.12</v>
      </c>
      <c r="X2575">
        <v>0.04</v>
      </c>
      <c r="Y2575">
        <v>0</v>
      </c>
      <c r="Z2575">
        <v>2.94699</v>
      </c>
      <c r="AA2575">
        <v>0</v>
      </c>
      <c r="AB2575">
        <v>0</v>
      </c>
      <c r="AC2575">
        <v>0.94307760000000007</v>
      </c>
      <c r="AD2575">
        <v>0.94307760000000007</v>
      </c>
      <c r="AE2575">
        <v>0</v>
      </c>
      <c r="AF2575">
        <v>1</v>
      </c>
      <c r="AG2575">
        <v>0</v>
      </c>
      <c r="AQ2575">
        <v>2.94699</v>
      </c>
      <c r="BB2575" s="4"/>
    </row>
    <row r="2576" spans="1:54" hidden="1" x14ac:dyDescent="0.25">
      <c r="A2576">
        <v>2011</v>
      </c>
      <c r="B2576" t="s">
        <v>6180</v>
      </c>
      <c r="C2576">
        <v>2020</v>
      </c>
      <c r="D2576" t="s">
        <v>6181</v>
      </c>
      <c r="E2576">
        <v>7970</v>
      </c>
      <c r="F2576" t="s">
        <v>6182</v>
      </c>
      <c r="G2576">
        <v>773</v>
      </c>
      <c r="H2576">
        <v>353</v>
      </c>
      <c r="I2576" t="s">
        <v>3860</v>
      </c>
      <c r="J2576">
        <v>2231</v>
      </c>
      <c r="K2576">
        <v>35378979</v>
      </c>
      <c r="L2576" t="s">
        <v>6183</v>
      </c>
      <c r="N2576" t="s">
        <v>4118</v>
      </c>
      <c r="O2576" t="s">
        <v>4119</v>
      </c>
      <c r="P2576" t="s">
        <v>6184</v>
      </c>
      <c r="Q2576" t="s">
        <v>109</v>
      </c>
      <c r="R2576">
        <v>352100</v>
      </c>
      <c r="S2576">
        <v>350020</v>
      </c>
      <c r="T2576" t="s">
        <v>79</v>
      </c>
      <c r="U2576" s="3">
        <v>39965</v>
      </c>
      <c r="W2576">
        <v>3.5</v>
      </c>
      <c r="X2576">
        <v>1.4</v>
      </c>
      <c r="Y2576">
        <v>1.8</v>
      </c>
      <c r="Z2576">
        <v>3.4312860000000001</v>
      </c>
      <c r="AA2576">
        <v>1.338192</v>
      </c>
      <c r="AB2576">
        <v>0</v>
      </c>
      <c r="AC2576">
        <v>1.3725144</v>
      </c>
      <c r="AD2576">
        <v>1.3725144</v>
      </c>
      <c r="AE2576">
        <v>0.19499860990000001</v>
      </c>
      <c r="AF2576">
        <v>0.80500139010000005</v>
      </c>
      <c r="AG2576">
        <v>0</v>
      </c>
      <c r="AL2576">
        <v>0</v>
      </c>
      <c r="AQ2576">
        <v>3.4312860000000001</v>
      </c>
      <c r="BB2576" s="4"/>
    </row>
    <row r="2577" spans="1:54" hidden="1" x14ac:dyDescent="0.25">
      <c r="A2577">
        <v>2012</v>
      </c>
      <c r="B2577" t="s">
        <v>6185</v>
      </c>
      <c r="C2577">
        <v>2020</v>
      </c>
      <c r="D2577" t="s">
        <v>6186</v>
      </c>
      <c r="E2577">
        <v>8600</v>
      </c>
      <c r="F2577" t="s">
        <v>2765</v>
      </c>
      <c r="G2577">
        <v>740</v>
      </c>
      <c r="J2577">
        <v>2024</v>
      </c>
      <c r="K2577">
        <v>31857848</v>
      </c>
      <c r="L2577" t="s">
        <v>6187</v>
      </c>
      <c r="N2577" t="s">
        <v>58</v>
      </c>
      <c r="O2577" t="s">
        <v>59</v>
      </c>
      <c r="P2577" t="s">
        <v>6188</v>
      </c>
      <c r="Q2577" t="s">
        <v>109</v>
      </c>
      <c r="R2577">
        <v>370000</v>
      </c>
      <c r="S2577">
        <v>370000</v>
      </c>
      <c r="T2577" t="s">
        <v>69</v>
      </c>
      <c r="U2577" s="3">
        <v>39981</v>
      </c>
      <c r="V2577" s="3">
        <v>43809</v>
      </c>
      <c r="W2577">
        <v>0.27</v>
      </c>
      <c r="X2577">
        <v>0.1</v>
      </c>
      <c r="Y2577">
        <v>0.125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</v>
      </c>
      <c r="AQ2577">
        <v>0</v>
      </c>
      <c r="BB2577" s="4"/>
    </row>
    <row r="2578" spans="1:54" hidden="1" x14ac:dyDescent="0.25">
      <c r="A2578">
        <v>2012</v>
      </c>
      <c r="B2578" t="s">
        <v>6189</v>
      </c>
      <c r="C2578">
        <v>2020</v>
      </c>
      <c r="D2578" t="s">
        <v>6186</v>
      </c>
      <c r="E2578">
        <v>8600</v>
      </c>
      <c r="F2578" t="s">
        <v>2765</v>
      </c>
      <c r="G2578">
        <v>740</v>
      </c>
      <c r="J2578">
        <v>2024</v>
      </c>
      <c r="K2578">
        <v>31857848</v>
      </c>
      <c r="L2578" t="s">
        <v>6187</v>
      </c>
      <c r="N2578" t="s">
        <v>58</v>
      </c>
      <c r="O2578" t="s">
        <v>59</v>
      </c>
      <c r="P2578" t="s">
        <v>61</v>
      </c>
      <c r="Q2578" t="s">
        <v>61</v>
      </c>
      <c r="R2578">
        <v>370000</v>
      </c>
      <c r="S2578">
        <v>370000</v>
      </c>
      <c r="T2578" t="s">
        <v>62</v>
      </c>
      <c r="U2578" s="3">
        <v>39981</v>
      </c>
      <c r="W2578">
        <v>0.52</v>
      </c>
      <c r="X2578">
        <v>0</v>
      </c>
      <c r="Y2578">
        <v>0.44</v>
      </c>
      <c r="Z2578">
        <v>0.63129599999999997</v>
      </c>
      <c r="AA2578">
        <v>0.61199999999999999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Q2578">
        <v>0.63129599999999997</v>
      </c>
      <c r="BB2578" s="4"/>
    </row>
    <row r="2579" spans="1:54" hidden="1" x14ac:dyDescent="0.25">
      <c r="A2579">
        <v>2012</v>
      </c>
      <c r="B2579" t="s">
        <v>6190</v>
      </c>
      <c r="C2579">
        <v>2020</v>
      </c>
      <c r="D2579" t="s">
        <v>6186</v>
      </c>
      <c r="E2579">
        <v>8600</v>
      </c>
      <c r="F2579" t="s">
        <v>2765</v>
      </c>
      <c r="G2579">
        <v>740</v>
      </c>
      <c r="J2579">
        <v>2024</v>
      </c>
      <c r="K2579">
        <v>31857848</v>
      </c>
      <c r="L2579" t="s">
        <v>6187</v>
      </c>
      <c r="N2579" t="s">
        <v>58</v>
      </c>
      <c r="O2579" t="s">
        <v>59</v>
      </c>
      <c r="P2579" t="s">
        <v>6188</v>
      </c>
      <c r="Q2579" t="s">
        <v>109</v>
      </c>
      <c r="R2579">
        <v>370000</v>
      </c>
      <c r="S2579">
        <v>370000</v>
      </c>
      <c r="T2579" t="s">
        <v>69</v>
      </c>
      <c r="U2579" s="3">
        <v>43814</v>
      </c>
      <c r="W2579">
        <v>0.38600000000000001</v>
      </c>
      <c r="X2579">
        <v>0.16</v>
      </c>
      <c r="Y2579">
        <v>0.155</v>
      </c>
      <c r="Z2579">
        <v>11.499408000000001</v>
      </c>
      <c r="AA2579">
        <v>3.8988</v>
      </c>
      <c r="AB2579">
        <v>0</v>
      </c>
      <c r="AC2579">
        <v>4.2768000000000006</v>
      </c>
      <c r="AD2579">
        <v>4.2768000000000006</v>
      </c>
      <c r="AE2579">
        <v>0</v>
      </c>
      <c r="AF2579">
        <v>0.83047822979999997</v>
      </c>
      <c r="AG2579">
        <v>0.1695217702</v>
      </c>
      <c r="AQ2579">
        <v>11.499408000000001</v>
      </c>
      <c r="BB2579" s="4"/>
    </row>
    <row r="2580" spans="1:54" hidden="1" x14ac:dyDescent="0.25">
      <c r="A2580">
        <v>2014</v>
      </c>
      <c r="B2580" t="s">
        <v>6191</v>
      </c>
      <c r="C2580">
        <v>2020</v>
      </c>
      <c r="D2580" t="s">
        <v>6192</v>
      </c>
      <c r="E2580">
        <v>5000</v>
      </c>
      <c r="F2580" t="s">
        <v>1589</v>
      </c>
      <c r="G2580">
        <v>461</v>
      </c>
      <c r="H2580">
        <v>79</v>
      </c>
      <c r="I2580" t="s">
        <v>565</v>
      </c>
      <c r="J2580">
        <v>1787</v>
      </c>
      <c r="K2580">
        <v>29839999</v>
      </c>
      <c r="L2580" t="s">
        <v>6019</v>
      </c>
      <c r="M2580">
        <v>1</v>
      </c>
      <c r="N2580" t="s">
        <v>75</v>
      </c>
      <c r="O2580" t="s">
        <v>76</v>
      </c>
      <c r="P2580" t="s">
        <v>6023</v>
      </c>
      <c r="Q2580" t="s">
        <v>109</v>
      </c>
      <c r="R2580">
        <v>351100</v>
      </c>
      <c r="S2580">
        <v>350010</v>
      </c>
      <c r="T2580" t="s">
        <v>79</v>
      </c>
      <c r="U2580" s="3">
        <v>39990</v>
      </c>
      <c r="W2580">
        <v>5.4</v>
      </c>
      <c r="X2580">
        <v>2</v>
      </c>
      <c r="Y2580">
        <v>1.3</v>
      </c>
      <c r="Z2580">
        <v>0.2428399</v>
      </c>
      <c r="AA2580">
        <v>6.8760000000000002E-2</v>
      </c>
      <c r="AB2580">
        <v>6.8760000000000002E-2</v>
      </c>
      <c r="AC2580">
        <v>9.8280000000000006E-2</v>
      </c>
      <c r="AD2580">
        <v>9.8280000000000006E-2</v>
      </c>
      <c r="AE2580">
        <v>0.1415747577</v>
      </c>
      <c r="AF2580">
        <v>0.85842524229999995</v>
      </c>
      <c r="AG2580">
        <v>0</v>
      </c>
      <c r="AL2580">
        <v>0.2428399</v>
      </c>
      <c r="BB2580" s="4"/>
    </row>
    <row r="2581" spans="1:54" hidden="1" x14ac:dyDescent="0.25">
      <c r="A2581">
        <v>2014</v>
      </c>
      <c r="B2581" t="s">
        <v>6193</v>
      </c>
      <c r="C2581">
        <v>2020</v>
      </c>
      <c r="D2581" t="s">
        <v>6192</v>
      </c>
      <c r="E2581">
        <v>5000</v>
      </c>
      <c r="F2581" t="s">
        <v>1589</v>
      </c>
      <c r="G2581">
        <v>461</v>
      </c>
      <c r="H2581">
        <v>79</v>
      </c>
      <c r="I2581" t="s">
        <v>565</v>
      </c>
      <c r="J2581">
        <v>1787</v>
      </c>
      <c r="K2581">
        <v>29839999</v>
      </c>
      <c r="L2581" t="s">
        <v>6019</v>
      </c>
      <c r="M2581">
        <v>1</v>
      </c>
      <c r="N2581" t="s">
        <v>75</v>
      </c>
      <c r="O2581" t="s">
        <v>76</v>
      </c>
      <c r="P2581" t="s">
        <v>152</v>
      </c>
      <c r="Q2581" t="s">
        <v>109</v>
      </c>
      <c r="R2581">
        <v>351100</v>
      </c>
      <c r="S2581">
        <v>350010</v>
      </c>
      <c r="T2581" t="s">
        <v>79</v>
      </c>
      <c r="U2581" s="3">
        <v>39990</v>
      </c>
      <c r="W2581">
        <v>5.4</v>
      </c>
      <c r="X2581">
        <v>2</v>
      </c>
      <c r="Y2581">
        <v>1.3</v>
      </c>
      <c r="Z2581">
        <v>0.32211260000000003</v>
      </c>
      <c r="AA2581">
        <v>9.1079999999999994E-2</v>
      </c>
      <c r="AB2581">
        <v>9.1079999999999994E-2</v>
      </c>
      <c r="AC2581">
        <v>0.13031999999999999</v>
      </c>
      <c r="AD2581">
        <v>0.13031999999999999</v>
      </c>
      <c r="AE2581">
        <v>0.14137913260000001</v>
      </c>
      <c r="AF2581">
        <v>0.85862086739999999</v>
      </c>
      <c r="AG2581">
        <v>0</v>
      </c>
      <c r="AL2581">
        <v>0.32211260000000003</v>
      </c>
      <c r="BB2581" s="4"/>
    </row>
    <row r="2582" spans="1:54" hidden="1" x14ac:dyDescent="0.25">
      <c r="A2582">
        <v>2014</v>
      </c>
      <c r="B2582" t="s">
        <v>6194</v>
      </c>
      <c r="C2582">
        <v>2020</v>
      </c>
      <c r="D2582" t="s">
        <v>6192</v>
      </c>
      <c r="E2582">
        <v>5000</v>
      </c>
      <c r="F2582" t="s">
        <v>1589</v>
      </c>
      <c r="G2582">
        <v>461</v>
      </c>
      <c r="H2582">
        <v>79</v>
      </c>
      <c r="I2582" t="s">
        <v>565</v>
      </c>
      <c r="J2582">
        <v>1787</v>
      </c>
      <c r="K2582">
        <v>29839999</v>
      </c>
      <c r="L2582" t="s">
        <v>6019</v>
      </c>
      <c r="M2582">
        <v>1</v>
      </c>
      <c r="N2582" t="s">
        <v>75</v>
      </c>
      <c r="O2582" t="s">
        <v>76</v>
      </c>
      <c r="P2582" t="s">
        <v>257</v>
      </c>
      <c r="Q2582" t="s">
        <v>109</v>
      </c>
      <c r="R2582">
        <v>351100</v>
      </c>
      <c r="S2582">
        <v>350010</v>
      </c>
      <c r="T2582" t="s">
        <v>79</v>
      </c>
      <c r="U2582" s="3">
        <v>39990</v>
      </c>
      <c r="W2582">
        <v>5.4</v>
      </c>
      <c r="X2582">
        <v>2</v>
      </c>
      <c r="Y2582">
        <v>1.3</v>
      </c>
      <c r="Z2582">
        <v>0.32211260000000003</v>
      </c>
      <c r="AA2582">
        <v>9.1079999999999994E-2</v>
      </c>
      <c r="AB2582">
        <v>9.1079999999999994E-2</v>
      </c>
      <c r="AC2582">
        <v>0.13031999999999999</v>
      </c>
      <c r="AD2582">
        <v>0.13031999999999999</v>
      </c>
      <c r="AE2582">
        <v>0.14137913260000001</v>
      </c>
      <c r="AF2582">
        <v>0.85862086739999999</v>
      </c>
      <c r="AG2582">
        <v>0</v>
      </c>
      <c r="AL2582">
        <v>0.32211260000000003</v>
      </c>
      <c r="BB2582" s="4"/>
    </row>
    <row r="2583" spans="1:54" hidden="1" x14ac:dyDescent="0.25">
      <c r="A2583">
        <v>2014</v>
      </c>
      <c r="B2583" t="s">
        <v>6195</v>
      </c>
      <c r="C2583">
        <v>2020</v>
      </c>
      <c r="D2583" t="s">
        <v>6192</v>
      </c>
      <c r="E2583">
        <v>5000</v>
      </c>
      <c r="F2583" t="s">
        <v>1589</v>
      </c>
      <c r="G2583">
        <v>461</v>
      </c>
      <c r="H2583">
        <v>79</v>
      </c>
      <c r="I2583" t="s">
        <v>565</v>
      </c>
      <c r="J2583">
        <v>1787</v>
      </c>
      <c r="K2583">
        <v>29839999</v>
      </c>
      <c r="L2583" t="s">
        <v>6019</v>
      </c>
      <c r="M2583">
        <v>1</v>
      </c>
      <c r="N2583" t="s">
        <v>75</v>
      </c>
      <c r="O2583" t="s">
        <v>76</v>
      </c>
      <c r="P2583" t="s">
        <v>6027</v>
      </c>
      <c r="Q2583" t="s">
        <v>109</v>
      </c>
      <c r="R2583">
        <v>351100</v>
      </c>
      <c r="S2583">
        <v>350010</v>
      </c>
      <c r="T2583" t="s">
        <v>79</v>
      </c>
      <c r="U2583" s="3">
        <v>39990</v>
      </c>
      <c r="W2583">
        <v>5.4</v>
      </c>
      <c r="X2583">
        <v>2</v>
      </c>
      <c r="Y2583">
        <v>1.3</v>
      </c>
      <c r="Z2583">
        <v>0.28911219999999999</v>
      </c>
      <c r="AA2583">
        <v>8.208E-2</v>
      </c>
      <c r="AB2583">
        <v>8.208E-2</v>
      </c>
      <c r="AC2583">
        <v>0.11700000000000001</v>
      </c>
      <c r="AD2583">
        <v>0.11700000000000001</v>
      </c>
      <c r="AE2583">
        <v>0.14195180969999999</v>
      </c>
      <c r="AF2583">
        <v>0.85804819030000001</v>
      </c>
      <c r="AG2583">
        <v>0</v>
      </c>
      <c r="AL2583">
        <v>0.28911219999999999</v>
      </c>
      <c r="BB2583" s="4"/>
    </row>
    <row r="2584" spans="1:54" hidden="1" x14ac:dyDescent="0.25">
      <c r="A2584">
        <v>2014</v>
      </c>
      <c r="B2584" t="s">
        <v>6196</v>
      </c>
      <c r="C2584">
        <v>2020</v>
      </c>
      <c r="D2584" t="s">
        <v>6192</v>
      </c>
      <c r="E2584">
        <v>5000</v>
      </c>
      <c r="F2584" t="s">
        <v>1589</v>
      </c>
      <c r="G2584">
        <v>461</v>
      </c>
      <c r="H2584">
        <v>79</v>
      </c>
      <c r="I2584" t="s">
        <v>565</v>
      </c>
      <c r="J2584">
        <v>1787</v>
      </c>
      <c r="K2584">
        <v>29839999</v>
      </c>
      <c r="L2584" t="s">
        <v>6019</v>
      </c>
      <c r="M2584">
        <v>1</v>
      </c>
      <c r="N2584" t="s">
        <v>75</v>
      </c>
      <c r="O2584" t="s">
        <v>76</v>
      </c>
      <c r="P2584" t="s">
        <v>6029</v>
      </c>
      <c r="Q2584" t="s">
        <v>109</v>
      </c>
      <c r="R2584">
        <v>351100</v>
      </c>
      <c r="S2584">
        <v>350010</v>
      </c>
      <c r="T2584" t="s">
        <v>79</v>
      </c>
      <c r="U2584" s="3">
        <v>39990</v>
      </c>
      <c r="W2584">
        <v>5.4</v>
      </c>
      <c r="X2584">
        <v>2</v>
      </c>
      <c r="Y2584">
        <v>1.3</v>
      </c>
      <c r="Z2584">
        <v>0.27584029999999998</v>
      </c>
      <c r="AA2584">
        <v>7.8120000000000009E-2</v>
      </c>
      <c r="AB2584">
        <v>7.8120000000000009E-2</v>
      </c>
      <c r="AC2584">
        <v>0.1116</v>
      </c>
      <c r="AD2584">
        <v>0.1116</v>
      </c>
      <c r="AE2584">
        <v>0.14160367430000001</v>
      </c>
      <c r="AF2584">
        <v>0.85839632570000002</v>
      </c>
      <c r="AG2584">
        <v>0</v>
      </c>
      <c r="AL2584">
        <v>0.27584029999999998</v>
      </c>
      <c r="BB2584" s="4"/>
    </row>
    <row r="2585" spans="1:54" hidden="1" x14ac:dyDescent="0.25">
      <c r="A2585">
        <v>2014</v>
      </c>
      <c r="B2585" t="s">
        <v>6197</v>
      </c>
      <c r="C2585">
        <v>2020</v>
      </c>
      <c r="D2585" t="s">
        <v>6192</v>
      </c>
      <c r="E2585">
        <v>5000</v>
      </c>
      <c r="F2585" t="s">
        <v>1589</v>
      </c>
      <c r="G2585">
        <v>461</v>
      </c>
      <c r="H2585">
        <v>79</v>
      </c>
      <c r="I2585" t="s">
        <v>565</v>
      </c>
      <c r="J2585">
        <v>1787</v>
      </c>
      <c r="K2585">
        <v>29839999</v>
      </c>
      <c r="L2585" t="s">
        <v>6019</v>
      </c>
      <c r="M2585">
        <v>1</v>
      </c>
      <c r="N2585" t="s">
        <v>75</v>
      </c>
      <c r="O2585" t="s">
        <v>76</v>
      </c>
      <c r="P2585" t="s">
        <v>250</v>
      </c>
      <c r="Q2585" t="s">
        <v>109</v>
      </c>
      <c r="R2585">
        <v>351100</v>
      </c>
      <c r="S2585">
        <v>350010</v>
      </c>
      <c r="T2585" t="s">
        <v>79</v>
      </c>
      <c r="U2585" s="3">
        <v>39990</v>
      </c>
      <c r="W2585">
        <v>5.4</v>
      </c>
      <c r="X2585">
        <v>2</v>
      </c>
      <c r="Y2585">
        <v>1.3</v>
      </c>
      <c r="Z2585">
        <v>0.2848078</v>
      </c>
      <c r="AA2585">
        <v>8.0640000000000003E-2</v>
      </c>
      <c r="AB2585">
        <v>8.0640000000000003E-2</v>
      </c>
      <c r="AC2585">
        <v>0.1152</v>
      </c>
      <c r="AD2585">
        <v>0.1152</v>
      </c>
      <c r="AE2585">
        <v>0.14156915649999999</v>
      </c>
      <c r="AF2585">
        <v>0.85843084349999998</v>
      </c>
      <c r="AG2585">
        <v>0</v>
      </c>
      <c r="AL2585">
        <v>0.2848078</v>
      </c>
      <c r="BB2585" s="4"/>
    </row>
    <row r="2586" spans="1:54" hidden="1" x14ac:dyDescent="0.25">
      <c r="A2586">
        <v>2014</v>
      </c>
      <c r="B2586" t="s">
        <v>6198</v>
      </c>
      <c r="C2586">
        <v>2020</v>
      </c>
      <c r="D2586" t="s">
        <v>6192</v>
      </c>
      <c r="E2586">
        <v>5000</v>
      </c>
      <c r="F2586" t="s">
        <v>1589</v>
      </c>
      <c r="G2586">
        <v>461</v>
      </c>
      <c r="H2586">
        <v>79</v>
      </c>
      <c r="I2586" t="s">
        <v>565</v>
      </c>
      <c r="J2586">
        <v>1787</v>
      </c>
      <c r="K2586">
        <v>29839999</v>
      </c>
      <c r="L2586" t="s">
        <v>6019</v>
      </c>
      <c r="M2586">
        <v>1</v>
      </c>
      <c r="N2586" t="s">
        <v>75</v>
      </c>
      <c r="O2586" t="s">
        <v>76</v>
      </c>
      <c r="P2586" t="s">
        <v>263</v>
      </c>
      <c r="Q2586" t="s">
        <v>109</v>
      </c>
      <c r="R2586">
        <v>351100</v>
      </c>
      <c r="S2586">
        <v>350010</v>
      </c>
      <c r="T2586" t="s">
        <v>79</v>
      </c>
      <c r="U2586" s="3">
        <v>39990</v>
      </c>
      <c r="W2586">
        <v>5.4</v>
      </c>
      <c r="X2586">
        <v>2</v>
      </c>
      <c r="Y2586">
        <v>1.3</v>
      </c>
      <c r="Z2586">
        <v>0.29736230000000002</v>
      </c>
      <c r="AA2586">
        <v>8.4239999999999995E-2</v>
      </c>
      <c r="AB2586">
        <v>8.4239999999999995E-2</v>
      </c>
      <c r="AC2586">
        <v>0.12024</v>
      </c>
      <c r="AD2586">
        <v>0.12024</v>
      </c>
      <c r="AE2586">
        <v>0.14164539349999999</v>
      </c>
      <c r="AF2586">
        <v>0.85835460649999995</v>
      </c>
      <c r="AG2586">
        <v>0</v>
      </c>
      <c r="AL2586">
        <v>0.29736230000000002</v>
      </c>
      <c r="BB2586" s="4"/>
    </row>
    <row r="2587" spans="1:54" hidden="1" x14ac:dyDescent="0.25">
      <c r="A2587">
        <v>2014</v>
      </c>
      <c r="B2587" t="s">
        <v>6199</v>
      </c>
      <c r="C2587">
        <v>2020</v>
      </c>
      <c r="D2587" t="s">
        <v>6192</v>
      </c>
      <c r="E2587">
        <v>5000</v>
      </c>
      <c r="F2587" t="s">
        <v>1589</v>
      </c>
      <c r="G2587">
        <v>461</v>
      </c>
      <c r="H2587">
        <v>79</v>
      </c>
      <c r="I2587" t="s">
        <v>565</v>
      </c>
      <c r="J2587">
        <v>1787</v>
      </c>
      <c r="K2587">
        <v>29839999</v>
      </c>
      <c r="L2587" t="s">
        <v>6019</v>
      </c>
      <c r="M2587">
        <v>1</v>
      </c>
      <c r="N2587" t="s">
        <v>75</v>
      </c>
      <c r="O2587" t="s">
        <v>76</v>
      </c>
      <c r="P2587" t="s">
        <v>259</v>
      </c>
      <c r="Q2587" t="s">
        <v>109</v>
      </c>
      <c r="R2587">
        <v>351100</v>
      </c>
      <c r="S2587">
        <v>350010</v>
      </c>
      <c r="T2587" t="s">
        <v>79</v>
      </c>
      <c r="U2587" s="3">
        <v>39990</v>
      </c>
      <c r="W2587">
        <v>5.4</v>
      </c>
      <c r="X2587">
        <v>2</v>
      </c>
      <c r="Y2587">
        <v>1.3</v>
      </c>
      <c r="Z2587">
        <v>0.2830143</v>
      </c>
      <c r="AA2587">
        <v>8.0280000000000004E-2</v>
      </c>
      <c r="AB2587">
        <v>8.0280000000000004E-2</v>
      </c>
      <c r="AC2587">
        <v>0.11448</v>
      </c>
      <c r="AD2587">
        <v>0.11448</v>
      </c>
      <c r="AE2587">
        <v>0.14183028910000001</v>
      </c>
      <c r="AF2587">
        <v>0.85816971090000005</v>
      </c>
      <c r="AG2587">
        <v>0</v>
      </c>
      <c r="AL2587">
        <v>0.2830143</v>
      </c>
      <c r="BB2587" s="4"/>
    </row>
    <row r="2588" spans="1:54" hidden="1" x14ac:dyDescent="0.25">
      <c r="A2588">
        <v>2015</v>
      </c>
      <c r="B2588" t="s">
        <v>6200</v>
      </c>
      <c r="C2588">
        <v>2020</v>
      </c>
      <c r="D2588" t="s">
        <v>6201</v>
      </c>
      <c r="E2588">
        <v>4330</v>
      </c>
      <c r="F2588" t="s">
        <v>4654</v>
      </c>
      <c r="G2588">
        <v>350</v>
      </c>
      <c r="H2588">
        <v>22</v>
      </c>
      <c r="I2588" t="s">
        <v>4655</v>
      </c>
      <c r="J2588">
        <v>2027</v>
      </c>
      <c r="K2588">
        <v>17890433</v>
      </c>
      <c r="L2588" t="s">
        <v>6202</v>
      </c>
      <c r="N2588" t="s">
        <v>58</v>
      </c>
      <c r="O2588" t="s">
        <v>59</v>
      </c>
      <c r="P2588" t="s">
        <v>722</v>
      </c>
      <c r="Q2588" t="s">
        <v>61</v>
      </c>
      <c r="R2588">
        <v>161000</v>
      </c>
      <c r="S2588">
        <v>160000</v>
      </c>
      <c r="T2588" t="s">
        <v>62</v>
      </c>
      <c r="U2588" s="3">
        <v>39479</v>
      </c>
      <c r="W2588">
        <v>4.5</v>
      </c>
      <c r="X2588">
        <v>0</v>
      </c>
      <c r="Y2588">
        <v>3.8</v>
      </c>
      <c r="Z2588">
        <v>92.134</v>
      </c>
      <c r="AA2588">
        <v>92.134799999999998</v>
      </c>
      <c r="AB2588">
        <v>92.134799999999998</v>
      </c>
      <c r="AC2588">
        <v>0</v>
      </c>
      <c r="AD2588">
        <v>0</v>
      </c>
      <c r="AE2588">
        <v>1</v>
      </c>
      <c r="AF2588">
        <v>0</v>
      </c>
      <c r="AG2588">
        <v>0</v>
      </c>
      <c r="AS2588">
        <v>92.134</v>
      </c>
      <c r="AT2588">
        <v>0</v>
      </c>
      <c r="BB2588" s="4"/>
    </row>
    <row r="2589" spans="1:54" hidden="1" x14ac:dyDescent="0.25">
      <c r="C2589">
        <v>2020</v>
      </c>
      <c r="D2589"/>
      <c r="G2589">
        <v>756</v>
      </c>
      <c r="N2589" t="s">
        <v>58</v>
      </c>
      <c r="O2589" t="s">
        <v>59</v>
      </c>
      <c r="Q2589" t="s">
        <v>109</v>
      </c>
      <c r="T2589" t="s">
        <v>69</v>
      </c>
      <c r="U2589" s="3">
        <v>40909</v>
      </c>
      <c r="W2589">
        <v>0.88</v>
      </c>
      <c r="X2589">
        <v>0.3</v>
      </c>
      <c r="Y2589">
        <v>0.45</v>
      </c>
      <c r="Z2589">
        <v>40.190407</v>
      </c>
      <c r="AA2589">
        <v>20.496960000000001</v>
      </c>
      <c r="AB2589">
        <v>0</v>
      </c>
      <c r="AC2589">
        <v>13.664692799999999</v>
      </c>
      <c r="AD2589">
        <v>13.664692799999999</v>
      </c>
      <c r="AE2589">
        <v>0</v>
      </c>
      <c r="AF2589">
        <v>0.74500183590000002</v>
      </c>
      <c r="AG2589">
        <v>0.25499816409999998</v>
      </c>
      <c r="AQ2589">
        <v>40.190407</v>
      </c>
      <c r="BB2589" s="4"/>
    </row>
    <row r="2590" spans="1:54" hidden="1" x14ac:dyDescent="0.25">
      <c r="A2590">
        <v>2019</v>
      </c>
      <c r="B2590" t="s">
        <v>6203</v>
      </c>
      <c r="C2590">
        <v>2020</v>
      </c>
      <c r="D2590" t="s">
        <v>6204</v>
      </c>
      <c r="E2590">
        <v>4700</v>
      </c>
      <c r="F2590" t="s">
        <v>1584</v>
      </c>
      <c r="G2590">
        <v>370</v>
      </c>
      <c r="J2590">
        <v>1542</v>
      </c>
      <c r="K2590">
        <v>25024737</v>
      </c>
      <c r="L2590" t="s">
        <v>4145</v>
      </c>
      <c r="N2590" t="s">
        <v>4118</v>
      </c>
      <c r="O2590" t="s">
        <v>4119</v>
      </c>
      <c r="P2590" t="s">
        <v>722</v>
      </c>
      <c r="Q2590" t="s">
        <v>109</v>
      </c>
      <c r="R2590">
        <v>351100</v>
      </c>
      <c r="S2590">
        <v>350010</v>
      </c>
      <c r="T2590" t="s">
        <v>79</v>
      </c>
      <c r="U2590" s="3">
        <v>40909</v>
      </c>
      <c r="W2590">
        <v>0.17</v>
      </c>
      <c r="X2590">
        <v>0.08</v>
      </c>
      <c r="Y2590">
        <v>0.1</v>
      </c>
      <c r="Z2590">
        <v>2.5520109999999998</v>
      </c>
      <c r="AA2590">
        <v>0</v>
      </c>
      <c r="AB2590">
        <v>0</v>
      </c>
      <c r="AC2590">
        <v>0.81670320000000007</v>
      </c>
      <c r="AD2590">
        <v>0.81670320000000007</v>
      </c>
      <c r="AE2590">
        <v>0</v>
      </c>
      <c r="AF2590">
        <v>1</v>
      </c>
      <c r="AG2590">
        <v>0</v>
      </c>
      <c r="AQ2590">
        <v>2.5520109999999998</v>
      </c>
      <c r="BB2590" s="4"/>
    </row>
    <row r="2591" spans="1:54" hidden="1" x14ac:dyDescent="0.25">
      <c r="A2591">
        <v>2020</v>
      </c>
      <c r="B2591" t="s">
        <v>6205</v>
      </c>
      <c r="C2591">
        <v>2020</v>
      </c>
      <c r="D2591" t="s">
        <v>6206</v>
      </c>
      <c r="E2591">
        <v>4700</v>
      </c>
      <c r="F2591" t="s">
        <v>1584</v>
      </c>
      <c r="G2591">
        <v>370</v>
      </c>
      <c r="J2591">
        <v>1542</v>
      </c>
      <c r="K2591">
        <v>25024737</v>
      </c>
      <c r="L2591" t="s">
        <v>4145</v>
      </c>
      <c r="N2591" t="s">
        <v>4118</v>
      </c>
      <c r="O2591" t="s">
        <v>4119</v>
      </c>
      <c r="P2591" t="s">
        <v>6207</v>
      </c>
      <c r="Q2591" t="s">
        <v>109</v>
      </c>
      <c r="R2591">
        <v>382110</v>
      </c>
      <c r="S2591">
        <v>383900</v>
      </c>
      <c r="T2591" t="s">
        <v>1853</v>
      </c>
      <c r="U2591" s="3">
        <v>42430</v>
      </c>
      <c r="W2591">
        <v>0.12</v>
      </c>
      <c r="X2591">
        <v>0.04</v>
      </c>
      <c r="Y2591">
        <v>0</v>
      </c>
      <c r="Z2591">
        <v>1.2207939999999999</v>
      </c>
      <c r="AA2591">
        <v>0</v>
      </c>
      <c r="AB2591">
        <v>0</v>
      </c>
      <c r="AC2591">
        <v>0.39062520000000001</v>
      </c>
      <c r="AD2591">
        <v>0.39062520000000001</v>
      </c>
      <c r="AE2591">
        <v>0</v>
      </c>
      <c r="AF2591">
        <v>1</v>
      </c>
      <c r="AG2591">
        <v>0</v>
      </c>
      <c r="AQ2591">
        <v>1.2207939999999999</v>
      </c>
      <c r="BB2591" s="4"/>
    </row>
    <row r="2592" spans="1:54" hidden="1" x14ac:dyDescent="0.25">
      <c r="A2592">
        <v>2021</v>
      </c>
      <c r="B2592" t="s">
        <v>6208</v>
      </c>
      <c r="C2592">
        <v>2020</v>
      </c>
      <c r="D2592" t="s">
        <v>6209</v>
      </c>
      <c r="E2592">
        <v>8600</v>
      </c>
      <c r="F2592" t="s">
        <v>2765</v>
      </c>
      <c r="G2592">
        <v>740</v>
      </c>
      <c r="J2592">
        <v>1512</v>
      </c>
      <c r="K2592">
        <v>28331959</v>
      </c>
      <c r="L2592" t="s">
        <v>6210</v>
      </c>
      <c r="N2592" t="s">
        <v>4118</v>
      </c>
      <c r="O2592" t="s">
        <v>4119</v>
      </c>
      <c r="P2592" t="s">
        <v>6211</v>
      </c>
      <c r="Q2592" t="s">
        <v>98</v>
      </c>
      <c r="R2592">
        <v>351300</v>
      </c>
      <c r="S2592">
        <v>350010</v>
      </c>
      <c r="T2592" t="s">
        <v>79</v>
      </c>
      <c r="U2592" s="3">
        <v>40909</v>
      </c>
      <c r="W2592">
        <v>0.64</v>
      </c>
      <c r="X2592">
        <v>0.64</v>
      </c>
      <c r="Y2592">
        <v>0</v>
      </c>
      <c r="Z2592">
        <v>9.468E-2</v>
      </c>
      <c r="AA2592">
        <v>0</v>
      </c>
      <c r="AB2592">
        <v>0</v>
      </c>
      <c r="AC2592">
        <v>3.3119999999999997E-2</v>
      </c>
      <c r="AD2592">
        <v>3.3119999999999997E-2</v>
      </c>
      <c r="AE2592">
        <v>0</v>
      </c>
      <c r="AF2592">
        <v>1</v>
      </c>
      <c r="AG2592">
        <v>0</v>
      </c>
      <c r="AO2592">
        <v>9.468E-2</v>
      </c>
      <c r="BB2592" s="4"/>
    </row>
    <row r="2593" spans="1:54" hidden="1" x14ac:dyDescent="0.25">
      <c r="C2593">
        <v>2020</v>
      </c>
      <c r="D2593"/>
      <c r="G2593">
        <v>450</v>
      </c>
      <c r="N2593" t="s">
        <v>4081</v>
      </c>
      <c r="O2593" t="s">
        <v>4082</v>
      </c>
      <c r="Q2593" t="s">
        <v>4084</v>
      </c>
      <c r="T2593" t="s">
        <v>4085</v>
      </c>
      <c r="U2593" s="3">
        <v>40909</v>
      </c>
      <c r="W2593">
        <v>0.01</v>
      </c>
      <c r="X2593">
        <v>0.01</v>
      </c>
      <c r="Y2593">
        <v>0</v>
      </c>
      <c r="Z2593">
        <v>3.04344E-2</v>
      </c>
      <c r="AA2593">
        <v>0</v>
      </c>
      <c r="AB2593">
        <v>0</v>
      </c>
      <c r="AC2593">
        <v>3.04344E-2</v>
      </c>
      <c r="AD2593">
        <v>3.04344E-2</v>
      </c>
      <c r="AE2593">
        <v>0</v>
      </c>
      <c r="AF2593">
        <v>1</v>
      </c>
      <c r="AG2593">
        <v>0</v>
      </c>
      <c r="AY2593">
        <v>3.04344E-2</v>
      </c>
      <c r="BB2593" s="4"/>
    </row>
    <row r="2594" spans="1:54" hidden="1" x14ac:dyDescent="0.25">
      <c r="A2594">
        <v>2027</v>
      </c>
      <c r="B2594" t="s">
        <v>6212</v>
      </c>
      <c r="C2594">
        <v>2020</v>
      </c>
      <c r="D2594" t="s">
        <v>6213</v>
      </c>
      <c r="E2594">
        <v>9500</v>
      </c>
      <c r="F2594" t="s">
        <v>1399</v>
      </c>
      <c r="G2594">
        <v>846</v>
      </c>
      <c r="H2594">
        <v>300</v>
      </c>
      <c r="I2594" t="s">
        <v>1400</v>
      </c>
      <c r="J2594">
        <v>205</v>
      </c>
      <c r="K2594">
        <v>41429615</v>
      </c>
      <c r="L2594" t="s">
        <v>1401</v>
      </c>
      <c r="N2594" t="s">
        <v>88</v>
      </c>
      <c r="O2594" t="s">
        <v>89</v>
      </c>
      <c r="P2594" t="s">
        <v>6214</v>
      </c>
      <c r="Q2594" t="s">
        <v>61</v>
      </c>
      <c r="R2594">
        <v>353000</v>
      </c>
      <c r="S2594">
        <v>350030</v>
      </c>
      <c r="T2594" t="s">
        <v>82</v>
      </c>
      <c r="U2594" s="3">
        <v>43070</v>
      </c>
      <c r="W2594">
        <v>11.3</v>
      </c>
      <c r="X2594">
        <v>0</v>
      </c>
      <c r="Y2594">
        <v>13</v>
      </c>
      <c r="Z2594">
        <v>193.16002</v>
      </c>
      <c r="AA2594">
        <v>218.268</v>
      </c>
      <c r="AB2594">
        <v>218.268</v>
      </c>
      <c r="AC2594">
        <v>0</v>
      </c>
      <c r="AD2594">
        <v>0</v>
      </c>
      <c r="AE2594">
        <v>1</v>
      </c>
      <c r="AF2594">
        <v>0</v>
      </c>
      <c r="AG2594">
        <v>0</v>
      </c>
      <c r="AS2594">
        <v>193.16002</v>
      </c>
      <c r="BB2594" s="4"/>
    </row>
    <row r="2595" spans="1:54" hidden="1" x14ac:dyDescent="0.25">
      <c r="A2595">
        <v>2027</v>
      </c>
      <c r="B2595" t="s">
        <v>6215</v>
      </c>
      <c r="C2595">
        <v>2020</v>
      </c>
      <c r="D2595" t="s">
        <v>6213</v>
      </c>
      <c r="E2595">
        <v>9500</v>
      </c>
      <c r="F2595" t="s">
        <v>1399</v>
      </c>
      <c r="G2595">
        <v>846</v>
      </c>
      <c r="H2595">
        <v>300</v>
      </c>
      <c r="I2595" t="s">
        <v>1400</v>
      </c>
      <c r="J2595">
        <v>205</v>
      </c>
      <c r="K2595">
        <v>41429615</v>
      </c>
      <c r="L2595" t="s">
        <v>1401</v>
      </c>
      <c r="N2595" t="s">
        <v>88</v>
      </c>
      <c r="O2595" t="s">
        <v>89</v>
      </c>
      <c r="P2595" t="s">
        <v>5107</v>
      </c>
      <c r="Q2595" t="s">
        <v>61</v>
      </c>
      <c r="R2595">
        <v>353000</v>
      </c>
      <c r="S2595">
        <v>350030</v>
      </c>
      <c r="T2595" t="s">
        <v>82</v>
      </c>
      <c r="U2595" s="3">
        <v>40150</v>
      </c>
      <c r="W2595">
        <v>6.6</v>
      </c>
      <c r="X2595">
        <v>0</v>
      </c>
      <c r="Y2595">
        <v>6</v>
      </c>
      <c r="Z2595">
        <v>0.57391999999999999</v>
      </c>
      <c r="AA2595">
        <v>0.48780000000000001</v>
      </c>
      <c r="AB2595">
        <v>0.48780000000000001</v>
      </c>
      <c r="AC2595">
        <v>0</v>
      </c>
      <c r="AD2595">
        <v>0</v>
      </c>
      <c r="AE2595">
        <v>1</v>
      </c>
      <c r="AF2595">
        <v>0</v>
      </c>
      <c r="AG2595">
        <v>0</v>
      </c>
      <c r="AJ2595">
        <v>0</v>
      </c>
      <c r="AL2595">
        <v>0.57391999999999999</v>
      </c>
      <c r="AV2595">
        <v>0</v>
      </c>
      <c r="BB2595" s="4"/>
    </row>
    <row r="2596" spans="1:54" hidden="1" x14ac:dyDescent="0.25">
      <c r="A2596">
        <v>2029</v>
      </c>
      <c r="B2596" t="s">
        <v>6216</v>
      </c>
      <c r="C2596">
        <v>2020</v>
      </c>
      <c r="D2596" t="s">
        <v>6217</v>
      </c>
      <c r="E2596">
        <v>7600</v>
      </c>
      <c r="F2596" t="s">
        <v>1473</v>
      </c>
      <c r="G2596">
        <v>671</v>
      </c>
      <c r="H2596">
        <v>172</v>
      </c>
      <c r="I2596" t="s">
        <v>1406</v>
      </c>
      <c r="J2596">
        <v>423</v>
      </c>
      <c r="K2596">
        <v>26203562</v>
      </c>
      <c r="L2596" t="s">
        <v>1474</v>
      </c>
      <c r="N2596" t="s">
        <v>88</v>
      </c>
      <c r="O2596" t="s">
        <v>89</v>
      </c>
      <c r="P2596" t="s">
        <v>581</v>
      </c>
      <c r="Q2596" t="s">
        <v>114</v>
      </c>
      <c r="R2596">
        <v>353000</v>
      </c>
      <c r="S2596">
        <v>350030</v>
      </c>
      <c r="T2596" t="s">
        <v>82</v>
      </c>
      <c r="U2596" s="3">
        <v>40148</v>
      </c>
      <c r="W2596">
        <v>0.9</v>
      </c>
      <c r="X2596">
        <v>0</v>
      </c>
      <c r="Y2596">
        <v>0.9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</v>
      </c>
      <c r="AZ2596">
        <v>0</v>
      </c>
      <c r="BB2596" s="4"/>
    </row>
    <row r="2597" spans="1:54" hidden="1" x14ac:dyDescent="0.25">
      <c r="A2597">
        <v>2030</v>
      </c>
      <c r="B2597" t="s">
        <v>6218</v>
      </c>
      <c r="C2597">
        <v>2020</v>
      </c>
      <c r="D2597" t="s">
        <v>6219</v>
      </c>
      <c r="E2597">
        <v>7190</v>
      </c>
      <c r="F2597" t="s">
        <v>1545</v>
      </c>
      <c r="G2597">
        <v>530</v>
      </c>
      <c r="H2597">
        <v>119</v>
      </c>
      <c r="I2597" t="s">
        <v>1546</v>
      </c>
      <c r="J2597">
        <v>237</v>
      </c>
      <c r="K2597">
        <v>37251518</v>
      </c>
      <c r="L2597" t="s">
        <v>1547</v>
      </c>
      <c r="N2597" t="s">
        <v>88</v>
      </c>
      <c r="O2597" t="s">
        <v>89</v>
      </c>
      <c r="P2597" t="s">
        <v>209</v>
      </c>
      <c r="Q2597" t="s">
        <v>61</v>
      </c>
      <c r="R2597">
        <v>351100</v>
      </c>
      <c r="S2597">
        <v>350010</v>
      </c>
      <c r="T2597" t="s">
        <v>82</v>
      </c>
      <c r="U2597" s="3">
        <v>26451</v>
      </c>
      <c r="W2597">
        <v>2.2999999999999998</v>
      </c>
      <c r="X2597">
        <v>0</v>
      </c>
      <c r="Y2597">
        <v>3.1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O2597">
        <v>0</v>
      </c>
      <c r="BB2597" s="4"/>
    </row>
    <row r="2598" spans="1:54" hidden="1" x14ac:dyDescent="0.25">
      <c r="A2598">
        <v>2031</v>
      </c>
      <c r="B2598" t="s">
        <v>6220</v>
      </c>
      <c r="C2598">
        <v>2020</v>
      </c>
      <c r="D2598" t="s">
        <v>6221</v>
      </c>
      <c r="E2598">
        <v>7000</v>
      </c>
      <c r="F2598" t="s">
        <v>55</v>
      </c>
      <c r="G2598">
        <v>607</v>
      </c>
      <c r="H2598">
        <v>81</v>
      </c>
      <c r="I2598" t="s">
        <v>56</v>
      </c>
      <c r="J2598">
        <v>777</v>
      </c>
      <c r="K2598">
        <v>17010131</v>
      </c>
      <c r="L2598" t="s">
        <v>2031</v>
      </c>
      <c r="N2598" t="s">
        <v>88</v>
      </c>
      <c r="O2598" t="s">
        <v>89</v>
      </c>
      <c r="P2598" t="s">
        <v>209</v>
      </c>
      <c r="Q2598" t="s">
        <v>61</v>
      </c>
      <c r="R2598">
        <v>353000</v>
      </c>
      <c r="S2598">
        <v>350030</v>
      </c>
      <c r="T2598" t="s">
        <v>82</v>
      </c>
      <c r="U2598" s="3">
        <v>39815</v>
      </c>
      <c r="W2598">
        <v>11.1</v>
      </c>
      <c r="X2598">
        <v>0</v>
      </c>
      <c r="Y2598">
        <v>10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0</v>
      </c>
      <c r="AL2598">
        <v>0</v>
      </c>
      <c r="BB2598" s="4"/>
    </row>
    <row r="2599" spans="1:54" hidden="1" x14ac:dyDescent="0.25">
      <c r="A2599">
        <v>2032</v>
      </c>
      <c r="B2599" t="s">
        <v>6222</v>
      </c>
      <c r="C2599">
        <v>2020</v>
      </c>
      <c r="D2599" t="s">
        <v>6223</v>
      </c>
      <c r="E2599">
        <v>7000</v>
      </c>
      <c r="F2599" t="s">
        <v>55</v>
      </c>
      <c r="G2599">
        <v>607</v>
      </c>
      <c r="H2599">
        <v>81</v>
      </c>
      <c r="I2599" t="s">
        <v>56</v>
      </c>
      <c r="J2599">
        <v>777</v>
      </c>
      <c r="K2599">
        <v>17010131</v>
      </c>
      <c r="L2599" t="s">
        <v>2031</v>
      </c>
      <c r="N2599" t="s">
        <v>88</v>
      </c>
      <c r="O2599" t="s">
        <v>89</v>
      </c>
      <c r="P2599" t="s">
        <v>209</v>
      </c>
      <c r="Q2599" t="s">
        <v>61</v>
      </c>
      <c r="R2599">
        <v>353000</v>
      </c>
      <c r="S2599">
        <v>350030</v>
      </c>
      <c r="T2599" t="s">
        <v>82</v>
      </c>
      <c r="U2599" s="3">
        <v>39815</v>
      </c>
      <c r="W2599">
        <v>11.1</v>
      </c>
      <c r="X2599">
        <v>0</v>
      </c>
      <c r="Y2599">
        <v>10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L2599">
        <v>0</v>
      </c>
      <c r="BB2599" s="4"/>
    </row>
    <row r="2600" spans="1:54" hidden="1" x14ac:dyDescent="0.25">
      <c r="A2600">
        <v>2033</v>
      </c>
      <c r="B2600" t="s">
        <v>6224</v>
      </c>
      <c r="C2600">
        <v>2020</v>
      </c>
      <c r="D2600" t="s">
        <v>6225</v>
      </c>
      <c r="E2600">
        <v>7000</v>
      </c>
      <c r="F2600" t="s">
        <v>55</v>
      </c>
      <c r="G2600">
        <v>607</v>
      </c>
      <c r="H2600">
        <v>81</v>
      </c>
      <c r="I2600" t="s">
        <v>56</v>
      </c>
      <c r="J2600">
        <v>777</v>
      </c>
      <c r="K2600">
        <v>17010131</v>
      </c>
      <c r="L2600" t="s">
        <v>2031</v>
      </c>
      <c r="N2600" t="s">
        <v>88</v>
      </c>
      <c r="O2600" t="s">
        <v>89</v>
      </c>
      <c r="P2600" t="s">
        <v>209</v>
      </c>
      <c r="Q2600" t="s">
        <v>61</v>
      </c>
      <c r="R2600">
        <v>353000</v>
      </c>
      <c r="S2600">
        <v>350030</v>
      </c>
      <c r="T2600" t="s">
        <v>82</v>
      </c>
      <c r="U2600" s="3">
        <v>39815</v>
      </c>
      <c r="W2600">
        <v>9.4</v>
      </c>
      <c r="X2600">
        <v>0</v>
      </c>
      <c r="Y2600">
        <v>8.5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L2600">
        <v>0</v>
      </c>
      <c r="BB2600" s="4"/>
    </row>
    <row r="2601" spans="1:54" hidden="1" x14ac:dyDescent="0.25">
      <c r="A2601">
        <v>2034</v>
      </c>
      <c r="B2601" t="s">
        <v>6226</v>
      </c>
      <c r="C2601">
        <v>2020</v>
      </c>
      <c r="D2601" t="s">
        <v>6227</v>
      </c>
      <c r="E2601">
        <v>7000</v>
      </c>
      <c r="F2601" t="s">
        <v>55</v>
      </c>
      <c r="G2601">
        <v>607</v>
      </c>
      <c r="H2601">
        <v>81</v>
      </c>
      <c r="I2601" t="s">
        <v>56</v>
      </c>
      <c r="J2601">
        <v>777</v>
      </c>
      <c r="K2601">
        <v>17010131</v>
      </c>
      <c r="L2601" t="s">
        <v>2031</v>
      </c>
      <c r="N2601" t="s">
        <v>88</v>
      </c>
      <c r="O2601" t="s">
        <v>89</v>
      </c>
      <c r="P2601" t="s">
        <v>209</v>
      </c>
      <c r="Q2601" t="s">
        <v>61</v>
      </c>
      <c r="R2601">
        <v>353000</v>
      </c>
      <c r="S2601">
        <v>350030</v>
      </c>
      <c r="T2601" t="s">
        <v>82</v>
      </c>
      <c r="U2601" s="3">
        <v>39815</v>
      </c>
      <c r="W2601">
        <v>4.8</v>
      </c>
      <c r="X2601">
        <v>0</v>
      </c>
      <c r="Y2601">
        <v>4.3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L2601">
        <v>0</v>
      </c>
      <c r="BB2601" s="4"/>
    </row>
    <row r="2602" spans="1:54" hidden="1" x14ac:dyDescent="0.25">
      <c r="A2602">
        <v>2035</v>
      </c>
      <c r="B2602" t="s">
        <v>6228</v>
      </c>
      <c r="C2602">
        <v>2020</v>
      </c>
      <c r="D2602" t="s">
        <v>6229</v>
      </c>
      <c r="E2602">
        <v>7000</v>
      </c>
      <c r="F2602" t="s">
        <v>55</v>
      </c>
      <c r="G2602">
        <v>607</v>
      </c>
      <c r="H2602">
        <v>81</v>
      </c>
      <c r="I2602" t="s">
        <v>56</v>
      </c>
      <c r="J2602">
        <v>777</v>
      </c>
      <c r="K2602">
        <v>17010131</v>
      </c>
      <c r="L2602" t="s">
        <v>2031</v>
      </c>
      <c r="N2602" t="s">
        <v>88</v>
      </c>
      <c r="O2602" t="s">
        <v>89</v>
      </c>
      <c r="P2602" t="s">
        <v>209</v>
      </c>
      <c r="Q2602" t="s">
        <v>61</v>
      </c>
      <c r="R2602">
        <v>353000</v>
      </c>
      <c r="S2602">
        <v>350030</v>
      </c>
      <c r="T2602" t="s">
        <v>82</v>
      </c>
      <c r="U2602" s="3">
        <v>39815</v>
      </c>
      <c r="W2602">
        <v>16.7</v>
      </c>
      <c r="X2602">
        <v>0</v>
      </c>
      <c r="Y2602">
        <v>15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L2602">
        <v>0</v>
      </c>
      <c r="BB2602" s="4"/>
    </row>
    <row r="2603" spans="1:54" hidden="1" x14ac:dyDescent="0.25">
      <c r="A2603">
        <v>2039</v>
      </c>
      <c r="B2603" t="s">
        <v>6230</v>
      </c>
      <c r="C2603">
        <v>2020</v>
      </c>
      <c r="D2603" t="s">
        <v>6231</v>
      </c>
      <c r="E2603">
        <v>8220</v>
      </c>
      <c r="F2603" t="s">
        <v>3525</v>
      </c>
      <c r="G2603">
        <v>751</v>
      </c>
      <c r="H2603">
        <v>206</v>
      </c>
      <c r="I2603" t="s">
        <v>232</v>
      </c>
      <c r="J2603">
        <v>2376</v>
      </c>
      <c r="K2603">
        <v>40844244</v>
      </c>
      <c r="L2603" t="s">
        <v>3502</v>
      </c>
      <c r="N2603" t="s">
        <v>88</v>
      </c>
      <c r="O2603" t="s">
        <v>89</v>
      </c>
      <c r="P2603" t="s">
        <v>6111</v>
      </c>
      <c r="Q2603" t="s">
        <v>61</v>
      </c>
      <c r="R2603">
        <v>353000</v>
      </c>
      <c r="S2603">
        <v>350030</v>
      </c>
      <c r="T2603" t="s">
        <v>82</v>
      </c>
      <c r="U2603" s="3">
        <v>40909</v>
      </c>
      <c r="W2603">
        <v>2.8</v>
      </c>
      <c r="X2603">
        <v>0</v>
      </c>
      <c r="Y2603">
        <v>2.5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L2603">
        <v>0</v>
      </c>
      <c r="BB2603" s="4"/>
    </row>
    <row r="2604" spans="1:54" hidden="1" x14ac:dyDescent="0.25">
      <c r="A2604">
        <v>2040</v>
      </c>
      <c r="B2604" t="s">
        <v>6232</v>
      </c>
      <c r="C2604">
        <v>2020</v>
      </c>
      <c r="D2604" t="s">
        <v>6233</v>
      </c>
      <c r="E2604">
        <v>4800</v>
      </c>
      <c r="F2604" t="s">
        <v>1706</v>
      </c>
      <c r="G2604">
        <v>376</v>
      </c>
      <c r="H2604">
        <v>51</v>
      </c>
      <c r="I2604" t="s">
        <v>1707</v>
      </c>
      <c r="J2604">
        <v>253</v>
      </c>
      <c r="K2604">
        <v>78951818</v>
      </c>
      <c r="L2604" t="s">
        <v>1708</v>
      </c>
      <c r="N2604" t="s">
        <v>88</v>
      </c>
      <c r="O2604" t="s">
        <v>89</v>
      </c>
      <c r="P2604" t="s">
        <v>2236</v>
      </c>
      <c r="Q2604" t="s">
        <v>61</v>
      </c>
      <c r="R2604">
        <v>353000</v>
      </c>
      <c r="S2604">
        <v>350030</v>
      </c>
      <c r="T2604" t="s">
        <v>82</v>
      </c>
      <c r="U2604" s="3">
        <v>39448</v>
      </c>
      <c r="W2604">
        <v>9</v>
      </c>
      <c r="X2604">
        <v>0</v>
      </c>
      <c r="Y2604">
        <v>10.6</v>
      </c>
      <c r="Z2604">
        <v>30.403780000000001</v>
      </c>
      <c r="AA2604">
        <v>30.393000000000001</v>
      </c>
      <c r="AB2604">
        <v>28.465199999999999</v>
      </c>
      <c r="AC2604">
        <v>0</v>
      </c>
      <c r="AD2604">
        <v>0</v>
      </c>
      <c r="AE2604">
        <v>1</v>
      </c>
      <c r="AF2604">
        <v>0</v>
      </c>
      <c r="AG2604">
        <v>0</v>
      </c>
      <c r="AS2604">
        <v>30.403780000000001</v>
      </c>
      <c r="BB2604" s="4"/>
    </row>
    <row r="2605" spans="1:54" hidden="1" x14ac:dyDescent="0.25">
      <c r="A2605">
        <v>2043</v>
      </c>
      <c r="B2605" t="s">
        <v>6234</v>
      </c>
      <c r="C2605">
        <v>2020</v>
      </c>
      <c r="D2605" t="s">
        <v>6235</v>
      </c>
      <c r="E2605">
        <v>7160</v>
      </c>
      <c r="F2605" t="s">
        <v>3281</v>
      </c>
      <c r="G2605">
        <v>766</v>
      </c>
      <c r="H2605">
        <v>153</v>
      </c>
      <c r="I2605" t="s">
        <v>3282</v>
      </c>
      <c r="J2605">
        <v>463</v>
      </c>
      <c r="K2605">
        <v>28709714</v>
      </c>
      <c r="L2605" t="s">
        <v>3283</v>
      </c>
      <c r="N2605" t="s">
        <v>88</v>
      </c>
      <c r="O2605" t="s">
        <v>89</v>
      </c>
      <c r="P2605" t="s">
        <v>6236</v>
      </c>
      <c r="Q2605" t="s">
        <v>111</v>
      </c>
      <c r="R2605">
        <v>351100</v>
      </c>
      <c r="S2605">
        <v>350010</v>
      </c>
      <c r="T2605" t="s">
        <v>82</v>
      </c>
      <c r="U2605" s="3">
        <v>39965</v>
      </c>
      <c r="W2605">
        <v>4.5999999999999996</v>
      </c>
      <c r="X2605">
        <v>0</v>
      </c>
      <c r="Y2605">
        <v>4.5999999999999996</v>
      </c>
      <c r="Z2605">
        <v>8.3483999999999998</v>
      </c>
      <c r="AA2605">
        <v>8.3483999999999998</v>
      </c>
      <c r="AB2605">
        <v>8.3483999999999998</v>
      </c>
      <c r="AC2605">
        <v>0</v>
      </c>
      <c r="AD2605">
        <v>0</v>
      </c>
      <c r="AE2605">
        <v>1</v>
      </c>
      <c r="AF2605">
        <v>0</v>
      </c>
      <c r="AG2605">
        <v>0</v>
      </c>
      <c r="AX2605">
        <v>8.3483999999999998</v>
      </c>
      <c r="BB2605" s="4"/>
    </row>
    <row r="2606" spans="1:54" hidden="1" x14ac:dyDescent="0.25">
      <c r="A2606">
        <v>2043</v>
      </c>
      <c r="B2606" t="s">
        <v>6237</v>
      </c>
      <c r="C2606">
        <v>2020</v>
      </c>
      <c r="D2606" t="s">
        <v>6235</v>
      </c>
      <c r="E2606">
        <v>7160</v>
      </c>
      <c r="F2606" t="s">
        <v>3281</v>
      </c>
      <c r="G2606">
        <v>766</v>
      </c>
      <c r="H2606">
        <v>153</v>
      </c>
      <c r="I2606" t="s">
        <v>3282</v>
      </c>
      <c r="J2606">
        <v>463</v>
      </c>
      <c r="K2606">
        <v>28709714</v>
      </c>
      <c r="L2606" t="s">
        <v>3283</v>
      </c>
      <c r="N2606" t="s">
        <v>88</v>
      </c>
      <c r="O2606" t="s">
        <v>89</v>
      </c>
      <c r="P2606" t="s">
        <v>6238</v>
      </c>
      <c r="Q2606" t="s">
        <v>111</v>
      </c>
      <c r="R2606">
        <v>351100</v>
      </c>
      <c r="S2606">
        <v>350010</v>
      </c>
      <c r="T2606" t="s">
        <v>82</v>
      </c>
      <c r="U2606" s="3">
        <v>42541</v>
      </c>
      <c r="W2606">
        <v>6</v>
      </c>
      <c r="X2606">
        <v>0</v>
      </c>
      <c r="Y2606">
        <v>6</v>
      </c>
      <c r="Z2606">
        <v>14.2128</v>
      </c>
      <c r="AA2606">
        <v>14.2128</v>
      </c>
      <c r="AB2606">
        <v>14.2128</v>
      </c>
      <c r="AC2606">
        <v>0</v>
      </c>
      <c r="AD2606">
        <v>0</v>
      </c>
      <c r="AE2606">
        <v>1</v>
      </c>
      <c r="AF2606">
        <v>0</v>
      </c>
      <c r="AG2606">
        <v>0</v>
      </c>
      <c r="AX2606">
        <v>14.2128</v>
      </c>
      <c r="BB2606" s="4"/>
    </row>
    <row r="2607" spans="1:54" hidden="1" x14ac:dyDescent="0.25">
      <c r="A2607">
        <v>2045</v>
      </c>
      <c r="B2607" t="s">
        <v>6239</v>
      </c>
      <c r="C2607">
        <v>2020</v>
      </c>
      <c r="D2607" t="s">
        <v>6240</v>
      </c>
      <c r="E2607">
        <v>4780</v>
      </c>
      <c r="F2607" t="s">
        <v>2741</v>
      </c>
      <c r="G2607">
        <v>390</v>
      </c>
      <c r="J2607">
        <v>2080</v>
      </c>
      <c r="K2607">
        <v>30692438</v>
      </c>
      <c r="L2607" t="s">
        <v>6241</v>
      </c>
      <c r="N2607" t="s">
        <v>4118</v>
      </c>
      <c r="O2607" t="s">
        <v>4119</v>
      </c>
      <c r="P2607" t="s">
        <v>6242</v>
      </c>
      <c r="Q2607" t="s">
        <v>109</v>
      </c>
      <c r="R2607">
        <v>370000</v>
      </c>
      <c r="S2607">
        <v>370000</v>
      </c>
      <c r="T2607" t="s">
        <v>69</v>
      </c>
      <c r="U2607" s="3">
        <v>40179</v>
      </c>
      <c r="W2607">
        <v>0.1</v>
      </c>
      <c r="X2607">
        <v>0.04</v>
      </c>
      <c r="Y2607">
        <v>0.06</v>
      </c>
      <c r="Z2607">
        <v>0.48829</v>
      </c>
      <c r="AA2607">
        <v>0.18323999999999999</v>
      </c>
      <c r="AB2607">
        <v>0</v>
      </c>
      <c r="AC2607">
        <v>0.18323999999999999</v>
      </c>
      <c r="AD2607">
        <v>0.18323999999999999</v>
      </c>
      <c r="AE2607">
        <v>0</v>
      </c>
      <c r="AF2607">
        <v>0.8123656024</v>
      </c>
      <c r="AG2607">
        <v>0.1876343976</v>
      </c>
      <c r="AQ2607">
        <v>0.48828999999999989</v>
      </c>
      <c r="BB2607" s="4"/>
    </row>
    <row r="2608" spans="1:54" hidden="1" x14ac:dyDescent="0.25">
      <c r="A2608">
        <v>2047</v>
      </c>
      <c r="B2608" t="s">
        <v>6243</v>
      </c>
      <c r="C2608">
        <v>2020</v>
      </c>
      <c r="D2608" t="s">
        <v>6244</v>
      </c>
      <c r="E2608">
        <v>4532</v>
      </c>
      <c r="F2608" t="s">
        <v>6245</v>
      </c>
      <c r="G2608">
        <v>316</v>
      </c>
      <c r="J2608">
        <v>2081</v>
      </c>
      <c r="K2608">
        <v>26661684</v>
      </c>
      <c r="L2608" t="s">
        <v>6246</v>
      </c>
      <c r="N2608" t="s">
        <v>4118</v>
      </c>
      <c r="O2608" t="s">
        <v>4119</v>
      </c>
      <c r="P2608" t="s">
        <v>108</v>
      </c>
      <c r="Q2608" t="s">
        <v>109</v>
      </c>
      <c r="R2608">
        <v>382110</v>
      </c>
      <c r="S2608">
        <v>383900</v>
      </c>
      <c r="T2608" t="s">
        <v>69</v>
      </c>
      <c r="U2608" s="3">
        <v>40198</v>
      </c>
      <c r="W2608">
        <v>0.49</v>
      </c>
      <c r="X2608">
        <v>0.19</v>
      </c>
      <c r="Y2608">
        <v>0.22</v>
      </c>
      <c r="Z2608">
        <v>5.0918089999999996</v>
      </c>
      <c r="AA2608">
        <v>0</v>
      </c>
      <c r="AB2608">
        <v>0</v>
      </c>
      <c r="AC2608">
        <v>1.6293816000000001</v>
      </c>
      <c r="AD2608">
        <v>1.6293816000000001</v>
      </c>
      <c r="AE2608">
        <v>0</v>
      </c>
      <c r="AF2608">
        <v>1</v>
      </c>
      <c r="AG2608">
        <v>0</v>
      </c>
      <c r="AQ2608">
        <v>5.0918089999999996</v>
      </c>
      <c r="BB2608" s="4"/>
    </row>
    <row r="2609" spans="1:54" hidden="1" x14ac:dyDescent="0.25">
      <c r="A2609">
        <v>2048</v>
      </c>
      <c r="B2609" t="s">
        <v>6247</v>
      </c>
      <c r="C2609">
        <v>2020</v>
      </c>
      <c r="D2609" t="s">
        <v>6248</v>
      </c>
      <c r="E2609">
        <v>6310</v>
      </c>
      <c r="F2609" t="s">
        <v>540</v>
      </c>
      <c r="G2609">
        <v>540</v>
      </c>
      <c r="H2609">
        <v>99</v>
      </c>
      <c r="I2609" t="s">
        <v>541</v>
      </c>
      <c r="J2609">
        <v>67</v>
      </c>
      <c r="K2609">
        <v>59352318</v>
      </c>
      <c r="L2609" t="s">
        <v>542</v>
      </c>
      <c r="N2609" t="s">
        <v>88</v>
      </c>
      <c r="O2609" t="s">
        <v>89</v>
      </c>
      <c r="P2609" t="s">
        <v>6249</v>
      </c>
      <c r="Q2609" t="s">
        <v>111</v>
      </c>
      <c r="R2609">
        <v>353000</v>
      </c>
      <c r="S2609">
        <v>350030</v>
      </c>
      <c r="T2609" t="s">
        <v>82</v>
      </c>
      <c r="U2609" s="3">
        <v>40087</v>
      </c>
      <c r="W2609">
        <v>7</v>
      </c>
      <c r="X2609">
        <v>0</v>
      </c>
      <c r="Y2609">
        <v>7</v>
      </c>
      <c r="Z2609">
        <v>16.8246</v>
      </c>
      <c r="AA2609">
        <v>16.8246</v>
      </c>
      <c r="AB2609">
        <v>16.8246</v>
      </c>
      <c r="AC2609">
        <v>0</v>
      </c>
      <c r="AD2609">
        <v>0</v>
      </c>
      <c r="AE2609">
        <v>1</v>
      </c>
      <c r="AF2609">
        <v>0</v>
      </c>
      <c r="AG2609">
        <v>0</v>
      </c>
      <c r="AX2609">
        <v>16.8246</v>
      </c>
      <c r="BB2609" s="4"/>
    </row>
    <row r="2610" spans="1:54" hidden="1" x14ac:dyDescent="0.25">
      <c r="A2610">
        <v>2048</v>
      </c>
      <c r="B2610" t="s">
        <v>6250</v>
      </c>
      <c r="C2610">
        <v>2020</v>
      </c>
      <c r="D2610" t="s">
        <v>6248</v>
      </c>
      <c r="E2610">
        <v>6310</v>
      </c>
      <c r="F2610" t="s">
        <v>540</v>
      </c>
      <c r="G2610">
        <v>540</v>
      </c>
      <c r="H2610">
        <v>99</v>
      </c>
      <c r="I2610" t="s">
        <v>541</v>
      </c>
      <c r="J2610">
        <v>67</v>
      </c>
      <c r="K2610">
        <v>59352318</v>
      </c>
      <c r="L2610" t="s">
        <v>542</v>
      </c>
      <c r="N2610" t="s">
        <v>88</v>
      </c>
      <c r="O2610" t="s">
        <v>89</v>
      </c>
      <c r="P2610" t="s">
        <v>410</v>
      </c>
      <c r="Q2610" t="s">
        <v>5071</v>
      </c>
      <c r="R2610">
        <v>353000</v>
      </c>
      <c r="S2610">
        <v>350030</v>
      </c>
      <c r="T2610" t="s">
        <v>82</v>
      </c>
      <c r="U2610" s="3">
        <v>42722</v>
      </c>
      <c r="W2610">
        <v>1.1000000000000001</v>
      </c>
      <c r="X2610">
        <v>0</v>
      </c>
      <c r="Y2610">
        <v>4</v>
      </c>
      <c r="Z2610">
        <v>58.888800000000003</v>
      </c>
      <c r="AA2610">
        <v>58.888800000000003</v>
      </c>
      <c r="AB2610">
        <v>58.888800000000003</v>
      </c>
      <c r="AC2610">
        <v>0</v>
      </c>
      <c r="AD2610">
        <v>0</v>
      </c>
      <c r="AE2610">
        <v>1</v>
      </c>
      <c r="AF2610">
        <v>0</v>
      </c>
      <c r="AG2610">
        <v>0</v>
      </c>
      <c r="AZ2610">
        <v>14.6556</v>
      </c>
      <c r="BA2610">
        <v>44.233199999999997</v>
      </c>
      <c r="BB2610" s="4"/>
    </row>
    <row r="2611" spans="1:54" hidden="1" x14ac:dyDescent="0.25">
      <c r="A2611">
        <v>2050</v>
      </c>
      <c r="B2611" t="s">
        <v>6251</v>
      </c>
      <c r="C2611">
        <v>2020</v>
      </c>
      <c r="D2611" t="s">
        <v>6252</v>
      </c>
      <c r="E2611">
        <v>6660</v>
      </c>
      <c r="F2611" t="s">
        <v>6253</v>
      </c>
      <c r="G2611">
        <v>575</v>
      </c>
      <c r="H2611">
        <v>110</v>
      </c>
      <c r="I2611" t="s">
        <v>4376</v>
      </c>
      <c r="J2611">
        <v>2367</v>
      </c>
      <c r="K2611">
        <v>35530967</v>
      </c>
      <c r="L2611" t="s">
        <v>6254</v>
      </c>
      <c r="N2611" t="s">
        <v>58</v>
      </c>
      <c r="O2611" t="s">
        <v>59</v>
      </c>
      <c r="P2611" t="s">
        <v>6255</v>
      </c>
      <c r="Q2611" t="s">
        <v>109</v>
      </c>
      <c r="R2611">
        <v>352100</v>
      </c>
      <c r="S2611">
        <v>350020</v>
      </c>
      <c r="T2611" t="s">
        <v>79</v>
      </c>
      <c r="U2611" s="3">
        <v>40360</v>
      </c>
      <c r="W2611">
        <v>3</v>
      </c>
      <c r="X2611">
        <v>1.1200000000000001</v>
      </c>
      <c r="Y2611">
        <v>1.5</v>
      </c>
      <c r="Z2611">
        <v>0.59970199999999996</v>
      </c>
      <c r="AA2611">
        <v>0.25559999999999999</v>
      </c>
      <c r="AB2611">
        <v>0.25559999999999999</v>
      </c>
      <c r="AC2611">
        <v>0.19765440000000001</v>
      </c>
      <c r="AD2611">
        <v>0.19765440000000001</v>
      </c>
      <c r="AE2611">
        <v>0.21310584260000001</v>
      </c>
      <c r="AF2611">
        <v>0.78689415740000002</v>
      </c>
      <c r="AG2611">
        <v>0</v>
      </c>
      <c r="AQ2611">
        <v>0.59970199999999996</v>
      </c>
      <c r="BB2611" s="4"/>
    </row>
    <row r="2612" spans="1:54" hidden="1" x14ac:dyDescent="0.25">
      <c r="A2612">
        <v>2050</v>
      </c>
      <c r="B2612" t="s">
        <v>6256</v>
      </c>
      <c r="C2612">
        <v>2020</v>
      </c>
      <c r="D2612" t="s">
        <v>6252</v>
      </c>
      <c r="E2612">
        <v>6660</v>
      </c>
      <c r="F2612" t="s">
        <v>6253</v>
      </c>
      <c r="G2612">
        <v>575</v>
      </c>
      <c r="H2612">
        <v>110</v>
      </c>
      <c r="I2612" t="s">
        <v>4376</v>
      </c>
      <c r="J2612">
        <v>2367</v>
      </c>
      <c r="K2612">
        <v>35530967</v>
      </c>
      <c r="L2612" t="s">
        <v>6254</v>
      </c>
      <c r="N2612" t="s">
        <v>58</v>
      </c>
      <c r="O2612" t="s">
        <v>59</v>
      </c>
      <c r="P2612" t="s">
        <v>250</v>
      </c>
      <c r="Q2612" t="s">
        <v>109</v>
      </c>
      <c r="R2612">
        <v>352100</v>
      </c>
      <c r="S2612">
        <v>350020</v>
      </c>
      <c r="T2612" t="s">
        <v>79</v>
      </c>
      <c r="U2612" s="3">
        <v>42360</v>
      </c>
      <c r="W2612">
        <v>4.99</v>
      </c>
      <c r="X2612">
        <v>2</v>
      </c>
      <c r="Y2612">
        <v>1.98</v>
      </c>
      <c r="Z2612">
        <v>24.388418000000001</v>
      </c>
      <c r="AA2612">
        <v>8.7156000000000002</v>
      </c>
      <c r="AB2612">
        <v>8.7156000000000002</v>
      </c>
      <c r="AC2612">
        <v>9.2113847999999994</v>
      </c>
      <c r="AD2612">
        <v>9.2113847999999994</v>
      </c>
      <c r="AE2612">
        <v>0.17868317659999999</v>
      </c>
      <c r="AF2612">
        <v>0.82131682340000001</v>
      </c>
      <c r="AG2612">
        <v>0</v>
      </c>
      <c r="AQ2612">
        <v>24.388418000000001</v>
      </c>
      <c r="BB2612" s="4"/>
    </row>
    <row r="2613" spans="1:54" hidden="1" x14ac:dyDescent="0.25">
      <c r="A2613">
        <v>2054</v>
      </c>
      <c r="B2613" t="s">
        <v>6257</v>
      </c>
      <c r="C2613">
        <v>2020</v>
      </c>
      <c r="D2613" t="s">
        <v>6258</v>
      </c>
      <c r="E2613">
        <v>6534</v>
      </c>
      <c r="F2613" t="s">
        <v>6259</v>
      </c>
      <c r="G2613">
        <v>550</v>
      </c>
      <c r="J2613">
        <v>2084</v>
      </c>
      <c r="K2613">
        <v>29189781</v>
      </c>
      <c r="L2613" t="s">
        <v>6260</v>
      </c>
      <c r="N2613" t="s">
        <v>4118</v>
      </c>
      <c r="O2613" t="s">
        <v>4119</v>
      </c>
      <c r="P2613" t="s">
        <v>108</v>
      </c>
      <c r="Q2613" t="s">
        <v>109</v>
      </c>
      <c r="R2613">
        <v>852010</v>
      </c>
      <c r="S2613">
        <v>850010</v>
      </c>
      <c r="T2613" t="s">
        <v>69</v>
      </c>
      <c r="U2613" s="3">
        <v>40330</v>
      </c>
      <c r="W2613">
        <v>0.05</v>
      </c>
      <c r="X2613">
        <v>1.4999999999999999E-2</v>
      </c>
      <c r="Y2613">
        <v>3.0599999999999999E-2</v>
      </c>
      <c r="Z2613">
        <v>2.3799600000000001E-2</v>
      </c>
      <c r="AA2613">
        <v>1.2959999999999999E-2</v>
      </c>
      <c r="AB2613">
        <v>0</v>
      </c>
      <c r="AC2613">
        <v>7.1279999999999998E-3</v>
      </c>
      <c r="AD2613">
        <v>7.1279999999999998E-3</v>
      </c>
      <c r="AE2613">
        <v>0</v>
      </c>
      <c r="AF2613">
        <v>0.72772651639999997</v>
      </c>
      <c r="AG2613">
        <v>0.27227348359999998</v>
      </c>
      <c r="AO2613">
        <v>2.3799600000000001E-2</v>
      </c>
      <c r="BB2613" s="4"/>
    </row>
    <row r="2614" spans="1:54" hidden="1" x14ac:dyDescent="0.25">
      <c r="A2614">
        <v>2056</v>
      </c>
      <c r="B2614" t="s">
        <v>6261</v>
      </c>
      <c r="C2614">
        <v>2020</v>
      </c>
      <c r="D2614" t="s">
        <v>6262</v>
      </c>
      <c r="E2614">
        <v>7400</v>
      </c>
      <c r="F2614" t="s">
        <v>1257</v>
      </c>
      <c r="G2614">
        <v>657</v>
      </c>
      <c r="J2614">
        <v>1894</v>
      </c>
      <c r="K2614">
        <v>29190925</v>
      </c>
      <c r="L2614" t="s">
        <v>5334</v>
      </c>
      <c r="N2614" t="s">
        <v>4118</v>
      </c>
      <c r="O2614" t="s">
        <v>4119</v>
      </c>
      <c r="P2614" t="s">
        <v>98</v>
      </c>
      <c r="Q2614" t="s">
        <v>98</v>
      </c>
      <c r="R2614">
        <v>861000</v>
      </c>
      <c r="S2614">
        <v>860010</v>
      </c>
      <c r="T2614" t="s">
        <v>1853</v>
      </c>
      <c r="U2614" s="3">
        <v>40391</v>
      </c>
      <c r="W2614">
        <v>1</v>
      </c>
      <c r="X2614">
        <v>0.5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0</v>
      </c>
      <c r="AL2614">
        <v>0</v>
      </c>
      <c r="BB2614" s="4"/>
    </row>
    <row r="2615" spans="1:54" hidden="1" x14ac:dyDescent="0.25">
      <c r="A2615">
        <v>2057</v>
      </c>
      <c r="B2615" t="s">
        <v>6263</v>
      </c>
      <c r="C2615">
        <v>2020</v>
      </c>
      <c r="D2615" t="s">
        <v>6264</v>
      </c>
      <c r="E2615">
        <v>6400</v>
      </c>
      <c r="F2615" t="s">
        <v>3115</v>
      </c>
      <c r="G2615">
        <v>540</v>
      </c>
      <c r="H2615">
        <v>114</v>
      </c>
      <c r="I2615" t="s">
        <v>3116</v>
      </c>
      <c r="J2615">
        <v>2057</v>
      </c>
      <c r="K2615">
        <v>32648541</v>
      </c>
      <c r="L2615" t="s">
        <v>1037</v>
      </c>
      <c r="N2615" t="s">
        <v>88</v>
      </c>
      <c r="O2615" t="s">
        <v>89</v>
      </c>
      <c r="P2615" t="s">
        <v>61</v>
      </c>
      <c r="Q2615" t="s">
        <v>61</v>
      </c>
      <c r="R2615">
        <v>353000</v>
      </c>
      <c r="S2615">
        <v>350030</v>
      </c>
      <c r="T2615" t="s">
        <v>82</v>
      </c>
      <c r="U2615" s="3">
        <v>39907</v>
      </c>
      <c r="W2615">
        <v>5.4</v>
      </c>
      <c r="X2615">
        <v>0</v>
      </c>
      <c r="Y2615">
        <v>5</v>
      </c>
      <c r="Z2615">
        <v>8.9450000000000003</v>
      </c>
      <c r="AA2615">
        <v>8.9450000000000003</v>
      </c>
      <c r="AB2615">
        <v>8.9450000000000003</v>
      </c>
      <c r="AC2615">
        <v>0</v>
      </c>
      <c r="AD2615">
        <v>0</v>
      </c>
      <c r="AE2615">
        <v>1</v>
      </c>
      <c r="AF2615">
        <v>0</v>
      </c>
      <c r="AG2615">
        <v>0</v>
      </c>
      <c r="AV2615">
        <v>8.9450000000000003</v>
      </c>
      <c r="BB2615" s="4"/>
    </row>
    <row r="2616" spans="1:54" hidden="1" x14ac:dyDescent="0.25">
      <c r="A2616">
        <v>2057</v>
      </c>
      <c r="B2616" t="s">
        <v>6265</v>
      </c>
      <c r="C2616">
        <v>2020</v>
      </c>
      <c r="D2616" t="s">
        <v>6264</v>
      </c>
      <c r="E2616">
        <v>6400</v>
      </c>
      <c r="F2616" t="s">
        <v>3115</v>
      </c>
      <c r="G2616">
        <v>540</v>
      </c>
      <c r="H2616">
        <v>114</v>
      </c>
      <c r="I2616" t="s">
        <v>3116</v>
      </c>
      <c r="J2616">
        <v>2057</v>
      </c>
      <c r="K2616">
        <v>32648541</v>
      </c>
      <c r="L2616" t="s">
        <v>1037</v>
      </c>
      <c r="N2616" t="s">
        <v>88</v>
      </c>
      <c r="O2616" t="s">
        <v>89</v>
      </c>
      <c r="P2616" t="s">
        <v>6266</v>
      </c>
      <c r="Q2616" t="s">
        <v>111</v>
      </c>
      <c r="R2616">
        <v>353000</v>
      </c>
      <c r="S2616">
        <v>350030</v>
      </c>
      <c r="T2616" t="s">
        <v>82</v>
      </c>
      <c r="U2616" s="3">
        <v>39907</v>
      </c>
      <c r="W2616">
        <v>4</v>
      </c>
      <c r="X2616">
        <v>0</v>
      </c>
      <c r="Y2616">
        <v>4</v>
      </c>
      <c r="Z2616">
        <v>6.0674000000000001</v>
      </c>
      <c r="AA2616">
        <v>6.0673999999999992</v>
      </c>
      <c r="AB2616">
        <v>6.0673999999999992</v>
      </c>
      <c r="AC2616">
        <v>0</v>
      </c>
      <c r="AD2616">
        <v>0</v>
      </c>
      <c r="AE2616">
        <v>1</v>
      </c>
      <c r="AF2616">
        <v>0</v>
      </c>
      <c r="AG2616">
        <v>0</v>
      </c>
      <c r="AX2616">
        <v>6.0673999999999992</v>
      </c>
      <c r="BB2616" s="4"/>
    </row>
    <row r="2617" spans="1:54" hidden="1" x14ac:dyDescent="0.25">
      <c r="A2617">
        <v>2057</v>
      </c>
      <c r="B2617" t="s">
        <v>6267</v>
      </c>
      <c r="C2617">
        <v>2020</v>
      </c>
      <c r="D2617" t="s">
        <v>6264</v>
      </c>
      <c r="E2617">
        <v>6400</v>
      </c>
      <c r="F2617" t="s">
        <v>3115</v>
      </c>
      <c r="G2617">
        <v>540</v>
      </c>
      <c r="H2617">
        <v>114</v>
      </c>
      <c r="I2617" t="s">
        <v>3116</v>
      </c>
      <c r="J2617">
        <v>2057</v>
      </c>
      <c r="K2617">
        <v>32648541</v>
      </c>
      <c r="L2617" t="s">
        <v>1037</v>
      </c>
      <c r="N2617" t="s">
        <v>88</v>
      </c>
      <c r="O2617" t="s">
        <v>89</v>
      </c>
      <c r="P2617" t="s">
        <v>6268</v>
      </c>
      <c r="Q2617" t="s">
        <v>111</v>
      </c>
      <c r="R2617">
        <v>353000</v>
      </c>
      <c r="S2617">
        <v>350030</v>
      </c>
      <c r="T2617" t="s">
        <v>82</v>
      </c>
      <c r="U2617" s="3">
        <v>41000</v>
      </c>
      <c r="W2617">
        <v>2.1</v>
      </c>
      <c r="X2617">
        <v>0</v>
      </c>
      <c r="Y2617">
        <v>2.1</v>
      </c>
      <c r="Z2617">
        <v>3.0295999999999998</v>
      </c>
      <c r="AA2617">
        <v>3.0295999999999998</v>
      </c>
      <c r="AB2617">
        <v>3.0295999999999998</v>
      </c>
      <c r="AC2617">
        <v>0</v>
      </c>
      <c r="AD2617">
        <v>0</v>
      </c>
      <c r="AE2617">
        <v>1</v>
      </c>
      <c r="AF2617">
        <v>0</v>
      </c>
      <c r="AG2617">
        <v>0</v>
      </c>
      <c r="AX2617">
        <v>3.0295999999999998</v>
      </c>
      <c r="BB2617" s="4"/>
    </row>
    <row r="2618" spans="1:54" hidden="1" x14ac:dyDescent="0.25">
      <c r="A2618">
        <v>2059</v>
      </c>
      <c r="B2618" t="s">
        <v>6269</v>
      </c>
      <c r="C2618">
        <v>2020</v>
      </c>
      <c r="D2618" t="s">
        <v>6270</v>
      </c>
      <c r="E2618">
        <v>3400</v>
      </c>
      <c r="F2618" t="s">
        <v>1316</v>
      </c>
      <c r="G2618">
        <v>219</v>
      </c>
      <c r="H2618">
        <v>18</v>
      </c>
      <c r="I2618" t="s">
        <v>747</v>
      </c>
      <c r="J2618">
        <v>2014</v>
      </c>
      <c r="K2618">
        <v>31592488</v>
      </c>
      <c r="L2618" t="s">
        <v>1317</v>
      </c>
      <c r="N2618" t="s">
        <v>88</v>
      </c>
      <c r="O2618" t="s">
        <v>89</v>
      </c>
      <c r="P2618" t="s">
        <v>6271</v>
      </c>
      <c r="Q2618" t="s">
        <v>111</v>
      </c>
      <c r="R2618">
        <v>353000</v>
      </c>
      <c r="S2618">
        <v>350030</v>
      </c>
      <c r="T2618" t="s">
        <v>82</v>
      </c>
      <c r="U2618" s="3">
        <v>39753</v>
      </c>
      <c r="W2618">
        <v>2.1</v>
      </c>
      <c r="X2618">
        <v>0</v>
      </c>
      <c r="Y2618">
        <v>2.1</v>
      </c>
      <c r="Z2618">
        <v>5.1012000000000004</v>
      </c>
      <c r="AA2618">
        <v>5.1012000000000004</v>
      </c>
      <c r="AB2618">
        <v>5.1012000000000004</v>
      </c>
      <c r="AC2618">
        <v>0</v>
      </c>
      <c r="AD2618">
        <v>0</v>
      </c>
      <c r="AE2618">
        <v>1</v>
      </c>
      <c r="AF2618">
        <v>0</v>
      </c>
      <c r="AG2618">
        <v>0</v>
      </c>
      <c r="AX2618">
        <v>5.1012000000000004</v>
      </c>
      <c r="BB2618" s="4"/>
    </row>
    <row r="2619" spans="1:54" hidden="1" x14ac:dyDescent="0.25">
      <c r="A2619">
        <v>2060</v>
      </c>
      <c r="B2619" t="s">
        <v>6272</v>
      </c>
      <c r="C2619">
        <v>2020</v>
      </c>
      <c r="D2619" t="s">
        <v>6273</v>
      </c>
      <c r="E2619">
        <v>2630</v>
      </c>
      <c r="F2619" t="s">
        <v>6274</v>
      </c>
      <c r="G2619">
        <v>169</v>
      </c>
      <c r="J2619">
        <v>1853</v>
      </c>
      <c r="K2619">
        <v>20214414</v>
      </c>
      <c r="L2619" t="s">
        <v>6275</v>
      </c>
      <c r="N2619" t="s">
        <v>4118</v>
      </c>
      <c r="O2619" t="s">
        <v>4119</v>
      </c>
      <c r="P2619" t="s">
        <v>6276</v>
      </c>
      <c r="Q2619" t="s">
        <v>98</v>
      </c>
      <c r="R2619">
        <v>351300</v>
      </c>
      <c r="S2619">
        <v>350010</v>
      </c>
      <c r="T2619" t="s">
        <v>79</v>
      </c>
      <c r="U2619" s="3">
        <v>40483</v>
      </c>
      <c r="W2619">
        <v>7.7142860000000004</v>
      </c>
      <c r="X2619">
        <v>2.7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O2619">
        <v>0</v>
      </c>
      <c r="BB2619" s="4"/>
    </row>
    <row r="2620" spans="1:54" hidden="1" x14ac:dyDescent="0.25">
      <c r="A2620">
        <v>2063</v>
      </c>
      <c r="B2620" t="s">
        <v>6277</v>
      </c>
      <c r="C2620">
        <v>2020</v>
      </c>
      <c r="D2620" t="s">
        <v>6278</v>
      </c>
      <c r="E2620">
        <v>3790</v>
      </c>
      <c r="F2620" t="s">
        <v>6279</v>
      </c>
      <c r="G2620">
        <v>400</v>
      </c>
      <c r="H2620">
        <v>470</v>
      </c>
      <c r="I2620" t="s">
        <v>6280</v>
      </c>
      <c r="J2620">
        <v>2019</v>
      </c>
      <c r="K2620">
        <v>31582148</v>
      </c>
      <c r="L2620" t="s">
        <v>697</v>
      </c>
      <c r="N2620" t="s">
        <v>88</v>
      </c>
      <c r="O2620" t="s">
        <v>89</v>
      </c>
      <c r="P2620" t="s">
        <v>6281</v>
      </c>
      <c r="Q2620" t="s">
        <v>61</v>
      </c>
      <c r="R2620">
        <v>353000</v>
      </c>
      <c r="S2620">
        <v>350030</v>
      </c>
      <c r="T2620" t="s">
        <v>82</v>
      </c>
      <c r="U2620" s="3">
        <v>39508</v>
      </c>
      <c r="W2620">
        <v>5</v>
      </c>
      <c r="X2620">
        <v>0</v>
      </c>
      <c r="Y2620">
        <v>5</v>
      </c>
      <c r="Z2620">
        <v>11.471</v>
      </c>
      <c r="AA2620">
        <v>8.8056000000000001</v>
      </c>
      <c r="AB2620">
        <v>8.8056000000000001</v>
      </c>
      <c r="AC2620">
        <v>0</v>
      </c>
      <c r="AD2620">
        <v>0</v>
      </c>
      <c r="AE2620">
        <v>1</v>
      </c>
      <c r="AF2620">
        <v>0</v>
      </c>
      <c r="AG2620">
        <v>0</v>
      </c>
      <c r="AR2620">
        <v>10.701000000000001</v>
      </c>
      <c r="AU2620">
        <v>0.77</v>
      </c>
      <c r="BB2620" s="4"/>
    </row>
    <row r="2621" spans="1:54" hidden="1" x14ac:dyDescent="0.25">
      <c r="A2621">
        <v>2063</v>
      </c>
      <c r="B2621" t="s">
        <v>6282</v>
      </c>
      <c r="C2621">
        <v>2020</v>
      </c>
      <c r="D2621" t="s">
        <v>6278</v>
      </c>
      <c r="E2621">
        <v>3790</v>
      </c>
      <c r="F2621" t="s">
        <v>6279</v>
      </c>
      <c r="G2621">
        <v>400</v>
      </c>
      <c r="H2621">
        <v>470</v>
      </c>
      <c r="I2621" t="s">
        <v>6280</v>
      </c>
      <c r="J2621">
        <v>2019</v>
      </c>
      <c r="K2621">
        <v>31582148</v>
      </c>
      <c r="L2621" t="s">
        <v>697</v>
      </c>
      <c r="N2621" t="s">
        <v>88</v>
      </c>
      <c r="O2621" t="s">
        <v>89</v>
      </c>
      <c r="P2621" t="s">
        <v>6283</v>
      </c>
      <c r="Q2621" t="s">
        <v>61</v>
      </c>
      <c r="R2621">
        <v>353000</v>
      </c>
      <c r="S2621">
        <v>350030</v>
      </c>
      <c r="T2621" t="s">
        <v>82</v>
      </c>
      <c r="U2621" s="3">
        <v>42795</v>
      </c>
      <c r="W2621">
        <v>12</v>
      </c>
      <c r="X2621">
        <v>0</v>
      </c>
      <c r="Y2621">
        <v>15</v>
      </c>
      <c r="Z2621">
        <v>149.71008</v>
      </c>
      <c r="AA2621">
        <v>137.8296</v>
      </c>
      <c r="AB2621">
        <v>137.8296</v>
      </c>
      <c r="AC2621">
        <v>0</v>
      </c>
      <c r="AD2621">
        <v>0</v>
      </c>
      <c r="AE2621">
        <v>1</v>
      </c>
      <c r="AF2621">
        <v>0</v>
      </c>
      <c r="AG2621">
        <v>0</v>
      </c>
      <c r="AS2621">
        <v>149.71008</v>
      </c>
      <c r="BB2621" s="4"/>
    </row>
    <row r="2622" spans="1:54" hidden="1" x14ac:dyDescent="0.25">
      <c r="A2622">
        <v>2064</v>
      </c>
      <c r="B2622" t="s">
        <v>6284</v>
      </c>
      <c r="C2622">
        <v>2020</v>
      </c>
      <c r="D2622" t="s">
        <v>6285</v>
      </c>
      <c r="E2622">
        <v>3700</v>
      </c>
      <c r="F2622" t="s">
        <v>369</v>
      </c>
      <c r="G2622">
        <v>400</v>
      </c>
      <c r="H2622">
        <v>470</v>
      </c>
      <c r="I2622" t="s">
        <v>6280</v>
      </c>
      <c r="J2622">
        <v>2019</v>
      </c>
      <c r="K2622">
        <v>31582148</v>
      </c>
      <c r="L2622" t="s">
        <v>697</v>
      </c>
      <c r="N2622" t="s">
        <v>88</v>
      </c>
      <c r="O2622" t="s">
        <v>89</v>
      </c>
      <c r="P2622" t="s">
        <v>6286</v>
      </c>
      <c r="Q2622" t="s">
        <v>61</v>
      </c>
      <c r="R2622">
        <v>353000</v>
      </c>
      <c r="S2622">
        <v>350030</v>
      </c>
      <c r="T2622" t="s">
        <v>82</v>
      </c>
      <c r="U2622" s="3">
        <v>40483</v>
      </c>
      <c r="W2622">
        <v>1</v>
      </c>
      <c r="X2622">
        <v>0</v>
      </c>
      <c r="Y2622">
        <v>1</v>
      </c>
      <c r="Z2622">
        <v>3.5000000000000003E-2</v>
      </c>
      <c r="AA2622">
        <v>3.5000000000000003E-2</v>
      </c>
      <c r="AB2622">
        <v>3.5000000000000003E-2</v>
      </c>
      <c r="AC2622">
        <v>0</v>
      </c>
      <c r="AD2622">
        <v>0</v>
      </c>
      <c r="AE2622">
        <v>1</v>
      </c>
      <c r="AF2622">
        <v>0</v>
      </c>
      <c r="AG2622">
        <v>0</v>
      </c>
      <c r="AT2622">
        <v>0</v>
      </c>
      <c r="AU2622">
        <v>3.5000000000000003E-2</v>
      </c>
      <c r="BB2622" s="4"/>
    </row>
    <row r="2623" spans="1:54" hidden="1" x14ac:dyDescent="0.25">
      <c r="A2623">
        <v>2065</v>
      </c>
      <c r="B2623" t="s">
        <v>6287</v>
      </c>
      <c r="C2623">
        <v>2020</v>
      </c>
      <c r="D2623" t="s">
        <v>6288</v>
      </c>
      <c r="E2623">
        <v>8320</v>
      </c>
      <c r="F2623" t="s">
        <v>6289</v>
      </c>
      <c r="G2623">
        <v>751</v>
      </c>
      <c r="J2623">
        <v>2100</v>
      </c>
      <c r="K2623">
        <v>11768474</v>
      </c>
      <c r="L2623" t="s">
        <v>6290</v>
      </c>
      <c r="N2623" t="s">
        <v>58</v>
      </c>
      <c r="O2623" t="s">
        <v>59</v>
      </c>
      <c r="P2623" t="s">
        <v>6291</v>
      </c>
      <c r="Q2623" t="s">
        <v>109</v>
      </c>
      <c r="R2623">
        <v>14610</v>
      </c>
      <c r="S2623">
        <v>10000</v>
      </c>
      <c r="T2623" t="s">
        <v>69</v>
      </c>
      <c r="U2623" s="3">
        <v>40513</v>
      </c>
      <c r="W2623">
        <v>0.06</v>
      </c>
      <c r="X2623">
        <v>2.5000000000000001E-2</v>
      </c>
      <c r="Y2623">
        <v>3.6999999999999998E-2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Q2623">
        <v>0</v>
      </c>
      <c r="BB2623" s="4"/>
    </row>
    <row r="2624" spans="1:54" hidden="1" x14ac:dyDescent="0.25">
      <c r="A2624">
        <v>2066</v>
      </c>
      <c r="B2624" t="s">
        <v>6292</v>
      </c>
      <c r="C2624">
        <v>2020</v>
      </c>
      <c r="D2624" t="s">
        <v>6293</v>
      </c>
      <c r="E2624">
        <v>7760</v>
      </c>
      <c r="F2624" t="s">
        <v>1478</v>
      </c>
      <c r="G2624">
        <v>787</v>
      </c>
      <c r="H2624">
        <v>260</v>
      </c>
      <c r="I2624" t="s">
        <v>1479</v>
      </c>
      <c r="J2624">
        <v>221</v>
      </c>
      <c r="K2624">
        <v>43860259</v>
      </c>
      <c r="L2624" t="s">
        <v>1480</v>
      </c>
      <c r="N2624" t="s">
        <v>88</v>
      </c>
      <c r="O2624" t="s">
        <v>89</v>
      </c>
      <c r="P2624" t="s">
        <v>6294</v>
      </c>
      <c r="Q2624" t="s">
        <v>61</v>
      </c>
      <c r="R2624">
        <v>353000</v>
      </c>
      <c r="S2624">
        <v>350030</v>
      </c>
      <c r="T2624" t="s">
        <v>82</v>
      </c>
      <c r="U2624" s="3">
        <v>39778</v>
      </c>
      <c r="W2624">
        <v>5.56</v>
      </c>
      <c r="X2624">
        <v>0</v>
      </c>
      <c r="Y2624">
        <v>5</v>
      </c>
      <c r="Z2624">
        <v>80.221999999999994</v>
      </c>
      <c r="AA2624">
        <v>84.26</v>
      </c>
      <c r="AB2624">
        <v>84.26</v>
      </c>
      <c r="AC2624">
        <v>0</v>
      </c>
      <c r="AD2624">
        <v>0</v>
      </c>
      <c r="AE2624">
        <v>1</v>
      </c>
      <c r="AF2624">
        <v>0</v>
      </c>
      <c r="AG2624">
        <v>0</v>
      </c>
      <c r="AS2624">
        <v>80.221999999999994</v>
      </c>
      <c r="BB2624" s="4"/>
    </row>
    <row r="2625" spans="1:54" hidden="1" x14ac:dyDescent="0.25">
      <c r="A2625">
        <v>2070</v>
      </c>
      <c r="B2625" t="s">
        <v>6295</v>
      </c>
      <c r="C2625">
        <v>2020</v>
      </c>
      <c r="D2625" t="s">
        <v>6296</v>
      </c>
      <c r="E2625">
        <v>7100</v>
      </c>
      <c r="F2625" t="s">
        <v>325</v>
      </c>
      <c r="G2625">
        <v>630</v>
      </c>
      <c r="H2625">
        <v>81</v>
      </c>
      <c r="I2625" t="s">
        <v>56</v>
      </c>
      <c r="J2625">
        <v>29</v>
      </c>
      <c r="K2625">
        <v>67932218</v>
      </c>
      <c r="L2625" t="s">
        <v>326</v>
      </c>
      <c r="N2625" t="s">
        <v>88</v>
      </c>
      <c r="O2625" t="s">
        <v>89</v>
      </c>
      <c r="P2625" t="s">
        <v>6297</v>
      </c>
      <c r="Q2625" t="s">
        <v>61</v>
      </c>
      <c r="R2625">
        <v>353000</v>
      </c>
      <c r="S2625">
        <v>350030</v>
      </c>
      <c r="T2625" t="s">
        <v>82</v>
      </c>
      <c r="U2625" s="3">
        <v>40513</v>
      </c>
      <c r="W2625">
        <v>15</v>
      </c>
      <c r="X2625">
        <v>0</v>
      </c>
      <c r="Y2625">
        <v>15</v>
      </c>
      <c r="Z2625">
        <v>5.5598500000000002E-2</v>
      </c>
      <c r="AA2625">
        <v>4.7E-2</v>
      </c>
      <c r="AB2625">
        <v>4.7E-2</v>
      </c>
      <c r="AC2625">
        <v>0</v>
      </c>
      <c r="AD2625">
        <v>0</v>
      </c>
      <c r="AE2625">
        <v>1</v>
      </c>
      <c r="AF2625">
        <v>0</v>
      </c>
      <c r="AG2625">
        <v>0</v>
      </c>
      <c r="AL2625">
        <v>5.5598500000000002E-2</v>
      </c>
      <c r="BB2625" s="4"/>
    </row>
    <row r="2626" spans="1:54" hidden="1" x14ac:dyDescent="0.25">
      <c r="A2626">
        <v>2071</v>
      </c>
      <c r="B2626" t="s">
        <v>6298</v>
      </c>
      <c r="C2626">
        <v>2020</v>
      </c>
      <c r="D2626" t="s">
        <v>6299</v>
      </c>
      <c r="E2626">
        <v>6261</v>
      </c>
      <c r="F2626" t="s">
        <v>525</v>
      </c>
      <c r="G2626">
        <v>550</v>
      </c>
      <c r="H2626">
        <v>98</v>
      </c>
      <c r="I2626" t="s">
        <v>526</v>
      </c>
      <c r="J2626">
        <v>65</v>
      </c>
      <c r="K2626">
        <v>22927213</v>
      </c>
      <c r="L2626" t="s">
        <v>527</v>
      </c>
      <c r="N2626" t="s">
        <v>88</v>
      </c>
      <c r="O2626" t="s">
        <v>89</v>
      </c>
      <c r="P2626" t="s">
        <v>92</v>
      </c>
      <c r="Q2626" t="s">
        <v>61</v>
      </c>
      <c r="R2626">
        <v>353000</v>
      </c>
      <c r="S2626">
        <v>350030</v>
      </c>
      <c r="T2626" t="s">
        <v>82</v>
      </c>
      <c r="U2626" s="3">
        <v>40210</v>
      </c>
      <c r="W2626">
        <v>0.86</v>
      </c>
      <c r="X2626">
        <v>0</v>
      </c>
      <c r="Y2626">
        <v>2.2000000000000002</v>
      </c>
      <c r="Z2626">
        <v>44.4726</v>
      </c>
      <c r="AA2626">
        <v>50.122800000000012</v>
      </c>
      <c r="AB2626">
        <v>48.891599999999997</v>
      </c>
      <c r="AC2626">
        <v>0</v>
      </c>
      <c r="AD2626">
        <v>0</v>
      </c>
      <c r="AE2626">
        <v>1</v>
      </c>
      <c r="AF2626">
        <v>0</v>
      </c>
      <c r="AG2626">
        <v>0</v>
      </c>
      <c r="AS2626">
        <v>44.472600000000007</v>
      </c>
      <c r="BB2626" s="4"/>
    </row>
    <row r="2627" spans="1:54" hidden="1" x14ac:dyDescent="0.25">
      <c r="A2627">
        <v>2073</v>
      </c>
      <c r="B2627" t="s">
        <v>6300</v>
      </c>
      <c r="C2627">
        <v>2020</v>
      </c>
      <c r="D2627" t="s">
        <v>6301</v>
      </c>
      <c r="E2627">
        <v>7840</v>
      </c>
      <c r="F2627" t="s">
        <v>1507</v>
      </c>
      <c r="G2627">
        <v>779</v>
      </c>
      <c r="H2627">
        <v>255</v>
      </c>
      <c r="I2627" t="s">
        <v>1508</v>
      </c>
      <c r="J2627">
        <v>229</v>
      </c>
      <c r="K2627">
        <v>18849518</v>
      </c>
      <c r="L2627" t="s">
        <v>1509</v>
      </c>
      <c r="N2627" t="s">
        <v>88</v>
      </c>
      <c r="O2627" t="s">
        <v>89</v>
      </c>
      <c r="P2627" t="s">
        <v>92</v>
      </c>
      <c r="Q2627" t="s">
        <v>61</v>
      </c>
      <c r="R2627">
        <v>353000</v>
      </c>
      <c r="S2627">
        <v>350030</v>
      </c>
      <c r="T2627" t="s">
        <v>82</v>
      </c>
      <c r="U2627" s="3">
        <v>39959</v>
      </c>
      <c r="W2627">
        <v>4</v>
      </c>
      <c r="X2627">
        <v>0</v>
      </c>
      <c r="Y2627">
        <v>4</v>
      </c>
      <c r="Z2627">
        <v>52.079110159999999</v>
      </c>
      <c r="AA2627">
        <v>52.012079999999997</v>
      </c>
      <c r="AB2627">
        <v>49.798439999999999</v>
      </c>
      <c r="AC2627">
        <v>0</v>
      </c>
      <c r="AD2627">
        <v>0</v>
      </c>
      <c r="AE2627">
        <v>1</v>
      </c>
      <c r="AF2627">
        <v>0</v>
      </c>
      <c r="AG2627">
        <v>0</v>
      </c>
      <c r="AS2627">
        <v>52.079110160000013</v>
      </c>
      <c r="BB2627" s="4"/>
    </row>
    <row r="2628" spans="1:54" hidden="1" x14ac:dyDescent="0.25">
      <c r="A2628">
        <v>2074</v>
      </c>
      <c r="B2628" t="s">
        <v>6302</v>
      </c>
      <c r="C2628">
        <v>2020</v>
      </c>
      <c r="D2628" t="s">
        <v>6303</v>
      </c>
      <c r="E2628">
        <v>3720</v>
      </c>
      <c r="F2628" t="s">
        <v>2202</v>
      </c>
      <c r="G2628">
        <v>400</v>
      </c>
      <c r="H2628">
        <v>69</v>
      </c>
      <c r="I2628" t="s">
        <v>2203</v>
      </c>
      <c r="J2628">
        <v>2019</v>
      </c>
      <c r="K2628">
        <v>31582148</v>
      </c>
      <c r="L2628" t="s">
        <v>697</v>
      </c>
      <c r="N2628" t="s">
        <v>88</v>
      </c>
      <c r="O2628" t="s">
        <v>89</v>
      </c>
      <c r="P2628" t="s">
        <v>92</v>
      </c>
      <c r="Q2628" t="s">
        <v>61</v>
      </c>
      <c r="R2628">
        <v>353000</v>
      </c>
      <c r="S2628">
        <v>350030</v>
      </c>
      <c r="T2628" t="s">
        <v>82</v>
      </c>
      <c r="U2628" s="3">
        <v>40269</v>
      </c>
      <c r="W2628">
        <v>6</v>
      </c>
      <c r="X2628">
        <v>0</v>
      </c>
      <c r="Y2628">
        <v>8</v>
      </c>
      <c r="Z2628">
        <v>64.909700000000001</v>
      </c>
      <c r="AA2628">
        <v>55.987200000000001</v>
      </c>
      <c r="AB2628">
        <v>55.987200000000001</v>
      </c>
      <c r="AC2628">
        <v>0</v>
      </c>
      <c r="AD2628">
        <v>0</v>
      </c>
      <c r="AE2628">
        <v>1</v>
      </c>
      <c r="AF2628">
        <v>0</v>
      </c>
      <c r="AG2628">
        <v>0</v>
      </c>
      <c r="AS2628">
        <v>64.909700000000001</v>
      </c>
      <c r="AU2628">
        <v>0</v>
      </c>
      <c r="BB2628" s="4"/>
    </row>
    <row r="2629" spans="1:54" hidden="1" x14ac:dyDescent="0.25">
      <c r="A2629">
        <v>2074</v>
      </c>
      <c r="B2629" t="s">
        <v>6304</v>
      </c>
      <c r="C2629">
        <v>2020</v>
      </c>
      <c r="D2629" t="s">
        <v>6303</v>
      </c>
      <c r="E2629">
        <v>3720</v>
      </c>
      <c r="F2629" t="s">
        <v>2202</v>
      </c>
      <c r="G2629">
        <v>400</v>
      </c>
      <c r="H2629">
        <v>69</v>
      </c>
      <c r="I2629" t="s">
        <v>2203</v>
      </c>
      <c r="J2629">
        <v>2019</v>
      </c>
      <c r="K2629">
        <v>31582148</v>
      </c>
      <c r="L2629" t="s">
        <v>697</v>
      </c>
      <c r="N2629" t="s">
        <v>88</v>
      </c>
      <c r="O2629" t="s">
        <v>89</v>
      </c>
      <c r="P2629" t="s">
        <v>658</v>
      </c>
      <c r="Q2629" t="s">
        <v>61</v>
      </c>
      <c r="R2629">
        <v>353000</v>
      </c>
      <c r="S2629">
        <v>350030</v>
      </c>
      <c r="T2629" t="s">
        <v>82</v>
      </c>
      <c r="U2629" s="3">
        <v>40269</v>
      </c>
      <c r="W2629">
        <v>6</v>
      </c>
      <c r="X2629">
        <v>0</v>
      </c>
      <c r="Y2629">
        <v>6</v>
      </c>
      <c r="Z2629">
        <v>0.95055500000000004</v>
      </c>
      <c r="AA2629">
        <v>0.89891999999999994</v>
      </c>
      <c r="AB2629">
        <v>0.89891999999999994</v>
      </c>
      <c r="AC2629">
        <v>0</v>
      </c>
      <c r="AD2629">
        <v>0</v>
      </c>
      <c r="AE2629">
        <v>1</v>
      </c>
      <c r="AF2629">
        <v>0</v>
      </c>
      <c r="AG2629">
        <v>0</v>
      </c>
      <c r="AJ2629">
        <v>0</v>
      </c>
      <c r="AL2629">
        <v>0.95055499999999993</v>
      </c>
      <c r="BB2629" s="4"/>
    </row>
    <row r="2630" spans="1:54" x14ac:dyDescent="0.25">
      <c r="A2630">
        <v>2075</v>
      </c>
      <c r="B2630" t="s">
        <v>6305</v>
      </c>
      <c r="C2630">
        <v>2020</v>
      </c>
      <c r="D2630" t="s">
        <v>6306</v>
      </c>
      <c r="E2630">
        <v>2630</v>
      </c>
      <c r="F2630" t="s">
        <v>6307</v>
      </c>
      <c r="G2630">
        <v>169</v>
      </c>
      <c r="H2630">
        <v>2</v>
      </c>
      <c r="I2630" t="s">
        <v>156</v>
      </c>
      <c r="J2630">
        <v>227</v>
      </c>
      <c r="K2630">
        <v>13057117</v>
      </c>
      <c r="L2630" t="s">
        <v>6308</v>
      </c>
      <c r="M2630">
        <v>1</v>
      </c>
      <c r="N2630" t="s">
        <v>88</v>
      </c>
      <c r="O2630" t="s">
        <v>89</v>
      </c>
      <c r="P2630" t="s">
        <v>209</v>
      </c>
      <c r="Q2630" t="s">
        <v>61</v>
      </c>
      <c r="R2630">
        <v>353000</v>
      </c>
      <c r="S2630">
        <v>350030</v>
      </c>
      <c r="T2630" t="s">
        <v>82</v>
      </c>
      <c r="U2630" s="3">
        <v>41548</v>
      </c>
      <c r="W2630">
        <v>16.7</v>
      </c>
      <c r="X2630">
        <v>0</v>
      </c>
      <c r="Y2630">
        <v>15</v>
      </c>
      <c r="Z2630">
        <v>1.9099476</v>
      </c>
      <c r="AA2630">
        <v>1.819</v>
      </c>
      <c r="AB2630">
        <v>1.819</v>
      </c>
      <c r="AC2630">
        <v>0</v>
      </c>
      <c r="AD2630">
        <v>0</v>
      </c>
      <c r="AE2630">
        <v>1</v>
      </c>
      <c r="AF2630">
        <v>0</v>
      </c>
      <c r="AG2630">
        <v>0</v>
      </c>
      <c r="AL2630">
        <v>0</v>
      </c>
      <c r="AO2630">
        <v>1.9099476</v>
      </c>
      <c r="BB2630" s="4"/>
    </row>
    <row r="2631" spans="1:54" x14ac:dyDescent="0.25">
      <c r="A2631">
        <v>2075</v>
      </c>
      <c r="B2631" t="s">
        <v>6309</v>
      </c>
      <c r="C2631">
        <v>2020</v>
      </c>
      <c r="D2631" t="s">
        <v>6306</v>
      </c>
      <c r="E2631">
        <v>2630</v>
      </c>
      <c r="F2631" t="s">
        <v>6307</v>
      </c>
      <c r="G2631">
        <v>169</v>
      </c>
      <c r="H2631">
        <v>2</v>
      </c>
      <c r="I2631" t="s">
        <v>156</v>
      </c>
      <c r="J2631">
        <v>227</v>
      </c>
      <c r="K2631">
        <v>13057117</v>
      </c>
      <c r="L2631" t="s">
        <v>6308</v>
      </c>
      <c r="M2631">
        <v>1</v>
      </c>
      <c r="N2631" t="s">
        <v>88</v>
      </c>
      <c r="O2631" t="s">
        <v>89</v>
      </c>
      <c r="P2631" t="s">
        <v>211</v>
      </c>
      <c r="Q2631" t="s">
        <v>61</v>
      </c>
      <c r="R2631">
        <v>353000</v>
      </c>
      <c r="S2631">
        <v>350030</v>
      </c>
      <c r="T2631" t="s">
        <v>82</v>
      </c>
      <c r="U2631" s="3">
        <v>41548</v>
      </c>
      <c r="W2631">
        <v>16.7</v>
      </c>
      <c r="X2631">
        <v>0</v>
      </c>
      <c r="Y2631">
        <v>15</v>
      </c>
      <c r="Z2631">
        <v>8.3422547999999992</v>
      </c>
      <c r="AA2631">
        <v>7.9450000000000003</v>
      </c>
      <c r="AB2631">
        <v>7.9450000000000003</v>
      </c>
      <c r="AC2631">
        <v>0</v>
      </c>
      <c r="AD2631">
        <v>0</v>
      </c>
      <c r="AE2631">
        <v>1</v>
      </c>
      <c r="AF2631">
        <v>0</v>
      </c>
      <c r="AG2631">
        <v>0</v>
      </c>
      <c r="AL2631">
        <v>0</v>
      </c>
      <c r="AO2631">
        <v>8.342254800000001</v>
      </c>
      <c r="BB2631" s="4"/>
    </row>
    <row r="2632" spans="1:54" x14ac:dyDescent="0.25">
      <c r="A2632">
        <v>2076</v>
      </c>
      <c r="B2632" t="s">
        <v>6310</v>
      </c>
      <c r="C2632">
        <v>2020</v>
      </c>
      <c r="D2632" t="s">
        <v>6311</v>
      </c>
      <c r="E2632">
        <v>2630</v>
      </c>
      <c r="F2632" t="s">
        <v>6307</v>
      </c>
      <c r="G2632">
        <v>169</v>
      </c>
      <c r="H2632">
        <v>2</v>
      </c>
      <c r="I2632" t="s">
        <v>156</v>
      </c>
      <c r="J2632">
        <v>227</v>
      </c>
      <c r="K2632">
        <v>13057117</v>
      </c>
      <c r="L2632" t="s">
        <v>6308</v>
      </c>
      <c r="N2632" t="s">
        <v>88</v>
      </c>
      <c r="O2632" t="s">
        <v>89</v>
      </c>
      <c r="P2632" t="s">
        <v>6312</v>
      </c>
      <c r="Q2632" t="s">
        <v>5071</v>
      </c>
      <c r="R2632">
        <v>353000</v>
      </c>
      <c r="S2632">
        <v>350030</v>
      </c>
      <c r="T2632" t="s">
        <v>82</v>
      </c>
      <c r="U2632" s="3">
        <v>43437</v>
      </c>
      <c r="W2632">
        <v>0.315</v>
      </c>
      <c r="X2632">
        <v>0</v>
      </c>
      <c r="Y2632">
        <v>1.4</v>
      </c>
      <c r="Z2632">
        <v>20.8584</v>
      </c>
      <c r="AA2632">
        <v>20.8584</v>
      </c>
      <c r="AB2632">
        <v>20.8584</v>
      </c>
      <c r="AC2632">
        <v>0</v>
      </c>
      <c r="AD2632">
        <v>0</v>
      </c>
      <c r="AE2632">
        <v>1</v>
      </c>
      <c r="AF2632">
        <v>0</v>
      </c>
      <c r="AG2632">
        <v>0</v>
      </c>
      <c r="AZ2632">
        <v>5.1551999999999998</v>
      </c>
      <c r="BA2632">
        <v>15.703200000000001</v>
      </c>
      <c r="BB2632" s="4"/>
    </row>
    <row r="2633" spans="1:54" x14ac:dyDescent="0.25">
      <c r="A2633">
        <v>2076</v>
      </c>
      <c r="B2633" t="s">
        <v>6313</v>
      </c>
      <c r="C2633">
        <v>2020</v>
      </c>
      <c r="D2633" t="s">
        <v>6311</v>
      </c>
      <c r="E2633">
        <v>2630</v>
      </c>
      <c r="F2633" t="s">
        <v>6307</v>
      </c>
      <c r="G2633">
        <v>169</v>
      </c>
      <c r="H2633">
        <v>2</v>
      </c>
      <c r="I2633" t="s">
        <v>156</v>
      </c>
      <c r="J2633">
        <v>227</v>
      </c>
      <c r="K2633">
        <v>13057117</v>
      </c>
      <c r="L2633" t="s">
        <v>6308</v>
      </c>
      <c r="N2633" t="s">
        <v>88</v>
      </c>
      <c r="O2633" t="s">
        <v>89</v>
      </c>
      <c r="P2633" t="s">
        <v>6314</v>
      </c>
      <c r="Q2633" t="s">
        <v>61</v>
      </c>
      <c r="R2633">
        <v>353000</v>
      </c>
      <c r="S2633">
        <v>350030</v>
      </c>
      <c r="T2633" t="s">
        <v>82</v>
      </c>
      <c r="U2633" s="3">
        <v>41579</v>
      </c>
      <c r="W2633">
        <v>8.5</v>
      </c>
      <c r="X2633">
        <v>0</v>
      </c>
      <c r="Y2633">
        <v>8.5</v>
      </c>
      <c r="Z2633">
        <v>5.3412178999999997E-2</v>
      </c>
      <c r="AA2633">
        <v>4.82E-2</v>
      </c>
      <c r="AB2633">
        <v>4.82E-2</v>
      </c>
      <c r="AC2633">
        <v>0</v>
      </c>
      <c r="AD2633">
        <v>0</v>
      </c>
      <c r="AE2633">
        <v>1</v>
      </c>
      <c r="AF2633">
        <v>0</v>
      </c>
      <c r="AG2633">
        <v>0</v>
      </c>
      <c r="AL2633">
        <v>5.3412178999999997E-2</v>
      </c>
      <c r="BB2633" s="4"/>
    </row>
    <row r="2634" spans="1:54" x14ac:dyDescent="0.25">
      <c r="A2634">
        <v>2076</v>
      </c>
      <c r="B2634" t="s">
        <v>6315</v>
      </c>
      <c r="C2634">
        <v>2020</v>
      </c>
      <c r="D2634" t="s">
        <v>6311</v>
      </c>
      <c r="E2634">
        <v>2630</v>
      </c>
      <c r="F2634" t="s">
        <v>6307</v>
      </c>
      <c r="G2634">
        <v>169</v>
      </c>
      <c r="H2634">
        <v>2</v>
      </c>
      <c r="I2634" t="s">
        <v>156</v>
      </c>
      <c r="J2634">
        <v>227</v>
      </c>
      <c r="K2634">
        <v>13057117</v>
      </c>
      <c r="L2634" t="s">
        <v>6308</v>
      </c>
      <c r="N2634" t="s">
        <v>88</v>
      </c>
      <c r="O2634" t="s">
        <v>89</v>
      </c>
      <c r="P2634" t="s">
        <v>6314</v>
      </c>
      <c r="Q2634" t="s">
        <v>61</v>
      </c>
      <c r="R2634">
        <v>353000</v>
      </c>
      <c r="S2634">
        <v>350030</v>
      </c>
      <c r="T2634" t="s">
        <v>82</v>
      </c>
      <c r="U2634" s="3">
        <v>41579</v>
      </c>
      <c r="W2634">
        <v>8.5</v>
      </c>
      <c r="X2634">
        <v>0</v>
      </c>
      <c r="Y2634">
        <v>8.5</v>
      </c>
      <c r="Z2634">
        <v>0.36372179999999998</v>
      </c>
      <c r="AA2634">
        <v>0.314</v>
      </c>
      <c r="AB2634">
        <v>0.314</v>
      </c>
      <c r="AC2634">
        <v>0</v>
      </c>
      <c r="AD2634">
        <v>0</v>
      </c>
      <c r="AE2634">
        <v>1</v>
      </c>
      <c r="AF2634">
        <v>0</v>
      </c>
      <c r="AG2634">
        <v>0</v>
      </c>
      <c r="AL2634">
        <v>0.36372179999999998</v>
      </c>
      <c r="BB2634" s="4"/>
    </row>
    <row r="2635" spans="1:54" hidden="1" x14ac:dyDescent="0.25">
      <c r="A2635">
        <v>2083</v>
      </c>
      <c r="B2635" t="s">
        <v>6316</v>
      </c>
      <c r="C2635">
        <v>2020</v>
      </c>
      <c r="D2635" t="s">
        <v>6317</v>
      </c>
      <c r="E2635">
        <v>6780</v>
      </c>
      <c r="F2635" t="s">
        <v>2893</v>
      </c>
      <c r="G2635">
        <v>550</v>
      </c>
      <c r="J2635">
        <v>2124</v>
      </c>
      <c r="K2635">
        <v>33020740</v>
      </c>
      <c r="L2635" t="s">
        <v>6318</v>
      </c>
      <c r="N2635" t="s">
        <v>58</v>
      </c>
      <c r="O2635" t="s">
        <v>59</v>
      </c>
      <c r="P2635" t="s">
        <v>5607</v>
      </c>
      <c r="Q2635" t="s">
        <v>109</v>
      </c>
      <c r="R2635">
        <v>352100</v>
      </c>
      <c r="S2635">
        <v>350020</v>
      </c>
      <c r="T2635" t="s">
        <v>79</v>
      </c>
      <c r="U2635" s="3">
        <v>40909</v>
      </c>
      <c r="W2635">
        <v>0.9</v>
      </c>
      <c r="X2635">
        <v>0.36</v>
      </c>
      <c r="Y2635">
        <v>0.54</v>
      </c>
      <c r="Z2635">
        <v>26.799807000000001</v>
      </c>
      <c r="AA2635">
        <v>13.667759999999999</v>
      </c>
      <c r="AB2635">
        <v>0</v>
      </c>
      <c r="AC2635">
        <v>9.1119599999999998</v>
      </c>
      <c r="AD2635">
        <v>9.1119599999999998</v>
      </c>
      <c r="AE2635">
        <v>0.25499735870000001</v>
      </c>
      <c r="AF2635">
        <v>0.74500264130000005</v>
      </c>
      <c r="AG2635">
        <v>0</v>
      </c>
      <c r="AQ2635">
        <v>26.799807000000001</v>
      </c>
      <c r="BB2635" s="4"/>
    </row>
    <row r="2636" spans="1:54" hidden="1" x14ac:dyDescent="0.25">
      <c r="A2636">
        <v>2104</v>
      </c>
      <c r="B2636" t="s">
        <v>6319</v>
      </c>
      <c r="C2636">
        <v>2020</v>
      </c>
      <c r="D2636" t="s">
        <v>6320</v>
      </c>
      <c r="E2636">
        <v>6400</v>
      </c>
      <c r="F2636" t="s">
        <v>3115</v>
      </c>
      <c r="G2636">
        <v>540</v>
      </c>
      <c r="J2636">
        <v>2242</v>
      </c>
      <c r="K2636">
        <v>31875722</v>
      </c>
      <c r="L2636" t="s">
        <v>6321</v>
      </c>
      <c r="N2636" t="s">
        <v>4118</v>
      </c>
      <c r="O2636" t="s">
        <v>4119</v>
      </c>
      <c r="P2636" t="s">
        <v>4979</v>
      </c>
      <c r="Q2636" t="s">
        <v>109</v>
      </c>
      <c r="R2636">
        <v>370000</v>
      </c>
      <c r="S2636">
        <v>370000</v>
      </c>
      <c r="T2636" t="s">
        <v>69</v>
      </c>
      <c r="U2636" s="3">
        <v>43649</v>
      </c>
      <c r="W2636">
        <v>0.5</v>
      </c>
      <c r="X2636">
        <v>0.21</v>
      </c>
      <c r="Y2636">
        <v>0.25</v>
      </c>
      <c r="Z2636">
        <v>8.7371999999999996</v>
      </c>
      <c r="AA2636">
        <v>4.4568000000000003</v>
      </c>
      <c r="AB2636">
        <v>0</v>
      </c>
      <c r="AC2636">
        <v>2.9710800000000002</v>
      </c>
      <c r="AD2636">
        <v>2.9710800000000002</v>
      </c>
      <c r="AE2636">
        <v>0</v>
      </c>
      <c r="AF2636">
        <v>0.74495261639999999</v>
      </c>
      <c r="AG2636">
        <v>0.25504738360000001</v>
      </c>
      <c r="AQ2636">
        <v>8.7372000000000014</v>
      </c>
      <c r="BB2636" s="4"/>
    </row>
    <row r="2637" spans="1:54" hidden="1" x14ac:dyDescent="0.25">
      <c r="A2637">
        <v>2105</v>
      </c>
      <c r="B2637" t="s">
        <v>6322</v>
      </c>
      <c r="C2637">
        <v>2020</v>
      </c>
      <c r="D2637" t="s">
        <v>6323</v>
      </c>
      <c r="E2637">
        <v>6200</v>
      </c>
      <c r="F2637" t="s">
        <v>3460</v>
      </c>
      <c r="G2637">
        <v>580</v>
      </c>
      <c r="J2637">
        <v>2130</v>
      </c>
      <c r="K2637">
        <v>33046456</v>
      </c>
      <c r="L2637" t="s">
        <v>6324</v>
      </c>
      <c r="N2637" t="s">
        <v>4118</v>
      </c>
      <c r="O2637" t="s">
        <v>4119</v>
      </c>
      <c r="P2637" t="s">
        <v>6325</v>
      </c>
      <c r="Q2637" t="s">
        <v>109</v>
      </c>
      <c r="R2637">
        <v>370000</v>
      </c>
      <c r="S2637">
        <v>370000</v>
      </c>
      <c r="T2637" t="s">
        <v>69</v>
      </c>
      <c r="U2637" s="3">
        <v>41044</v>
      </c>
      <c r="W2637">
        <v>0.33</v>
      </c>
      <c r="X2637">
        <v>0.11</v>
      </c>
      <c r="Y2637">
        <v>0.18</v>
      </c>
      <c r="Z2637">
        <v>4.432652</v>
      </c>
      <c r="AA2637">
        <v>2.2521599999999999</v>
      </c>
      <c r="AB2637">
        <v>0</v>
      </c>
      <c r="AC2637">
        <v>0.17136000000000001</v>
      </c>
      <c r="AD2637">
        <v>0.17136000000000001</v>
      </c>
      <c r="AE2637">
        <v>0</v>
      </c>
      <c r="AF2637">
        <v>0.18584070799999999</v>
      </c>
      <c r="AG2637">
        <v>0.81415929200000003</v>
      </c>
      <c r="AQ2637">
        <v>4.432652</v>
      </c>
      <c r="BB2637" s="4"/>
    </row>
    <row r="2638" spans="1:54" hidden="1" x14ac:dyDescent="0.25">
      <c r="A2638">
        <v>2108</v>
      </c>
      <c r="B2638" t="s">
        <v>6326</v>
      </c>
      <c r="C2638">
        <v>2020</v>
      </c>
      <c r="D2638" t="s">
        <v>6327</v>
      </c>
      <c r="E2638">
        <v>6500</v>
      </c>
      <c r="F2638" t="s">
        <v>3418</v>
      </c>
      <c r="G2638">
        <v>510</v>
      </c>
      <c r="H2638">
        <v>116</v>
      </c>
      <c r="I2638" t="s">
        <v>3419</v>
      </c>
      <c r="J2638">
        <v>493</v>
      </c>
      <c r="K2638">
        <v>28032617</v>
      </c>
      <c r="L2638" t="s">
        <v>3420</v>
      </c>
      <c r="N2638" t="s">
        <v>88</v>
      </c>
      <c r="O2638" t="s">
        <v>89</v>
      </c>
      <c r="P2638" t="s">
        <v>6328</v>
      </c>
      <c r="Q2638" t="s">
        <v>111</v>
      </c>
      <c r="R2638">
        <v>353000</v>
      </c>
      <c r="S2638">
        <v>350030</v>
      </c>
      <c r="T2638" t="s">
        <v>82</v>
      </c>
      <c r="U2638" s="3">
        <v>42156</v>
      </c>
      <c r="W2638">
        <v>36</v>
      </c>
      <c r="X2638">
        <v>0</v>
      </c>
      <c r="Y2638">
        <v>36</v>
      </c>
      <c r="Z2638">
        <v>57.502800000000001</v>
      </c>
      <c r="AA2638">
        <v>56.9268</v>
      </c>
      <c r="AB2638">
        <v>56.9268</v>
      </c>
      <c r="AC2638">
        <v>0</v>
      </c>
      <c r="AD2638">
        <v>0</v>
      </c>
      <c r="AE2638">
        <v>1</v>
      </c>
      <c r="AF2638">
        <v>0</v>
      </c>
      <c r="AG2638">
        <v>0</v>
      </c>
      <c r="AX2638">
        <v>57.502800000000001</v>
      </c>
      <c r="BB2638" s="4"/>
    </row>
    <row r="2639" spans="1:54" hidden="1" x14ac:dyDescent="0.25">
      <c r="A2639">
        <v>2108</v>
      </c>
      <c r="B2639" t="s">
        <v>6329</v>
      </c>
      <c r="C2639">
        <v>2020</v>
      </c>
      <c r="D2639" t="s">
        <v>6327</v>
      </c>
      <c r="E2639">
        <v>6500</v>
      </c>
      <c r="F2639" t="s">
        <v>3418</v>
      </c>
      <c r="G2639">
        <v>510</v>
      </c>
      <c r="H2639">
        <v>116</v>
      </c>
      <c r="I2639" t="s">
        <v>3419</v>
      </c>
      <c r="J2639">
        <v>493</v>
      </c>
      <c r="K2639">
        <v>28032617</v>
      </c>
      <c r="L2639" t="s">
        <v>3420</v>
      </c>
      <c r="N2639" t="s">
        <v>88</v>
      </c>
      <c r="O2639" t="s">
        <v>89</v>
      </c>
      <c r="P2639" t="s">
        <v>6330</v>
      </c>
      <c r="Q2639" t="s">
        <v>61</v>
      </c>
      <c r="R2639">
        <v>353000</v>
      </c>
      <c r="S2639">
        <v>350030</v>
      </c>
      <c r="T2639" t="s">
        <v>82</v>
      </c>
      <c r="U2639" s="3">
        <v>40892</v>
      </c>
      <c r="W2639">
        <v>7.7</v>
      </c>
      <c r="X2639">
        <v>0</v>
      </c>
      <c r="Y2639">
        <v>7</v>
      </c>
      <c r="Z2639">
        <v>32.744170799999999</v>
      </c>
      <c r="AA2639">
        <v>34.65</v>
      </c>
      <c r="AB2639">
        <v>34.477200000000003</v>
      </c>
      <c r="AC2639">
        <v>0</v>
      </c>
      <c r="AD2639">
        <v>0</v>
      </c>
      <c r="AE2639">
        <v>1</v>
      </c>
      <c r="AF2639">
        <v>0</v>
      </c>
      <c r="AG2639">
        <v>0</v>
      </c>
      <c r="AO2639">
        <v>32.744170800000013</v>
      </c>
      <c r="BB2639" s="4"/>
    </row>
    <row r="2640" spans="1:54" hidden="1" x14ac:dyDescent="0.25">
      <c r="A2640">
        <v>2108</v>
      </c>
      <c r="B2640" t="s">
        <v>6331</v>
      </c>
      <c r="C2640">
        <v>2020</v>
      </c>
      <c r="D2640" t="s">
        <v>6327</v>
      </c>
      <c r="E2640">
        <v>6500</v>
      </c>
      <c r="F2640" t="s">
        <v>3418</v>
      </c>
      <c r="G2640">
        <v>510</v>
      </c>
      <c r="H2640">
        <v>116</v>
      </c>
      <c r="I2640" t="s">
        <v>3419</v>
      </c>
      <c r="J2640">
        <v>493</v>
      </c>
      <c r="K2640">
        <v>28032617</v>
      </c>
      <c r="L2640" t="s">
        <v>3420</v>
      </c>
      <c r="N2640" t="s">
        <v>88</v>
      </c>
      <c r="O2640" t="s">
        <v>89</v>
      </c>
      <c r="P2640" t="s">
        <v>6332</v>
      </c>
      <c r="Q2640" t="s">
        <v>111</v>
      </c>
      <c r="R2640">
        <v>353000</v>
      </c>
      <c r="S2640">
        <v>350030</v>
      </c>
      <c r="T2640" t="s">
        <v>82</v>
      </c>
      <c r="U2640" s="3">
        <v>40954</v>
      </c>
      <c r="W2640">
        <v>11</v>
      </c>
      <c r="X2640">
        <v>0</v>
      </c>
      <c r="Y2640">
        <v>11</v>
      </c>
      <c r="Z2640">
        <v>23.706</v>
      </c>
      <c r="AA2640">
        <v>23.468399999999999</v>
      </c>
      <c r="AB2640">
        <v>23.468399999999999</v>
      </c>
      <c r="AC2640">
        <v>0</v>
      </c>
      <c r="AD2640">
        <v>0</v>
      </c>
      <c r="AE2640">
        <v>1</v>
      </c>
      <c r="AF2640">
        <v>0</v>
      </c>
      <c r="AG2640">
        <v>0</v>
      </c>
      <c r="AX2640">
        <v>23.706</v>
      </c>
      <c r="BB2640" s="4"/>
    </row>
    <row r="2641" spans="1:54" hidden="1" x14ac:dyDescent="0.25">
      <c r="A2641">
        <v>2128</v>
      </c>
      <c r="B2641" t="s">
        <v>6333</v>
      </c>
      <c r="C2641">
        <v>2020</v>
      </c>
      <c r="D2641" t="s">
        <v>6334</v>
      </c>
      <c r="E2641">
        <v>4640</v>
      </c>
      <c r="F2641" t="s">
        <v>4935</v>
      </c>
      <c r="G2641">
        <v>320</v>
      </c>
      <c r="J2641">
        <v>241</v>
      </c>
      <c r="K2641">
        <v>65278316</v>
      </c>
      <c r="L2641" t="s">
        <v>1586</v>
      </c>
      <c r="N2641" t="s">
        <v>58</v>
      </c>
      <c r="O2641" t="s">
        <v>59</v>
      </c>
      <c r="P2641" t="s">
        <v>5441</v>
      </c>
      <c r="Q2641" t="s">
        <v>109</v>
      </c>
      <c r="R2641">
        <v>382110</v>
      </c>
      <c r="S2641">
        <v>383900</v>
      </c>
      <c r="T2641" t="s">
        <v>1853</v>
      </c>
      <c r="U2641" s="3">
        <v>40878</v>
      </c>
      <c r="W2641">
        <v>0.4</v>
      </c>
      <c r="X2641">
        <v>0.13</v>
      </c>
      <c r="Y2641">
        <v>0</v>
      </c>
      <c r="Z2641">
        <v>0.69710700000000003</v>
      </c>
      <c r="AA2641">
        <v>0</v>
      </c>
      <c r="AB2641">
        <v>0</v>
      </c>
      <c r="AC2641">
        <v>5.3845200000000003E-2</v>
      </c>
      <c r="AD2641">
        <v>5.3845200000000003E-2</v>
      </c>
      <c r="AE2641">
        <v>0</v>
      </c>
      <c r="AF2641">
        <v>1</v>
      </c>
      <c r="AG2641">
        <v>0</v>
      </c>
      <c r="AQ2641">
        <v>0.69710699999999992</v>
      </c>
      <c r="BB2641" s="4"/>
    </row>
    <row r="2642" spans="1:54" hidden="1" x14ac:dyDescent="0.25">
      <c r="A2642">
        <v>2131</v>
      </c>
      <c r="B2642" t="s">
        <v>6335</v>
      </c>
      <c r="C2642">
        <v>2020</v>
      </c>
      <c r="D2642" t="s">
        <v>6336</v>
      </c>
      <c r="E2642">
        <v>4760</v>
      </c>
      <c r="F2642" t="s">
        <v>1822</v>
      </c>
      <c r="G2642">
        <v>390</v>
      </c>
      <c r="H2642">
        <v>65</v>
      </c>
      <c r="I2642" t="s">
        <v>1823</v>
      </c>
      <c r="J2642">
        <v>2145</v>
      </c>
      <c r="K2642">
        <v>34078149</v>
      </c>
      <c r="L2642" t="s">
        <v>6337</v>
      </c>
      <c r="N2642" t="s">
        <v>75</v>
      </c>
      <c r="O2642" t="s">
        <v>76</v>
      </c>
      <c r="P2642" t="s">
        <v>6338</v>
      </c>
      <c r="Q2642" t="s">
        <v>61</v>
      </c>
      <c r="R2642">
        <v>351100</v>
      </c>
      <c r="S2642">
        <v>350010</v>
      </c>
      <c r="T2642" t="s">
        <v>82</v>
      </c>
      <c r="U2642" s="3">
        <v>40513</v>
      </c>
      <c r="W2642">
        <v>6.72</v>
      </c>
      <c r="X2642">
        <v>0</v>
      </c>
      <c r="Y2642">
        <v>6</v>
      </c>
      <c r="Z2642">
        <v>24.970500000000001</v>
      </c>
      <c r="AA2642">
        <v>22.672999999999998</v>
      </c>
      <c r="AB2642">
        <v>22.672999999999998</v>
      </c>
      <c r="AC2642">
        <v>0</v>
      </c>
      <c r="AD2642">
        <v>0</v>
      </c>
      <c r="AE2642">
        <v>1</v>
      </c>
      <c r="AF2642">
        <v>0</v>
      </c>
      <c r="AG2642">
        <v>0</v>
      </c>
      <c r="AS2642">
        <v>24.970500000000001</v>
      </c>
      <c r="BB2642" s="4"/>
    </row>
    <row r="2643" spans="1:54" hidden="1" x14ac:dyDescent="0.25">
      <c r="A2643">
        <v>2131</v>
      </c>
      <c r="B2643" t="s">
        <v>6339</v>
      </c>
      <c r="C2643">
        <v>2020</v>
      </c>
      <c r="D2643" t="s">
        <v>6336</v>
      </c>
      <c r="E2643">
        <v>4760</v>
      </c>
      <c r="F2643" t="s">
        <v>1822</v>
      </c>
      <c r="G2643">
        <v>390</v>
      </c>
      <c r="H2643">
        <v>65</v>
      </c>
      <c r="I2643" t="s">
        <v>1823</v>
      </c>
      <c r="J2643">
        <v>2145</v>
      </c>
      <c r="K2643">
        <v>34078149</v>
      </c>
      <c r="L2643" t="s">
        <v>6337</v>
      </c>
      <c r="N2643" t="s">
        <v>75</v>
      </c>
      <c r="O2643" t="s">
        <v>76</v>
      </c>
      <c r="P2643" t="s">
        <v>6340</v>
      </c>
      <c r="Q2643" t="s">
        <v>78</v>
      </c>
      <c r="R2643">
        <v>351100</v>
      </c>
      <c r="S2643">
        <v>350010</v>
      </c>
      <c r="T2643" t="s">
        <v>79</v>
      </c>
      <c r="U2643" s="3">
        <v>34943</v>
      </c>
      <c r="W2643">
        <v>36.6</v>
      </c>
      <c r="X2643">
        <v>9.98</v>
      </c>
      <c r="Y2643">
        <v>22.5</v>
      </c>
      <c r="Z2643">
        <v>591.3623</v>
      </c>
      <c r="AA2643">
        <v>396.82499999999999</v>
      </c>
      <c r="AB2643">
        <v>389.10199999999998</v>
      </c>
      <c r="AC2643">
        <v>144.51840000000001</v>
      </c>
      <c r="AD2643">
        <v>131.7816</v>
      </c>
      <c r="AE2643">
        <v>0.33551766830000002</v>
      </c>
      <c r="AF2643">
        <v>0.66448233170000004</v>
      </c>
      <c r="AG2643">
        <v>0</v>
      </c>
      <c r="AL2643">
        <v>0</v>
      </c>
      <c r="AR2643">
        <v>481.00850000000003</v>
      </c>
      <c r="AS2643">
        <v>110.35380000000001</v>
      </c>
      <c r="BB2643" s="4"/>
    </row>
    <row r="2644" spans="1:54" hidden="1" x14ac:dyDescent="0.25">
      <c r="A2644">
        <v>2132</v>
      </c>
      <c r="B2644" t="s">
        <v>6341</v>
      </c>
      <c r="C2644">
        <v>2020</v>
      </c>
      <c r="D2644" t="s">
        <v>6342</v>
      </c>
      <c r="E2644">
        <v>7330</v>
      </c>
      <c r="F2644" t="s">
        <v>1287</v>
      </c>
      <c r="G2644">
        <v>756</v>
      </c>
      <c r="H2644">
        <v>161</v>
      </c>
      <c r="I2644" t="s">
        <v>1564</v>
      </c>
      <c r="J2644">
        <v>238</v>
      </c>
      <c r="K2644">
        <v>58176613</v>
      </c>
      <c r="L2644" t="s">
        <v>1563</v>
      </c>
      <c r="N2644" t="s">
        <v>88</v>
      </c>
      <c r="O2644" t="s">
        <v>89</v>
      </c>
      <c r="P2644" t="s">
        <v>6343</v>
      </c>
      <c r="Q2644" t="s">
        <v>2027</v>
      </c>
      <c r="R2644">
        <v>353000</v>
      </c>
      <c r="S2644">
        <v>350030</v>
      </c>
      <c r="T2644" t="s">
        <v>79</v>
      </c>
      <c r="U2644" s="3">
        <v>43453</v>
      </c>
      <c r="W2644">
        <v>3.74</v>
      </c>
      <c r="X2644">
        <v>0.22</v>
      </c>
      <c r="Y2644">
        <v>8</v>
      </c>
      <c r="Z2644">
        <v>75.430800000000005</v>
      </c>
      <c r="AA2644">
        <v>74.883600000000001</v>
      </c>
      <c r="AB2644">
        <v>74.883600000000001</v>
      </c>
      <c r="AC2644">
        <v>0.54720000000000002</v>
      </c>
      <c r="AD2644">
        <v>0</v>
      </c>
      <c r="AE2644">
        <v>0.49637283440000002</v>
      </c>
      <c r="AF2644">
        <v>0.50362716559999998</v>
      </c>
      <c r="AG2644">
        <v>0</v>
      </c>
      <c r="AO2644">
        <v>38.733512400000002</v>
      </c>
      <c r="BA2644">
        <v>36.697287600000003</v>
      </c>
      <c r="BB2644" s="4"/>
    </row>
    <row r="2645" spans="1:54" hidden="1" x14ac:dyDescent="0.25">
      <c r="A2645">
        <v>2132</v>
      </c>
      <c r="B2645" t="s">
        <v>6344</v>
      </c>
      <c r="C2645">
        <v>2020</v>
      </c>
      <c r="D2645" t="s">
        <v>6342</v>
      </c>
      <c r="E2645">
        <v>7330</v>
      </c>
      <c r="F2645" t="s">
        <v>1287</v>
      </c>
      <c r="G2645">
        <v>756</v>
      </c>
      <c r="H2645">
        <v>161</v>
      </c>
      <c r="I2645" t="s">
        <v>1564</v>
      </c>
      <c r="J2645">
        <v>238</v>
      </c>
      <c r="K2645">
        <v>58176613</v>
      </c>
      <c r="L2645" t="s">
        <v>1563</v>
      </c>
      <c r="N2645" t="s">
        <v>88</v>
      </c>
      <c r="O2645" t="s">
        <v>89</v>
      </c>
      <c r="P2645" t="s">
        <v>92</v>
      </c>
      <c r="Q2645" t="s">
        <v>61</v>
      </c>
      <c r="R2645">
        <v>353000</v>
      </c>
      <c r="S2645">
        <v>350030</v>
      </c>
      <c r="T2645" t="s">
        <v>82</v>
      </c>
      <c r="U2645" s="3">
        <v>40855</v>
      </c>
      <c r="W2645">
        <v>2.81</v>
      </c>
      <c r="X2645">
        <v>0</v>
      </c>
      <c r="Y2645">
        <v>2.78</v>
      </c>
      <c r="Z2645">
        <v>52.315339999999999</v>
      </c>
      <c r="AA2645">
        <v>56.599200000000003</v>
      </c>
      <c r="AB2645">
        <v>56.599200000000003</v>
      </c>
      <c r="AC2645">
        <v>0</v>
      </c>
      <c r="AD2645">
        <v>0</v>
      </c>
      <c r="AE2645">
        <v>1</v>
      </c>
      <c r="AF2645">
        <v>0</v>
      </c>
      <c r="AG2645">
        <v>0</v>
      </c>
      <c r="AS2645">
        <v>52.315339999999999</v>
      </c>
      <c r="BB2645" s="4"/>
    </row>
    <row r="2646" spans="1:54" hidden="1" x14ac:dyDescent="0.25">
      <c r="A2646">
        <v>2133</v>
      </c>
      <c r="B2646" t="s">
        <v>6345</v>
      </c>
      <c r="C2646">
        <v>2020</v>
      </c>
      <c r="D2646" t="s">
        <v>6346</v>
      </c>
      <c r="E2646">
        <v>4700</v>
      </c>
      <c r="F2646" t="s">
        <v>1584</v>
      </c>
      <c r="G2646">
        <v>370</v>
      </c>
      <c r="H2646">
        <v>54</v>
      </c>
      <c r="I2646" t="s">
        <v>1585</v>
      </c>
      <c r="J2646">
        <v>341</v>
      </c>
      <c r="K2646">
        <v>69995713</v>
      </c>
      <c r="L2646" t="s">
        <v>2355</v>
      </c>
      <c r="N2646" t="s">
        <v>88</v>
      </c>
      <c r="O2646" t="s">
        <v>89</v>
      </c>
      <c r="P2646" t="s">
        <v>6347</v>
      </c>
      <c r="Q2646" t="s">
        <v>61</v>
      </c>
      <c r="R2646">
        <v>353000</v>
      </c>
      <c r="S2646">
        <v>350030</v>
      </c>
      <c r="T2646" t="s">
        <v>82</v>
      </c>
      <c r="U2646" s="3">
        <v>40909</v>
      </c>
      <c r="W2646">
        <v>4.5999999999999996</v>
      </c>
      <c r="X2646">
        <v>0</v>
      </c>
      <c r="Y2646">
        <v>4.3</v>
      </c>
      <c r="Z2646">
        <v>9.9395999999999998E-2</v>
      </c>
      <c r="AA2646">
        <v>9.9360000000000018E-2</v>
      </c>
      <c r="AB2646">
        <v>8.2799999999999999E-2</v>
      </c>
      <c r="AC2646">
        <v>0</v>
      </c>
      <c r="AD2646">
        <v>0</v>
      </c>
      <c r="AE2646">
        <v>1</v>
      </c>
      <c r="AF2646">
        <v>0</v>
      </c>
      <c r="AG2646">
        <v>0</v>
      </c>
      <c r="AO2646">
        <v>9.9396000000000012E-2</v>
      </c>
      <c r="BB2646" s="4"/>
    </row>
    <row r="2647" spans="1:54" hidden="1" x14ac:dyDescent="0.25">
      <c r="A2647">
        <v>2135</v>
      </c>
      <c r="B2647" t="s">
        <v>6348</v>
      </c>
      <c r="C2647">
        <v>2020</v>
      </c>
      <c r="D2647" t="s">
        <v>6349</v>
      </c>
      <c r="E2647">
        <v>5330</v>
      </c>
      <c r="F2647" t="s">
        <v>2272</v>
      </c>
      <c r="G2647">
        <v>440</v>
      </c>
      <c r="H2647">
        <v>79</v>
      </c>
      <c r="I2647" t="s">
        <v>565</v>
      </c>
      <c r="J2647">
        <v>2031</v>
      </c>
      <c r="K2647">
        <v>32077404</v>
      </c>
      <c r="L2647" t="s">
        <v>566</v>
      </c>
      <c r="N2647" t="s">
        <v>75</v>
      </c>
      <c r="O2647" t="s">
        <v>76</v>
      </c>
      <c r="P2647" t="s">
        <v>6350</v>
      </c>
      <c r="Q2647" t="s">
        <v>61</v>
      </c>
      <c r="R2647">
        <v>353000</v>
      </c>
      <c r="S2647">
        <v>350030</v>
      </c>
      <c r="T2647" t="s">
        <v>82</v>
      </c>
      <c r="U2647" s="3">
        <v>40909</v>
      </c>
      <c r="W2647">
        <v>3.7</v>
      </c>
      <c r="X2647">
        <v>0</v>
      </c>
      <c r="Y2647">
        <v>1.78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O2647">
        <v>0</v>
      </c>
      <c r="BB2647" s="4"/>
    </row>
    <row r="2648" spans="1:54" hidden="1" x14ac:dyDescent="0.25">
      <c r="A2648">
        <v>2135</v>
      </c>
      <c r="B2648" t="s">
        <v>6351</v>
      </c>
      <c r="C2648">
        <v>2020</v>
      </c>
      <c r="D2648" t="s">
        <v>6349</v>
      </c>
      <c r="E2648">
        <v>5330</v>
      </c>
      <c r="F2648" t="s">
        <v>2272</v>
      </c>
      <c r="G2648">
        <v>440</v>
      </c>
      <c r="H2648">
        <v>79</v>
      </c>
      <c r="I2648" t="s">
        <v>565</v>
      </c>
      <c r="J2648">
        <v>2031</v>
      </c>
      <c r="K2648">
        <v>32077404</v>
      </c>
      <c r="L2648" t="s">
        <v>566</v>
      </c>
      <c r="N2648" t="s">
        <v>75</v>
      </c>
      <c r="O2648" t="s">
        <v>76</v>
      </c>
      <c r="P2648" t="s">
        <v>6352</v>
      </c>
      <c r="Q2648" t="s">
        <v>61</v>
      </c>
      <c r="R2648">
        <v>353000</v>
      </c>
      <c r="S2648">
        <v>350030</v>
      </c>
      <c r="T2648" t="s">
        <v>82</v>
      </c>
      <c r="U2648" s="3">
        <v>40909</v>
      </c>
      <c r="W2648">
        <v>3.7</v>
      </c>
      <c r="X2648">
        <v>0</v>
      </c>
      <c r="Y2648">
        <v>2.4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</v>
      </c>
      <c r="AL2648">
        <v>0</v>
      </c>
      <c r="BB2648" s="4"/>
    </row>
    <row r="2649" spans="1:54" hidden="1" x14ac:dyDescent="0.25">
      <c r="A2649">
        <v>2135</v>
      </c>
      <c r="B2649" t="s">
        <v>6353</v>
      </c>
      <c r="C2649">
        <v>2020</v>
      </c>
      <c r="D2649" t="s">
        <v>6349</v>
      </c>
      <c r="E2649">
        <v>5330</v>
      </c>
      <c r="F2649" t="s">
        <v>2272</v>
      </c>
      <c r="G2649">
        <v>440</v>
      </c>
      <c r="H2649">
        <v>79</v>
      </c>
      <c r="I2649" t="s">
        <v>565</v>
      </c>
      <c r="J2649">
        <v>2031</v>
      </c>
      <c r="K2649">
        <v>32077404</v>
      </c>
      <c r="L2649" t="s">
        <v>566</v>
      </c>
      <c r="N2649" t="s">
        <v>75</v>
      </c>
      <c r="O2649" t="s">
        <v>76</v>
      </c>
      <c r="P2649" t="s">
        <v>6354</v>
      </c>
      <c r="Q2649" t="s">
        <v>61</v>
      </c>
      <c r="R2649">
        <v>353000</v>
      </c>
      <c r="S2649">
        <v>350030</v>
      </c>
      <c r="T2649" t="s">
        <v>82</v>
      </c>
      <c r="U2649" s="3">
        <v>40909</v>
      </c>
      <c r="W2649">
        <v>5.3</v>
      </c>
      <c r="X2649">
        <v>0</v>
      </c>
      <c r="Y2649">
        <v>5.22</v>
      </c>
      <c r="Z2649">
        <v>1.2426598799999999</v>
      </c>
      <c r="AA2649">
        <v>1.2276</v>
      </c>
      <c r="AB2649">
        <v>1.2276</v>
      </c>
      <c r="AC2649">
        <v>0</v>
      </c>
      <c r="AD2649">
        <v>0</v>
      </c>
      <c r="AE2649">
        <v>1</v>
      </c>
      <c r="AF2649">
        <v>0</v>
      </c>
      <c r="AG2649">
        <v>0</v>
      </c>
      <c r="AO2649">
        <v>1.2426598799999999</v>
      </c>
      <c r="BB2649" s="4"/>
    </row>
    <row r="2650" spans="1:54" hidden="1" x14ac:dyDescent="0.25">
      <c r="A2650">
        <v>2135</v>
      </c>
      <c r="B2650" t="s">
        <v>6355</v>
      </c>
      <c r="C2650">
        <v>2020</v>
      </c>
      <c r="D2650" t="s">
        <v>6349</v>
      </c>
      <c r="E2650">
        <v>5330</v>
      </c>
      <c r="F2650" t="s">
        <v>2272</v>
      </c>
      <c r="G2650">
        <v>440</v>
      </c>
      <c r="H2650">
        <v>79</v>
      </c>
      <c r="I2650" t="s">
        <v>565</v>
      </c>
      <c r="J2650">
        <v>2031</v>
      </c>
      <c r="K2650">
        <v>32077404</v>
      </c>
      <c r="L2650" t="s">
        <v>566</v>
      </c>
      <c r="N2650" t="s">
        <v>75</v>
      </c>
      <c r="O2650" t="s">
        <v>76</v>
      </c>
      <c r="P2650" t="s">
        <v>6356</v>
      </c>
      <c r="Q2650" t="s">
        <v>61</v>
      </c>
      <c r="R2650">
        <v>353000</v>
      </c>
      <c r="S2650">
        <v>350030</v>
      </c>
      <c r="T2650" t="s">
        <v>82</v>
      </c>
      <c r="U2650" s="3">
        <v>40909</v>
      </c>
      <c r="W2650">
        <v>3.7</v>
      </c>
      <c r="X2650">
        <v>0</v>
      </c>
      <c r="Y2650">
        <v>2.8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L2650">
        <v>0</v>
      </c>
      <c r="BB2650" s="4"/>
    </row>
    <row r="2651" spans="1:54" hidden="1" x14ac:dyDescent="0.25">
      <c r="A2651">
        <v>2136</v>
      </c>
      <c r="B2651" t="s">
        <v>6357</v>
      </c>
      <c r="C2651">
        <v>2020</v>
      </c>
      <c r="D2651" t="s">
        <v>6358</v>
      </c>
      <c r="E2651">
        <v>8300</v>
      </c>
      <c r="F2651" t="s">
        <v>2429</v>
      </c>
      <c r="G2651">
        <v>727</v>
      </c>
      <c r="H2651">
        <v>420</v>
      </c>
      <c r="I2651" t="s">
        <v>5182</v>
      </c>
      <c r="J2651">
        <v>1585</v>
      </c>
      <c r="K2651">
        <v>18653087</v>
      </c>
      <c r="L2651" t="s">
        <v>5183</v>
      </c>
      <c r="N2651" t="s">
        <v>88</v>
      </c>
      <c r="O2651" t="s">
        <v>89</v>
      </c>
      <c r="P2651" t="s">
        <v>432</v>
      </c>
      <c r="Q2651" t="s">
        <v>61</v>
      </c>
      <c r="R2651">
        <v>351100</v>
      </c>
      <c r="S2651">
        <v>350010</v>
      </c>
      <c r="T2651" t="s">
        <v>82</v>
      </c>
      <c r="U2651" s="3">
        <v>42552</v>
      </c>
      <c r="W2651">
        <v>2</v>
      </c>
      <c r="X2651">
        <v>0</v>
      </c>
      <c r="Y2651">
        <v>2</v>
      </c>
      <c r="Z2651">
        <v>76.487499999999997</v>
      </c>
      <c r="AA2651">
        <v>59.67</v>
      </c>
      <c r="AB2651">
        <v>59.67</v>
      </c>
      <c r="AC2651">
        <v>0</v>
      </c>
      <c r="AD2651">
        <v>0</v>
      </c>
      <c r="AE2651">
        <v>1</v>
      </c>
      <c r="AF2651">
        <v>0</v>
      </c>
      <c r="AG2651">
        <v>0</v>
      </c>
      <c r="AR2651">
        <v>76.487499999999997</v>
      </c>
      <c r="BB2651" s="4"/>
    </row>
    <row r="2652" spans="1:54" hidden="1" x14ac:dyDescent="0.25">
      <c r="A2652">
        <v>2137</v>
      </c>
      <c r="B2652" t="s">
        <v>6359</v>
      </c>
      <c r="C2652">
        <v>2020</v>
      </c>
      <c r="D2652" t="s">
        <v>6360</v>
      </c>
      <c r="E2652">
        <v>6440</v>
      </c>
      <c r="F2652" t="s">
        <v>416</v>
      </c>
      <c r="G2652">
        <v>540</v>
      </c>
      <c r="H2652">
        <v>96</v>
      </c>
      <c r="I2652" t="s">
        <v>417</v>
      </c>
      <c r="J2652">
        <v>40</v>
      </c>
      <c r="K2652">
        <v>59283111</v>
      </c>
      <c r="L2652" t="s">
        <v>418</v>
      </c>
      <c r="N2652" t="s">
        <v>75</v>
      </c>
      <c r="O2652" t="s">
        <v>76</v>
      </c>
      <c r="P2652" t="s">
        <v>6361</v>
      </c>
      <c r="Q2652" t="s">
        <v>109</v>
      </c>
      <c r="R2652">
        <v>353000</v>
      </c>
      <c r="S2652">
        <v>350030</v>
      </c>
      <c r="T2652" t="s">
        <v>79</v>
      </c>
      <c r="U2652" s="3">
        <v>35765</v>
      </c>
      <c r="W2652">
        <v>9.6999999999999993</v>
      </c>
      <c r="X2652">
        <v>3.8</v>
      </c>
      <c r="Y2652">
        <v>4.9000000000000004</v>
      </c>
      <c r="Z2652">
        <v>1.0431828000000001</v>
      </c>
      <c r="AA2652">
        <v>0.48599999999999999</v>
      </c>
      <c r="AB2652">
        <v>0.48599999999999999</v>
      </c>
      <c r="AC2652">
        <v>0.33119999999999999</v>
      </c>
      <c r="AD2652">
        <v>0.33119999999999999</v>
      </c>
      <c r="AE2652">
        <v>0.23294095719999999</v>
      </c>
      <c r="AF2652">
        <v>0.76705904280000003</v>
      </c>
      <c r="AG2652">
        <v>0</v>
      </c>
      <c r="AO2652">
        <v>1.0431828000000001</v>
      </c>
      <c r="BB2652" s="4"/>
    </row>
    <row r="2653" spans="1:54" hidden="1" x14ac:dyDescent="0.25">
      <c r="A2653">
        <v>2137</v>
      </c>
      <c r="B2653" t="s">
        <v>6362</v>
      </c>
      <c r="C2653">
        <v>2020</v>
      </c>
      <c r="D2653" t="s">
        <v>6360</v>
      </c>
      <c r="E2653">
        <v>6440</v>
      </c>
      <c r="F2653" t="s">
        <v>416</v>
      </c>
      <c r="G2653">
        <v>540</v>
      </c>
      <c r="H2653">
        <v>96</v>
      </c>
      <c r="I2653" t="s">
        <v>417</v>
      </c>
      <c r="J2653">
        <v>40</v>
      </c>
      <c r="K2653">
        <v>59283111</v>
      </c>
      <c r="L2653" t="s">
        <v>418</v>
      </c>
      <c r="N2653" t="s">
        <v>75</v>
      </c>
      <c r="O2653" t="s">
        <v>76</v>
      </c>
      <c r="P2653" t="s">
        <v>113</v>
      </c>
      <c r="Q2653" t="s">
        <v>114</v>
      </c>
      <c r="R2653">
        <v>353000</v>
      </c>
      <c r="S2653">
        <v>350030</v>
      </c>
      <c r="T2653" t="s">
        <v>82</v>
      </c>
      <c r="U2653" s="3">
        <v>40787</v>
      </c>
      <c r="W2653">
        <v>8</v>
      </c>
      <c r="X2653">
        <v>0</v>
      </c>
      <c r="Y2653">
        <v>8</v>
      </c>
      <c r="Z2653">
        <v>77.597999999999999</v>
      </c>
      <c r="AA2653">
        <v>76.928400000000011</v>
      </c>
      <c r="AB2653">
        <v>76.928400000000011</v>
      </c>
      <c r="AC2653">
        <v>0</v>
      </c>
      <c r="AD2653">
        <v>0</v>
      </c>
      <c r="AE2653">
        <v>1</v>
      </c>
      <c r="AF2653">
        <v>0</v>
      </c>
      <c r="AG2653">
        <v>0</v>
      </c>
      <c r="AZ2653">
        <v>77.597999999999999</v>
      </c>
      <c r="BB2653" s="4"/>
    </row>
    <row r="2654" spans="1:54" hidden="1" x14ac:dyDescent="0.25">
      <c r="A2654">
        <v>2138</v>
      </c>
      <c r="B2654" t="s">
        <v>6363</v>
      </c>
      <c r="C2654">
        <v>2020</v>
      </c>
      <c r="D2654" t="s">
        <v>6364</v>
      </c>
      <c r="E2654">
        <v>6700</v>
      </c>
      <c r="F2654" t="s">
        <v>4162</v>
      </c>
      <c r="G2654">
        <v>561</v>
      </c>
      <c r="H2654">
        <v>126</v>
      </c>
      <c r="I2654" t="s">
        <v>717</v>
      </c>
      <c r="J2654">
        <v>2047</v>
      </c>
      <c r="K2654">
        <v>32662498</v>
      </c>
      <c r="L2654" t="s">
        <v>718</v>
      </c>
      <c r="M2654">
        <v>1</v>
      </c>
      <c r="N2654" t="s">
        <v>88</v>
      </c>
      <c r="O2654" t="s">
        <v>89</v>
      </c>
      <c r="P2654" t="s">
        <v>3124</v>
      </c>
      <c r="Q2654" t="s">
        <v>61</v>
      </c>
      <c r="R2654">
        <v>353000</v>
      </c>
      <c r="S2654">
        <v>350030</v>
      </c>
      <c r="T2654" t="s">
        <v>82</v>
      </c>
      <c r="U2654" s="3">
        <v>40603</v>
      </c>
      <c r="W2654">
        <v>53.1</v>
      </c>
      <c r="X2654">
        <v>0</v>
      </c>
      <c r="Y2654">
        <v>49.9</v>
      </c>
      <c r="Z2654">
        <v>5.4344000000000001</v>
      </c>
      <c r="AA2654">
        <v>5.1059999999999999</v>
      </c>
      <c r="AB2654">
        <v>5.1059999999999999</v>
      </c>
      <c r="AC2654">
        <v>0</v>
      </c>
      <c r="AD2654">
        <v>0</v>
      </c>
      <c r="AE2654">
        <v>1</v>
      </c>
      <c r="AF2654">
        <v>0</v>
      </c>
      <c r="AG2654">
        <v>0</v>
      </c>
      <c r="AL2654">
        <v>0.10761</v>
      </c>
      <c r="AV2654">
        <v>5.3267899999999999</v>
      </c>
      <c r="BB2654" s="4"/>
    </row>
    <row r="2655" spans="1:54" hidden="1" x14ac:dyDescent="0.25">
      <c r="A2655">
        <v>2138</v>
      </c>
      <c r="B2655" t="s">
        <v>6365</v>
      </c>
      <c r="C2655">
        <v>2020</v>
      </c>
      <c r="D2655" t="s">
        <v>6364</v>
      </c>
      <c r="E2655">
        <v>6700</v>
      </c>
      <c r="F2655" t="s">
        <v>4162</v>
      </c>
      <c r="G2655">
        <v>561</v>
      </c>
      <c r="H2655">
        <v>126</v>
      </c>
      <c r="I2655" t="s">
        <v>717</v>
      </c>
      <c r="J2655">
        <v>2047</v>
      </c>
      <c r="K2655">
        <v>32662498</v>
      </c>
      <c r="L2655" t="s">
        <v>718</v>
      </c>
      <c r="M2655">
        <v>1</v>
      </c>
      <c r="N2655" t="s">
        <v>88</v>
      </c>
      <c r="O2655" t="s">
        <v>89</v>
      </c>
      <c r="P2655" t="s">
        <v>3122</v>
      </c>
      <c r="Q2655" t="s">
        <v>61</v>
      </c>
      <c r="R2655">
        <v>353000</v>
      </c>
      <c r="S2655">
        <v>350030</v>
      </c>
      <c r="T2655" t="s">
        <v>82</v>
      </c>
      <c r="U2655" s="3">
        <v>40603</v>
      </c>
      <c r="W2655">
        <v>55</v>
      </c>
      <c r="X2655">
        <v>0</v>
      </c>
      <c r="Y2655">
        <v>51.7</v>
      </c>
      <c r="Z2655">
        <v>5.4318891000000002</v>
      </c>
      <c r="AA2655">
        <v>5.1059999999999999</v>
      </c>
      <c r="AB2655">
        <v>5.1059999999999999</v>
      </c>
      <c r="AC2655">
        <v>0</v>
      </c>
      <c r="AD2655">
        <v>0</v>
      </c>
      <c r="AE2655">
        <v>1</v>
      </c>
      <c r="AF2655">
        <v>0</v>
      </c>
      <c r="AG2655">
        <v>0</v>
      </c>
      <c r="AL2655">
        <v>0.1050991</v>
      </c>
      <c r="AV2655">
        <v>5.3267899999999999</v>
      </c>
      <c r="BB2655" s="4"/>
    </row>
    <row r="2656" spans="1:54" hidden="1" x14ac:dyDescent="0.25">
      <c r="A2656">
        <v>2138</v>
      </c>
      <c r="B2656" t="s">
        <v>6366</v>
      </c>
      <c r="C2656">
        <v>2020</v>
      </c>
      <c r="D2656" t="s">
        <v>6364</v>
      </c>
      <c r="E2656">
        <v>6700</v>
      </c>
      <c r="F2656" t="s">
        <v>4162</v>
      </c>
      <c r="G2656">
        <v>561</v>
      </c>
      <c r="H2656">
        <v>126</v>
      </c>
      <c r="I2656" t="s">
        <v>717</v>
      </c>
      <c r="J2656">
        <v>2047</v>
      </c>
      <c r="K2656">
        <v>32662498</v>
      </c>
      <c r="L2656" t="s">
        <v>718</v>
      </c>
      <c r="M2656">
        <v>1</v>
      </c>
      <c r="N2656" t="s">
        <v>88</v>
      </c>
      <c r="O2656" t="s">
        <v>89</v>
      </c>
      <c r="P2656" t="s">
        <v>5881</v>
      </c>
      <c r="Q2656" t="s">
        <v>61</v>
      </c>
      <c r="R2656">
        <v>353000</v>
      </c>
      <c r="S2656">
        <v>350030</v>
      </c>
      <c r="T2656" t="s">
        <v>82</v>
      </c>
      <c r="U2656" s="3">
        <v>43760</v>
      </c>
      <c r="W2656">
        <v>54.78</v>
      </c>
      <c r="X2656">
        <v>0</v>
      </c>
      <c r="Y2656">
        <v>58.07</v>
      </c>
      <c r="Z2656">
        <v>46.083074400000001</v>
      </c>
      <c r="AA2656">
        <v>48.847999999999999</v>
      </c>
      <c r="AB2656">
        <v>48.847999999999999</v>
      </c>
      <c r="AC2656">
        <v>0</v>
      </c>
      <c r="AD2656">
        <v>0</v>
      </c>
      <c r="AE2656">
        <v>1</v>
      </c>
      <c r="AF2656">
        <v>0</v>
      </c>
      <c r="AG2656">
        <v>0</v>
      </c>
      <c r="AO2656">
        <v>46.083074400000008</v>
      </c>
      <c r="BB2656" s="4"/>
    </row>
    <row r="2657" spans="1:54" hidden="1" x14ac:dyDescent="0.25">
      <c r="A2657">
        <v>2140</v>
      </c>
      <c r="B2657" t="s">
        <v>6367</v>
      </c>
      <c r="C2657">
        <v>2020</v>
      </c>
      <c r="D2657" t="s">
        <v>6368</v>
      </c>
      <c r="E2657">
        <v>7260</v>
      </c>
      <c r="F2657" t="s">
        <v>6369</v>
      </c>
      <c r="G2657">
        <v>530</v>
      </c>
      <c r="H2657">
        <v>129</v>
      </c>
      <c r="I2657" t="s">
        <v>6370</v>
      </c>
      <c r="J2657">
        <v>392</v>
      </c>
      <c r="K2657">
        <v>24989712</v>
      </c>
      <c r="L2657" t="s">
        <v>6371</v>
      </c>
      <c r="N2657" t="s">
        <v>88</v>
      </c>
      <c r="O2657" t="s">
        <v>89</v>
      </c>
      <c r="P2657" t="s">
        <v>6372</v>
      </c>
      <c r="Q2657" t="s">
        <v>61</v>
      </c>
      <c r="R2657">
        <v>353000</v>
      </c>
      <c r="S2657">
        <v>350030</v>
      </c>
      <c r="T2657" t="s">
        <v>82</v>
      </c>
      <c r="U2657" s="3">
        <v>40701</v>
      </c>
      <c r="W2657">
        <v>8.7899999999999991</v>
      </c>
      <c r="X2657">
        <v>0</v>
      </c>
      <c r="Y2657">
        <v>8</v>
      </c>
      <c r="Z2657">
        <v>0.35014000000000001</v>
      </c>
      <c r="AA2657">
        <v>0.28079999999999999</v>
      </c>
      <c r="AB2657">
        <v>0.28079999999999999</v>
      </c>
      <c r="AC2657">
        <v>0</v>
      </c>
      <c r="AD2657">
        <v>0</v>
      </c>
      <c r="AE2657">
        <v>1</v>
      </c>
      <c r="AF2657">
        <v>0</v>
      </c>
      <c r="AG2657">
        <v>0</v>
      </c>
      <c r="AK2657">
        <v>0.35014000000000001</v>
      </c>
      <c r="BB2657" s="4"/>
    </row>
    <row r="2658" spans="1:54" hidden="1" x14ac:dyDescent="0.25">
      <c r="A2658">
        <v>2140</v>
      </c>
      <c r="B2658" t="s">
        <v>6373</v>
      </c>
      <c r="C2658">
        <v>2020</v>
      </c>
      <c r="D2658" t="s">
        <v>6368</v>
      </c>
      <c r="E2658">
        <v>7260</v>
      </c>
      <c r="F2658" t="s">
        <v>6369</v>
      </c>
      <c r="G2658">
        <v>530</v>
      </c>
      <c r="H2658">
        <v>129</v>
      </c>
      <c r="I2658" t="s">
        <v>6370</v>
      </c>
      <c r="J2658">
        <v>392</v>
      </c>
      <c r="K2658">
        <v>24989712</v>
      </c>
      <c r="L2658" t="s">
        <v>6371</v>
      </c>
      <c r="N2658" t="s">
        <v>88</v>
      </c>
      <c r="O2658" t="s">
        <v>89</v>
      </c>
      <c r="P2658" t="s">
        <v>6374</v>
      </c>
      <c r="Q2658" t="s">
        <v>61</v>
      </c>
      <c r="R2658">
        <v>353000</v>
      </c>
      <c r="S2658">
        <v>350030</v>
      </c>
      <c r="T2658" t="s">
        <v>82</v>
      </c>
      <c r="U2658" s="3">
        <v>40701</v>
      </c>
      <c r="W2658">
        <v>5.14</v>
      </c>
      <c r="X2658">
        <v>0</v>
      </c>
      <c r="Y2658">
        <v>6</v>
      </c>
      <c r="Z2658">
        <v>65.096000000000004</v>
      </c>
      <c r="AA2658">
        <v>65.566800000000001</v>
      </c>
      <c r="AB2658">
        <v>64.785600000000002</v>
      </c>
      <c r="AC2658">
        <v>0</v>
      </c>
      <c r="AD2658">
        <v>0</v>
      </c>
      <c r="AE2658">
        <v>1</v>
      </c>
      <c r="AF2658">
        <v>0</v>
      </c>
      <c r="AG2658">
        <v>0</v>
      </c>
      <c r="AS2658">
        <v>65.096000000000004</v>
      </c>
      <c r="BB2658" s="4"/>
    </row>
    <row r="2659" spans="1:54" hidden="1" x14ac:dyDescent="0.25">
      <c r="A2659">
        <v>2141</v>
      </c>
      <c r="B2659" t="s">
        <v>6375</v>
      </c>
      <c r="C2659">
        <v>2020</v>
      </c>
      <c r="D2659" t="s">
        <v>6376</v>
      </c>
      <c r="E2659">
        <v>4900</v>
      </c>
      <c r="F2659" t="s">
        <v>2301</v>
      </c>
      <c r="G2659">
        <v>360</v>
      </c>
      <c r="H2659">
        <v>50</v>
      </c>
      <c r="I2659" t="s">
        <v>2302</v>
      </c>
      <c r="J2659">
        <v>2040</v>
      </c>
      <c r="K2659">
        <v>31151899</v>
      </c>
      <c r="L2659" t="s">
        <v>2303</v>
      </c>
      <c r="N2659" t="s">
        <v>88</v>
      </c>
      <c r="O2659" t="s">
        <v>89</v>
      </c>
      <c r="P2659" t="s">
        <v>6377</v>
      </c>
      <c r="Q2659" t="s">
        <v>61</v>
      </c>
      <c r="R2659">
        <v>353000</v>
      </c>
      <c r="S2659">
        <v>350030</v>
      </c>
      <c r="T2659" t="s">
        <v>82</v>
      </c>
      <c r="U2659" s="3">
        <v>40574</v>
      </c>
      <c r="W2659">
        <v>22</v>
      </c>
      <c r="X2659">
        <v>0</v>
      </c>
      <c r="Y2659">
        <v>22</v>
      </c>
      <c r="Z2659">
        <v>384.685</v>
      </c>
      <c r="AA2659">
        <v>354.84660000000002</v>
      </c>
      <c r="AB2659">
        <v>354.84660000000002</v>
      </c>
      <c r="AC2659">
        <v>0</v>
      </c>
      <c r="AD2659">
        <v>0</v>
      </c>
      <c r="AE2659">
        <v>1</v>
      </c>
      <c r="AF2659">
        <v>0</v>
      </c>
      <c r="AG2659">
        <v>0</v>
      </c>
      <c r="AR2659">
        <v>384.685</v>
      </c>
      <c r="BB2659" s="4"/>
    </row>
    <row r="2660" spans="1:54" hidden="1" x14ac:dyDescent="0.25">
      <c r="A2660">
        <v>2142</v>
      </c>
      <c r="B2660" t="s">
        <v>6378</v>
      </c>
      <c r="C2660">
        <v>2020</v>
      </c>
      <c r="D2660" t="s">
        <v>6379</v>
      </c>
      <c r="E2660">
        <v>7323</v>
      </c>
      <c r="F2660" t="s">
        <v>942</v>
      </c>
      <c r="G2660">
        <v>630</v>
      </c>
      <c r="H2660">
        <v>145</v>
      </c>
      <c r="I2660" t="s">
        <v>943</v>
      </c>
      <c r="J2660">
        <v>150</v>
      </c>
      <c r="K2660">
        <v>10052947</v>
      </c>
      <c r="L2660" t="s">
        <v>992</v>
      </c>
      <c r="N2660" t="s">
        <v>88</v>
      </c>
      <c r="O2660" t="s">
        <v>89</v>
      </c>
      <c r="P2660" t="s">
        <v>1467</v>
      </c>
      <c r="Q2660" t="s">
        <v>61</v>
      </c>
      <c r="R2660">
        <v>353000</v>
      </c>
      <c r="S2660">
        <v>350030</v>
      </c>
      <c r="T2660" t="s">
        <v>82</v>
      </c>
      <c r="U2660" s="3">
        <v>40544</v>
      </c>
      <c r="W2660">
        <v>5.5</v>
      </c>
      <c r="X2660">
        <v>0</v>
      </c>
      <c r="Y2660">
        <v>5.5</v>
      </c>
      <c r="Z2660">
        <v>116.8454</v>
      </c>
      <c r="AA2660">
        <v>128.3004</v>
      </c>
      <c r="AB2660">
        <v>128.3004</v>
      </c>
      <c r="AC2660">
        <v>0</v>
      </c>
      <c r="AD2660">
        <v>0</v>
      </c>
      <c r="AE2660">
        <v>1</v>
      </c>
      <c r="AF2660">
        <v>0</v>
      </c>
      <c r="AG2660">
        <v>0</v>
      </c>
      <c r="AS2660">
        <v>116.8454</v>
      </c>
      <c r="BB2660" s="4"/>
    </row>
    <row r="2661" spans="1:54" hidden="1" x14ac:dyDescent="0.25">
      <c r="A2661">
        <v>2144</v>
      </c>
      <c r="B2661" t="s">
        <v>6380</v>
      </c>
      <c r="C2661">
        <v>2020</v>
      </c>
      <c r="D2661" t="s">
        <v>6381</v>
      </c>
      <c r="E2661">
        <v>5960</v>
      </c>
      <c r="F2661" t="s">
        <v>2239</v>
      </c>
      <c r="G2661">
        <v>492</v>
      </c>
      <c r="H2661">
        <v>80</v>
      </c>
      <c r="I2661" t="s">
        <v>2238</v>
      </c>
      <c r="J2661">
        <v>314</v>
      </c>
      <c r="K2661">
        <v>31220319</v>
      </c>
      <c r="L2661" t="s">
        <v>2240</v>
      </c>
      <c r="N2661" t="s">
        <v>75</v>
      </c>
      <c r="O2661" t="s">
        <v>76</v>
      </c>
      <c r="P2661" t="s">
        <v>6382</v>
      </c>
      <c r="Q2661" t="s">
        <v>111</v>
      </c>
      <c r="R2661">
        <v>353000</v>
      </c>
      <c r="S2661">
        <v>350030</v>
      </c>
      <c r="T2661" t="s">
        <v>82</v>
      </c>
      <c r="U2661" s="3">
        <v>41091</v>
      </c>
      <c r="W2661">
        <v>10.6</v>
      </c>
      <c r="X2661">
        <v>0</v>
      </c>
      <c r="Y2661">
        <v>10.6</v>
      </c>
      <c r="Z2661">
        <v>21.995999999999999</v>
      </c>
      <c r="AA2661">
        <v>21.995999999999999</v>
      </c>
      <c r="AB2661">
        <v>21.995999999999999</v>
      </c>
      <c r="AC2661">
        <v>0</v>
      </c>
      <c r="AD2661">
        <v>0</v>
      </c>
      <c r="AE2661">
        <v>1</v>
      </c>
      <c r="AF2661">
        <v>0</v>
      </c>
      <c r="AG2661">
        <v>0</v>
      </c>
      <c r="AX2661">
        <v>21.995999999999999</v>
      </c>
      <c r="BB2661" s="4"/>
    </row>
    <row r="2662" spans="1:54" hidden="1" x14ac:dyDescent="0.25">
      <c r="A2662">
        <v>2144</v>
      </c>
      <c r="B2662" t="s">
        <v>6383</v>
      </c>
      <c r="C2662">
        <v>2020</v>
      </c>
      <c r="D2662" t="s">
        <v>6381</v>
      </c>
      <c r="E2662">
        <v>5960</v>
      </c>
      <c r="F2662" t="s">
        <v>2239</v>
      </c>
      <c r="G2662">
        <v>492</v>
      </c>
      <c r="H2662">
        <v>80</v>
      </c>
      <c r="I2662" t="s">
        <v>2238</v>
      </c>
      <c r="J2662">
        <v>314</v>
      </c>
      <c r="K2662">
        <v>31220319</v>
      </c>
      <c r="L2662" t="s">
        <v>2240</v>
      </c>
      <c r="N2662" t="s">
        <v>75</v>
      </c>
      <c r="O2662" t="s">
        <v>76</v>
      </c>
      <c r="P2662" t="s">
        <v>6384</v>
      </c>
      <c r="Q2662" t="s">
        <v>78</v>
      </c>
      <c r="R2662">
        <v>353000</v>
      </c>
      <c r="S2662">
        <v>350030</v>
      </c>
      <c r="T2662" t="s">
        <v>79</v>
      </c>
      <c r="U2662" s="3">
        <v>41183</v>
      </c>
      <c r="W2662">
        <v>4.5</v>
      </c>
      <c r="X2662">
        <v>0.75</v>
      </c>
      <c r="Y2662">
        <v>4</v>
      </c>
      <c r="Z2662">
        <v>72.502799999999993</v>
      </c>
      <c r="AA2662">
        <v>66.553200000000004</v>
      </c>
      <c r="AB2662">
        <v>66.553200000000004</v>
      </c>
      <c r="AC2662">
        <v>8.4312000000000005</v>
      </c>
      <c r="AD2662">
        <v>8.4312000000000005</v>
      </c>
      <c r="AE2662">
        <v>0.45896986049999999</v>
      </c>
      <c r="AF2662">
        <v>0.54103013950000001</v>
      </c>
      <c r="AG2662">
        <v>0</v>
      </c>
      <c r="AS2662">
        <v>72.502800000000008</v>
      </c>
      <c r="BB2662" s="4"/>
    </row>
    <row r="2663" spans="1:54" hidden="1" x14ac:dyDescent="0.25">
      <c r="A2663">
        <v>2144</v>
      </c>
      <c r="B2663" t="s">
        <v>6385</v>
      </c>
      <c r="C2663">
        <v>2020</v>
      </c>
      <c r="D2663" t="s">
        <v>6381</v>
      </c>
      <c r="E2663">
        <v>5960</v>
      </c>
      <c r="F2663" t="s">
        <v>2239</v>
      </c>
      <c r="G2663">
        <v>492</v>
      </c>
      <c r="H2663">
        <v>80</v>
      </c>
      <c r="I2663" t="s">
        <v>2238</v>
      </c>
      <c r="J2663">
        <v>314</v>
      </c>
      <c r="K2663">
        <v>31220319</v>
      </c>
      <c r="L2663" t="s">
        <v>2240</v>
      </c>
      <c r="N2663" t="s">
        <v>75</v>
      </c>
      <c r="O2663" t="s">
        <v>76</v>
      </c>
      <c r="P2663" t="s">
        <v>6386</v>
      </c>
      <c r="Q2663" t="s">
        <v>1760</v>
      </c>
      <c r="R2663">
        <v>353000</v>
      </c>
      <c r="S2663">
        <v>350030</v>
      </c>
      <c r="T2663" t="s">
        <v>82</v>
      </c>
      <c r="U2663" s="3">
        <v>41153</v>
      </c>
      <c r="W2663">
        <v>0.5</v>
      </c>
      <c r="X2663">
        <v>0</v>
      </c>
      <c r="Y2663">
        <v>1.5</v>
      </c>
      <c r="Z2663">
        <v>1.0944</v>
      </c>
      <c r="AA2663">
        <v>1.0944</v>
      </c>
      <c r="AB2663">
        <v>1.0944</v>
      </c>
      <c r="AC2663">
        <v>0</v>
      </c>
      <c r="AD2663">
        <v>0</v>
      </c>
      <c r="AE2663">
        <v>1</v>
      </c>
      <c r="AF2663">
        <v>0</v>
      </c>
      <c r="AG2663">
        <v>0</v>
      </c>
      <c r="AX2663">
        <v>0.78120000000000001</v>
      </c>
      <c r="AZ2663">
        <v>0.31319999999999998</v>
      </c>
      <c r="BB2663" s="4"/>
    </row>
    <row r="2664" spans="1:54" hidden="1" x14ac:dyDescent="0.25">
      <c r="A2664">
        <v>2146</v>
      </c>
      <c r="B2664" t="s">
        <v>6387</v>
      </c>
      <c r="C2664">
        <v>2020</v>
      </c>
      <c r="D2664" t="s">
        <v>6388</v>
      </c>
      <c r="E2664">
        <v>6630</v>
      </c>
      <c r="F2664" t="s">
        <v>4375</v>
      </c>
      <c r="G2664">
        <v>575</v>
      </c>
      <c r="H2664">
        <v>110</v>
      </c>
      <c r="I2664" t="s">
        <v>4376</v>
      </c>
      <c r="J2664">
        <v>1104</v>
      </c>
      <c r="K2664">
        <v>67037111</v>
      </c>
      <c r="L2664" t="s">
        <v>4377</v>
      </c>
      <c r="N2664" t="s">
        <v>88</v>
      </c>
      <c r="O2664" t="s">
        <v>89</v>
      </c>
      <c r="P2664" t="s">
        <v>1526</v>
      </c>
      <c r="Q2664" t="s">
        <v>61</v>
      </c>
      <c r="R2664">
        <v>353000</v>
      </c>
      <c r="S2664">
        <v>350030</v>
      </c>
      <c r="T2664" t="s">
        <v>82</v>
      </c>
      <c r="U2664" s="3">
        <v>41275</v>
      </c>
      <c r="W2664">
        <v>8</v>
      </c>
      <c r="X2664">
        <v>0</v>
      </c>
      <c r="Y2664">
        <v>8</v>
      </c>
      <c r="Z2664">
        <v>116.85550000000001</v>
      </c>
      <c r="AA2664">
        <v>110.9016</v>
      </c>
      <c r="AB2664">
        <v>110.9016</v>
      </c>
      <c r="AC2664">
        <v>0</v>
      </c>
      <c r="AD2664">
        <v>0</v>
      </c>
      <c r="AE2664">
        <v>1</v>
      </c>
      <c r="AF2664">
        <v>0</v>
      </c>
      <c r="AG2664">
        <v>0</v>
      </c>
      <c r="AR2664">
        <v>116.85550000000001</v>
      </c>
      <c r="BB2664" s="4"/>
    </row>
    <row r="2665" spans="1:54" hidden="1" x14ac:dyDescent="0.25">
      <c r="A2665">
        <v>2147</v>
      </c>
      <c r="B2665" t="s">
        <v>6389</v>
      </c>
      <c r="C2665">
        <v>2020</v>
      </c>
      <c r="D2665" t="s">
        <v>6390</v>
      </c>
      <c r="E2665">
        <v>8970</v>
      </c>
      <c r="F2665" t="s">
        <v>3945</v>
      </c>
      <c r="G2665">
        <v>730</v>
      </c>
      <c r="J2665">
        <v>2169</v>
      </c>
      <c r="K2665">
        <v>31624312</v>
      </c>
      <c r="L2665" t="s">
        <v>6391</v>
      </c>
      <c r="N2665" t="s">
        <v>58</v>
      </c>
      <c r="O2665" t="s">
        <v>59</v>
      </c>
      <c r="P2665" t="s">
        <v>6390</v>
      </c>
      <c r="Q2665" t="s">
        <v>109</v>
      </c>
      <c r="R2665">
        <v>161000</v>
      </c>
      <c r="S2665">
        <v>160000</v>
      </c>
      <c r="T2665" t="s">
        <v>69</v>
      </c>
      <c r="U2665" s="3">
        <v>41244</v>
      </c>
      <c r="W2665">
        <v>2.6888890000000001</v>
      </c>
      <c r="X2665">
        <v>0.82</v>
      </c>
      <c r="Y2665">
        <v>1.6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Q2665">
        <v>0</v>
      </c>
      <c r="BB2665" s="4"/>
    </row>
    <row r="2666" spans="1:54" hidden="1" x14ac:dyDescent="0.25">
      <c r="A2666">
        <v>2148</v>
      </c>
      <c r="B2666" t="s">
        <v>6392</v>
      </c>
      <c r="C2666">
        <v>2020</v>
      </c>
      <c r="D2666" t="s">
        <v>6393</v>
      </c>
      <c r="E2666">
        <v>6064</v>
      </c>
      <c r="F2666" t="s">
        <v>6394</v>
      </c>
      <c r="G2666">
        <v>621</v>
      </c>
      <c r="J2666">
        <v>1262</v>
      </c>
      <c r="K2666">
        <v>29189897</v>
      </c>
      <c r="L2666" t="s">
        <v>6395</v>
      </c>
      <c r="N2666" t="s">
        <v>4118</v>
      </c>
      <c r="O2666" t="s">
        <v>4119</v>
      </c>
      <c r="P2666" t="s">
        <v>6396</v>
      </c>
      <c r="Q2666" t="s">
        <v>109</v>
      </c>
      <c r="R2666">
        <v>841100</v>
      </c>
      <c r="S2666">
        <v>840010</v>
      </c>
      <c r="T2666" t="s">
        <v>69</v>
      </c>
      <c r="U2666" s="3">
        <v>41275</v>
      </c>
      <c r="W2666">
        <v>4.4999999999999998E-2</v>
      </c>
      <c r="X2666">
        <v>1.4999999999999999E-2</v>
      </c>
      <c r="Y2666">
        <v>0.03</v>
      </c>
      <c r="Z2666">
        <v>3.9600000000000003E-2</v>
      </c>
      <c r="AA2666">
        <v>2.1239999999999998E-2</v>
      </c>
      <c r="AB2666">
        <v>0</v>
      </c>
      <c r="AC2666">
        <v>1.1840399999999999E-2</v>
      </c>
      <c r="AD2666">
        <v>1.1840399999999999E-2</v>
      </c>
      <c r="AE2666">
        <v>0</v>
      </c>
      <c r="AF2666">
        <v>0.73181818180000002</v>
      </c>
      <c r="AG2666">
        <v>0.26818181819999998</v>
      </c>
      <c r="AO2666">
        <v>3.9600000000000003E-2</v>
      </c>
      <c r="BB2666" s="4"/>
    </row>
    <row r="2667" spans="1:54" hidden="1" x14ac:dyDescent="0.25">
      <c r="A2667">
        <v>2150</v>
      </c>
      <c r="B2667" t="s">
        <v>6397</v>
      </c>
      <c r="C2667">
        <v>2020</v>
      </c>
      <c r="D2667" t="s">
        <v>6398</v>
      </c>
      <c r="E2667">
        <v>2760</v>
      </c>
      <c r="F2667" t="s">
        <v>6399</v>
      </c>
      <c r="G2667">
        <v>151</v>
      </c>
      <c r="J2667">
        <v>2170</v>
      </c>
      <c r="K2667">
        <v>33056982</v>
      </c>
      <c r="L2667" t="s">
        <v>6400</v>
      </c>
      <c r="N2667" t="s">
        <v>4118</v>
      </c>
      <c r="O2667" t="s">
        <v>4119</v>
      </c>
      <c r="P2667" t="s">
        <v>5607</v>
      </c>
      <c r="Q2667" t="s">
        <v>109</v>
      </c>
      <c r="R2667">
        <v>370000</v>
      </c>
      <c r="S2667">
        <v>370000</v>
      </c>
      <c r="T2667" t="s">
        <v>69</v>
      </c>
      <c r="U2667" s="3">
        <v>41275</v>
      </c>
      <c r="W2667">
        <v>0.3</v>
      </c>
      <c r="X2667">
        <v>0.1</v>
      </c>
      <c r="Y2667">
        <v>0.1</v>
      </c>
      <c r="Z2667">
        <v>10.818602</v>
      </c>
      <c r="AA2667">
        <v>1.2096</v>
      </c>
      <c r="AB2667">
        <v>0</v>
      </c>
      <c r="AC2667">
        <v>1.1375999999999999</v>
      </c>
      <c r="AD2667">
        <v>0.60839999999999994</v>
      </c>
      <c r="AE2667">
        <v>0</v>
      </c>
      <c r="AF2667">
        <v>0.94409628899999998</v>
      </c>
      <c r="AG2667">
        <v>5.5903711000000002E-2</v>
      </c>
      <c r="AQ2667">
        <v>10.818602</v>
      </c>
      <c r="BB2667" s="4"/>
    </row>
    <row r="2668" spans="1:54" hidden="1" x14ac:dyDescent="0.25">
      <c r="A2668">
        <v>2151</v>
      </c>
      <c r="B2668" t="s">
        <v>6401</v>
      </c>
      <c r="C2668">
        <v>2020</v>
      </c>
      <c r="D2668" t="s">
        <v>6402</v>
      </c>
      <c r="E2668">
        <v>9560</v>
      </c>
      <c r="F2668" t="s">
        <v>183</v>
      </c>
      <c r="G2668">
        <v>846</v>
      </c>
      <c r="H2668">
        <v>421</v>
      </c>
      <c r="I2668" t="s">
        <v>5174</v>
      </c>
      <c r="J2668">
        <v>1359</v>
      </c>
      <c r="K2668">
        <v>19493288</v>
      </c>
      <c r="L2668" t="s">
        <v>5175</v>
      </c>
      <c r="N2668" t="s">
        <v>88</v>
      </c>
      <c r="O2668" t="s">
        <v>89</v>
      </c>
      <c r="P2668" t="s">
        <v>432</v>
      </c>
      <c r="Q2668" t="s">
        <v>61</v>
      </c>
      <c r="R2668">
        <v>353000</v>
      </c>
      <c r="S2668">
        <v>350030</v>
      </c>
      <c r="T2668" t="s">
        <v>82</v>
      </c>
      <c r="U2668" s="3">
        <v>41244</v>
      </c>
      <c r="W2668">
        <v>0.95</v>
      </c>
      <c r="X2668">
        <v>0</v>
      </c>
      <c r="Y2668">
        <v>0.86</v>
      </c>
      <c r="Z2668">
        <v>23.228999999999999</v>
      </c>
      <c r="AA2668">
        <v>21.441600000000001</v>
      </c>
      <c r="AB2668">
        <v>21.441600000000001</v>
      </c>
      <c r="AC2668">
        <v>0</v>
      </c>
      <c r="AD2668">
        <v>0</v>
      </c>
      <c r="AE2668">
        <v>1</v>
      </c>
      <c r="AF2668">
        <v>0</v>
      </c>
      <c r="AG2668">
        <v>0</v>
      </c>
      <c r="AR2668">
        <v>23.228999999999999</v>
      </c>
      <c r="BB2668" s="4"/>
    </row>
    <row r="2669" spans="1:54" hidden="1" x14ac:dyDescent="0.25">
      <c r="A2669">
        <v>2152</v>
      </c>
      <c r="B2669" t="s">
        <v>6403</v>
      </c>
      <c r="C2669">
        <v>2020</v>
      </c>
      <c r="D2669" t="s">
        <v>6404</v>
      </c>
      <c r="E2669">
        <v>8382</v>
      </c>
      <c r="F2669" t="s">
        <v>1063</v>
      </c>
      <c r="G2669">
        <v>710</v>
      </c>
      <c r="H2669">
        <v>204</v>
      </c>
      <c r="I2669" t="s">
        <v>927</v>
      </c>
      <c r="J2669">
        <v>2173</v>
      </c>
      <c r="K2669">
        <v>19228509</v>
      </c>
      <c r="L2669" t="s">
        <v>6405</v>
      </c>
      <c r="N2669" t="s">
        <v>58</v>
      </c>
      <c r="O2669" t="s">
        <v>59</v>
      </c>
      <c r="P2669" t="s">
        <v>108</v>
      </c>
      <c r="Q2669" t="s">
        <v>109</v>
      </c>
      <c r="R2669">
        <v>271100</v>
      </c>
      <c r="S2669">
        <v>270010</v>
      </c>
      <c r="T2669" t="s">
        <v>69</v>
      </c>
      <c r="U2669" s="3">
        <v>41275</v>
      </c>
      <c r="V2669" s="3">
        <v>45050</v>
      </c>
      <c r="W2669">
        <v>0.62222200000000005</v>
      </c>
      <c r="X2669">
        <v>0.16</v>
      </c>
      <c r="Y2669">
        <v>0.4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O2669">
        <v>0</v>
      </c>
      <c r="BB2669" s="4"/>
    </row>
    <row r="2670" spans="1:54" x14ac:dyDescent="0.25">
      <c r="A2670">
        <v>2154</v>
      </c>
      <c r="B2670" t="s">
        <v>6406</v>
      </c>
      <c r="C2670">
        <v>2020</v>
      </c>
      <c r="D2670" t="s">
        <v>6407</v>
      </c>
      <c r="E2670">
        <v>2640</v>
      </c>
      <c r="F2670" t="s">
        <v>4238</v>
      </c>
      <c r="G2670">
        <v>169</v>
      </c>
      <c r="H2670">
        <v>2</v>
      </c>
      <c r="I2670" t="s">
        <v>156</v>
      </c>
      <c r="J2670">
        <v>227</v>
      </c>
      <c r="K2670">
        <v>13057117</v>
      </c>
      <c r="L2670" t="s">
        <v>6308</v>
      </c>
      <c r="N2670" t="s">
        <v>88</v>
      </c>
      <c r="O2670" t="s">
        <v>89</v>
      </c>
      <c r="P2670" t="s">
        <v>6408</v>
      </c>
      <c r="Q2670" t="s">
        <v>61</v>
      </c>
      <c r="R2670">
        <v>353000</v>
      </c>
      <c r="S2670">
        <v>350030</v>
      </c>
      <c r="T2670" t="s">
        <v>82</v>
      </c>
      <c r="U2670" s="3">
        <v>23377</v>
      </c>
      <c r="V2670" s="3">
        <v>43921</v>
      </c>
      <c r="W2670">
        <v>9.5</v>
      </c>
      <c r="X2670">
        <v>0</v>
      </c>
      <c r="Y2670">
        <v>9.5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0</v>
      </c>
      <c r="AL2670">
        <v>0</v>
      </c>
      <c r="BB2670" s="4"/>
    </row>
    <row r="2671" spans="1:54" hidden="1" x14ac:dyDescent="0.25">
      <c r="A2671">
        <v>2156</v>
      </c>
      <c r="B2671" t="s">
        <v>6409</v>
      </c>
      <c r="C2671">
        <v>2020</v>
      </c>
      <c r="D2671" t="s">
        <v>6410</v>
      </c>
      <c r="E2671">
        <v>7760</v>
      </c>
      <c r="F2671" t="s">
        <v>1478</v>
      </c>
      <c r="G2671">
        <v>787</v>
      </c>
      <c r="J2671">
        <v>2244</v>
      </c>
      <c r="K2671">
        <v>34899487</v>
      </c>
      <c r="L2671" t="s">
        <v>6411</v>
      </c>
      <c r="N2671" t="s">
        <v>58</v>
      </c>
      <c r="O2671" t="s">
        <v>59</v>
      </c>
      <c r="P2671" t="s">
        <v>2990</v>
      </c>
      <c r="Q2671" t="s">
        <v>109</v>
      </c>
      <c r="R2671">
        <v>370000</v>
      </c>
      <c r="S2671">
        <v>370000</v>
      </c>
      <c r="T2671" t="s">
        <v>69</v>
      </c>
      <c r="U2671" s="3">
        <v>41151</v>
      </c>
      <c r="W2671">
        <v>0.6</v>
      </c>
      <c r="X2671">
        <v>0.25</v>
      </c>
      <c r="Y2671">
        <v>0.3</v>
      </c>
      <c r="Z2671">
        <v>17.115311999999999</v>
      </c>
      <c r="AA2671">
        <v>2.0174400000000001</v>
      </c>
      <c r="AB2671">
        <v>0</v>
      </c>
      <c r="AC2671">
        <v>4.5896400000000002</v>
      </c>
      <c r="AD2671">
        <v>4.5896400000000002</v>
      </c>
      <c r="AE2671">
        <v>0</v>
      </c>
      <c r="AF2671">
        <v>0.94106330049999998</v>
      </c>
      <c r="AG2671">
        <v>5.8936699500000002E-2</v>
      </c>
      <c r="AQ2671">
        <v>17.115311999999999</v>
      </c>
      <c r="BB2671" s="4"/>
    </row>
    <row r="2672" spans="1:54" hidden="1" x14ac:dyDescent="0.25">
      <c r="A2672">
        <v>2157</v>
      </c>
      <c r="B2672" t="s">
        <v>6412</v>
      </c>
      <c r="C2672">
        <v>2020</v>
      </c>
      <c r="D2672" t="s">
        <v>6413</v>
      </c>
      <c r="E2672">
        <v>6400</v>
      </c>
      <c r="F2672" t="s">
        <v>3115</v>
      </c>
      <c r="G2672">
        <v>540</v>
      </c>
      <c r="H2672">
        <v>114</v>
      </c>
      <c r="I2672" t="s">
        <v>3116</v>
      </c>
      <c r="J2672">
        <v>2057</v>
      </c>
      <c r="K2672">
        <v>32648541</v>
      </c>
      <c r="L2672" t="s">
        <v>1037</v>
      </c>
      <c r="N2672" t="s">
        <v>88</v>
      </c>
      <c r="O2672" t="s">
        <v>89</v>
      </c>
      <c r="P2672" t="s">
        <v>6283</v>
      </c>
      <c r="Q2672" t="s">
        <v>61</v>
      </c>
      <c r="R2672">
        <v>353000</v>
      </c>
      <c r="S2672">
        <v>350030</v>
      </c>
      <c r="T2672" t="s">
        <v>82</v>
      </c>
      <c r="U2672" s="3">
        <v>41078</v>
      </c>
      <c r="W2672">
        <v>20</v>
      </c>
      <c r="X2672">
        <v>0</v>
      </c>
      <c r="Y2672">
        <v>20</v>
      </c>
      <c r="Z2672">
        <v>417.86020000000002</v>
      </c>
      <c r="AA2672">
        <v>416.12400000000002</v>
      </c>
      <c r="AB2672">
        <v>416.12400000000002</v>
      </c>
      <c r="AC2672">
        <v>0</v>
      </c>
      <c r="AD2672">
        <v>0</v>
      </c>
      <c r="AE2672">
        <v>1</v>
      </c>
      <c r="AF2672">
        <v>0</v>
      </c>
      <c r="AG2672">
        <v>0</v>
      </c>
      <c r="AS2672">
        <v>417.86020000000002</v>
      </c>
      <c r="BB2672" s="4"/>
    </row>
    <row r="2673" spans="1:54" hidden="1" x14ac:dyDescent="0.25">
      <c r="A2673">
        <v>2158</v>
      </c>
      <c r="B2673" t="s">
        <v>6414</v>
      </c>
      <c r="C2673">
        <v>2020</v>
      </c>
      <c r="D2673" t="s">
        <v>6415</v>
      </c>
      <c r="E2673">
        <v>6400</v>
      </c>
      <c r="F2673" t="s">
        <v>3115</v>
      </c>
      <c r="G2673">
        <v>540</v>
      </c>
      <c r="H2673">
        <v>114</v>
      </c>
      <c r="I2673" t="s">
        <v>3116</v>
      </c>
      <c r="J2673">
        <v>2057</v>
      </c>
      <c r="K2673">
        <v>32648541</v>
      </c>
      <c r="L2673" t="s">
        <v>1037</v>
      </c>
      <c r="N2673" t="s">
        <v>88</v>
      </c>
      <c r="O2673" t="s">
        <v>89</v>
      </c>
      <c r="P2673" t="s">
        <v>6416</v>
      </c>
      <c r="Q2673" t="s">
        <v>3180</v>
      </c>
      <c r="R2673">
        <v>353000</v>
      </c>
      <c r="S2673">
        <v>350030</v>
      </c>
      <c r="T2673" t="s">
        <v>82</v>
      </c>
      <c r="U2673" s="3">
        <v>41821</v>
      </c>
      <c r="W2673">
        <v>10</v>
      </c>
      <c r="X2673">
        <v>0</v>
      </c>
      <c r="Y2673">
        <v>10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W2673">
        <v>0</v>
      </c>
      <c r="AZ2673">
        <v>0</v>
      </c>
      <c r="BB2673" s="4"/>
    </row>
    <row r="2674" spans="1:54" hidden="1" x14ac:dyDescent="0.25">
      <c r="A2674">
        <v>2159</v>
      </c>
      <c r="B2674" t="s">
        <v>6417</v>
      </c>
      <c r="C2674">
        <v>2020</v>
      </c>
      <c r="D2674" t="s">
        <v>6418</v>
      </c>
      <c r="E2674">
        <v>3400</v>
      </c>
      <c r="F2674" t="s">
        <v>1316</v>
      </c>
      <c r="G2674">
        <v>219</v>
      </c>
      <c r="H2674">
        <v>18</v>
      </c>
      <c r="I2674" t="s">
        <v>747</v>
      </c>
      <c r="J2674">
        <v>2014</v>
      </c>
      <c r="K2674">
        <v>31592488</v>
      </c>
      <c r="L2674" t="s">
        <v>1317</v>
      </c>
      <c r="N2674" t="s">
        <v>88</v>
      </c>
      <c r="O2674" t="s">
        <v>89</v>
      </c>
      <c r="P2674" t="s">
        <v>92</v>
      </c>
      <c r="Q2674" t="s">
        <v>61</v>
      </c>
      <c r="R2674">
        <v>353000</v>
      </c>
      <c r="S2674">
        <v>350030</v>
      </c>
      <c r="T2674" t="s">
        <v>82</v>
      </c>
      <c r="U2674" s="3">
        <v>41548</v>
      </c>
      <c r="W2674">
        <v>7.4</v>
      </c>
      <c r="X2674">
        <v>0</v>
      </c>
      <c r="Y2674">
        <v>8.14</v>
      </c>
      <c r="Z2674">
        <v>169.32456748800001</v>
      </c>
      <c r="AA2674">
        <v>174.47</v>
      </c>
      <c r="AB2674">
        <v>174.47</v>
      </c>
      <c r="AC2674">
        <v>0</v>
      </c>
      <c r="AD2674">
        <v>0</v>
      </c>
      <c r="AE2674">
        <v>1</v>
      </c>
      <c r="AF2674">
        <v>0</v>
      </c>
      <c r="AG2674">
        <v>0</v>
      </c>
      <c r="AS2674">
        <v>169.32456748800001</v>
      </c>
      <c r="BB2674" s="4"/>
    </row>
    <row r="2675" spans="1:54" hidden="1" x14ac:dyDescent="0.25">
      <c r="A2675">
        <v>2162</v>
      </c>
      <c r="B2675" t="s">
        <v>6419</v>
      </c>
      <c r="C2675">
        <v>2020</v>
      </c>
      <c r="D2675" t="s">
        <v>6420</v>
      </c>
      <c r="E2675">
        <v>5250</v>
      </c>
      <c r="F2675" t="s">
        <v>2471</v>
      </c>
      <c r="G2675">
        <v>461</v>
      </c>
      <c r="H2675">
        <v>79</v>
      </c>
      <c r="I2675" t="s">
        <v>565</v>
      </c>
      <c r="J2675">
        <v>2243</v>
      </c>
      <c r="K2675">
        <v>36474718</v>
      </c>
      <c r="L2675" t="s">
        <v>1590</v>
      </c>
      <c r="M2675">
        <v>1</v>
      </c>
      <c r="N2675" t="s">
        <v>75</v>
      </c>
      <c r="O2675" t="s">
        <v>76</v>
      </c>
      <c r="P2675" t="s">
        <v>6421</v>
      </c>
      <c r="Q2675" t="s">
        <v>78</v>
      </c>
      <c r="R2675">
        <v>351100</v>
      </c>
      <c r="S2675">
        <v>350010</v>
      </c>
      <c r="T2675" t="s">
        <v>79</v>
      </c>
      <c r="U2675" s="3">
        <v>40909</v>
      </c>
      <c r="W2675">
        <v>56</v>
      </c>
      <c r="X2675">
        <v>7.5</v>
      </c>
      <c r="Y2675">
        <v>49</v>
      </c>
      <c r="Z2675">
        <v>880.70109600000001</v>
      </c>
      <c r="AA2675">
        <v>803.85699999999997</v>
      </c>
      <c r="AB2675">
        <v>803.85699999999997</v>
      </c>
      <c r="AC2675">
        <v>98.690400000000011</v>
      </c>
      <c r="AD2675">
        <v>78.677999999999997</v>
      </c>
      <c r="AE2675">
        <v>0.45637333920000001</v>
      </c>
      <c r="AF2675">
        <v>0.54362666079999999</v>
      </c>
      <c r="AG2675">
        <v>0</v>
      </c>
      <c r="AO2675">
        <v>0.188496</v>
      </c>
      <c r="AS2675">
        <v>880.51260000000002</v>
      </c>
      <c r="AT2675">
        <v>0</v>
      </c>
      <c r="BB2675" s="4"/>
    </row>
    <row r="2676" spans="1:54" hidden="1" x14ac:dyDescent="0.25">
      <c r="A2676">
        <v>2163</v>
      </c>
      <c r="B2676" t="s">
        <v>6422</v>
      </c>
      <c r="C2676">
        <v>2020</v>
      </c>
      <c r="D2676" t="s">
        <v>6423</v>
      </c>
      <c r="E2676">
        <v>9400</v>
      </c>
      <c r="F2676" t="s">
        <v>6424</v>
      </c>
      <c r="G2676">
        <v>851</v>
      </c>
      <c r="H2676">
        <v>295</v>
      </c>
      <c r="I2676" t="s">
        <v>133</v>
      </c>
      <c r="J2676">
        <v>2267</v>
      </c>
      <c r="K2676">
        <v>37271616</v>
      </c>
      <c r="L2676" t="s">
        <v>954</v>
      </c>
      <c r="M2676">
        <v>1</v>
      </c>
      <c r="N2676" t="s">
        <v>88</v>
      </c>
      <c r="O2676" t="s">
        <v>89</v>
      </c>
      <c r="P2676" t="s">
        <v>3487</v>
      </c>
      <c r="Q2676" t="s">
        <v>61</v>
      </c>
      <c r="R2676">
        <v>353000</v>
      </c>
      <c r="S2676">
        <v>350030</v>
      </c>
      <c r="T2676" t="s">
        <v>82</v>
      </c>
      <c r="U2676" s="3">
        <v>41548</v>
      </c>
      <c r="W2676">
        <v>27.5</v>
      </c>
      <c r="X2676">
        <v>0</v>
      </c>
      <c r="Y2676">
        <v>27.5</v>
      </c>
      <c r="Z2676">
        <v>35.403717888000003</v>
      </c>
      <c r="AA2676">
        <v>32.925460000000001</v>
      </c>
      <c r="AB2676">
        <v>32.925460000000001</v>
      </c>
      <c r="AC2676">
        <v>0</v>
      </c>
      <c r="AD2676">
        <v>0</v>
      </c>
      <c r="AE2676">
        <v>1</v>
      </c>
      <c r="AF2676">
        <v>0</v>
      </c>
      <c r="AG2676">
        <v>0</v>
      </c>
      <c r="AL2676">
        <v>0</v>
      </c>
      <c r="AO2676">
        <v>35.40371788800001</v>
      </c>
      <c r="AV2676">
        <v>0</v>
      </c>
      <c r="BB2676" s="4"/>
    </row>
    <row r="2677" spans="1:54" hidden="1" x14ac:dyDescent="0.25">
      <c r="A2677">
        <v>2163</v>
      </c>
      <c r="B2677" t="s">
        <v>6425</v>
      </c>
      <c r="C2677">
        <v>2020</v>
      </c>
      <c r="D2677" t="s">
        <v>6423</v>
      </c>
      <c r="E2677">
        <v>9400</v>
      </c>
      <c r="F2677" t="s">
        <v>6424</v>
      </c>
      <c r="G2677">
        <v>851</v>
      </c>
      <c r="H2677">
        <v>295</v>
      </c>
      <c r="I2677" t="s">
        <v>133</v>
      </c>
      <c r="J2677">
        <v>2267</v>
      </c>
      <c r="K2677">
        <v>37271616</v>
      </c>
      <c r="L2677" t="s">
        <v>954</v>
      </c>
      <c r="M2677">
        <v>1</v>
      </c>
      <c r="N2677" t="s">
        <v>88</v>
      </c>
      <c r="O2677" t="s">
        <v>89</v>
      </c>
      <c r="P2677" t="s">
        <v>3481</v>
      </c>
      <c r="Q2677" t="s">
        <v>61</v>
      </c>
      <c r="R2677">
        <v>353000</v>
      </c>
      <c r="S2677">
        <v>350030</v>
      </c>
      <c r="T2677" t="s">
        <v>82</v>
      </c>
      <c r="U2677" s="3">
        <v>41548</v>
      </c>
      <c r="W2677">
        <v>27.5</v>
      </c>
      <c r="X2677">
        <v>0</v>
      </c>
      <c r="Y2677">
        <v>27.5</v>
      </c>
      <c r="Z2677">
        <v>73.997506439999995</v>
      </c>
      <c r="AA2677">
        <v>68.817679999999996</v>
      </c>
      <c r="AB2677">
        <v>68.817679999999996</v>
      </c>
      <c r="AC2677">
        <v>0</v>
      </c>
      <c r="AD2677">
        <v>0</v>
      </c>
      <c r="AE2677">
        <v>1</v>
      </c>
      <c r="AF2677">
        <v>0</v>
      </c>
      <c r="AG2677">
        <v>0</v>
      </c>
      <c r="AL2677">
        <v>0</v>
      </c>
      <c r="AO2677">
        <v>73.997506439999995</v>
      </c>
      <c r="AV2677">
        <v>0</v>
      </c>
      <c r="BB2677" s="4"/>
    </row>
    <row r="2678" spans="1:54" hidden="1" x14ac:dyDescent="0.25">
      <c r="A2678">
        <v>2163</v>
      </c>
      <c r="B2678" t="s">
        <v>6426</v>
      </c>
      <c r="C2678">
        <v>2020</v>
      </c>
      <c r="D2678" t="s">
        <v>6423</v>
      </c>
      <c r="E2678">
        <v>9400</v>
      </c>
      <c r="F2678" t="s">
        <v>6424</v>
      </c>
      <c r="G2678">
        <v>851</v>
      </c>
      <c r="H2678">
        <v>295</v>
      </c>
      <c r="I2678" t="s">
        <v>133</v>
      </c>
      <c r="J2678">
        <v>2267</v>
      </c>
      <c r="K2678">
        <v>37271616</v>
      </c>
      <c r="L2678" t="s">
        <v>954</v>
      </c>
      <c r="M2678">
        <v>1</v>
      </c>
      <c r="N2678" t="s">
        <v>88</v>
      </c>
      <c r="O2678" t="s">
        <v>89</v>
      </c>
      <c r="P2678" t="s">
        <v>3485</v>
      </c>
      <c r="Q2678" t="s">
        <v>61</v>
      </c>
      <c r="R2678">
        <v>353000</v>
      </c>
      <c r="S2678">
        <v>350030</v>
      </c>
      <c r="T2678" t="s">
        <v>82</v>
      </c>
      <c r="U2678" s="3">
        <v>41548</v>
      </c>
      <c r="W2678">
        <v>27.5</v>
      </c>
      <c r="X2678">
        <v>0</v>
      </c>
      <c r="Y2678">
        <v>27.5</v>
      </c>
      <c r="Z2678">
        <v>44.227687680000003</v>
      </c>
      <c r="AA2678">
        <v>41.131749999999997</v>
      </c>
      <c r="AB2678">
        <v>41.131749999999997</v>
      </c>
      <c r="AC2678">
        <v>0</v>
      </c>
      <c r="AD2678">
        <v>0</v>
      </c>
      <c r="AE2678">
        <v>1</v>
      </c>
      <c r="AF2678">
        <v>0</v>
      </c>
      <c r="AG2678">
        <v>0</v>
      </c>
      <c r="AL2678">
        <v>0</v>
      </c>
      <c r="AO2678">
        <v>44.227687680000003</v>
      </c>
      <c r="AV2678">
        <v>0</v>
      </c>
      <c r="BB2678" s="4"/>
    </row>
    <row r="2679" spans="1:54" hidden="1" x14ac:dyDescent="0.25">
      <c r="A2679">
        <v>2183</v>
      </c>
      <c r="B2679" t="s">
        <v>6427</v>
      </c>
      <c r="C2679">
        <v>2020</v>
      </c>
      <c r="D2679" t="s">
        <v>6428</v>
      </c>
      <c r="E2679">
        <v>4100</v>
      </c>
      <c r="F2679" t="s">
        <v>2644</v>
      </c>
      <c r="G2679">
        <v>329</v>
      </c>
      <c r="H2679">
        <v>34</v>
      </c>
      <c r="I2679" t="s">
        <v>2645</v>
      </c>
      <c r="J2679">
        <v>2214</v>
      </c>
      <c r="K2679">
        <v>34609705</v>
      </c>
      <c r="L2679" t="s">
        <v>2646</v>
      </c>
      <c r="N2679" t="s">
        <v>88</v>
      </c>
      <c r="O2679" t="s">
        <v>89</v>
      </c>
      <c r="P2679" t="s">
        <v>6429</v>
      </c>
      <c r="Q2679" t="s">
        <v>61</v>
      </c>
      <c r="R2679">
        <v>353000</v>
      </c>
      <c r="S2679">
        <v>350030</v>
      </c>
      <c r="T2679" t="s">
        <v>82</v>
      </c>
      <c r="U2679" s="3">
        <v>23377</v>
      </c>
      <c r="V2679" s="3">
        <v>44196</v>
      </c>
      <c r="W2679">
        <v>24</v>
      </c>
      <c r="X2679">
        <v>0</v>
      </c>
      <c r="Y2679">
        <v>19.399999999999999</v>
      </c>
      <c r="Z2679">
        <v>1.2306997</v>
      </c>
      <c r="AA2679">
        <v>0.98460000000000003</v>
      </c>
      <c r="AB2679">
        <v>0.98460000000000003</v>
      </c>
      <c r="AC2679">
        <v>0</v>
      </c>
      <c r="AD2679">
        <v>0</v>
      </c>
      <c r="AE2679">
        <v>1</v>
      </c>
      <c r="AF2679">
        <v>0</v>
      </c>
      <c r="AG2679">
        <v>0</v>
      </c>
      <c r="AL2679">
        <v>1.2306997</v>
      </c>
      <c r="BB2679" s="4"/>
    </row>
    <row r="2680" spans="1:54" x14ac:dyDescent="0.25">
      <c r="A2680">
        <v>2185</v>
      </c>
      <c r="B2680" t="s">
        <v>6430</v>
      </c>
      <c r="C2680">
        <v>2020</v>
      </c>
      <c r="D2680" t="s">
        <v>6431</v>
      </c>
      <c r="E2680">
        <v>2630</v>
      </c>
      <c r="F2680" t="s">
        <v>6307</v>
      </c>
      <c r="G2680">
        <v>169</v>
      </c>
      <c r="H2680">
        <v>2</v>
      </c>
      <c r="I2680" t="s">
        <v>156</v>
      </c>
      <c r="J2680">
        <v>227</v>
      </c>
      <c r="K2680">
        <v>13057117</v>
      </c>
      <c r="L2680" t="s">
        <v>6308</v>
      </c>
      <c r="N2680" t="s">
        <v>88</v>
      </c>
      <c r="O2680" t="s">
        <v>89</v>
      </c>
      <c r="P2680" t="s">
        <v>209</v>
      </c>
      <c r="Q2680" t="s">
        <v>61</v>
      </c>
      <c r="R2680">
        <v>353000</v>
      </c>
      <c r="S2680">
        <v>350030</v>
      </c>
      <c r="T2680" t="s">
        <v>82</v>
      </c>
      <c r="U2680" s="3">
        <v>41491</v>
      </c>
      <c r="W2680">
        <v>16.7</v>
      </c>
      <c r="X2680">
        <v>0</v>
      </c>
      <c r="Y2680">
        <v>15</v>
      </c>
      <c r="Z2680">
        <v>17.220178799999999</v>
      </c>
      <c r="AA2680">
        <v>14.382</v>
      </c>
      <c r="AB2680">
        <v>14.382</v>
      </c>
      <c r="AC2680">
        <v>0</v>
      </c>
      <c r="AD2680">
        <v>0</v>
      </c>
      <c r="AE2680">
        <v>1</v>
      </c>
      <c r="AF2680">
        <v>0</v>
      </c>
      <c r="AG2680">
        <v>0</v>
      </c>
      <c r="AO2680">
        <v>17.220178799999999</v>
      </c>
      <c r="BB2680" s="4"/>
    </row>
    <row r="2681" spans="1:54" hidden="1" x14ac:dyDescent="0.25">
      <c r="A2681">
        <v>2186</v>
      </c>
      <c r="B2681" t="s">
        <v>6432</v>
      </c>
      <c r="C2681">
        <v>2020</v>
      </c>
      <c r="D2681" t="s">
        <v>6433</v>
      </c>
      <c r="E2681">
        <v>3760</v>
      </c>
      <c r="F2681" t="s">
        <v>5449</v>
      </c>
      <c r="G2681">
        <v>400</v>
      </c>
      <c r="H2681">
        <v>475</v>
      </c>
      <c r="I2681" t="s">
        <v>6434</v>
      </c>
      <c r="J2681">
        <v>2019</v>
      </c>
      <c r="K2681">
        <v>31582148</v>
      </c>
      <c r="L2681" t="s">
        <v>697</v>
      </c>
      <c r="N2681" t="s">
        <v>88</v>
      </c>
      <c r="O2681" t="s">
        <v>89</v>
      </c>
      <c r="P2681" t="s">
        <v>6435</v>
      </c>
      <c r="Q2681" t="s">
        <v>114</v>
      </c>
      <c r="R2681">
        <v>353000</v>
      </c>
      <c r="S2681">
        <v>350030</v>
      </c>
      <c r="T2681" t="s">
        <v>82</v>
      </c>
      <c r="U2681" s="3">
        <v>42309</v>
      </c>
      <c r="W2681">
        <v>2.4</v>
      </c>
      <c r="X2681">
        <v>0</v>
      </c>
      <c r="Y2681">
        <v>2.4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Z2681">
        <v>0</v>
      </c>
      <c r="BB2681" s="4"/>
    </row>
    <row r="2682" spans="1:54" hidden="1" x14ac:dyDescent="0.25">
      <c r="A2682">
        <v>2186</v>
      </c>
      <c r="B2682" t="s">
        <v>6436</v>
      </c>
      <c r="C2682">
        <v>2020</v>
      </c>
      <c r="D2682" t="s">
        <v>6433</v>
      </c>
      <c r="E2682">
        <v>3760</v>
      </c>
      <c r="F2682" t="s">
        <v>5449</v>
      </c>
      <c r="G2682">
        <v>400</v>
      </c>
      <c r="H2682">
        <v>475</v>
      </c>
      <c r="I2682" t="s">
        <v>6434</v>
      </c>
      <c r="J2682">
        <v>2019</v>
      </c>
      <c r="K2682">
        <v>31582148</v>
      </c>
      <c r="L2682" t="s">
        <v>697</v>
      </c>
      <c r="N2682" t="s">
        <v>88</v>
      </c>
      <c r="O2682" t="s">
        <v>89</v>
      </c>
      <c r="P2682" t="s">
        <v>343</v>
      </c>
      <c r="Q2682" t="s">
        <v>61</v>
      </c>
      <c r="R2682">
        <v>353000</v>
      </c>
      <c r="S2682">
        <v>350030</v>
      </c>
      <c r="T2682" t="s">
        <v>82</v>
      </c>
      <c r="U2682" s="3">
        <v>41275</v>
      </c>
      <c r="W2682">
        <v>0.95</v>
      </c>
      <c r="X2682">
        <v>0</v>
      </c>
      <c r="Y2682">
        <v>0.95</v>
      </c>
      <c r="Z2682">
        <v>3.43</v>
      </c>
      <c r="AA2682">
        <v>3.43</v>
      </c>
      <c r="AB2682">
        <v>3.43</v>
      </c>
      <c r="AC2682">
        <v>0</v>
      </c>
      <c r="AD2682">
        <v>0</v>
      </c>
      <c r="AE2682">
        <v>1</v>
      </c>
      <c r="AF2682">
        <v>0</v>
      </c>
      <c r="AG2682">
        <v>0</v>
      </c>
      <c r="AU2682">
        <v>3.43</v>
      </c>
      <c r="BB2682" s="4"/>
    </row>
    <row r="2683" spans="1:54" hidden="1" x14ac:dyDescent="0.25">
      <c r="A2683">
        <v>2186</v>
      </c>
      <c r="B2683" t="s">
        <v>6437</v>
      </c>
      <c r="C2683">
        <v>2020</v>
      </c>
      <c r="D2683" t="s">
        <v>6433</v>
      </c>
      <c r="E2683">
        <v>3760</v>
      </c>
      <c r="F2683" t="s">
        <v>5449</v>
      </c>
      <c r="G2683">
        <v>400</v>
      </c>
      <c r="H2683">
        <v>475</v>
      </c>
      <c r="I2683" t="s">
        <v>6434</v>
      </c>
      <c r="J2683">
        <v>2019</v>
      </c>
      <c r="K2683">
        <v>31582148</v>
      </c>
      <c r="L2683" t="s">
        <v>697</v>
      </c>
      <c r="N2683" t="s">
        <v>88</v>
      </c>
      <c r="O2683" t="s">
        <v>89</v>
      </c>
      <c r="P2683" t="s">
        <v>432</v>
      </c>
      <c r="Q2683" t="s">
        <v>61</v>
      </c>
      <c r="R2683">
        <v>353000</v>
      </c>
      <c r="S2683">
        <v>350030</v>
      </c>
      <c r="T2683" t="s">
        <v>82</v>
      </c>
      <c r="U2683" s="3">
        <v>41430</v>
      </c>
      <c r="W2683">
        <v>4</v>
      </c>
      <c r="X2683">
        <v>0</v>
      </c>
      <c r="Y2683">
        <v>4.5</v>
      </c>
      <c r="Z2683">
        <v>55.216000000000001</v>
      </c>
      <c r="AA2683">
        <v>56.041200000000003</v>
      </c>
      <c r="AB2683">
        <v>56.041200000000003</v>
      </c>
      <c r="AC2683">
        <v>0</v>
      </c>
      <c r="AD2683">
        <v>0</v>
      </c>
      <c r="AE2683">
        <v>1</v>
      </c>
      <c r="AF2683">
        <v>0</v>
      </c>
      <c r="AG2683">
        <v>0</v>
      </c>
      <c r="AR2683">
        <v>55.216000000000001</v>
      </c>
      <c r="BB2683" s="4"/>
    </row>
    <row r="2684" spans="1:54" hidden="1" x14ac:dyDescent="0.25">
      <c r="A2684">
        <v>2187</v>
      </c>
      <c r="B2684" t="s">
        <v>6438</v>
      </c>
      <c r="C2684">
        <v>2020</v>
      </c>
      <c r="D2684" t="s">
        <v>6439</v>
      </c>
      <c r="E2684">
        <v>8850</v>
      </c>
      <c r="F2684" t="s">
        <v>483</v>
      </c>
      <c r="G2684">
        <v>791</v>
      </c>
      <c r="H2684">
        <v>231</v>
      </c>
      <c r="I2684" t="s">
        <v>484</v>
      </c>
      <c r="J2684">
        <v>47</v>
      </c>
      <c r="K2684">
        <v>17256319</v>
      </c>
      <c r="L2684" t="s">
        <v>485</v>
      </c>
      <c r="N2684" t="s">
        <v>88</v>
      </c>
      <c r="O2684" t="s">
        <v>89</v>
      </c>
      <c r="P2684" t="s">
        <v>6440</v>
      </c>
      <c r="Q2684" t="s">
        <v>807</v>
      </c>
      <c r="R2684">
        <v>353000</v>
      </c>
      <c r="S2684">
        <v>350030</v>
      </c>
      <c r="T2684" t="s">
        <v>82</v>
      </c>
      <c r="U2684" s="3">
        <v>41305</v>
      </c>
      <c r="W2684">
        <v>0.26</v>
      </c>
      <c r="X2684">
        <v>0</v>
      </c>
      <c r="Y2684">
        <v>1.2</v>
      </c>
      <c r="Z2684">
        <v>22.463640000000002</v>
      </c>
      <c r="AA2684">
        <v>22.463640000000002</v>
      </c>
      <c r="AB2684">
        <v>22.463640000000002</v>
      </c>
      <c r="AC2684">
        <v>0</v>
      </c>
      <c r="AD2684">
        <v>0</v>
      </c>
      <c r="AE2684">
        <v>1</v>
      </c>
      <c r="AF2684">
        <v>0</v>
      </c>
      <c r="AG2684">
        <v>0</v>
      </c>
      <c r="AW2684">
        <v>17.842320000000001</v>
      </c>
      <c r="AZ2684">
        <v>4.6213200000000008</v>
      </c>
      <c r="BB2684" s="4"/>
    </row>
    <row r="2685" spans="1:54" hidden="1" x14ac:dyDescent="0.25">
      <c r="A2685">
        <v>2187</v>
      </c>
      <c r="B2685" t="s">
        <v>6441</v>
      </c>
      <c r="C2685">
        <v>2020</v>
      </c>
      <c r="D2685" t="s">
        <v>6439</v>
      </c>
      <c r="E2685">
        <v>8850</v>
      </c>
      <c r="F2685" t="s">
        <v>483</v>
      </c>
      <c r="G2685">
        <v>791</v>
      </c>
      <c r="H2685">
        <v>231</v>
      </c>
      <c r="I2685" t="s">
        <v>484</v>
      </c>
      <c r="J2685">
        <v>47</v>
      </c>
      <c r="K2685">
        <v>17256319</v>
      </c>
      <c r="L2685" t="s">
        <v>485</v>
      </c>
      <c r="N2685" t="s">
        <v>88</v>
      </c>
      <c r="O2685" t="s">
        <v>89</v>
      </c>
      <c r="P2685" t="s">
        <v>6442</v>
      </c>
      <c r="Q2685" t="s">
        <v>807</v>
      </c>
      <c r="R2685">
        <v>353000</v>
      </c>
      <c r="S2685">
        <v>350030</v>
      </c>
      <c r="T2685" t="s">
        <v>82</v>
      </c>
      <c r="U2685" s="3">
        <v>41305</v>
      </c>
      <c r="W2685">
        <v>0.26</v>
      </c>
      <c r="X2685">
        <v>0</v>
      </c>
      <c r="Y2685">
        <v>1.2</v>
      </c>
      <c r="Z2685">
        <v>22.463280000000001</v>
      </c>
      <c r="AA2685">
        <v>22.463280000000001</v>
      </c>
      <c r="AB2685">
        <v>22.463280000000001</v>
      </c>
      <c r="AC2685">
        <v>0</v>
      </c>
      <c r="AD2685">
        <v>0</v>
      </c>
      <c r="AE2685">
        <v>1</v>
      </c>
      <c r="AF2685">
        <v>0</v>
      </c>
      <c r="AG2685">
        <v>0</v>
      </c>
      <c r="AW2685">
        <v>17.84196</v>
      </c>
      <c r="AZ2685">
        <v>4.6213200000000008</v>
      </c>
      <c r="BB2685" s="4"/>
    </row>
    <row r="2686" spans="1:54" hidden="1" x14ac:dyDescent="0.25">
      <c r="A2686">
        <v>2187</v>
      </c>
      <c r="B2686" t="s">
        <v>6443</v>
      </c>
      <c r="C2686">
        <v>2020</v>
      </c>
      <c r="D2686" t="s">
        <v>6439</v>
      </c>
      <c r="E2686">
        <v>8850</v>
      </c>
      <c r="F2686" t="s">
        <v>483</v>
      </c>
      <c r="G2686">
        <v>791</v>
      </c>
      <c r="H2686">
        <v>231</v>
      </c>
      <c r="I2686" t="s">
        <v>484</v>
      </c>
      <c r="J2686">
        <v>47</v>
      </c>
      <c r="K2686">
        <v>17256319</v>
      </c>
      <c r="L2686" t="s">
        <v>485</v>
      </c>
      <c r="N2686" t="s">
        <v>88</v>
      </c>
      <c r="O2686" t="s">
        <v>89</v>
      </c>
      <c r="P2686" t="s">
        <v>6444</v>
      </c>
      <c r="Q2686" t="s">
        <v>807</v>
      </c>
      <c r="R2686">
        <v>353000</v>
      </c>
      <c r="S2686">
        <v>350030</v>
      </c>
      <c r="T2686" t="s">
        <v>82</v>
      </c>
      <c r="U2686" s="3">
        <v>41305</v>
      </c>
      <c r="W2686">
        <v>0.26</v>
      </c>
      <c r="X2686">
        <v>0</v>
      </c>
      <c r="Y2686">
        <v>1.2</v>
      </c>
      <c r="Z2686">
        <v>22.463640000000002</v>
      </c>
      <c r="AA2686">
        <v>22.463640000000002</v>
      </c>
      <c r="AB2686">
        <v>22.463640000000002</v>
      </c>
      <c r="AC2686">
        <v>0</v>
      </c>
      <c r="AD2686">
        <v>0</v>
      </c>
      <c r="AE2686">
        <v>1</v>
      </c>
      <c r="AF2686">
        <v>0</v>
      </c>
      <c r="AG2686">
        <v>0</v>
      </c>
      <c r="AW2686">
        <v>17.842320000000001</v>
      </c>
      <c r="AZ2686">
        <v>4.6213200000000008</v>
      </c>
      <c r="BB2686" s="4"/>
    </row>
    <row r="2687" spans="1:54" hidden="1" x14ac:dyDescent="0.25">
      <c r="A2687">
        <v>2190</v>
      </c>
      <c r="B2687" t="s">
        <v>6445</v>
      </c>
      <c r="C2687">
        <v>2020</v>
      </c>
      <c r="D2687" t="s">
        <v>6446</v>
      </c>
      <c r="E2687">
        <v>8560</v>
      </c>
      <c r="F2687" t="s">
        <v>6447</v>
      </c>
      <c r="G2687">
        <v>706</v>
      </c>
      <c r="H2687">
        <v>211</v>
      </c>
      <c r="I2687" t="s">
        <v>6448</v>
      </c>
      <c r="J2687">
        <v>2210</v>
      </c>
      <c r="K2687">
        <v>33910134</v>
      </c>
      <c r="L2687" t="s">
        <v>6449</v>
      </c>
      <c r="N2687" t="s">
        <v>88</v>
      </c>
      <c r="O2687" t="s">
        <v>89</v>
      </c>
      <c r="P2687" t="s">
        <v>432</v>
      </c>
      <c r="Q2687" t="s">
        <v>61</v>
      </c>
      <c r="R2687">
        <v>353000</v>
      </c>
      <c r="S2687">
        <v>350030</v>
      </c>
      <c r="T2687" t="s">
        <v>82</v>
      </c>
      <c r="U2687" s="3">
        <v>40535</v>
      </c>
      <c r="W2687">
        <v>5</v>
      </c>
      <c r="X2687">
        <v>0</v>
      </c>
      <c r="Y2687">
        <v>5</v>
      </c>
      <c r="Z2687">
        <v>55.767000000000003</v>
      </c>
      <c r="AA2687">
        <v>51.847200000000001</v>
      </c>
      <c r="AB2687">
        <v>50.317200000000007</v>
      </c>
      <c r="AC2687">
        <v>0</v>
      </c>
      <c r="AD2687">
        <v>0</v>
      </c>
      <c r="AE2687">
        <v>1</v>
      </c>
      <c r="AF2687">
        <v>0</v>
      </c>
      <c r="AG2687">
        <v>0</v>
      </c>
      <c r="AR2687">
        <v>55.767000000000003</v>
      </c>
      <c r="BB2687" s="4"/>
    </row>
    <row r="2688" spans="1:54" hidden="1" x14ac:dyDescent="0.25">
      <c r="A2688">
        <v>2190</v>
      </c>
      <c r="B2688" t="s">
        <v>6450</v>
      </c>
      <c r="C2688">
        <v>2020</v>
      </c>
      <c r="D2688" t="s">
        <v>6446</v>
      </c>
      <c r="E2688">
        <v>8560</v>
      </c>
      <c r="F2688" t="s">
        <v>6447</v>
      </c>
      <c r="G2688">
        <v>706</v>
      </c>
      <c r="H2688">
        <v>211</v>
      </c>
      <c r="I2688" t="s">
        <v>6448</v>
      </c>
      <c r="J2688">
        <v>2210</v>
      </c>
      <c r="K2688">
        <v>33910134</v>
      </c>
      <c r="L2688" t="s">
        <v>6449</v>
      </c>
      <c r="N2688" t="s">
        <v>88</v>
      </c>
      <c r="O2688" t="s">
        <v>89</v>
      </c>
      <c r="P2688" t="s">
        <v>5505</v>
      </c>
      <c r="Q2688" t="s">
        <v>61</v>
      </c>
      <c r="R2688">
        <v>353000</v>
      </c>
      <c r="S2688">
        <v>350030</v>
      </c>
      <c r="T2688" t="s">
        <v>82</v>
      </c>
      <c r="U2688" s="3">
        <v>40535</v>
      </c>
      <c r="W2688">
        <v>6.3</v>
      </c>
      <c r="X2688">
        <v>0</v>
      </c>
      <c r="Y2688">
        <v>6.3</v>
      </c>
      <c r="Z2688">
        <v>1.7935E-2</v>
      </c>
      <c r="AA2688">
        <v>1.7930000000000001E-2</v>
      </c>
      <c r="AB2688">
        <v>1.7930000000000001E-2</v>
      </c>
      <c r="AC2688">
        <v>0</v>
      </c>
      <c r="AD2688">
        <v>0</v>
      </c>
      <c r="AE2688">
        <v>1</v>
      </c>
      <c r="AF2688">
        <v>0</v>
      </c>
      <c r="AG2688">
        <v>0</v>
      </c>
      <c r="AL2688">
        <v>1.7935E-2</v>
      </c>
      <c r="BB2688" s="4"/>
    </row>
    <row r="2689" spans="1:54" hidden="1" x14ac:dyDescent="0.25">
      <c r="A2689">
        <v>2191</v>
      </c>
      <c r="B2689" t="s">
        <v>6451</v>
      </c>
      <c r="C2689">
        <v>2020</v>
      </c>
      <c r="D2689" t="s">
        <v>6452</v>
      </c>
      <c r="E2689">
        <v>4400</v>
      </c>
      <c r="F2689" t="s">
        <v>1795</v>
      </c>
      <c r="G2689">
        <v>326</v>
      </c>
      <c r="H2689">
        <v>888</v>
      </c>
      <c r="I2689" t="s">
        <v>4289</v>
      </c>
      <c r="J2689">
        <v>1701</v>
      </c>
      <c r="K2689">
        <v>10007127</v>
      </c>
      <c r="L2689" t="s">
        <v>6453</v>
      </c>
      <c r="N2689" t="s">
        <v>58</v>
      </c>
      <c r="O2689" t="s">
        <v>59</v>
      </c>
      <c r="P2689" t="s">
        <v>6454</v>
      </c>
      <c r="Q2689" t="s">
        <v>109</v>
      </c>
      <c r="R2689">
        <v>201400</v>
      </c>
      <c r="S2689">
        <v>200010</v>
      </c>
      <c r="T2689" t="s">
        <v>69</v>
      </c>
      <c r="U2689" s="3">
        <v>41365</v>
      </c>
      <c r="W2689">
        <v>7.1</v>
      </c>
      <c r="X2689">
        <v>3.1</v>
      </c>
      <c r="Y2689">
        <v>3.4</v>
      </c>
      <c r="Z2689">
        <v>131.1061333296</v>
      </c>
      <c r="AA2689">
        <v>65.307599999999994</v>
      </c>
      <c r="AB2689">
        <v>24.314399999999999</v>
      </c>
      <c r="AC2689">
        <v>55.310400000000001</v>
      </c>
      <c r="AD2689">
        <v>55.310400000000001</v>
      </c>
      <c r="AE2689">
        <v>9.2727927299999999E-2</v>
      </c>
      <c r="AF2689">
        <v>0.75093613719999996</v>
      </c>
      <c r="AG2689">
        <v>0.1563359355</v>
      </c>
      <c r="AQ2689">
        <v>131.1061333296</v>
      </c>
      <c r="BB2689" s="4"/>
    </row>
    <row r="2690" spans="1:54" x14ac:dyDescent="0.25">
      <c r="A2690">
        <v>2192</v>
      </c>
      <c r="B2690" t="s">
        <v>6455</v>
      </c>
      <c r="C2690">
        <v>2020</v>
      </c>
      <c r="D2690" t="s">
        <v>6456</v>
      </c>
      <c r="E2690">
        <v>2860</v>
      </c>
      <c r="F2690" t="s">
        <v>3630</v>
      </c>
      <c r="G2690">
        <v>159</v>
      </c>
      <c r="H2690">
        <v>2</v>
      </c>
      <c r="I2690" t="s">
        <v>156</v>
      </c>
      <c r="J2690">
        <v>77</v>
      </c>
      <c r="K2690">
        <v>74132111</v>
      </c>
      <c r="L2690" t="s">
        <v>580</v>
      </c>
      <c r="M2690">
        <v>1</v>
      </c>
      <c r="N2690" t="s">
        <v>88</v>
      </c>
      <c r="O2690" t="s">
        <v>89</v>
      </c>
      <c r="P2690" t="s">
        <v>6457</v>
      </c>
      <c r="Q2690" t="s">
        <v>61</v>
      </c>
      <c r="R2690">
        <v>353000</v>
      </c>
      <c r="S2690">
        <v>350030</v>
      </c>
      <c r="T2690" t="s">
        <v>82</v>
      </c>
      <c r="U2690" s="3">
        <v>41944</v>
      </c>
      <c r="W2690">
        <v>16</v>
      </c>
      <c r="X2690">
        <v>0</v>
      </c>
      <c r="Y2690">
        <v>15</v>
      </c>
      <c r="Z2690">
        <v>17.1024876</v>
      </c>
      <c r="AA2690">
        <v>17.304300000000001</v>
      </c>
      <c r="AB2690">
        <v>17.304300000000001</v>
      </c>
      <c r="AC2690">
        <v>0</v>
      </c>
      <c r="AD2690">
        <v>0</v>
      </c>
      <c r="AE2690">
        <v>1</v>
      </c>
      <c r="AF2690">
        <v>0</v>
      </c>
      <c r="AG2690">
        <v>0</v>
      </c>
      <c r="AO2690">
        <v>17.1024876</v>
      </c>
      <c r="BB2690" s="4"/>
    </row>
    <row r="2691" spans="1:54" x14ac:dyDescent="0.25">
      <c r="A2691">
        <v>2192</v>
      </c>
      <c r="B2691" t="s">
        <v>6458</v>
      </c>
      <c r="C2691">
        <v>2020</v>
      </c>
      <c r="D2691" t="s">
        <v>6456</v>
      </c>
      <c r="E2691">
        <v>2860</v>
      </c>
      <c r="F2691" t="s">
        <v>3630</v>
      </c>
      <c r="G2691">
        <v>159</v>
      </c>
      <c r="H2691">
        <v>2</v>
      </c>
      <c r="I2691" t="s">
        <v>156</v>
      </c>
      <c r="J2691">
        <v>77</v>
      </c>
      <c r="K2691">
        <v>74132111</v>
      </c>
      <c r="L2691" t="s">
        <v>580</v>
      </c>
      <c r="M2691">
        <v>1</v>
      </c>
      <c r="N2691" t="s">
        <v>88</v>
      </c>
      <c r="O2691" t="s">
        <v>89</v>
      </c>
      <c r="P2691" t="s">
        <v>6459</v>
      </c>
      <c r="Q2691" t="s">
        <v>61</v>
      </c>
      <c r="R2691">
        <v>353000</v>
      </c>
      <c r="S2691">
        <v>350030</v>
      </c>
      <c r="T2691" t="s">
        <v>82</v>
      </c>
      <c r="U2691" s="3">
        <v>41944</v>
      </c>
      <c r="W2691">
        <v>16</v>
      </c>
      <c r="X2691">
        <v>0</v>
      </c>
      <c r="Y2691">
        <v>15</v>
      </c>
      <c r="Z2691">
        <v>11.4417072</v>
      </c>
      <c r="AA2691">
        <v>11.576700000000001</v>
      </c>
      <c r="AB2691">
        <v>11.576700000000001</v>
      </c>
      <c r="AC2691">
        <v>0</v>
      </c>
      <c r="AD2691">
        <v>0</v>
      </c>
      <c r="AE2691">
        <v>1</v>
      </c>
      <c r="AF2691">
        <v>0</v>
      </c>
      <c r="AG2691">
        <v>0</v>
      </c>
      <c r="AO2691">
        <v>11.4417072</v>
      </c>
      <c r="BB2691" s="4"/>
    </row>
    <row r="2692" spans="1:54" hidden="1" x14ac:dyDescent="0.25">
      <c r="A2692">
        <v>2193</v>
      </c>
      <c r="B2692" t="s">
        <v>6460</v>
      </c>
      <c r="C2692">
        <v>2020</v>
      </c>
      <c r="D2692" t="s">
        <v>6461</v>
      </c>
      <c r="E2692">
        <v>6100</v>
      </c>
      <c r="F2692" t="s">
        <v>1107</v>
      </c>
      <c r="G2692">
        <v>510</v>
      </c>
      <c r="H2692">
        <v>103</v>
      </c>
      <c r="I2692" t="s">
        <v>1108</v>
      </c>
      <c r="J2692">
        <v>176</v>
      </c>
      <c r="K2692">
        <v>58061212</v>
      </c>
      <c r="L2692" t="s">
        <v>1108</v>
      </c>
      <c r="N2692" t="s">
        <v>88</v>
      </c>
      <c r="O2692" t="s">
        <v>89</v>
      </c>
      <c r="P2692" t="s">
        <v>672</v>
      </c>
      <c r="Q2692" t="s">
        <v>61</v>
      </c>
      <c r="R2692">
        <v>353000</v>
      </c>
      <c r="S2692">
        <v>350030</v>
      </c>
      <c r="T2692" t="s">
        <v>82</v>
      </c>
      <c r="U2692" s="3">
        <v>41912</v>
      </c>
      <c r="W2692">
        <v>10.5</v>
      </c>
      <c r="X2692">
        <v>0</v>
      </c>
      <c r="Y2692">
        <v>11.5</v>
      </c>
      <c r="Z2692">
        <v>222.9032</v>
      </c>
      <c r="AA2692">
        <v>212.74199999999999</v>
      </c>
      <c r="AB2692">
        <v>212.47559999999999</v>
      </c>
      <c r="AC2692">
        <v>0</v>
      </c>
      <c r="AD2692">
        <v>0</v>
      </c>
      <c r="AE2692">
        <v>1</v>
      </c>
      <c r="AF2692">
        <v>0</v>
      </c>
      <c r="AG2692">
        <v>0</v>
      </c>
      <c r="AS2692">
        <v>222.9032</v>
      </c>
      <c r="BB2692" s="4"/>
    </row>
    <row r="2693" spans="1:54" hidden="1" x14ac:dyDescent="0.25">
      <c r="A2693">
        <v>2193</v>
      </c>
      <c r="B2693" t="s">
        <v>6462</v>
      </c>
      <c r="C2693">
        <v>2020</v>
      </c>
      <c r="D2693" t="s">
        <v>6461</v>
      </c>
      <c r="E2693">
        <v>6100</v>
      </c>
      <c r="F2693" t="s">
        <v>1107</v>
      </c>
      <c r="G2693">
        <v>510</v>
      </c>
      <c r="H2693">
        <v>103</v>
      </c>
      <c r="I2693" t="s">
        <v>1108</v>
      </c>
      <c r="J2693">
        <v>176</v>
      </c>
      <c r="K2693">
        <v>58061212</v>
      </c>
      <c r="L2693" t="s">
        <v>1108</v>
      </c>
      <c r="N2693" t="s">
        <v>88</v>
      </c>
      <c r="O2693" t="s">
        <v>89</v>
      </c>
      <c r="P2693" t="s">
        <v>116</v>
      </c>
      <c r="Q2693" t="s">
        <v>98</v>
      </c>
      <c r="R2693">
        <v>353000</v>
      </c>
      <c r="S2693">
        <v>350030</v>
      </c>
      <c r="T2693" t="s">
        <v>79</v>
      </c>
      <c r="U2693" s="3">
        <v>41912</v>
      </c>
      <c r="W2693">
        <v>0.3</v>
      </c>
      <c r="X2693">
        <v>0.22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L2693">
        <v>0</v>
      </c>
      <c r="BB2693" s="4"/>
    </row>
    <row r="2694" spans="1:54" hidden="1" x14ac:dyDescent="0.25">
      <c r="A2694">
        <v>2193</v>
      </c>
      <c r="B2694" t="s">
        <v>6463</v>
      </c>
      <c r="C2694">
        <v>2020</v>
      </c>
      <c r="D2694" t="s">
        <v>6461</v>
      </c>
      <c r="E2694">
        <v>6100</v>
      </c>
      <c r="F2694" t="s">
        <v>1107</v>
      </c>
      <c r="G2694">
        <v>510</v>
      </c>
      <c r="H2694">
        <v>103</v>
      </c>
      <c r="I2694" t="s">
        <v>1108</v>
      </c>
      <c r="J2694">
        <v>176</v>
      </c>
      <c r="K2694">
        <v>58061212</v>
      </c>
      <c r="L2694" t="s">
        <v>1108</v>
      </c>
      <c r="N2694" t="s">
        <v>88</v>
      </c>
      <c r="O2694" t="s">
        <v>89</v>
      </c>
      <c r="P2694" t="s">
        <v>668</v>
      </c>
      <c r="Q2694" t="s">
        <v>61</v>
      </c>
      <c r="R2694">
        <v>353000</v>
      </c>
      <c r="S2694">
        <v>350030</v>
      </c>
      <c r="T2694" t="s">
        <v>82</v>
      </c>
      <c r="U2694" s="3">
        <v>41912</v>
      </c>
      <c r="W2694">
        <v>10.5</v>
      </c>
      <c r="X2694">
        <v>0</v>
      </c>
      <c r="Y2694">
        <v>11.5</v>
      </c>
      <c r="Z2694">
        <v>256.23379999999997</v>
      </c>
      <c r="AA2694">
        <v>243.27719999999999</v>
      </c>
      <c r="AB2694">
        <v>243.21960000000001</v>
      </c>
      <c r="AC2694">
        <v>0</v>
      </c>
      <c r="AD2694">
        <v>0</v>
      </c>
      <c r="AE2694">
        <v>1</v>
      </c>
      <c r="AF2694">
        <v>0</v>
      </c>
      <c r="AG2694">
        <v>0</v>
      </c>
      <c r="AS2694">
        <v>256.23379999999997</v>
      </c>
      <c r="BB2694" s="4"/>
    </row>
    <row r="2695" spans="1:54" hidden="1" x14ac:dyDescent="0.25">
      <c r="A2695">
        <v>2194</v>
      </c>
      <c r="B2695" t="s">
        <v>6464</v>
      </c>
      <c r="C2695">
        <v>2020</v>
      </c>
      <c r="D2695" t="s">
        <v>6465</v>
      </c>
      <c r="E2695">
        <v>7100</v>
      </c>
      <c r="F2695" t="s">
        <v>325</v>
      </c>
      <c r="G2695">
        <v>630</v>
      </c>
      <c r="H2695">
        <v>81</v>
      </c>
      <c r="I2695" t="s">
        <v>56</v>
      </c>
      <c r="J2695">
        <v>29</v>
      </c>
      <c r="K2695">
        <v>67932218</v>
      </c>
      <c r="L2695" t="s">
        <v>326</v>
      </c>
      <c r="N2695" t="s">
        <v>88</v>
      </c>
      <c r="O2695" t="s">
        <v>89</v>
      </c>
      <c r="P2695" t="s">
        <v>211</v>
      </c>
      <c r="Q2695" t="s">
        <v>61</v>
      </c>
      <c r="R2695">
        <v>353000</v>
      </c>
      <c r="S2695">
        <v>350030</v>
      </c>
      <c r="T2695" t="s">
        <v>82</v>
      </c>
      <c r="U2695" s="3">
        <v>41897</v>
      </c>
      <c r="W2695">
        <v>5.3</v>
      </c>
      <c r="X2695">
        <v>0</v>
      </c>
      <c r="Y2695">
        <v>5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</v>
      </c>
      <c r="AO2695">
        <v>0</v>
      </c>
      <c r="BB2695" s="4"/>
    </row>
    <row r="2696" spans="1:54" hidden="1" x14ac:dyDescent="0.25">
      <c r="A2696">
        <v>2194</v>
      </c>
      <c r="B2696" t="s">
        <v>6466</v>
      </c>
      <c r="C2696">
        <v>2020</v>
      </c>
      <c r="D2696" t="s">
        <v>6465</v>
      </c>
      <c r="E2696">
        <v>7100</v>
      </c>
      <c r="F2696" t="s">
        <v>325</v>
      </c>
      <c r="G2696">
        <v>630</v>
      </c>
      <c r="H2696">
        <v>81</v>
      </c>
      <c r="I2696" t="s">
        <v>56</v>
      </c>
      <c r="J2696">
        <v>29</v>
      </c>
      <c r="K2696">
        <v>67932218</v>
      </c>
      <c r="L2696" t="s">
        <v>326</v>
      </c>
      <c r="N2696" t="s">
        <v>88</v>
      </c>
      <c r="O2696" t="s">
        <v>89</v>
      </c>
      <c r="P2696" t="s">
        <v>209</v>
      </c>
      <c r="Q2696" t="s">
        <v>61</v>
      </c>
      <c r="R2696">
        <v>353000</v>
      </c>
      <c r="S2696">
        <v>350030</v>
      </c>
      <c r="T2696" t="s">
        <v>82</v>
      </c>
      <c r="U2696" s="3">
        <v>41897</v>
      </c>
      <c r="W2696">
        <v>5.3</v>
      </c>
      <c r="X2696">
        <v>0</v>
      </c>
      <c r="Y2696">
        <v>5</v>
      </c>
      <c r="Z2696">
        <v>3.1085999999999999E-2</v>
      </c>
      <c r="AA2696">
        <v>7.0000000000000001E-3</v>
      </c>
      <c r="AB2696">
        <v>7.0000000000000001E-3</v>
      </c>
      <c r="AC2696">
        <v>0</v>
      </c>
      <c r="AD2696">
        <v>0</v>
      </c>
      <c r="AE2696">
        <v>1</v>
      </c>
      <c r="AF2696">
        <v>0</v>
      </c>
      <c r="AG2696">
        <v>0</v>
      </c>
      <c r="AO2696">
        <v>3.1085999999999999E-2</v>
      </c>
      <c r="BB2696" s="4"/>
    </row>
    <row r="2697" spans="1:54" hidden="1" x14ac:dyDescent="0.25">
      <c r="A2697">
        <v>2195</v>
      </c>
      <c r="B2697" t="s">
        <v>6467</v>
      </c>
      <c r="C2697">
        <v>2020</v>
      </c>
      <c r="D2697" t="s">
        <v>6468</v>
      </c>
      <c r="E2697">
        <v>7190</v>
      </c>
      <c r="F2697" t="s">
        <v>1545</v>
      </c>
      <c r="G2697">
        <v>530</v>
      </c>
      <c r="H2697">
        <v>119</v>
      </c>
      <c r="I2697" t="s">
        <v>1546</v>
      </c>
      <c r="J2697">
        <v>237</v>
      </c>
      <c r="K2697">
        <v>37251518</v>
      </c>
      <c r="L2697" t="s">
        <v>1547</v>
      </c>
      <c r="N2697" t="s">
        <v>88</v>
      </c>
      <c r="O2697" t="s">
        <v>89</v>
      </c>
      <c r="P2697" t="s">
        <v>209</v>
      </c>
      <c r="Q2697" t="s">
        <v>61</v>
      </c>
      <c r="R2697">
        <v>353000</v>
      </c>
      <c r="S2697">
        <v>350030</v>
      </c>
      <c r="T2697" t="s">
        <v>82</v>
      </c>
      <c r="U2697" s="3">
        <v>41944</v>
      </c>
      <c r="W2697">
        <v>10</v>
      </c>
      <c r="X2697">
        <v>0</v>
      </c>
      <c r="Y2697">
        <v>10</v>
      </c>
      <c r="Z2697">
        <v>1.5898212</v>
      </c>
      <c r="AA2697">
        <v>1.3968</v>
      </c>
      <c r="AB2697">
        <v>1.3968</v>
      </c>
      <c r="AC2697">
        <v>0</v>
      </c>
      <c r="AD2697">
        <v>0</v>
      </c>
      <c r="AE2697">
        <v>1</v>
      </c>
      <c r="AF2697">
        <v>0</v>
      </c>
      <c r="AG2697">
        <v>0</v>
      </c>
      <c r="AO2697">
        <v>1.5898212</v>
      </c>
      <c r="BB2697" s="4"/>
    </row>
    <row r="2698" spans="1:54" hidden="1" x14ac:dyDescent="0.25">
      <c r="A2698">
        <v>2195</v>
      </c>
      <c r="B2698" t="s">
        <v>6469</v>
      </c>
      <c r="C2698">
        <v>2020</v>
      </c>
      <c r="D2698" t="s">
        <v>6468</v>
      </c>
      <c r="E2698">
        <v>7190</v>
      </c>
      <c r="F2698" t="s">
        <v>1545</v>
      </c>
      <c r="G2698">
        <v>530</v>
      </c>
      <c r="H2698">
        <v>119</v>
      </c>
      <c r="I2698" t="s">
        <v>1546</v>
      </c>
      <c r="J2698">
        <v>237</v>
      </c>
      <c r="K2698">
        <v>37251518</v>
      </c>
      <c r="L2698" t="s">
        <v>1547</v>
      </c>
      <c r="N2698" t="s">
        <v>88</v>
      </c>
      <c r="O2698" t="s">
        <v>89</v>
      </c>
      <c r="P2698" t="s">
        <v>211</v>
      </c>
      <c r="Q2698" t="s">
        <v>61</v>
      </c>
      <c r="R2698">
        <v>353000</v>
      </c>
      <c r="S2698">
        <v>350030</v>
      </c>
      <c r="T2698" t="s">
        <v>82</v>
      </c>
      <c r="U2698" s="3">
        <v>41988</v>
      </c>
      <c r="W2698">
        <v>13.3</v>
      </c>
      <c r="X2698">
        <v>0</v>
      </c>
      <c r="Y2698">
        <v>12</v>
      </c>
      <c r="Z2698">
        <v>185.89942500000001</v>
      </c>
      <c r="AA2698">
        <v>167.59440000000001</v>
      </c>
      <c r="AB2698">
        <v>167.59440000000001</v>
      </c>
      <c r="AC2698">
        <v>0</v>
      </c>
      <c r="AD2698">
        <v>0</v>
      </c>
      <c r="AE2698">
        <v>1</v>
      </c>
      <c r="AF2698">
        <v>0</v>
      </c>
      <c r="AG2698">
        <v>0</v>
      </c>
      <c r="AR2698">
        <v>185.89942500000001</v>
      </c>
      <c r="BB2698" s="4"/>
    </row>
    <row r="2699" spans="1:54" hidden="1" x14ac:dyDescent="0.25">
      <c r="A2699">
        <v>2195</v>
      </c>
      <c r="B2699" t="s">
        <v>6470</v>
      </c>
      <c r="C2699">
        <v>2020</v>
      </c>
      <c r="D2699" t="s">
        <v>6468</v>
      </c>
      <c r="E2699">
        <v>7190</v>
      </c>
      <c r="F2699" t="s">
        <v>1545</v>
      </c>
      <c r="G2699">
        <v>530</v>
      </c>
      <c r="H2699">
        <v>119</v>
      </c>
      <c r="I2699" t="s">
        <v>1546</v>
      </c>
      <c r="J2699">
        <v>237</v>
      </c>
      <c r="K2699">
        <v>37251518</v>
      </c>
      <c r="L2699" t="s">
        <v>1547</v>
      </c>
      <c r="N2699" t="s">
        <v>88</v>
      </c>
      <c r="O2699" t="s">
        <v>89</v>
      </c>
      <c r="P2699" t="s">
        <v>581</v>
      </c>
      <c r="Q2699" t="s">
        <v>114</v>
      </c>
      <c r="R2699">
        <v>353000</v>
      </c>
      <c r="S2699">
        <v>350030</v>
      </c>
      <c r="T2699" t="s">
        <v>82</v>
      </c>
      <c r="U2699" s="3">
        <v>44105</v>
      </c>
      <c r="W2699">
        <v>15</v>
      </c>
      <c r="X2699">
        <v>0</v>
      </c>
      <c r="Y2699">
        <v>15</v>
      </c>
      <c r="Z2699">
        <v>6.4943999999999997</v>
      </c>
      <c r="AA2699">
        <v>6.3719999999999999</v>
      </c>
      <c r="AB2699">
        <v>6.3719999999999999</v>
      </c>
      <c r="AC2699">
        <v>0</v>
      </c>
      <c r="AD2699">
        <v>0</v>
      </c>
      <c r="AE2699">
        <v>1</v>
      </c>
      <c r="AF2699">
        <v>0</v>
      </c>
      <c r="AG2699">
        <v>0</v>
      </c>
      <c r="AZ2699">
        <v>6.4944000000000006</v>
      </c>
      <c r="BB2699" s="4"/>
    </row>
    <row r="2700" spans="1:54" hidden="1" x14ac:dyDescent="0.25">
      <c r="A2700">
        <v>2196</v>
      </c>
      <c r="B2700" t="s">
        <v>6471</v>
      </c>
      <c r="C2700">
        <v>2020</v>
      </c>
      <c r="D2700" t="s">
        <v>6472</v>
      </c>
      <c r="E2700">
        <v>9640</v>
      </c>
      <c r="F2700" t="s">
        <v>785</v>
      </c>
      <c r="G2700">
        <v>820</v>
      </c>
      <c r="H2700">
        <v>286</v>
      </c>
      <c r="I2700" t="s">
        <v>786</v>
      </c>
      <c r="J2700">
        <v>112</v>
      </c>
      <c r="K2700">
        <v>53464718</v>
      </c>
      <c r="L2700" t="s">
        <v>787</v>
      </c>
      <c r="N2700" t="s">
        <v>88</v>
      </c>
      <c r="O2700" t="s">
        <v>89</v>
      </c>
      <c r="P2700" t="s">
        <v>6473</v>
      </c>
      <c r="Q2700" t="s">
        <v>111</v>
      </c>
      <c r="R2700">
        <v>353000</v>
      </c>
      <c r="S2700">
        <v>350030</v>
      </c>
      <c r="T2700" t="s">
        <v>82</v>
      </c>
      <c r="U2700" s="3">
        <v>42705</v>
      </c>
      <c r="W2700">
        <v>12</v>
      </c>
      <c r="X2700">
        <v>0</v>
      </c>
      <c r="Y2700">
        <v>12</v>
      </c>
      <c r="Z2700">
        <v>29.6568</v>
      </c>
      <c r="AA2700">
        <v>29.6568</v>
      </c>
      <c r="AB2700">
        <v>29.6568</v>
      </c>
      <c r="AC2700">
        <v>0</v>
      </c>
      <c r="AD2700">
        <v>0</v>
      </c>
      <c r="AE2700">
        <v>1</v>
      </c>
      <c r="AF2700">
        <v>0</v>
      </c>
      <c r="AG2700">
        <v>0</v>
      </c>
      <c r="AX2700">
        <v>29.6568</v>
      </c>
      <c r="BB2700" s="4"/>
    </row>
    <row r="2701" spans="1:54" hidden="1" x14ac:dyDescent="0.25">
      <c r="A2701">
        <v>2196</v>
      </c>
      <c r="B2701" t="s">
        <v>6474</v>
      </c>
      <c r="C2701">
        <v>2020</v>
      </c>
      <c r="D2701" t="s">
        <v>6472</v>
      </c>
      <c r="E2701">
        <v>9640</v>
      </c>
      <c r="F2701" t="s">
        <v>785</v>
      </c>
      <c r="G2701">
        <v>820</v>
      </c>
      <c r="H2701">
        <v>286</v>
      </c>
      <c r="I2701" t="s">
        <v>786</v>
      </c>
      <c r="J2701">
        <v>112</v>
      </c>
      <c r="K2701">
        <v>53464718</v>
      </c>
      <c r="L2701" t="s">
        <v>787</v>
      </c>
      <c r="N2701" t="s">
        <v>88</v>
      </c>
      <c r="O2701" t="s">
        <v>89</v>
      </c>
      <c r="P2701" t="s">
        <v>6475</v>
      </c>
      <c r="Q2701" t="s">
        <v>61</v>
      </c>
      <c r="R2701">
        <v>353000</v>
      </c>
      <c r="S2701">
        <v>350030</v>
      </c>
      <c r="T2701" t="s">
        <v>82</v>
      </c>
      <c r="U2701" s="3">
        <v>41640</v>
      </c>
      <c r="W2701">
        <v>4</v>
      </c>
      <c r="X2701">
        <v>0</v>
      </c>
      <c r="Y2701">
        <v>4</v>
      </c>
      <c r="Z2701">
        <v>23.52</v>
      </c>
      <c r="AA2701">
        <v>21.1752</v>
      </c>
      <c r="AB2701">
        <v>21.1752</v>
      </c>
      <c r="AC2701">
        <v>0</v>
      </c>
      <c r="AD2701">
        <v>0</v>
      </c>
      <c r="AE2701">
        <v>1</v>
      </c>
      <c r="AF2701">
        <v>0</v>
      </c>
      <c r="AG2701">
        <v>0</v>
      </c>
      <c r="AS2701">
        <v>23.52</v>
      </c>
      <c r="BB2701" s="4"/>
    </row>
    <row r="2702" spans="1:54" hidden="1" x14ac:dyDescent="0.25">
      <c r="A2702">
        <v>2197</v>
      </c>
      <c r="B2702" t="s">
        <v>6476</v>
      </c>
      <c r="C2702">
        <v>2020</v>
      </c>
      <c r="D2702" t="s">
        <v>6477</v>
      </c>
      <c r="E2702">
        <v>8260</v>
      </c>
      <c r="F2702" t="s">
        <v>3510</v>
      </c>
      <c r="G2702">
        <v>751</v>
      </c>
      <c r="J2702">
        <v>2048</v>
      </c>
      <c r="K2702">
        <v>32562361</v>
      </c>
      <c r="L2702" t="s">
        <v>4880</v>
      </c>
      <c r="N2702" t="s">
        <v>4118</v>
      </c>
      <c r="O2702" t="s">
        <v>4119</v>
      </c>
      <c r="P2702" t="s">
        <v>6478</v>
      </c>
      <c r="Q2702" t="s">
        <v>109</v>
      </c>
      <c r="R2702">
        <v>370000</v>
      </c>
      <c r="S2702">
        <v>370000</v>
      </c>
      <c r="T2702" t="s">
        <v>69</v>
      </c>
      <c r="U2702" s="3">
        <v>43803</v>
      </c>
      <c r="W2702">
        <v>0.878</v>
      </c>
      <c r="X2702">
        <v>0.35699999999999998</v>
      </c>
      <c r="Y2702">
        <v>0.373</v>
      </c>
      <c r="Z2702">
        <v>21.505828000000001</v>
      </c>
      <c r="AA2702">
        <v>6.4390968000000006</v>
      </c>
      <c r="AB2702">
        <v>0</v>
      </c>
      <c r="AC2702">
        <v>7.9400088000000002</v>
      </c>
      <c r="AD2702">
        <v>7.9400088000000002</v>
      </c>
      <c r="AE2702">
        <v>0</v>
      </c>
      <c r="AF2702">
        <v>0.85029414349999999</v>
      </c>
      <c r="AG2702">
        <v>0.14970585650000001</v>
      </c>
      <c r="AQ2702">
        <v>21.505828000000001</v>
      </c>
      <c r="BB2702" s="4"/>
    </row>
    <row r="2703" spans="1:54" hidden="1" x14ac:dyDescent="0.25">
      <c r="A2703">
        <v>2197</v>
      </c>
      <c r="B2703" t="s">
        <v>6479</v>
      </c>
      <c r="C2703">
        <v>2020</v>
      </c>
      <c r="D2703" t="s">
        <v>6477</v>
      </c>
      <c r="E2703">
        <v>8260</v>
      </c>
      <c r="F2703" t="s">
        <v>3510</v>
      </c>
      <c r="G2703">
        <v>751</v>
      </c>
      <c r="J2703">
        <v>2048</v>
      </c>
      <c r="K2703">
        <v>32562361</v>
      </c>
      <c r="L2703" t="s">
        <v>4880</v>
      </c>
      <c r="N2703" t="s">
        <v>4118</v>
      </c>
      <c r="O2703" t="s">
        <v>4119</v>
      </c>
      <c r="P2703" t="s">
        <v>6480</v>
      </c>
      <c r="Q2703" t="s">
        <v>109</v>
      </c>
      <c r="R2703">
        <v>370000</v>
      </c>
      <c r="S2703">
        <v>370000</v>
      </c>
      <c r="T2703" t="s">
        <v>69</v>
      </c>
      <c r="U2703" s="3">
        <v>41334</v>
      </c>
      <c r="W2703">
        <v>0.67500000000000004</v>
      </c>
      <c r="X2703">
        <v>0.25</v>
      </c>
      <c r="Y2703">
        <v>0.34</v>
      </c>
      <c r="Z2703">
        <v>1.230477</v>
      </c>
      <c r="AA2703">
        <v>0.32026680000000002</v>
      </c>
      <c r="AB2703">
        <v>0</v>
      </c>
      <c r="AC2703">
        <v>0.39491999999999999</v>
      </c>
      <c r="AD2703">
        <v>0.39491999999999999</v>
      </c>
      <c r="AE2703">
        <v>0</v>
      </c>
      <c r="AF2703">
        <v>0.86986071259999997</v>
      </c>
      <c r="AG2703">
        <v>0.1301392874</v>
      </c>
      <c r="AQ2703">
        <v>1.230477</v>
      </c>
      <c r="BB2703" s="4"/>
    </row>
    <row r="2704" spans="1:54" hidden="1" x14ac:dyDescent="0.25">
      <c r="A2704">
        <v>2198</v>
      </c>
      <c r="B2704" t="s">
        <v>6481</v>
      </c>
      <c r="C2704">
        <v>2020</v>
      </c>
      <c r="D2704" t="s">
        <v>6482</v>
      </c>
      <c r="E2704">
        <v>5000</v>
      </c>
      <c r="F2704" t="s">
        <v>1589</v>
      </c>
      <c r="G2704">
        <v>461</v>
      </c>
      <c r="H2704">
        <v>79</v>
      </c>
      <c r="I2704" t="s">
        <v>565</v>
      </c>
      <c r="J2704">
        <v>2237</v>
      </c>
      <c r="K2704">
        <v>17414070</v>
      </c>
      <c r="L2704" t="s">
        <v>6483</v>
      </c>
      <c r="N2704" t="s">
        <v>4118</v>
      </c>
      <c r="O2704" t="s">
        <v>4119</v>
      </c>
      <c r="P2704" t="s">
        <v>6484</v>
      </c>
      <c r="Q2704" t="s">
        <v>109</v>
      </c>
      <c r="R2704">
        <v>382110</v>
      </c>
      <c r="S2704">
        <v>383900</v>
      </c>
      <c r="T2704" t="s">
        <v>69</v>
      </c>
      <c r="U2704" s="3">
        <v>41593</v>
      </c>
      <c r="W2704">
        <v>1.4</v>
      </c>
      <c r="X2704">
        <v>0.63500000000000001</v>
      </c>
      <c r="Y2704">
        <v>0.8</v>
      </c>
      <c r="Z2704">
        <v>40.289763149999999</v>
      </c>
      <c r="AA2704">
        <v>25.196400000000001</v>
      </c>
      <c r="AB2704">
        <v>25.196400000000001</v>
      </c>
      <c r="AC2704">
        <v>16.614000000000001</v>
      </c>
      <c r="AD2704">
        <v>16.614000000000001</v>
      </c>
      <c r="AE2704">
        <v>0.3126898501</v>
      </c>
      <c r="AF2704">
        <v>0.68731014989999994</v>
      </c>
      <c r="AG2704">
        <v>0</v>
      </c>
      <c r="AQ2704">
        <v>40.289763149999999</v>
      </c>
      <c r="BB2704" s="4"/>
    </row>
    <row r="2705" spans="1:54" hidden="1" x14ac:dyDescent="0.25">
      <c r="A2705">
        <v>2199</v>
      </c>
      <c r="B2705" t="s">
        <v>6485</v>
      </c>
      <c r="C2705">
        <v>2020</v>
      </c>
      <c r="D2705" t="s">
        <v>6486</v>
      </c>
      <c r="E2705">
        <v>9330</v>
      </c>
      <c r="F2705" t="s">
        <v>147</v>
      </c>
      <c r="G2705">
        <v>810</v>
      </c>
      <c r="H2705">
        <v>282</v>
      </c>
      <c r="I2705" t="s">
        <v>639</v>
      </c>
      <c r="J2705">
        <v>91</v>
      </c>
      <c r="K2705">
        <v>12233418</v>
      </c>
      <c r="L2705" t="s">
        <v>640</v>
      </c>
      <c r="N2705" t="s">
        <v>88</v>
      </c>
      <c r="O2705" t="s">
        <v>89</v>
      </c>
      <c r="P2705" t="s">
        <v>4024</v>
      </c>
      <c r="Q2705" t="s">
        <v>111</v>
      </c>
      <c r="R2705">
        <v>353000</v>
      </c>
      <c r="S2705">
        <v>350030</v>
      </c>
      <c r="T2705" t="s">
        <v>82</v>
      </c>
      <c r="U2705" s="3">
        <v>41760</v>
      </c>
      <c r="W2705">
        <v>27</v>
      </c>
      <c r="X2705">
        <v>0</v>
      </c>
      <c r="Y2705">
        <v>27</v>
      </c>
      <c r="Z2705">
        <v>56.343600000000002</v>
      </c>
      <c r="AA2705">
        <v>56.343600000000002</v>
      </c>
      <c r="AB2705">
        <v>56.343600000000002</v>
      </c>
      <c r="AC2705">
        <v>0</v>
      </c>
      <c r="AD2705">
        <v>0</v>
      </c>
      <c r="AE2705">
        <v>1</v>
      </c>
      <c r="AF2705">
        <v>0</v>
      </c>
      <c r="AG2705">
        <v>0</v>
      </c>
      <c r="AX2705">
        <v>56.343600000000002</v>
      </c>
      <c r="BB2705" s="4"/>
    </row>
    <row r="2706" spans="1:54" hidden="1" x14ac:dyDescent="0.25">
      <c r="A2706">
        <v>2200</v>
      </c>
      <c r="B2706" t="s">
        <v>6487</v>
      </c>
      <c r="C2706">
        <v>2020</v>
      </c>
      <c r="D2706" t="s">
        <v>6488</v>
      </c>
      <c r="E2706">
        <v>2840</v>
      </c>
      <c r="F2706" t="s">
        <v>1091</v>
      </c>
      <c r="G2706">
        <v>230</v>
      </c>
      <c r="H2706">
        <v>5</v>
      </c>
      <c r="I2706" t="s">
        <v>1086</v>
      </c>
      <c r="J2706">
        <v>172</v>
      </c>
      <c r="K2706">
        <v>18968614</v>
      </c>
      <c r="L2706" t="s">
        <v>1087</v>
      </c>
      <c r="N2706" t="s">
        <v>88</v>
      </c>
      <c r="O2706" t="s">
        <v>89</v>
      </c>
      <c r="P2706" t="s">
        <v>6489</v>
      </c>
      <c r="Q2706" t="s">
        <v>61</v>
      </c>
      <c r="R2706">
        <v>353000</v>
      </c>
      <c r="S2706">
        <v>350030</v>
      </c>
      <c r="T2706" t="s">
        <v>82</v>
      </c>
      <c r="U2706" s="3">
        <v>41974</v>
      </c>
      <c r="W2706">
        <v>4.5</v>
      </c>
      <c r="X2706">
        <v>0</v>
      </c>
      <c r="Y2706">
        <v>4.7</v>
      </c>
      <c r="Z2706">
        <v>1.166418</v>
      </c>
      <c r="AA2706">
        <v>1.1304000000000001</v>
      </c>
      <c r="AB2706">
        <v>1.1304000000000001</v>
      </c>
      <c r="AC2706">
        <v>0</v>
      </c>
      <c r="AD2706">
        <v>0</v>
      </c>
      <c r="AE2706">
        <v>1</v>
      </c>
      <c r="AF2706">
        <v>0</v>
      </c>
      <c r="AG2706">
        <v>0</v>
      </c>
      <c r="AO2706">
        <v>1.166418</v>
      </c>
      <c r="BB2706" s="4"/>
    </row>
    <row r="2707" spans="1:54" hidden="1" x14ac:dyDescent="0.25">
      <c r="A2707">
        <v>2202</v>
      </c>
      <c r="B2707" t="s">
        <v>6490</v>
      </c>
      <c r="C2707">
        <v>2020</v>
      </c>
      <c r="D2707" t="s">
        <v>6491</v>
      </c>
      <c r="E2707">
        <v>3460</v>
      </c>
      <c r="F2707" t="s">
        <v>5169</v>
      </c>
      <c r="G2707">
        <v>230</v>
      </c>
      <c r="H2707">
        <v>17</v>
      </c>
      <c r="I2707" t="s">
        <v>711</v>
      </c>
      <c r="J2707">
        <v>249</v>
      </c>
      <c r="K2707">
        <v>14748539</v>
      </c>
      <c r="L2707" t="s">
        <v>1654</v>
      </c>
      <c r="N2707" t="s">
        <v>88</v>
      </c>
      <c r="O2707" t="s">
        <v>89</v>
      </c>
      <c r="P2707" t="s">
        <v>211</v>
      </c>
      <c r="Q2707" t="s">
        <v>61</v>
      </c>
      <c r="R2707">
        <v>353000</v>
      </c>
      <c r="S2707">
        <v>350030</v>
      </c>
      <c r="T2707" t="s">
        <v>82</v>
      </c>
      <c r="U2707" s="3">
        <v>41640</v>
      </c>
      <c r="W2707">
        <v>4</v>
      </c>
      <c r="X2707">
        <v>0</v>
      </c>
      <c r="Y2707">
        <v>4</v>
      </c>
      <c r="Z2707">
        <v>7.5811229999999998</v>
      </c>
      <c r="AA2707">
        <v>6.1631999999999998</v>
      </c>
      <c r="AB2707">
        <v>6.11172</v>
      </c>
      <c r="AC2707">
        <v>0</v>
      </c>
      <c r="AD2707">
        <v>0</v>
      </c>
      <c r="AE2707">
        <v>1</v>
      </c>
      <c r="AF2707">
        <v>0</v>
      </c>
      <c r="AG2707">
        <v>0</v>
      </c>
      <c r="AO2707">
        <v>7.5811230000000007</v>
      </c>
      <c r="BB2707" s="4"/>
    </row>
    <row r="2708" spans="1:54" hidden="1" x14ac:dyDescent="0.25">
      <c r="A2708">
        <v>2202</v>
      </c>
      <c r="B2708" t="s">
        <v>6492</v>
      </c>
      <c r="C2708">
        <v>2020</v>
      </c>
      <c r="D2708" t="s">
        <v>6491</v>
      </c>
      <c r="E2708">
        <v>3460</v>
      </c>
      <c r="F2708" t="s">
        <v>5169</v>
      </c>
      <c r="G2708">
        <v>230</v>
      </c>
      <c r="H2708">
        <v>17</v>
      </c>
      <c r="I2708" t="s">
        <v>711</v>
      </c>
      <c r="J2708">
        <v>249</v>
      </c>
      <c r="K2708">
        <v>14748539</v>
      </c>
      <c r="L2708" t="s">
        <v>1654</v>
      </c>
      <c r="N2708" t="s">
        <v>88</v>
      </c>
      <c r="O2708" t="s">
        <v>89</v>
      </c>
      <c r="P2708" t="s">
        <v>209</v>
      </c>
      <c r="Q2708" t="s">
        <v>61</v>
      </c>
      <c r="R2708">
        <v>353000</v>
      </c>
      <c r="S2708">
        <v>350030</v>
      </c>
      <c r="T2708" t="s">
        <v>82</v>
      </c>
      <c r="U2708" s="3">
        <v>41640</v>
      </c>
      <c r="W2708">
        <v>4</v>
      </c>
      <c r="X2708">
        <v>0</v>
      </c>
      <c r="Y2708">
        <v>4</v>
      </c>
      <c r="Z2708">
        <v>7.5811229999999998</v>
      </c>
      <c r="AA2708">
        <v>6.5876400000000004</v>
      </c>
      <c r="AB2708">
        <v>6.5469600000000003</v>
      </c>
      <c r="AC2708">
        <v>0</v>
      </c>
      <c r="AD2708">
        <v>0</v>
      </c>
      <c r="AE2708">
        <v>1</v>
      </c>
      <c r="AF2708">
        <v>0</v>
      </c>
      <c r="AG2708">
        <v>0</v>
      </c>
      <c r="AO2708">
        <v>7.5811230000000007</v>
      </c>
      <c r="BB2708" s="4"/>
    </row>
    <row r="2709" spans="1:54" hidden="1" x14ac:dyDescent="0.25">
      <c r="A2709">
        <v>2204</v>
      </c>
      <c r="B2709" t="s">
        <v>6493</v>
      </c>
      <c r="C2709">
        <v>2020</v>
      </c>
      <c r="D2709" t="s">
        <v>6494</v>
      </c>
      <c r="E2709">
        <v>4200</v>
      </c>
      <c r="F2709" t="s">
        <v>1816</v>
      </c>
      <c r="G2709">
        <v>330</v>
      </c>
      <c r="H2709">
        <v>35</v>
      </c>
      <c r="I2709" t="s">
        <v>1817</v>
      </c>
      <c r="J2709">
        <v>411</v>
      </c>
      <c r="K2709">
        <v>27736904</v>
      </c>
      <c r="L2709" t="s">
        <v>1818</v>
      </c>
      <c r="N2709" t="s">
        <v>88</v>
      </c>
      <c r="O2709" t="s">
        <v>89</v>
      </c>
      <c r="P2709" t="s">
        <v>668</v>
      </c>
      <c r="Q2709" t="s">
        <v>61</v>
      </c>
      <c r="R2709">
        <v>353000</v>
      </c>
      <c r="S2709">
        <v>350030</v>
      </c>
      <c r="T2709" t="s">
        <v>82</v>
      </c>
      <c r="U2709" s="3">
        <v>42005</v>
      </c>
      <c r="W2709">
        <v>12.5</v>
      </c>
      <c r="X2709">
        <v>0</v>
      </c>
      <c r="Y2709">
        <v>14</v>
      </c>
      <c r="Z2709">
        <v>133.86420000000001</v>
      </c>
      <c r="AA2709">
        <v>135.8064</v>
      </c>
      <c r="AB2709">
        <v>135.8064</v>
      </c>
      <c r="AC2709">
        <v>0</v>
      </c>
      <c r="AD2709">
        <v>0</v>
      </c>
      <c r="AE2709">
        <v>1</v>
      </c>
      <c r="AF2709">
        <v>0</v>
      </c>
      <c r="AG2709">
        <v>0</v>
      </c>
      <c r="AS2709">
        <v>133.86420000000001</v>
      </c>
      <c r="BB2709" s="4"/>
    </row>
    <row r="2710" spans="1:54" hidden="1" x14ac:dyDescent="0.25">
      <c r="A2710">
        <v>2204</v>
      </c>
      <c r="B2710" t="s">
        <v>6495</v>
      </c>
      <c r="C2710">
        <v>2020</v>
      </c>
      <c r="D2710" t="s">
        <v>6494</v>
      </c>
      <c r="E2710">
        <v>4200</v>
      </c>
      <c r="F2710" t="s">
        <v>1816</v>
      </c>
      <c r="G2710">
        <v>330</v>
      </c>
      <c r="H2710">
        <v>35</v>
      </c>
      <c r="I2710" t="s">
        <v>1817</v>
      </c>
      <c r="J2710">
        <v>411</v>
      </c>
      <c r="K2710">
        <v>27736904</v>
      </c>
      <c r="L2710" t="s">
        <v>1818</v>
      </c>
      <c r="N2710" t="s">
        <v>88</v>
      </c>
      <c r="O2710" t="s">
        <v>89</v>
      </c>
      <c r="P2710" t="s">
        <v>432</v>
      </c>
      <c r="Q2710" t="s">
        <v>61</v>
      </c>
      <c r="R2710">
        <v>353000</v>
      </c>
      <c r="S2710">
        <v>350030</v>
      </c>
      <c r="T2710" t="s">
        <v>82</v>
      </c>
      <c r="U2710" s="3">
        <v>44105</v>
      </c>
      <c r="W2710">
        <v>12.5</v>
      </c>
      <c r="X2710">
        <v>0</v>
      </c>
      <c r="Y2710">
        <v>12.5</v>
      </c>
      <c r="Z2710">
        <v>132.95050000000001</v>
      </c>
      <c r="AA2710">
        <v>120.1464</v>
      </c>
      <c r="AB2710">
        <v>120.1464</v>
      </c>
      <c r="AC2710">
        <v>0</v>
      </c>
      <c r="AD2710">
        <v>0</v>
      </c>
      <c r="AE2710">
        <v>1</v>
      </c>
      <c r="AF2710">
        <v>0</v>
      </c>
      <c r="AG2710">
        <v>0</v>
      </c>
      <c r="AR2710">
        <v>132.95050000000001</v>
      </c>
      <c r="BB2710" s="4"/>
    </row>
    <row r="2711" spans="1:54" hidden="1" x14ac:dyDescent="0.25">
      <c r="A2711">
        <v>2205</v>
      </c>
      <c r="B2711" t="s">
        <v>6496</v>
      </c>
      <c r="C2711">
        <v>2020</v>
      </c>
      <c r="D2711" t="s">
        <v>6497</v>
      </c>
      <c r="E2711">
        <v>7500</v>
      </c>
      <c r="F2711" t="s">
        <v>1405</v>
      </c>
      <c r="G2711">
        <v>661</v>
      </c>
      <c r="H2711">
        <v>172</v>
      </c>
      <c r="I2711" t="s">
        <v>1406</v>
      </c>
      <c r="J2711">
        <v>2255</v>
      </c>
      <c r="K2711">
        <v>32266266</v>
      </c>
      <c r="L2711" t="s">
        <v>6498</v>
      </c>
      <c r="N2711" t="s">
        <v>75</v>
      </c>
      <c r="O2711" t="s">
        <v>76</v>
      </c>
      <c r="P2711" t="s">
        <v>257</v>
      </c>
      <c r="Q2711" t="s">
        <v>109</v>
      </c>
      <c r="R2711">
        <v>352100</v>
      </c>
      <c r="S2711">
        <v>350020</v>
      </c>
      <c r="T2711" t="s">
        <v>79</v>
      </c>
      <c r="U2711" s="3">
        <v>41066</v>
      </c>
      <c r="W2711">
        <v>3.6</v>
      </c>
      <c r="X2711">
        <v>1.48</v>
      </c>
      <c r="Y2711">
        <v>1.74</v>
      </c>
      <c r="Z2711">
        <v>54.898792</v>
      </c>
      <c r="AA2711">
        <v>31.393547999999999</v>
      </c>
      <c r="AB2711">
        <v>29.165976000000001</v>
      </c>
      <c r="AC2711">
        <v>23.580396</v>
      </c>
      <c r="AD2711">
        <v>23.580396</v>
      </c>
      <c r="AE2711">
        <v>0.28592202900000002</v>
      </c>
      <c r="AF2711">
        <v>0.71407797100000003</v>
      </c>
      <c r="AG2711">
        <v>0</v>
      </c>
      <c r="AQ2711">
        <v>54.898792</v>
      </c>
      <c r="BB2711" s="4"/>
    </row>
    <row r="2712" spans="1:54" hidden="1" x14ac:dyDescent="0.25">
      <c r="A2712">
        <v>2205</v>
      </c>
      <c r="B2712" t="s">
        <v>6499</v>
      </c>
      <c r="C2712">
        <v>2020</v>
      </c>
      <c r="D2712" t="s">
        <v>6497</v>
      </c>
      <c r="E2712">
        <v>7500</v>
      </c>
      <c r="F2712" t="s">
        <v>1405</v>
      </c>
      <c r="G2712">
        <v>661</v>
      </c>
      <c r="H2712">
        <v>172</v>
      </c>
      <c r="I2712" t="s">
        <v>1406</v>
      </c>
      <c r="J2712">
        <v>2255</v>
      </c>
      <c r="K2712">
        <v>32266266</v>
      </c>
      <c r="L2712" t="s">
        <v>6498</v>
      </c>
      <c r="N2712" t="s">
        <v>75</v>
      </c>
      <c r="O2712" t="s">
        <v>76</v>
      </c>
      <c r="P2712" t="s">
        <v>152</v>
      </c>
      <c r="Q2712" t="s">
        <v>109</v>
      </c>
      <c r="R2712">
        <v>352100</v>
      </c>
      <c r="S2712">
        <v>350020</v>
      </c>
      <c r="T2712" t="s">
        <v>79</v>
      </c>
      <c r="U2712" s="3">
        <v>41066</v>
      </c>
      <c r="W2712">
        <v>3.6</v>
      </c>
      <c r="X2712">
        <v>1.48</v>
      </c>
      <c r="Y2712">
        <v>1.74</v>
      </c>
      <c r="Z2712">
        <v>52.957546000000001</v>
      </c>
      <c r="AA2712">
        <v>30.283452</v>
      </c>
      <c r="AB2712">
        <v>28.134684</v>
      </c>
      <c r="AC2712">
        <v>22.746600000000001</v>
      </c>
      <c r="AD2712">
        <v>22.746600000000001</v>
      </c>
      <c r="AE2712">
        <v>0.28592197229999999</v>
      </c>
      <c r="AF2712">
        <v>0.71407802769999995</v>
      </c>
      <c r="AG2712">
        <v>0</v>
      </c>
      <c r="AQ2712">
        <v>52.957545999999986</v>
      </c>
      <c r="BB2712" s="4"/>
    </row>
    <row r="2713" spans="1:54" hidden="1" x14ac:dyDescent="0.25">
      <c r="A2713">
        <v>2208</v>
      </c>
      <c r="B2713" t="s">
        <v>6500</v>
      </c>
      <c r="C2713">
        <v>2020</v>
      </c>
      <c r="D2713" t="s">
        <v>6501</v>
      </c>
      <c r="E2713">
        <v>9560</v>
      </c>
      <c r="F2713" t="s">
        <v>183</v>
      </c>
      <c r="G2713">
        <v>846</v>
      </c>
      <c r="H2713">
        <v>291</v>
      </c>
      <c r="I2713" t="s">
        <v>1139</v>
      </c>
      <c r="J2713">
        <v>2233</v>
      </c>
      <c r="K2713">
        <v>31486424</v>
      </c>
      <c r="L2713" t="s">
        <v>6502</v>
      </c>
      <c r="N2713" t="s">
        <v>4118</v>
      </c>
      <c r="O2713" t="s">
        <v>4119</v>
      </c>
      <c r="P2713" t="s">
        <v>152</v>
      </c>
      <c r="Q2713" t="s">
        <v>109</v>
      </c>
      <c r="R2713">
        <v>370000</v>
      </c>
      <c r="S2713">
        <v>370000</v>
      </c>
      <c r="T2713" t="s">
        <v>69</v>
      </c>
      <c r="U2713" s="3">
        <v>41719</v>
      </c>
      <c r="W2713">
        <v>0.5</v>
      </c>
      <c r="X2713">
        <v>0.19</v>
      </c>
      <c r="Y2713">
        <v>0.3</v>
      </c>
      <c r="Z2713">
        <v>12.616626999999999</v>
      </c>
      <c r="AA2713">
        <v>3.3696000000000002</v>
      </c>
      <c r="AB2713">
        <v>0</v>
      </c>
      <c r="AC2713">
        <v>3.6756000000000002</v>
      </c>
      <c r="AD2713">
        <v>3.6756000000000002</v>
      </c>
      <c r="AE2713">
        <v>0</v>
      </c>
      <c r="AF2713">
        <v>0.86646193149999995</v>
      </c>
      <c r="AG2713">
        <v>0.1335380685</v>
      </c>
      <c r="AQ2713">
        <v>12.616626999999999</v>
      </c>
      <c r="BB2713" s="4"/>
    </row>
    <row r="2714" spans="1:54" hidden="1" x14ac:dyDescent="0.25">
      <c r="C2714">
        <v>2020</v>
      </c>
      <c r="D2714"/>
      <c r="G2714">
        <v>573</v>
      </c>
      <c r="N2714" t="s">
        <v>58</v>
      </c>
      <c r="O2714" t="s">
        <v>59</v>
      </c>
      <c r="Q2714" t="s">
        <v>109</v>
      </c>
      <c r="T2714" t="s">
        <v>69</v>
      </c>
      <c r="U2714" s="3">
        <v>43558</v>
      </c>
      <c r="W2714">
        <v>0.9</v>
      </c>
      <c r="X2714">
        <v>0.37</v>
      </c>
      <c r="Y2714">
        <v>0.6</v>
      </c>
      <c r="Z2714">
        <v>27.46039</v>
      </c>
      <c r="AA2714">
        <v>14.004720000000001</v>
      </c>
      <c r="AB2714">
        <v>0</v>
      </c>
      <c r="AC2714">
        <v>9.3364992000000004</v>
      </c>
      <c r="AD2714">
        <v>9.3364992000000004</v>
      </c>
      <c r="AE2714">
        <v>0</v>
      </c>
      <c r="AF2714">
        <v>0.74500143659999996</v>
      </c>
      <c r="AG2714">
        <v>0.25499856339999999</v>
      </c>
      <c r="AQ2714">
        <v>27.46039</v>
      </c>
      <c r="BB2714" s="4"/>
    </row>
    <row r="2715" spans="1:54" hidden="1" x14ac:dyDescent="0.25">
      <c r="A2715">
        <v>2211</v>
      </c>
      <c r="B2715" t="s">
        <v>6503</v>
      </c>
      <c r="C2715">
        <v>2020</v>
      </c>
      <c r="D2715" t="s">
        <v>6504</v>
      </c>
      <c r="E2715">
        <v>9670</v>
      </c>
      <c r="F2715" t="s">
        <v>2221</v>
      </c>
      <c r="G2715">
        <v>820</v>
      </c>
      <c r="H2715">
        <v>301</v>
      </c>
      <c r="I2715" t="s">
        <v>2222</v>
      </c>
      <c r="J2715">
        <v>309</v>
      </c>
      <c r="K2715">
        <v>19201414</v>
      </c>
      <c r="L2715" t="s">
        <v>2223</v>
      </c>
      <c r="N2715" t="s">
        <v>75</v>
      </c>
      <c r="O2715" t="s">
        <v>76</v>
      </c>
      <c r="P2715" t="s">
        <v>706</v>
      </c>
      <c r="Q2715" t="s">
        <v>109</v>
      </c>
      <c r="R2715">
        <v>353000</v>
      </c>
      <c r="S2715">
        <v>350030</v>
      </c>
      <c r="T2715" t="s">
        <v>79</v>
      </c>
      <c r="U2715" s="3">
        <v>36083</v>
      </c>
      <c r="W2715">
        <v>1.2</v>
      </c>
      <c r="X2715">
        <v>0.47</v>
      </c>
      <c r="Y2715">
        <v>0.63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O2715">
        <v>0</v>
      </c>
      <c r="BB2715" s="4"/>
    </row>
    <row r="2716" spans="1:54" hidden="1" x14ac:dyDescent="0.25">
      <c r="A2716">
        <v>2211</v>
      </c>
      <c r="B2716" t="s">
        <v>6505</v>
      </c>
      <c r="C2716">
        <v>2020</v>
      </c>
      <c r="D2716" t="s">
        <v>6504</v>
      </c>
      <c r="E2716">
        <v>9670</v>
      </c>
      <c r="F2716" t="s">
        <v>2221</v>
      </c>
      <c r="G2716">
        <v>820</v>
      </c>
      <c r="H2716">
        <v>301</v>
      </c>
      <c r="I2716" t="s">
        <v>2222</v>
      </c>
      <c r="J2716">
        <v>309</v>
      </c>
      <c r="K2716">
        <v>19201414</v>
      </c>
      <c r="L2716" t="s">
        <v>2223</v>
      </c>
      <c r="N2716" t="s">
        <v>75</v>
      </c>
      <c r="O2716" t="s">
        <v>76</v>
      </c>
      <c r="P2716" t="s">
        <v>61</v>
      </c>
      <c r="Q2716" t="s">
        <v>61</v>
      </c>
      <c r="R2716">
        <v>353000</v>
      </c>
      <c r="S2716">
        <v>350030</v>
      </c>
      <c r="T2716" t="s">
        <v>82</v>
      </c>
      <c r="U2716" s="3">
        <v>35796</v>
      </c>
      <c r="W2716">
        <v>1.1499999999999999</v>
      </c>
      <c r="X2716">
        <v>0</v>
      </c>
      <c r="Y2716">
        <v>1.1499999999999999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O2716">
        <v>0</v>
      </c>
      <c r="BB2716" s="4"/>
    </row>
    <row r="2717" spans="1:54" hidden="1" x14ac:dyDescent="0.25">
      <c r="A2717">
        <v>2211</v>
      </c>
      <c r="B2717" t="s">
        <v>6506</v>
      </c>
      <c r="C2717">
        <v>2020</v>
      </c>
      <c r="D2717" t="s">
        <v>6504</v>
      </c>
      <c r="E2717">
        <v>9670</v>
      </c>
      <c r="F2717" t="s">
        <v>2221</v>
      </c>
      <c r="G2717">
        <v>820</v>
      </c>
      <c r="H2717">
        <v>301</v>
      </c>
      <c r="I2717" t="s">
        <v>2222</v>
      </c>
      <c r="J2717">
        <v>309</v>
      </c>
      <c r="K2717">
        <v>19201414</v>
      </c>
      <c r="L2717" t="s">
        <v>2223</v>
      </c>
      <c r="N2717" t="s">
        <v>75</v>
      </c>
      <c r="O2717" t="s">
        <v>76</v>
      </c>
      <c r="P2717" t="s">
        <v>6507</v>
      </c>
      <c r="Q2717" t="s">
        <v>111</v>
      </c>
      <c r="R2717">
        <v>353000</v>
      </c>
      <c r="S2717">
        <v>350030</v>
      </c>
      <c r="T2717" t="s">
        <v>82</v>
      </c>
      <c r="U2717" s="3">
        <v>41760</v>
      </c>
      <c r="W2717">
        <v>10.6</v>
      </c>
      <c r="X2717">
        <v>0</v>
      </c>
      <c r="Y2717">
        <v>10.6</v>
      </c>
      <c r="Z2717">
        <v>24.2136</v>
      </c>
      <c r="AA2717">
        <v>24.2136</v>
      </c>
      <c r="AB2717">
        <v>24.2136</v>
      </c>
      <c r="AC2717">
        <v>0</v>
      </c>
      <c r="AD2717">
        <v>0</v>
      </c>
      <c r="AE2717">
        <v>1</v>
      </c>
      <c r="AF2717">
        <v>0</v>
      </c>
      <c r="AG2717">
        <v>0</v>
      </c>
      <c r="AX2717">
        <v>24.2136</v>
      </c>
      <c r="BB2717" s="4"/>
    </row>
    <row r="2718" spans="1:54" hidden="1" x14ac:dyDescent="0.25">
      <c r="A2718">
        <v>2212</v>
      </c>
      <c r="B2718" t="s">
        <v>6508</v>
      </c>
      <c r="C2718">
        <v>2020</v>
      </c>
      <c r="D2718" t="s">
        <v>6509</v>
      </c>
      <c r="E2718">
        <v>7000</v>
      </c>
      <c r="F2718" t="s">
        <v>55</v>
      </c>
      <c r="G2718">
        <v>607</v>
      </c>
      <c r="J2718">
        <v>2261</v>
      </c>
      <c r="K2718">
        <v>20806400</v>
      </c>
      <c r="L2718" t="s">
        <v>6510</v>
      </c>
      <c r="N2718" t="s">
        <v>4081</v>
      </c>
      <c r="O2718" t="s">
        <v>4082</v>
      </c>
      <c r="P2718" t="s">
        <v>5921</v>
      </c>
      <c r="Q2718" t="s">
        <v>4084</v>
      </c>
      <c r="R2718">
        <v>360000</v>
      </c>
      <c r="S2718">
        <v>360000</v>
      </c>
      <c r="T2718" t="s">
        <v>4085</v>
      </c>
      <c r="U2718" s="3">
        <v>42005</v>
      </c>
      <c r="W2718">
        <v>2.1999999999999999E-2</v>
      </c>
      <c r="X2718">
        <v>2.1999999999999999E-2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Y2718">
        <v>0</v>
      </c>
      <c r="BB2718" s="4"/>
    </row>
    <row r="2719" spans="1:54" hidden="1" x14ac:dyDescent="0.25">
      <c r="A2719">
        <v>2213</v>
      </c>
      <c r="B2719" t="s">
        <v>6511</v>
      </c>
      <c r="C2719">
        <v>2020</v>
      </c>
      <c r="D2719"/>
      <c r="G2719">
        <v>573</v>
      </c>
      <c r="N2719" t="s">
        <v>58</v>
      </c>
      <c r="O2719" t="s">
        <v>59</v>
      </c>
      <c r="Q2719" t="s">
        <v>109</v>
      </c>
      <c r="R2719">
        <v>842200</v>
      </c>
      <c r="S2719">
        <v>840022</v>
      </c>
      <c r="T2719" t="s">
        <v>69</v>
      </c>
      <c r="U2719" s="3">
        <v>42324</v>
      </c>
      <c r="W2719">
        <v>2</v>
      </c>
      <c r="X2719">
        <v>0.8</v>
      </c>
      <c r="Y2719">
        <v>1.2</v>
      </c>
      <c r="Z2719">
        <v>13.779507000000001</v>
      </c>
      <c r="AA2719">
        <v>6.6779999999999999</v>
      </c>
      <c r="AB2719">
        <v>0</v>
      </c>
      <c r="AC2719">
        <v>4.9078799999999996</v>
      </c>
      <c r="AD2719">
        <v>4.9078799999999996</v>
      </c>
      <c r="AE2719">
        <v>0</v>
      </c>
      <c r="AF2719">
        <v>0.75768363849999998</v>
      </c>
      <c r="AG2719">
        <v>0.24231636149999999</v>
      </c>
      <c r="AQ2719">
        <v>13.779507000000001</v>
      </c>
      <c r="BB2719" s="4"/>
    </row>
    <row r="2720" spans="1:54" hidden="1" x14ac:dyDescent="0.25">
      <c r="A2720">
        <v>2214</v>
      </c>
      <c r="B2720" t="s">
        <v>6512</v>
      </c>
      <c r="C2720">
        <v>2020</v>
      </c>
      <c r="D2720" t="s">
        <v>6513</v>
      </c>
      <c r="E2720">
        <v>3450</v>
      </c>
      <c r="F2720" t="s">
        <v>710</v>
      </c>
      <c r="G2720">
        <v>201</v>
      </c>
      <c r="J2720">
        <v>107</v>
      </c>
      <c r="K2720">
        <v>60183112</v>
      </c>
      <c r="L2720" t="s">
        <v>712</v>
      </c>
      <c r="N2720" t="s">
        <v>4118</v>
      </c>
      <c r="O2720" t="s">
        <v>4119</v>
      </c>
      <c r="P2720" t="s">
        <v>393</v>
      </c>
      <c r="Q2720" t="s">
        <v>109</v>
      </c>
      <c r="R2720">
        <v>852010</v>
      </c>
      <c r="S2720">
        <v>850010</v>
      </c>
      <c r="T2720" t="s">
        <v>69</v>
      </c>
      <c r="U2720" s="3">
        <v>42005</v>
      </c>
      <c r="V2720" s="3">
        <v>45050</v>
      </c>
      <c r="W2720">
        <v>0.1</v>
      </c>
      <c r="X2720">
        <v>0.04</v>
      </c>
      <c r="Y2720">
        <v>0.06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O2720">
        <v>0</v>
      </c>
      <c r="BB2720" s="4"/>
    </row>
    <row r="2721" spans="1:54" hidden="1" x14ac:dyDescent="0.25">
      <c r="A2721">
        <v>2215</v>
      </c>
      <c r="B2721" t="s">
        <v>6514</v>
      </c>
      <c r="C2721">
        <v>2020</v>
      </c>
      <c r="D2721" t="s">
        <v>6515</v>
      </c>
      <c r="E2721">
        <v>3450</v>
      </c>
      <c r="F2721" t="s">
        <v>710</v>
      </c>
      <c r="G2721">
        <v>201</v>
      </c>
      <c r="J2721">
        <v>107</v>
      </c>
      <c r="K2721">
        <v>60183112</v>
      </c>
      <c r="L2721" t="s">
        <v>712</v>
      </c>
      <c r="N2721" t="s">
        <v>4118</v>
      </c>
      <c r="O2721" t="s">
        <v>4119</v>
      </c>
      <c r="P2721" t="s">
        <v>393</v>
      </c>
      <c r="Q2721" t="s">
        <v>109</v>
      </c>
      <c r="R2721">
        <v>841100</v>
      </c>
      <c r="S2721">
        <v>840010</v>
      </c>
      <c r="T2721" t="s">
        <v>69</v>
      </c>
      <c r="U2721" s="3">
        <v>42005</v>
      </c>
      <c r="V2721" s="3">
        <v>45050</v>
      </c>
      <c r="W2721">
        <v>0.15</v>
      </c>
      <c r="X2721">
        <v>0.06</v>
      </c>
      <c r="Y2721">
        <v>0.09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</v>
      </c>
      <c r="AO2721">
        <v>0</v>
      </c>
      <c r="BB2721" s="4"/>
    </row>
    <row r="2722" spans="1:54" hidden="1" x14ac:dyDescent="0.25">
      <c r="A2722">
        <v>2216</v>
      </c>
      <c r="B2722" t="s">
        <v>6516</v>
      </c>
      <c r="C2722">
        <v>2020</v>
      </c>
      <c r="D2722" t="s">
        <v>6517</v>
      </c>
      <c r="E2722">
        <v>3450</v>
      </c>
      <c r="F2722" t="s">
        <v>710</v>
      </c>
      <c r="G2722">
        <v>201</v>
      </c>
      <c r="J2722">
        <v>107</v>
      </c>
      <c r="K2722">
        <v>60183112</v>
      </c>
      <c r="L2722" t="s">
        <v>712</v>
      </c>
      <c r="N2722" t="s">
        <v>4118</v>
      </c>
      <c r="O2722" t="s">
        <v>4119</v>
      </c>
      <c r="P2722" t="s">
        <v>152</v>
      </c>
      <c r="Q2722" t="s">
        <v>109</v>
      </c>
      <c r="R2722">
        <v>852010</v>
      </c>
      <c r="S2722">
        <v>850010</v>
      </c>
      <c r="T2722" t="s">
        <v>69</v>
      </c>
      <c r="U2722" s="3">
        <v>42005</v>
      </c>
      <c r="V2722" s="3">
        <v>45050</v>
      </c>
      <c r="W2722">
        <v>7.4999999999999997E-2</v>
      </c>
      <c r="X2722">
        <v>0.03</v>
      </c>
      <c r="Y2722">
        <v>4.4999999999999998E-2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O2722">
        <v>0</v>
      </c>
      <c r="BB2722" s="4"/>
    </row>
    <row r="2723" spans="1:54" hidden="1" x14ac:dyDescent="0.25">
      <c r="A2723">
        <v>2217</v>
      </c>
      <c r="B2723" t="s">
        <v>6518</v>
      </c>
      <c r="C2723">
        <v>2020</v>
      </c>
      <c r="D2723" t="s">
        <v>6519</v>
      </c>
      <c r="E2723">
        <v>3450</v>
      </c>
      <c r="F2723" t="s">
        <v>710</v>
      </c>
      <c r="G2723">
        <v>201</v>
      </c>
      <c r="J2723">
        <v>107</v>
      </c>
      <c r="K2723">
        <v>60183112</v>
      </c>
      <c r="L2723" t="s">
        <v>712</v>
      </c>
      <c r="N2723" t="s">
        <v>4118</v>
      </c>
      <c r="O2723" t="s">
        <v>4119</v>
      </c>
      <c r="P2723" t="s">
        <v>152</v>
      </c>
      <c r="Q2723" t="s">
        <v>109</v>
      </c>
      <c r="R2723">
        <v>852010</v>
      </c>
      <c r="S2723">
        <v>850010</v>
      </c>
      <c r="T2723" t="s">
        <v>69</v>
      </c>
      <c r="U2723" s="3">
        <v>42005</v>
      </c>
      <c r="V2723" s="3">
        <v>45050</v>
      </c>
      <c r="W2723">
        <v>7.4999999999999997E-2</v>
      </c>
      <c r="X2723">
        <v>0.03</v>
      </c>
      <c r="Y2723">
        <v>4.4999999999999998E-2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O2723">
        <v>0</v>
      </c>
      <c r="BB2723" s="4"/>
    </row>
    <row r="2724" spans="1:54" hidden="1" x14ac:dyDescent="0.25">
      <c r="A2724">
        <v>2218</v>
      </c>
      <c r="B2724" t="s">
        <v>6520</v>
      </c>
      <c r="C2724">
        <v>2020</v>
      </c>
      <c r="D2724" t="s">
        <v>6521</v>
      </c>
      <c r="E2724">
        <v>3540</v>
      </c>
      <c r="F2724" t="s">
        <v>6522</v>
      </c>
      <c r="G2724">
        <v>201</v>
      </c>
      <c r="J2724">
        <v>107</v>
      </c>
      <c r="K2724">
        <v>60183112</v>
      </c>
      <c r="L2724" t="s">
        <v>712</v>
      </c>
      <c r="N2724" t="s">
        <v>4118</v>
      </c>
      <c r="O2724" t="s">
        <v>4119</v>
      </c>
      <c r="P2724" t="s">
        <v>152</v>
      </c>
      <c r="Q2724" t="s">
        <v>109</v>
      </c>
      <c r="R2724">
        <v>852010</v>
      </c>
      <c r="S2724">
        <v>850010</v>
      </c>
      <c r="T2724" t="s">
        <v>69</v>
      </c>
      <c r="U2724" s="3">
        <v>42005</v>
      </c>
      <c r="V2724" s="3">
        <v>45050</v>
      </c>
      <c r="W2724">
        <v>7.4999999999999997E-2</v>
      </c>
      <c r="X2724">
        <v>0.03</v>
      </c>
      <c r="Y2724">
        <v>4.4999999999999998E-2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</v>
      </c>
      <c r="AO2724">
        <v>0</v>
      </c>
      <c r="BB2724" s="4"/>
    </row>
    <row r="2725" spans="1:54" hidden="1" x14ac:dyDescent="0.25">
      <c r="A2725">
        <v>2219</v>
      </c>
      <c r="B2725" t="s">
        <v>6523</v>
      </c>
      <c r="C2725">
        <v>2020</v>
      </c>
      <c r="D2725" t="s">
        <v>6524</v>
      </c>
      <c r="E2725">
        <v>8670</v>
      </c>
      <c r="F2725" t="s">
        <v>6525</v>
      </c>
      <c r="G2725">
        <v>746</v>
      </c>
      <c r="J2725">
        <v>2262</v>
      </c>
      <c r="K2725">
        <v>29189633</v>
      </c>
      <c r="L2725" t="s">
        <v>6526</v>
      </c>
      <c r="N2725" t="s">
        <v>4118</v>
      </c>
      <c r="O2725" t="s">
        <v>4119</v>
      </c>
      <c r="P2725" t="s">
        <v>152</v>
      </c>
      <c r="Q2725" t="s">
        <v>109</v>
      </c>
      <c r="R2725">
        <v>852010</v>
      </c>
      <c r="S2725">
        <v>850010</v>
      </c>
      <c r="T2725" t="s">
        <v>69</v>
      </c>
      <c r="U2725" s="3">
        <v>41667</v>
      </c>
      <c r="V2725" s="3">
        <v>45050</v>
      </c>
      <c r="W2725">
        <v>3.7999999999999999E-2</v>
      </c>
      <c r="X2725">
        <v>1.4999999999999999E-2</v>
      </c>
      <c r="Y2725">
        <v>2.3E-2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</v>
      </c>
      <c r="AO2725">
        <v>0</v>
      </c>
      <c r="BB2725" s="4"/>
    </row>
    <row r="2726" spans="1:54" hidden="1" x14ac:dyDescent="0.25">
      <c r="A2726">
        <v>2220</v>
      </c>
      <c r="B2726" t="s">
        <v>6527</v>
      </c>
      <c r="C2726">
        <v>2020</v>
      </c>
      <c r="D2726" t="s">
        <v>6528</v>
      </c>
      <c r="E2726">
        <v>8464</v>
      </c>
      <c r="F2726" t="s">
        <v>947</v>
      </c>
      <c r="G2726">
        <v>746</v>
      </c>
      <c r="J2726">
        <v>2262</v>
      </c>
      <c r="K2726">
        <v>29189633</v>
      </c>
      <c r="L2726" t="s">
        <v>6526</v>
      </c>
      <c r="N2726" t="s">
        <v>4118</v>
      </c>
      <c r="O2726" t="s">
        <v>4119</v>
      </c>
      <c r="P2726" t="s">
        <v>152</v>
      </c>
      <c r="Q2726" t="s">
        <v>109</v>
      </c>
      <c r="R2726">
        <v>852010</v>
      </c>
      <c r="S2726">
        <v>850010</v>
      </c>
      <c r="T2726" t="s">
        <v>69</v>
      </c>
      <c r="U2726" s="3">
        <v>41667</v>
      </c>
      <c r="V2726" s="3">
        <v>45050</v>
      </c>
      <c r="W2726">
        <v>0.38</v>
      </c>
      <c r="X2726">
        <v>0.15</v>
      </c>
      <c r="Y2726">
        <v>0.23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</v>
      </c>
      <c r="AO2726">
        <v>0</v>
      </c>
      <c r="BB2726" s="4"/>
    </row>
    <row r="2727" spans="1:54" hidden="1" x14ac:dyDescent="0.25">
      <c r="C2727">
        <v>2020</v>
      </c>
      <c r="D2727"/>
      <c r="G2727">
        <v>580</v>
      </c>
      <c r="N2727" t="s">
        <v>58</v>
      </c>
      <c r="O2727" t="s">
        <v>59</v>
      </c>
      <c r="Q2727" t="s">
        <v>109</v>
      </c>
      <c r="T2727" t="s">
        <v>69</v>
      </c>
      <c r="U2727" s="3">
        <v>42782</v>
      </c>
      <c r="W2727">
        <v>1.2</v>
      </c>
      <c r="X2727">
        <v>0.36</v>
      </c>
      <c r="Y2727">
        <v>0.72</v>
      </c>
      <c r="Z2727">
        <v>24.139811000000002</v>
      </c>
      <c r="AA2727">
        <v>12.31128</v>
      </c>
      <c r="AB2727">
        <v>0</v>
      </c>
      <c r="AC2727">
        <v>8.2075536000000007</v>
      </c>
      <c r="AD2727">
        <v>8.2075536000000007</v>
      </c>
      <c r="AE2727">
        <v>0</v>
      </c>
      <c r="AF2727">
        <v>0.74500048900000004</v>
      </c>
      <c r="AG2727">
        <v>0.25499951100000001</v>
      </c>
      <c r="AQ2727">
        <v>24.139811000000002</v>
      </c>
      <c r="BB2727" s="4"/>
    </row>
    <row r="2728" spans="1:54" hidden="1" x14ac:dyDescent="0.25">
      <c r="A2728">
        <v>2222</v>
      </c>
      <c r="B2728" t="s">
        <v>6529</v>
      </c>
      <c r="C2728">
        <v>2020</v>
      </c>
      <c r="D2728" t="s">
        <v>6530</v>
      </c>
      <c r="E2728">
        <v>9480</v>
      </c>
      <c r="F2728" t="s">
        <v>1925</v>
      </c>
      <c r="G2728">
        <v>860</v>
      </c>
      <c r="H2728">
        <v>305</v>
      </c>
      <c r="I2728" t="s">
        <v>1926</v>
      </c>
      <c r="J2728">
        <v>2264</v>
      </c>
      <c r="K2728">
        <v>64761919</v>
      </c>
      <c r="L2728" t="s">
        <v>6530</v>
      </c>
      <c r="N2728" t="s">
        <v>88</v>
      </c>
      <c r="O2728" t="s">
        <v>89</v>
      </c>
      <c r="P2728" t="s">
        <v>658</v>
      </c>
      <c r="Q2728" t="s">
        <v>61</v>
      </c>
      <c r="R2728">
        <v>353000</v>
      </c>
      <c r="S2728">
        <v>350030</v>
      </c>
      <c r="T2728" t="s">
        <v>82</v>
      </c>
      <c r="U2728" s="3">
        <v>36168</v>
      </c>
      <c r="W2728">
        <v>6.5</v>
      </c>
      <c r="X2728">
        <v>0</v>
      </c>
      <c r="Y2728">
        <v>6.5</v>
      </c>
      <c r="Z2728">
        <v>3.5999999999999999E-3</v>
      </c>
      <c r="AA2728">
        <v>3.5999999999999999E-3</v>
      </c>
      <c r="AB2728">
        <v>3.5999999999999999E-3</v>
      </c>
      <c r="AC2728">
        <v>0</v>
      </c>
      <c r="AD2728">
        <v>0</v>
      </c>
      <c r="AE2728">
        <v>1</v>
      </c>
      <c r="AF2728">
        <v>0</v>
      </c>
      <c r="AG2728">
        <v>0</v>
      </c>
      <c r="AL2728">
        <v>3.5999999999999999E-3</v>
      </c>
      <c r="BB2728" s="4"/>
    </row>
    <row r="2729" spans="1:54" hidden="1" x14ac:dyDescent="0.25">
      <c r="A2729">
        <v>2222</v>
      </c>
      <c r="B2729" t="s">
        <v>6531</v>
      </c>
      <c r="C2729">
        <v>2020</v>
      </c>
      <c r="D2729" t="s">
        <v>6530</v>
      </c>
      <c r="E2729">
        <v>9480</v>
      </c>
      <c r="F2729" t="s">
        <v>1925</v>
      </c>
      <c r="G2729">
        <v>860</v>
      </c>
      <c r="H2729">
        <v>305</v>
      </c>
      <c r="I2729" t="s">
        <v>1926</v>
      </c>
      <c r="J2729">
        <v>2264</v>
      </c>
      <c r="K2729">
        <v>64761919</v>
      </c>
      <c r="L2729" t="s">
        <v>6530</v>
      </c>
      <c r="N2729" t="s">
        <v>88</v>
      </c>
      <c r="O2729" t="s">
        <v>89</v>
      </c>
      <c r="P2729" t="s">
        <v>92</v>
      </c>
      <c r="Q2729" t="s">
        <v>61</v>
      </c>
      <c r="R2729">
        <v>353000</v>
      </c>
      <c r="S2729">
        <v>350030</v>
      </c>
      <c r="T2729" t="s">
        <v>82</v>
      </c>
      <c r="U2729" s="3">
        <v>39090</v>
      </c>
      <c r="W2729">
        <v>9.625</v>
      </c>
      <c r="X2729">
        <v>0</v>
      </c>
      <c r="Y2729">
        <v>9.625</v>
      </c>
      <c r="Z2729">
        <v>82.522080000000003</v>
      </c>
      <c r="AA2729">
        <v>82.046880000000002</v>
      </c>
      <c r="AB2729">
        <v>82.046880000000002</v>
      </c>
      <c r="AC2729">
        <v>0</v>
      </c>
      <c r="AD2729">
        <v>0</v>
      </c>
      <c r="AE2729">
        <v>1</v>
      </c>
      <c r="AF2729">
        <v>0</v>
      </c>
      <c r="AG2729">
        <v>0</v>
      </c>
      <c r="AS2729">
        <v>82.522080000000003</v>
      </c>
      <c r="BB2729" s="4"/>
    </row>
    <row r="2730" spans="1:54" hidden="1" x14ac:dyDescent="0.25">
      <c r="A2730">
        <v>2222</v>
      </c>
      <c r="B2730" t="s">
        <v>6532</v>
      </c>
      <c r="C2730">
        <v>2020</v>
      </c>
      <c r="D2730" t="s">
        <v>6530</v>
      </c>
      <c r="E2730">
        <v>9480</v>
      </c>
      <c r="F2730" t="s">
        <v>1925</v>
      </c>
      <c r="G2730">
        <v>860</v>
      </c>
      <c r="H2730">
        <v>305</v>
      </c>
      <c r="I2730" t="s">
        <v>1926</v>
      </c>
      <c r="J2730">
        <v>2264</v>
      </c>
      <c r="K2730">
        <v>64761919</v>
      </c>
      <c r="L2730" t="s">
        <v>6530</v>
      </c>
      <c r="N2730" t="s">
        <v>88</v>
      </c>
      <c r="O2730" t="s">
        <v>89</v>
      </c>
      <c r="P2730" t="s">
        <v>430</v>
      </c>
      <c r="Q2730" t="s">
        <v>61</v>
      </c>
      <c r="R2730">
        <v>353000</v>
      </c>
      <c r="S2730">
        <v>350030</v>
      </c>
      <c r="T2730" t="s">
        <v>82</v>
      </c>
      <c r="U2730" s="3">
        <v>30689</v>
      </c>
      <c r="W2730">
        <v>4</v>
      </c>
      <c r="X2730">
        <v>0</v>
      </c>
      <c r="Y2730">
        <v>4</v>
      </c>
      <c r="Z2730">
        <v>5.4399600000000001</v>
      </c>
      <c r="AA2730">
        <v>4.9211999999999998</v>
      </c>
      <c r="AB2730">
        <v>4.9211999999999998</v>
      </c>
      <c r="AC2730">
        <v>0</v>
      </c>
      <c r="AD2730">
        <v>0</v>
      </c>
      <c r="AE2730">
        <v>1</v>
      </c>
      <c r="AF2730">
        <v>0</v>
      </c>
      <c r="AG2730">
        <v>0</v>
      </c>
      <c r="AT2730">
        <v>0</v>
      </c>
      <c r="AU2730">
        <v>5.4399600000000001</v>
      </c>
      <c r="BB2730" s="4"/>
    </row>
    <row r="2731" spans="1:54" hidden="1" x14ac:dyDescent="0.25">
      <c r="A2731">
        <v>2222</v>
      </c>
      <c r="B2731" t="s">
        <v>6533</v>
      </c>
      <c r="C2731">
        <v>2020</v>
      </c>
      <c r="D2731" t="s">
        <v>6530</v>
      </c>
      <c r="E2731">
        <v>9480</v>
      </c>
      <c r="F2731" t="s">
        <v>1925</v>
      </c>
      <c r="G2731">
        <v>860</v>
      </c>
      <c r="H2731">
        <v>305</v>
      </c>
      <c r="I2731" t="s">
        <v>1926</v>
      </c>
      <c r="J2731">
        <v>2264</v>
      </c>
      <c r="K2731">
        <v>64761919</v>
      </c>
      <c r="L2731" t="s">
        <v>6530</v>
      </c>
      <c r="N2731" t="s">
        <v>88</v>
      </c>
      <c r="O2731" t="s">
        <v>89</v>
      </c>
      <c r="P2731" t="s">
        <v>6534</v>
      </c>
      <c r="Q2731" t="s">
        <v>111</v>
      </c>
      <c r="R2731">
        <v>353000</v>
      </c>
      <c r="S2731">
        <v>350030</v>
      </c>
      <c r="T2731" t="s">
        <v>82</v>
      </c>
      <c r="U2731" s="3">
        <v>42375</v>
      </c>
      <c r="W2731">
        <v>8.3000000000000007</v>
      </c>
      <c r="X2731">
        <v>0</v>
      </c>
      <c r="Y2731">
        <v>8.3000000000000007</v>
      </c>
      <c r="Z2731">
        <v>27.032399999999999</v>
      </c>
      <c r="AA2731">
        <v>24.782399999999999</v>
      </c>
      <c r="AB2731">
        <v>24.782399999999999</v>
      </c>
      <c r="AC2731">
        <v>0</v>
      </c>
      <c r="AD2731">
        <v>0</v>
      </c>
      <c r="AE2731">
        <v>1</v>
      </c>
      <c r="AF2731">
        <v>0</v>
      </c>
      <c r="AG2731">
        <v>0</v>
      </c>
      <c r="AX2731">
        <v>27.032399999999999</v>
      </c>
      <c r="BB2731" s="4"/>
    </row>
    <row r="2732" spans="1:54" x14ac:dyDescent="0.25">
      <c r="A2732">
        <v>2223</v>
      </c>
      <c r="B2732" t="s">
        <v>6535</v>
      </c>
      <c r="C2732">
        <v>2020</v>
      </c>
      <c r="D2732" t="s">
        <v>6536</v>
      </c>
      <c r="E2732">
        <v>2760</v>
      </c>
      <c r="F2732" t="s">
        <v>6399</v>
      </c>
      <c r="G2732">
        <v>151</v>
      </c>
      <c r="H2732">
        <v>2</v>
      </c>
      <c r="I2732" t="s">
        <v>156</v>
      </c>
      <c r="J2732">
        <v>259</v>
      </c>
      <c r="K2732">
        <v>10866111</v>
      </c>
      <c r="L2732" t="s">
        <v>1851</v>
      </c>
      <c r="M2732">
        <v>1</v>
      </c>
      <c r="N2732" t="s">
        <v>88</v>
      </c>
      <c r="O2732" t="s">
        <v>89</v>
      </c>
      <c r="P2732" t="s">
        <v>209</v>
      </c>
      <c r="Q2732" t="s">
        <v>61</v>
      </c>
      <c r="R2732">
        <v>353000</v>
      </c>
      <c r="S2732">
        <v>350030</v>
      </c>
      <c r="T2732" t="s">
        <v>82</v>
      </c>
      <c r="U2732" s="3">
        <v>42371</v>
      </c>
      <c r="W2732">
        <v>14.1</v>
      </c>
      <c r="X2732">
        <v>0</v>
      </c>
      <c r="Y2732">
        <v>14.1</v>
      </c>
      <c r="Z2732">
        <v>26.070739199999998</v>
      </c>
      <c r="AA2732">
        <v>24.807600000000001</v>
      </c>
      <c r="AB2732">
        <v>24.807600000000001</v>
      </c>
      <c r="AC2732">
        <v>0</v>
      </c>
      <c r="AD2732">
        <v>0</v>
      </c>
      <c r="AE2732">
        <v>1</v>
      </c>
      <c r="AF2732">
        <v>0</v>
      </c>
      <c r="AG2732">
        <v>0</v>
      </c>
      <c r="AO2732">
        <v>26.070739199999998</v>
      </c>
      <c r="BB2732" s="4"/>
    </row>
    <row r="2733" spans="1:54" x14ac:dyDescent="0.25">
      <c r="A2733">
        <v>2223</v>
      </c>
      <c r="B2733" t="s">
        <v>6537</v>
      </c>
      <c r="C2733">
        <v>2020</v>
      </c>
      <c r="D2733" t="s">
        <v>6536</v>
      </c>
      <c r="E2733">
        <v>2760</v>
      </c>
      <c r="F2733" t="s">
        <v>6399</v>
      </c>
      <c r="G2733">
        <v>151</v>
      </c>
      <c r="H2733">
        <v>2</v>
      </c>
      <c r="I2733" t="s">
        <v>156</v>
      </c>
      <c r="J2733">
        <v>259</v>
      </c>
      <c r="K2733">
        <v>10866111</v>
      </c>
      <c r="L2733" t="s">
        <v>1851</v>
      </c>
      <c r="M2733">
        <v>1</v>
      </c>
      <c r="N2733" t="s">
        <v>88</v>
      </c>
      <c r="O2733" t="s">
        <v>89</v>
      </c>
      <c r="P2733" t="s">
        <v>211</v>
      </c>
      <c r="Q2733" t="s">
        <v>61</v>
      </c>
      <c r="R2733">
        <v>353000</v>
      </c>
      <c r="S2733">
        <v>350030</v>
      </c>
      <c r="T2733" t="s">
        <v>82</v>
      </c>
      <c r="U2733" s="3">
        <v>42371</v>
      </c>
      <c r="W2733">
        <v>14.1</v>
      </c>
      <c r="X2733">
        <v>0</v>
      </c>
      <c r="Y2733">
        <v>14.1</v>
      </c>
      <c r="Z2733">
        <v>32.545972800000001</v>
      </c>
      <c r="AA2733">
        <v>30.9816</v>
      </c>
      <c r="AB2733">
        <v>30.9816</v>
      </c>
      <c r="AC2733">
        <v>0</v>
      </c>
      <c r="AD2733">
        <v>0</v>
      </c>
      <c r="AE2733">
        <v>1</v>
      </c>
      <c r="AF2733">
        <v>0</v>
      </c>
      <c r="AG2733">
        <v>0</v>
      </c>
      <c r="AO2733">
        <v>32.545972800000001</v>
      </c>
      <c r="BB2733" s="4"/>
    </row>
    <row r="2734" spans="1:54" hidden="1" x14ac:dyDescent="0.25">
      <c r="A2734">
        <v>2224</v>
      </c>
      <c r="B2734" t="s">
        <v>6538</v>
      </c>
      <c r="C2734">
        <v>2020</v>
      </c>
      <c r="D2734" t="s">
        <v>6539</v>
      </c>
      <c r="E2734">
        <v>8500</v>
      </c>
      <c r="F2734" t="s">
        <v>6540</v>
      </c>
      <c r="G2734">
        <v>707</v>
      </c>
      <c r="H2734">
        <v>202</v>
      </c>
      <c r="I2734" t="s">
        <v>1017</v>
      </c>
      <c r="J2734">
        <v>160</v>
      </c>
      <c r="K2734">
        <v>43774417</v>
      </c>
      <c r="L2734" t="s">
        <v>1018</v>
      </c>
      <c r="N2734" t="s">
        <v>88</v>
      </c>
      <c r="O2734" t="s">
        <v>89</v>
      </c>
      <c r="P2734" t="s">
        <v>6541</v>
      </c>
      <c r="Q2734" t="s">
        <v>111</v>
      </c>
      <c r="R2734">
        <v>353000</v>
      </c>
      <c r="S2734">
        <v>350030</v>
      </c>
      <c r="T2734" t="s">
        <v>82</v>
      </c>
      <c r="U2734" s="3">
        <v>41760</v>
      </c>
      <c r="W2734">
        <v>8.4</v>
      </c>
      <c r="X2734">
        <v>0</v>
      </c>
      <c r="Y2734">
        <v>8.4</v>
      </c>
      <c r="Z2734">
        <v>21.852</v>
      </c>
      <c r="AA2734">
        <v>21.852</v>
      </c>
      <c r="AB2734">
        <v>21.852</v>
      </c>
      <c r="AC2734">
        <v>0</v>
      </c>
      <c r="AD2734">
        <v>0</v>
      </c>
      <c r="AE2734">
        <v>1</v>
      </c>
      <c r="AF2734">
        <v>0</v>
      </c>
      <c r="AG2734">
        <v>0</v>
      </c>
      <c r="AX2734">
        <v>21.852</v>
      </c>
      <c r="BB2734" s="4"/>
    </row>
    <row r="2735" spans="1:54" hidden="1" x14ac:dyDescent="0.25">
      <c r="A2735">
        <v>2225</v>
      </c>
      <c r="B2735" t="s">
        <v>6542</v>
      </c>
      <c r="C2735">
        <v>2020</v>
      </c>
      <c r="D2735" t="s">
        <v>6543</v>
      </c>
      <c r="E2735">
        <v>4500</v>
      </c>
      <c r="F2735" t="s">
        <v>6544</v>
      </c>
      <c r="G2735">
        <v>306</v>
      </c>
      <c r="H2735">
        <v>33</v>
      </c>
      <c r="I2735" t="s">
        <v>248</v>
      </c>
      <c r="J2735">
        <v>20</v>
      </c>
      <c r="K2735">
        <v>46917928</v>
      </c>
      <c r="L2735" t="s">
        <v>249</v>
      </c>
      <c r="N2735" t="s">
        <v>88</v>
      </c>
      <c r="O2735" t="s">
        <v>89</v>
      </c>
      <c r="P2735" t="s">
        <v>581</v>
      </c>
      <c r="Q2735" t="s">
        <v>114</v>
      </c>
      <c r="R2735">
        <v>353000</v>
      </c>
      <c r="S2735">
        <v>350030</v>
      </c>
      <c r="T2735" t="s">
        <v>82</v>
      </c>
      <c r="U2735" s="3">
        <v>44105</v>
      </c>
      <c r="W2735">
        <v>10</v>
      </c>
      <c r="X2735">
        <v>0</v>
      </c>
      <c r="Y2735">
        <v>10</v>
      </c>
      <c r="Z2735">
        <v>16.871400000000001</v>
      </c>
      <c r="AA2735">
        <v>16.871400000000001</v>
      </c>
      <c r="AB2735">
        <v>16.871400000000001</v>
      </c>
      <c r="AC2735">
        <v>0</v>
      </c>
      <c r="AD2735">
        <v>0</v>
      </c>
      <c r="AE2735">
        <v>1</v>
      </c>
      <c r="AF2735">
        <v>0</v>
      </c>
      <c r="AG2735">
        <v>0</v>
      </c>
      <c r="AZ2735">
        <v>16.871400000000001</v>
      </c>
      <c r="BB2735" s="4"/>
    </row>
    <row r="2736" spans="1:54" hidden="1" x14ac:dyDescent="0.25">
      <c r="A2736">
        <v>2225</v>
      </c>
      <c r="B2736" t="s">
        <v>6545</v>
      </c>
      <c r="C2736">
        <v>2020</v>
      </c>
      <c r="D2736" t="s">
        <v>6543</v>
      </c>
      <c r="E2736">
        <v>4500</v>
      </c>
      <c r="F2736" t="s">
        <v>6544</v>
      </c>
      <c r="G2736">
        <v>306</v>
      </c>
      <c r="H2736">
        <v>33</v>
      </c>
      <c r="I2736" t="s">
        <v>248</v>
      </c>
      <c r="J2736">
        <v>20</v>
      </c>
      <c r="K2736">
        <v>46917928</v>
      </c>
      <c r="L2736" t="s">
        <v>249</v>
      </c>
      <c r="N2736" t="s">
        <v>88</v>
      </c>
      <c r="O2736" t="s">
        <v>89</v>
      </c>
      <c r="P2736" t="s">
        <v>6546</v>
      </c>
      <c r="Q2736" t="s">
        <v>111</v>
      </c>
      <c r="R2736">
        <v>353000</v>
      </c>
      <c r="S2736">
        <v>350030</v>
      </c>
      <c r="T2736" t="s">
        <v>82</v>
      </c>
      <c r="U2736" s="3">
        <v>41791</v>
      </c>
      <c r="W2736">
        <v>14.1</v>
      </c>
      <c r="X2736">
        <v>0</v>
      </c>
      <c r="Y2736">
        <v>14.1</v>
      </c>
      <c r="Z2736">
        <v>37.536119999999997</v>
      </c>
      <c r="AA2736">
        <v>37.536119999999997</v>
      </c>
      <c r="AB2736">
        <v>37.536119999999997</v>
      </c>
      <c r="AC2736">
        <v>0</v>
      </c>
      <c r="AD2736">
        <v>0</v>
      </c>
      <c r="AE2736">
        <v>1</v>
      </c>
      <c r="AF2736">
        <v>0</v>
      </c>
      <c r="AG2736">
        <v>0</v>
      </c>
      <c r="AX2736">
        <v>37.536119999999997</v>
      </c>
      <c r="BB2736" s="4"/>
    </row>
    <row r="2737" spans="1:54" hidden="1" x14ac:dyDescent="0.25">
      <c r="A2737">
        <v>2225</v>
      </c>
      <c r="B2737" t="s">
        <v>6547</v>
      </c>
      <c r="C2737">
        <v>2020</v>
      </c>
      <c r="D2737" t="s">
        <v>6543</v>
      </c>
      <c r="E2737">
        <v>4500</v>
      </c>
      <c r="F2737" t="s">
        <v>6544</v>
      </c>
      <c r="G2737">
        <v>306</v>
      </c>
      <c r="H2737">
        <v>33</v>
      </c>
      <c r="I2737" t="s">
        <v>248</v>
      </c>
      <c r="J2737">
        <v>20</v>
      </c>
      <c r="K2737">
        <v>46917928</v>
      </c>
      <c r="L2737" t="s">
        <v>249</v>
      </c>
      <c r="N2737" t="s">
        <v>88</v>
      </c>
      <c r="O2737" t="s">
        <v>89</v>
      </c>
      <c r="P2737" t="s">
        <v>6548</v>
      </c>
      <c r="Q2737" t="s">
        <v>111</v>
      </c>
      <c r="R2737">
        <v>353000</v>
      </c>
      <c r="S2737">
        <v>350030</v>
      </c>
      <c r="T2737" t="s">
        <v>82</v>
      </c>
      <c r="U2737" s="3">
        <v>43647</v>
      </c>
      <c r="W2737">
        <v>3.5</v>
      </c>
      <c r="X2737">
        <v>0</v>
      </c>
      <c r="Y2737">
        <v>3.5</v>
      </c>
      <c r="Z2737">
        <v>10.40544</v>
      </c>
      <c r="AA2737">
        <v>10.40544</v>
      </c>
      <c r="AB2737">
        <v>10.40544</v>
      </c>
      <c r="AC2737">
        <v>0</v>
      </c>
      <c r="AD2737">
        <v>0</v>
      </c>
      <c r="AE2737">
        <v>1</v>
      </c>
      <c r="AF2737">
        <v>0</v>
      </c>
      <c r="AG2737">
        <v>0</v>
      </c>
      <c r="AX2737">
        <v>10.40544</v>
      </c>
      <c r="BB2737" s="4"/>
    </row>
    <row r="2738" spans="1:54" hidden="1" x14ac:dyDescent="0.25">
      <c r="A2738">
        <v>2227</v>
      </c>
      <c r="B2738" t="s">
        <v>6549</v>
      </c>
      <c r="C2738">
        <v>2020</v>
      </c>
      <c r="D2738" t="s">
        <v>6550</v>
      </c>
      <c r="E2738">
        <v>8660</v>
      </c>
      <c r="F2738" t="s">
        <v>1712</v>
      </c>
      <c r="G2738">
        <v>746</v>
      </c>
      <c r="J2738">
        <v>1594</v>
      </c>
      <c r="K2738">
        <v>87469816</v>
      </c>
      <c r="L2738" t="s">
        <v>4798</v>
      </c>
      <c r="N2738" t="s">
        <v>58</v>
      </c>
      <c r="O2738" t="s">
        <v>59</v>
      </c>
      <c r="P2738" t="s">
        <v>6551</v>
      </c>
      <c r="Q2738" t="s">
        <v>109</v>
      </c>
      <c r="R2738">
        <v>105100</v>
      </c>
      <c r="S2738">
        <v>100030</v>
      </c>
      <c r="T2738" t="s">
        <v>69</v>
      </c>
      <c r="U2738" s="3">
        <v>42033</v>
      </c>
      <c r="W2738">
        <v>2</v>
      </c>
      <c r="X2738">
        <v>0.8</v>
      </c>
      <c r="Y2738">
        <v>1</v>
      </c>
      <c r="Z2738">
        <v>19.4330268</v>
      </c>
      <c r="AA2738">
        <v>9.7164000000000001</v>
      </c>
      <c r="AB2738">
        <v>0</v>
      </c>
      <c r="AC2738">
        <v>7.7724000000000002</v>
      </c>
      <c r="AD2738">
        <v>7.7724000000000002</v>
      </c>
      <c r="AE2738">
        <v>0</v>
      </c>
      <c r="AF2738">
        <v>0.75000291770000005</v>
      </c>
      <c r="AG2738">
        <v>0.24999708230000001</v>
      </c>
      <c r="AO2738">
        <v>19.4330268</v>
      </c>
      <c r="BB2738" s="4"/>
    </row>
    <row r="2739" spans="1:54" hidden="1" x14ac:dyDescent="0.25">
      <c r="A2739">
        <v>2229</v>
      </c>
      <c r="B2739" t="s">
        <v>6552</v>
      </c>
      <c r="C2739">
        <v>2020</v>
      </c>
      <c r="D2739" t="s">
        <v>1519</v>
      </c>
      <c r="E2739">
        <v>9760</v>
      </c>
      <c r="F2739" t="s">
        <v>3446</v>
      </c>
      <c r="G2739">
        <v>860</v>
      </c>
      <c r="H2739">
        <v>304</v>
      </c>
      <c r="I2739" t="s">
        <v>3447</v>
      </c>
      <c r="J2739">
        <v>495</v>
      </c>
      <c r="K2739">
        <v>64771728</v>
      </c>
      <c r="L2739" t="s">
        <v>3448</v>
      </c>
      <c r="N2739" t="s">
        <v>88</v>
      </c>
      <c r="O2739" t="s">
        <v>89</v>
      </c>
      <c r="P2739" t="s">
        <v>6553</v>
      </c>
      <c r="Q2739" t="s">
        <v>111</v>
      </c>
      <c r="R2739">
        <v>353000</v>
      </c>
      <c r="S2739">
        <v>350030</v>
      </c>
      <c r="T2739" t="s">
        <v>82</v>
      </c>
      <c r="U2739" s="3">
        <v>42125</v>
      </c>
      <c r="W2739">
        <v>8</v>
      </c>
      <c r="X2739">
        <v>0</v>
      </c>
      <c r="Y2739">
        <v>8</v>
      </c>
      <c r="Z2739">
        <v>21.204000000000001</v>
      </c>
      <c r="AA2739">
        <v>21.204000000000001</v>
      </c>
      <c r="AB2739">
        <v>21.167999999999999</v>
      </c>
      <c r="AC2739">
        <v>0</v>
      </c>
      <c r="AD2739">
        <v>0</v>
      </c>
      <c r="AE2739">
        <v>1</v>
      </c>
      <c r="AF2739">
        <v>0</v>
      </c>
      <c r="AG2739">
        <v>0</v>
      </c>
      <c r="AX2739">
        <v>21.204000000000001</v>
      </c>
      <c r="BB2739" s="4"/>
    </row>
    <row r="2740" spans="1:54" hidden="1" x14ac:dyDescent="0.25">
      <c r="A2740">
        <v>2230</v>
      </c>
      <c r="B2740" t="s">
        <v>6554</v>
      </c>
      <c r="C2740">
        <v>2020</v>
      </c>
      <c r="D2740" t="s">
        <v>3302</v>
      </c>
      <c r="E2740">
        <v>7200</v>
      </c>
      <c r="F2740" t="s">
        <v>623</v>
      </c>
      <c r="G2740">
        <v>530</v>
      </c>
      <c r="H2740">
        <v>128</v>
      </c>
      <c r="I2740" t="s">
        <v>624</v>
      </c>
      <c r="J2740">
        <v>162</v>
      </c>
      <c r="K2740">
        <v>25525795</v>
      </c>
      <c r="L2740" t="s">
        <v>1023</v>
      </c>
      <c r="N2740" t="s">
        <v>88</v>
      </c>
      <c r="O2740" t="s">
        <v>89</v>
      </c>
      <c r="P2740" t="s">
        <v>92</v>
      </c>
      <c r="Q2740" t="s">
        <v>61</v>
      </c>
      <c r="R2740">
        <v>353000</v>
      </c>
      <c r="S2740">
        <v>350030</v>
      </c>
      <c r="T2740" t="s">
        <v>82</v>
      </c>
      <c r="U2740" s="3">
        <v>42080</v>
      </c>
      <c r="W2740">
        <v>5</v>
      </c>
      <c r="X2740">
        <v>0</v>
      </c>
      <c r="Y2740">
        <v>5</v>
      </c>
      <c r="Z2740">
        <v>36.903599999999997</v>
      </c>
      <c r="AA2740">
        <v>36.903599999999997</v>
      </c>
      <c r="AB2740">
        <v>36.831600000000002</v>
      </c>
      <c r="AC2740">
        <v>0</v>
      </c>
      <c r="AD2740">
        <v>0</v>
      </c>
      <c r="AE2740">
        <v>1</v>
      </c>
      <c r="AF2740">
        <v>0</v>
      </c>
      <c r="AG2740">
        <v>0</v>
      </c>
      <c r="AS2740">
        <v>36.903599999999997</v>
      </c>
      <c r="BB2740" s="4"/>
    </row>
    <row r="2741" spans="1:54" hidden="1" x14ac:dyDescent="0.25">
      <c r="A2741">
        <v>2231</v>
      </c>
      <c r="B2741" t="s">
        <v>6555</v>
      </c>
      <c r="C2741">
        <v>2020</v>
      </c>
      <c r="D2741" t="s">
        <v>6556</v>
      </c>
      <c r="E2741">
        <v>6240</v>
      </c>
      <c r="F2741" t="s">
        <v>3147</v>
      </c>
      <c r="G2741">
        <v>550</v>
      </c>
      <c r="H2741">
        <v>104</v>
      </c>
      <c r="I2741" t="s">
        <v>3148</v>
      </c>
      <c r="J2741">
        <v>310</v>
      </c>
      <c r="K2741">
        <v>66211118</v>
      </c>
      <c r="L2741" t="s">
        <v>3149</v>
      </c>
      <c r="N2741" t="s">
        <v>88</v>
      </c>
      <c r="O2741" t="s">
        <v>89</v>
      </c>
      <c r="P2741" t="s">
        <v>2556</v>
      </c>
      <c r="Q2741" t="s">
        <v>61</v>
      </c>
      <c r="R2741">
        <v>353000</v>
      </c>
      <c r="S2741">
        <v>350030</v>
      </c>
      <c r="T2741" t="s">
        <v>82</v>
      </c>
      <c r="U2741" s="3">
        <v>41953</v>
      </c>
      <c r="W2741">
        <v>10</v>
      </c>
      <c r="X2741">
        <v>0</v>
      </c>
      <c r="Y2741">
        <v>10</v>
      </c>
      <c r="Z2741">
        <v>15.5617704</v>
      </c>
      <c r="AA2741">
        <v>16.1496</v>
      </c>
      <c r="AB2741">
        <v>16.1496</v>
      </c>
      <c r="AC2741">
        <v>0</v>
      </c>
      <c r="AD2741">
        <v>0</v>
      </c>
      <c r="AE2741">
        <v>1</v>
      </c>
      <c r="AF2741">
        <v>0</v>
      </c>
      <c r="AG2741">
        <v>0</v>
      </c>
      <c r="AO2741">
        <v>15.5617704</v>
      </c>
      <c r="BB2741" s="4"/>
    </row>
    <row r="2742" spans="1:54" hidden="1" x14ac:dyDescent="0.25">
      <c r="A2742">
        <v>2231</v>
      </c>
      <c r="B2742" t="s">
        <v>6557</v>
      </c>
      <c r="C2742">
        <v>2020</v>
      </c>
      <c r="D2742" t="s">
        <v>6556</v>
      </c>
      <c r="E2742">
        <v>6240</v>
      </c>
      <c r="F2742" t="s">
        <v>3147</v>
      </c>
      <c r="G2742">
        <v>550</v>
      </c>
      <c r="H2742">
        <v>104</v>
      </c>
      <c r="I2742" t="s">
        <v>3148</v>
      </c>
      <c r="J2742">
        <v>310</v>
      </c>
      <c r="K2742">
        <v>66211118</v>
      </c>
      <c r="L2742" t="s">
        <v>3149</v>
      </c>
      <c r="N2742" t="s">
        <v>88</v>
      </c>
      <c r="O2742" t="s">
        <v>89</v>
      </c>
      <c r="P2742" t="s">
        <v>6558</v>
      </c>
      <c r="Q2742" t="s">
        <v>106</v>
      </c>
      <c r="R2742">
        <v>353000</v>
      </c>
      <c r="S2742">
        <v>350030</v>
      </c>
      <c r="T2742" t="s">
        <v>82</v>
      </c>
      <c r="U2742" s="3">
        <v>44166</v>
      </c>
      <c r="W2742">
        <v>0.75</v>
      </c>
      <c r="X2742">
        <v>0</v>
      </c>
      <c r="Y2742">
        <v>3.1</v>
      </c>
      <c r="Z2742">
        <v>4.4748000000000001</v>
      </c>
      <c r="AA2742">
        <v>4.4748000000000001</v>
      </c>
      <c r="AB2742">
        <v>4.4748000000000001</v>
      </c>
      <c r="AC2742">
        <v>0</v>
      </c>
      <c r="AD2742">
        <v>0</v>
      </c>
      <c r="AE2742">
        <v>1</v>
      </c>
      <c r="AF2742">
        <v>0</v>
      </c>
      <c r="AG2742">
        <v>0</v>
      </c>
      <c r="AZ2742">
        <v>0.81359999999999999</v>
      </c>
      <c r="BA2742">
        <v>3.6612</v>
      </c>
      <c r="BB2742" s="4"/>
    </row>
    <row r="2743" spans="1:54" hidden="1" x14ac:dyDescent="0.25">
      <c r="A2743">
        <v>2231</v>
      </c>
      <c r="B2743" t="s">
        <v>6559</v>
      </c>
      <c r="C2743">
        <v>2020</v>
      </c>
      <c r="D2743" t="s">
        <v>6556</v>
      </c>
      <c r="E2743">
        <v>6240</v>
      </c>
      <c r="F2743" t="s">
        <v>3147</v>
      </c>
      <c r="G2743">
        <v>550</v>
      </c>
      <c r="H2743">
        <v>104</v>
      </c>
      <c r="I2743" t="s">
        <v>3148</v>
      </c>
      <c r="J2743">
        <v>310</v>
      </c>
      <c r="K2743">
        <v>66211118</v>
      </c>
      <c r="L2743" t="s">
        <v>3149</v>
      </c>
      <c r="N2743" t="s">
        <v>88</v>
      </c>
      <c r="O2743" t="s">
        <v>89</v>
      </c>
      <c r="P2743" t="s">
        <v>6560</v>
      </c>
      <c r="Q2743" t="s">
        <v>411</v>
      </c>
      <c r="R2743">
        <v>353000</v>
      </c>
      <c r="S2743">
        <v>350030</v>
      </c>
      <c r="T2743" t="s">
        <v>82</v>
      </c>
      <c r="U2743" s="3">
        <v>42278</v>
      </c>
      <c r="W2743">
        <v>0.3</v>
      </c>
      <c r="X2743">
        <v>0</v>
      </c>
      <c r="Y2743">
        <v>1.3</v>
      </c>
      <c r="Z2743">
        <v>5.9076000000000004</v>
      </c>
      <c r="AA2743">
        <v>5.9076000000000004</v>
      </c>
      <c r="AB2743">
        <v>5.9076000000000004</v>
      </c>
      <c r="AC2743">
        <v>0</v>
      </c>
      <c r="AD2743">
        <v>0</v>
      </c>
      <c r="AE2743">
        <v>1</v>
      </c>
      <c r="AF2743">
        <v>0</v>
      </c>
      <c r="AG2743">
        <v>0</v>
      </c>
      <c r="AZ2743">
        <v>1.3211999999999999</v>
      </c>
      <c r="BA2743">
        <v>4.5864000000000003</v>
      </c>
      <c r="BB2743" s="4"/>
    </row>
    <row r="2744" spans="1:54" hidden="1" x14ac:dyDescent="0.25">
      <c r="A2744">
        <v>2231</v>
      </c>
      <c r="B2744" t="s">
        <v>6561</v>
      </c>
      <c r="C2744">
        <v>2020</v>
      </c>
      <c r="D2744" t="s">
        <v>6556</v>
      </c>
      <c r="E2744">
        <v>6240</v>
      </c>
      <c r="F2744" t="s">
        <v>3147</v>
      </c>
      <c r="G2744">
        <v>550</v>
      </c>
      <c r="H2744">
        <v>104</v>
      </c>
      <c r="I2744" t="s">
        <v>3148</v>
      </c>
      <c r="J2744">
        <v>310</v>
      </c>
      <c r="K2744">
        <v>66211118</v>
      </c>
      <c r="L2744" t="s">
        <v>3149</v>
      </c>
      <c r="N2744" t="s">
        <v>88</v>
      </c>
      <c r="O2744" t="s">
        <v>89</v>
      </c>
      <c r="P2744" t="s">
        <v>343</v>
      </c>
      <c r="Q2744" t="s">
        <v>61</v>
      </c>
      <c r="R2744">
        <v>353000</v>
      </c>
      <c r="S2744">
        <v>350030</v>
      </c>
      <c r="T2744" t="s">
        <v>82</v>
      </c>
      <c r="U2744" s="3">
        <v>41953</v>
      </c>
      <c r="W2744">
        <v>2.1</v>
      </c>
      <c r="X2744">
        <v>0</v>
      </c>
      <c r="Y2744">
        <v>2</v>
      </c>
      <c r="Z2744">
        <v>60.0075</v>
      </c>
      <c r="AA2744">
        <v>54.511200000000002</v>
      </c>
      <c r="AB2744">
        <v>54.511200000000002</v>
      </c>
      <c r="AC2744">
        <v>0</v>
      </c>
      <c r="AD2744">
        <v>0</v>
      </c>
      <c r="AE2744">
        <v>1</v>
      </c>
      <c r="AF2744">
        <v>0</v>
      </c>
      <c r="AG2744">
        <v>0</v>
      </c>
      <c r="AU2744">
        <v>60.0075</v>
      </c>
      <c r="BB2744" s="4"/>
    </row>
    <row r="2745" spans="1:54" hidden="1" x14ac:dyDescent="0.25">
      <c r="A2745">
        <v>2231</v>
      </c>
      <c r="B2745" t="s">
        <v>6562</v>
      </c>
      <c r="C2745">
        <v>2020</v>
      </c>
      <c r="D2745" t="s">
        <v>6556</v>
      </c>
      <c r="E2745">
        <v>6240</v>
      </c>
      <c r="F2745" t="s">
        <v>3147</v>
      </c>
      <c r="G2745">
        <v>550</v>
      </c>
      <c r="H2745">
        <v>104</v>
      </c>
      <c r="I2745" t="s">
        <v>3148</v>
      </c>
      <c r="J2745">
        <v>310</v>
      </c>
      <c r="K2745">
        <v>66211118</v>
      </c>
      <c r="L2745" t="s">
        <v>3149</v>
      </c>
      <c r="N2745" t="s">
        <v>88</v>
      </c>
      <c r="O2745" t="s">
        <v>89</v>
      </c>
      <c r="P2745" t="s">
        <v>6563</v>
      </c>
      <c r="Q2745" t="s">
        <v>111</v>
      </c>
      <c r="R2745">
        <v>353000</v>
      </c>
      <c r="S2745">
        <v>350030</v>
      </c>
      <c r="T2745" t="s">
        <v>82</v>
      </c>
      <c r="U2745" s="3">
        <v>42186</v>
      </c>
      <c r="W2745">
        <v>10</v>
      </c>
      <c r="X2745">
        <v>0</v>
      </c>
      <c r="Y2745">
        <v>10</v>
      </c>
      <c r="Z2745">
        <v>27.932040000000001</v>
      </c>
      <c r="AA2745">
        <v>27.748799999999999</v>
      </c>
      <c r="AB2745">
        <v>27.748799999999999</v>
      </c>
      <c r="AC2745">
        <v>0</v>
      </c>
      <c r="AD2745">
        <v>0</v>
      </c>
      <c r="AE2745">
        <v>1</v>
      </c>
      <c r="AF2745">
        <v>0</v>
      </c>
      <c r="AG2745">
        <v>0</v>
      </c>
      <c r="AX2745">
        <v>27.748799999999999</v>
      </c>
      <c r="AZ2745">
        <v>0.18323999999999999</v>
      </c>
      <c r="BB2745" s="4"/>
    </row>
    <row r="2746" spans="1:54" hidden="1" x14ac:dyDescent="0.25">
      <c r="A2746">
        <v>2232</v>
      </c>
      <c r="B2746" t="s">
        <v>6564</v>
      </c>
      <c r="C2746">
        <v>2020</v>
      </c>
      <c r="D2746" t="s">
        <v>6565</v>
      </c>
      <c r="E2746">
        <v>6200</v>
      </c>
      <c r="F2746" t="s">
        <v>3460</v>
      </c>
      <c r="G2746">
        <v>580</v>
      </c>
      <c r="H2746">
        <v>117</v>
      </c>
      <c r="I2746" t="s">
        <v>1364</v>
      </c>
      <c r="J2746">
        <v>499</v>
      </c>
      <c r="K2746">
        <v>36152710</v>
      </c>
      <c r="L2746" t="s">
        <v>2713</v>
      </c>
      <c r="N2746" t="s">
        <v>88</v>
      </c>
      <c r="O2746" t="s">
        <v>89</v>
      </c>
      <c r="P2746" t="s">
        <v>668</v>
      </c>
      <c r="Q2746" t="s">
        <v>61</v>
      </c>
      <c r="R2746">
        <v>353000</v>
      </c>
      <c r="S2746">
        <v>350030</v>
      </c>
      <c r="T2746" t="s">
        <v>82</v>
      </c>
      <c r="U2746" s="3">
        <v>41214</v>
      </c>
      <c r="W2746">
        <v>15</v>
      </c>
      <c r="X2746">
        <v>0</v>
      </c>
      <c r="Y2746">
        <v>15</v>
      </c>
      <c r="Z2746">
        <v>327.47160000000002</v>
      </c>
      <c r="AA2746">
        <v>330.74599999999998</v>
      </c>
      <c r="AB2746">
        <v>330.74599999999998</v>
      </c>
      <c r="AC2746">
        <v>0</v>
      </c>
      <c r="AD2746">
        <v>0</v>
      </c>
      <c r="AE2746">
        <v>1</v>
      </c>
      <c r="AF2746">
        <v>0</v>
      </c>
      <c r="AG2746">
        <v>0</v>
      </c>
      <c r="AS2746">
        <v>327.47160000000002</v>
      </c>
      <c r="BB2746" s="4"/>
    </row>
    <row r="2747" spans="1:54" hidden="1" x14ac:dyDescent="0.25">
      <c r="A2747">
        <v>2232</v>
      </c>
      <c r="B2747" t="s">
        <v>6566</v>
      </c>
      <c r="C2747">
        <v>2020</v>
      </c>
      <c r="D2747" t="s">
        <v>6565</v>
      </c>
      <c r="E2747">
        <v>6200</v>
      </c>
      <c r="F2747" t="s">
        <v>3460</v>
      </c>
      <c r="G2747">
        <v>580</v>
      </c>
      <c r="H2747">
        <v>117</v>
      </c>
      <c r="I2747" t="s">
        <v>1364</v>
      </c>
      <c r="J2747">
        <v>499</v>
      </c>
      <c r="K2747">
        <v>36152710</v>
      </c>
      <c r="L2747" t="s">
        <v>2713</v>
      </c>
      <c r="N2747" t="s">
        <v>88</v>
      </c>
      <c r="O2747" t="s">
        <v>89</v>
      </c>
      <c r="P2747" t="s">
        <v>4372</v>
      </c>
      <c r="Q2747" t="s">
        <v>61</v>
      </c>
      <c r="R2747">
        <v>353000</v>
      </c>
      <c r="S2747">
        <v>350030</v>
      </c>
      <c r="T2747" t="s">
        <v>82</v>
      </c>
      <c r="U2747" s="3">
        <v>41214</v>
      </c>
      <c r="W2747">
        <v>15</v>
      </c>
      <c r="X2747">
        <v>0</v>
      </c>
      <c r="Y2747">
        <v>15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0</v>
      </c>
      <c r="AL2747">
        <v>0</v>
      </c>
      <c r="BB2747" s="4"/>
    </row>
    <row r="2748" spans="1:54" hidden="1" x14ac:dyDescent="0.25">
      <c r="A2748">
        <v>2232</v>
      </c>
      <c r="B2748" t="s">
        <v>6567</v>
      </c>
      <c r="C2748">
        <v>2020</v>
      </c>
      <c r="D2748" t="s">
        <v>6565</v>
      </c>
      <c r="E2748">
        <v>6200</v>
      </c>
      <c r="F2748" t="s">
        <v>3460</v>
      </c>
      <c r="G2748">
        <v>580</v>
      </c>
      <c r="H2748">
        <v>117</v>
      </c>
      <c r="I2748" t="s">
        <v>1364</v>
      </c>
      <c r="J2748">
        <v>499</v>
      </c>
      <c r="K2748">
        <v>36152710</v>
      </c>
      <c r="L2748" t="s">
        <v>2713</v>
      </c>
      <c r="N2748" t="s">
        <v>88</v>
      </c>
      <c r="O2748" t="s">
        <v>89</v>
      </c>
      <c r="P2748" t="s">
        <v>672</v>
      </c>
      <c r="Q2748" t="s">
        <v>61</v>
      </c>
      <c r="R2748">
        <v>353000</v>
      </c>
      <c r="S2748">
        <v>350030</v>
      </c>
      <c r="T2748" t="s">
        <v>82</v>
      </c>
      <c r="U2748" s="3">
        <v>41214</v>
      </c>
      <c r="W2748">
        <v>15</v>
      </c>
      <c r="X2748">
        <v>0</v>
      </c>
      <c r="Y2748">
        <v>15</v>
      </c>
      <c r="Z2748">
        <v>304.09140000000002</v>
      </c>
      <c r="AA2748">
        <v>307.13200000000001</v>
      </c>
      <c r="AB2748">
        <v>307.13200000000001</v>
      </c>
      <c r="AC2748">
        <v>0</v>
      </c>
      <c r="AD2748">
        <v>0</v>
      </c>
      <c r="AE2748">
        <v>1</v>
      </c>
      <c r="AF2748">
        <v>0</v>
      </c>
      <c r="AG2748">
        <v>0</v>
      </c>
      <c r="AS2748">
        <v>304.09140000000002</v>
      </c>
      <c r="BB2748" s="4"/>
    </row>
    <row r="2749" spans="1:54" hidden="1" x14ac:dyDescent="0.25">
      <c r="A2749">
        <v>2233</v>
      </c>
      <c r="B2749" t="s">
        <v>6568</v>
      </c>
      <c r="C2749">
        <v>2020</v>
      </c>
      <c r="D2749" t="s">
        <v>6569</v>
      </c>
      <c r="E2749">
        <v>6200</v>
      </c>
      <c r="F2749" t="s">
        <v>3460</v>
      </c>
      <c r="G2749">
        <v>580</v>
      </c>
      <c r="H2749">
        <v>117</v>
      </c>
      <c r="I2749" t="s">
        <v>1364</v>
      </c>
      <c r="J2749">
        <v>499</v>
      </c>
      <c r="K2749">
        <v>36152710</v>
      </c>
      <c r="L2749" t="s">
        <v>2713</v>
      </c>
      <c r="N2749" t="s">
        <v>88</v>
      </c>
      <c r="O2749" t="s">
        <v>89</v>
      </c>
      <c r="P2749" t="s">
        <v>6570</v>
      </c>
      <c r="Q2749" t="s">
        <v>61</v>
      </c>
      <c r="R2749">
        <v>353000</v>
      </c>
      <c r="S2749">
        <v>350030</v>
      </c>
      <c r="T2749" t="s">
        <v>82</v>
      </c>
      <c r="U2749" s="3">
        <v>41944</v>
      </c>
      <c r="W2749">
        <v>12</v>
      </c>
      <c r="X2749">
        <v>0</v>
      </c>
      <c r="Y2749">
        <v>12</v>
      </c>
      <c r="Z2749">
        <v>103.721</v>
      </c>
      <c r="AA2749">
        <v>90.212400000000002</v>
      </c>
      <c r="AB2749">
        <v>90.212400000000002</v>
      </c>
      <c r="AC2749">
        <v>0</v>
      </c>
      <c r="AD2749">
        <v>0</v>
      </c>
      <c r="AE2749">
        <v>1</v>
      </c>
      <c r="AF2749">
        <v>0</v>
      </c>
      <c r="AG2749">
        <v>0</v>
      </c>
      <c r="AR2749">
        <v>78.561000000000007</v>
      </c>
      <c r="AT2749">
        <v>25.16</v>
      </c>
      <c r="AU2749">
        <v>0</v>
      </c>
      <c r="BB2749" s="4"/>
    </row>
    <row r="2750" spans="1:54" hidden="1" x14ac:dyDescent="0.25">
      <c r="A2750">
        <v>2233</v>
      </c>
      <c r="B2750" t="s">
        <v>6571</v>
      </c>
      <c r="C2750">
        <v>2020</v>
      </c>
      <c r="D2750" t="s">
        <v>6569</v>
      </c>
      <c r="E2750">
        <v>6200</v>
      </c>
      <c r="F2750" t="s">
        <v>3460</v>
      </c>
      <c r="G2750">
        <v>580</v>
      </c>
      <c r="H2750">
        <v>117</v>
      </c>
      <c r="I2750" t="s">
        <v>1364</v>
      </c>
      <c r="J2750">
        <v>499</v>
      </c>
      <c r="K2750">
        <v>36152710</v>
      </c>
      <c r="L2750" t="s">
        <v>2713</v>
      </c>
      <c r="N2750" t="s">
        <v>88</v>
      </c>
      <c r="O2750" t="s">
        <v>89</v>
      </c>
      <c r="P2750" t="s">
        <v>1065</v>
      </c>
      <c r="Q2750" t="s">
        <v>61</v>
      </c>
      <c r="R2750">
        <v>353000</v>
      </c>
      <c r="S2750">
        <v>350030</v>
      </c>
      <c r="T2750" t="s">
        <v>82</v>
      </c>
      <c r="U2750" s="3">
        <v>41944</v>
      </c>
      <c r="W2750">
        <v>12</v>
      </c>
      <c r="X2750">
        <v>0</v>
      </c>
      <c r="Y2750">
        <v>12</v>
      </c>
      <c r="Z2750">
        <v>59.433500000000002</v>
      </c>
      <c r="AA2750">
        <v>51.739199999999997</v>
      </c>
      <c r="AB2750">
        <v>51.739199999999997</v>
      </c>
      <c r="AC2750">
        <v>0</v>
      </c>
      <c r="AD2750">
        <v>0</v>
      </c>
      <c r="AE2750">
        <v>1</v>
      </c>
      <c r="AF2750">
        <v>0</v>
      </c>
      <c r="AG2750">
        <v>0</v>
      </c>
      <c r="AR2750">
        <v>47.023499999999999</v>
      </c>
      <c r="AT2750">
        <v>12.41</v>
      </c>
      <c r="AU2750">
        <v>0</v>
      </c>
      <c r="BB2750" s="4"/>
    </row>
    <row r="2751" spans="1:54" hidden="1" x14ac:dyDescent="0.25">
      <c r="A2751">
        <v>2233</v>
      </c>
      <c r="B2751" t="s">
        <v>6572</v>
      </c>
      <c r="C2751">
        <v>2020</v>
      </c>
      <c r="D2751" t="s">
        <v>6569</v>
      </c>
      <c r="E2751">
        <v>6200</v>
      </c>
      <c r="F2751" t="s">
        <v>3460</v>
      </c>
      <c r="G2751">
        <v>580</v>
      </c>
      <c r="H2751">
        <v>117</v>
      </c>
      <c r="I2751" t="s">
        <v>1364</v>
      </c>
      <c r="J2751">
        <v>499</v>
      </c>
      <c r="K2751">
        <v>36152710</v>
      </c>
      <c r="L2751" t="s">
        <v>2713</v>
      </c>
      <c r="N2751" t="s">
        <v>88</v>
      </c>
      <c r="O2751" t="s">
        <v>89</v>
      </c>
      <c r="P2751" t="s">
        <v>1072</v>
      </c>
      <c r="Q2751" t="s">
        <v>61</v>
      </c>
      <c r="R2751">
        <v>353000</v>
      </c>
      <c r="S2751">
        <v>350030</v>
      </c>
      <c r="T2751" t="s">
        <v>82</v>
      </c>
      <c r="U2751" s="3">
        <v>41944</v>
      </c>
      <c r="W2751">
        <v>12</v>
      </c>
      <c r="X2751">
        <v>0</v>
      </c>
      <c r="Y2751">
        <v>12</v>
      </c>
      <c r="Z2751">
        <v>106.551</v>
      </c>
      <c r="AA2751">
        <v>93.17880000000001</v>
      </c>
      <c r="AB2751">
        <v>93.17880000000001</v>
      </c>
      <c r="AC2751">
        <v>0</v>
      </c>
      <c r="AD2751">
        <v>0</v>
      </c>
      <c r="AE2751">
        <v>1</v>
      </c>
      <c r="AF2751">
        <v>0</v>
      </c>
      <c r="AG2751">
        <v>0</v>
      </c>
      <c r="AR2751">
        <v>85.811000000000007</v>
      </c>
      <c r="AT2751">
        <v>20.74</v>
      </c>
      <c r="AU2751">
        <v>0</v>
      </c>
      <c r="BB2751" s="4"/>
    </row>
    <row r="2752" spans="1:54" hidden="1" x14ac:dyDescent="0.25">
      <c r="A2752">
        <v>2234</v>
      </c>
      <c r="B2752" t="s">
        <v>6573</v>
      </c>
      <c r="C2752">
        <v>2020</v>
      </c>
      <c r="D2752" t="s">
        <v>6574</v>
      </c>
      <c r="E2752">
        <v>8230</v>
      </c>
      <c r="F2752" t="s">
        <v>6575</v>
      </c>
      <c r="G2752">
        <v>751</v>
      </c>
      <c r="H2752">
        <v>206</v>
      </c>
      <c r="I2752" t="s">
        <v>232</v>
      </c>
      <c r="J2752">
        <v>2048</v>
      </c>
      <c r="K2752">
        <v>32562361</v>
      </c>
      <c r="L2752" t="s">
        <v>4880</v>
      </c>
      <c r="N2752" t="s">
        <v>58</v>
      </c>
      <c r="O2752" t="s">
        <v>59</v>
      </c>
      <c r="P2752" t="s">
        <v>209</v>
      </c>
      <c r="Q2752" t="s">
        <v>61</v>
      </c>
      <c r="R2752">
        <v>370000</v>
      </c>
      <c r="S2752">
        <v>370000</v>
      </c>
      <c r="T2752" t="s">
        <v>62</v>
      </c>
      <c r="U2752" s="3">
        <v>43723</v>
      </c>
      <c r="W2752">
        <v>0.47299999999999998</v>
      </c>
      <c r="X2752">
        <v>0</v>
      </c>
      <c r="Y2752">
        <v>0.44</v>
      </c>
      <c r="Z2752">
        <v>7.9073079999999996</v>
      </c>
      <c r="AA2752">
        <v>6.4718568000000003</v>
      </c>
      <c r="AB2752">
        <v>2.1478283999999999</v>
      </c>
      <c r="AC2752">
        <v>0</v>
      </c>
      <c r="AD2752">
        <v>0</v>
      </c>
      <c r="AE2752">
        <v>0.33187205250000001</v>
      </c>
      <c r="AF2752">
        <v>0</v>
      </c>
      <c r="AG2752">
        <v>0.66812794750000004</v>
      </c>
      <c r="AQ2752">
        <v>7.9073079999999996</v>
      </c>
      <c r="BB2752" s="4"/>
    </row>
    <row r="2753" spans="1:54" hidden="1" x14ac:dyDescent="0.25">
      <c r="A2753">
        <v>2237</v>
      </c>
      <c r="B2753" t="s">
        <v>6576</v>
      </c>
      <c r="C2753">
        <v>2020</v>
      </c>
      <c r="D2753" t="s">
        <v>6577</v>
      </c>
      <c r="E2753">
        <v>7442</v>
      </c>
      <c r="F2753" t="s">
        <v>704</v>
      </c>
      <c r="G2753">
        <v>756</v>
      </c>
      <c r="H2753">
        <v>174</v>
      </c>
      <c r="I2753" t="s">
        <v>705</v>
      </c>
      <c r="J2753">
        <v>16</v>
      </c>
      <c r="K2753">
        <v>25161513</v>
      </c>
      <c r="L2753" t="s">
        <v>216</v>
      </c>
      <c r="N2753" t="s">
        <v>88</v>
      </c>
      <c r="O2753" t="s">
        <v>89</v>
      </c>
      <c r="P2753" t="s">
        <v>92</v>
      </c>
      <c r="Q2753" t="s">
        <v>61</v>
      </c>
      <c r="R2753">
        <v>353000</v>
      </c>
      <c r="S2753">
        <v>350030</v>
      </c>
      <c r="T2753" t="s">
        <v>82</v>
      </c>
      <c r="U2753" s="3">
        <v>42339</v>
      </c>
      <c r="W2753">
        <v>2.2349999999999999</v>
      </c>
      <c r="X2753">
        <v>0</v>
      </c>
      <c r="Y2753">
        <v>2</v>
      </c>
      <c r="Z2753">
        <v>53.067</v>
      </c>
      <c r="AA2753">
        <v>46.508400000000002</v>
      </c>
      <c r="AB2753">
        <v>46.508400000000002</v>
      </c>
      <c r="AC2753">
        <v>0</v>
      </c>
      <c r="AD2753">
        <v>0</v>
      </c>
      <c r="AE2753">
        <v>1</v>
      </c>
      <c r="AF2753">
        <v>0</v>
      </c>
      <c r="AG2753">
        <v>0</v>
      </c>
      <c r="AT2753">
        <v>53.067</v>
      </c>
      <c r="BB2753" s="4"/>
    </row>
    <row r="2754" spans="1:54" hidden="1" x14ac:dyDescent="0.25">
      <c r="A2754">
        <v>2240</v>
      </c>
      <c r="B2754" t="s">
        <v>6578</v>
      </c>
      <c r="C2754">
        <v>2020</v>
      </c>
      <c r="D2754" t="s">
        <v>6579</v>
      </c>
      <c r="E2754">
        <v>6400</v>
      </c>
      <c r="F2754" t="s">
        <v>3115</v>
      </c>
      <c r="G2754">
        <v>540</v>
      </c>
      <c r="H2754">
        <v>114</v>
      </c>
      <c r="I2754" t="s">
        <v>3116</v>
      </c>
      <c r="J2754">
        <v>2057</v>
      </c>
      <c r="K2754">
        <v>32648541</v>
      </c>
      <c r="L2754" t="s">
        <v>1037</v>
      </c>
      <c r="N2754" t="s">
        <v>88</v>
      </c>
      <c r="O2754" t="s">
        <v>89</v>
      </c>
      <c r="P2754" t="s">
        <v>6580</v>
      </c>
      <c r="Q2754" t="s">
        <v>61</v>
      </c>
      <c r="R2754">
        <v>353000</v>
      </c>
      <c r="S2754">
        <v>350030</v>
      </c>
      <c r="T2754" t="s">
        <v>82</v>
      </c>
      <c r="U2754" s="3">
        <v>42278</v>
      </c>
      <c r="W2754">
        <v>9</v>
      </c>
      <c r="X2754">
        <v>0</v>
      </c>
      <c r="Y2754">
        <v>9</v>
      </c>
      <c r="Z2754">
        <v>56.9604</v>
      </c>
      <c r="AA2754">
        <v>67.218999999999994</v>
      </c>
      <c r="AB2754">
        <v>67.218999999999994</v>
      </c>
      <c r="AC2754">
        <v>0</v>
      </c>
      <c r="AD2754">
        <v>0</v>
      </c>
      <c r="AE2754">
        <v>1</v>
      </c>
      <c r="AF2754">
        <v>0</v>
      </c>
      <c r="AG2754">
        <v>0</v>
      </c>
      <c r="AR2754">
        <v>0</v>
      </c>
      <c r="AS2754">
        <v>56.9604</v>
      </c>
      <c r="AT2754">
        <v>0</v>
      </c>
      <c r="AU2754">
        <v>0</v>
      </c>
      <c r="BB2754" s="4"/>
    </row>
    <row r="2755" spans="1:54" hidden="1" x14ac:dyDescent="0.25">
      <c r="A2755">
        <v>2241</v>
      </c>
      <c r="B2755" t="s">
        <v>6581</v>
      </c>
      <c r="C2755">
        <v>2020</v>
      </c>
      <c r="D2755" t="s">
        <v>6582</v>
      </c>
      <c r="E2755">
        <v>8450</v>
      </c>
      <c r="F2755" t="s">
        <v>1166</v>
      </c>
      <c r="G2755">
        <v>710</v>
      </c>
      <c r="H2755">
        <v>204</v>
      </c>
      <c r="I2755" t="s">
        <v>927</v>
      </c>
      <c r="J2755">
        <v>184</v>
      </c>
      <c r="K2755">
        <v>42272612</v>
      </c>
      <c r="L2755" t="s">
        <v>928</v>
      </c>
      <c r="N2755" t="s">
        <v>88</v>
      </c>
      <c r="O2755" t="s">
        <v>89</v>
      </c>
      <c r="P2755" t="s">
        <v>211</v>
      </c>
      <c r="Q2755" t="s">
        <v>61</v>
      </c>
      <c r="R2755">
        <v>353000</v>
      </c>
      <c r="S2755">
        <v>350030</v>
      </c>
      <c r="T2755" t="s">
        <v>82</v>
      </c>
      <c r="U2755" s="3">
        <v>41640</v>
      </c>
      <c r="W2755">
        <v>5.4</v>
      </c>
      <c r="X2755">
        <v>0</v>
      </c>
      <c r="Y2755">
        <v>5</v>
      </c>
      <c r="Z2755">
        <v>1.51272E-2</v>
      </c>
      <c r="AA2755">
        <v>1.3752E-2</v>
      </c>
      <c r="AB2755">
        <v>1.3752E-2</v>
      </c>
      <c r="AC2755">
        <v>0</v>
      </c>
      <c r="AD2755">
        <v>0</v>
      </c>
      <c r="AE2755">
        <v>1</v>
      </c>
      <c r="AF2755">
        <v>0</v>
      </c>
      <c r="AG2755">
        <v>0</v>
      </c>
      <c r="AO2755">
        <v>1.51272E-2</v>
      </c>
      <c r="BB2755" s="4"/>
    </row>
    <row r="2756" spans="1:54" hidden="1" x14ac:dyDescent="0.25">
      <c r="A2756">
        <v>2241</v>
      </c>
      <c r="B2756" t="s">
        <v>6583</v>
      </c>
      <c r="C2756">
        <v>2020</v>
      </c>
      <c r="D2756" t="s">
        <v>6582</v>
      </c>
      <c r="E2756">
        <v>8450</v>
      </c>
      <c r="F2756" t="s">
        <v>1166</v>
      </c>
      <c r="G2756">
        <v>710</v>
      </c>
      <c r="H2756">
        <v>204</v>
      </c>
      <c r="I2756" t="s">
        <v>927</v>
      </c>
      <c r="J2756">
        <v>184</v>
      </c>
      <c r="K2756">
        <v>42272612</v>
      </c>
      <c r="L2756" t="s">
        <v>928</v>
      </c>
      <c r="N2756" t="s">
        <v>88</v>
      </c>
      <c r="O2756" t="s">
        <v>89</v>
      </c>
      <c r="P2756" t="s">
        <v>209</v>
      </c>
      <c r="Q2756" t="s">
        <v>61</v>
      </c>
      <c r="R2756">
        <v>353000</v>
      </c>
      <c r="S2756">
        <v>350030</v>
      </c>
      <c r="T2756" t="s">
        <v>82</v>
      </c>
      <c r="U2756" s="3">
        <v>41640</v>
      </c>
      <c r="W2756">
        <v>5.4</v>
      </c>
      <c r="X2756">
        <v>0</v>
      </c>
      <c r="Y2756">
        <v>5</v>
      </c>
      <c r="Z2756">
        <v>3.9600000000000003E-2</v>
      </c>
      <c r="AA2756">
        <v>3.5999999999999997E-2</v>
      </c>
      <c r="AB2756">
        <v>3.5999999999999997E-2</v>
      </c>
      <c r="AC2756">
        <v>0</v>
      </c>
      <c r="AD2756">
        <v>0</v>
      </c>
      <c r="AE2756">
        <v>1</v>
      </c>
      <c r="AF2756">
        <v>0</v>
      </c>
      <c r="AG2756">
        <v>0</v>
      </c>
      <c r="AO2756">
        <v>3.9600000000000003E-2</v>
      </c>
      <c r="BB2756" s="4"/>
    </row>
    <row r="2757" spans="1:54" x14ac:dyDescent="0.25">
      <c r="A2757">
        <v>2242</v>
      </c>
      <c r="B2757" t="s">
        <v>6584</v>
      </c>
      <c r="C2757">
        <v>2020</v>
      </c>
      <c r="D2757" t="s">
        <v>6585</v>
      </c>
      <c r="E2757">
        <v>2600</v>
      </c>
      <c r="F2757" t="s">
        <v>1850</v>
      </c>
      <c r="G2757">
        <v>165</v>
      </c>
      <c r="H2757">
        <v>2</v>
      </c>
      <c r="I2757" t="s">
        <v>156</v>
      </c>
      <c r="J2757">
        <v>2278</v>
      </c>
      <c r="K2757">
        <v>10008123</v>
      </c>
      <c r="L2757" t="s">
        <v>6586</v>
      </c>
      <c r="N2757" t="s">
        <v>58</v>
      </c>
      <c r="O2757" t="s">
        <v>59</v>
      </c>
      <c r="P2757" t="s">
        <v>6587</v>
      </c>
      <c r="Q2757" t="s">
        <v>109</v>
      </c>
      <c r="R2757">
        <v>611000</v>
      </c>
      <c r="S2757">
        <v>610000</v>
      </c>
      <c r="T2757" t="s">
        <v>1853</v>
      </c>
      <c r="U2757" s="3">
        <v>42426</v>
      </c>
      <c r="W2757">
        <v>3.1</v>
      </c>
      <c r="X2757">
        <v>1.25</v>
      </c>
      <c r="Y2757">
        <v>0</v>
      </c>
      <c r="Z2757">
        <v>0.29503075000000001</v>
      </c>
      <c r="AA2757">
        <v>0</v>
      </c>
      <c r="AB2757">
        <v>0</v>
      </c>
      <c r="AC2757">
        <v>0.10188</v>
      </c>
      <c r="AD2757">
        <v>0.10188</v>
      </c>
      <c r="AE2757">
        <v>0</v>
      </c>
      <c r="AF2757">
        <v>1</v>
      </c>
      <c r="AG2757">
        <v>0</v>
      </c>
      <c r="AL2757">
        <v>0.29503075000000001</v>
      </c>
      <c r="BB2757" s="4"/>
    </row>
    <row r="2758" spans="1:54" x14ac:dyDescent="0.25">
      <c r="A2758">
        <v>2242</v>
      </c>
      <c r="B2758" t="s">
        <v>6588</v>
      </c>
      <c r="C2758">
        <v>2020</v>
      </c>
      <c r="D2758" t="s">
        <v>6585</v>
      </c>
      <c r="E2758">
        <v>2600</v>
      </c>
      <c r="F2758" t="s">
        <v>1850</v>
      </c>
      <c r="G2758">
        <v>165</v>
      </c>
      <c r="H2758">
        <v>2</v>
      </c>
      <c r="I2758" t="s">
        <v>156</v>
      </c>
      <c r="J2758">
        <v>2278</v>
      </c>
      <c r="K2758">
        <v>10008123</v>
      </c>
      <c r="L2758" t="s">
        <v>6586</v>
      </c>
      <c r="N2758" t="s">
        <v>58</v>
      </c>
      <c r="O2758" t="s">
        <v>59</v>
      </c>
      <c r="P2758" t="s">
        <v>2886</v>
      </c>
      <c r="Q2758" t="s">
        <v>807</v>
      </c>
      <c r="R2758">
        <v>611000</v>
      </c>
      <c r="S2758">
        <v>610000</v>
      </c>
      <c r="T2758" t="s">
        <v>62</v>
      </c>
      <c r="U2758" s="3">
        <v>42491</v>
      </c>
      <c r="W2758">
        <v>0.06</v>
      </c>
      <c r="X2758">
        <v>0</v>
      </c>
      <c r="Y2758">
        <v>0.18</v>
      </c>
      <c r="Z2758">
        <v>4.8239999999999998</v>
      </c>
      <c r="AA2758">
        <v>4.8239999999999998</v>
      </c>
      <c r="AB2758">
        <v>4.4459999999999997</v>
      </c>
      <c r="AC2758">
        <v>0</v>
      </c>
      <c r="AD2758">
        <v>0</v>
      </c>
      <c r="AE2758">
        <v>0.92164179099999999</v>
      </c>
      <c r="AF2758">
        <v>0</v>
      </c>
      <c r="AG2758">
        <v>7.8358208999999998E-2</v>
      </c>
      <c r="AW2758">
        <v>3.2616000000000001</v>
      </c>
      <c r="AZ2758">
        <v>1.5624</v>
      </c>
      <c r="BB2758" s="4"/>
    </row>
    <row r="2759" spans="1:54" hidden="1" x14ac:dyDescent="0.25">
      <c r="A2759">
        <v>2244</v>
      </c>
      <c r="B2759" t="s">
        <v>6589</v>
      </c>
      <c r="C2759">
        <v>2020</v>
      </c>
      <c r="D2759" t="s">
        <v>6590</v>
      </c>
      <c r="E2759">
        <v>6830</v>
      </c>
      <c r="F2759" t="s">
        <v>2415</v>
      </c>
      <c r="G2759">
        <v>573</v>
      </c>
      <c r="J2759">
        <v>2280</v>
      </c>
      <c r="K2759">
        <v>28842430</v>
      </c>
      <c r="L2759" t="s">
        <v>6591</v>
      </c>
      <c r="N2759" t="s">
        <v>58</v>
      </c>
      <c r="O2759" t="s">
        <v>59</v>
      </c>
      <c r="P2759" t="s">
        <v>393</v>
      </c>
      <c r="Q2759" t="s">
        <v>109</v>
      </c>
      <c r="R2759">
        <v>561010</v>
      </c>
      <c r="S2759">
        <v>560000</v>
      </c>
      <c r="T2759" t="s">
        <v>69</v>
      </c>
      <c r="U2759" s="3">
        <v>42356</v>
      </c>
      <c r="W2759">
        <v>0.5</v>
      </c>
      <c r="X2759">
        <v>0.21</v>
      </c>
      <c r="Y2759">
        <v>0.28999999999999998</v>
      </c>
      <c r="Z2759">
        <v>2.1240000000000001</v>
      </c>
      <c r="AA2759">
        <v>1.0835999999999999</v>
      </c>
      <c r="AB2759">
        <v>0</v>
      </c>
      <c r="AC2759">
        <v>0.72323999999999999</v>
      </c>
      <c r="AD2759">
        <v>0.72323999999999999</v>
      </c>
      <c r="AE2759">
        <v>0</v>
      </c>
      <c r="AF2759">
        <v>0.74491525420000004</v>
      </c>
      <c r="AG2759">
        <v>0.25508474580000001</v>
      </c>
      <c r="AQ2759">
        <v>2.1240000000000001</v>
      </c>
      <c r="BB2759" s="4"/>
    </row>
    <row r="2760" spans="1:54" hidden="1" x14ac:dyDescent="0.25">
      <c r="A2760">
        <v>2245</v>
      </c>
      <c r="B2760" t="s">
        <v>6592</v>
      </c>
      <c r="C2760">
        <v>2020</v>
      </c>
      <c r="D2760" t="s">
        <v>6593</v>
      </c>
      <c r="E2760">
        <v>9240</v>
      </c>
      <c r="F2760" t="s">
        <v>1665</v>
      </c>
      <c r="G2760">
        <v>851</v>
      </c>
      <c r="J2760">
        <v>1594</v>
      </c>
      <c r="K2760">
        <v>87469816</v>
      </c>
      <c r="L2760" t="s">
        <v>4798</v>
      </c>
      <c r="N2760" t="s">
        <v>58</v>
      </c>
      <c r="O2760" t="s">
        <v>59</v>
      </c>
      <c r="P2760" t="s">
        <v>393</v>
      </c>
      <c r="Q2760" t="s">
        <v>109</v>
      </c>
      <c r="R2760">
        <v>105100</v>
      </c>
      <c r="S2760">
        <v>100030</v>
      </c>
      <c r="T2760" t="s">
        <v>69</v>
      </c>
      <c r="U2760" s="3">
        <v>42352</v>
      </c>
      <c r="W2760">
        <v>2.1</v>
      </c>
      <c r="X2760">
        <v>0.85</v>
      </c>
      <c r="Y2760">
        <v>1.2</v>
      </c>
      <c r="Z2760">
        <v>62.674973899999998</v>
      </c>
      <c r="AA2760">
        <v>33.613200000000013</v>
      </c>
      <c r="AB2760">
        <v>0</v>
      </c>
      <c r="AC2760">
        <v>23.810400000000001</v>
      </c>
      <c r="AD2760">
        <v>23.810400000000001</v>
      </c>
      <c r="AE2760">
        <v>0</v>
      </c>
      <c r="AF2760">
        <v>0.73184512170000005</v>
      </c>
      <c r="AG2760">
        <v>0.26815487830000001</v>
      </c>
      <c r="AQ2760">
        <v>62.674973899999998</v>
      </c>
      <c r="BB2760" s="4"/>
    </row>
    <row r="2761" spans="1:54" hidden="1" x14ac:dyDescent="0.25">
      <c r="A2761">
        <v>2247</v>
      </c>
      <c r="B2761" t="s">
        <v>6594</v>
      </c>
      <c r="C2761">
        <v>2020</v>
      </c>
      <c r="D2761" t="s">
        <v>6595</v>
      </c>
      <c r="E2761">
        <v>2800</v>
      </c>
      <c r="F2761" t="s">
        <v>6596</v>
      </c>
      <c r="G2761">
        <v>173</v>
      </c>
      <c r="J2761">
        <v>2282</v>
      </c>
      <c r="K2761">
        <v>33376146</v>
      </c>
      <c r="L2761" t="s">
        <v>6597</v>
      </c>
      <c r="N2761" t="s">
        <v>4118</v>
      </c>
      <c r="O2761" t="s">
        <v>4119</v>
      </c>
      <c r="P2761" t="s">
        <v>393</v>
      </c>
      <c r="Q2761" t="s">
        <v>109</v>
      </c>
      <c r="R2761">
        <v>370000</v>
      </c>
      <c r="S2761">
        <v>370000</v>
      </c>
      <c r="T2761" t="s">
        <v>69</v>
      </c>
      <c r="U2761" s="3">
        <v>42401</v>
      </c>
      <c r="W2761">
        <v>0.7</v>
      </c>
      <c r="X2761">
        <v>0.249</v>
      </c>
      <c r="Y2761">
        <v>0.45</v>
      </c>
      <c r="Z2761">
        <v>12.3444</v>
      </c>
      <c r="AA2761">
        <v>6.2964000000000002</v>
      </c>
      <c r="AB2761">
        <v>0</v>
      </c>
      <c r="AC2761">
        <v>4.1972400000000007</v>
      </c>
      <c r="AD2761">
        <v>4.1972400000000007</v>
      </c>
      <c r="AE2761">
        <v>0</v>
      </c>
      <c r="AF2761">
        <v>0.74496937880000003</v>
      </c>
      <c r="AG2761">
        <v>0.25503062119999997</v>
      </c>
      <c r="AQ2761">
        <v>12.3444</v>
      </c>
      <c r="BB2761" s="4"/>
    </row>
    <row r="2762" spans="1:54" hidden="1" x14ac:dyDescent="0.25">
      <c r="A2762">
        <v>2248</v>
      </c>
      <c r="B2762" t="s">
        <v>6598</v>
      </c>
      <c r="C2762">
        <v>2020</v>
      </c>
      <c r="D2762" t="s">
        <v>6599</v>
      </c>
      <c r="E2762">
        <v>4632</v>
      </c>
      <c r="F2762" t="s">
        <v>5013</v>
      </c>
      <c r="G2762">
        <v>259</v>
      </c>
      <c r="J2762">
        <v>2283</v>
      </c>
      <c r="K2762">
        <v>42310611</v>
      </c>
      <c r="L2762" t="s">
        <v>6600</v>
      </c>
      <c r="N2762" t="s">
        <v>4118</v>
      </c>
      <c r="O2762" t="s">
        <v>4119</v>
      </c>
      <c r="P2762" t="s">
        <v>393</v>
      </c>
      <c r="Q2762" t="s">
        <v>109</v>
      </c>
      <c r="R2762">
        <v>931100</v>
      </c>
      <c r="S2762">
        <v>930012</v>
      </c>
      <c r="T2762" t="s">
        <v>69</v>
      </c>
      <c r="U2762" s="3">
        <v>42728</v>
      </c>
      <c r="W2762">
        <v>0.05</v>
      </c>
      <c r="X2762">
        <v>1.4999999999999999E-2</v>
      </c>
      <c r="Y2762">
        <v>3.5000000000000003E-2</v>
      </c>
      <c r="Z2762">
        <v>1.3860000000000001E-3</v>
      </c>
      <c r="AA2762">
        <v>7.2000000000000005E-4</v>
      </c>
      <c r="AB2762">
        <v>0</v>
      </c>
      <c r="AC2762">
        <v>4.8240000000000012E-4</v>
      </c>
      <c r="AD2762">
        <v>4.8240000000000012E-4</v>
      </c>
      <c r="AE2762">
        <v>0</v>
      </c>
      <c r="AF2762">
        <v>0.74025974029999997</v>
      </c>
      <c r="AG2762">
        <v>0.25974025969999998</v>
      </c>
      <c r="AO2762">
        <v>1.3860000000000001E-3</v>
      </c>
      <c r="BB2762" s="4"/>
    </row>
    <row r="2763" spans="1:54" hidden="1" x14ac:dyDescent="0.25">
      <c r="A2763">
        <v>2251</v>
      </c>
      <c r="B2763" t="s">
        <v>6601</v>
      </c>
      <c r="C2763">
        <v>2020</v>
      </c>
      <c r="D2763" t="s">
        <v>6602</v>
      </c>
      <c r="E2763">
        <v>6960</v>
      </c>
      <c r="F2763" t="s">
        <v>4454</v>
      </c>
      <c r="G2763">
        <v>760</v>
      </c>
      <c r="H2763">
        <v>171</v>
      </c>
      <c r="I2763" t="s">
        <v>4455</v>
      </c>
      <c r="J2763">
        <v>223</v>
      </c>
      <c r="K2763">
        <v>69914128</v>
      </c>
      <c r="L2763" t="s">
        <v>4456</v>
      </c>
      <c r="N2763" t="s">
        <v>88</v>
      </c>
      <c r="O2763" t="s">
        <v>89</v>
      </c>
      <c r="P2763" t="s">
        <v>6603</v>
      </c>
      <c r="Q2763" t="s">
        <v>111</v>
      </c>
      <c r="R2763">
        <v>353000</v>
      </c>
      <c r="S2763">
        <v>350030</v>
      </c>
      <c r="T2763" t="s">
        <v>82</v>
      </c>
      <c r="U2763" s="3">
        <v>41954</v>
      </c>
      <c r="W2763">
        <v>6.7</v>
      </c>
      <c r="X2763">
        <v>0</v>
      </c>
      <c r="Y2763">
        <v>6.7</v>
      </c>
      <c r="Z2763">
        <v>19.306799999999999</v>
      </c>
      <c r="AA2763">
        <v>19.306799999999999</v>
      </c>
      <c r="AB2763">
        <v>18.7956</v>
      </c>
      <c r="AC2763">
        <v>0</v>
      </c>
      <c r="AD2763">
        <v>0</v>
      </c>
      <c r="AE2763">
        <v>1</v>
      </c>
      <c r="AF2763">
        <v>0</v>
      </c>
      <c r="AG2763">
        <v>0</v>
      </c>
      <c r="AX2763">
        <v>19.306799999999999</v>
      </c>
      <c r="BB2763" s="4"/>
    </row>
    <row r="2764" spans="1:54" hidden="1" x14ac:dyDescent="0.25">
      <c r="A2764">
        <v>2253</v>
      </c>
      <c r="B2764" t="s">
        <v>6604</v>
      </c>
      <c r="C2764">
        <v>2020</v>
      </c>
      <c r="D2764" t="s">
        <v>6605</v>
      </c>
      <c r="E2764">
        <v>3660</v>
      </c>
      <c r="F2764" t="s">
        <v>5163</v>
      </c>
      <c r="G2764">
        <v>240</v>
      </c>
      <c r="H2764">
        <v>472</v>
      </c>
      <c r="I2764" t="s">
        <v>6606</v>
      </c>
      <c r="J2764">
        <v>2291</v>
      </c>
      <c r="K2764">
        <v>35410538</v>
      </c>
      <c r="L2764" t="s">
        <v>6607</v>
      </c>
      <c r="N2764" t="s">
        <v>75</v>
      </c>
      <c r="O2764" t="s">
        <v>76</v>
      </c>
      <c r="P2764" t="s">
        <v>108</v>
      </c>
      <c r="Q2764" t="s">
        <v>109</v>
      </c>
      <c r="R2764">
        <v>353000</v>
      </c>
      <c r="S2764">
        <v>350030</v>
      </c>
      <c r="T2764" t="s">
        <v>79</v>
      </c>
      <c r="U2764" s="3">
        <v>41640</v>
      </c>
      <c r="V2764" s="3">
        <v>44196</v>
      </c>
      <c r="W2764">
        <v>0.8</v>
      </c>
      <c r="X2764">
        <v>0.28499999999999998</v>
      </c>
      <c r="Y2764">
        <v>0.505</v>
      </c>
      <c r="Z2764">
        <v>0.77798160000000005</v>
      </c>
      <c r="AA2764">
        <v>0.39744000000000013</v>
      </c>
      <c r="AB2764">
        <v>0.39744000000000013</v>
      </c>
      <c r="AC2764">
        <v>0.14082120000000001</v>
      </c>
      <c r="AD2764">
        <v>0.14082120000000001</v>
      </c>
      <c r="AE2764">
        <v>0.25543020550000001</v>
      </c>
      <c r="AF2764">
        <v>0.74456979450000005</v>
      </c>
      <c r="AG2764">
        <v>0</v>
      </c>
      <c r="AO2764">
        <v>0.77798160000000005</v>
      </c>
      <c r="BB2764" s="4"/>
    </row>
    <row r="2765" spans="1:54" hidden="1" x14ac:dyDescent="0.25">
      <c r="A2765">
        <v>2253</v>
      </c>
      <c r="B2765" t="s">
        <v>6608</v>
      </c>
      <c r="C2765">
        <v>2020</v>
      </c>
      <c r="D2765" t="s">
        <v>6605</v>
      </c>
      <c r="E2765">
        <v>3660</v>
      </c>
      <c r="F2765" t="s">
        <v>5163</v>
      </c>
      <c r="G2765">
        <v>240</v>
      </c>
      <c r="H2765">
        <v>472</v>
      </c>
      <c r="I2765" t="s">
        <v>6606</v>
      </c>
      <c r="J2765">
        <v>2291</v>
      </c>
      <c r="K2765">
        <v>35410538</v>
      </c>
      <c r="L2765" t="s">
        <v>6607</v>
      </c>
      <c r="N2765" t="s">
        <v>75</v>
      </c>
      <c r="O2765" t="s">
        <v>76</v>
      </c>
      <c r="P2765" t="s">
        <v>976</v>
      </c>
      <c r="Q2765" t="s">
        <v>61</v>
      </c>
      <c r="R2765">
        <v>353000</v>
      </c>
      <c r="S2765">
        <v>350030</v>
      </c>
      <c r="T2765" t="s">
        <v>82</v>
      </c>
      <c r="U2765" s="3">
        <v>41640</v>
      </c>
      <c r="V2765" s="3">
        <v>44196</v>
      </c>
      <c r="W2765">
        <v>0.4</v>
      </c>
      <c r="X2765">
        <v>0</v>
      </c>
      <c r="Y2765">
        <v>0.4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O2765">
        <v>0</v>
      </c>
      <c r="BB2765" s="4"/>
    </row>
    <row r="2766" spans="1:54" hidden="1" x14ac:dyDescent="0.25">
      <c r="A2766">
        <v>2253</v>
      </c>
      <c r="B2766" t="s">
        <v>6609</v>
      </c>
      <c r="C2766">
        <v>2020</v>
      </c>
      <c r="D2766" t="s">
        <v>6605</v>
      </c>
      <c r="E2766">
        <v>3660</v>
      </c>
      <c r="F2766" t="s">
        <v>5163</v>
      </c>
      <c r="G2766">
        <v>240</v>
      </c>
      <c r="H2766">
        <v>472</v>
      </c>
      <c r="I2766" t="s">
        <v>6606</v>
      </c>
      <c r="J2766">
        <v>2291</v>
      </c>
      <c r="K2766">
        <v>35410538</v>
      </c>
      <c r="L2766" t="s">
        <v>6607</v>
      </c>
      <c r="N2766" t="s">
        <v>75</v>
      </c>
      <c r="O2766" t="s">
        <v>76</v>
      </c>
      <c r="P2766" t="s">
        <v>1919</v>
      </c>
      <c r="Q2766" t="s">
        <v>61</v>
      </c>
      <c r="R2766">
        <v>353000</v>
      </c>
      <c r="S2766">
        <v>350030</v>
      </c>
      <c r="T2766" t="s">
        <v>82</v>
      </c>
      <c r="U2766" s="3">
        <v>41640</v>
      </c>
      <c r="V2766" s="3">
        <v>44196</v>
      </c>
      <c r="W2766">
        <v>0.4</v>
      </c>
      <c r="X2766">
        <v>0</v>
      </c>
      <c r="Y2766">
        <v>0.4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O2766">
        <v>0</v>
      </c>
      <c r="BB2766" s="4"/>
    </row>
    <row r="2767" spans="1:54" hidden="1" x14ac:dyDescent="0.25">
      <c r="A2767">
        <v>2254</v>
      </c>
      <c r="B2767" t="s">
        <v>6610</v>
      </c>
      <c r="C2767">
        <v>2020</v>
      </c>
      <c r="D2767" t="s">
        <v>6611</v>
      </c>
      <c r="E2767">
        <v>3650</v>
      </c>
      <c r="F2767" t="s">
        <v>6612</v>
      </c>
      <c r="G2767">
        <v>240</v>
      </c>
      <c r="H2767">
        <v>472</v>
      </c>
      <c r="I2767" t="s">
        <v>6606</v>
      </c>
      <c r="J2767">
        <v>2291</v>
      </c>
      <c r="K2767">
        <v>35410538</v>
      </c>
      <c r="L2767" t="s">
        <v>6607</v>
      </c>
      <c r="N2767" t="s">
        <v>75</v>
      </c>
      <c r="O2767" t="s">
        <v>76</v>
      </c>
      <c r="P2767" t="s">
        <v>108</v>
      </c>
      <c r="Q2767" t="s">
        <v>109</v>
      </c>
      <c r="R2767">
        <v>353000</v>
      </c>
      <c r="S2767">
        <v>350030</v>
      </c>
      <c r="T2767" t="s">
        <v>79</v>
      </c>
      <c r="U2767" s="3">
        <v>41640</v>
      </c>
      <c r="W2767">
        <v>1</v>
      </c>
      <c r="X2767">
        <v>0.38500000000000001</v>
      </c>
      <c r="Y2767">
        <v>0.55000000000000004</v>
      </c>
      <c r="Z2767">
        <v>2.7365184</v>
      </c>
      <c r="AA2767">
        <v>1.2614399999999999</v>
      </c>
      <c r="AB2767">
        <v>1.2614399999999999</v>
      </c>
      <c r="AC2767">
        <v>0.85182840000000004</v>
      </c>
      <c r="AD2767">
        <v>0.85182840000000004</v>
      </c>
      <c r="AE2767">
        <v>0.23048264539999999</v>
      </c>
      <c r="AF2767">
        <v>0.76951735460000004</v>
      </c>
      <c r="AG2767">
        <v>0</v>
      </c>
      <c r="AO2767">
        <v>2.7365184</v>
      </c>
      <c r="BB2767" s="4"/>
    </row>
    <row r="2768" spans="1:54" hidden="1" x14ac:dyDescent="0.25">
      <c r="A2768">
        <v>2254</v>
      </c>
      <c r="B2768" t="s">
        <v>6613</v>
      </c>
      <c r="C2768">
        <v>2020</v>
      </c>
      <c r="D2768" t="s">
        <v>6611</v>
      </c>
      <c r="E2768">
        <v>3650</v>
      </c>
      <c r="F2768" t="s">
        <v>6612</v>
      </c>
      <c r="G2768">
        <v>240</v>
      </c>
      <c r="H2768">
        <v>472</v>
      </c>
      <c r="I2768" t="s">
        <v>6606</v>
      </c>
      <c r="J2768">
        <v>2291</v>
      </c>
      <c r="K2768">
        <v>35410538</v>
      </c>
      <c r="L2768" t="s">
        <v>6607</v>
      </c>
      <c r="N2768" t="s">
        <v>75</v>
      </c>
      <c r="O2768" t="s">
        <v>76</v>
      </c>
      <c r="P2768" t="s">
        <v>976</v>
      </c>
      <c r="Q2768" t="s">
        <v>61</v>
      </c>
      <c r="R2768">
        <v>353000</v>
      </c>
      <c r="S2768">
        <v>350030</v>
      </c>
      <c r="T2768" t="s">
        <v>82</v>
      </c>
      <c r="U2768" s="3">
        <v>41640</v>
      </c>
      <c r="W2768">
        <v>0.37</v>
      </c>
      <c r="X2768">
        <v>0</v>
      </c>
      <c r="Y2768">
        <v>0.37</v>
      </c>
      <c r="Z2768">
        <v>5.4456335999999999</v>
      </c>
      <c r="AA2768">
        <v>5.051952</v>
      </c>
      <c r="AB2768">
        <v>5.051952</v>
      </c>
      <c r="AC2768">
        <v>0</v>
      </c>
      <c r="AD2768">
        <v>0</v>
      </c>
      <c r="AE2768">
        <v>1</v>
      </c>
      <c r="AF2768">
        <v>0</v>
      </c>
      <c r="AG2768">
        <v>0</v>
      </c>
      <c r="AO2768">
        <v>5.4456335999999999</v>
      </c>
      <c r="BB2768" s="4"/>
    </row>
    <row r="2769" spans="1:54" hidden="1" x14ac:dyDescent="0.25">
      <c r="A2769">
        <v>2254</v>
      </c>
      <c r="B2769" t="s">
        <v>6614</v>
      </c>
      <c r="C2769">
        <v>2020</v>
      </c>
      <c r="D2769" t="s">
        <v>6611</v>
      </c>
      <c r="E2769">
        <v>3650</v>
      </c>
      <c r="F2769" t="s">
        <v>6612</v>
      </c>
      <c r="G2769">
        <v>240</v>
      </c>
      <c r="H2769">
        <v>472</v>
      </c>
      <c r="I2769" t="s">
        <v>6606</v>
      </c>
      <c r="J2769">
        <v>2291</v>
      </c>
      <c r="K2769">
        <v>35410538</v>
      </c>
      <c r="L2769" t="s">
        <v>6607</v>
      </c>
      <c r="N2769" t="s">
        <v>75</v>
      </c>
      <c r="O2769" t="s">
        <v>76</v>
      </c>
      <c r="P2769" t="s">
        <v>1919</v>
      </c>
      <c r="Q2769" t="s">
        <v>61</v>
      </c>
      <c r="R2769">
        <v>353000</v>
      </c>
      <c r="S2769">
        <v>350030</v>
      </c>
      <c r="T2769" t="s">
        <v>82</v>
      </c>
      <c r="U2769" s="3">
        <v>41640</v>
      </c>
      <c r="W2769">
        <v>0.93</v>
      </c>
      <c r="X2769">
        <v>0</v>
      </c>
      <c r="Y2769">
        <v>0.93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O2769">
        <v>0</v>
      </c>
      <c r="BB2769" s="4"/>
    </row>
    <row r="2770" spans="1:54" hidden="1" x14ac:dyDescent="0.25">
      <c r="A2770">
        <v>2255</v>
      </c>
      <c r="B2770" t="s">
        <v>6615</v>
      </c>
      <c r="C2770">
        <v>2020</v>
      </c>
      <c r="D2770" t="s">
        <v>6616</v>
      </c>
      <c r="E2770">
        <v>3650</v>
      </c>
      <c r="F2770" t="s">
        <v>6612</v>
      </c>
      <c r="G2770">
        <v>240</v>
      </c>
      <c r="H2770">
        <v>472</v>
      </c>
      <c r="I2770" t="s">
        <v>6606</v>
      </c>
      <c r="J2770">
        <v>2291</v>
      </c>
      <c r="K2770">
        <v>35410538</v>
      </c>
      <c r="L2770" t="s">
        <v>6607</v>
      </c>
      <c r="N2770" t="s">
        <v>75</v>
      </c>
      <c r="O2770" t="s">
        <v>76</v>
      </c>
      <c r="P2770" t="s">
        <v>124</v>
      </c>
      <c r="Q2770" t="s">
        <v>61</v>
      </c>
      <c r="R2770">
        <v>353000</v>
      </c>
      <c r="S2770">
        <v>350030</v>
      </c>
      <c r="T2770" t="s">
        <v>82</v>
      </c>
      <c r="U2770" s="3">
        <v>41640</v>
      </c>
      <c r="W2770">
        <v>0.57499999999999996</v>
      </c>
      <c r="X2770">
        <v>0</v>
      </c>
      <c r="Y2770">
        <v>0.57499999999999996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O2770">
        <v>0</v>
      </c>
      <c r="BB2770" s="4"/>
    </row>
    <row r="2771" spans="1:54" hidden="1" x14ac:dyDescent="0.25">
      <c r="A2771">
        <v>2255</v>
      </c>
      <c r="B2771" t="s">
        <v>6617</v>
      </c>
      <c r="C2771">
        <v>2020</v>
      </c>
      <c r="D2771" t="s">
        <v>6616</v>
      </c>
      <c r="E2771">
        <v>3650</v>
      </c>
      <c r="F2771" t="s">
        <v>6612</v>
      </c>
      <c r="G2771">
        <v>240</v>
      </c>
      <c r="H2771">
        <v>472</v>
      </c>
      <c r="I2771" t="s">
        <v>6606</v>
      </c>
      <c r="J2771">
        <v>2291</v>
      </c>
      <c r="K2771">
        <v>35410538</v>
      </c>
      <c r="L2771" t="s">
        <v>6607</v>
      </c>
      <c r="N2771" t="s">
        <v>75</v>
      </c>
      <c r="O2771" t="s">
        <v>76</v>
      </c>
      <c r="P2771" t="s">
        <v>108</v>
      </c>
      <c r="Q2771" t="s">
        <v>109</v>
      </c>
      <c r="R2771">
        <v>353000</v>
      </c>
      <c r="S2771">
        <v>350030</v>
      </c>
      <c r="T2771" t="s">
        <v>79</v>
      </c>
      <c r="U2771" s="3">
        <v>41640</v>
      </c>
      <c r="W2771">
        <v>1.1000000000000001</v>
      </c>
      <c r="X2771">
        <v>0.5</v>
      </c>
      <c r="Y2771">
        <v>0.505</v>
      </c>
      <c r="Z2771">
        <v>4.1278644</v>
      </c>
      <c r="AA2771">
        <v>1.783512</v>
      </c>
      <c r="AB2771">
        <v>1.783512</v>
      </c>
      <c r="AC2771">
        <v>1.3342464000000001</v>
      </c>
      <c r="AD2771">
        <v>1.3342464000000001</v>
      </c>
      <c r="AE2771">
        <v>0.21603325919999999</v>
      </c>
      <c r="AF2771">
        <v>0.78396674079999995</v>
      </c>
      <c r="AG2771">
        <v>0</v>
      </c>
      <c r="AO2771">
        <v>4.1278644</v>
      </c>
      <c r="BB2771" s="4"/>
    </row>
    <row r="2772" spans="1:54" hidden="1" x14ac:dyDescent="0.25">
      <c r="A2772">
        <v>2255</v>
      </c>
      <c r="B2772" t="s">
        <v>6618</v>
      </c>
      <c r="C2772">
        <v>2020</v>
      </c>
      <c r="D2772" t="s">
        <v>6616</v>
      </c>
      <c r="E2772">
        <v>3650</v>
      </c>
      <c r="F2772" t="s">
        <v>6612</v>
      </c>
      <c r="G2772">
        <v>240</v>
      </c>
      <c r="H2772">
        <v>472</v>
      </c>
      <c r="I2772" t="s">
        <v>6606</v>
      </c>
      <c r="J2772">
        <v>2291</v>
      </c>
      <c r="K2772">
        <v>35410538</v>
      </c>
      <c r="L2772" t="s">
        <v>6607</v>
      </c>
      <c r="N2772" t="s">
        <v>75</v>
      </c>
      <c r="O2772" t="s">
        <v>76</v>
      </c>
      <c r="P2772" t="s">
        <v>1919</v>
      </c>
      <c r="Q2772" t="s">
        <v>61</v>
      </c>
      <c r="R2772">
        <v>353000</v>
      </c>
      <c r="S2772">
        <v>350030</v>
      </c>
      <c r="T2772" t="s">
        <v>82</v>
      </c>
      <c r="U2772" s="3">
        <v>41640</v>
      </c>
      <c r="W2772">
        <v>0.57499999999999996</v>
      </c>
      <c r="X2772">
        <v>0</v>
      </c>
      <c r="Y2772">
        <v>0.57499999999999996</v>
      </c>
      <c r="Z2772">
        <v>6.2287632000000004</v>
      </c>
      <c r="AA2772">
        <v>5.7708000000000004</v>
      </c>
      <c r="AB2772">
        <v>5.7708000000000004</v>
      </c>
      <c r="AC2772">
        <v>0</v>
      </c>
      <c r="AD2772">
        <v>0</v>
      </c>
      <c r="AE2772">
        <v>1</v>
      </c>
      <c r="AF2772">
        <v>0</v>
      </c>
      <c r="AG2772">
        <v>0</v>
      </c>
      <c r="AO2772">
        <v>6.2287632000000004</v>
      </c>
      <c r="BB2772" s="4"/>
    </row>
    <row r="2773" spans="1:54" hidden="1" x14ac:dyDescent="0.25">
      <c r="A2773">
        <v>2255</v>
      </c>
      <c r="B2773" t="s">
        <v>6619</v>
      </c>
      <c r="C2773">
        <v>2020</v>
      </c>
      <c r="D2773" t="s">
        <v>6616</v>
      </c>
      <c r="E2773">
        <v>3650</v>
      </c>
      <c r="F2773" t="s">
        <v>6612</v>
      </c>
      <c r="G2773">
        <v>240</v>
      </c>
      <c r="H2773">
        <v>472</v>
      </c>
      <c r="I2773" t="s">
        <v>6606</v>
      </c>
      <c r="J2773">
        <v>2291</v>
      </c>
      <c r="K2773">
        <v>35410538</v>
      </c>
      <c r="L2773" t="s">
        <v>6607</v>
      </c>
      <c r="N2773" t="s">
        <v>75</v>
      </c>
      <c r="O2773" t="s">
        <v>76</v>
      </c>
      <c r="P2773" t="s">
        <v>976</v>
      </c>
      <c r="Q2773" t="s">
        <v>61</v>
      </c>
      <c r="R2773">
        <v>353000</v>
      </c>
      <c r="S2773">
        <v>350030</v>
      </c>
      <c r="T2773" t="s">
        <v>82</v>
      </c>
      <c r="U2773" s="3">
        <v>41640</v>
      </c>
      <c r="W2773">
        <v>0.57499999999999996</v>
      </c>
      <c r="X2773">
        <v>0</v>
      </c>
      <c r="Y2773">
        <v>0.57499999999999996</v>
      </c>
      <c r="Z2773">
        <v>6.2287632000000004</v>
      </c>
      <c r="AA2773">
        <v>5.7744000000000009</v>
      </c>
      <c r="AB2773">
        <v>5.7744000000000009</v>
      </c>
      <c r="AC2773">
        <v>0</v>
      </c>
      <c r="AD2773">
        <v>0</v>
      </c>
      <c r="AE2773">
        <v>1</v>
      </c>
      <c r="AF2773">
        <v>0</v>
      </c>
      <c r="AG2773">
        <v>0</v>
      </c>
      <c r="AO2773">
        <v>6.2287632000000004</v>
      </c>
      <c r="BB2773" s="4"/>
    </row>
    <row r="2774" spans="1:54" hidden="1" x14ac:dyDescent="0.25">
      <c r="A2774">
        <v>2256</v>
      </c>
      <c r="B2774" t="s">
        <v>6620</v>
      </c>
      <c r="C2774">
        <v>2020</v>
      </c>
      <c r="D2774" t="s">
        <v>6621</v>
      </c>
      <c r="E2774">
        <v>3660</v>
      </c>
      <c r="F2774" t="s">
        <v>5163</v>
      </c>
      <c r="G2774">
        <v>240</v>
      </c>
      <c r="H2774">
        <v>472</v>
      </c>
      <c r="I2774" t="s">
        <v>6606</v>
      </c>
      <c r="J2774">
        <v>2291</v>
      </c>
      <c r="K2774">
        <v>35410538</v>
      </c>
      <c r="L2774" t="s">
        <v>6607</v>
      </c>
      <c r="N2774" t="s">
        <v>88</v>
      </c>
      <c r="O2774" t="s">
        <v>89</v>
      </c>
      <c r="P2774" t="s">
        <v>6622</v>
      </c>
      <c r="Q2774" t="s">
        <v>61</v>
      </c>
      <c r="R2774">
        <v>353000</v>
      </c>
      <c r="S2774">
        <v>350030</v>
      </c>
      <c r="T2774" t="s">
        <v>82</v>
      </c>
      <c r="U2774" s="3">
        <v>41640</v>
      </c>
      <c r="W2774">
        <v>0.4</v>
      </c>
      <c r="X2774">
        <v>0</v>
      </c>
      <c r="Y2774">
        <v>0.4</v>
      </c>
      <c r="Z2774">
        <v>3.5000000000000003E-2</v>
      </c>
      <c r="AA2774">
        <v>3.8303999999999998E-2</v>
      </c>
      <c r="AB2774">
        <v>3.8303999999999998E-2</v>
      </c>
      <c r="AC2774">
        <v>0</v>
      </c>
      <c r="AD2774">
        <v>0</v>
      </c>
      <c r="AE2774">
        <v>1</v>
      </c>
      <c r="AF2774">
        <v>0</v>
      </c>
      <c r="AG2774">
        <v>0</v>
      </c>
      <c r="AU2774">
        <v>3.5000000000000003E-2</v>
      </c>
      <c r="BB2774" s="4"/>
    </row>
    <row r="2775" spans="1:54" hidden="1" x14ac:dyDescent="0.25">
      <c r="A2775">
        <v>2256</v>
      </c>
      <c r="B2775" t="s">
        <v>6623</v>
      </c>
      <c r="C2775">
        <v>2020</v>
      </c>
      <c r="D2775" t="s">
        <v>6621</v>
      </c>
      <c r="E2775">
        <v>3660</v>
      </c>
      <c r="F2775" t="s">
        <v>5163</v>
      </c>
      <c r="G2775">
        <v>240</v>
      </c>
      <c r="H2775">
        <v>472</v>
      </c>
      <c r="I2775" t="s">
        <v>6606</v>
      </c>
      <c r="J2775">
        <v>2291</v>
      </c>
      <c r="K2775">
        <v>35410538</v>
      </c>
      <c r="L2775" t="s">
        <v>6607</v>
      </c>
      <c r="N2775" t="s">
        <v>88</v>
      </c>
      <c r="O2775" t="s">
        <v>89</v>
      </c>
      <c r="P2775" t="s">
        <v>6624</v>
      </c>
      <c r="Q2775" t="s">
        <v>61</v>
      </c>
      <c r="R2775">
        <v>353000</v>
      </c>
      <c r="S2775">
        <v>350030</v>
      </c>
      <c r="T2775" t="s">
        <v>82</v>
      </c>
      <c r="U2775" s="3">
        <v>41640</v>
      </c>
      <c r="W2775">
        <v>0.3</v>
      </c>
      <c r="X2775">
        <v>0</v>
      </c>
      <c r="Y2775">
        <v>0.3</v>
      </c>
      <c r="Z2775">
        <v>1.3125E-2</v>
      </c>
      <c r="AA2775">
        <v>1.2348E-2</v>
      </c>
      <c r="AB2775">
        <v>1.2348E-2</v>
      </c>
      <c r="AC2775">
        <v>0</v>
      </c>
      <c r="AD2775">
        <v>0</v>
      </c>
      <c r="AE2775">
        <v>1</v>
      </c>
      <c r="AF2775">
        <v>0</v>
      </c>
      <c r="AG2775">
        <v>0</v>
      </c>
      <c r="AU2775">
        <v>1.3125E-2</v>
      </c>
      <c r="BB2775" s="4"/>
    </row>
    <row r="2776" spans="1:54" hidden="1" x14ac:dyDescent="0.25">
      <c r="A2776">
        <v>2256</v>
      </c>
      <c r="B2776" t="s">
        <v>6625</v>
      </c>
      <c r="C2776">
        <v>2020</v>
      </c>
      <c r="D2776" t="s">
        <v>6621</v>
      </c>
      <c r="E2776">
        <v>3660</v>
      </c>
      <c r="F2776" t="s">
        <v>5163</v>
      </c>
      <c r="G2776">
        <v>240</v>
      </c>
      <c r="H2776">
        <v>472</v>
      </c>
      <c r="I2776" t="s">
        <v>6606</v>
      </c>
      <c r="J2776">
        <v>2291</v>
      </c>
      <c r="K2776">
        <v>35410538</v>
      </c>
      <c r="L2776" t="s">
        <v>6607</v>
      </c>
      <c r="N2776" t="s">
        <v>88</v>
      </c>
      <c r="O2776" t="s">
        <v>89</v>
      </c>
      <c r="P2776" t="s">
        <v>6626</v>
      </c>
      <c r="Q2776" t="s">
        <v>111</v>
      </c>
      <c r="R2776">
        <v>353000</v>
      </c>
      <c r="S2776">
        <v>350030</v>
      </c>
      <c r="T2776" t="s">
        <v>82</v>
      </c>
      <c r="U2776" s="3">
        <v>41640</v>
      </c>
      <c r="W2776">
        <v>0.35</v>
      </c>
      <c r="X2776">
        <v>0</v>
      </c>
      <c r="Y2776">
        <v>0.35</v>
      </c>
      <c r="Z2776">
        <v>0.76460399999999995</v>
      </c>
      <c r="AA2776">
        <v>0.76460399999999995</v>
      </c>
      <c r="AB2776">
        <v>0.76460399999999995</v>
      </c>
      <c r="AC2776">
        <v>0</v>
      </c>
      <c r="AD2776">
        <v>0</v>
      </c>
      <c r="AE2776">
        <v>1</v>
      </c>
      <c r="AF2776">
        <v>0</v>
      </c>
      <c r="AG2776">
        <v>0</v>
      </c>
      <c r="AX2776">
        <v>0.76460399999999995</v>
      </c>
      <c r="BB2776" s="4"/>
    </row>
    <row r="2777" spans="1:54" hidden="1" x14ac:dyDescent="0.25">
      <c r="A2777">
        <v>2257</v>
      </c>
      <c r="B2777" t="s">
        <v>6627</v>
      </c>
      <c r="C2777">
        <v>2020</v>
      </c>
      <c r="D2777" t="s">
        <v>6628</v>
      </c>
      <c r="E2777">
        <v>3660</v>
      </c>
      <c r="F2777" t="s">
        <v>5163</v>
      </c>
      <c r="G2777">
        <v>240</v>
      </c>
      <c r="H2777">
        <v>472</v>
      </c>
      <c r="I2777" t="s">
        <v>6606</v>
      </c>
      <c r="J2777">
        <v>2291</v>
      </c>
      <c r="K2777">
        <v>35410538</v>
      </c>
      <c r="L2777" t="s">
        <v>6607</v>
      </c>
      <c r="N2777" t="s">
        <v>88</v>
      </c>
      <c r="O2777" t="s">
        <v>89</v>
      </c>
      <c r="P2777" t="s">
        <v>6629</v>
      </c>
      <c r="Q2777" t="s">
        <v>61</v>
      </c>
      <c r="R2777">
        <v>353000</v>
      </c>
      <c r="S2777">
        <v>350030</v>
      </c>
      <c r="T2777" t="s">
        <v>82</v>
      </c>
      <c r="U2777" s="3">
        <v>43374</v>
      </c>
      <c r="W2777">
        <v>6.5</v>
      </c>
      <c r="X2777">
        <v>0</v>
      </c>
      <c r="Y2777">
        <v>6.5</v>
      </c>
      <c r="Z2777">
        <v>30.792300000000001</v>
      </c>
      <c r="AA2777">
        <v>32.817599999999999</v>
      </c>
      <c r="AB2777">
        <v>32.817599999999999</v>
      </c>
      <c r="AC2777">
        <v>0</v>
      </c>
      <c r="AD2777">
        <v>0</v>
      </c>
      <c r="AE2777">
        <v>1</v>
      </c>
      <c r="AF2777">
        <v>0</v>
      </c>
      <c r="AG2777">
        <v>0</v>
      </c>
      <c r="AS2777">
        <v>30.792300000000001</v>
      </c>
      <c r="BB2777" s="4"/>
    </row>
    <row r="2778" spans="1:54" hidden="1" x14ac:dyDescent="0.25">
      <c r="A2778">
        <v>2257</v>
      </c>
      <c r="B2778" t="s">
        <v>6630</v>
      </c>
      <c r="C2778">
        <v>2020</v>
      </c>
      <c r="D2778" t="s">
        <v>6628</v>
      </c>
      <c r="E2778">
        <v>3660</v>
      </c>
      <c r="F2778" t="s">
        <v>5163</v>
      </c>
      <c r="G2778">
        <v>240</v>
      </c>
      <c r="H2778">
        <v>472</v>
      </c>
      <c r="I2778" t="s">
        <v>6606</v>
      </c>
      <c r="J2778">
        <v>2291</v>
      </c>
      <c r="K2778">
        <v>35410538</v>
      </c>
      <c r="L2778" t="s">
        <v>6607</v>
      </c>
      <c r="N2778" t="s">
        <v>88</v>
      </c>
      <c r="O2778" t="s">
        <v>89</v>
      </c>
      <c r="P2778" t="s">
        <v>6622</v>
      </c>
      <c r="Q2778" t="s">
        <v>61</v>
      </c>
      <c r="R2778">
        <v>353000</v>
      </c>
      <c r="S2778">
        <v>350030</v>
      </c>
      <c r="T2778" t="s">
        <v>82</v>
      </c>
      <c r="U2778" s="3">
        <v>41640</v>
      </c>
      <c r="W2778">
        <v>0.95</v>
      </c>
      <c r="X2778">
        <v>0</v>
      </c>
      <c r="Y2778">
        <v>0.95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U2778">
        <v>0</v>
      </c>
      <c r="BB2778" s="4"/>
    </row>
    <row r="2779" spans="1:54" hidden="1" x14ac:dyDescent="0.25">
      <c r="A2779">
        <v>2257</v>
      </c>
      <c r="B2779" t="s">
        <v>6631</v>
      </c>
      <c r="C2779">
        <v>2020</v>
      </c>
      <c r="D2779" t="s">
        <v>6628</v>
      </c>
      <c r="E2779">
        <v>3660</v>
      </c>
      <c r="F2779" t="s">
        <v>5163</v>
      </c>
      <c r="G2779">
        <v>240</v>
      </c>
      <c r="H2779">
        <v>472</v>
      </c>
      <c r="I2779" t="s">
        <v>6606</v>
      </c>
      <c r="J2779">
        <v>2291</v>
      </c>
      <c r="K2779">
        <v>35410538</v>
      </c>
      <c r="L2779" t="s">
        <v>6607</v>
      </c>
      <c r="N2779" t="s">
        <v>88</v>
      </c>
      <c r="O2779" t="s">
        <v>89</v>
      </c>
      <c r="P2779" t="s">
        <v>6624</v>
      </c>
      <c r="Q2779" t="s">
        <v>61</v>
      </c>
      <c r="R2779">
        <v>353000</v>
      </c>
      <c r="S2779">
        <v>350030</v>
      </c>
      <c r="T2779" t="s">
        <v>82</v>
      </c>
      <c r="U2779" s="3">
        <v>41640</v>
      </c>
      <c r="W2779">
        <v>2</v>
      </c>
      <c r="X2779">
        <v>0</v>
      </c>
      <c r="Y2779">
        <v>2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0</v>
      </c>
      <c r="AU2779">
        <v>0</v>
      </c>
      <c r="BB2779" s="4"/>
    </row>
    <row r="2780" spans="1:54" hidden="1" x14ac:dyDescent="0.25">
      <c r="A2780">
        <v>2257</v>
      </c>
      <c r="B2780" t="s">
        <v>6632</v>
      </c>
      <c r="C2780">
        <v>2020</v>
      </c>
      <c r="D2780" t="s">
        <v>6628</v>
      </c>
      <c r="E2780">
        <v>3660</v>
      </c>
      <c r="F2780" t="s">
        <v>5163</v>
      </c>
      <c r="G2780">
        <v>240</v>
      </c>
      <c r="H2780">
        <v>472</v>
      </c>
      <c r="I2780" t="s">
        <v>6606</v>
      </c>
      <c r="J2780">
        <v>2291</v>
      </c>
      <c r="K2780">
        <v>35410538</v>
      </c>
      <c r="L2780" t="s">
        <v>6607</v>
      </c>
      <c r="N2780" t="s">
        <v>88</v>
      </c>
      <c r="O2780" t="s">
        <v>89</v>
      </c>
      <c r="P2780" t="s">
        <v>6633</v>
      </c>
      <c r="Q2780" t="s">
        <v>111</v>
      </c>
      <c r="R2780">
        <v>353000</v>
      </c>
      <c r="S2780">
        <v>350030</v>
      </c>
      <c r="T2780" t="s">
        <v>82</v>
      </c>
      <c r="U2780" s="3">
        <v>43635</v>
      </c>
      <c r="W2780">
        <v>2.5</v>
      </c>
      <c r="X2780">
        <v>0</v>
      </c>
      <c r="Y2780">
        <v>2.5</v>
      </c>
      <c r="Z2780">
        <v>5.9580000000000002</v>
      </c>
      <c r="AA2780">
        <v>5.9580000000000002</v>
      </c>
      <c r="AB2780">
        <v>5.9580000000000002</v>
      </c>
      <c r="AC2780">
        <v>0</v>
      </c>
      <c r="AD2780">
        <v>0</v>
      </c>
      <c r="AE2780">
        <v>1</v>
      </c>
      <c r="AF2780">
        <v>0</v>
      </c>
      <c r="AG2780">
        <v>0</v>
      </c>
      <c r="AX2780">
        <v>5.9580000000000002</v>
      </c>
      <c r="BB2780" s="4"/>
    </row>
    <row r="2781" spans="1:54" hidden="1" x14ac:dyDescent="0.25">
      <c r="A2781">
        <v>2258</v>
      </c>
      <c r="B2781" t="s">
        <v>6634</v>
      </c>
      <c r="C2781">
        <v>2020</v>
      </c>
      <c r="D2781" t="s">
        <v>6635</v>
      </c>
      <c r="E2781">
        <v>8831</v>
      </c>
      <c r="F2781" t="s">
        <v>2212</v>
      </c>
      <c r="G2781">
        <v>791</v>
      </c>
      <c r="H2781">
        <v>269</v>
      </c>
      <c r="I2781" t="s">
        <v>2213</v>
      </c>
      <c r="J2781">
        <v>308</v>
      </c>
      <c r="K2781">
        <v>18791013</v>
      </c>
      <c r="L2781" t="s">
        <v>2214</v>
      </c>
      <c r="N2781" t="s">
        <v>88</v>
      </c>
      <c r="O2781" t="s">
        <v>89</v>
      </c>
      <c r="P2781" t="s">
        <v>6636</v>
      </c>
      <c r="Q2781" t="s">
        <v>111</v>
      </c>
      <c r="R2781">
        <v>353000</v>
      </c>
      <c r="S2781">
        <v>350030</v>
      </c>
      <c r="T2781" t="s">
        <v>82</v>
      </c>
      <c r="U2781" s="3">
        <v>42597</v>
      </c>
      <c r="W2781">
        <v>5</v>
      </c>
      <c r="X2781">
        <v>0</v>
      </c>
      <c r="Y2781">
        <v>5</v>
      </c>
      <c r="Z2781">
        <v>12.4344</v>
      </c>
      <c r="AA2781">
        <v>12.4344</v>
      </c>
      <c r="AB2781">
        <v>12.4344</v>
      </c>
      <c r="AC2781">
        <v>0</v>
      </c>
      <c r="AD2781">
        <v>0</v>
      </c>
      <c r="AE2781">
        <v>1</v>
      </c>
      <c r="AF2781">
        <v>0</v>
      </c>
      <c r="AG2781">
        <v>0</v>
      </c>
      <c r="AX2781">
        <v>12.4344</v>
      </c>
      <c r="BB2781" s="4"/>
    </row>
    <row r="2782" spans="1:54" hidden="1" x14ac:dyDescent="0.25">
      <c r="A2782">
        <v>2259</v>
      </c>
      <c r="B2782" t="s">
        <v>6637</v>
      </c>
      <c r="C2782">
        <v>2020</v>
      </c>
      <c r="D2782" t="s">
        <v>6638</v>
      </c>
      <c r="E2782">
        <v>8240</v>
      </c>
      <c r="F2782" t="s">
        <v>320</v>
      </c>
      <c r="G2782">
        <v>751</v>
      </c>
      <c r="H2782">
        <v>206</v>
      </c>
      <c r="I2782" t="s">
        <v>232</v>
      </c>
      <c r="J2782">
        <v>2048</v>
      </c>
      <c r="K2782">
        <v>32562361</v>
      </c>
      <c r="L2782" t="s">
        <v>4880</v>
      </c>
      <c r="N2782" t="s">
        <v>58</v>
      </c>
      <c r="O2782" t="s">
        <v>59</v>
      </c>
      <c r="P2782" t="s">
        <v>152</v>
      </c>
      <c r="Q2782" t="s">
        <v>109</v>
      </c>
      <c r="R2782">
        <v>370000</v>
      </c>
      <c r="S2782">
        <v>370000</v>
      </c>
      <c r="T2782" t="s">
        <v>69</v>
      </c>
      <c r="U2782" s="3">
        <v>42674</v>
      </c>
      <c r="W2782">
        <v>0.9</v>
      </c>
      <c r="X2782">
        <v>0.35699999999999998</v>
      </c>
      <c r="Y2782">
        <v>0.5</v>
      </c>
      <c r="Z2782">
        <v>23.766475</v>
      </c>
      <c r="AA2782">
        <v>9.7981847999999996</v>
      </c>
      <c r="AB2782">
        <v>3.6381204</v>
      </c>
      <c r="AC2782">
        <v>8.4186360000000011</v>
      </c>
      <c r="AD2782">
        <v>8.4186360000000011</v>
      </c>
      <c r="AE2782">
        <v>7.6538914599999994E-2</v>
      </c>
      <c r="AF2782">
        <v>0.79386541759999996</v>
      </c>
      <c r="AG2782">
        <v>0.12959566780000001</v>
      </c>
      <c r="AQ2782">
        <v>23.766475</v>
      </c>
      <c r="BB2782" s="4"/>
    </row>
    <row r="2783" spans="1:54" hidden="1" x14ac:dyDescent="0.25">
      <c r="A2783">
        <v>2260</v>
      </c>
      <c r="B2783" t="s">
        <v>6639</v>
      </c>
      <c r="C2783">
        <v>2020</v>
      </c>
      <c r="D2783" t="s">
        <v>6640</v>
      </c>
      <c r="E2783">
        <v>6300</v>
      </c>
      <c r="F2783" t="s">
        <v>1035</v>
      </c>
      <c r="G2783">
        <v>540</v>
      </c>
      <c r="H2783">
        <v>102</v>
      </c>
      <c r="I2783" t="s">
        <v>1036</v>
      </c>
      <c r="J2783">
        <v>2057</v>
      </c>
      <c r="K2783">
        <v>32648541</v>
      </c>
      <c r="L2783" t="s">
        <v>1037</v>
      </c>
      <c r="N2783" t="s">
        <v>88</v>
      </c>
      <c r="O2783" t="s">
        <v>89</v>
      </c>
      <c r="P2783" t="s">
        <v>343</v>
      </c>
      <c r="Q2783" t="s">
        <v>61</v>
      </c>
      <c r="R2783">
        <v>353000</v>
      </c>
      <c r="S2783">
        <v>350030</v>
      </c>
      <c r="T2783" t="s">
        <v>82</v>
      </c>
      <c r="U2783" s="3">
        <v>41091</v>
      </c>
      <c r="W2783">
        <v>1</v>
      </c>
      <c r="X2783">
        <v>0</v>
      </c>
      <c r="Y2783">
        <v>0.95</v>
      </c>
      <c r="Z2783">
        <v>7.2789000000000001</v>
      </c>
      <c r="AA2783">
        <v>6.4</v>
      </c>
      <c r="AB2783">
        <v>6.4</v>
      </c>
      <c r="AC2783">
        <v>0</v>
      </c>
      <c r="AD2783">
        <v>0</v>
      </c>
      <c r="AE2783">
        <v>1</v>
      </c>
      <c r="AF2783">
        <v>0</v>
      </c>
      <c r="AG2783">
        <v>0</v>
      </c>
      <c r="AU2783">
        <v>7.2788999999999993</v>
      </c>
      <c r="BB2783" s="4"/>
    </row>
    <row r="2784" spans="1:54" hidden="1" x14ac:dyDescent="0.25">
      <c r="A2784">
        <v>2260</v>
      </c>
      <c r="B2784" t="s">
        <v>6641</v>
      </c>
      <c r="C2784">
        <v>2020</v>
      </c>
      <c r="D2784" t="s">
        <v>6640</v>
      </c>
      <c r="E2784">
        <v>6300</v>
      </c>
      <c r="F2784" t="s">
        <v>1035</v>
      </c>
      <c r="G2784">
        <v>540</v>
      </c>
      <c r="H2784">
        <v>102</v>
      </c>
      <c r="I2784" t="s">
        <v>1036</v>
      </c>
      <c r="J2784">
        <v>2057</v>
      </c>
      <c r="K2784">
        <v>32648541</v>
      </c>
      <c r="L2784" t="s">
        <v>1037</v>
      </c>
      <c r="N2784" t="s">
        <v>88</v>
      </c>
      <c r="O2784" t="s">
        <v>89</v>
      </c>
      <c r="P2784" t="s">
        <v>111</v>
      </c>
      <c r="Q2784" t="s">
        <v>111</v>
      </c>
      <c r="R2784">
        <v>353000</v>
      </c>
      <c r="S2784">
        <v>350030</v>
      </c>
      <c r="T2784" t="s">
        <v>82</v>
      </c>
      <c r="U2784" s="3">
        <v>41091</v>
      </c>
      <c r="W2784">
        <v>13</v>
      </c>
      <c r="X2784">
        <v>0</v>
      </c>
      <c r="Y2784">
        <v>13</v>
      </c>
      <c r="Z2784">
        <v>46.7986</v>
      </c>
      <c r="AA2784">
        <v>46.7986</v>
      </c>
      <c r="AB2784">
        <v>46.7986</v>
      </c>
      <c r="AC2784">
        <v>0</v>
      </c>
      <c r="AD2784">
        <v>0</v>
      </c>
      <c r="AE2784">
        <v>1</v>
      </c>
      <c r="AF2784">
        <v>0</v>
      </c>
      <c r="AG2784">
        <v>0</v>
      </c>
      <c r="AX2784">
        <v>46.7986</v>
      </c>
      <c r="BB2784" s="4"/>
    </row>
    <row r="2785" spans="1:54" hidden="1" x14ac:dyDescent="0.25">
      <c r="A2785">
        <v>2260</v>
      </c>
      <c r="B2785" t="s">
        <v>6642</v>
      </c>
      <c r="C2785">
        <v>2020</v>
      </c>
      <c r="D2785" t="s">
        <v>6640</v>
      </c>
      <c r="E2785">
        <v>6300</v>
      </c>
      <c r="F2785" t="s">
        <v>1035</v>
      </c>
      <c r="G2785">
        <v>540</v>
      </c>
      <c r="H2785">
        <v>102</v>
      </c>
      <c r="I2785" t="s">
        <v>1036</v>
      </c>
      <c r="J2785">
        <v>2057</v>
      </c>
      <c r="K2785">
        <v>32648541</v>
      </c>
      <c r="L2785" t="s">
        <v>1037</v>
      </c>
      <c r="N2785" t="s">
        <v>88</v>
      </c>
      <c r="O2785" t="s">
        <v>89</v>
      </c>
      <c r="P2785" t="s">
        <v>432</v>
      </c>
      <c r="Q2785" t="s">
        <v>61</v>
      </c>
      <c r="R2785">
        <v>353000</v>
      </c>
      <c r="S2785">
        <v>350030</v>
      </c>
      <c r="T2785" t="s">
        <v>82</v>
      </c>
      <c r="U2785" s="3">
        <v>41518</v>
      </c>
      <c r="W2785">
        <v>12</v>
      </c>
      <c r="X2785">
        <v>0</v>
      </c>
      <c r="Y2785">
        <v>12</v>
      </c>
      <c r="Z2785">
        <v>145.29</v>
      </c>
      <c r="AA2785">
        <v>126.288</v>
      </c>
      <c r="AB2785">
        <v>126.288</v>
      </c>
      <c r="AC2785">
        <v>0</v>
      </c>
      <c r="AD2785">
        <v>0</v>
      </c>
      <c r="AE2785">
        <v>1</v>
      </c>
      <c r="AF2785">
        <v>0</v>
      </c>
      <c r="AG2785">
        <v>0</v>
      </c>
      <c r="AR2785">
        <v>145.29</v>
      </c>
      <c r="BB2785" s="4"/>
    </row>
    <row r="2786" spans="1:54" hidden="1" x14ac:dyDescent="0.25">
      <c r="A2786">
        <v>2261</v>
      </c>
      <c r="B2786" t="s">
        <v>6643</v>
      </c>
      <c r="C2786">
        <v>2020</v>
      </c>
      <c r="D2786" t="s">
        <v>6644</v>
      </c>
      <c r="E2786">
        <v>8000</v>
      </c>
      <c r="F2786" t="s">
        <v>1630</v>
      </c>
      <c r="G2786">
        <v>751</v>
      </c>
      <c r="H2786">
        <v>206</v>
      </c>
      <c r="I2786" t="s">
        <v>232</v>
      </c>
      <c r="J2786">
        <v>2293</v>
      </c>
      <c r="K2786">
        <v>32242715</v>
      </c>
      <c r="L2786" t="s">
        <v>6645</v>
      </c>
      <c r="N2786" t="s">
        <v>58</v>
      </c>
      <c r="O2786" t="s">
        <v>59</v>
      </c>
      <c r="P2786" t="s">
        <v>6646</v>
      </c>
      <c r="Q2786" t="s">
        <v>65</v>
      </c>
      <c r="R2786">
        <v>205200</v>
      </c>
      <c r="S2786">
        <v>200020</v>
      </c>
      <c r="T2786" t="s">
        <v>62</v>
      </c>
      <c r="U2786" s="3">
        <v>37773</v>
      </c>
      <c r="W2786">
        <v>7.5</v>
      </c>
      <c r="X2786">
        <v>0</v>
      </c>
      <c r="Y2786">
        <v>7.5</v>
      </c>
      <c r="Z2786">
        <v>124.43040000000001</v>
      </c>
      <c r="AA2786">
        <v>124.43040000000001</v>
      </c>
      <c r="AB2786">
        <v>111.9888</v>
      </c>
      <c r="AC2786">
        <v>0</v>
      </c>
      <c r="AD2786">
        <v>0</v>
      </c>
      <c r="AE2786">
        <v>0.90001157269999998</v>
      </c>
      <c r="AF2786">
        <v>0</v>
      </c>
      <c r="AG2786">
        <v>9.9988427300000002E-2</v>
      </c>
      <c r="AW2786">
        <v>124.43040000000001</v>
      </c>
      <c r="BB2786" s="4"/>
    </row>
    <row r="2787" spans="1:54" hidden="1" x14ac:dyDescent="0.25">
      <c r="A2787">
        <v>2262</v>
      </c>
      <c r="B2787" t="s">
        <v>6647</v>
      </c>
      <c r="C2787">
        <v>2020</v>
      </c>
      <c r="D2787" t="s">
        <v>6648</v>
      </c>
      <c r="E2787">
        <v>3400</v>
      </c>
      <c r="F2787" t="s">
        <v>1316</v>
      </c>
      <c r="G2787">
        <v>219</v>
      </c>
      <c r="H2787">
        <v>18</v>
      </c>
      <c r="I2787" t="s">
        <v>747</v>
      </c>
      <c r="J2787">
        <v>2295</v>
      </c>
      <c r="K2787">
        <v>48247717</v>
      </c>
      <c r="L2787" t="s">
        <v>6649</v>
      </c>
      <c r="N2787" t="s">
        <v>58</v>
      </c>
      <c r="O2787" t="s">
        <v>59</v>
      </c>
      <c r="P2787" t="s">
        <v>65</v>
      </c>
      <c r="Q2787" t="s">
        <v>65</v>
      </c>
      <c r="R2787">
        <v>201300</v>
      </c>
      <c r="S2787">
        <v>200010</v>
      </c>
      <c r="T2787" t="s">
        <v>62</v>
      </c>
      <c r="U2787" s="3">
        <v>41275</v>
      </c>
      <c r="W2787">
        <v>2</v>
      </c>
      <c r="X2787">
        <v>0</v>
      </c>
      <c r="Y2787">
        <v>2</v>
      </c>
      <c r="Z2787">
        <v>37.2348</v>
      </c>
      <c r="AA2787">
        <v>37.2348</v>
      </c>
      <c r="AB2787">
        <v>37.2348</v>
      </c>
      <c r="AC2787">
        <v>0</v>
      </c>
      <c r="AD2787">
        <v>0</v>
      </c>
      <c r="AE2787">
        <v>1</v>
      </c>
      <c r="AF2787">
        <v>0</v>
      </c>
      <c r="AG2787">
        <v>0</v>
      </c>
      <c r="AW2787">
        <v>37.2348</v>
      </c>
      <c r="BB2787" s="4"/>
    </row>
    <row r="2788" spans="1:54" hidden="1" x14ac:dyDescent="0.25">
      <c r="A2788">
        <v>2263</v>
      </c>
      <c r="B2788" t="s">
        <v>6650</v>
      </c>
      <c r="C2788">
        <v>2020</v>
      </c>
      <c r="D2788" t="s">
        <v>6651</v>
      </c>
      <c r="E2788">
        <v>6600</v>
      </c>
      <c r="F2788" t="s">
        <v>3345</v>
      </c>
      <c r="G2788">
        <v>575</v>
      </c>
      <c r="H2788">
        <v>135</v>
      </c>
      <c r="I2788" t="s">
        <v>3346</v>
      </c>
      <c r="J2788">
        <v>2296</v>
      </c>
      <c r="K2788">
        <v>43718711</v>
      </c>
      <c r="L2788" t="s">
        <v>6652</v>
      </c>
      <c r="N2788" t="s">
        <v>58</v>
      </c>
      <c r="O2788" t="s">
        <v>59</v>
      </c>
      <c r="P2788" t="s">
        <v>6653</v>
      </c>
      <c r="Q2788" t="s">
        <v>65</v>
      </c>
      <c r="R2788">
        <v>521000</v>
      </c>
      <c r="S2788">
        <v>520000</v>
      </c>
      <c r="T2788" t="s">
        <v>62</v>
      </c>
      <c r="U2788" s="3">
        <v>42057</v>
      </c>
      <c r="W2788">
        <v>1</v>
      </c>
      <c r="X2788">
        <v>0</v>
      </c>
      <c r="Y2788">
        <v>1</v>
      </c>
      <c r="Z2788">
        <v>23.58</v>
      </c>
      <c r="AA2788">
        <v>23.58</v>
      </c>
      <c r="AB2788">
        <v>23.58</v>
      </c>
      <c r="AC2788">
        <v>0</v>
      </c>
      <c r="AD2788">
        <v>0</v>
      </c>
      <c r="AE2788">
        <v>1</v>
      </c>
      <c r="AF2788">
        <v>0</v>
      </c>
      <c r="AG2788">
        <v>0</v>
      </c>
      <c r="AW2788">
        <v>23.58</v>
      </c>
      <c r="BB2788" s="4"/>
    </row>
    <row r="2789" spans="1:54" hidden="1" x14ac:dyDescent="0.25">
      <c r="A2789">
        <v>2263</v>
      </c>
      <c r="B2789" t="s">
        <v>6654</v>
      </c>
      <c r="C2789">
        <v>2020</v>
      </c>
      <c r="D2789" t="s">
        <v>6651</v>
      </c>
      <c r="E2789">
        <v>6600</v>
      </c>
      <c r="F2789" t="s">
        <v>3345</v>
      </c>
      <c r="G2789">
        <v>575</v>
      </c>
      <c r="H2789">
        <v>135</v>
      </c>
      <c r="I2789" t="s">
        <v>3346</v>
      </c>
      <c r="J2789">
        <v>2296</v>
      </c>
      <c r="K2789">
        <v>43718711</v>
      </c>
      <c r="L2789" t="s">
        <v>6652</v>
      </c>
      <c r="N2789" t="s">
        <v>58</v>
      </c>
      <c r="O2789" t="s">
        <v>59</v>
      </c>
      <c r="P2789" t="s">
        <v>6655</v>
      </c>
      <c r="Q2789" t="s">
        <v>65</v>
      </c>
      <c r="R2789">
        <v>521000</v>
      </c>
      <c r="S2789">
        <v>520000</v>
      </c>
      <c r="T2789" t="s">
        <v>62</v>
      </c>
      <c r="U2789" s="3">
        <v>42077</v>
      </c>
      <c r="W2789">
        <v>1</v>
      </c>
      <c r="X2789">
        <v>0</v>
      </c>
      <c r="Y2789">
        <v>1</v>
      </c>
      <c r="Z2789">
        <v>19.602</v>
      </c>
      <c r="AA2789">
        <v>19.602</v>
      </c>
      <c r="AB2789">
        <v>19.602</v>
      </c>
      <c r="AC2789">
        <v>0</v>
      </c>
      <c r="AD2789">
        <v>0</v>
      </c>
      <c r="AE2789">
        <v>1</v>
      </c>
      <c r="AF2789">
        <v>0</v>
      </c>
      <c r="AG2789">
        <v>0</v>
      </c>
      <c r="AW2789">
        <v>19.602</v>
      </c>
      <c r="BB2789" s="4"/>
    </row>
    <row r="2790" spans="1:54" hidden="1" x14ac:dyDescent="0.25">
      <c r="A2790">
        <v>2264</v>
      </c>
      <c r="B2790" t="s">
        <v>6656</v>
      </c>
      <c r="C2790">
        <v>2020</v>
      </c>
      <c r="D2790" t="s">
        <v>6657</v>
      </c>
      <c r="E2790">
        <v>8000</v>
      </c>
      <c r="F2790" t="s">
        <v>1630</v>
      </c>
      <c r="G2790">
        <v>751</v>
      </c>
      <c r="H2790">
        <v>206</v>
      </c>
      <c r="I2790" t="s">
        <v>232</v>
      </c>
      <c r="J2790">
        <v>288</v>
      </c>
      <c r="K2790">
        <v>34484414</v>
      </c>
      <c r="L2790" t="s">
        <v>2066</v>
      </c>
      <c r="N2790" t="s">
        <v>58</v>
      </c>
      <c r="O2790" t="s">
        <v>59</v>
      </c>
      <c r="P2790" t="s">
        <v>6658</v>
      </c>
      <c r="Q2790" t="s">
        <v>65</v>
      </c>
      <c r="R2790">
        <v>467700</v>
      </c>
      <c r="S2790">
        <v>460000</v>
      </c>
      <c r="T2790" t="s">
        <v>62</v>
      </c>
      <c r="U2790" s="3">
        <v>40118</v>
      </c>
      <c r="W2790">
        <v>2</v>
      </c>
      <c r="X2790">
        <v>0</v>
      </c>
      <c r="Y2790">
        <v>2</v>
      </c>
      <c r="Z2790">
        <v>14.587199999999999</v>
      </c>
      <c r="AA2790">
        <v>14.587199999999999</v>
      </c>
      <c r="AB2790">
        <v>14.587199999999999</v>
      </c>
      <c r="AC2790">
        <v>0</v>
      </c>
      <c r="AD2790">
        <v>0</v>
      </c>
      <c r="AE2790">
        <v>1</v>
      </c>
      <c r="AF2790">
        <v>0</v>
      </c>
      <c r="AG2790">
        <v>0</v>
      </c>
      <c r="AW2790">
        <v>14.587199999999999</v>
      </c>
      <c r="BB2790" s="4"/>
    </row>
    <row r="2791" spans="1:54" hidden="1" x14ac:dyDescent="0.25">
      <c r="A2791">
        <v>2265</v>
      </c>
      <c r="B2791" t="s">
        <v>6659</v>
      </c>
      <c r="C2791">
        <v>2020</v>
      </c>
      <c r="D2791" t="s">
        <v>6660</v>
      </c>
      <c r="E2791">
        <v>7870</v>
      </c>
      <c r="F2791" t="s">
        <v>609</v>
      </c>
      <c r="G2791">
        <v>779</v>
      </c>
      <c r="H2791">
        <v>405</v>
      </c>
      <c r="I2791" t="s">
        <v>4767</v>
      </c>
      <c r="J2791">
        <v>2297</v>
      </c>
      <c r="K2791">
        <v>41333715</v>
      </c>
      <c r="L2791" t="s">
        <v>6661</v>
      </c>
      <c r="N2791" t="s">
        <v>58</v>
      </c>
      <c r="O2791" t="s">
        <v>59</v>
      </c>
      <c r="P2791" t="s">
        <v>6662</v>
      </c>
      <c r="Q2791" t="s">
        <v>65</v>
      </c>
      <c r="R2791">
        <v>239990</v>
      </c>
      <c r="S2791">
        <v>230020</v>
      </c>
      <c r="T2791" t="s">
        <v>62</v>
      </c>
      <c r="U2791" s="3">
        <v>41944</v>
      </c>
      <c r="W2791">
        <v>1</v>
      </c>
      <c r="X2791">
        <v>0</v>
      </c>
      <c r="Y2791">
        <v>1</v>
      </c>
      <c r="Z2791">
        <v>26.251200000000001</v>
      </c>
      <c r="AA2791">
        <v>26.251200000000001</v>
      </c>
      <c r="AB2791">
        <v>26.251200000000001</v>
      </c>
      <c r="AC2791">
        <v>0</v>
      </c>
      <c r="AD2791">
        <v>0</v>
      </c>
      <c r="AE2791">
        <v>1</v>
      </c>
      <c r="AF2791">
        <v>0</v>
      </c>
      <c r="AG2791">
        <v>0</v>
      </c>
      <c r="AW2791">
        <v>26.251200000000001</v>
      </c>
      <c r="BB2791" s="4"/>
    </row>
    <row r="2792" spans="1:54" hidden="1" x14ac:dyDescent="0.25">
      <c r="A2792">
        <v>2266</v>
      </c>
      <c r="B2792" t="s">
        <v>6663</v>
      </c>
      <c r="C2792">
        <v>2020</v>
      </c>
      <c r="D2792" t="s">
        <v>6664</v>
      </c>
      <c r="E2792">
        <v>9330</v>
      </c>
      <c r="F2792" t="s">
        <v>147</v>
      </c>
      <c r="G2792">
        <v>810</v>
      </c>
      <c r="H2792">
        <v>280</v>
      </c>
      <c r="I2792" t="s">
        <v>148</v>
      </c>
      <c r="J2792">
        <v>2298</v>
      </c>
      <c r="K2792">
        <v>24246930</v>
      </c>
      <c r="L2792" t="s">
        <v>6665</v>
      </c>
      <c r="N2792" t="s">
        <v>58</v>
      </c>
      <c r="O2792" t="s">
        <v>59</v>
      </c>
      <c r="P2792" t="s">
        <v>6666</v>
      </c>
      <c r="Q2792" t="s">
        <v>65</v>
      </c>
      <c r="R2792">
        <v>104100</v>
      </c>
      <c r="S2792">
        <v>100050</v>
      </c>
      <c r="T2792" t="s">
        <v>62</v>
      </c>
      <c r="U2792" s="3">
        <v>40453</v>
      </c>
      <c r="W2792">
        <v>1.4</v>
      </c>
      <c r="X2792">
        <v>0</v>
      </c>
      <c r="Y2792">
        <v>1.2</v>
      </c>
      <c r="Z2792">
        <v>21.707999999999998</v>
      </c>
      <c r="AA2792">
        <v>21.707999999999998</v>
      </c>
      <c r="AB2792">
        <v>21.707999999999998</v>
      </c>
      <c r="AC2792">
        <v>0</v>
      </c>
      <c r="AD2792">
        <v>0</v>
      </c>
      <c r="AE2792">
        <v>1</v>
      </c>
      <c r="AF2792">
        <v>0</v>
      </c>
      <c r="AG2792">
        <v>0</v>
      </c>
      <c r="AW2792">
        <v>21.707999999999998</v>
      </c>
      <c r="BB2792" s="4"/>
    </row>
    <row r="2793" spans="1:54" hidden="1" x14ac:dyDescent="0.25">
      <c r="A2793">
        <v>2270</v>
      </c>
      <c r="B2793" t="s">
        <v>6667</v>
      </c>
      <c r="C2793">
        <v>2020</v>
      </c>
      <c r="D2793" t="s">
        <v>6668</v>
      </c>
      <c r="E2793">
        <v>6330</v>
      </c>
      <c r="F2793" t="s">
        <v>283</v>
      </c>
      <c r="G2793">
        <v>580</v>
      </c>
      <c r="H2793">
        <v>97</v>
      </c>
      <c r="I2793" t="s">
        <v>284</v>
      </c>
      <c r="J2793">
        <v>2296</v>
      </c>
      <c r="K2793">
        <v>43718711</v>
      </c>
      <c r="L2793" t="s">
        <v>6652</v>
      </c>
      <c r="N2793" t="s">
        <v>58</v>
      </c>
      <c r="O2793" t="s">
        <v>59</v>
      </c>
      <c r="P2793" t="s">
        <v>6669</v>
      </c>
      <c r="Q2793" t="s">
        <v>65</v>
      </c>
      <c r="R2793">
        <v>521000</v>
      </c>
      <c r="S2793">
        <v>520000</v>
      </c>
      <c r="T2793" t="s">
        <v>62</v>
      </c>
      <c r="U2793" s="3">
        <v>42654</v>
      </c>
      <c r="W2793">
        <v>0.77500000000000002</v>
      </c>
      <c r="X2793">
        <v>0</v>
      </c>
      <c r="Y2793">
        <v>0.77500000000000002</v>
      </c>
      <c r="Z2793">
        <v>7.2320399999999996</v>
      </c>
      <c r="AA2793">
        <v>7.2320399999999996</v>
      </c>
      <c r="AB2793">
        <v>6.8760000000000003</v>
      </c>
      <c r="AC2793">
        <v>0</v>
      </c>
      <c r="AD2793">
        <v>0</v>
      </c>
      <c r="AE2793">
        <v>0.95076907759999996</v>
      </c>
      <c r="AF2793">
        <v>0</v>
      </c>
      <c r="AG2793">
        <v>4.9230922400000002E-2</v>
      </c>
      <c r="AW2793">
        <v>7.2320399999999996</v>
      </c>
      <c r="BB2793" s="4"/>
    </row>
    <row r="2794" spans="1:54" hidden="1" x14ac:dyDescent="0.25">
      <c r="A2794">
        <v>2272</v>
      </c>
      <c r="B2794" t="s">
        <v>6670</v>
      </c>
      <c r="C2794">
        <v>2020</v>
      </c>
      <c r="D2794" t="s">
        <v>6671</v>
      </c>
      <c r="E2794">
        <v>6270</v>
      </c>
      <c r="F2794" t="s">
        <v>3274</v>
      </c>
      <c r="G2794">
        <v>550</v>
      </c>
      <c r="H2794">
        <v>115</v>
      </c>
      <c r="I2794" t="s">
        <v>3275</v>
      </c>
      <c r="J2794">
        <v>462</v>
      </c>
      <c r="K2794">
        <v>36421312</v>
      </c>
      <c r="L2794" t="s">
        <v>3276</v>
      </c>
      <c r="N2794" t="s">
        <v>88</v>
      </c>
      <c r="O2794" t="s">
        <v>89</v>
      </c>
      <c r="P2794" t="s">
        <v>261</v>
      </c>
      <c r="Q2794" t="s">
        <v>61</v>
      </c>
      <c r="R2794">
        <v>353000</v>
      </c>
      <c r="S2794">
        <v>350030</v>
      </c>
      <c r="T2794" t="s">
        <v>82</v>
      </c>
      <c r="U2794" s="3">
        <v>42614</v>
      </c>
      <c r="W2794">
        <v>14.4</v>
      </c>
      <c r="X2794">
        <v>0</v>
      </c>
      <c r="Y2794">
        <v>12</v>
      </c>
      <c r="Z2794">
        <v>128.40608879999999</v>
      </c>
      <c r="AA2794">
        <v>128.40600000000001</v>
      </c>
      <c r="AB2794">
        <v>128.40600000000001</v>
      </c>
      <c r="AC2794">
        <v>0</v>
      </c>
      <c r="AD2794">
        <v>0</v>
      </c>
      <c r="AE2794">
        <v>1</v>
      </c>
      <c r="AF2794">
        <v>0</v>
      </c>
      <c r="AG2794">
        <v>0</v>
      </c>
      <c r="AO2794">
        <v>128.40608879999999</v>
      </c>
      <c r="BB2794" s="4"/>
    </row>
    <row r="2795" spans="1:54" hidden="1" x14ac:dyDescent="0.25">
      <c r="A2795">
        <v>2273</v>
      </c>
      <c r="B2795" t="s">
        <v>6672</v>
      </c>
      <c r="C2795">
        <v>2020</v>
      </c>
      <c r="D2795" t="s">
        <v>6673</v>
      </c>
      <c r="E2795">
        <v>9560</v>
      </c>
      <c r="F2795" t="s">
        <v>183</v>
      </c>
      <c r="G2795">
        <v>846</v>
      </c>
      <c r="H2795">
        <v>291</v>
      </c>
      <c r="I2795" t="s">
        <v>1139</v>
      </c>
      <c r="J2795">
        <v>179</v>
      </c>
      <c r="K2795">
        <v>60567719</v>
      </c>
      <c r="L2795" t="s">
        <v>1140</v>
      </c>
      <c r="N2795" t="s">
        <v>88</v>
      </c>
      <c r="O2795" t="s">
        <v>89</v>
      </c>
      <c r="P2795" t="s">
        <v>6674</v>
      </c>
      <c r="Q2795" t="s">
        <v>111</v>
      </c>
      <c r="R2795">
        <v>353000</v>
      </c>
      <c r="S2795">
        <v>350030</v>
      </c>
      <c r="T2795" t="s">
        <v>82</v>
      </c>
      <c r="U2795" s="3">
        <v>42401</v>
      </c>
      <c r="W2795">
        <v>14</v>
      </c>
      <c r="X2795">
        <v>0</v>
      </c>
      <c r="Y2795">
        <v>14</v>
      </c>
      <c r="Z2795">
        <v>34.991999999999997</v>
      </c>
      <c r="AA2795">
        <v>34.502400000000002</v>
      </c>
      <c r="AB2795">
        <v>34.502400000000002</v>
      </c>
      <c r="AC2795">
        <v>0</v>
      </c>
      <c r="AD2795">
        <v>0</v>
      </c>
      <c r="AE2795">
        <v>1</v>
      </c>
      <c r="AF2795">
        <v>0</v>
      </c>
      <c r="AG2795">
        <v>0</v>
      </c>
      <c r="AX2795">
        <v>34.991999999999997</v>
      </c>
      <c r="BB2795" s="4"/>
    </row>
    <row r="2796" spans="1:54" hidden="1" x14ac:dyDescent="0.25">
      <c r="A2796">
        <v>2274</v>
      </c>
      <c r="B2796" t="s">
        <v>6675</v>
      </c>
      <c r="C2796">
        <v>2020</v>
      </c>
      <c r="D2796" t="s">
        <v>6676</v>
      </c>
      <c r="E2796">
        <v>8400</v>
      </c>
      <c r="F2796" t="s">
        <v>663</v>
      </c>
      <c r="G2796">
        <v>706</v>
      </c>
      <c r="H2796">
        <v>198</v>
      </c>
      <c r="I2796" t="s">
        <v>664</v>
      </c>
      <c r="J2796">
        <v>2036</v>
      </c>
      <c r="K2796">
        <v>22703714</v>
      </c>
      <c r="L2796" t="s">
        <v>665</v>
      </c>
      <c r="N2796" t="s">
        <v>58</v>
      </c>
      <c r="O2796" t="s">
        <v>59</v>
      </c>
      <c r="P2796" t="s">
        <v>65</v>
      </c>
      <c r="Q2796" t="s">
        <v>65</v>
      </c>
      <c r="R2796">
        <v>471900</v>
      </c>
      <c r="S2796">
        <v>470000</v>
      </c>
      <c r="T2796" t="s">
        <v>62</v>
      </c>
      <c r="U2796" s="3">
        <v>41275</v>
      </c>
      <c r="W2796">
        <v>0.05</v>
      </c>
      <c r="X2796">
        <v>0</v>
      </c>
      <c r="Y2796">
        <v>0.05</v>
      </c>
      <c r="Z2796">
        <v>0.32423999999999997</v>
      </c>
      <c r="AA2796">
        <v>0.32424120000000001</v>
      </c>
      <c r="AB2796">
        <v>0.32424120000000001</v>
      </c>
      <c r="AC2796">
        <v>0</v>
      </c>
      <c r="AD2796">
        <v>0</v>
      </c>
      <c r="AE2796">
        <v>1</v>
      </c>
      <c r="AF2796">
        <v>0</v>
      </c>
      <c r="AG2796">
        <v>0</v>
      </c>
      <c r="AW2796">
        <v>0.32423999999999997</v>
      </c>
      <c r="BB2796" s="4"/>
    </row>
    <row r="2797" spans="1:54" hidden="1" x14ac:dyDescent="0.25">
      <c r="A2797">
        <v>2275</v>
      </c>
      <c r="B2797" t="s">
        <v>6677</v>
      </c>
      <c r="C2797">
        <v>2020</v>
      </c>
      <c r="D2797" t="s">
        <v>6678</v>
      </c>
      <c r="E2797">
        <v>6705</v>
      </c>
      <c r="F2797" t="s">
        <v>742</v>
      </c>
      <c r="G2797">
        <v>561</v>
      </c>
      <c r="H2797">
        <v>126</v>
      </c>
      <c r="I2797" t="s">
        <v>717</v>
      </c>
      <c r="J2797">
        <v>2047</v>
      </c>
      <c r="K2797">
        <v>32662498</v>
      </c>
      <c r="L2797" t="s">
        <v>718</v>
      </c>
      <c r="N2797" t="s">
        <v>58</v>
      </c>
      <c r="O2797" t="s">
        <v>59</v>
      </c>
      <c r="P2797" t="s">
        <v>6679</v>
      </c>
      <c r="Q2797" t="s">
        <v>65</v>
      </c>
      <c r="R2797">
        <v>949100</v>
      </c>
      <c r="S2797">
        <v>940000</v>
      </c>
      <c r="T2797" t="s">
        <v>62</v>
      </c>
      <c r="U2797" s="3">
        <v>41275</v>
      </c>
      <c r="W2797">
        <v>0.3</v>
      </c>
      <c r="X2797">
        <v>0</v>
      </c>
      <c r="Y2797">
        <v>0.3</v>
      </c>
      <c r="Z2797">
        <v>2.0329999999999999</v>
      </c>
      <c r="AA2797">
        <v>2.0329999999999999</v>
      </c>
      <c r="AB2797">
        <v>2.0329999999999999</v>
      </c>
      <c r="AC2797">
        <v>0</v>
      </c>
      <c r="AD2797">
        <v>0</v>
      </c>
      <c r="AE2797">
        <v>1</v>
      </c>
      <c r="AF2797">
        <v>0</v>
      </c>
      <c r="AG2797">
        <v>0</v>
      </c>
      <c r="AW2797">
        <v>2.0329999999999999</v>
      </c>
      <c r="BB2797" s="4"/>
    </row>
    <row r="2798" spans="1:54" hidden="1" x14ac:dyDescent="0.25">
      <c r="A2798">
        <v>2277</v>
      </c>
      <c r="B2798" t="s">
        <v>6680</v>
      </c>
      <c r="C2798">
        <v>2020</v>
      </c>
      <c r="D2798" t="s">
        <v>6681</v>
      </c>
      <c r="E2798">
        <v>6715</v>
      </c>
      <c r="F2798" t="s">
        <v>716</v>
      </c>
      <c r="G2798">
        <v>561</v>
      </c>
      <c r="H2798">
        <v>126</v>
      </c>
      <c r="I2798" t="s">
        <v>717</v>
      </c>
      <c r="J2798">
        <v>2047</v>
      </c>
      <c r="K2798">
        <v>32662498</v>
      </c>
      <c r="L2798" t="s">
        <v>718</v>
      </c>
      <c r="N2798" t="s">
        <v>58</v>
      </c>
      <c r="O2798" t="s">
        <v>59</v>
      </c>
      <c r="P2798" t="s">
        <v>6682</v>
      </c>
      <c r="Q2798" t="s">
        <v>65</v>
      </c>
      <c r="R2798">
        <v>256100</v>
      </c>
      <c r="S2798">
        <v>250000</v>
      </c>
      <c r="T2798" t="s">
        <v>62</v>
      </c>
      <c r="U2798" s="3">
        <v>41275</v>
      </c>
      <c r="W2798">
        <v>0.01</v>
      </c>
      <c r="X2798">
        <v>0</v>
      </c>
      <c r="Y2798">
        <v>0.01</v>
      </c>
      <c r="Z2798">
        <v>0.14499999999999999</v>
      </c>
      <c r="AA2798">
        <v>0.14499999999999999</v>
      </c>
      <c r="AB2798">
        <v>0.14499999999999999</v>
      </c>
      <c r="AC2798">
        <v>0</v>
      </c>
      <c r="AD2798">
        <v>0</v>
      </c>
      <c r="AE2798">
        <v>1</v>
      </c>
      <c r="AF2798">
        <v>0</v>
      </c>
      <c r="AG2798">
        <v>0</v>
      </c>
      <c r="AW2798">
        <v>0.14499999999999999</v>
      </c>
      <c r="BB2798" s="4"/>
    </row>
    <row r="2799" spans="1:54" hidden="1" x14ac:dyDescent="0.25">
      <c r="A2799">
        <v>2278</v>
      </c>
      <c r="B2799" t="s">
        <v>6683</v>
      </c>
      <c r="C2799">
        <v>2020</v>
      </c>
      <c r="D2799" t="s">
        <v>6684</v>
      </c>
      <c r="E2799">
        <v>7900</v>
      </c>
      <c r="F2799" t="s">
        <v>648</v>
      </c>
      <c r="G2799">
        <v>773</v>
      </c>
      <c r="H2799">
        <v>246</v>
      </c>
      <c r="I2799" t="s">
        <v>649</v>
      </c>
      <c r="J2799">
        <v>2082</v>
      </c>
      <c r="K2799">
        <v>31895901</v>
      </c>
      <c r="L2799" t="s">
        <v>650</v>
      </c>
      <c r="N2799" t="s">
        <v>58</v>
      </c>
      <c r="O2799" t="s">
        <v>59</v>
      </c>
      <c r="P2799" t="s">
        <v>6685</v>
      </c>
      <c r="Q2799" t="s">
        <v>65</v>
      </c>
      <c r="R2799">
        <v>360000</v>
      </c>
      <c r="S2799">
        <v>360000</v>
      </c>
      <c r="T2799" t="s">
        <v>62</v>
      </c>
      <c r="U2799" s="3">
        <v>41699</v>
      </c>
      <c r="W2799">
        <v>0.12</v>
      </c>
      <c r="X2799">
        <v>0</v>
      </c>
      <c r="Y2799">
        <v>0.12</v>
      </c>
      <c r="Z2799">
        <v>2.7143999999999999</v>
      </c>
      <c r="AA2799">
        <v>2.7143999999999999</v>
      </c>
      <c r="AB2799">
        <v>2.7143999999999999</v>
      </c>
      <c r="AC2799">
        <v>0</v>
      </c>
      <c r="AD2799">
        <v>0</v>
      </c>
      <c r="AE2799">
        <v>1</v>
      </c>
      <c r="AF2799">
        <v>0</v>
      </c>
      <c r="AG2799">
        <v>0</v>
      </c>
      <c r="AW2799">
        <v>2.7143999999999999</v>
      </c>
      <c r="BB2799" s="4"/>
    </row>
    <row r="2800" spans="1:54" hidden="1" x14ac:dyDescent="0.25">
      <c r="A2800">
        <v>2279</v>
      </c>
      <c r="B2800" t="s">
        <v>6686</v>
      </c>
      <c r="C2800">
        <v>2020</v>
      </c>
      <c r="D2800" t="s">
        <v>6687</v>
      </c>
      <c r="E2800">
        <v>9900</v>
      </c>
      <c r="F2800" t="s">
        <v>863</v>
      </c>
      <c r="G2800">
        <v>813</v>
      </c>
      <c r="H2800">
        <v>289</v>
      </c>
      <c r="I2800" t="s">
        <v>864</v>
      </c>
      <c r="J2800">
        <v>1858</v>
      </c>
      <c r="K2800">
        <v>30173929</v>
      </c>
      <c r="L2800" t="s">
        <v>865</v>
      </c>
      <c r="N2800" t="s">
        <v>58</v>
      </c>
      <c r="O2800" t="s">
        <v>59</v>
      </c>
      <c r="P2800" t="s">
        <v>6688</v>
      </c>
      <c r="Q2800" t="s">
        <v>65</v>
      </c>
      <c r="R2800">
        <v>466900</v>
      </c>
      <c r="S2800">
        <v>460000</v>
      </c>
      <c r="T2800" t="s">
        <v>62</v>
      </c>
      <c r="U2800" s="3">
        <v>41275</v>
      </c>
      <c r="W2800">
        <v>10</v>
      </c>
      <c r="X2800">
        <v>0</v>
      </c>
      <c r="Y2800">
        <v>10</v>
      </c>
      <c r="Z2800">
        <v>1.5551999999999999</v>
      </c>
      <c r="AA2800">
        <v>1.5551999999999999</v>
      </c>
      <c r="AB2800">
        <v>1.5551999999999999</v>
      </c>
      <c r="AC2800">
        <v>0</v>
      </c>
      <c r="AD2800">
        <v>0</v>
      </c>
      <c r="AE2800">
        <v>1</v>
      </c>
      <c r="AF2800">
        <v>0</v>
      </c>
      <c r="AG2800">
        <v>0</v>
      </c>
      <c r="AW2800">
        <v>1.5551999999999999</v>
      </c>
      <c r="BB2800" s="4"/>
    </row>
    <row r="2801" spans="1:54" hidden="1" x14ac:dyDescent="0.25">
      <c r="A2801">
        <v>2280</v>
      </c>
      <c r="B2801" t="s">
        <v>6689</v>
      </c>
      <c r="C2801">
        <v>2020</v>
      </c>
      <c r="D2801" t="s">
        <v>6690</v>
      </c>
      <c r="E2801">
        <v>8722</v>
      </c>
      <c r="F2801" t="s">
        <v>1211</v>
      </c>
      <c r="G2801">
        <v>766</v>
      </c>
      <c r="H2801">
        <v>146</v>
      </c>
      <c r="I2801" t="s">
        <v>1212</v>
      </c>
      <c r="J2801">
        <v>192</v>
      </c>
      <c r="K2801">
        <v>41529911</v>
      </c>
      <c r="L2801" t="s">
        <v>1213</v>
      </c>
      <c r="N2801" t="s">
        <v>58</v>
      </c>
      <c r="O2801" t="s">
        <v>59</v>
      </c>
      <c r="P2801" t="s">
        <v>6691</v>
      </c>
      <c r="Q2801" t="s">
        <v>65</v>
      </c>
      <c r="R2801">
        <v>107200</v>
      </c>
      <c r="S2801">
        <v>100040</v>
      </c>
      <c r="T2801" t="s">
        <v>62</v>
      </c>
      <c r="U2801" s="3">
        <v>42005</v>
      </c>
      <c r="W2801">
        <v>0.25</v>
      </c>
      <c r="X2801">
        <v>0</v>
      </c>
      <c r="Y2801">
        <v>0.25</v>
      </c>
      <c r="Z2801">
        <v>0.44528400000000001</v>
      </c>
      <c r="AA2801">
        <v>0.44528400000000001</v>
      </c>
      <c r="AB2801">
        <v>0.44528400000000001</v>
      </c>
      <c r="AC2801">
        <v>0</v>
      </c>
      <c r="AD2801">
        <v>0</v>
      </c>
      <c r="AE2801">
        <v>1</v>
      </c>
      <c r="AF2801">
        <v>0</v>
      </c>
      <c r="AG2801">
        <v>0</v>
      </c>
      <c r="AW2801">
        <v>0.44528400000000001</v>
      </c>
      <c r="BB2801" s="4"/>
    </row>
    <row r="2802" spans="1:54" hidden="1" x14ac:dyDescent="0.25">
      <c r="A2802">
        <v>2281</v>
      </c>
      <c r="B2802" t="s">
        <v>6692</v>
      </c>
      <c r="C2802">
        <v>2020</v>
      </c>
      <c r="D2802" t="s">
        <v>6693</v>
      </c>
      <c r="E2802">
        <v>8722</v>
      </c>
      <c r="F2802" t="s">
        <v>1211</v>
      </c>
      <c r="G2802">
        <v>766</v>
      </c>
      <c r="H2802">
        <v>146</v>
      </c>
      <c r="I2802" t="s">
        <v>1212</v>
      </c>
      <c r="J2802">
        <v>192</v>
      </c>
      <c r="K2802">
        <v>41529911</v>
      </c>
      <c r="L2802" t="s">
        <v>1213</v>
      </c>
      <c r="N2802" t="s">
        <v>58</v>
      </c>
      <c r="O2802" t="s">
        <v>59</v>
      </c>
      <c r="P2802" t="s">
        <v>6694</v>
      </c>
      <c r="Q2802" t="s">
        <v>65</v>
      </c>
      <c r="R2802">
        <v>471120</v>
      </c>
      <c r="S2802">
        <v>470000</v>
      </c>
      <c r="T2802" t="s">
        <v>62</v>
      </c>
      <c r="U2802" s="3">
        <v>41730</v>
      </c>
      <c r="W2802">
        <v>0.05</v>
      </c>
      <c r="X2802">
        <v>0</v>
      </c>
      <c r="Y2802">
        <v>0.05</v>
      </c>
      <c r="Z2802">
        <v>0.5252616</v>
      </c>
      <c r="AA2802">
        <v>0.5252616</v>
      </c>
      <c r="AB2802">
        <v>0.5252616</v>
      </c>
      <c r="AC2802">
        <v>0</v>
      </c>
      <c r="AD2802">
        <v>0</v>
      </c>
      <c r="AE2802">
        <v>1</v>
      </c>
      <c r="AF2802">
        <v>0</v>
      </c>
      <c r="AG2802">
        <v>0</v>
      </c>
      <c r="AW2802">
        <v>0.5252616</v>
      </c>
      <c r="BB2802" s="4"/>
    </row>
    <row r="2803" spans="1:54" hidden="1" x14ac:dyDescent="0.25">
      <c r="A2803">
        <v>2282</v>
      </c>
      <c r="B2803" t="s">
        <v>6695</v>
      </c>
      <c r="C2803">
        <v>2020</v>
      </c>
      <c r="D2803" t="s">
        <v>6696</v>
      </c>
      <c r="E2803">
        <v>8722</v>
      </c>
      <c r="F2803" t="s">
        <v>1211</v>
      </c>
      <c r="G2803">
        <v>766</v>
      </c>
      <c r="H2803">
        <v>146</v>
      </c>
      <c r="I2803" t="s">
        <v>1212</v>
      </c>
      <c r="J2803">
        <v>192</v>
      </c>
      <c r="K2803">
        <v>41529911</v>
      </c>
      <c r="L2803" t="s">
        <v>1213</v>
      </c>
      <c r="N2803" t="s">
        <v>58</v>
      </c>
      <c r="O2803" t="s">
        <v>59</v>
      </c>
      <c r="P2803" t="s">
        <v>6697</v>
      </c>
      <c r="Q2803" t="s">
        <v>65</v>
      </c>
      <c r="R2803">
        <v>462100</v>
      </c>
      <c r="S2803">
        <v>460000</v>
      </c>
      <c r="T2803" t="s">
        <v>62</v>
      </c>
      <c r="U2803" s="3">
        <v>42522</v>
      </c>
      <c r="V2803" s="3">
        <v>43830</v>
      </c>
      <c r="W2803">
        <v>0.8</v>
      </c>
      <c r="X2803">
        <v>0</v>
      </c>
      <c r="Y2803">
        <v>0.8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  <c r="AW2803">
        <v>0</v>
      </c>
      <c r="BB2803" s="4"/>
    </row>
    <row r="2804" spans="1:54" hidden="1" x14ac:dyDescent="0.25">
      <c r="A2804">
        <v>2283</v>
      </c>
      <c r="B2804" t="s">
        <v>6698</v>
      </c>
      <c r="C2804">
        <v>2020</v>
      </c>
      <c r="D2804" t="s">
        <v>6699</v>
      </c>
      <c r="E2804">
        <v>4100</v>
      </c>
      <c r="F2804" t="s">
        <v>2644</v>
      </c>
      <c r="G2804">
        <v>329</v>
      </c>
      <c r="H2804">
        <v>34</v>
      </c>
      <c r="I2804" t="s">
        <v>2645</v>
      </c>
      <c r="J2804">
        <v>2214</v>
      </c>
      <c r="K2804">
        <v>34609705</v>
      </c>
      <c r="L2804" t="s">
        <v>2646</v>
      </c>
      <c r="N2804" t="s">
        <v>58</v>
      </c>
      <c r="O2804" t="s">
        <v>59</v>
      </c>
      <c r="P2804" t="s">
        <v>6700</v>
      </c>
      <c r="Q2804" t="s">
        <v>65</v>
      </c>
      <c r="R2804">
        <v>960300</v>
      </c>
      <c r="S2804">
        <v>960000</v>
      </c>
      <c r="T2804" t="s">
        <v>62</v>
      </c>
      <c r="U2804" s="3">
        <v>41387</v>
      </c>
      <c r="W2804">
        <v>2</v>
      </c>
      <c r="X2804">
        <v>0</v>
      </c>
      <c r="Y2804">
        <v>2</v>
      </c>
      <c r="Z2804">
        <v>15.426</v>
      </c>
      <c r="AA2804">
        <v>15.426</v>
      </c>
      <c r="AB2804">
        <v>15.426</v>
      </c>
      <c r="AC2804">
        <v>0</v>
      </c>
      <c r="AD2804">
        <v>0</v>
      </c>
      <c r="AE2804">
        <v>1</v>
      </c>
      <c r="AF2804">
        <v>0</v>
      </c>
      <c r="AG2804">
        <v>0</v>
      </c>
      <c r="AW2804">
        <v>15.426</v>
      </c>
      <c r="BB2804" s="4"/>
    </row>
    <row r="2805" spans="1:54" hidden="1" x14ac:dyDescent="0.25">
      <c r="A2805">
        <v>2284</v>
      </c>
      <c r="B2805" t="s">
        <v>6701</v>
      </c>
      <c r="C2805">
        <v>2020</v>
      </c>
      <c r="D2805" t="s">
        <v>6702</v>
      </c>
      <c r="E2805">
        <v>6670</v>
      </c>
      <c r="F2805" t="s">
        <v>1440</v>
      </c>
      <c r="G2805">
        <v>575</v>
      </c>
      <c r="H2805">
        <v>131</v>
      </c>
      <c r="I2805" t="s">
        <v>1441</v>
      </c>
      <c r="J2805">
        <v>210</v>
      </c>
      <c r="K2805">
        <v>36637919</v>
      </c>
      <c r="L2805" t="s">
        <v>1442</v>
      </c>
      <c r="N2805" t="s">
        <v>88</v>
      </c>
      <c r="O2805" t="s">
        <v>89</v>
      </c>
      <c r="P2805" t="s">
        <v>6703</v>
      </c>
      <c r="Q2805" t="s">
        <v>111</v>
      </c>
      <c r="R2805">
        <v>353000</v>
      </c>
      <c r="S2805">
        <v>350030</v>
      </c>
      <c r="T2805" t="s">
        <v>82</v>
      </c>
      <c r="U2805" s="3">
        <v>42513</v>
      </c>
      <c r="W2805">
        <v>8</v>
      </c>
      <c r="X2805">
        <v>0</v>
      </c>
      <c r="Y2805">
        <v>8</v>
      </c>
      <c r="Z2805">
        <v>22.191400000000002</v>
      </c>
      <c r="AA2805">
        <v>22.209119999999999</v>
      </c>
      <c r="AB2805">
        <v>22.209119999999999</v>
      </c>
      <c r="AC2805">
        <v>0</v>
      </c>
      <c r="AD2805">
        <v>0</v>
      </c>
      <c r="AE2805">
        <v>1</v>
      </c>
      <c r="AF2805">
        <v>0</v>
      </c>
      <c r="AG2805">
        <v>0</v>
      </c>
      <c r="AX2805">
        <v>22.191400000000002</v>
      </c>
      <c r="BB2805" s="4"/>
    </row>
    <row r="2806" spans="1:54" hidden="1" x14ac:dyDescent="0.25">
      <c r="A2806">
        <v>2285</v>
      </c>
      <c r="B2806" t="s">
        <v>6704</v>
      </c>
      <c r="C2806">
        <v>2020</v>
      </c>
      <c r="D2806" t="s">
        <v>6705</v>
      </c>
      <c r="E2806">
        <v>7960</v>
      </c>
      <c r="F2806" t="s">
        <v>3859</v>
      </c>
      <c r="G2806">
        <v>773</v>
      </c>
      <c r="H2806">
        <v>353</v>
      </c>
      <c r="I2806" t="s">
        <v>3860</v>
      </c>
      <c r="J2806">
        <v>861</v>
      </c>
      <c r="K2806">
        <v>16964638</v>
      </c>
      <c r="L2806" t="s">
        <v>3852</v>
      </c>
      <c r="N2806" t="s">
        <v>58</v>
      </c>
      <c r="O2806" t="s">
        <v>59</v>
      </c>
      <c r="P2806" t="s">
        <v>6706</v>
      </c>
      <c r="Q2806" t="s">
        <v>65</v>
      </c>
      <c r="R2806">
        <v>282100</v>
      </c>
      <c r="S2806">
        <v>280020</v>
      </c>
      <c r="T2806" t="s">
        <v>62</v>
      </c>
      <c r="U2806" s="3">
        <v>41640</v>
      </c>
      <c r="W2806">
        <v>1.2</v>
      </c>
      <c r="X2806">
        <v>0</v>
      </c>
      <c r="Y2806">
        <v>1.2</v>
      </c>
      <c r="Z2806">
        <v>1.35</v>
      </c>
      <c r="AA2806">
        <v>1.35</v>
      </c>
      <c r="AB2806">
        <v>1.35</v>
      </c>
      <c r="AC2806">
        <v>0</v>
      </c>
      <c r="AD2806">
        <v>0</v>
      </c>
      <c r="AE2806">
        <v>1</v>
      </c>
      <c r="AF2806">
        <v>0</v>
      </c>
      <c r="AG2806">
        <v>0</v>
      </c>
      <c r="AW2806">
        <v>1.35</v>
      </c>
      <c r="BB2806" s="4"/>
    </row>
    <row r="2807" spans="1:54" hidden="1" x14ac:dyDescent="0.25">
      <c r="A2807">
        <v>2286</v>
      </c>
      <c r="B2807" t="s">
        <v>6707</v>
      </c>
      <c r="C2807">
        <v>2020</v>
      </c>
      <c r="D2807" t="s">
        <v>6708</v>
      </c>
      <c r="E2807">
        <v>8382</v>
      </c>
      <c r="F2807" t="s">
        <v>1063</v>
      </c>
      <c r="G2807">
        <v>710</v>
      </c>
      <c r="H2807">
        <v>204</v>
      </c>
      <c r="I2807" t="s">
        <v>927</v>
      </c>
      <c r="J2807">
        <v>169</v>
      </c>
      <c r="K2807">
        <v>10411912</v>
      </c>
      <c r="L2807" t="s">
        <v>1064</v>
      </c>
      <c r="N2807" t="s">
        <v>88</v>
      </c>
      <c r="O2807" t="s">
        <v>89</v>
      </c>
      <c r="P2807" t="s">
        <v>6709</v>
      </c>
      <c r="Q2807" t="s">
        <v>61</v>
      </c>
      <c r="R2807">
        <v>353000</v>
      </c>
      <c r="S2807">
        <v>350030</v>
      </c>
      <c r="T2807" t="s">
        <v>82</v>
      </c>
      <c r="U2807" s="3">
        <v>42644</v>
      </c>
      <c r="W2807">
        <v>0.18</v>
      </c>
      <c r="X2807">
        <v>0</v>
      </c>
      <c r="Y2807">
        <v>0.15</v>
      </c>
      <c r="Z2807">
        <v>0.4284</v>
      </c>
      <c r="AA2807">
        <v>0.39600000000000002</v>
      </c>
      <c r="AB2807">
        <v>0.39600000000000002</v>
      </c>
      <c r="AC2807">
        <v>0</v>
      </c>
      <c r="AD2807">
        <v>0</v>
      </c>
      <c r="AE2807">
        <v>1</v>
      </c>
      <c r="AF2807">
        <v>0</v>
      </c>
      <c r="AG2807">
        <v>0</v>
      </c>
      <c r="AU2807">
        <v>0.42840000000000011</v>
      </c>
      <c r="BB2807" s="4"/>
    </row>
    <row r="2808" spans="1:54" hidden="1" x14ac:dyDescent="0.25">
      <c r="A2808">
        <v>2288</v>
      </c>
      <c r="B2808" t="s">
        <v>6710</v>
      </c>
      <c r="C2808">
        <v>2020</v>
      </c>
      <c r="D2808" t="s">
        <v>6711</v>
      </c>
      <c r="E2808">
        <v>6040</v>
      </c>
      <c r="F2808" t="s">
        <v>4350</v>
      </c>
      <c r="G2808">
        <v>630</v>
      </c>
      <c r="H2808">
        <v>141</v>
      </c>
      <c r="I2808" t="s">
        <v>4351</v>
      </c>
      <c r="J2808">
        <v>13</v>
      </c>
      <c r="K2808">
        <v>14909516</v>
      </c>
      <c r="L2808" t="s">
        <v>4352</v>
      </c>
      <c r="N2808" t="s">
        <v>88</v>
      </c>
      <c r="O2808" t="s">
        <v>89</v>
      </c>
      <c r="P2808" t="s">
        <v>6712</v>
      </c>
      <c r="Q2808" t="s">
        <v>111</v>
      </c>
      <c r="R2808">
        <v>353000</v>
      </c>
      <c r="S2808">
        <v>350030</v>
      </c>
      <c r="T2808" t="s">
        <v>82</v>
      </c>
      <c r="U2808" s="3">
        <v>42461</v>
      </c>
      <c r="W2808">
        <v>7</v>
      </c>
      <c r="X2808">
        <v>0</v>
      </c>
      <c r="Y2808">
        <v>7</v>
      </c>
      <c r="Z2808">
        <v>20.303999999999998</v>
      </c>
      <c r="AA2808">
        <v>20.303999999999998</v>
      </c>
      <c r="AB2808">
        <v>20.303999999999998</v>
      </c>
      <c r="AC2808">
        <v>0</v>
      </c>
      <c r="AD2808">
        <v>0</v>
      </c>
      <c r="AE2808">
        <v>1</v>
      </c>
      <c r="AF2808">
        <v>0</v>
      </c>
      <c r="AG2808">
        <v>0</v>
      </c>
      <c r="AX2808">
        <v>20.303999999999998</v>
      </c>
      <c r="BB2808" s="4"/>
    </row>
    <row r="2809" spans="1:54" hidden="1" x14ac:dyDescent="0.25">
      <c r="A2809">
        <v>2289</v>
      </c>
      <c r="B2809" t="s">
        <v>6713</v>
      </c>
      <c r="C2809">
        <v>2020</v>
      </c>
      <c r="D2809" t="s">
        <v>6714</v>
      </c>
      <c r="E2809">
        <v>4780</v>
      </c>
      <c r="F2809" t="s">
        <v>2741</v>
      </c>
      <c r="G2809">
        <v>390</v>
      </c>
      <c r="H2809">
        <v>49</v>
      </c>
      <c r="I2809" t="s">
        <v>2740</v>
      </c>
      <c r="J2809">
        <v>389</v>
      </c>
      <c r="K2809">
        <v>56353712</v>
      </c>
      <c r="L2809" t="s">
        <v>2742</v>
      </c>
      <c r="N2809" t="s">
        <v>88</v>
      </c>
      <c r="O2809" t="s">
        <v>89</v>
      </c>
      <c r="P2809" t="s">
        <v>6715</v>
      </c>
      <c r="Q2809" t="s">
        <v>111</v>
      </c>
      <c r="R2809">
        <v>353000</v>
      </c>
      <c r="S2809">
        <v>350030</v>
      </c>
      <c r="T2809" t="s">
        <v>82</v>
      </c>
      <c r="U2809" s="3">
        <v>42475</v>
      </c>
      <c r="W2809">
        <v>9</v>
      </c>
      <c r="X2809">
        <v>0</v>
      </c>
      <c r="Y2809">
        <v>9</v>
      </c>
      <c r="Z2809">
        <v>24.944400000000002</v>
      </c>
      <c r="AA2809">
        <v>24.944400000000002</v>
      </c>
      <c r="AB2809">
        <v>24.944400000000002</v>
      </c>
      <c r="AC2809">
        <v>0</v>
      </c>
      <c r="AD2809">
        <v>0</v>
      </c>
      <c r="AE2809">
        <v>1</v>
      </c>
      <c r="AF2809">
        <v>0</v>
      </c>
      <c r="AG2809">
        <v>0</v>
      </c>
      <c r="AX2809">
        <v>24.944400000000002</v>
      </c>
      <c r="BB2809" s="4"/>
    </row>
    <row r="2810" spans="1:54" hidden="1" x14ac:dyDescent="0.25">
      <c r="A2810">
        <v>2290</v>
      </c>
      <c r="B2810" t="s">
        <v>6716</v>
      </c>
      <c r="C2810">
        <v>2020</v>
      </c>
      <c r="D2810" t="s">
        <v>6717</v>
      </c>
      <c r="E2810">
        <v>5620</v>
      </c>
      <c r="F2810" t="s">
        <v>204</v>
      </c>
      <c r="G2810">
        <v>420</v>
      </c>
      <c r="H2810">
        <v>77</v>
      </c>
      <c r="I2810" t="s">
        <v>205</v>
      </c>
      <c r="J2810">
        <v>15</v>
      </c>
      <c r="K2810">
        <v>25387910</v>
      </c>
      <c r="L2810" t="s">
        <v>206</v>
      </c>
      <c r="N2810" t="s">
        <v>88</v>
      </c>
      <c r="O2810" t="s">
        <v>89</v>
      </c>
      <c r="P2810" t="s">
        <v>92</v>
      </c>
      <c r="Q2810" t="s">
        <v>61</v>
      </c>
      <c r="R2810">
        <v>353000</v>
      </c>
      <c r="S2810">
        <v>350030</v>
      </c>
      <c r="T2810" t="s">
        <v>82</v>
      </c>
      <c r="U2810" s="3">
        <v>42371</v>
      </c>
      <c r="W2810">
        <v>5.8</v>
      </c>
      <c r="X2810">
        <v>0</v>
      </c>
      <c r="Y2810">
        <v>5.8</v>
      </c>
      <c r="Z2810">
        <v>147.18355199999999</v>
      </c>
      <c r="AA2810">
        <v>144.35496000000001</v>
      </c>
      <c r="AB2810">
        <v>143.99928</v>
      </c>
      <c r="AC2810">
        <v>0</v>
      </c>
      <c r="AD2810">
        <v>0</v>
      </c>
      <c r="AE2810">
        <v>1</v>
      </c>
      <c r="AF2810">
        <v>0</v>
      </c>
      <c r="AG2810">
        <v>0</v>
      </c>
      <c r="AS2810">
        <v>147.18355199999999</v>
      </c>
      <c r="BB2810" s="4"/>
    </row>
    <row r="2811" spans="1:54" hidden="1" x14ac:dyDescent="0.25">
      <c r="A2811">
        <v>2291</v>
      </c>
      <c r="B2811" t="s">
        <v>6718</v>
      </c>
      <c r="C2811">
        <v>2020</v>
      </c>
      <c r="D2811" t="s">
        <v>6719</v>
      </c>
      <c r="E2811">
        <v>8600</v>
      </c>
      <c r="F2811" t="s">
        <v>2765</v>
      </c>
      <c r="G2811">
        <v>740</v>
      </c>
      <c r="H2811">
        <v>226</v>
      </c>
      <c r="I2811" t="s">
        <v>2766</v>
      </c>
      <c r="J2811">
        <v>2008</v>
      </c>
      <c r="K2811">
        <v>31857759</v>
      </c>
      <c r="L2811" t="s">
        <v>2767</v>
      </c>
      <c r="N2811" t="s">
        <v>88</v>
      </c>
      <c r="O2811" t="s">
        <v>89</v>
      </c>
      <c r="P2811" t="s">
        <v>6720</v>
      </c>
      <c r="Q2811" t="s">
        <v>111</v>
      </c>
      <c r="R2811">
        <v>353000</v>
      </c>
      <c r="S2811">
        <v>350030</v>
      </c>
      <c r="T2811" t="s">
        <v>82</v>
      </c>
      <c r="U2811" s="3">
        <v>42736</v>
      </c>
      <c r="W2811">
        <v>110</v>
      </c>
      <c r="X2811">
        <v>0</v>
      </c>
      <c r="Y2811">
        <v>110</v>
      </c>
      <c r="Z2811">
        <v>273.88080000000002</v>
      </c>
      <c r="AA2811">
        <v>273.88080000000002</v>
      </c>
      <c r="AB2811">
        <v>273.88080000000002</v>
      </c>
      <c r="AC2811">
        <v>0</v>
      </c>
      <c r="AD2811">
        <v>0</v>
      </c>
      <c r="AE2811">
        <v>1</v>
      </c>
      <c r="AF2811">
        <v>0</v>
      </c>
      <c r="AG2811">
        <v>0</v>
      </c>
      <c r="AX2811">
        <v>273.88080000000002</v>
      </c>
      <c r="BB2811" s="4"/>
    </row>
    <row r="2812" spans="1:54" hidden="1" x14ac:dyDescent="0.25">
      <c r="A2812">
        <v>2292</v>
      </c>
      <c r="B2812" t="s">
        <v>6721</v>
      </c>
      <c r="C2812">
        <v>2020</v>
      </c>
      <c r="D2812" t="s">
        <v>6722</v>
      </c>
      <c r="E2812">
        <v>5881</v>
      </c>
      <c r="F2812" t="s">
        <v>2882</v>
      </c>
      <c r="G2812">
        <v>479</v>
      </c>
      <c r="H2812">
        <v>88</v>
      </c>
      <c r="I2812" t="s">
        <v>2881</v>
      </c>
      <c r="J2812">
        <v>407</v>
      </c>
      <c r="K2812">
        <v>26832217</v>
      </c>
      <c r="L2812" t="s">
        <v>2883</v>
      </c>
      <c r="N2812" t="s">
        <v>88</v>
      </c>
      <c r="O2812" t="s">
        <v>89</v>
      </c>
      <c r="P2812" t="s">
        <v>6723</v>
      </c>
      <c r="Q2812" t="s">
        <v>111</v>
      </c>
      <c r="R2812">
        <v>353000</v>
      </c>
      <c r="S2812">
        <v>350030</v>
      </c>
      <c r="T2812" t="s">
        <v>82</v>
      </c>
      <c r="U2812" s="3">
        <v>42644</v>
      </c>
      <c r="W2812">
        <v>3.5</v>
      </c>
      <c r="X2812">
        <v>0</v>
      </c>
      <c r="Y2812">
        <v>3.5</v>
      </c>
      <c r="Z2812">
        <v>9.81</v>
      </c>
      <c r="AA2812">
        <v>9.81</v>
      </c>
      <c r="AB2812">
        <v>9.81</v>
      </c>
      <c r="AC2812">
        <v>0</v>
      </c>
      <c r="AD2812">
        <v>0</v>
      </c>
      <c r="AE2812">
        <v>1</v>
      </c>
      <c r="AF2812">
        <v>0</v>
      </c>
      <c r="AG2812">
        <v>0</v>
      </c>
      <c r="AX2812">
        <v>9.81</v>
      </c>
      <c r="BB2812" s="4"/>
    </row>
    <row r="2813" spans="1:54" hidden="1" x14ac:dyDescent="0.25">
      <c r="A2813">
        <v>2293</v>
      </c>
      <c r="B2813" t="s">
        <v>6724</v>
      </c>
      <c r="C2813">
        <v>2020</v>
      </c>
      <c r="D2813" t="s">
        <v>6725</v>
      </c>
      <c r="E2813">
        <v>5690</v>
      </c>
      <c r="F2813" t="s">
        <v>3230</v>
      </c>
      <c r="G2813">
        <v>420</v>
      </c>
      <c r="H2813">
        <v>90</v>
      </c>
      <c r="I2813" t="s">
        <v>3231</v>
      </c>
      <c r="J2813">
        <v>449</v>
      </c>
      <c r="K2813">
        <v>18292610</v>
      </c>
      <c r="L2813" t="s">
        <v>3232</v>
      </c>
      <c r="N2813" t="s">
        <v>88</v>
      </c>
      <c r="O2813" t="s">
        <v>89</v>
      </c>
      <c r="P2813" t="s">
        <v>6726</v>
      </c>
      <c r="Q2813" t="s">
        <v>111</v>
      </c>
      <c r="R2813">
        <v>353000</v>
      </c>
      <c r="S2813">
        <v>350030</v>
      </c>
      <c r="T2813" t="s">
        <v>82</v>
      </c>
      <c r="U2813" s="3">
        <v>42522</v>
      </c>
      <c r="W2813">
        <v>14</v>
      </c>
      <c r="X2813">
        <v>0</v>
      </c>
      <c r="Y2813">
        <v>14</v>
      </c>
      <c r="Z2813">
        <v>26.4924</v>
      </c>
      <c r="AA2813">
        <v>26.4924</v>
      </c>
      <c r="AB2813">
        <v>25.334244000000002</v>
      </c>
      <c r="AC2813">
        <v>0</v>
      </c>
      <c r="AD2813">
        <v>0</v>
      </c>
      <c r="AE2813">
        <v>1</v>
      </c>
      <c r="AF2813">
        <v>0</v>
      </c>
      <c r="AG2813">
        <v>0</v>
      </c>
      <c r="AX2813">
        <v>26.4924</v>
      </c>
      <c r="BB2813" s="4"/>
    </row>
    <row r="2814" spans="1:54" hidden="1" x14ac:dyDescent="0.25">
      <c r="A2814">
        <v>2294</v>
      </c>
      <c r="B2814" t="s">
        <v>6727</v>
      </c>
      <c r="C2814">
        <v>2020</v>
      </c>
      <c r="D2814" t="s">
        <v>6728</v>
      </c>
      <c r="E2814">
        <v>7830</v>
      </c>
      <c r="F2814" t="s">
        <v>3393</v>
      </c>
      <c r="G2814">
        <v>661</v>
      </c>
      <c r="H2814">
        <v>388</v>
      </c>
      <c r="I2814" t="s">
        <v>4806</v>
      </c>
      <c r="J2814">
        <v>2310</v>
      </c>
      <c r="K2814">
        <v>17816845</v>
      </c>
      <c r="L2814" t="s">
        <v>6729</v>
      </c>
      <c r="N2814" t="s">
        <v>88</v>
      </c>
      <c r="O2814" t="s">
        <v>89</v>
      </c>
      <c r="P2814" t="s">
        <v>92</v>
      </c>
      <c r="Q2814" t="s">
        <v>61</v>
      </c>
      <c r="R2814">
        <v>353000</v>
      </c>
      <c r="S2814">
        <v>350030</v>
      </c>
      <c r="T2814" t="s">
        <v>82</v>
      </c>
      <c r="U2814" s="3">
        <v>41676</v>
      </c>
      <c r="W2814">
        <v>1</v>
      </c>
      <c r="X2814">
        <v>0</v>
      </c>
      <c r="Y2814">
        <v>1</v>
      </c>
      <c r="Z2814">
        <v>8.3201999999999998</v>
      </c>
      <c r="AA2814">
        <v>8.1539999999999999</v>
      </c>
      <c r="AB2814">
        <v>8.1539999999999999</v>
      </c>
      <c r="AC2814">
        <v>0</v>
      </c>
      <c r="AD2814">
        <v>0</v>
      </c>
      <c r="AE2814">
        <v>1</v>
      </c>
      <c r="AF2814">
        <v>0</v>
      </c>
      <c r="AG2814">
        <v>0</v>
      </c>
      <c r="AT2814">
        <v>8.320199999999998</v>
      </c>
      <c r="BB2814" s="4"/>
    </row>
    <row r="2815" spans="1:54" hidden="1" x14ac:dyDescent="0.25">
      <c r="A2815">
        <v>2294</v>
      </c>
      <c r="B2815" t="s">
        <v>6730</v>
      </c>
      <c r="C2815">
        <v>2020</v>
      </c>
      <c r="D2815" t="s">
        <v>6728</v>
      </c>
      <c r="E2815">
        <v>7830</v>
      </c>
      <c r="F2815" t="s">
        <v>3393</v>
      </c>
      <c r="G2815">
        <v>661</v>
      </c>
      <c r="H2815">
        <v>388</v>
      </c>
      <c r="I2815" t="s">
        <v>4806</v>
      </c>
      <c r="J2815">
        <v>2310</v>
      </c>
      <c r="K2815">
        <v>17816845</v>
      </c>
      <c r="L2815" t="s">
        <v>6729</v>
      </c>
      <c r="N2815" t="s">
        <v>88</v>
      </c>
      <c r="O2815" t="s">
        <v>89</v>
      </c>
      <c r="P2815" t="s">
        <v>6731</v>
      </c>
      <c r="Q2815" t="s">
        <v>111</v>
      </c>
      <c r="R2815">
        <v>353000</v>
      </c>
      <c r="S2815">
        <v>350030</v>
      </c>
      <c r="T2815" t="s">
        <v>82</v>
      </c>
      <c r="U2815" s="3">
        <v>42516</v>
      </c>
      <c r="W2815">
        <v>1</v>
      </c>
      <c r="X2815">
        <v>0</v>
      </c>
      <c r="Y2815">
        <v>1</v>
      </c>
      <c r="Z2815">
        <v>3.0167999999999999</v>
      </c>
      <c r="AA2815">
        <v>3.0167999999999999</v>
      </c>
      <c r="AB2815">
        <v>3.0167999999999999</v>
      </c>
      <c r="AC2815">
        <v>0</v>
      </c>
      <c r="AD2815">
        <v>0</v>
      </c>
      <c r="AE2815">
        <v>1</v>
      </c>
      <c r="AF2815">
        <v>0</v>
      </c>
      <c r="AG2815">
        <v>0</v>
      </c>
      <c r="AX2815">
        <v>3.0167999999999999</v>
      </c>
      <c r="BB2815" s="4"/>
    </row>
    <row r="2816" spans="1:54" hidden="1" x14ac:dyDescent="0.25">
      <c r="A2816">
        <v>2295</v>
      </c>
      <c r="B2816" t="s">
        <v>6732</v>
      </c>
      <c r="C2816">
        <v>2020</v>
      </c>
      <c r="D2816" t="s">
        <v>6733</v>
      </c>
      <c r="E2816">
        <v>6330</v>
      </c>
      <c r="F2816" t="s">
        <v>283</v>
      </c>
      <c r="G2816">
        <v>580</v>
      </c>
      <c r="H2816">
        <v>97</v>
      </c>
      <c r="I2816" t="s">
        <v>284</v>
      </c>
      <c r="J2816">
        <v>22</v>
      </c>
      <c r="K2816">
        <v>22725513</v>
      </c>
      <c r="L2816" t="s">
        <v>285</v>
      </c>
      <c r="N2816" t="s">
        <v>88</v>
      </c>
      <c r="O2816" t="s">
        <v>89</v>
      </c>
      <c r="P2816" t="s">
        <v>6734</v>
      </c>
      <c r="Q2816" t="s">
        <v>111</v>
      </c>
      <c r="R2816">
        <v>353000</v>
      </c>
      <c r="S2816">
        <v>350030</v>
      </c>
      <c r="T2816" t="s">
        <v>82</v>
      </c>
      <c r="U2816" s="3">
        <v>42430</v>
      </c>
      <c r="W2816">
        <v>10</v>
      </c>
      <c r="X2816">
        <v>0</v>
      </c>
      <c r="Y2816">
        <v>10</v>
      </c>
      <c r="Z2816">
        <v>20.836079999999999</v>
      </c>
      <c r="AA2816">
        <v>20.836079999999999</v>
      </c>
      <c r="AB2816">
        <v>20.836079999999999</v>
      </c>
      <c r="AC2816">
        <v>0</v>
      </c>
      <c r="AD2816">
        <v>0</v>
      </c>
      <c r="AE2816">
        <v>1</v>
      </c>
      <c r="AF2816">
        <v>0</v>
      </c>
      <c r="AG2816">
        <v>0</v>
      </c>
      <c r="AX2816">
        <v>20.836079999999999</v>
      </c>
      <c r="BB2816" s="4"/>
    </row>
    <row r="2817" spans="1:54" hidden="1" x14ac:dyDescent="0.25">
      <c r="A2817">
        <v>2296</v>
      </c>
      <c r="B2817" t="s">
        <v>6735</v>
      </c>
      <c r="C2817">
        <v>2020</v>
      </c>
      <c r="D2817" t="s">
        <v>6736</v>
      </c>
      <c r="E2817">
        <v>8541</v>
      </c>
      <c r="F2817" t="s">
        <v>231</v>
      </c>
      <c r="G2817">
        <v>751</v>
      </c>
      <c r="H2817">
        <v>206</v>
      </c>
      <c r="I2817" t="s">
        <v>232</v>
      </c>
      <c r="J2817">
        <v>2376</v>
      </c>
      <c r="K2817">
        <v>40844244</v>
      </c>
      <c r="L2817" t="s">
        <v>3502</v>
      </c>
      <c r="N2817" t="s">
        <v>88</v>
      </c>
      <c r="O2817" t="s">
        <v>89</v>
      </c>
      <c r="P2817" t="s">
        <v>581</v>
      </c>
      <c r="Q2817" t="s">
        <v>114</v>
      </c>
      <c r="R2817">
        <v>353000</v>
      </c>
      <c r="S2817">
        <v>350030</v>
      </c>
      <c r="T2817" t="s">
        <v>82</v>
      </c>
      <c r="U2817" s="3">
        <v>42095</v>
      </c>
      <c r="W2817">
        <v>80</v>
      </c>
      <c r="X2817">
        <v>0</v>
      </c>
      <c r="Y2817">
        <v>80</v>
      </c>
      <c r="Z2817">
        <v>392.0879520144</v>
      </c>
      <c r="AA2817">
        <v>392.0879520144</v>
      </c>
      <c r="AB2817">
        <v>392.0879520144</v>
      </c>
      <c r="AC2817">
        <v>0</v>
      </c>
      <c r="AD2817">
        <v>0</v>
      </c>
      <c r="AE2817">
        <v>1</v>
      </c>
      <c r="AF2817">
        <v>0</v>
      </c>
      <c r="AG2817">
        <v>0</v>
      </c>
      <c r="AZ2817">
        <v>392.0879520144</v>
      </c>
      <c r="BB2817" s="4"/>
    </row>
    <row r="2818" spans="1:54" hidden="1" x14ac:dyDescent="0.25">
      <c r="A2818">
        <v>2297</v>
      </c>
      <c r="B2818" t="s">
        <v>6737</v>
      </c>
      <c r="C2818">
        <v>2020</v>
      </c>
      <c r="D2818" t="s">
        <v>6738</v>
      </c>
      <c r="E2818">
        <v>8361</v>
      </c>
      <c r="F2818" t="s">
        <v>3533</v>
      </c>
      <c r="G2818">
        <v>751</v>
      </c>
      <c r="H2818">
        <v>206</v>
      </c>
      <c r="I2818" t="s">
        <v>232</v>
      </c>
      <c r="J2818">
        <v>2376</v>
      </c>
      <c r="K2818">
        <v>40844244</v>
      </c>
      <c r="L2818" t="s">
        <v>3502</v>
      </c>
      <c r="N2818" t="s">
        <v>58</v>
      </c>
      <c r="O2818" t="s">
        <v>59</v>
      </c>
      <c r="P2818" t="s">
        <v>6739</v>
      </c>
      <c r="Q2818" t="s">
        <v>65</v>
      </c>
      <c r="R2818">
        <v>109100</v>
      </c>
      <c r="S2818">
        <v>100050</v>
      </c>
      <c r="T2818" t="s">
        <v>62</v>
      </c>
      <c r="U2818" s="3">
        <v>41275</v>
      </c>
      <c r="W2818">
        <v>1.2</v>
      </c>
      <c r="X2818">
        <v>0</v>
      </c>
      <c r="Y2818">
        <v>1.2</v>
      </c>
      <c r="Z2818">
        <v>33.783155999999998</v>
      </c>
      <c r="AA2818">
        <v>33.783155999999998</v>
      </c>
      <c r="AB2818">
        <v>33.783155999999998</v>
      </c>
      <c r="AC2818">
        <v>0</v>
      </c>
      <c r="AD2818">
        <v>0</v>
      </c>
      <c r="AE2818">
        <v>1</v>
      </c>
      <c r="AF2818">
        <v>0</v>
      </c>
      <c r="AG2818">
        <v>0</v>
      </c>
      <c r="AW2818">
        <v>33.783155999999998</v>
      </c>
      <c r="BB2818" s="4"/>
    </row>
    <row r="2819" spans="1:54" hidden="1" x14ac:dyDescent="0.25">
      <c r="A2819">
        <v>2298</v>
      </c>
      <c r="B2819" t="s">
        <v>6740</v>
      </c>
      <c r="C2819">
        <v>2020</v>
      </c>
      <c r="D2819" t="s">
        <v>6741</v>
      </c>
      <c r="E2819">
        <v>8210</v>
      </c>
      <c r="F2819" t="s">
        <v>6742</v>
      </c>
      <c r="G2819">
        <v>751</v>
      </c>
      <c r="H2819">
        <v>206</v>
      </c>
      <c r="I2819" t="s">
        <v>232</v>
      </c>
      <c r="J2819">
        <v>2376</v>
      </c>
      <c r="K2819">
        <v>40844244</v>
      </c>
      <c r="L2819" t="s">
        <v>3502</v>
      </c>
      <c r="N2819" t="s">
        <v>58</v>
      </c>
      <c r="O2819" t="s">
        <v>59</v>
      </c>
      <c r="P2819" t="s">
        <v>6743</v>
      </c>
      <c r="Q2819" t="s">
        <v>65</v>
      </c>
      <c r="R2819">
        <v>960300</v>
      </c>
      <c r="S2819">
        <v>960000</v>
      </c>
      <c r="T2819" t="s">
        <v>62</v>
      </c>
      <c r="U2819" s="3">
        <v>41275</v>
      </c>
      <c r="W2819">
        <v>0.8</v>
      </c>
      <c r="X2819">
        <v>0</v>
      </c>
      <c r="Y2819">
        <v>0.8</v>
      </c>
      <c r="Z2819">
        <v>4.3381800000000004</v>
      </c>
      <c r="AA2819">
        <v>4.3381800000000004</v>
      </c>
      <c r="AB2819">
        <v>4.3381800000000004</v>
      </c>
      <c r="AC2819">
        <v>0</v>
      </c>
      <c r="AD2819">
        <v>0</v>
      </c>
      <c r="AE2819">
        <v>1</v>
      </c>
      <c r="AF2819">
        <v>0</v>
      </c>
      <c r="AG2819">
        <v>0</v>
      </c>
      <c r="AW2819">
        <v>4.3381800000000004</v>
      </c>
      <c r="BB2819" s="4"/>
    </row>
    <row r="2820" spans="1:54" hidden="1" x14ac:dyDescent="0.25">
      <c r="C2820">
        <v>2020</v>
      </c>
      <c r="D2820"/>
      <c r="G2820">
        <v>840</v>
      </c>
      <c r="N2820" t="s">
        <v>88</v>
      </c>
      <c r="O2820" t="s">
        <v>89</v>
      </c>
      <c r="Q2820" t="s">
        <v>61</v>
      </c>
      <c r="T2820" t="s">
        <v>82</v>
      </c>
      <c r="U2820" s="3">
        <v>41640</v>
      </c>
      <c r="W2820">
        <v>0.39</v>
      </c>
      <c r="X2820">
        <v>0</v>
      </c>
      <c r="Y2820">
        <v>0.39</v>
      </c>
      <c r="Z2820">
        <v>5.5085499999999996</v>
      </c>
      <c r="AA2820">
        <v>5.94</v>
      </c>
      <c r="AB2820">
        <v>5.94</v>
      </c>
      <c r="AC2820">
        <v>0</v>
      </c>
      <c r="AD2820">
        <v>0</v>
      </c>
      <c r="AE2820">
        <v>1</v>
      </c>
      <c r="AF2820">
        <v>0</v>
      </c>
      <c r="AG2820">
        <v>0</v>
      </c>
      <c r="AR2820">
        <v>5.5085499999999996</v>
      </c>
      <c r="BB2820" s="4"/>
    </row>
    <row r="2821" spans="1:54" hidden="1" x14ac:dyDescent="0.25">
      <c r="C2821">
        <v>2020</v>
      </c>
      <c r="D2821"/>
      <c r="G2821">
        <v>840</v>
      </c>
      <c r="N2821" t="s">
        <v>88</v>
      </c>
      <c r="O2821" t="s">
        <v>89</v>
      </c>
      <c r="Q2821" t="s">
        <v>61</v>
      </c>
      <c r="T2821" t="s">
        <v>82</v>
      </c>
      <c r="U2821" s="3">
        <v>42005</v>
      </c>
      <c r="W2821">
        <v>0.49</v>
      </c>
      <c r="X2821">
        <v>0</v>
      </c>
      <c r="Y2821">
        <v>0.49</v>
      </c>
      <c r="Z2821">
        <v>8.9015500000000003</v>
      </c>
      <c r="AA2821">
        <v>9.5975999999999999</v>
      </c>
      <c r="AB2821">
        <v>9.5975999999999999</v>
      </c>
      <c r="AC2821">
        <v>0</v>
      </c>
      <c r="AD2821">
        <v>0</v>
      </c>
      <c r="AE2821">
        <v>1</v>
      </c>
      <c r="AF2821">
        <v>0</v>
      </c>
      <c r="AG2821">
        <v>0</v>
      </c>
      <c r="AR2821">
        <v>8.9015499999999985</v>
      </c>
      <c r="BB2821" s="4"/>
    </row>
    <row r="2822" spans="1:54" hidden="1" x14ac:dyDescent="0.25">
      <c r="A2822">
        <v>2300</v>
      </c>
      <c r="B2822" t="s">
        <v>6744</v>
      </c>
      <c r="C2822">
        <v>2020</v>
      </c>
      <c r="D2822" t="s">
        <v>6745</v>
      </c>
      <c r="E2822">
        <v>9320</v>
      </c>
      <c r="F2822" t="s">
        <v>1353</v>
      </c>
      <c r="G2822">
        <v>810</v>
      </c>
      <c r="H2822">
        <v>284</v>
      </c>
      <c r="I2822" t="s">
        <v>1354</v>
      </c>
      <c r="J2822">
        <v>202</v>
      </c>
      <c r="K2822">
        <v>34681228</v>
      </c>
      <c r="L2822" t="s">
        <v>1355</v>
      </c>
      <c r="N2822" t="s">
        <v>88</v>
      </c>
      <c r="O2822" t="s">
        <v>89</v>
      </c>
      <c r="P2822" t="s">
        <v>432</v>
      </c>
      <c r="Q2822" t="s">
        <v>61</v>
      </c>
      <c r="R2822">
        <v>353000</v>
      </c>
      <c r="S2822">
        <v>350030</v>
      </c>
      <c r="T2822" t="s">
        <v>82</v>
      </c>
      <c r="U2822" s="3">
        <v>42614</v>
      </c>
      <c r="W2822">
        <v>2</v>
      </c>
      <c r="X2822">
        <v>0</v>
      </c>
      <c r="Y2822">
        <v>1.8</v>
      </c>
      <c r="Z2822">
        <v>36.9315</v>
      </c>
      <c r="AA2822">
        <v>33.897599999999997</v>
      </c>
      <c r="AB2822">
        <v>33.897599999999997</v>
      </c>
      <c r="AC2822">
        <v>0</v>
      </c>
      <c r="AD2822">
        <v>0</v>
      </c>
      <c r="AE2822">
        <v>1</v>
      </c>
      <c r="AF2822">
        <v>0</v>
      </c>
      <c r="AG2822">
        <v>0</v>
      </c>
      <c r="AR2822">
        <v>36.9315</v>
      </c>
      <c r="BB2822" s="4"/>
    </row>
    <row r="2823" spans="1:54" hidden="1" x14ac:dyDescent="0.25">
      <c r="A2823">
        <v>2300</v>
      </c>
      <c r="B2823" t="s">
        <v>6746</v>
      </c>
      <c r="C2823">
        <v>2020</v>
      </c>
      <c r="D2823" t="s">
        <v>6745</v>
      </c>
      <c r="E2823">
        <v>9320</v>
      </c>
      <c r="F2823" t="s">
        <v>1353</v>
      </c>
      <c r="G2823">
        <v>810</v>
      </c>
      <c r="H2823">
        <v>284</v>
      </c>
      <c r="I2823" t="s">
        <v>1354</v>
      </c>
      <c r="J2823">
        <v>202</v>
      </c>
      <c r="K2823">
        <v>34681228</v>
      </c>
      <c r="L2823" t="s">
        <v>1355</v>
      </c>
      <c r="N2823" t="s">
        <v>88</v>
      </c>
      <c r="O2823" t="s">
        <v>89</v>
      </c>
      <c r="P2823" t="s">
        <v>6747</v>
      </c>
      <c r="Q2823" t="s">
        <v>111</v>
      </c>
      <c r="R2823">
        <v>353000</v>
      </c>
      <c r="S2823">
        <v>350030</v>
      </c>
      <c r="T2823" t="s">
        <v>82</v>
      </c>
      <c r="U2823" s="3">
        <v>42614</v>
      </c>
      <c r="W2823">
        <v>16</v>
      </c>
      <c r="X2823">
        <v>0</v>
      </c>
      <c r="Y2823">
        <v>16</v>
      </c>
      <c r="Z2823">
        <v>44.154000000000003</v>
      </c>
      <c r="AA2823">
        <v>44.154000000000003</v>
      </c>
      <c r="AB2823">
        <v>44.154000000000003</v>
      </c>
      <c r="AC2823">
        <v>0</v>
      </c>
      <c r="AD2823">
        <v>0</v>
      </c>
      <c r="AE2823">
        <v>1</v>
      </c>
      <c r="AF2823">
        <v>0</v>
      </c>
      <c r="AG2823">
        <v>0</v>
      </c>
      <c r="AX2823">
        <v>44.154000000000003</v>
      </c>
      <c r="BB2823" s="4"/>
    </row>
    <row r="2824" spans="1:54" hidden="1" x14ac:dyDescent="0.25">
      <c r="A2824">
        <v>2301</v>
      </c>
      <c r="B2824" t="s">
        <v>6748</v>
      </c>
      <c r="C2824">
        <v>2020</v>
      </c>
      <c r="D2824" t="s">
        <v>6749</v>
      </c>
      <c r="E2824">
        <v>7900</v>
      </c>
      <c r="F2824" t="s">
        <v>648</v>
      </c>
      <c r="G2824">
        <v>773</v>
      </c>
      <c r="H2824">
        <v>245</v>
      </c>
      <c r="I2824" t="s">
        <v>2339</v>
      </c>
      <c r="J2824">
        <v>340</v>
      </c>
      <c r="K2824">
        <v>57494115</v>
      </c>
      <c r="L2824" t="s">
        <v>2340</v>
      </c>
      <c r="N2824" t="s">
        <v>88</v>
      </c>
      <c r="O2824" t="s">
        <v>89</v>
      </c>
      <c r="P2824" t="s">
        <v>6750</v>
      </c>
      <c r="Q2824" t="s">
        <v>111</v>
      </c>
      <c r="R2824">
        <v>353000</v>
      </c>
      <c r="S2824">
        <v>350030</v>
      </c>
      <c r="T2824" t="s">
        <v>82</v>
      </c>
      <c r="U2824" s="3">
        <v>42681</v>
      </c>
      <c r="W2824">
        <v>12</v>
      </c>
      <c r="X2824">
        <v>0</v>
      </c>
      <c r="Y2824">
        <v>12</v>
      </c>
      <c r="Z2824">
        <v>25.8264</v>
      </c>
      <c r="AA2824">
        <v>25.8264</v>
      </c>
      <c r="AB2824">
        <v>25.8264</v>
      </c>
      <c r="AC2824">
        <v>0</v>
      </c>
      <c r="AD2824">
        <v>0</v>
      </c>
      <c r="AE2824">
        <v>1</v>
      </c>
      <c r="AF2824">
        <v>0</v>
      </c>
      <c r="AG2824">
        <v>0</v>
      </c>
      <c r="AX2824">
        <v>25.8264</v>
      </c>
      <c r="BB2824" s="4"/>
    </row>
    <row r="2825" spans="1:54" hidden="1" x14ac:dyDescent="0.25">
      <c r="A2825">
        <v>2302</v>
      </c>
      <c r="B2825" t="s">
        <v>6751</v>
      </c>
      <c r="C2825">
        <v>2020</v>
      </c>
      <c r="D2825" t="s">
        <v>6752</v>
      </c>
      <c r="E2825">
        <v>8870</v>
      </c>
      <c r="F2825" t="s">
        <v>2160</v>
      </c>
      <c r="G2825">
        <v>730</v>
      </c>
      <c r="H2825">
        <v>207</v>
      </c>
      <c r="I2825" t="s">
        <v>2161</v>
      </c>
      <c r="J2825">
        <v>300</v>
      </c>
      <c r="K2825">
        <v>31223717</v>
      </c>
      <c r="L2825" t="s">
        <v>2162</v>
      </c>
      <c r="N2825" t="s">
        <v>88</v>
      </c>
      <c r="O2825" t="s">
        <v>89</v>
      </c>
      <c r="P2825" t="s">
        <v>6753</v>
      </c>
      <c r="Q2825" t="s">
        <v>111</v>
      </c>
      <c r="R2825">
        <v>353000</v>
      </c>
      <c r="S2825">
        <v>350030</v>
      </c>
      <c r="T2825" t="s">
        <v>82</v>
      </c>
      <c r="U2825" s="3">
        <v>42517</v>
      </c>
      <c r="W2825">
        <v>6.5</v>
      </c>
      <c r="X2825">
        <v>0</v>
      </c>
      <c r="Y2825">
        <v>6.5</v>
      </c>
      <c r="Z2825">
        <v>13.208399999999999</v>
      </c>
      <c r="AA2825">
        <v>13.208399999999999</v>
      </c>
      <c r="AB2825">
        <v>13.208399999999999</v>
      </c>
      <c r="AC2825">
        <v>0</v>
      </c>
      <c r="AD2825">
        <v>0</v>
      </c>
      <c r="AE2825">
        <v>1</v>
      </c>
      <c r="AF2825">
        <v>0</v>
      </c>
      <c r="AG2825">
        <v>0</v>
      </c>
      <c r="AX2825">
        <v>13.208399999999999</v>
      </c>
      <c r="BB2825" s="4"/>
    </row>
    <row r="2826" spans="1:54" x14ac:dyDescent="0.25">
      <c r="A2826">
        <v>2303</v>
      </c>
      <c r="B2826" t="s">
        <v>6754</v>
      </c>
      <c r="C2826">
        <v>2020</v>
      </c>
      <c r="D2826" t="s">
        <v>6755</v>
      </c>
      <c r="E2826">
        <v>2640</v>
      </c>
      <c r="F2826" t="s">
        <v>4238</v>
      </c>
      <c r="G2826">
        <v>169</v>
      </c>
      <c r="H2826">
        <v>2</v>
      </c>
      <c r="I2826" t="s">
        <v>156</v>
      </c>
      <c r="J2826">
        <v>227</v>
      </c>
      <c r="K2826">
        <v>13057117</v>
      </c>
      <c r="L2826" t="s">
        <v>6308</v>
      </c>
      <c r="N2826" t="s">
        <v>88</v>
      </c>
      <c r="O2826" t="s">
        <v>89</v>
      </c>
      <c r="P2826" t="s">
        <v>6756</v>
      </c>
      <c r="Q2826" t="s">
        <v>111</v>
      </c>
      <c r="R2826">
        <v>353000</v>
      </c>
      <c r="S2826">
        <v>350030</v>
      </c>
      <c r="T2826" t="s">
        <v>82</v>
      </c>
      <c r="U2826" s="3">
        <v>42019</v>
      </c>
      <c r="W2826">
        <v>2.1</v>
      </c>
      <c r="X2826">
        <v>0</v>
      </c>
      <c r="Y2826">
        <v>2.1</v>
      </c>
      <c r="Z2826">
        <v>5.1407999999999996</v>
      </c>
      <c r="AA2826">
        <v>5.1407999999999996</v>
      </c>
      <c r="AB2826">
        <v>5.1407999999999996</v>
      </c>
      <c r="AC2826">
        <v>0</v>
      </c>
      <c r="AD2826">
        <v>0</v>
      </c>
      <c r="AE2826">
        <v>1</v>
      </c>
      <c r="AF2826">
        <v>0</v>
      </c>
      <c r="AG2826">
        <v>0</v>
      </c>
      <c r="AX2826">
        <v>5.1407999999999996</v>
      </c>
      <c r="BB2826" s="4"/>
    </row>
    <row r="2827" spans="1:54" hidden="1" x14ac:dyDescent="0.25">
      <c r="A2827">
        <v>2305</v>
      </c>
      <c r="B2827" t="s">
        <v>6757</v>
      </c>
      <c r="C2827">
        <v>2020</v>
      </c>
      <c r="D2827" t="s">
        <v>6758</v>
      </c>
      <c r="E2827">
        <v>8840</v>
      </c>
      <c r="F2827" t="s">
        <v>2723</v>
      </c>
      <c r="G2827">
        <v>791</v>
      </c>
      <c r="H2827">
        <v>232</v>
      </c>
      <c r="I2827" t="s">
        <v>2724</v>
      </c>
      <c r="J2827">
        <v>1594</v>
      </c>
      <c r="K2827">
        <v>87469816</v>
      </c>
      <c r="L2827" t="s">
        <v>4798</v>
      </c>
      <c r="N2827" t="s">
        <v>58</v>
      </c>
      <c r="O2827" t="s">
        <v>59</v>
      </c>
      <c r="P2827" t="s">
        <v>2990</v>
      </c>
      <c r="Q2827" t="s">
        <v>109</v>
      </c>
      <c r="R2827">
        <v>105100</v>
      </c>
      <c r="S2827">
        <v>100030</v>
      </c>
      <c r="T2827" t="s">
        <v>69</v>
      </c>
      <c r="U2827" s="3">
        <v>42772</v>
      </c>
      <c r="W2827">
        <v>7.3</v>
      </c>
      <c r="X2827">
        <v>3</v>
      </c>
      <c r="Y2827">
        <v>4</v>
      </c>
      <c r="Z2827">
        <v>142.7992146</v>
      </c>
      <c r="AA2827">
        <v>81.428400000000011</v>
      </c>
      <c r="AB2827">
        <v>34.524000000000001</v>
      </c>
      <c r="AC2827">
        <v>57.675600000000003</v>
      </c>
      <c r="AD2827">
        <v>57.675600000000003</v>
      </c>
      <c r="AE2827">
        <v>0.12088301780000001</v>
      </c>
      <c r="AF2827">
        <v>0.71488498649999999</v>
      </c>
      <c r="AG2827">
        <v>0.16423199569999999</v>
      </c>
      <c r="AQ2827">
        <v>142.7992146</v>
      </c>
      <c r="BB2827" s="4"/>
    </row>
    <row r="2828" spans="1:54" hidden="1" x14ac:dyDescent="0.25">
      <c r="A2828">
        <v>2306</v>
      </c>
      <c r="B2828" t="s">
        <v>6759</v>
      </c>
      <c r="C2828">
        <v>2020</v>
      </c>
      <c r="D2828" t="s">
        <v>6760</v>
      </c>
      <c r="E2828">
        <v>7500</v>
      </c>
      <c r="F2828" t="s">
        <v>1405</v>
      </c>
      <c r="G2828">
        <v>661</v>
      </c>
      <c r="H2828">
        <v>172</v>
      </c>
      <c r="I2828" t="s">
        <v>1406</v>
      </c>
      <c r="J2828">
        <v>1594</v>
      </c>
      <c r="K2828">
        <v>87469816</v>
      </c>
      <c r="L2828" t="s">
        <v>4798</v>
      </c>
      <c r="N2828" t="s">
        <v>58</v>
      </c>
      <c r="O2828" t="s">
        <v>59</v>
      </c>
      <c r="P2828" t="s">
        <v>2990</v>
      </c>
      <c r="Q2828" t="s">
        <v>109</v>
      </c>
      <c r="R2828">
        <v>105100</v>
      </c>
      <c r="S2828">
        <v>100030</v>
      </c>
      <c r="T2828" t="s">
        <v>69</v>
      </c>
      <c r="U2828" s="3">
        <v>42825</v>
      </c>
      <c r="W2828">
        <v>4</v>
      </c>
      <c r="X2828">
        <v>1.482</v>
      </c>
      <c r="Y2828">
        <v>2.5</v>
      </c>
      <c r="Z2828">
        <v>85.224194699999998</v>
      </c>
      <c r="AA2828">
        <v>45.712800000000001</v>
      </c>
      <c r="AB2828">
        <v>0</v>
      </c>
      <c r="AC2828">
        <v>31.525200000000002</v>
      </c>
      <c r="AD2828">
        <v>31.525200000000002</v>
      </c>
      <c r="AE2828">
        <v>0</v>
      </c>
      <c r="AF2828">
        <v>0.73180855410000001</v>
      </c>
      <c r="AG2828">
        <v>0.26819144589999999</v>
      </c>
      <c r="AQ2828">
        <v>85.224194700000012</v>
      </c>
      <c r="BB2828" s="4"/>
    </row>
    <row r="2829" spans="1:54" hidden="1" x14ac:dyDescent="0.25">
      <c r="A2829">
        <v>2307</v>
      </c>
      <c r="B2829" t="s">
        <v>6761</v>
      </c>
      <c r="C2829">
        <v>2020</v>
      </c>
      <c r="D2829" t="s">
        <v>6762</v>
      </c>
      <c r="E2829">
        <v>3400</v>
      </c>
      <c r="F2829" t="s">
        <v>1316</v>
      </c>
      <c r="G2829">
        <v>219</v>
      </c>
      <c r="H2829">
        <v>18</v>
      </c>
      <c r="I2829" t="s">
        <v>747</v>
      </c>
      <c r="J2829">
        <v>2114</v>
      </c>
      <c r="K2829">
        <v>33504977</v>
      </c>
      <c r="L2829" t="s">
        <v>1745</v>
      </c>
      <c r="N2829" t="s">
        <v>75</v>
      </c>
      <c r="O2829" t="s">
        <v>76</v>
      </c>
      <c r="P2829" t="s">
        <v>6763</v>
      </c>
      <c r="Q2829" t="s">
        <v>2868</v>
      </c>
      <c r="R2829">
        <v>351100</v>
      </c>
      <c r="S2829">
        <v>350010</v>
      </c>
      <c r="T2829" t="s">
        <v>79</v>
      </c>
      <c r="U2829" s="3">
        <v>42628</v>
      </c>
      <c r="W2829">
        <v>28.6</v>
      </c>
      <c r="X2829">
        <v>5.12</v>
      </c>
      <c r="Y2829">
        <v>25.46</v>
      </c>
      <c r="Z2829">
        <v>682.98956250000003</v>
      </c>
      <c r="AA2829">
        <v>586.4796</v>
      </c>
      <c r="AB2829">
        <v>586.4796</v>
      </c>
      <c r="AC2829">
        <v>107.3901924</v>
      </c>
      <c r="AD2829">
        <v>71.593199999999996</v>
      </c>
      <c r="AE2829">
        <v>0.42934741040000002</v>
      </c>
      <c r="AF2829">
        <v>0.57065258959999998</v>
      </c>
      <c r="AG2829">
        <v>0</v>
      </c>
      <c r="AS2829">
        <v>682.98956250000003</v>
      </c>
      <c r="BB2829" s="4"/>
    </row>
    <row r="2830" spans="1:54" hidden="1" x14ac:dyDescent="0.25">
      <c r="A2830">
        <v>2308</v>
      </c>
      <c r="B2830" t="s">
        <v>6764</v>
      </c>
      <c r="C2830">
        <v>2020</v>
      </c>
      <c r="D2830" t="s">
        <v>6765</v>
      </c>
      <c r="E2830">
        <v>4330</v>
      </c>
      <c r="F2830" t="s">
        <v>4654</v>
      </c>
      <c r="G2830">
        <v>350</v>
      </c>
      <c r="J2830">
        <v>2314</v>
      </c>
      <c r="K2830">
        <v>29190658</v>
      </c>
      <c r="L2830" t="s">
        <v>6766</v>
      </c>
      <c r="N2830" t="s">
        <v>4118</v>
      </c>
      <c r="O2830" t="s">
        <v>4119</v>
      </c>
      <c r="P2830" t="s">
        <v>393</v>
      </c>
      <c r="Q2830" t="s">
        <v>109</v>
      </c>
      <c r="R2830">
        <v>351100</v>
      </c>
      <c r="S2830">
        <v>350010</v>
      </c>
      <c r="T2830" t="s">
        <v>79</v>
      </c>
      <c r="U2830" s="3">
        <v>41690</v>
      </c>
      <c r="W2830">
        <v>1</v>
      </c>
      <c r="X2830">
        <v>3.5000000000000003E-2</v>
      </c>
      <c r="Y2830">
        <v>5.5E-2</v>
      </c>
      <c r="Z2830">
        <v>1.3547</v>
      </c>
      <c r="AA2830">
        <v>0</v>
      </c>
      <c r="AB2830">
        <v>0</v>
      </c>
      <c r="AC2830">
        <v>0.4335444</v>
      </c>
      <c r="AD2830">
        <v>0.4335444</v>
      </c>
      <c r="AE2830">
        <v>0</v>
      </c>
      <c r="AF2830">
        <v>1</v>
      </c>
      <c r="AG2830">
        <v>0</v>
      </c>
      <c r="AQ2830">
        <v>1.3547</v>
      </c>
      <c r="BB2830" s="4"/>
    </row>
    <row r="2831" spans="1:54" hidden="1" x14ac:dyDescent="0.25">
      <c r="A2831">
        <v>2310</v>
      </c>
      <c r="B2831" t="s">
        <v>6767</v>
      </c>
      <c r="C2831">
        <v>2020</v>
      </c>
      <c r="D2831" t="s">
        <v>6768</v>
      </c>
      <c r="E2831">
        <v>8200</v>
      </c>
      <c r="F2831" t="s">
        <v>6769</v>
      </c>
      <c r="G2831">
        <v>751</v>
      </c>
      <c r="H2831">
        <v>206</v>
      </c>
      <c r="I2831" t="s">
        <v>232</v>
      </c>
      <c r="J2831">
        <v>2319</v>
      </c>
      <c r="K2831">
        <v>30536142</v>
      </c>
      <c r="L2831" t="s">
        <v>6770</v>
      </c>
      <c r="N2831" t="s">
        <v>75</v>
      </c>
      <c r="O2831" t="s">
        <v>76</v>
      </c>
      <c r="P2831" t="s">
        <v>6771</v>
      </c>
      <c r="Q2831" t="s">
        <v>78</v>
      </c>
      <c r="R2831">
        <v>353000</v>
      </c>
      <c r="S2831">
        <v>350030</v>
      </c>
      <c r="T2831" t="s">
        <v>79</v>
      </c>
      <c r="U2831" s="3">
        <v>43045</v>
      </c>
      <c r="W2831">
        <v>110</v>
      </c>
      <c r="X2831">
        <v>37</v>
      </c>
      <c r="Y2831">
        <v>77</v>
      </c>
      <c r="Z2831">
        <v>2463.6372000000001</v>
      </c>
      <c r="AA2831">
        <v>1915.002</v>
      </c>
      <c r="AB2831">
        <v>1915.002</v>
      </c>
      <c r="AC2831">
        <v>582.44399999999996</v>
      </c>
      <c r="AD2831">
        <v>510.82560000000001</v>
      </c>
      <c r="AE2831">
        <v>0.38865341050000002</v>
      </c>
      <c r="AF2831">
        <v>0.61134658949999998</v>
      </c>
      <c r="AG2831">
        <v>0</v>
      </c>
      <c r="AR2831">
        <v>2375.6219999999998</v>
      </c>
      <c r="AS2831">
        <v>88.015200000000007</v>
      </c>
      <c r="BB2831" s="4"/>
    </row>
    <row r="2832" spans="1:54" hidden="1" x14ac:dyDescent="0.25">
      <c r="A2832">
        <v>2311</v>
      </c>
      <c r="B2832" t="s">
        <v>6772</v>
      </c>
      <c r="C2832">
        <v>2020</v>
      </c>
      <c r="D2832" t="s">
        <v>6773</v>
      </c>
      <c r="E2832">
        <v>6715</v>
      </c>
      <c r="F2832" t="s">
        <v>716</v>
      </c>
      <c r="G2832">
        <v>561</v>
      </c>
      <c r="H2832">
        <v>126</v>
      </c>
      <c r="I2832" t="s">
        <v>717</v>
      </c>
      <c r="J2832">
        <v>2047</v>
      </c>
      <c r="K2832">
        <v>32662498</v>
      </c>
      <c r="L2832" t="s">
        <v>718</v>
      </c>
      <c r="N2832" t="s">
        <v>88</v>
      </c>
      <c r="O2832" t="s">
        <v>89</v>
      </c>
      <c r="P2832" t="s">
        <v>6774</v>
      </c>
      <c r="Q2832" t="s">
        <v>61</v>
      </c>
      <c r="R2832">
        <v>353000</v>
      </c>
      <c r="S2832">
        <v>350030</v>
      </c>
      <c r="T2832" t="s">
        <v>82</v>
      </c>
      <c r="U2832" s="3">
        <v>42736</v>
      </c>
      <c r="W2832">
        <v>5</v>
      </c>
      <c r="X2832">
        <v>0</v>
      </c>
      <c r="Y2832">
        <v>5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0</v>
      </c>
      <c r="AL2832">
        <v>0</v>
      </c>
      <c r="BB2832" s="4"/>
    </row>
    <row r="2833" spans="1:54" hidden="1" x14ac:dyDescent="0.25">
      <c r="A2833">
        <v>2312</v>
      </c>
      <c r="B2833" t="s">
        <v>6775</v>
      </c>
      <c r="C2833">
        <v>2020</v>
      </c>
      <c r="D2833" t="s">
        <v>6776</v>
      </c>
      <c r="E2833">
        <v>5300</v>
      </c>
      <c r="F2833" t="s">
        <v>1997</v>
      </c>
      <c r="G2833">
        <v>440</v>
      </c>
      <c r="J2833">
        <v>2322</v>
      </c>
      <c r="K2833">
        <v>31600073</v>
      </c>
      <c r="L2833" t="s">
        <v>6777</v>
      </c>
      <c r="N2833" t="s">
        <v>58</v>
      </c>
      <c r="O2833" t="s">
        <v>59</v>
      </c>
      <c r="P2833" t="s">
        <v>2990</v>
      </c>
      <c r="Q2833" t="s">
        <v>109</v>
      </c>
      <c r="R2833">
        <v>352100</v>
      </c>
      <c r="S2833">
        <v>350020</v>
      </c>
      <c r="T2833" t="s">
        <v>79</v>
      </c>
      <c r="U2833" s="3">
        <v>42736</v>
      </c>
      <c r="W2833">
        <v>1.5</v>
      </c>
      <c r="X2833">
        <v>0.55000000000000004</v>
      </c>
      <c r="Y2833">
        <v>0.7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0</v>
      </c>
      <c r="AQ2833">
        <v>0</v>
      </c>
      <c r="BB2833" s="4"/>
    </row>
    <row r="2834" spans="1:54" hidden="1" x14ac:dyDescent="0.25">
      <c r="A2834">
        <v>2313</v>
      </c>
      <c r="B2834" t="s">
        <v>6778</v>
      </c>
      <c r="C2834">
        <v>2020</v>
      </c>
      <c r="D2834" t="s">
        <v>6779</v>
      </c>
      <c r="E2834">
        <v>7800</v>
      </c>
      <c r="F2834" t="s">
        <v>2852</v>
      </c>
      <c r="G2834">
        <v>779</v>
      </c>
      <c r="J2834">
        <v>2323</v>
      </c>
      <c r="K2834">
        <v>35663231</v>
      </c>
      <c r="L2834" t="s">
        <v>6780</v>
      </c>
      <c r="N2834" t="s">
        <v>58</v>
      </c>
      <c r="O2834" t="s">
        <v>59</v>
      </c>
      <c r="P2834" t="s">
        <v>4192</v>
      </c>
      <c r="Q2834" t="s">
        <v>109</v>
      </c>
      <c r="R2834">
        <v>352100</v>
      </c>
      <c r="S2834">
        <v>350020</v>
      </c>
      <c r="T2834" t="s">
        <v>79</v>
      </c>
      <c r="U2834" s="3">
        <v>43020</v>
      </c>
      <c r="W2834">
        <v>2.1</v>
      </c>
      <c r="X2834">
        <v>0.625</v>
      </c>
      <c r="Y2834">
        <v>1.25</v>
      </c>
      <c r="Z2834">
        <v>39.716607000000003</v>
      </c>
      <c r="AA2834">
        <v>19.46124</v>
      </c>
      <c r="AB2834">
        <v>0</v>
      </c>
      <c r="AC2834">
        <v>14.2979287620064</v>
      </c>
      <c r="AD2834">
        <v>14.2979287620064</v>
      </c>
      <c r="AE2834">
        <v>0.24500129130000001</v>
      </c>
      <c r="AF2834">
        <v>0.75499870869999997</v>
      </c>
      <c r="AG2834">
        <v>0</v>
      </c>
      <c r="AQ2834">
        <v>39.716607000000003</v>
      </c>
      <c r="BB2834" s="4"/>
    </row>
    <row r="2835" spans="1:54" hidden="1" x14ac:dyDescent="0.25">
      <c r="A2835">
        <v>2313</v>
      </c>
      <c r="B2835" t="s">
        <v>6781</v>
      </c>
      <c r="C2835">
        <v>2020</v>
      </c>
      <c r="D2835" t="s">
        <v>6779</v>
      </c>
      <c r="E2835">
        <v>7800</v>
      </c>
      <c r="F2835" t="s">
        <v>2852</v>
      </c>
      <c r="G2835">
        <v>779</v>
      </c>
      <c r="J2835">
        <v>2323</v>
      </c>
      <c r="K2835">
        <v>35663231</v>
      </c>
      <c r="L2835" t="s">
        <v>6780</v>
      </c>
      <c r="N2835" t="s">
        <v>58</v>
      </c>
      <c r="O2835" t="s">
        <v>59</v>
      </c>
      <c r="P2835" t="s">
        <v>2990</v>
      </c>
      <c r="Q2835" t="s">
        <v>109</v>
      </c>
      <c r="R2835">
        <v>352100</v>
      </c>
      <c r="S2835">
        <v>350020</v>
      </c>
      <c r="T2835" t="s">
        <v>79</v>
      </c>
      <c r="U2835" s="3">
        <v>37294</v>
      </c>
      <c r="W2835">
        <v>1</v>
      </c>
      <c r="X2835">
        <v>0.312</v>
      </c>
      <c r="Y2835">
        <v>0.62</v>
      </c>
      <c r="Z2835">
        <v>20.992698000000001</v>
      </c>
      <c r="AA2835">
        <v>10.7064</v>
      </c>
      <c r="AB2835">
        <v>0</v>
      </c>
      <c r="AC2835">
        <v>7.1375260379935961</v>
      </c>
      <c r="AD2835">
        <v>7.1375260379935961</v>
      </c>
      <c r="AE2835">
        <v>0.2550029539</v>
      </c>
      <c r="AF2835">
        <v>0.74499704609999995</v>
      </c>
      <c r="AG2835">
        <v>0</v>
      </c>
      <c r="AQ2835">
        <v>20.992698000000001</v>
      </c>
      <c r="BB2835" s="4"/>
    </row>
    <row r="2836" spans="1:54" hidden="1" x14ac:dyDescent="0.25">
      <c r="C2836">
        <v>2020</v>
      </c>
      <c r="D2836"/>
      <c r="G2836">
        <v>461</v>
      </c>
      <c r="N2836" t="s">
        <v>58</v>
      </c>
      <c r="O2836" t="s">
        <v>59</v>
      </c>
      <c r="Q2836" t="s">
        <v>109</v>
      </c>
      <c r="T2836" t="s">
        <v>69</v>
      </c>
      <c r="U2836" s="3">
        <v>34700</v>
      </c>
      <c r="W2836">
        <v>1.85</v>
      </c>
      <c r="X2836">
        <v>0.73</v>
      </c>
      <c r="Y2836">
        <v>1.1000000000000001</v>
      </c>
      <c r="Z2836">
        <v>1.4414400000000001E-2</v>
      </c>
      <c r="AA2836">
        <v>7.5600000000000007E-3</v>
      </c>
      <c r="AB2836">
        <v>0</v>
      </c>
      <c r="AC2836">
        <v>5.0255999999999999E-3</v>
      </c>
      <c r="AD2836">
        <v>5.0255999999999999E-3</v>
      </c>
      <c r="AE2836">
        <v>0</v>
      </c>
      <c r="AF2836">
        <v>0.73776223780000005</v>
      </c>
      <c r="AG2836">
        <v>0.2622377622</v>
      </c>
      <c r="AO2836">
        <v>1.4414400000000001E-2</v>
      </c>
      <c r="BB2836" s="4"/>
    </row>
    <row r="2837" spans="1:54" hidden="1" x14ac:dyDescent="0.25">
      <c r="A2837">
        <v>2315</v>
      </c>
      <c r="B2837" t="s">
        <v>6782</v>
      </c>
      <c r="C2837">
        <v>2020</v>
      </c>
      <c r="D2837" t="s">
        <v>6783</v>
      </c>
      <c r="E2837">
        <v>8585</v>
      </c>
      <c r="F2837" t="s">
        <v>3740</v>
      </c>
      <c r="G2837">
        <v>707</v>
      </c>
      <c r="H2837">
        <v>888</v>
      </c>
      <c r="I2837" t="s">
        <v>4289</v>
      </c>
      <c r="J2837">
        <v>2325</v>
      </c>
      <c r="K2837">
        <v>13464510</v>
      </c>
      <c r="L2837" t="s">
        <v>6784</v>
      </c>
      <c r="N2837" t="s">
        <v>4118</v>
      </c>
      <c r="O2837" t="s">
        <v>4119</v>
      </c>
      <c r="P2837" t="s">
        <v>393</v>
      </c>
      <c r="Q2837" t="s">
        <v>109</v>
      </c>
      <c r="R2837">
        <v>682010</v>
      </c>
      <c r="S2837">
        <v>680023</v>
      </c>
      <c r="T2837" t="s">
        <v>69</v>
      </c>
      <c r="U2837" s="3">
        <v>36418</v>
      </c>
      <c r="W2837">
        <v>0.04</v>
      </c>
      <c r="X2837">
        <v>1.7000000000000001E-2</v>
      </c>
      <c r="Y2837">
        <v>0.02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L2837">
        <v>0</v>
      </c>
      <c r="BB2837" s="4"/>
    </row>
    <row r="2838" spans="1:54" hidden="1" x14ac:dyDescent="0.25">
      <c r="A2838">
        <v>2316</v>
      </c>
      <c r="B2838" t="s">
        <v>6785</v>
      </c>
      <c r="C2838">
        <v>2020</v>
      </c>
      <c r="D2838" t="s">
        <v>6786</v>
      </c>
      <c r="E2838">
        <v>9670</v>
      </c>
      <c r="F2838" t="s">
        <v>2221</v>
      </c>
      <c r="G2838">
        <v>820</v>
      </c>
      <c r="H2838">
        <v>301</v>
      </c>
      <c r="I2838" t="s">
        <v>2222</v>
      </c>
      <c r="J2838">
        <v>2326</v>
      </c>
      <c r="K2838">
        <v>31477379</v>
      </c>
      <c r="L2838" t="s">
        <v>6787</v>
      </c>
      <c r="N2838" t="s">
        <v>58</v>
      </c>
      <c r="O2838" t="s">
        <v>59</v>
      </c>
      <c r="P2838" t="s">
        <v>3050</v>
      </c>
      <c r="Q2838" t="s">
        <v>65</v>
      </c>
      <c r="R2838">
        <v>81100</v>
      </c>
      <c r="S2838">
        <v>80090</v>
      </c>
      <c r="T2838" t="s">
        <v>62</v>
      </c>
      <c r="U2838" s="3">
        <v>42874</v>
      </c>
      <c r="W2838">
        <v>4</v>
      </c>
      <c r="X2838">
        <v>0</v>
      </c>
      <c r="Y2838">
        <v>4</v>
      </c>
      <c r="Z2838">
        <v>57.776400000000002</v>
      </c>
      <c r="AA2838">
        <v>57.776400000000002</v>
      </c>
      <c r="AB2838">
        <v>57.776400000000002</v>
      </c>
      <c r="AC2838">
        <v>0</v>
      </c>
      <c r="AD2838">
        <v>0</v>
      </c>
      <c r="AE2838">
        <v>1</v>
      </c>
      <c r="AF2838">
        <v>0</v>
      </c>
      <c r="AG2838">
        <v>0</v>
      </c>
      <c r="AW2838">
        <v>57.776400000000002</v>
      </c>
      <c r="BB2838" s="4"/>
    </row>
    <row r="2839" spans="1:54" hidden="1" x14ac:dyDescent="0.25">
      <c r="A2839">
        <v>2317</v>
      </c>
      <c r="B2839" t="s">
        <v>6788</v>
      </c>
      <c r="C2839">
        <v>2020</v>
      </c>
      <c r="D2839" t="s">
        <v>6789</v>
      </c>
      <c r="E2839">
        <v>9620</v>
      </c>
      <c r="F2839" t="s">
        <v>3494</v>
      </c>
      <c r="G2839">
        <v>820</v>
      </c>
      <c r="H2839">
        <v>270</v>
      </c>
      <c r="I2839" t="s">
        <v>2380</v>
      </c>
      <c r="J2839">
        <v>342</v>
      </c>
      <c r="K2839">
        <v>14411313</v>
      </c>
      <c r="L2839" t="s">
        <v>2381</v>
      </c>
      <c r="N2839" t="s">
        <v>88</v>
      </c>
      <c r="O2839" t="s">
        <v>89</v>
      </c>
      <c r="P2839" t="s">
        <v>6790</v>
      </c>
      <c r="Q2839" t="s">
        <v>111</v>
      </c>
      <c r="R2839">
        <v>353000</v>
      </c>
      <c r="S2839">
        <v>350030</v>
      </c>
      <c r="T2839" t="s">
        <v>82</v>
      </c>
      <c r="U2839" s="3">
        <v>43096</v>
      </c>
      <c r="W2839">
        <v>20</v>
      </c>
      <c r="X2839">
        <v>0</v>
      </c>
      <c r="Y2839">
        <v>20</v>
      </c>
      <c r="Z2839">
        <v>40.194000000000003</v>
      </c>
      <c r="AA2839">
        <v>40.194000000000003</v>
      </c>
      <c r="AB2839">
        <v>40.194000000000003</v>
      </c>
      <c r="AC2839">
        <v>0</v>
      </c>
      <c r="AD2839">
        <v>0</v>
      </c>
      <c r="AE2839">
        <v>1</v>
      </c>
      <c r="AF2839">
        <v>0</v>
      </c>
      <c r="AG2839">
        <v>0</v>
      </c>
      <c r="AX2839">
        <v>40.194000000000003</v>
      </c>
      <c r="BB2839" s="4"/>
    </row>
    <row r="2840" spans="1:54" hidden="1" x14ac:dyDescent="0.25">
      <c r="A2840">
        <v>2318</v>
      </c>
      <c r="B2840" t="s">
        <v>6791</v>
      </c>
      <c r="C2840">
        <v>2020</v>
      </c>
      <c r="D2840" t="s">
        <v>6792</v>
      </c>
      <c r="E2840">
        <v>9760</v>
      </c>
      <c r="F2840" t="s">
        <v>3446</v>
      </c>
      <c r="G2840">
        <v>860</v>
      </c>
      <c r="H2840">
        <v>304</v>
      </c>
      <c r="I2840" t="s">
        <v>3447</v>
      </c>
      <c r="J2840">
        <v>2327</v>
      </c>
      <c r="K2840">
        <v>35384855</v>
      </c>
      <c r="L2840" t="s">
        <v>6792</v>
      </c>
      <c r="N2840" t="s">
        <v>88</v>
      </c>
      <c r="O2840" t="s">
        <v>89</v>
      </c>
      <c r="P2840" t="s">
        <v>432</v>
      </c>
      <c r="Q2840" t="s">
        <v>61</v>
      </c>
      <c r="R2840">
        <v>353000</v>
      </c>
      <c r="S2840">
        <v>350030</v>
      </c>
      <c r="T2840" t="s">
        <v>82</v>
      </c>
      <c r="U2840" s="3">
        <v>42524</v>
      </c>
      <c r="W2840">
        <v>8.0510000000000002</v>
      </c>
      <c r="X2840">
        <v>0</v>
      </c>
      <c r="Y2840">
        <v>7</v>
      </c>
      <c r="Z2840">
        <v>108.4716</v>
      </c>
      <c r="AA2840">
        <v>107.06900400000001</v>
      </c>
      <c r="AB2840">
        <v>70.189055999999994</v>
      </c>
      <c r="AC2840">
        <v>0</v>
      </c>
      <c r="AD2840">
        <v>0</v>
      </c>
      <c r="AE2840">
        <v>1</v>
      </c>
      <c r="AF2840">
        <v>0</v>
      </c>
      <c r="AG2840">
        <v>0</v>
      </c>
      <c r="AR2840">
        <v>108.4716</v>
      </c>
      <c r="AT2840">
        <v>0</v>
      </c>
      <c r="BB2840" s="4"/>
    </row>
    <row r="2841" spans="1:54" hidden="1" x14ac:dyDescent="0.25">
      <c r="A2841">
        <v>2319</v>
      </c>
      <c r="B2841" t="s">
        <v>6793</v>
      </c>
      <c r="C2841">
        <v>2020</v>
      </c>
      <c r="D2841" t="s">
        <v>6794</v>
      </c>
      <c r="E2841">
        <v>7100</v>
      </c>
      <c r="F2841" t="s">
        <v>325</v>
      </c>
      <c r="G2841">
        <v>630</v>
      </c>
      <c r="H2841">
        <v>81</v>
      </c>
      <c r="I2841" t="s">
        <v>56</v>
      </c>
      <c r="J2841">
        <v>777</v>
      </c>
      <c r="K2841">
        <v>17010131</v>
      </c>
      <c r="L2841" t="s">
        <v>2031</v>
      </c>
      <c r="N2841" t="s">
        <v>88</v>
      </c>
      <c r="O2841" t="s">
        <v>89</v>
      </c>
      <c r="P2841" t="s">
        <v>6795</v>
      </c>
      <c r="Q2841" t="s">
        <v>61</v>
      </c>
      <c r="R2841">
        <v>353000</v>
      </c>
      <c r="S2841">
        <v>350030</v>
      </c>
      <c r="T2841" t="s">
        <v>82</v>
      </c>
      <c r="U2841" s="3">
        <v>42736</v>
      </c>
      <c r="W2841">
        <v>0.112</v>
      </c>
      <c r="X2841">
        <v>0</v>
      </c>
      <c r="Y2841">
        <v>0.112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U2841">
        <v>0</v>
      </c>
      <c r="BB2841" s="4"/>
    </row>
    <row r="2842" spans="1:54" hidden="1" x14ac:dyDescent="0.25">
      <c r="A2842">
        <v>2320</v>
      </c>
      <c r="B2842" t="s">
        <v>6796</v>
      </c>
      <c r="C2842">
        <v>2020</v>
      </c>
      <c r="D2842" t="s">
        <v>6797</v>
      </c>
      <c r="E2842">
        <v>7000</v>
      </c>
      <c r="F2842" t="s">
        <v>55</v>
      </c>
      <c r="G2842">
        <v>607</v>
      </c>
      <c r="H2842">
        <v>81</v>
      </c>
      <c r="I2842" t="s">
        <v>56</v>
      </c>
      <c r="J2842">
        <v>777</v>
      </c>
      <c r="K2842">
        <v>17010131</v>
      </c>
      <c r="L2842" t="s">
        <v>2031</v>
      </c>
      <c r="N2842" t="s">
        <v>88</v>
      </c>
      <c r="O2842" t="s">
        <v>89</v>
      </c>
      <c r="P2842" t="s">
        <v>6798</v>
      </c>
      <c r="Q2842" t="s">
        <v>61</v>
      </c>
      <c r="R2842">
        <v>353000</v>
      </c>
      <c r="S2842">
        <v>350030</v>
      </c>
      <c r="T2842" t="s">
        <v>82</v>
      </c>
      <c r="U2842" s="3">
        <v>42736</v>
      </c>
      <c r="W2842">
        <v>0.224</v>
      </c>
      <c r="X2842">
        <v>0</v>
      </c>
      <c r="Y2842">
        <v>0.224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</v>
      </c>
      <c r="AU2842">
        <v>0</v>
      </c>
      <c r="BB2842" s="4"/>
    </row>
    <row r="2843" spans="1:54" hidden="1" x14ac:dyDescent="0.25">
      <c r="A2843">
        <v>2321</v>
      </c>
      <c r="B2843" t="s">
        <v>6799</v>
      </c>
      <c r="C2843">
        <v>2020</v>
      </c>
      <c r="D2843" t="s">
        <v>6800</v>
      </c>
      <c r="E2843">
        <v>6000</v>
      </c>
      <c r="F2843" t="s">
        <v>2030</v>
      </c>
      <c r="G2843">
        <v>621</v>
      </c>
      <c r="H2843">
        <v>81</v>
      </c>
      <c r="I2843" t="s">
        <v>56</v>
      </c>
      <c r="J2843">
        <v>777</v>
      </c>
      <c r="K2843">
        <v>17010131</v>
      </c>
      <c r="L2843" t="s">
        <v>2031</v>
      </c>
      <c r="N2843" t="s">
        <v>88</v>
      </c>
      <c r="O2843" t="s">
        <v>89</v>
      </c>
      <c r="P2843" t="s">
        <v>6801</v>
      </c>
      <c r="Q2843" t="s">
        <v>61</v>
      </c>
      <c r="R2843">
        <v>353000</v>
      </c>
      <c r="S2843">
        <v>350030</v>
      </c>
      <c r="T2843" t="s">
        <v>82</v>
      </c>
      <c r="U2843" s="3">
        <v>42736</v>
      </c>
      <c r="W2843">
        <v>0.16800000000000001</v>
      </c>
      <c r="X2843">
        <v>0</v>
      </c>
      <c r="Y2843">
        <v>0.16800000000000001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U2843">
        <v>0</v>
      </c>
      <c r="BB2843" s="4"/>
    </row>
    <row r="2844" spans="1:54" hidden="1" x14ac:dyDescent="0.25">
      <c r="A2844">
        <v>2322</v>
      </c>
      <c r="B2844" t="s">
        <v>6802</v>
      </c>
      <c r="C2844">
        <v>2020</v>
      </c>
      <c r="D2844" t="s">
        <v>6803</v>
      </c>
      <c r="E2844">
        <v>6000</v>
      </c>
      <c r="F2844" t="s">
        <v>2030</v>
      </c>
      <c r="G2844">
        <v>621</v>
      </c>
      <c r="H2844">
        <v>81</v>
      </c>
      <c r="I2844" t="s">
        <v>56</v>
      </c>
      <c r="J2844">
        <v>777</v>
      </c>
      <c r="K2844">
        <v>17010131</v>
      </c>
      <c r="L2844" t="s">
        <v>2031</v>
      </c>
      <c r="N2844" t="s">
        <v>88</v>
      </c>
      <c r="O2844" t="s">
        <v>89</v>
      </c>
      <c r="P2844" t="s">
        <v>6804</v>
      </c>
      <c r="Q2844" t="s">
        <v>61</v>
      </c>
      <c r="R2844">
        <v>353000</v>
      </c>
      <c r="S2844">
        <v>350030</v>
      </c>
      <c r="T2844" t="s">
        <v>82</v>
      </c>
      <c r="U2844" s="3">
        <v>43101</v>
      </c>
      <c r="W2844">
        <v>0.16800000000000001</v>
      </c>
      <c r="X2844">
        <v>0</v>
      </c>
      <c r="Y2844">
        <v>0.16800000000000001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0</v>
      </c>
      <c r="AU2844">
        <v>0</v>
      </c>
      <c r="BB2844" s="4"/>
    </row>
    <row r="2845" spans="1:54" hidden="1" x14ac:dyDescent="0.25">
      <c r="A2845">
        <v>2323</v>
      </c>
      <c r="B2845" t="s">
        <v>6805</v>
      </c>
      <c r="C2845">
        <v>2020</v>
      </c>
      <c r="D2845" t="s">
        <v>6806</v>
      </c>
      <c r="E2845">
        <v>6040</v>
      </c>
      <c r="F2845" t="s">
        <v>4350</v>
      </c>
      <c r="G2845">
        <v>621</v>
      </c>
      <c r="H2845">
        <v>81</v>
      </c>
      <c r="I2845" t="s">
        <v>56</v>
      </c>
      <c r="J2845">
        <v>777</v>
      </c>
      <c r="K2845">
        <v>17010131</v>
      </c>
      <c r="L2845" t="s">
        <v>2031</v>
      </c>
      <c r="N2845" t="s">
        <v>88</v>
      </c>
      <c r="O2845" t="s">
        <v>89</v>
      </c>
      <c r="P2845" t="s">
        <v>6807</v>
      </c>
      <c r="Q2845" t="s">
        <v>411</v>
      </c>
      <c r="R2845">
        <v>353000</v>
      </c>
      <c r="S2845">
        <v>350030</v>
      </c>
      <c r="T2845" t="s">
        <v>82</v>
      </c>
      <c r="U2845" s="3">
        <v>43101</v>
      </c>
      <c r="W2845">
        <v>0.32200000000000001</v>
      </c>
      <c r="X2845">
        <v>0</v>
      </c>
      <c r="Y2845">
        <v>0.96599999999999997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Z2845">
        <v>0</v>
      </c>
      <c r="BA2845">
        <v>0</v>
      </c>
      <c r="BB2845" s="4"/>
    </row>
    <row r="2846" spans="1:54" hidden="1" x14ac:dyDescent="0.25">
      <c r="A2846">
        <v>2324</v>
      </c>
      <c r="B2846" t="s">
        <v>6808</v>
      </c>
      <c r="C2846">
        <v>2020</v>
      </c>
      <c r="D2846" t="s">
        <v>6809</v>
      </c>
      <c r="E2846">
        <v>4622</v>
      </c>
      <c r="F2846" t="s">
        <v>2947</v>
      </c>
      <c r="G2846">
        <v>269</v>
      </c>
      <c r="H2846">
        <v>339</v>
      </c>
      <c r="I2846" t="s">
        <v>2948</v>
      </c>
      <c r="J2846">
        <v>415</v>
      </c>
      <c r="K2846">
        <v>23104113</v>
      </c>
      <c r="L2846" t="s">
        <v>2949</v>
      </c>
      <c r="N2846" t="s">
        <v>88</v>
      </c>
      <c r="O2846" t="s">
        <v>89</v>
      </c>
      <c r="P2846" t="s">
        <v>6810</v>
      </c>
      <c r="Q2846" t="s">
        <v>111</v>
      </c>
      <c r="R2846">
        <v>353000</v>
      </c>
      <c r="S2846">
        <v>350030</v>
      </c>
      <c r="T2846" t="s">
        <v>82</v>
      </c>
      <c r="U2846" s="3">
        <v>42735</v>
      </c>
      <c r="W2846">
        <v>1.9</v>
      </c>
      <c r="X2846">
        <v>0</v>
      </c>
      <c r="Y2846">
        <v>1.9</v>
      </c>
      <c r="Z2846">
        <v>3.6829999999999998</v>
      </c>
      <c r="AA2846">
        <v>3.6827999999999999</v>
      </c>
      <c r="AB2846">
        <v>3.6827999999999999</v>
      </c>
      <c r="AC2846">
        <v>0</v>
      </c>
      <c r="AD2846">
        <v>0</v>
      </c>
      <c r="AE2846">
        <v>1</v>
      </c>
      <c r="AF2846">
        <v>0</v>
      </c>
      <c r="AG2846">
        <v>0</v>
      </c>
      <c r="AX2846">
        <v>3.6829999999999998</v>
      </c>
      <c r="BB2846" s="4"/>
    </row>
    <row r="2847" spans="1:54" hidden="1" x14ac:dyDescent="0.25">
      <c r="A2847">
        <v>2325</v>
      </c>
      <c r="B2847" t="s">
        <v>6811</v>
      </c>
      <c r="C2847">
        <v>2020</v>
      </c>
      <c r="D2847" t="s">
        <v>6812</v>
      </c>
      <c r="E2847">
        <v>8722</v>
      </c>
      <c r="F2847" t="s">
        <v>1211</v>
      </c>
      <c r="G2847">
        <v>766</v>
      </c>
      <c r="H2847">
        <v>146</v>
      </c>
      <c r="I2847" t="s">
        <v>1212</v>
      </c>
      <c r="J2847">
        <v>192</v>
      </c>
      <c r="K2847">
        <v>41529911</v>
      </c>
      <c r="L2847" t="s">
        <v>1213</v>
      </c>
      <c r="N2847" t="s">
        <v>88</v>
      </c>
      <c r="O2847" t="s">
        <v>89</v>
      </c>
      <c r="P2847" t="s">
        <v>6813</v>
      </c>
      <c r="Q2847" t="s">
        <v>61</v>
      </c>
      <c r="R2847">
        <v>353000</v>
      </c>
      <c r="S2847">
        <v>350030</v>
      </c>
      <c r="T2847" t="s">
        <v>82</v>
      </c>
      <c r="U2847" s="3">
        <v>43046</v>
      </c>
      <c r="W2847">
        <v>2</v>
      </c>
      <c r="X2847">
        <v>0</v>
      </c>
      <c r="Y2847">
        <v>1.8</v>
      </c>
      <c r="Z2847">
        <v>38.323250000000002</v>
      </c>
      <c r="AA2847">
        <v>36.312839999999987</v>
      </c>
      <c r="AB2847">
        <v>36.312839999999987</v>
      </c>
      <c r="AC2847">
        <v>0</v>
      </c>
      <c r="AD2847">
        <v>0</v>
      </c>
      <c r="AE2847">
        <v>1</v>
      </c>
      <c r="AF2847">
        <v>0</v>
      </c>
      <c r="AG2847">
        <v>0</v>
      </c>
      <c r="AU2847">
        <v>38.323250000000002</v>
      </c>
      <c r="BB2847" s="4"/>
    </row>
    <row r="2848" spans="1:54" hidden="1" x14ac:dyDescent="0.25">
      <c r="A2848">
        <v>2326</v>
      </c>
      <c r="B2848" t="s">
        <v>6814</v>
      </c>
      <c r="C2848">
        <v>2020</v>
      </c>
      <c r="D2848" t="s">
        <v>6815</v>
      </c>
      <c r="E2848">
        <v>6510</v>
      </c>
      <c r="F2848" t="s">
        <v>4629</v>
      </c>
      <c r="G2848">
        <v>510</v>
      </c>
      <c r="H2848">
        <v>101</v>
      </c>
      <c r="I2848" t="s">
        <v>4628</v>
      </c>
      <c r="J2848">
        <v>1438</v>
      </c>
      <c r="K2848">
        <v>38454218</v>
      </c>
      <c r="L2848" t="s">
        <v>5338</v>
      </c>
      <c r="N2848" t="s">
        <v>58</v>
      </c>
      <c r="O2848" t="s">
        <v>59</v>
      </c>
      <c r="P2848" t="s">
        <v>65</v>
      </c>
      <c r="Q2848" t="s">
        <v>65</v>
      </c>
      <c r="R2848">
        <v>139300</v>
      </c>
      <c r="S2848">
        <v>130000</v>
      </c>
      <c r="T2848" t="s">
        <v>62</v>
      </c>
      <c r="U2848" s="3">
        <v>42736</v>
      </c>
      <c r="W2848">
        <v>1</v>
      </c>
      <c r="X2848">
        <v>0</v>
      </c>
      <c r="Y2848">
        <v>1</v>
      </c>
      <c r="Z2848">
        <v>1.8648</v>
      </c>
      <c r="AA2848">
        <v>1.8648</v>
      </c>
      <c r="AB2848">
        <v>1.8648</v>
      </c>
      <c r="AC2848">
        <v>0</v>
      </c>
      <c r="AD2848">
        <v>0</v>
      </c>
      <c r="AE2848">
        <v>1</v>
      </c>
      <c r="AF2848">
        <v>0</v>
      </c>
      <c r="AG2848">
        <v>0</v>
      </c>
      <c r="AW2848">
        <v>1.8648</v>
      </c>
      <c r="BB2848" s="4"/>
    </row>
    <row r="2849" spans="1:54" hidden="1" x14ac:dyDescent="0.25">
      <c r="A2849">
        <v>2327</v>
      </c>
      <c r="B2849" t="s">
        <v>6816</v>
      </c>
      <c r="C2849">
        <v>2020</v>
      </c>
      <c r="D2849" t="s">
        <v>6817</v>
      </c>
      <c r="E2849">
        <v>5580</v>
      </c>
      <c r="F2849" t="s">
        <v>2394</v>
      </c>
      <c r="G2849">
        <v>410</v>
      </c>
      <c r="H2849">
        <v>473</v>
      </c>
      <c r="I2849" t="s">
        <v>6818</v>
      </c>
      <c r="J2849">
        <v>2313</v>
      </c>
      <c r="K2849">
        <v>35419314</v>
      </c>
      <c r="L2849" t="s">
        <v>6819</v>
      </c>
      <c r="N2849" t="s">
        <v>88</v>
      </c>
      <c r="O2849" t="s">
        <v>89</v>
      </c>
      <c r="P2849" t="s">
        <v>211</v>
      </c>
      <c r="Q2849" t="s">
        <v>61</v>
      </c>
      <c r="R2849">
        <v>353000</v>
      </c>
      <c r="S2849">
        <v>350030</v>
      </c>
      <c r="T2849" t="s">
        <v>82</v>
      </c>
      <c r="U2849" s="3">
        <v>42292</v>
      </c>
      <c r="W2849">
        <v>0.2</v>
      </c>
      <c r="X2849">
        <v>0</v>
      </c>
      <c r="Y2849">
        <v>0.2</v>
      </c>
      <c r="Z2849">
        <v>2.7775590999999999</v>
      </c>
      <c r="AA2849">
        <v>1.78668</v>
      </c>
      <c r="AB2849">
        <v>1.78668</v>
      </c>
      <c r="AC2849">
        <v>0</v>
      </c>
      <c r="AD2849">
        <v>0</v>
      </c>
      <c r="AE2849">
        <v>1</v>
      </c>
      <c r="AF2849">
        <v>0</v>
      </c>
      <c r="AG2849">
        <v>0</v>
      </c>
      <c r="AS2849">
        <v>0</v>
      </c>
      <c r="AT2849">
        <v>2.7775590999999999</v>
      </c>
      <c r="BB2849" s="4"/>
    </row>
    <row r="2850" spans="1:54" hidden="1" x14ac:dyDescent="0.25">
      <c r="A2850">
        <v>2327</v>
      </c>
      <c r="B2850" t="s">
        <v>6820</v>
      </c>
      <c r="C2850">
        <v>2020</v>
      </c>
      <c r="D2850" t="s">
        <v>6817</v>
      </c>
      <c r="E2850">
        <v>5580</v>
      </c>
      <c r="F2850" t="s">
        <v>2394</v>
      </c>
      <c r="G2850">
        <v>410</v>
      </c>
      <c r="H2850">
        <v>473</v>
      </c>
      <c r="I2850" t="s">
        <v>6818</v>
      </c>
      <c r="J2850">
        <v>2313</v>
      </c>
      <c r="K2850">
        <v>35419314</v>
      </c>
      <c r="L2850" t="s">
        <v>6819</v>
      </c>
      <c r="N2850" t="s">
        <v>88</v>
      </c>
      <c r="O2850" t="s">
        <v>89</v>
      </c>
      <c r="P2850" t="s">
        <v>209</v>
      </c>
      <c r="Q2850" t="s">
        <v>61</v>
      </c>
      <c r="R2850">
        <v>353000</v>
      </c>
      <c r="S2850">
        <v>350030</v>
      </c>
      <c r="T2850" t="s">
        <v>82</v>
      </c>
      <c r="U2850" s="3">
        <v>42292</v>
      </c>
      <c r="W2850">
        <v>0.2</v>
      </c>
      <c r="X2850">
        <v>0</v>
      </c>
      <c r="Y2850">
        <v>0.2</v>
      </c>
      <c r="Z2850">
        <v>2.7771940000000002</v>
      </c>
      <c r="AA2850">
        <v>1.78668</v>
      </c>
      <c r="AB2850">
        <v>1.78668</v>
      </c>
      <c r="AC2850">
        <v>0</v>
      </c>
      <c r="AD2850">
        <v>0</v>
      </c>
      <c r="AE2850">
        <v>1</v>
      </c>
      <c r="AF2850">
        <v>0</v>
      </c>
      <c r="AG2850">
        <v>0</v>
      </c>
      <c r="AS2850">
        <v>0</v>
      </c>
      <c r="AT2850">
        <v>2.7771940000000002</v>
      </c>
      <c r="BB2850" s="4"/>
    </row>
    <row r="2851" spans="1:54" hidden="1" x14ac:dyDescent="0.25">
      <c r="A2851">
        <v>2328</v>
      </c>
      <c r="B2851" t="s">
        <v>6821</v>
      </c>
      <c r="C2851">
        <v>2020</v>
      </c>
      <c r="D2851" t="s">
        <v>6822</v>
      </c>
      <c r="E2851">
        <v>8581</v>
      </c>
      <c r="F2851" t="s">
        <v>5571</v>
      </c>
      <c r="G2851">
        <v>706</v>
      </c>
      <c r="H2851">
        <v>474</v>
      </c>
      <c r="I2851" t="s">
        <v>6823</v>
      </c>
      <c r="J2851">
        <v>2330</v>
      </c>
      <c r="K2851">
        <v>30968107</v>
      </c>
      <c r="L2851" t="s">
        <v>6824</v>
      </c>
      <c r="N2851" t="s">
        <v>88</v>
      </c>
      <c r="O2851" t="s">
        <v>89</v>
      </c>
      <c r="P2851" t="s">
        <v>61</v>
      </c>
      <c r="Q2851" t="s">
        <v>61</v>
      </c>
      <c r="R2851">
        <v>353000</v>
      </c>
      <c r="S2851">
        <v>350030</v>
      </c>
      <c r="T2851" t="s">
        <v>82</v>
      </c>
      <c r="U2851" s="3">
        <v>39448</v>
      </c>
      <c r="W2851">
        <v>5</v>
      </c>
      <c r="X2851">
        <v>0</v>
      </c>
      <c r="Y2851">
        <v>5</v>
      </c>
      <c r="Z2851">
        <v>37.700000000000003</v>
      </c>
      <c r="AA2851">
        <v>33.353999999999999</v>
      </c>
      <c r="AB2851">
        <v>33.353999999999999</v>
      </c>
      <c r="AC2851">
        <v>0</v>
      </c>
      <c r="AD2851">
        <v>0</v>
      </c>
      <c r="AE2851">
        <v>1</v>
      </c>
      <c r="AF2851">
        <v>0</v>
      </c>
      <c r="AG2851">
        <v>0</v>
      </c>
      <c r="AR2851">
        <v>37.700000000000003</v>
      </c>
      <c r="BB2851" s="4"/>
    </row>
    <row r="2852" spans="1:54" hidden="1" x14ac:dyDescent="0.25">
      <c r="A2852">
        <v>2329</v>
      </c>
      <c r="B2852" t="s">
        <v>6825</v>
      </c>
      <c r="C2852">
        <v>2020</v>
      </c>
      <c r="D2852" t="s">
        <v>6826</v>
      </c>
      <c r="E2852">
        <v>4800</v>
      </c>
      <c r="F2852" t="s">
        <v>1706</v>
      </c>
      <c r="G2852">
        <v>376</v>
      </c>
      <c r="H2852">
        <v>52</v>
      </c>
      <c r="I2852" t="s">
        <v>4017</v>
      </c>
      <c r="J2852">
        <v>2336</v>
      </c>
      <c r="K2852">
        <v>12654391</v>
      </c>
      <c r="L2852" t="s">
        <v>6827</v>
      </c>
      <c r="N2852" t="s">
        <v>58</v>
      </c>
      <c r="O2852" t="s">
        <v>59</v>
      </c>
      <c r="P2852" t="s">
        <v>65</v>
      </c>
      <c r="Q2852" t="s">
        <v>65</v>
      </c>
      <c r="R2852">
        <v>256100</v>
      </c>
      <c r="S2852">
        <v>250000</v>
      </c>
      <c r="T2852" t="s">
        <v>62</v>
      </c>
      <c r="U2852" s="3">
        <v>42675</v>
      </c>
      <c r="W2852">
        <v>0.5</v>
      </c>
      <c r="X2852">
        <v>0</v>
      </c>
      <c r="Y2852">
        <v>0.5</v>
      </c>
      <c r="Z2852">
        <v>3.2292000000000001</v>
      </c>
      <c r="AA2852">
        <v>3.2292000000000001</v>
      </c>
      <c r="AB2852">
        <v>3.2292000000000001</v>
      </c>
      <c r="AC2852">
        <v>0</v>
      </c>
      <c r="AD2852">
        <v>0</v>
      </c>
      <c r="AE2852">
        <v>1</v>
      </c>
      <c r="AF2852">
        <v>0</v>
      </c>
      <c r="AG2852">
        <v>0</v>
      </c>
      <c r="AW2852">
        <v>3.2292000000000001</v>
      </c>
      <c r="BB2852" s="4"/>
    </row>
    <row r="2853" spans="1:54" hidden="1" x14ac:dyDescent="0.25">
      <c r="A2853">
        <v>2330</v>
      </c>
      <c r="B2853" t="s">
        <v>6828</v>
      </c>
      <c r="C2853">
        <v>2020</v>
      </c>
      <c r="D2853" t="s">
        <v>6829</v>
      </c>
      <c r="E2853">
        <v>4470</v>
      </c>
      <c r="F2853" t="s">
        <v>3069</v>
      </c>
      <c r="G2853">
        <v>326</v>
      </c>
      <c r="H2853">
        <v>24</v>
      </c>
      <c r="I2853" t="s">
        <v>3070</v>
      </c>
      <c r="J2853">
        <v>2337</v>
      </c>
      <c r="K2853">
        <v>38661604</v>
      </c>
      <c r="L2853" t="s">
        <v>6830</v>
      </c>
      <c r="N2853" t="s">
        <v>75</v>
      </c>
      <c r="O2853" t="s">
        <v>76</v>
      </c>
      <c r="P2853" t="s">
        <v>152</v>
      </c>
      <c r="Q2853" t="s">
        <v>109</v>
      </c>
      <c r="R2853">
        <v>351100</v>
      </c>
      <c r="S2853">
        <v>350010</v>
      </c>
      <c r="T2853" t="s">
        <v>79</v>
      </c>
      <c r="U2853" s="3">
        <v>43009</v>
      </c>
      <c r="W2853">
        <v>0.25</v>
      </c>
      <c r="X2853">
        <v>0.10299999999999999</v>
      </c>
      <c r="Y2853">
        <v>0.15</v>
      </c>
      <c r="Z2853">
        <v>4.2552000000000003</v>
      </c>
      <c r="AA2853">
        <v>2.5541999999999998</v>
      </c>
      <c r="AB2853">
        <v>2.5541999999999998</v>
      </c>
      <c r="AC2853">
        <v>1.5526800000000001</v>
      </c>
      <c r="AD2853">
        <v>1.5526800000000001</v>
      </c>
      <c r="AE2853">
        <v>0.30012690359999999</v>
      </c>
      <c r="AF2853">
        <v>0.69987309639999995</v>
      </c>
      <c r="AG2853">
        <v>0</v>
      </c>
      <c r="AQ2853">
        <v>4.2551999999999994</v>
      </c>
      <c r="BB2853" s="4"/>
    </row>
    <row r="2854" spans="1:54" hidden="1" x14ac:dyDescent="0.25">
      <c r="A2854">
        <v>2331</v>
      </c>
      <c r="B2854" t="s">
        <v>6831</v>
      </c>
      <c r="C2854">
        <v>2020</v>
      </c>
      <c r="D2854" t="s">
        <v>6832</v>
      </c>
      <c r="E2854">
        <v>6330</v>
      </c>
      <c r="F2854" t="s">
        <v>283</v>
      </c>
      <c r="G2854">
        <v>580</v>
      </c>
      <c r="H2854">
        <v>97</v>
      </c>
      <c r="I2854" t="s">
        <v>284</v>
      </c>
      <c r="J2854">
        <v>2339</v>
      </c>
      <c r="K2854">
        <v>45279111</v>
      </c>
      <c r="L2854" t="s">
        <v>6833</v>
      </c>
      <c r="N2854" t="s">
        <v>58</v>
      </c>
      <c r="O2854" t="s">
        <v>59</v>
      </c>
      <c r="P2854" t="s">
        <v>6834</v>
      </c>
      <c r="Q2854" t="s">
        <v>65</v>
      </c>
      <c r="R2854">
        <v>521000</v>
      </c>
      <c r="S2854">
        <v>520000</v>
      </c>
      <c r="T2854" t="s">
        <v>62</v>
      </c>
      <c r="U2854" s="3">
        <v>42767</v>
      </c>
      <c r="W2854">
        <v>0.4</v>
      </c>
      <c r="X2854">
        <v>0</v>
      </c>
      <c r="Y2854">
        <v>0.4</v>
      </c>
      <c r="Z2854">
        <v>4.2515999999999998</v>
      </c>
      <c r="AA2854">
        <v>4.2516000000000007</v>
      </c>
      <c r="AB2854">
        <v>4.2516000000000007</v>
      </c>
      <c r="AC2854">
        <v>0</v>
      </c>
      <c r="AD2854">
        <v>0</v>
      </c>
      <c r="AE2854">
        <v>1</v>
      </c>
      <c r="AF2854">
        <v>0</v>
      </c>
      <c r="AG2854">
        <v>0</v>
      </c>
      <c r="AW2854">
        <v>4.2516000000000007</v>
      </c>
      <c r="BB2854" s="4"/>
    </row>
    <row r="2855" spans="1:54" hidden="1" x14ac:dyDescent="0.25">
      <c r="A2855">
        <v>2332</v>
      </c>
      <c r="B2855" t="s">
        <v>6835</v>
      </c>
      <c r="C2855">
        <v>2020</v>
      </c>
      <c r="D2855" t="s">
        <v>111</v>
      </c>
      <c r="E2855">
        <v>6940</v>
      </c>
      <c r="F2855" t="s">
        <v>2168</v>
      </c>
      <c r="G2855">
        <v>760</v>
      </c>
      <c r="H2855">
        <v>181</v>
      </c>
      <c r="I2855" t="s">
        <v>2169</v>
      </c>
      <c r="J2855">
        <v>301</v>
      </c>
      <c r="K2855">
        <v>15763515</v>
      </c>
      <c r="L2855" t="s">
        <v>2170</v>
      </c>
      <c r="N2855" t="s">
        <v>88</v>
      </c>
      <c r="O2855" t="s">
        <v>89</v>
      </c>
      <c r="P2855" t="s">
        <v>6836</v>
      </c>
      <c r="Q2855" t="s">
        <v>111</v>
      </c>
      <c r="R2855">
        <v>353000</v>
      </c>
      <c r="S2855">
        <v>350030</v>
      </c>
      <c r="T2855" t="s">
        <v>82</v>
      </c>
      <c r="U2855" s="3">
        <v>43221</v>
      </c>
      <c r="W2855">
        <v>6</v>
      </c>
      <c r="X2855">
        <v>0</v>
      </c>
      <c r="Y2855">
        <v>6</v>
      </c>
      <c r="Z2855">
        <v>14.0364</v>
      </c>
      <c r="AA2855">
        <v>14.0364</v>
      </c>
      <c r="AB2855">
        <v>14.0364</v>
      </c>
      <c r="AC2855">
        <v>0</v>
      </c>
      <c r="AD2855">
        <v>0</v>
      </c>
      <c r="AE2855">
        <v>1</v>
      </c>
      <c r="AF2855">
        <v>0</v>
      </c>
      <c r="AG2855">
        <v>0</v>
      </c>
      <c r="AX2855">
        <v>14.0364</v>
      </c>
      <c r="BB2855" s="4"/>
    </row>
    <row r="2856" spans="1:54" hidden="1" x14ac:dyDescent="0.25">
      <c r="A2856">
        <v>2332</v>
      </c>
      <c r="B2856" t="s">
        <v>6837</v>
      </c>
      <c r="C2856">
        <v>2020</v>
      </c>
      <c r="D2856" t="s">
        <v>111</v>
      </c>
      <c r="E2856">
        <v>6940</v>
      </c>
      <c r="F2856" t="s">
        <v>2168</v>
      </c>
      <c r="G2856">
        <v>760</v>
      </c>
      <c r="H2856">
        <v>181</v>
      </c>
      <c r="I2856" t="s">
        <v>2169</v>
      </c>
      <c r="J2856">
        <v>301</v>
      </c>
      <c r="K2856">
        <v>15763515</v>
      </c>
      <c r="L2856" t="s">
        <v>2170</v>
      </c>
      <c r="N2856" t="s">
        <v>88</v>
      </c>
      <c r="O2856" t="s">
        <v>89</v>
      </c>
      <c r="P2856" t="s">
        <v>6838</v>
      </c>
      <c r="Q2856" t="s">
        <v>1760</v>
      </c>
      <c r="R2856">
        <v>353000</v>
      </c>
      <c r="S2856">
        <v>350030</v>
      </c>
      <c r="T2856" t="s">
        <v>82</v>
      </c>
      <c r="U2856" s="3">
        <v>44166</v>
      </c>
      <c r="W2856">
        <v>1</v>
      </c>
      <c r="X2856">
        <v>0</v>
      </c>
      <c r="Y2856">
        <v>4.2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X2856">
        <v>0</v>
      </c>
      <c r="BB2856" s="4"/>
    </row>
    <row r="2857" spans="1:54" hidden="1" x14ac:dyDescent="0.25">
      <c r="C2857">
        <v>2020</v>
      </c>
      <c r="D2857"/>
      <c r="G2857">
        <v>851</v>
      </c>
      <c r="N2857" t="s">
        <v>88</v>
      </c>
      <c r="O2857" t="s">
        <v>89</v>
      </c>
      <c r="Q2857" t="s">
        <v>61</v>
      </c>
      <c r="T2857" t="s">
        <v>82</v>
      </c>
      <c r="U2857" s="3">
        <v>42644</v>
      </c>
      <c r="W2857">
        <v>1</v>
      </c>
      <c r="X2857">
        <v>0</v>
      </c>
      <c r="Y2857">
        <v>1</v>
      </c>
      <c r="Z2857">
        <v>28.3765</v>
      </c>
      <c r="AA2857">
        <v>28.051200000000001</v>
      </c>
      <c r="AB2857">
        <v>27.147600000000001</v>
      </c>
      <c r="AC2857">
        <v>0</v>
      </c>
      <c r="AD2857">
        <v>0</v>
      </c>
      <c r="AE2857">
        <v>1</v>
      </c>
      <c r="AF2857">
        <v>0</v>
      </c>
      <c r="AG2857">
        <v>0</v>
      </c>
      <c r="AR2857">
        <v>28.3765</v>
      </c>
      <c r="BB2857" s="4"/>
    </row>
    <row r="2858" spans="1:54" hidden="1" x14ac:dyDescent="0.25">
      <c r="A2858">
        <v>2335</v>
      </c>
      <c r="B2858" t="s">
        <v>6839</v>
      </c>
      <c r="C2858">
        <v>2020</v>
      </c>
      <c r="D2858" t="s">
        <v>6840</v>
      </c>
      <c r="E2858">
        <v>8830</v>
      </c>
      <c r="F2858" t="s">
        <v>1188</v>
      </c>
      <c r="G2858">
        <v>791</v>
      </c>
      <c r="H2858">
        <v>266</v>
      </c>
      <c r="I2858" t="s">
        <v>3575</v>
      </c>
      <c r="J2858">
        <v>509</v>
      </c>
      <c r="K2858">
        <v>12868014</v>
      </c>
      <c r="L2858" t="s">
        <v>3576</v>
      </c>
      <c r="N2858" t="s">
        <v>88</v>
      </c>
      <c r="O2858" t="s">
        <v>89</v>
      </c>
      <c r="P2858" t="s">
        <v>111</v>
      </c>
      <c r="Q2858" t="s">
        <v>111</v>
      </c>
      <c r="R2858">
        <v>353000</v>
      </c>
      <c r="S2858">
        <v>350030</v>
      </c>
      <c r="T2858" t="s">
        <v>82</v>
      </c>
      <c r="U2858" s="3">
        <v>42622</v>
      </c>
      <c r="W2858">
        <v>4</v>
      </c>
      <c r="X2858">
        <v>0</v>
      </c>
      <c r="Y2858">
        <v>4</v>
      </c>
      <c r="Z2858">
        <v>10.760400000000001</v>
      </c>
      <c r="AA2858">
        <v>9.820800000000002</v>
      </c>
      <c r="AB2858">
        <v>9.5903999999999989</v>
      </c>
      <c r="AC2858">
        <v>0</v>
      </c>
      <c r="AD2858">
        <v>0</v>
      </c>
      <c r="AE2858">
        <v>1</v>
      </c>
      <c r="AF2858">
        <v>0</v>
      </c>
      <c r="AG2858">
        <v>0</v>
      </c>
      <c r="AX2858">
        <v>10.760400000000001</v>
      </c>
      <c r="BB2858" s="4"/>
    </row>
    <row r="2859" spans="1:54" hidden="1" x14ac:dyDescent="0.25">
      <c r="A2859">
        <v>2335</v>
      </c>
      <c r="B2859" t="s">
        <v>6841</v>
      </c>
      <c r="C2859">
        <v>2020</v>
      </c>
      <c r="D2859" t="s">
        <v>6840</v>
      </c>
      <c r="E2859">
        <v>8830</v>
      </c>
      <c r="F2859" t="s">
        <v>1188</v>
      </c>
      <c r="G2859">
        <v>791</v>
      </c>
      <c r="H2859">
        <v>266</v>
      </c>
      <c r="I2859" t="s">
        <v>3575</v>
      </c>
      <c r="J2859">
        <v>509</v>
      </c>
      <c r="K2859">
        <v>12868014</v>
      </c>
      <c r="L2859" t="s">
        <v>3576</v>
      </c>
      <c r="N2859" t="s">
        <v>88</v>
      </c>
      <c r="O2859" t="s">
        <v>89</v>
      </c>
      <c r="P2859" t="s">
        <v>410</v>
      </c>
      <c r="Q2859" t="s">
        <v>106</v>
      </c>
      <c r="R2859">
        <v>353000</v>
      </c>
      <c r="S2859">
        <v>350030</v>
      </c>
      <c r="T2859" t="s">
        <v>82</v>
      </c>
      <c r="U2859" s="3">
        <v>44183</v>
      </c>
      <c r="W2859">
        <v>0.3</v>
      </c>
      <c r="X2859">
        <v>0</v>
      </c>
      <c r="Y2859">
        <v>1</v>
      </c>
      <c r="Z2859">
        <v>2.52E-2</v>
      </c>
      <c r="AA2859">
        <v>2.52E-2</v>
      </c>
      <c r="AB2859">
        <v>2.52E-2</v>
      </c>
      <c r="AC2859">
        <v>0</v>
      </c>
      <c r="AD2859">
        <v>0</v>
      </c>
      <c r="AE2859">
        <v>1</v>
      </c>
      <c r="AF2859">
        <v>0</v>
      </c>
      <c r="AG2859">
        <v>0</v>
      </c>
      <c r="AZ2859">
        <v>7.1999999999999998E-3</v>
      </c>
      <c r="BA2859">
        <v>1.7999999999999999E-2</v>
      </c>
      <c r="BB2859" s="4"/>
    </row>
    <row r="2860" spans="1:54" hidden="1" x14ac:dyDescent="0.25">
      <c r="A2860">
        <v>2336</v>
      </c>
      <c r="B2860" t="s">
        <v>6842</v>
      </c>
      <c r="C2860">
        <v>2020</v>
      </c>
      <c r="D2860" t="s">
        <v>6843</v>
      </c>
      <c r="E2860">
        <v>8830</v>
      </c>
      <c r="F2860" t="s">
        <v>1188</v>
      </c>
      <c r="G2860">
        <v>791</v>
      </c>
      <c r="H2860">
        <v>265</v>
      </c>
      <c r="I2860" t="s">
        <v>1189</v>
      </c>
      <c r="J2860">
        <v>185</v>
      </c>
      <c r="K2860">
        <v>23067919</v>
      </c>
      <c r="L2860" t="s">
        <v>1190</v>
      </c>
      <c r="N2860" t="s">
        <v>88</v>
      </c>
      <c r="O2860" t="s">
        <v>89</v>
      </c>
      <c r="P2860" t="s">
        <v>410</v>
      </c>
      <c r="Q2860" t="s">
        <v>106</v>
      </c>
      <c r="R2860">
        <v>353000</v>
      </c>
      <c r="S2860">
        <v>350030</v>
      </c>
      <c r="T2860" t="s">
        <v>82</v>
      </c>
      <c r="U2860" s="3">
        <v>44119</v>
      </c>
      <c r="W2860">
        <v>0.3</v>
      </c>
      <c r="X2860">
        <v>0</v>
      </c>
      <c r="Y2860">
        <v>1</v>
      </c>
      <c r="Z2860">
        <v>4.5648</v>
      </c>
      <c r="AA2860">
        <v>4.5648</v>
      </c>
      <c r="AB2860">
        <v>4.5648</v>
      </c>
      <c r="AC2860">
        <v>0</v>
      </c>
      <c r="AD2860">
        <v>0</v>
      </c>
      <c r="AE2860">
        <v>1</v>
      </c>
      <c r="AF2860">
        <v>0</v>
      </c>
      <c r="AG2860">
        <v>0</v>
      </c>
      <c r="AZ2860">
        <v>2.2824</v>
      </c>
      <c r="BA2860">
        <v>2.2824</v>
      </c>
      <c r="BB2860" s="4"/>
    </row>
    <row r="2861" spans="1:54" hidden="1" x14ac:dyDescent="0.25">
      <c r="A2861">
        <v>2336</v>
      </c>
      <c r="B2861" t="s">
        <v>6844</v>
      </c>
      <c r="C2861">
        <v>2020</v>
      </c>
      <c r="D2861" t="s">
        <v>6843</v>
      </c>
      <c r="E2861">
        <v>8830</v>
      </c>
      <c r="F2861" t="s">
        <v>1188</v>
      </c>
      <c r="G2861">
        <v>791</v>
      </c>
      <c r="H2861">
        <v>265</v>
      </c>
      <c r="I2861" t="s">
        <v>1189</v>
      </c>
      <c r="J2861">
        <v>185</v>
      </c>
      <c r="K2861">
        <v>23067919</v>
      </c>
      <c r="L2861" t="s">
        <v>1190</v>
      </c>
      <c r="N2861" t="s">
        <v>88</v>
      </c>
      <c r="O2861" t="s">
        <v>89</v>
      </c>
      <c r="P2861" t="s">
        <v>111</v>
      </c>
      <c r="Q2861" t="s">
        <v>111</v>
      </c>
      <c r="R2861">
        <v>353000</v>
      </c>
      <c r="S2861">
        <v>350030</v>
      </c>
      <c r="T2861" t="s">
        <v>82</v>
      </c>
      <c r="U2861" s="3">
        <v>42628</v>
      </c>
      <c r="W2861">
        <v>4</v>
      </c>
      <c r="X2861">
        <v>0</v>
      </c>
      <c r="Y2861">
        <v>4</v>
      </c>
      <c r="Z2861">
        <v>10.8756</v>
      </c>
      <c r="AA2861">
        <v>9.9288000000000007</v>
      </c>
      <c r="AB2861">
        <v>9.9288000000000007</v>
      </c>
      <c r="AC2861">
        <v>0</v>
      </c>
      <c r="AD2861">
        <v>0</v>
      </c>
      <c r="AE2861">
        <v>1</v>
      </c>
      <c r="AF2861">
        <v>0</v>
      </c>
      <c r="AG2861">
        <v>0</v>
      </c>
      <c r="AX2861">
        <v>10.8756</v>
      </c>
      <c r="BB2861" s="4"/>
    </row>
    <row r="2862" spans="1:54" hidden="1" x14ac:dyDescent="0.25">
      <c r="A2862">
        <v>2337</v>
      </c>
      <c r="B2862" t="s">
        <v>6845</v>
      </c>
      <c r="C2862">
        <v>2020</v>
      </c>
      <c r="D2862" t="s">
        <v>6846</v>
      </c>
      <c r="E2862">
        <v>6270</v>
      </c>
      <c r="F2862" t="s">
        <v>3274</v>
      </c>
      <c r="G2862">
        <v>550</v>
      </c>
      <c r="H2862">
        <v>115</v>
      </c>
      <c r="I2862" t="s">
        <v>3275</v>
      </c>
      <c r="J2862">
        <v>462</v>
      </c>
      <c r="K2862">
        <v>36421312</v>
      </c>
      <c r="L2862" t="s">
        <v>3276</v>
      </c>
      <c r="N2862" t="s">
        <v>88</v>
      </c>
      <c r="O2862" t="s">
        <v>89</v>
      </c>
      <c r="P2862" t="s">
        <v>2886</v>
      </c>
      <c r="Q2862" t="s">
        <v>106</v>
      </c>
      <c r="R2862">
        <v>353000</v>
      </c>
      <c r="S2862">
        <v>350030</v>
      </c>
      <c r="T2862" t="s">
        <v>79</v>
      </c>
      <c r="U2862" s="3">
        <v>43252</v>
      </c>
      <c r="W2862">
        <v>0.5</v>
      </c>
      <c r="X2862">
        <v>0</v>
      </c>
      <c r="Y2862">
        <v>2</v>
      </c>
      <c r="Z2862">
        <v>80.331739999999996</v>
      </c>
      <c r="AA2862">
        <v>39.892000000000003</v>
      </c>
      <c r="AB2862">
        <v>39.892000000000003</v>
      </c>
      <c r="AC2862">
        <v>0.27387</v>
      </c>
      <c r="AD2862">
        <v>0</v>
      </c>
      <c r="AE2862">
        <v>0.24829538109999999</v>
      </c>
      <c r="AF2862">
        <v>0.75170461889999995</v>
      </c>
      <c r="AG2862">
        <v>0</v>
      </c>
      <c r="AO2862">
        <v>21.387484799999999</v>
      </c>
      <c r="AZ2862">
        <v>0</v>
      </c>
      <c r="BA2862">
        <v>58.944255200000001</v>
      </c>
      <c r="BB2862" s="4"/>
    </row>
    <row r="2863" spans="1:54" hidden="1" x14ac:dyDescent="0.25">
      <c r="A2863">
        <v>2337</v>
      </c>
      <c r="B2863" t="s">
        <v>6847</v>
      </c>
      <c r="C2863">
        <v>2020</v>
      </c>
      <c r="D2863" t="s">
        <v>6846</v>
      </c>
      <c r="E2863">
        <v>6270</v>
      </c>
      <c r="F2863" t="s">
        <v>3274</v>
      </c>
      <c r="G2863">
        <v>550</v>
      </c>
      <c r="H2863">
        <v>115</v>
      </c>
      <c r="I2863" t="s">
        <v>3275</v>
      </c>
      <c r="J2863">
        <v>462</v>
      </c>
      <c r="K2863">
        <v>36421312</v>
      </c>
      <c r="L2863" t="s">
        <v>3276</v>
      </c>
      <c r="N2863" t="s">
        <v>88</v>
      </c>
      <c r="O2863" t="s">
        <v>89</v>
      </c>
      <c r="P2863" t="s">
        <v>2889</v>
      </c>
      <c r="Q2863" t="s">
        <v>106</v>
      </c>
      <c r="R2863">
        <v>353000</v>
      </c>
      <c r="S2863">
        <v>350030</v>
      </c>
      <c r="T2863" t="s">
        <v>79</v>
      </c>
      <c r="U2863" s="3">
        <v>43252</v>
      </c>
      <c r="W2863">
        <v>0.5</v>
      </c>
      <c r="X2863">
        <v>0</v>
      </c>
      <c r="Y2863">
        <v>2</v>
      </c>
      <c r="Z2863">
        <v>81.1885032</v>
      </c>
      <c r="AA2863">
        <v>40.311</v>
      </c>
      <c r="AB2863">
        <v>40.311</v>
      </c>
      <c r="AC2863">
        <v>0.28325159999999999</v>
      </c>
      <c r="AD2863">
        <v>0</v>
      </c>
      <c r="AE2863">
        <v>0.24825559289999999</v>
      </c>
      <c r="AF2863">
        <v>0.75174440710000001</v>
      </c>
      <c r="AG2863">
        <v>0</v>
      </c>
      <c r="AO2863">
        <v>21.532064399999999</v>
      </c>
      <c r="AZ2863">
        <v>0</v>
      </c>
      <c r="BA2863">
        <v>59.656438799999997</v>
      </c>
      <c r="BB2863" s="4"/>
    </row>
    <row r="2864" spans="1:54" hidden="1" x14ac:dyDescent="0.25">
      <c r="A2864">
        <v>2339</v>
      </c>
      <c r="B2864" t="s">
        <v>6848</v>
      </c>
      <c r="C2864">
        <v>2020</v>
      </c>
      <c r="D2864" t="s">
        <v>6849</v>
      </c>
      <c r="E2864">
        <v>7620</v>
      </c>
      <c r="F2864" t="s">
        <v>2178</v>
      </c>
      <c r="G2864">
        <v>665</v>
      </c>
      <c r="H2864">
        <v>176</v>
      </c>
      <c r="I2864" t="s">
        <v>2179</v>
      </c>
      <c r="J2864">
        <v>302</v>
      </c>
      <c r="K2864">
        <v>36892412</v>
      </c>
      <c r="L2864" t="s">
        <v>2180</v>
      </c>
      <c r="N2864" t="s">
        <v>75</v>
      </c>
      <c r="O2864" t="s">
        <v>76</v>
      </c>
      <c r="P2864" t="s">
        <v>6850</v>
      </c>
      <c r="Q2864" t="s">
        <v>109</v>
      </c>
      <c r="R2864">
        <v>353000</v>
      </c>
      <c r="S2864">
        <v>350030</v>
      </c>
      <c r="T2864" t="s">
        <v>79</v>
      </c>
      <c r="U2864" s="3">
        <v>42461</v>
      </c>
      <c r="W2864">
        <v>7.2</v>
      </c>
      <c r="X2864">
        <v>3.1</v>
      </c>
      <c r="Y2864">
        <v>4.5</v>
      </c>
      <c r="Z2864">
        <v>141.03720000000001</v>
      </c>
      <c r="AA2864">
        <v>88.563600000000008</v>
      </c>
      <c r="AB2864">
        <v>88.563600000000008</v>
      </c>
      <c r="AC2864">
        <v>61.235999999999997</v>
      </c>
      <c r="AD2864">
        <v>61.235999999999997</v>
      </c>
      <c r="AE2864">
        <v>0.31397248389999999</v>
      </c>
      <c r="AF2864">
        <v>0.68602751610000001</v>
      </c>
      <c r="AG2864">
        <v>0</v>
      </c>
      <c r="AQ2864">
        <v>141.03720000000001</v>
      </c>
      <c r="BB2864" s="4"/>
    </row>
    <row r="2865" spans="1:54" hidden="1" x14ac:dyDescent="0.25">
      <c r="A2865">
        <v>2339</v>
      </c>
      <c r="B2865" t="s">
        <v>6851</v>
      </c>
      <c r="C2865">
        <v>2020</v>
      </c>
      <c r="D2865" t="s">
        <v>6849</v>
      </c>
      <c r="E2865">
        <v>7620</v>
      </c>
      <c r="F2865" t="s">
        <v>2178</v>
      </c>
      <c r="G2865">
        <v>665</v>
      </c>
      <c r="H2865">
        <v>176</v>
      </c>
      <c r="I2865" t="s">
        <v>2179</v>
      </c>
      <c r="J2865">
        <v>302</v>
      </c>
      <c r="K2865">
        <v>36892412</v>
      </c>
      <c r="L2865" t="s">
        <v>2180</v>
      </c>
      <c r="N2865" t="s">
        <v>75</v>
      </c>
      <c r="O2865" t="s">
        <v>76</v>
      </c>
      <c r="P2865" t="s">
        <v>6852</v>
      </c>
      <c r="Q2865" t="s">
        <v>61</v>
      </c>
      <c r="R2865">
        <v>353000</v>
      </c>
      <c r="S2865">
        <v>350030</v>
      </c>
      <c r="T2865" t="s">
        <v>82</v>
      </c>
      <c r="U2865" s="3">
        <v>42675</v>
      </c>
      <c r="W2865">
        <v>8</v>
      </c>
      <c r="X2865">
        <v>0</v>
      </c>
      <c r="Y2865">
        <v>10.4</v>
      </c>
      <c r="Z2865">
        <v>145.80539999999999</v>
      </c>
      <c r="AA2865">
        <v>174.47040000000001</v>
      </c>
      <c r="AB2865">
        <v>174.47040000000001</v>
      </c>
      <c r="AC2865">
        <v>0</v>
      </c>
      <c r="AD2865">
        <v>0</v>
      </c>
      <c r="AE2865">
        <v>1</v>
      </c>
      <c r="AF2865">
        <v>0</v>
      </c>
      <c r="AG2865">
        <v>0</v>
      </c>
      <c r="AS2865">
        <v>145.80539999999999</v>
      </c>
      <c r="BB2865" s="4"/>
    </row>
    <row r="2866" spans="1:54" hidden="1" x14ac:dyDescent="0.25">
      <c r="A2866">
        <v>2339</v>
      </c>
      <c r="B2866" t="s">
        <v>6853</v>
      </c>
      <c r="C2866">
        <v>2020</v>
      </c>
      <c r="D2866" t="s">
        <v>6849</v>
      </c>
      <c r="E2866">
        <v>7620</v>
      </c>
      <c r="F2866" t="s">
        <v>2178</v>
      </c>
      <c r="G2866">
        <v>665</v>
      </c>
      <c r="H2866">
        <v>176</v>
      </c>
      <c r="I2866" t="s">
        <v>2179</v>
      </c>
      <c r="J2866">
        <v>302</v>
      </c>
      <c r="K2866">
        <v>36892412</v>
      </c>
      <c r="L2866" t="s">
        <v>2180</v>
      </c>
      <c r="N2866" t="s">
        <v>75</v>
      </c>
      <c r="O2866" t="s">
        <v>76</v>
      </c>
      <c r="P2866" t="s">
        <v>2422</v>
      </c>
      <c r="Q2866" t="s">
        <v>109</v>
      </c>
      <c r="R2866">
        <v>353000</v>
      </c>
      <c r="S2866">
        <v>350030</v>
      </c>
      <c r="T2866" t="s">
        <v>79</v>
      </c>
      <c r="U2866" s="3">
        <v>42675</v>
      </c>
      <c r="W2866">
        <v>7</v>
      </c>
      <c r="X2866">
        <v>3</v>
      </c>
      <c r="Y2866">
        <v>3.9</v>
      </c>
      <c r="Z2866">
        <v>41.558399999999999</v>
      </c>
      <c r="AA2866">
        <v>22.95</v>
      </c>
      <c r="AB2866">
        <v>22.95</v>
      </c>
      <c r="AC2866">
        <v>17.884799999999998</v>
      </c>
      <c r="AD2866">
        <v>17.884799999999998</v>
      </c>
      <c r="AE2866">
        <v>0.2761174636</v>
      </c>
      <c r="AF2866">
        <v>0.7238825364</v>
      </c>
      <c r="AG2866">
        <v>0</v>
      </c>
      <c r="AQ2866">
        <v>41.558399999999999</v>
      </c>
      <c r="BB2866" s="4"/>
    </row>
    <row r="2867" spans="1:54" hidden="1" x14ac:dyDescent="0.25">
      <c r="A2867">
        <v>2342</v>
      </c>
      <c r="B2867" t="s">
        <v>6854</v>
      </c>
      <c r="C2867">
        <v>2020</v>
      </c>
      <c r="D2867" t="s">
        <v>6855</v>
      </c>
      <c r="E2867">
        <v>6933</v>
      </c>
      <c r="F2867" t="s">
        <v>2004</v>
      </c>
      <c r="G2867">
        <v>657</v>
      </c>
      <c r="J2867">
        <v>2344</v>
      </c>
      <c r="K2867">
        <v>31642159</v>
      </c>
      <c r="L2867" t="s">
        <v>6856</v>
      </c>
      <c r="N2867" t="s">
        <v>4081</v>
      </c>
      <c r="O2867" t="s">
        <v>4082</v>
      </c>
      <c r="P2867" t="s">
        <v>6857</v>
      </c>
      <c r="Q2867" t="s">
        <v>4084</v>
      </c>
      <c r="R2867">
        <v>351100</v>
      </c>
      <c r="S2867">
        <v>350010</v>
      </c>
      <c r="T2867" t="s">
        <v>4085</v>
      </c>
      <c r="U2867" s="3">
        <v>42291</v>
      </c>
      <c r="W2867">
        <v>4.0000000000000001E-3</v>
      </c>
      <c r="X2867">
        <v>4.0000000000000001E-3</v>
      </c>
      <c r="Y2867">
        <v>0</v>
      </c>
      <c r="Z2867">
        <v>2.6614800000000001E-2</v>
      </c>
      <c r="AA2867">
        <v>0</v>
      </c>
      <c r="AB2867">
        <v>0</v>
      </c>
      <c r="AC2867">
        <v>2.6614800000000001E-2</v>
      </c>
      <c r="AD2867">
        <v>2.6614800000000001E-2</v>
      </c>
      <c r="AE2867">
        <v>0</v>
      </c>
      <c r="AF2867">
        <v>1</v>
      </c>
      <c r="AG2867">
        <v>0</v>
      </c>
      <c r="AY2867">
        <v>2.6614800000000001E-2</v>
      </c>
      <c r="BB2867" s="4"/>
    </row>
    <row r="2868" spans="1:54" hidden="1" x14ac:dyDescent="0.25">
      <c r="A2868">
        <v>2343</v>
      </c>
      <c r="B2868" t="s">
        <v>6858</v>
      </c>
      <c r="C2868">
        <v>2020</v>
      </c>
      <c r="D2868" t="s">
        <v>6859</v>
      </c>
      <c r="E2868">
        <v>9870</v>
      </c>
      <c r="F2868" t="s">
        <v>2813</v>
      </c>
      <c r="G2868">
        <v>860</v>
      </c>
      <c r="H2868">
        <v>315</v>
      </c>
      <c r="I2868" t="s">
        <v>454</v>
      </c>
      <c r="J2868">
        <v>396</v>
      </c>
      <c r="K2868">
        <v>59426915</v>
      </c>
      <c r="L2868" t="s">
        <v>2814</v>
      </c>
      <c r="N2868" t="s">
        <v>75</v>
      </c>
      <c r="O2868" t="s">
        <v>76</v>
      </c>
      <c r="P2868" t="s">
        <v>6860</v>
      </c>
      <c r="Q2868" t="s">
        <v>2868</v>
      </c>
      <c r="R2868">
        <v>351100</v>
      </c>
      <c r="S2868">
        <v>350010</v>
      </c>
      <c r="T2868" t="s">
        <v>79</v>
      </c>
      <c r="U2868" s="3">
        <v>43313</v>
      </c>
      <c r="W2868">
        <v>6</v>
      </c>
      <c r="X2868">
        <v>1.018</v>
      </c>
      <c r="Y2868">
        <v>5</v>
      </c>
      <c r="Z2868">
        <v>115.976</v>
      </c>
      <c r="AA2868">
        <v>97.4268</v>
      </c>
      <c r="AB2868">
        <v>97.4268</v>
      </c>
      <c r="AC2868">
        <v>16.918811999999999</v>
      </c>
      <c r="AD2868">
        <v>16.918811999999999</v>
      </c>
      <c r="AE2868">
        <v>0.42003000619999997</v>
      </c>
      <c r="AF2868">
        <v>0.57996999380000003</v>
      </c>
      <c r="AG2868">
        <v>0</v>
      </c>
      <c r="AS2868">
        <v>115.976</v>
      </c>
      <c r="BB2868" s="4"/>
    </row>
    <row r="2869" spans="1:54" hidden="1" x14ac:dyDescent="0.25">
      <c r="A2869">
        <v>2344</v>
      </c>
      <c r="B2869" t="s">
        <v>6861</v>
      </c>
      <c r="C2869">
        <v>2020</v>
      </c>
      <c r="D2869" t="s">
        <v>6862</v>
      </c>
      <c r="E2869">
        <v>6230</v>
      </c>
      <c r="F2869" t="s">
        <v>1363</v>
      </c>
      <c r="G2869">
        <v>580</v>
      </c>
      <c r="J2869">
        <v>2345</v>
      </c>
      <c r="K2869">
        <v>39579596</v>
      </c>
      <c r="L2869" t="s">
        <v>6862</v>
      </c>
      <c r="N2869" t="s">
        <v>4118</v>
      </c>
      <c r="O2869" t="s">
        <v>4119</v>
      </c>
      <c r="P2869" t="s">
        <v>2990</v>
      </c>
      <c r="Q2869" t="s">
        <v>109</v>
      </c>
      <c r="R2869">
        <v>351100</v>
      </c>
      <c r="S2869">
        <v>350010</v>
      </c>
      <c r="T2869" t="s">
        <v>79</v>
      </c>
      <c r="U2869" s="3">
        <v>42927</v>
      </c>
      <c r="W2869">
        <v>1.4</v>
      </c>
      <c r="X2869">
        <v>0.53</v>
      </c>
      <c r="Y2869">
        <v>0.8</v>
      </c>
      <c r="Z2869">
        <v>6.9612949999999998</v>
      </c>
      <c r="AA2869">
        <v>3.411</v>
      </c>
      <c r="AB2869">
        <v>0</v>
      </c>
      <c r="AC2869">
        <v>2.5061328</v>
      </c>
      <c r="AD2869">
        <v>2.5061328</v>
      </c>
      <c r="AE2869">
        <v>0.2449975184</v>
      </c>
      <c r="AF2869">
        <v>0.75500248160000005</v>
      </c>
      <c r="AG2869">
        <v>0</v>
      </c>
      <c r="AQ2869">
        <v>6.9612949999999998</v>
      </c>
      <c r="BB2869" s="4"/>
    </row>
    <row r="2870" spans="1:54" hidden="1" x14ac:dyDescent="0.25">
      <c r="A2870">
        <v>2345</v>
      </c>
      <c r="B2870" t="s">
        <v>6863</v>
      </c>
      <c r="C2870">
        <v>2020</v>
      </c>
      <c r="D2870" t="s">
        <v>6864</v>
      </c>
      <c r="E2870">
        <v>6430</v>
      </c>
      <c r="F2870" t="s">
        <v>2307</v>
      </c>
      <c r="G2870">
        <v>540</v>
      </c>
      <c r="J2870">
        <v>2346</v>
      </c>
      <c r="K2870">
        <v>21319201</v>
      </c>
      <c r="L2870" t="s">
        <v>6865</v>
      </c>
      <c r="N2870" t="s">
        <v>4118</v>
      </c>
      <c r="O2870" t="s">
        <v>4119</v>
      </c>
      <c r="P2870" t="s">
        <v>2990</v>
      </c>
      <c r="Q2870" t="s">
        <v>109</v>
      </c>
      <c r="R2870">
        <v>14610</v>
      </c>
      <c r="S2870">
        <v>10000</v>
      </c>
      <c r="T2870" t="s">
        <v>69</v>
      </c>
      <c r="U2870" s="3">
        <v>42998</v>
      </c>
      <c r="W2870">
        <v>1.4</v>
      </c>
      <c r="X2870">
        <v>0.52600000000000002</v>
      </c>
      <c r="Y2870">
        <v>0.8</v>
      </c>
      <c r="Z2870">
        <v>31.930600999999999</v>
      </c>
      <c r="AA2870">
        <v>15.645960000000001</v>
      </c>
      <c r="AB2870">
        <v>0</v>
      </c>
      <c r="AC2870">
        <v>11.494998000000001</v>
      </c>
      <c r="AD2870">
        <v>11.494998000000001</v>
      </c>
      <c r="AE2870">
        <v>0</v>
      </c>
      <c r="AF2870">
        <v>0.75500054009999995</v>
      </c>
      <c r="AG2870">
        <v>0.24499945989999999</v>
      </c>
      <c r="AQ2870">
        <v>31.930600999999999</v>
      </c>
      <c r="BB2870" s="4"/>
    </row>
    <row r="2871" spans="1:54" hidden="1" x14ac:dyDescent="0.25">
      <c r="A2871">
        <v>2346</v>
      </c>
      <c r="B2871" t="s">
        <v>6866</v>
      </c>
      <c r="C2871">
        <v>2020</v>
      </c>
      <c r="D2871" t="s">
        <v>6867</v>
      </c>
      <c r="E2871">
        <v>6300</v>
      </c>
      <c r="F2871" t="s">
        <v>1035</v>
      </c>
      <c r="G2871">
        <v>540</v>
      </c>
      <c r="J2871">
        <v>2347</v>
      </c>
      <c r="K2871">
        <v>39645491</v>
      </c>
      <c r="L2871" t="s">
        <v>6867</v>
      </c>
      <c r="N2871" t="s">
        <v>4118</v>
      </c>
      <c r="O2871" t="s">
        <v>4119</v>
      </c>
      <c r="P2871" t="s">
        <v>2990</v>
      </c>
      <c r="Q2871" t="s">
        <v>109</v>
      </c>
      <c r="R2871">
        <v>352100</v>
      </c>
      <c r="S2871">
        <v>350020</v>
      </c>
      <c r="T2871" t="s">
        <v>79</v>
      </c>
      <c r="U2871" s="3">
        <v>43368</v>
      </c>
      <c r="W2871">
        <v>2.8</v>
      </c>
      <c r="X2871">
        <v>1.0669999999999999</v>
      </c>
      <c r="Y2871">
        <v>1.5</v>
      </c>
      <c r="Z2871">
        <v>91.696698999999995</v>
      </c>
      <c r="AA2871">
        <v>44.931240000000003</v>
      </c>
      <c r="AB2871">
        <v>0</v>
      </c>
      <c r="AC2871">
        <v>33.010815600000001</v>
      </c>
      <c r="AD2871">
        <v>33.010815600000001</v>
      </c>
      <c r="AE2871">
        <v>0.24499922290000001</v>
      </c>
      <c r="AF2871">
        <v>0.75500077710000002</v>
      </c>
      <c r="AG2871">
        <v>0</v>
      </c>
      <c r="AQ2871">
        <v>91.696698999999995</v>
      </c>
      <c r="BB2871" s="4"/>
    </row>
    <row r="2872" spans="1:54" hidden="1" x14ac:dyDescent="0.25">
      <c r="A2872">
        <v>2347</v>
      </c>
      <c r="B2872" t="s">
        <v>6868</v>
      </c>
      <c r="C2872">
        <v>2020</v>
      </c>
      <c r="D2872" t="s">
        <v>6869</v>
      </c>
      <c r="E2872">
        <v>7500</v>
      </c>
      <c r="F2872" t="s">
        <v>1405</v>
      </c>
      <c r="G2872">
        <v>661</v>
      </c>
      <c r="J2872">
        <v>2348</v>
      </c>
      <c r="K2872">
        <v>39020769</v>
      </c>
      <c r="L2872" t="s">
        <v>6870</v>
      </c>
      <c r="N2872" t="s">
        <v>4118</v>
      </c>
      <c r="O2872" t="s">
        <v>4119</v>
      </c>
      <c r="P2872" t="s">
        <v>2990</v>
      </c>
      <c r="Q2872" t="s">
        <v>109</v>
      </c>
      <c r="R2872">
        <v>351100</v>
      </c>
      <c r="S2872">
        <v>350010</v>
      </c>
      <c r="T2872" t="s">
        <v>79</v>
      </c>
      <c r="U2872" s="3">
        <v>43305</v>
      </c>
      <c r="W2872">
        <v>1.7</v>
      </c>
      <c r="X2872">
        <v>0.63500000000000001</v>
      </c>
      <c r="Y2872">
        <v>0.9</v>
      </c>
      <c r="Z2872">
        <v>37.036394000000001</v>
      </c>
      <c r="AA2872">
        <v>18.147960000000001</v>
      </c>
      <c r="AB2872">
        <v>0</v>
      </c>
      <c r="AC2872">
        <v>13.3331508</v>
      </c>
      <c r="AD2872">
        <v>13.3331508</v>
      </c>
      <c r="AE2872">
        <v>0.24500171370000001</v>
      </c>
      <c r="AF2872">
        <v>0.75499828629999999</v>
      </c>
      <c r="AG2872">
        <v>0</v>
      </c>
      <c r="AQ2872">
        <v>37.036394000000001</v>
      </c>
      <c r="BB2872" s="4"/>
    </row>
    <row r="2873" spans="1:54" hidden="1" x14ac:dyDescent="0.25">
      <c r="A2873">
        <v>2348</v>
      </c>
      <c r="B2873" t="s">
        <v>6871</v>
      </c>
      <c r="C2873">
        <v>2020</v>
      </c>
      <c r="D2873" t="s">
        <v>6872</v>
      </c>
      <c r="E2873">
        <v>4250</v>
      </c>
      <c r="F2873" t="s">
        <v>908</v>
      </c>
      <c r="G2873">
        <v>370</v>
      </c>
      <c r="J2873">
        <v>2349</v>
      </c>
      <c r="K2873">
        <v>38651005</v>
      </c>
      <c r="L2873" t="s">
        <v>6872</v>
      </c>
      <c r="N2873" t="s">
        <v>4118</v>
      </c>
      <c r="O2873" t="s">
        <v>4119</v>
      </c>
      <c r="P2873" t="s">
        <v>2990</v>
      </c>
      <c r="Q2873" t="s">
        <v>109</v>
      </c>
      <c r="R2873">
        <v>351100</v>
      </c>
      <c r="S2873">
        <v>350010</v>
      </c>
      <c r="T2873" t="s">
        <v>79</v>
      </c>
      <c r="U2873" s="3">
        <v>43070</v>
      </c>
      <c r="W2873">
        <v>0.9</v>
      </c>
      <c r="X2873">
        <v>0.35</v>
      </c>
      <c r="Y2873">
        <v>0.5</v>
      </c>
      <c r="Z2873">
        <v>24.857296000000002</v>
      </c>
      <c r="AA2873">
        <v>12.6774</v>
      </c>
      <c r="AB2873">
        <v>0</v>
      </c>
      <c r="AC2873">
        <v>8.4515148</v>
      </c>
      <c r="AD2873">
        <v>8.4515148</v>
      </c>
      <c r="AE2873">
        <v>0.2550036014</v>
      </c>
      <c r="AF2873">
        <v>0.7449963986</v>
      </c>
      <c r="AG2873">
        <v>0</v>
      </c>
      <c r="AQ2873">
        <v>24.857296000000002</v>
      </c>
      <c r="BB2873" s="4"/>
    </row>
    <row r="2874" spans="1:54" hidden="1" x14ac:dyDescent="0.25">
      <c r="A2874">
        <v>2349</v>
      </c>
      <c r="B2874" t="s">
        <v>6873</v>
      </c>
      <c r="C2874">
        <v>2020</v>
      </c>
      <c r="D2874" t="s">
        <v>6874</v>
      </c>
      <c r="E2874">
        <v>4000</v>
      </c>
      <c r="F2874" t="s">
        <v>1623</v>
      </c>
      <c r="G2874">
        <v>265</v>
      </c>
      <c r="J2874">
        <v>2350</v>
      </c>
      <c r="K2874">
        <v>32837832</v>
      </c>
      <c r="L2874" t="s">
        <v>6875</v>
      </c>
      <c r="N2874" t="s">
        <v>4118</v>
      </c>
      <c r="O2874" t="s">
        <v>4119</v>
      </c>
      <c r="P2874" t="s">
        <v>6876</v>
      </c>
      <c r="Q2874" t="s">
        <v>109</v>
      </c>
      <c r="R2874">
        <v>370000</v>
      </c>
      <c r="S2874">
        <v>370000</v>
      </c>
      <c r="T2874" t="s">
        <v>69</v>
      </c>
      <c r="U2874" s="3">
        <v>43332</v>
      </c>
      <c r="W2874">
        <v>0.6</v>
      </c>
      <c r="X2874">
        <v>0.21</v>
      </c>
      <c r="Y2874">
        <v>0.3</v>
      </c>
      <c r="Z2874">
        <v>9.3832869999999993</v>
      </c>
      <c r="AA2874">
        <v>2.7334800000000001</v>
      </c>
      <c r="AB2874">
        <v>0</v>
      </c>
      <c r="AC2874">
        <v>3.3012000000000001</v>
      </c>
      <c r="AD2874">
        <v>3.3012000000000001</v>
      </c>
      <c r="AE2874">
        <v>0</v>
      </c>
      <c r="AF2874">
        <v>0.85434315289999996</v>
      </c>
      <c r="AG2874">
        <v>0.14565684709999999</v>
      </c>
      <c r="AQ2874">
        <v>9.383287000000001</v>
      </c>
      <c r="BB2874" s="4"/>
    </row>
    <row r="2875" spans="1:54" hidden="1" x14ac:dyDescent="0.25">
      <c r="A2875">
        <v>2350</v>
      </c>
      <c r="B2875" t="s">
        <v>6877</v>
      </c>
      <c r="C2875">
        <v>2020</v>
      </c>
      <c r="D2875" t="s">
        <v>6878</v>
      </c>
      <c r="E2875">
        <v>5220</v>
      </c>
      <c r="F2875" t="s">
        <v>632</v>
      </c>
      <c r="G2875">
        <v>461</v>
      </c>
      <c r="J2875">
        <v>2351</v>
      </c>
      <c r="K2875">
        <v>52303710</v>
      </c>
      <c r="L2875" t="s">
        <v>6879</v>
      </c>
      <c r="N2875" t="s">
        <v>58</v>
      </c>
      <c r="O2875" t="s">
        <v>59</v>
      </c>
      <c r="P2875" t="s">
        <v>152</v>
      </c>
      <c r="Q2875" t="s">
        <v>109</v>
      </c>
      <c r="R2875">
        <v>13000</v>
      </c>
      <c r="S2875">
        <v>10000</v>
      </c>
      <c r="T2875" t="s">
        <v>69</v>
      </c>
      <c r="U2875" s="3">
        <v>35490</v>
      </c>
      <c r="W2875">
        <v>2.75</v>
      </c>
      <c r="X2875">
        <v>1.0369999999999999</v>
      </c>
      <c r="Y2875">
        <v>1.5</v>
      </c>
      <c r="Z2875">
        <v>4.9896000000000003E-3</v>
      </c>
      <c r="AA2875">
        <v>2.5200000000000001E-3</v>
      </c>
      <c r="AB2875">
        <v>0</v>
      </c>
      <c r="AC2875">
        <v>1.8251999999999999E-3</v>
      </c>
      <c r="AD2875">
        <v>1.8251999999999999E-3</v>
      </c>
      <c r="AE2875">
        <v>0</v>
      </c>
      <c r="AF2875">
        <v>0.74747474749999998</v>
      </c>
      <c r="AG2875">
        <v>0.25252525250000002</v>
      </c>
      <c r="AO2875">
        <v>4.9896000000000003E-3</v>
      </c>
      <c r="BB2875" s="4"/>
    </row>
    <row r="2876" spans="1:54" hidden="1" x14ac:dyDescent="0.25">
      <c r="A2876">
        <v>2351</v>
      </c>
      <c r="B2876" t="s">
        <v>6880</v>
      </c>
      <c r="C2876">
        <v>2020</v>
      </c>
      <c r="D2876" t="s">
        <v>6881</v>
      </c>
      <c r="E2876">
        <v>5792</v>
      </c>
      <c r="F2876" t="s">
        <v>4262</v>
      </c>
      <c r="G2876">
        <v>430</v>
      </c>
      <c r="J2876">
        <v>2352</v>
      </c>
      <c r="K2876">
        <v>30079566</v>
      </c>
      <c r="L2876" t="s">
        <v>6882</v>
      </c>
      <c r="N2876" t="s">
        <v>58</v>
      </c>
      <c r="O2876" t="s">
        <v>59</v>
      </c>
      <c r="P2876" t="s">
        <v>68</v>
      </c>
      <c r="Q2876" t="s">
        <v>68</v>
      </c>
      <c r="R2876">
        <v>16100</v>
      </c>
      <c r="S2876">
        <v>10000</v>
      </c>
      <c r="T2876" t="s">
        <v>69</v>
      </c>
      <c r="U2876" s="3">
        <v>35360</v>
      </c>
      <c r="W2876">
        <v>1.9</v>
      </c>
      <c r="X2876">
        <v>0.73599999999999999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</v>
      </c>
      <c r="AO2876">
        <v>0</v>
      </c>
      <c r="BB2876" s="4"/>
    </row>
    <row r="2877" spans="1:54" hidden="1" x14ac:dyDescent="0.25">
      <c r="A2877">
        <v>2352</v>
      </c>
      <c r="B2877" t="s">
        <v>6883</v>
      </c>
      <c r="C2877">
        <v>2020</v>
      </c>
      <c r="D2877" t="s">
        <v>6884</v>
      </c>
      <c r="E2877">
        <v>9480</v>
      </c>
      <c r="F2877" t="s">
        <v>1925</v>
      </c>
      <c r="G2877">
        <v>860</v>
      </c>
      <c r="H2877">
        <v>305</v>
      </c>
      <c r="I2877" t="s">
        <v>1926</v>
      </c>
      <c r="J2877">
        <v>2264</v>
      </c>
      <c r="K2877">
        <v>64761919</v>
      </c>
      <c r="L2877" t="s">
        <v>6530</v>
      </c>
      <c r="N2877" t="s">
        <v>58</v>
      </c>
      <c r="O2877" t="s">
        <v>59</v>
      </c>
      <c r="P2877" t="s">
        <v>65</v>
      </c>
      <c r="Q2877" t="s">
        <v>65</v>
      </c>
      <c r="R2877">
        <v>471120</v>
      </c>
      <c r="S2877">
        <v>470000</v>
      </c>
      <c r="T2877" t="s">
        <v>62</v>
      </c>
      <c r="U2877" s="3">
        <v>43101</v>
      </c>
      <c r="W2877">
        <v>0.05</v>
      </c>
      <c r="X2877">
        <v>0</v>
      </c>
      <c r="Y2877">
        <v>0.05</v>
      </c>
      <c r="Z2877">
        <v>2.2284000000000002E-2</v>
      </c>
      <c r="AA2877">
        <v>2.2284000000000002E-2</v>
      </c>
      <c r="AB2877">
        <v>2.2284000000000002E-2</v>
      </c>
      <c r="AC2877">
        <v>0</v>
      </c>
      <c r="AD2877">
        <v>0</v>
      </c>
      <c r="AE2877">
        <v>1</v>
      </c>
      <c r="AF2877">
        <v>0</v>
      </c>
      <c r="AG2877">
        <v>0</v>
      </c>
      <c r="AW2877">
        <v>2.2284000000000002E-2</v>
      </c>
      <c r="BB2877" s="4"/>
    </row>
    <row r="2878" spans="1:54" hidden="1" x14ac:dyDescent="0.25">
      <c r="A2878">
        <v>2353</v>
      </c>
      <c r="B2878" t="s">
        <v>6885</v>
      </c>
      <c r="C2878">
        <v>2020</v>
      </c>
      <c r="D2878" t="s">
        <v>6886</v>
      </c>
      <c r="E2878">
        <v>9480</v>
      </c>
      <c r="F2878" t="s">
        <v>1925</v>
      </c>
      <c r="G2878">
        <v>860</v>
      </c>
      <c r="H2878">
        <v>305</v>
      </c>
      <c r="I2878" t="s">
        <v>1926</v>
      </c>
      <c r="J2878">
        <v>2264</v>
      </c>
      <c r="K2878">
        <v>64761919</v>
      </c>
      <c r="L2878" t="s">
        <v>6530</v>
      </c>
      <c r="N2878" t="s">
        <v>58</v>
      </c>
      <c r="O2878" t="s">
        <v>59</v>
      </c>
      <c r="P2878" t="s">
        <v>65</v>
      </c>
      <c r="Q2878" t="s">
        <v>65</v>
      </c>
      <c r="R2878">
        <v>471120</v>
      </c>
      <c r="S2878">
        <v>470000</v>
      </c>
      <c r="T2878" t="s">
        <v>62</v>
      </c>
      <c r="U2878" s="3">
        <v>43466</v>
      </c>
      <c r="W2878">
        <v>0.05</v>
      </c>
      <c r="X2878">
        <v>0</v>
      </c>
      <c r="Y2878">
        <v>0.05</v>
      </c>
      <c r="Z2878">
        <v>0.26935199999999998</v>
      </c>
      <c r="AA2878">
        <v>0.26935199999999998</v>
      </c>
      <c r="AB2878">
        <v>0.26935199999999998</v>
      </c>
      <c r="AC2878">
        <v>0</v>
      </c>
      <c r="AD2878">
        <v>0</v>
      </c>
      <c r="AE2878">
        <v>1</v>
      </c>
      <c r="AF2878">
        <v>0</v>
      </c>
      <c r="AG2878">
        <v>0</v>
      </c>
      <c r="AW2878">
        <v>0.26935199999999998</v>
      </c>
      <c r="BB2878" s="4"/>
    </row>
    <row r="2879" spans="1:54" hidden="1" x14ac:dyDescent="0.25">
      <c r="A2879">
        <v>2354</v>
      </c>
      <c r="B2879" t="s">
        <v>6887</v>
      </c>
      <c r="C2879">
        <v>2020</v>
      </c>
      <c r="D2879" t="s">
        <v>6888</v>
      </c>
      <c r="E2879">
        <v>9700</v>
      </c>
      <c r="F2879" t="s">
        <v>555</v>
      </c>
      <c r="G2879">
        <v>810</v>
      </c>
      <c r="H2879">
        <v>277</v>
      </c>
      <c r="I2879" t="s">
        <v>556</v>
      </c>
      <c r="J2879">
        <v>2070</v>
      </c>
      <c r="K2879">
        <v>31157439</v>
      </c>
      <c r="L2879" t="s">
        <v>557</v>
      </c>
      <c r="N2879" t="s">
        <v>75</v>
      </c>
      <c r="O2879" t="s">
        <v>76</v>
      </c>
      <c r="P2879" t="s">
        <v>1519</v>
      </c>
      <c r="Q2879" t="s">
        <v>111</v>
      </c>
      <c r="R2879">
        <v>351100</v>
      </c>
      <c r="S2879">
        <v>350010</v>
      </c>
      <c r="T2879" t="s">
        <v>82</v>
      </c>
      <c r="U2879" s="3">
        <v>42736</v>
      </c>
      <c r="W2879">
        <v>17</v>
      </c>
      <c r="X2879">
        <v>0</v>
      </c>
      <c r="Y2879">
        <v>17</v>
      </c>
      <c r="Z2879">
        <v>40.816800000000001</v>
      </c>
      <c r="AA2879">
        <v>40.816800000000001</v>
      </c>
      <c r="AB2879">
        <v>39.707999999999998</v>
      </c>
      <c r="AC2879">
        <v>0</v>
      </c>
      <c r="AD2879">
        <v>0</v>
      </c>
      <c r="AE2879">
        <v>1</v>
      </c>
      <c r="AF2879">
        <v>0</v>
      </c>
      <c r="AG2879">
        <v>0</v>
      </c>
      <c r="AX2879">
        <v>40.816800000000001</v>
      </c>
      <c r="BB2879" s="4"/>
    </row>
    <row r="2880" spans="1:54" hidden="1" x14ac:dyDescent="0.25">
      <c r="A2880">
        <v>2354</v>
      </c>
      <c r="B2880" t="s">
        <v>6889</v>
      </c>
      <c r="C2880">
        <v>2020</v>
      </c>
      <c r="D2880" t="s">
        <v>6888</v>
      </c>
      <c r="E2880">
        <v>9700</v>
      </c>
      <c r="F2880" t="s">
        <v>555</v>
      </c>
      <c r="G2880">
        <v>810</v>
      </c>
      <c r="H2880">
        <v>277</v>
      </c>
      <c r="I2880" t="s">
        <v>556</v>
      </c>
      <c r="J2880">
        <v>2070</v>
      </c>
      <c r="K2880">
        <v>31157439</v>
      </c>
      <c r="L2880" t="s">
        <v>557</v>
      </c>
      <c r="N2880" t="s">
        <v>75</v>
      </c>
      <c r="O2880" t="s">
        <v>76</v>
      </c>
      <c r="P2880" t="s">
        <v>3302</v>
      </c>
      <c r="Q2880" t="s">
        <v>6890</v>
      </c>
      <c r="R2880">
        <v>351100</v>
      </c>
      <c r="S2880">
        <v>350010</v>
      </c>
      <c r="T2880" t="s">
        <v>79</v>
      </c>
      <c r="U2880" s="3">
        <v>43101</v>
      </c>
      <c r="W2880">
        <v>22</v>
      </c>
      <c r="X2880">
        <v>4</v>
      </c>
      <c r="Y2880">
        <v>23</v>
      </c>
      <c r="Z2880">
        <v>217.8339</v>
      </c>
      <c r="AA2880">
        <v>221.98679999999999</v>
      </c>
      <c r="AB2880">
        <v>215.9496</v>
      </c>
      <c r="AC2880">
        <v>37.065168</v>
      </c>
      <c r="AD2880">
        <v>37.065168</v>
      </c>
      <c r="AE2880">
        <v>0.50953226289999998</v>
      </c>
      <c r="AF2880">
        <v>0.49046773710000002</v>
      </c>
      <c r="AG2880">
        <v>0</v>
      </c>
      <c r="AS2880">
        <v>217.8339</v>
      </c>
      <c r="BB2880" s="4"/>
    </row>
    <row r="2881" spans="1:54" hidden="1" x14ac:dyDescent="0.25">
      <c r="A2881">
        <v>2355</v>
      </c>
      <c r="B2881" t="s">
        <v>6891</v>
      </c>
      <c r="C2881">
        <v>2020</v>
      </c>
      <c r="D2881" t="s">
        <v>6892</v>
      </c>
      <c r="E2881">
        <v>6920</v>
      </c>
      <c r="F2881" t="s">
        <v>1843</v>
      </c>
      <c r="G2881">
        <v>760</v>
      </c>
      <c r="J2881">
        <v>1594</v>
      </c>
      <c r="K2881">
        <v>87469816</v>
      </c>
      <c r="L2881" t="s">
        <v>4798</v>
      </c>
      <c r="N2881" t="s">
        <v>58</v>
      </c>
      <c r="O2881" t="s">
        <v>59</v>
      </c>
      <c r="P2881" t="s">
        <v>2990</v>
      </c>
      <c r="Q2881" t="s">
        <v>109</v>
      </c>
      <c r="R2881">
        <v>105100</v>
      </c>
      <c r="S2881">
        <v>100030</v>
      </c>
      <c r="T2881" t="s">
        <v>69</v>
      </c>
      <c r="U2881" s="3">
        <v>43101</v>
      </c>
      <c r="W2881">
        <v>7.3</v>
      </c>
      <c r="X2881">
        <v>3</v>
      </c>
      <c r="Y2881">
        <v>4</v>
      </c>
      <c r="Z2881">
        <v>185.42235120000001</v>
      </c>
      <c r="AA2881">
        <v>79.8048</v>
      </c>
      <c r="AB2881">
        <v>0</v>
      </c>
      <c r="AC2881">
        <v>76.006799999999998</v>
      </c>
      <c r="AD2881">
        <v>76.006799999999998</v>
      </c>
      <c r="AE2881">
        <v>0</v>
      </c>
      <c r="AF2881">
        <v>0.78480264249999998</v>
      </c>
      <c r="AG2881">
        <v>0.21519735749999999</v>
      </c>
      <c r="AQ2881">
        <v>185.42235120000001</v>
      </c>
      <c r="BB2881" s="4"/>
    </row>
    <row r="2882" spans="1:54" hidden="1" x14ac:dyDescent="0.25">
      <c r="A2882">
        <v>2356</v>
      </c>
      <c r="B2882" t="s">
        <v>6893</v>
      </c>
      <c r="C2882">
        <v>2020</v>
      </c>
      <c r="D2882" t="s">
        <v>6894</v>
      </c>
      <c r="E2882">
        <v>9560</v>
      </c>
      <c r="F2882" t="s">
        <v>183</v>
      </c>
      <c r="G2882">
        <v>846</v>
      </c>
      <c r="H2882">
        <v>291</v>
      </c>
      <c r="I2882" t="s">
        <v>1139</v>
      </c>
      <c r="J2882">
        <v>179</v>
      </c>
      <c r="K2882">
        <v>60567719</v>
      </c>
      <c r="L2882" t="s">
        <v>1140</v>
      </c>
      <c r="N2882" t="s">
        <v>58</v>
      </c>
      <c r="O2882" t="s">
        <v>59</v>
      </c>
      <c r="P2882" t="s">
        <v>6895</v>
      </c>
      <c r="Q2882" t="s">
        <v>65</v>
      </c>
      <c r="R2882">
        <v>471120</v>
      </c>
      <c r="S2882">
        <v>470000</v>
      </c>
      <c r="T2882" t="s">
        <v>62</v>
      </c>
      <c r="U2882" s="3">
        <v>43101</v>
      </c>
      <c r="W2882">
        <v>0.05</v>
      </c>
      <c r="X2882">
        <v>0</v>
      </c>
      <c r="Y2882">
        <v>0.05</v>
      </c>
      <c r="Z2882">
        <v>8.6999999999999994E-2</v>
      </c>
      <c r="AA2882">
        <v>8.6999999999999994E-2</v>
      </c>
      <c r="AB2882">
        <v>8.6999999999999994E-2</v>
      </c>
      <c r="AC2882">
        <v>0</v>
      </c>
      <c r="AD2882">
        <v>0</v>
      </c>
      <c r="AE2882">
        <v>1</v>
      </c>
      <c r="AF2882">
        <v>0</v>
      </c>
      <c r="AG2882">
        <v>0</v>
      </c>
      <c r="AW2882">
        <v>8.6999999999999994E-2</v>
      </c>
      <c r="BB2882" s="4"/>
    </row>
    <row r="2883" spans="1:54" hidden="1" x14ac:dyDescent="0.25">
      <c r="A2883">
        <v>2357</v>
      </c>
      <c r="B2883" t="s">
        <v>6896</v>
      </c>
      <c r="C2883">
        <v>2020</v>
      </c>
      <c r="D2883" t="s">
        <v>3302</v>
      </c>
      <c r="E2883">
        <v>4930</v>
      </c>
      <c r="F2883" t="s">
        <v>240</v>
      </c>
      <c r="G2883">
        <v>360</v>
      </c>
      <c r="H2883">
        <v>48</v>
      </c>
      <c r="I2883" t="s">
        <v>241</v>
      </c>
      <c r="J2883">
        <v>2037</v>
      </c>
      <c r="K2883">
        <v>11135617</v>
      </c>
      <c r="L2883" t="s">
        <v>242</v>
      </c>
      <c r="N2883" t="s">
        <v>88</v>
      </c>
      <c r="O2883" t="s">
        <v>89</v>
      </c>
      <c r="P2883" t="s">
        <v>6897</v>
      </c>
      <c r="Q2883" t="s">
        <v>61</v>
      </c>
      <c r="R2883">
        <v>353000</v>
      </c>
      <c r="S2883">
        <v>350030</v>
      </c>
      <c r="T2883" t="s">
        <v>82</v>
      </c>
      <c r="U2883" s="3">
        <v>43134</v>
      </c>
      <c r="W2883">
        <v>8</v>
      </c>
      <c r="X2883">
        <v>0</v>
      </c>
      <c r="Y2883">
        <v>9.5</v>
      </c>
      <c r="Z2883">
        <v>78.277000000000001</v>
      </c>
      <c r="AA2883">
        <v>78.277000000000001</v>
      </c>
      <c r="AB2883">
        <v>78.277000000000001</v>
      </c>
      <c r="AC2883">
        <v>0</v>
      </c>
      <c r="AD2883">
        <v>0</v>
      </c>
      <c r="AE2883">
        <v>1</v>
      </c>
      <c r="AF2883">
        <v>0</v>
      </c>
      <c r="AG2883">
        <v>0</v>
      </c>
      <c r="AS2883">
        <v>78.277000000000001</v>
      </c>
      <c r="BB2883" s="4"/>
    </row>
    <row r="2884" spans="1:54" hidden="1" x14ac:dyDescent="0.25">
      <c r="A2884">
        <v>2358</v>
      </c>
      <c r="B2884" t="s">
        <v>6898</v>
      </c>
      <c r="C2884">
        <v>2020</v>
      </c>
      <c r="D2884" t="s">
        <v>6899</v>
      </c>
      <c r="E2884">
        <v>8544</v>
      </c>
      <c r="F2884" t="s">
        <v>6900</v>
      </c>
      <c r="G2884">
        <v>706</v>
      </c>
      <c r="H2884">
        <v>218</v>
      </c>
      <c r="I2884" t="s">
        <v>6901</v>
      </c>
      <c r="J2884">
        <v>323</v>
      </c>
      <c r="K2884">
        <v>35580913</v>
      </c>
      <c r="L2884" t="s">
        <v>6902</v>
      </c>
      <c r="N2884" t="s">
        <v>88</v>
      </c>
      <c r="O2884" t="s">
        <v>89</v>
      </c>
      <c r="P2884" t="s">
        <v>6903</v>
      </c>
      <c r="Q2884" t="s">
        <v>61</v>
      </c>
      <c r="R2884">
        <v>353000</v>
      </c>
      <c r="S2884">
        <v>350030</v>
      </c>
      <c r="T2884" t="s">
        <v>82</v>
      </c>
      <c r="U2884" s="3">
        <v>43466</v>
      </c>
      <c r="W2884">
        <v>4.5</v>
      </c>
      <c r="X2884">
        <v>0</v>
      </c>
      <c r="Y2884">
        <v>4.5</v>
      </c>
      <c r="Z2884">
        <v>55.955500000000001</v>
      </c>
      <c r="AA2884">
        <v>49.647599999999997</v>
      </c>
      <c r="AB2884">
        <v>49.150799999999997</v>
      </c>
      <c r="AC2884">
        <v>0</v>
      </c>
      <c r="AD2884">
        <v>0</v>
      </c>
      <c r="AE2884">
        <v>1</v>
      </c>
      <c r="AF2884">
        <v>0</v>
      </c>
      <c r="AG2884">
        <v>0</v>
      </c>
      <c r="AR2884">
        <v>55.955500000000001</v>
      </c>
      <c r="BB2884" s="4"/>
    </row>
    <row r="2885" spans="1:54" hidden="1" x14ac:dyDescent="0.25">
      <c r="A2885">
        <v>2359</v>
      </c>
      <c r="B2885" t="s">
        <v>6904</v>
      </c>
      <c r="C2885">
        <v>2020</v>
      </c>
      <c r="D2885" t="s">
        <v>6905</v>
      </c>
      <c r="E2885">
        <v>4220</v>
      </c>
      <c r="F2885" t="s">
        <v>2083</v>
      </c>
      <c r="G2885">
        <v>330</v>
      </c>
      <c r="H2885">
        <v>32</v>
      </c>
      <c r="I2885" t="s">
        <v>2084</v>
      </c>
      <c r="J2885">
        <v>411</v>
      </c>
      <c r="K2885">
        <v>27736904</v>
      </c>
      <c r="L2885" t="s">
        <v>1818</v>
      </c>
      <c r="N2885" t="s">
        <v>88</v>
      </c>
      <c r="O2885" t="s">
        <v>89</v>
      </c>
      <c r="P2885" t="s">
        <v>432</v>
      </c>
      <c r="Q2885" t="s">
        <v>61</v>
      </c>
      <c r="R2885">
        <v>353000</v>
      </c>
      <c r="S2885">
        <v>350030</v>
      </c>
      <c r="T2885" t="s">
        <v>82</v>
      </c>
      <c r="U2885" s="3">
        <v>43395</v>
      </c>
      <c r="W2885">
        <v>11.5</v>
      </c>
      <c r="X2885">
        <v>0</v>
      </c>
      <c r="Y2885">
        <v>11.5</v>
      </c>
      <c r="Z2885">
        <v>153.42449999999999</v>
      </c>
      <c r="AA2885">
        <v>136.24199999999999</v>
      </c>
      <c r="AB2885">
        <v>136.24199999999999</v>
      </c>
      <c r="AC2885">
        <v>0</v>
      </c>
      <c r="AD2885">
        <v>0</v>
      </c>
      <c r="AE2885">
        <v>1</v>
      </c>
      <c r="AF2885">
        <v>0</v>
      </c>
      <c r="AG2885">
        <v>0</v>
      </c>
      <c r="AR2885">
        <v>153.42449999999999</v>
      </c>
      <c r="BB2885" s="4"/>
    </row>
    <row r="2886" spans="1:54" hidden="1" x14ac:dyDescent="0.25">
      <c r="A2886">
        <v>2359</v>
      </c>
      <c r="B2886" t="s">
        <v>6906</v>
      </c>
      <c r="C2886">
        <v>2020</v>
      </c>
      <c r="D2886" t="s">
        <v>6905</v>
      </c>
      <c r="E2886">
        <v>4220</v>
      </c>
      <c r="F2886" t="s">
        <v>2083</v>
      </c>
      <c r="G2886">
        <v>330</v>
      </c>
      <c r="H2886">
        <v>32</v>
      </c>
      <c r="I2886" t="s">
        <v>2084</v>
      </c>
      <c r="J2886">
        <v>411</v>
      </c>
      <c r="K2886">
        <v>27736904</v>
      </c>
      <c r="L2886" t="s">
        <v>1818</v>
      </c>
      <c r="N2886" t="s">
        <v>88</v>
      </c>
      <c r="O2886" t="s">
        <v>89</v>
      </c>
      <c r="P2886" t="s">
        <v>6907</v>
      </c>
      <c r="Q2886" t="s">
        <v>111</v>
      </c>
      <c r="R2886">
        <v>353000</v>
      </c>
      <c r="S2886">
        <v>350030</v>
      </c>
      <c r="T2886" t="s">
        <v>82</v>
      </c>
      <c r="U2886" s="3">
        <v>43665</v>
      </c>
      <c r="W2886">
        <v>8</v>
      </c>
      <c r="X2886">
        <v>0</v>
      </c>
      <c r="Y2886">
        <v>8</v>
      </c>
      <c r="Z2886">
        <v>20.898</v>
      </c>
      <c r="AA2886">
        <v>20.898</v>
      </c>
      <c r="AB2886">
        <v>20.898</v>
      </c>
      <c r="AC2886">
        <v>0</v>
      </c>
      <c r="AD2886">
        <v>0</v>
      </c>
      <c r="AE2886">
        <v>1</v>
      </c>
      <c r="AF2886">
        <v>0</v>
      </c>
      <c r="AG2886">
        <v>0</v>
      </c>
      <c r="AX2886">
        <v>20.898</v>
      </c>
      <c r="BB2886" s="4"/>
    </row>
    <row r="2887" spans="1:54" hidden="1" x14ac:dyDescent="0.25">
      <c r="A2887">
        <v>2360</v>
      </c>
      <c r="B2887" t="s">
        <v>6908</v>
      </c>
      <c r="C2887">
        <v>2020</v>
      </c>
      <c r="D2887" t="s">
        <v>6909</v>
      </c>
      <c r="E2887">
        <v>2765</v>
      </c>
      <c r="F2887" t="s">
        <v>4670</v>
      </c>
      <c r="G2887">
        <v>240</v>
      </c>
      <c r="H2887">
        <v>4</v>
      </c>
      <c r="I2887" t="s">
        <v>4671</v>
      </c>
      <c r="J2887">
        <v>413</v>
      </c>
      <c r="K2887">
        <v>21445711</v>
      </c>
      <c r="L2887" t="s">
        <v>4672</v>
      </c>
      <c r="N2887" t="s">
        <v>88</v>
      </c>
      <c r="O2887" t="s">
        <v>89</v>
      </c>
      <c r="P2887" t="s">
        <v>6910</v>
      </c>
      <c r="Q2887" t="s">
        <v>106</v>
      </c>
      <c r="R2887">
        <v>353000</v>
      </c>
      <c r="S2887">
        <v>350030</v>
      </c>
      <c r="T2887" t="s">
        <v>82</v>
      </c>
      <c r="U2887" s="3">
        <v>44182</v>
      </c>
      <c r="W2887">
        <v>1.8</v>
      </c>
      <c r="X2887">
        <v>0</v>
      </c>
      <c r="Y2887">
        <v>5</v>
      </c>
      <c r="Z2887">
        <v>6.2927999999999997</v>
      </c>
      <c r="AA2887">
        <v>6.2928000000000006</v>
      </c>
      <c r="AB2887">
        <v>6.2928000000000006</v>
      </c>
      <c r="AC2887">
        <v>0</v>
      </c>
      <c r="AD2887">
        <v>0</v>
      </c>
      <c r="AE2887">
        <v>1</v>
      </c>
      <c r="AF2887">
        <v>0</v>
      </c>
      <c r="AG2887">
        <v>0</v>
      </c>
      <c r="AZ2887">
        <v>2.3220000000000001</v>
      </c>
      <c r="BA2887">
        <v>3.9708000000000001</v>
      </c>
      <c r="BB2887" s="4"/>
    </row>
    <row r="2888" spans="1:54" hidden="1" x14ac:dyDescent="0.25">
      <c r="A2888">
        <v>2360</v>
      </c>
      <c r="B2888" t="s">
        <v>6911</v>
      </c>
      <c r="C2888">
        <v>2020</v>
      </c>
      <c r="D2888" t="s">
        <v>6909</v>
      </c>
      <c r="E2888">
        <v>2765</v>
      </c>
      <c r="F2888" t="s">
        <v>4670</v>
      </c>
      <c r="G2888">
        <v>240</v>
      </c>
      <c r="H2888">
        <v>4</v>
      </c>
      <c r="I2888" t="s">
        <v>4671</v>
      </c>
      <c r="J2888">
        <v>413</v>
      </c>
      <c r="K2888">
        <v>21445711</v>
      </c>
      <c r="L2888" t="s">
        <v>4672</v>
      </c>
      <c r="N2888" t="s">
        <v>88</v>
      </c>
      <c r="O2888" t="s">
        <v>89</v>
      </c>
      <c r="P2888" t="s">
        <v>6912</v>
      </c>
      <c r="Q2888" t="s">
        <v>111</v>
      </c>
      <c r="R2888">
        <v>353000</v>
      </c>
      <c r="S2888">
        <v>350030</v>
      </c>
      <c r="T2888" t="s">
        <v>82</v>
      </c>
      <c r="U2888" s="3">
        <v>43160</v>
      </c>
      <c r="W2888">
        <v>7.9</v>
      </c>
      <c r="X2888">
        <v>0</v>
      </c>
      <c r="Y2888">
        <v>7.9</v>
      </c>
      <c r="Z2888">
        <v>21.088799999999999</v>
      </c>
      <c r="AA2888">
        <v>21.088799999999999</v>
      </c>
      <c r="AB2888">
        <v>21.088799999999999</v>
      </c>
      <c r="AC2888">
        <v>0</v>
      </c>
      <c r="AD2888">
        <v>0</v>
      </c>
      <c r="AE2888">
        <v>1</v>
      </c>
      <c r="AF2888">
        <v>0</v>
      </c>
      <c r="AG2888">
        <v>0</v>
      </c>
      <c r="AX2888">
        <v>21.088799999999999</v>
      </c>
      <c r="BB2888" s="4"/>
    </row>
    <row r="2889" spans="1:54" hidden="1" x14ac:dyDescent="0.25">
      <c r="A2889">
        <v>2361</v>
      </c>
      <c r="B2889" t="s">
        <v>6913</v>
      </c>
      <c r="C2889">
        <v>2020</v>
      </c>
      <c r="D2889" t="s">
        <v>6914</v>
      </c>
      <c r="E2889">
        <v>3400</v>
      </c>
      <c r="F2889" t="s">
        <v>1316</v>
      </c>
      <c r="G2889">
        <v>219</v>
      </c>
      <c r="H2889">
        <v>18</v>
      </c>
      <c r="I2889" t="s">
        <v>747</v>
      </c>
      <c r="J2889">
        <v>2240</v>
      </c>
      <c r="K2889">
        <v>31592534</v>
      </c>
      <c r="L2889" t="s">
        <v>6915</v>
      </c>
      <c r="N2889" t="s">
        <v>58</v>
      </c>
      <c r="O2889" t="s">
        <v>59</v>
      </c>
      <c r="P2889" t="s">
        <v>6916</v>
      </c>
      <c r="Q2889" t="s">
        <v>61</v>
      </c>
      <c r="R2889">
        <v>370000</v>
      </c>
      <c r="S2889">
        <v>370000</v>
      </c>
      <c r="T2889" t="s">
        <v>62</v>
      </c>
      <c r="U2889" s="3">
        <v>43466</v>
      </c>
      <c r="W2889">
        <v>0.8</v>
      </c>
      <c r="X2889">
        <v>0</v>
      </c>
      <c r="Y2889">
        <v>0.8</v>
      </c>
      <c r="Z2889">
        <v>15.085953</v>
      </c>
      <c r="AA2889">
        <v>12.068747999999999</v>
      </c>
      <c r="AB2889">
        <v>7.6824000000000003</v>
      </c>
      <c r="AC2889">
        <v>0</v>
      </c>
      <c r="AD2889">
        <v>0</v>
      </c>
      <c r="AE2889">
        <v>0.63655318679999995</v>
      </c>
      <c r="AF2889">
        <v>0</v>
      </c>
      <c r="AG2889">
        <v>0.3634468132</v>
      </c>
      <c r="AQ2889">
        <v>15.085953</v>
      </c>
      <c r="BB2889" s="4"/>
    </row>
    <row r="2890" spans="1:54" hidden="1" x14ac:dyDescent="0.25">
      <c r="A2890">
        <v>2363</v>
      </c>
      <c r="B2890" t="s">
        <v>6917</v>
      </c>
      <c r="C2890">
        <v>2020</v>
      </c>
      <c r="D2890" t="s">
        <v>6918</v>
      </c>
      <c r="E2890">
        <v>8700</v>
      </c>
      <c r="F2890" t="s">
        <v>616</v>
      </c>
      <c r="G2890">
        <v>615</v>
      </c>
      <c r="H2890">
        <v>148</v>
      </c>
      <c r="I2890" t="s">
        <v>617</v>
      </c>
      <c r="J2890">
        <v>2185</v>
      </c>
      <c r="K2890">
        <v>35520104</v>
      </c>
      <c r="L2890" t="s">
        <v>1837</v>
      </c>
      <c r="N2890" t="s">
        <v>88</v>
      </c>
      <c r="O2890" t="s">
        <v>89</v>
      </c>
      <c r="P2890" t="s">
        <v>2236</v>
      </c>
      <c r="Q2890" t="s">
        <v>61</v>
      </c>
      <c r="R2890">
        <v>353000</v>
      </c>
      <c r="S2890">
        <v>350030</v>
      </c>
      <c r="T2890" t="s">
        <v>82</v>
      </c>
      <c r="U2890" s="3">
        <v>43055</v>
      </c>
      <c r="W2890">
        <v>30</v>
      </c>
      <c r="X2890">
        <v>0</v>
      </c>
      <c r="Y2890">
        <v>30</v>
      </c>
      <c r="Z2890">
        <v>542.57000000000005</v>
      </c>
      <c r="AA2890">
        <v>561.18600000000004</v>
      </c>
      <c r="AB2890">
        <v>561.18600000000004</v>
      </c>
      <c r="AC2890">
        <v>0</v>
      </c>
      <c r="AD2890">
        <v>0</v>
      </c>
      <c r="AE2890">
        <v>1</v>
      </c>
      <c r="AF2890">
        <v>0</v>
      </c>
      <c r="AG2890">
        <v>0</v>
      </c>
      <c r="AS2890">
        <v>542.57000000000005</v>
      </c>
      <c r="BB2890" s="4"/>
    </row>
    <row r="2891" spans="1:54" hidden="1" x14ac:dyDescent="0.25">
      <c r="A2891">
        <v>2364</v>
      </c>
      <c r="B2891" t="s">
        <v>6919</v>
      </c>
      <c r="C2891">
        <v>2020</v>
      </c>
      <c r="D2891" t="s">
        <v>6920</v>
      </c>
      <c r="E2891">
        <v>8500</v>
      </c>
      <c r="F2891" t="s">
        <v>1016</v>
      </c>
      <c r="G2891">
        <v>707</v>
      </c>
      <c r="H2891">
        <v>202</v>
      </c>
      <c r="I2891" t="s">
        <v>1017</v>
      </c>
      <c r="J2891">
        <v>160</v>
      </c>
      <c r="K2891">
        <v>43774417</v>
      </c>
      <c r="L2891" t="s">
        <v>1018</v>
      </c>
      <c r="N2891" t="s">
        <v>88</v>
      </c>
      <c r="O2891" t="s">
        <v>89</v>
      </c>
      <c r="P2891" t="s">
        <v>829</v>
      </c>
      <c r="Q2891" t="s">
        <v>61</v>
      </c>
      <c r="R2891">
        <v>353000</v>
      </c>
      <c r="S2891">
        <v>350030</v>
      </c>
      <c r="T2891" t="s">
        <v>82</v>
      </c>
      <c r="U2891" s="3">
        <v>43101</v>
      </c>
      <c r="W2891">
        <v>30</v>
      </c>
      <c r="X2891">
        <v>0</v>
      </c>
      <c r="Y2891">
        <v>38.200000000000003</v>
      </c>
      <c r="Z2891">
        <v>429.29250000000002</v>
      </c>
      <c r="AA2891">
        <v>449.68299999999999</v>
      </c>
      <c r="AB2891">
        <v>449.68299999999999</v>
      </c>
      <c r="AC2891">
        <v>0</v>
      </c>
      <c r="AD2891">
        <v>0</v>
      </c>
      <c r="AE2891">
        <v>1</v>
      </c>
      <c r="AF2891">
        <v>0</v>
      </c>
      <c r="AG2891">
        <v>0</v>
      </c>
      <c r="AS2891">
        <v>429.29250000000002</v>
      </c>
      <c r="BB2891" s="4"/>
    </row>
    <row r="2892" spans="1:54" hidden="1" x14ac:dyDescent="0.25">
      <c r="A2892">
        <v>2365</v>
      </c>
      <c r="B2892" t="s">
        <v>6921</v>
      </c>
      <c r="C2892">
        <v>2020</v>
      </c>
      <c r="D2892" t="s">
        <v>6922</v>
      </c>
      <c r="E2892">
        <v>8500</v>
      </c>
      <c r="F2892" t="s">
        <v>1016</v>
      </c>
      <c r="G2892">
        <v>707</v>
      </c>
      <c r="H2892">
        <v>202</v>
      </c>
      <c r="I2892" t="s">
        <v>1017</v>
      </c>
      <c r="J2892">
        <v>160</v>
      </c>
      <c r="K2892">
        <v>43774417</v>
      </c>
      <c r="L2892" t="s">
        <v>1018</v>
      </c>
      <c r="N2892" t="s">
        <v>88</v>
      </c>
      <c r="O2892" t="s">
        <v>89</v>
      </c>
      <c r="P2892" t="s">
        <v>6923</v>
      </c>
      <c r="Q2892" t="s">
        <v>111</v>
      </c>
      <c r="R2892">
        <v>353000</v>
      </c>
      <c r="S2892">
        <v>350030</v>
      </c>
      <c r="T2892" t="s">
        <v>82</v>
      </c>
      <c r="U2892" s="3">
        <v>43497</v>
      </c>
      <c r="W2892">
        <v>14.5</v>
      </c>
      <c r="X2892">
        <v>0</v>
      </c>
      <c r="Y2892">
        <v>14.5</v>
      </c>
      <c r="Z2892">
        <v>40.197600000000001</v>
      </c>
      <c r="AA2892">
        <v>40.197600000000001</v>
      </c>
      <c r="AB2892">
        <v>40.197600000000001</v>
      </c>
      <c r="AC2892">
        <v>0</v>
      </c>
      <c r="AD2892">
        <v>0</v>
      </c>
      <c r="AE2892">
        <v>1</v>
      </c>
      <c r="AF2892">
        <v>0</v>
      </c>
      <c r="AG2892">
        <v>0</v>
      </c>
      <c r="AX2892">
        <v>40.197600000000001</v>
      </c>
      <c r="BB2892" s="4"/>
    </row>
    <row r="2893" spans="1:54" x14ac:dyDescent="0.25">
      <c r="A2893">
        <v>2366</v>
      </c>
      <c r="B2893" t="s">
        <v>6924</v>
      </c>
      <c r="C2893">
        <v>2020</v>
      </c>
      <c r="D2893" t="s">
        <v>6925</v>
      </c>
      <c r="E2893">
        <v>2860</v>
      </c>
      <c r="F2893" t="s">
        <v>3630</v>
      </c>
      <c r="G2893">
        <v>159</v>
      </c>
      <c r="H2893">
        <v>2</v>
      </c>
      <c r="I2893" t="s">
        <v>156</v>
      </c>
      <c r="J2893">
        <v>259</v>
      </c>
      <c r="K2893">
        <v>10866111</v>
      </c>
      <c r="L2893" t="s">
        <v>1851</v>
      </c>
      <c r="N2893" t="s">
        <v>58</v>
      </c>
      <c r="O2893" t="s">
        <v>59</v>
      </c>
      <c r="P2893" t="s">
        <v>6926</v>
      </c>
      <c r="Q2893" t="s">
        <v>65</v>
      </c>
      <c r="R2893">
        <v>212000</v>
      </c>
      <c r="S2893">
        <v>210000</v>
      </c>
      <c r="T2893" t="s">
        <v>62</v>
      </c>
      <c r="U2893" s="3">
        <v>43101</v>
      </c>
      <c r="W2893">
        <v>0.9</v>
      </c>
      <c r="X2893">
        <v>0</v>
      </c>
      <c r="Y2893">
        <v>0.9</v>
      </c>
      <c r="Z2893">
        <v>6.1189999999999998</v>
      </c>
      <c r="AA2893">
        <v>6.1189999999999998</v>
      </c>
      <c r="AB2893">
        <v>6.1189999999999998</v>
      </c>
      <c r="AC2893">
        <v>0</v>
      </c>
      <c r="AD2893">
        <v>0</v>
      </c>
      <c r="AE2893">
        <v>1</v>
      </c>
      <c r="AF2893">
        <v>0</v>
      </c>
      <c r="AG2893">
        <v>0</v>
      </c>
      <c r="AW2893">
        <v>6.1189999999999998</v>
      </c>
      <c r="BB2893" s="4"/>
    </row>
    <row r="2894" spans="1:54" x14ac:dyDescent="0.25">
      <c r="A2894">
        <v>2367</v>
      </c>
      <c r="B2894" t="s">
        <v>6927</v>
      </c>
      <c r="C2894">
        <v>2020</v>
      </c>
      <c r="D2894" t="s">
        <v>6928</v>
      </c>
      <c r="E2894">
        <v>2750</v>
      </c>
      <c r="F2894" t="s">
        <v>4148</v>
      </c>
      <c r="G2894">
        <v>151</v>
      </c>
      <c r="H2894">
        <v>2</v>
      </c>
      <c r="I2894" t="s">
        <v>156</v>
      </c>
      <c r="J2894">
        <v>259</v>
      </c>
      <c r="K2894">
        <v>10866111</v>
      </c>
      <c r="L2894" t="s">
        <v>1851</v>
      </c>
      <c r="N2894" t="s">
        <v>58</v>
      </c>
      <c r="O2894" t="s">
        <v>59</v>
      </c>
      <c r="P2894" t="s">
        <v>6929</v>
      </c>
      <c r="Q2894" t="s">
        <v>65</v>
      </c>
      <c r="R2894">
        <v>960300</v>
      </c>
      <c r="S2894">
        <v>960000</v>
      </c>
      <c r="T2894" t="s">
        <v>62</v>
      </c>
      <c r="U2894" s="3">
        <v>43101</v>
      </c>
      <c r="W2894">
        <v>0.2</v>
      </c>
      <c r="X2894">
        <v>0</v>
      </c>
      <c r="Y2894">
        <v>0.2</v>
      </c>
      <c r="Z2894">
        <v>2.0939999999999999</v>
      </c>
      <c r="AA2894">
        <v>2.0939999999999999</v>
      </c>
      <c r="AB2894">
        <v>2.0939999999999999</v>
      </c>
      <c r="AC2894">
        <v>0</v>
      </c>
      <c r="AD2894">
        <v>0</v>
      </c>
      <c r="AE2894">
        <v>1</v>
      </c>
      <c r="AF2894">
        <v>0</v>
      </c>
      <c r="AG2894">
        <v>0</v>
      </c>
      <c r="AW2894">
        <v>2.0939999999999999</v>
      </c>
      <c r="BB2894" s="4"/>
    </row>
    <row r="2895" spans="1:54" hidden="1" x14ac:dyDescent="0.25">
      <c r="A2895">
        <v>2368</v>
      </c>
      <c r="B2895" t="s">
        <v>6930</v>
      </c>
      <c r="C2895">
        <v>2020</v>
      </c>
      <c r="D2895" t="s">
        <v>6931</v>
      </c>
      <c r="E2895">
        <v>9500</v>
      </c>
      <c r="F2895" t="s">
        <v>1399</v>
      </c>
      <c r="G2895">
        <v>846</v>
      </c>
      <c r="H2895">
        <v>300</v>
      </c>
      <c r="I2895" t="s">
        <v>1400</v>
      </c>
      <c r="J2895">
        <v>2296</v>
      </c>
      <c r="K2895">
        <v>43718711</v>
      </c>
      <c r="L2895" t="s">
        <v>6652</v>
      </c>
      <c r="N2895" t="s">
        <v>58</v>
      </c>
      <c r="O2895" t="s">
        <v>59</v>
      </c>
      <c r="P2895" t="s">
        <v>6932</v>
      </c>
      <c r="Q2895" t="s">
        <v>65</v>
      </c>
      <c r="R2895">
        <v>521000</v>
      </c>
      <c r="S2895">
        <v>520000</v>
      </c>
      <c r="T2895" t="s">
        <v>62</v>
      </c>
      <c r="U2895" s="3">
        <v>43435</v>
      </c>
      <c r="W2895">
        <v>0.77500000000000002</v>
      </c>
      <c r="X2895">
        <v>0</v>
      </c>
      <c r="Y2895">
        <v>0.77500000000000002</v>
      </c>
      <c r="Z2895">
        <v>14.432399999999999</v>
      </c>
      <c r="AA2895">
        <v>14.432399999999999</v>
      </c>
      <c r="AB2895">
        <v>14.432399999999999</v>
      </c>
      <c r="AC2895">
        <v>0</v>
      </c>
      <c r="AD2895">
        <v>0</v>
      </c>
      <c r="AE2895">
        <v>1</v>
      </c>
      <c r="AF2895">
        <v>0</v>
      </c>
      <c r="AG2895">
        <v>0</v>
      </c>
      <c r="AW2895">
        <v>14.432399999999999</v>
      </c>
      <c r="BB2895" s="4"/>
    </row>
    <row r="2896" spans="1:54" hidden="1" x14ac:dyDescent="0.25">
      <c r="A2896">
        <v>2369</v>
      </c>
      <c r="B2896" t="s">
        <v>6933</v>
      </c>
      <c r="C2896">
        <v>2020</v>
      </c>
      <c r="D2896" t="s">
        <v>6934</v>
      </c>
      <c r="E2896">
        <v>4400</v>
      </c>
      <c r="F2896" t="s">
        <v>1795</v>
      </c>
      <c r="G2896">
        <v>326</v>
      </c>
      <c r="H2896">
        <v>31</v>
      </c>
      <c r="I2896" t="s">
        <v>1796</v>
      </c>
      <c r="J2896">
        <v>2236</v>
      </c>
      <c r="K2896">
        <v>31774985</v>
      </c>
      <c r="L2896" t="s">
        <v>1988</v>
      </c>
      <c r="N2896" t="s">
        <v>88</v>
      </c>
      <c r="O2896" t="s">
        <v>89</v>
      </c>
      <c r="P2896" t="s">
        <v>6935</v>
      </c>
      <c r="Q2896" t="s">
        <v>2726</v>
      </c>
      <c r="R2896">
        <v>353000</v>
      </c>
      <c r="S2896">
        <v>350030</v>
      </c>
      <c r="T2896" t="s">
        <v>82</v>
      </c>
      <c r="U2896" s="3">
        <v>42917</v>
      </c>
      <c r="W2896">
        <v>10</v>
      </c>
      <c r="X2896">
        <v>0</v>
      </c>
      <c r="Y2896">
        <v>10</v>
      </c>
      <c r="Z2896">
        <v>95.137200000000007</v>
      </c>
      <c r="AA2896">
        <v>95.137199999999993</v>
      </c>
      <c r="AB2896">
        <v>95.137199999999993</v>
      </c>
      <c r="AC2896">
        <v>0</v>
      </c>
      <c r="AD2896">
        <v>0</v>
      </c>
      <c r="AE2896">
        <v>1</v>
      </c>
      <c r="AF2896">
        <v>0</v>
      </c>
      <c r="AG2896">
        <v>0</v>
      </c>
      <c r="AW2896">
        <v>67.100399999999993</v>
      </c>
      <c r="AZ2896">
        <v>28.036799999999999</v>
      </c>
      <c r="BB2896" s="4"/>
    </row>
    <row r="2897" spans="1:54" hidden="1" x14ac:dyDescent="0.25">
      <c r="A2897">
        <v>2370</v>
      </c>
      <c r="B2897" t="s">
        <v>6936</v>
      </c>
      <c r="C2897">
        <v>2020</v>
      </c>
      <c r="D2897" t="s">
        <v>6937</v>
      </c>
      <c r="E2897">
        <v>9700</v>
      </c>
      <c r="F2897" t="s">
        <v>555</v>
      </c>
      <c r="G2897">
        <v>810</v>
      </c>
      <c r="H2897">
        <v>277</v>
      </c>
      <c r="I2897" t="s">
        <v>556</v>
      </c>
      <c r="J2897">
        <v>2070</v>
      </c>
      <c r="K2897">
        <v>31157439</v>
      </c>
      <c r="L2897" t="s">
        <v>557</v>
      </c>
      <c r="N2897" t="s">
        <v>58</v>
      </c>
      <c r="O2897" t="s">
        <v>59</v>
      </c>
      <c r="P2897" t="s">
        <v>6938</v>
      </c>
      <c r="Q2897" t="s">
        <v>65</v>
      </c>
      <c r="R2897">
        <v>231200</v>
      </c>
      <c r="S2897">
        <v>230010</v>
      </c>
      <c r="T2897" t="s">
        <v>62</v>
      </c>
      <c r="U2897" s="3">
        <v>42370</v>
      </c>
      <c r="W2897">
        <v>0.2</v>
      </c>
      <c r="X2897">
        <v>0</v>
      </c>
      <c r="Y2897">
        <v>0.2</v>
      </c>
      <c r="Z2897">
        <v>0.91800000000000004</v>
      </c>
      <c r="AA2897">
        <v>0.91800000000000004</v>
      </c>
      <c r="AB2897">
        <v>0.91800000000000004</v>
      </c>
      <c r="AC2897">
        <v>0</v>
      </c>
      <c r="AD2897">
        <v>0</v>
      </c>
      <c r="AE2897">
        <v>1</v>
      </c>
      <c r="AF2897">
        <v>0</v>
      </c>
      <c r="AG2897">
        <v>0</v>
      </c>
      <c r="AW2897">
        <v>0.91800000000000004</v>
      </c>
      <c r="BB2897" s="4"/>
    </row>
    <row r="2898" spans="1:54" hidden="1" x14ac:dyDescent="0.25">
      <c r="A2898">
        <v>2371</v>
      </c>
      <c r="B2898" t="s">
        <v>6939</v>
      </c>
      <c r="C2898">
        <v>2020</v>
      </c>
      <c r="D2898" t="s">
        <v>6940</v>
      </c>
      <c r="E2898">
        <v>5540</v>
      </c>
      <c r="F2898" t="s">
        <v>3804</v>
      </c>
      <c r="G2898">
        <v>450</v>
      </c>
      <c r="H2898">
        <v>92</v>
      </c>
      <c r="I2898" t="s">
        <v>6941</v>
      </c>
      <c r="J2898">
        <v>545</v>
      </c>
      <c r="K2898">
        <v>11826687</v>
      </c>
      <c r="L2898" t="s">
        <v>3654</v>
      </c>
      <c r="N2898" t="s">
        <v>58</v>
      </c>
      <c r="O2898" t="s">
        <v>59</v>
      </c>
      <c r="P2898" t="s">
        <v>61</v>
      </c>
      <c r="Q2898" t="s">
        <v>61</v>
      </c>
      <c r="R2898">
        <v>162400</v>
      </c>
      <c r="S2898">
        <v>160000</v>
      </c>
      <c r="T2898" t="s">
        <v>62</v>
      </c>
      <c r="U2898" s="3">
        <v>39083</v>
      </c>
      <c r="W2898">
        <v>0.95</v>
      </c>
      <c r="X2898">
        <v>0</v>
      </c>
      <c r="Y2898">
        <v>0.85</v>
      </c>
      <c r="Z2898">
        <v>20.16</v>
      </c>
      <c r="AA2898">
        <v>20.156400000000001</v>
      </c>
      <c r="AB2898">
        <v>15.228</v>
      </c>
      <c r="AC2898">
        <v>0</v>
      </c>
      <c r="AD2898">
        <v>0</v>
      </c>
      <c r="AE2898">
        <v>0.75549205220000004</v>
      </c>
      <c r="AF2898">
        <v>0</v>
      </c>
      <c r="AG2898">
        <v>0.24450794779999999</v>
      </c>
      <c r="AT2898">
        <v>20.16</v>
      </c>
      <c r="BB2898" s="4"/>
    </row>
    <row r="2899" spans="1:54" hidden="1" x14ac:dyDescent="0.25">
      <c r="A2899">
        <v>2373</v>
      </c>
      <c r="B2899" t="s">
        <v>6942</v>
      </c>
      <c r="C2899">
        <v>2020</v>
      </c>
      <c r="D2899" t="s">
        <v>6943</v>
      </c>
      <c r="E2899">
        <v>6950</v>
      </c>
      <c r="F2899" t="s">
        <v>1880</v>
      </c>
      <c r="G2899">
        <v>760</v>
      </c>
      <c r="H2899">
        <v>180</v>
      </c>
      <c r="I2899" t="s">
        <v>1881</v>
      </c>
      <c r="J2899">
        <v>369</v>
      </c>
      <c r="K2899">
        <v>37560219</v>
      </c>
      <c r="L2899" t="s">
        <v>1882</v>
      </c>
      <c r="N2899" t="s">
        <v>88</v>
      </c>
      <c r="O2899" t="s">
        <v>89</v>
      </c>
      <c r="P2899" t="s">
        <v>6943</v>
      </c>
      <c r="Q2899" t="s">
        <v>2027</v>
      </c>
      <c r="R2899">
        <v>353000</v>
      </c>
      <c r="S2899">
        <v>350030</v>
      </c>
      <c r="T2899" t="s">
        <v>79</v>
      </c>
      <c r="U2899" s="3">
        <v>43009</v>
      </c>
      <c r="V2899" s="3">
        <v>44135</v>
      </c>
      <c r="W2899">
        <v>2.1</v>
      </c>
      <c r="X2899">
        <v>0.2</v>
      </c>
      <c r="Y2899">
        <v>4.3</v>
      </c>
      <c r="Z2899">
        <v>82.409760000000006</v>
      </c>
      <c r="AA2899">
        <v>41.204880000000003</v>
      </c>
      <c r="AB2899">
        <v>41.204880000000003</v>
      </c>
      <c r="AC2899">
        <v>0</v>
      </c>
      <c r="AD2899">
        <v>0</v>
      </c>
      <c r="AE2899">
        <v>1</v>
      </c>
      <c r="AF2899">
        <v>0</v>
      </c>
      <c r="AG2899">
        <v>0</v>
      </c>
      <c r="AO2899">
        <v>20.981545199999999</v>
      </c>
      <c r="AZ2899">
        <v>0.26640000000000003</v>
      </c>
      <c r="BA2899">
        <v>61.161814799999988</v>
      </c>
      <c r="BB2899" s="4"/>
    </row>
    <row r="2900" spans="1:54" hidden="1" x14ac:dyDescent="0.25">
      <c r="A2900">
        <v>2374</v>
      </c>
      <c r="B2900" t="s">
        <v>6944</v>
      </c>
      <c r="C2900">
        <v>2020</v>
      </c>
      <c r="D2900" t="s">
        <v>6945</v>
      </c>
      <c r="E2900">
        <v>6855</v>
      </c>
      <c r="F2900" t="s">
        <v>2541</v>
      </c>
      <c r="G2900">
        <v>573</v>
      </c>
      <c r="H2900">
        <v>121</v>
      </c>
      <c r="I2900" t="s">
        <v>2542</v>
      </c>
      <c r="J2900">
        <v>352</v>
      </c>
      <c r="K2900">
        <v>11325319</v>
      </c>
      <c r="L2900" t="s">
        <v>2540</v>
      </c>
      <c r="N2900" t="s">
        <v>88</v>
      </c>
      <c r="O2900" t="s">
        <v>89</v>
      </c>
      <c r="P2900" t="s">
        <v>6946</v>
      </c>
      <c r="Q2900" t="s">
        <v>106</v>
      </c>
      <c r="R2900">
        <v>353000</v>
      </c>
      <c r="S2900">
        <v>350030</v>
      </c>
      <c r="T2900" t="s">
        <v>82</v>
      </c>
      <c r="U2900" s="3">
        <v>43647</v>
      </c>
      <c r="W2900">
        <v>0.35</v>
      </c>
      <c r="X2900">
        <v>0</v>
      </c>
      <c r="Y2900">
        <v>1.5</v>
      </c>
      <c r="Z2900">
        <v>21.117599999999999</v>
      </c>
      <c r="AA2900">
        <v>21.117599999999999</v>
      </c>
      <c r="AB2900">
        <v>21.117599999999999</v>
      </c>
      <c r="AC2900">
        <v>0</v>
      </c>
      <c r="AD2900">
        <v>0</v>
      </c>
      <c r="AE2900">
        <v>1</v>
      </c>
      <c r="AF2900">
        <v>0</v>
      </c>
      <c r="AG2900">
        <v>0</v>
      </c>
      <c r="AZ2900">
        <v>7.0667999999999997</v>
      </c>
      <c r="BA2900">
        <v>14.050800000000001</v>
      </c>
      <c r="BB2900" s="4"/>
    </row>
    <row r="2901" spans="1:54" hidden="1" x14ac:dyDescent="0.25">
      <c r="A2901">
        <v>2375</v>
      </c>
      <c r="B2901" t="s">
        <v>6947</v>
      </c>
      <c r="C2901">
        <v>2020</v>
      </c>
      <c r="D2901" t="s">
        <v>6948</v>
      </c>
      <c r="E2901">
        <v>6092</v>
      </c>
      <c r="F2901" t="s">
        <v>6949</v>
      </c>
      <c r="G2901">
        <v>621</v>
      </c>
      <c r="J2901">
        <v>2286</v>
      </c>
      <c r="K2901">
        <v>36933542</v>
      </c>
      <c r="L2901" t="s">
        <v>4960</v>
      </c>
      <c r="N2901" t="s">
        <v>4081</v>
      </c>
      <c r="O2901" t="s">
        <v>4082</v>
      </c>
      <c r="P2901" t="s">
        <v>6950</v>
      </c>
      <c r="Q2901" t="s">
        <v>4084</v>
      </c>
      <c r="R2901">
        <v>351100</v>
      </c>
      <c r="S2901">
        <v>350010</v>
      </c>
      <c r="T2901" t="s">
        <v>4085</v>
      </c>
      <c r="U2901" s="3">
        <v>43647</v>
      </c>
      <c r="W2901">
        <v>0.11</v>
      </c>
      <c r="X2901">
        <v>0.11</v>
      </c>
      <c r="Y2901">
        <v>0</v>
      </c>
      <c r="Z2901">
        <v>1.2525084</v>
      </c>
      <c r="AA2901">
        <v>0</v>
      </c>
      <c r="AB2901">
        <v>0</v>
      </c>
      <c r="AC2901">
        <v>1.2525084</v>
      </c>
      <c r="AD2901">
        <v>1.2525084</v>
      </c>
      <c r="AE2901">
        <v>0</v>
      </c>
      <c r="AF2901">
        <v>1</v>
      </c>
      <c r="AG2901">
        <v>0</v>
      </c>
      <c r="AY2901">
        <v>1.2525084</v>
      </c>
      <c r="BB2901" s="4"/>
    </row>
    <row r="2902" spans="1:54" hidden="1" x14ac:dyDescent="0.25">
      <c r="A2902">
        <v>2376</v>
      </c>
      <c r="B2902" t="s">
        <v>6951</v>
      </c>
      <c r="C2902">
        <v>2020</v>
      </c>
      <c r="D2902" t="s">
        <v>6952</v>
      </c>
      <c r="E2902">
        <v>8370</v>
      </c>
      <c r="F2902" t="s">
        <v>1125</v>
      </c>
      <c r="G2902">
        <v>710</v>
      </c>
      <c r="H2902">
        <v>203</v>
      </c>
      <c r="I2902" t="s">
        <v>1126</v>
      </c>
      <c r="J2902">
        <v>178</v>
      </c>
      <c r="K2902">
        <v>67750411</v>
      </c>
      <c r="L2902" t="s">
        <v>1127</v>
      </c>
      <c r="N2902" t="s">
        <v>88</v>
      </c>
      <c r="O2902" t="s">
        <v>89</v>
      </c>
      <c r="P2902" t="s">
        <v>6953</v>
      </c>
      <c r="Q2902" t="s">
        <v>111</v>
      </c>
      <c r="R2902">
        <v>353000</v>
      </c>
      <c r="S2902">
        <v>350030</v>
      </c>
      <c r="T2902" t="s">
        <v>82</v>
      </c>
      <c r="U2902" s="3">
        <v>43539</v>
      </c>
      <c r="W2902">
        <v>18.5</v>
      </c>
      <c r="X2902">
        <v>0</v>
      </c>
      <c r="Y2902">
        <v>18.5</v>
      </c>
      <c r="Z2902">
        <v>45.392400000000002</v>
      </c>
      <c r="AA2902">
        <v>45.392400000000002</v>
      </c>
      <c r="AB2902">
        <v>45.392400000000002</v>
      </c>
      <c r="AC2902">
        <v>0</v>
      </c>
      <c r="AD2902">
        <v>0</v>
      </c>
      <c r="AE2902">
        <v>1</v>
      </c>
      <c r="AF2902">
        <v>0</v>
      </c>
      <c r="AG2902">
        <v>0</v>
      </c>
      <c r="AX2902">
        <v>45.392400000000002</v>
      </c>
      <c r="BB2902" s="4"/>
    </row>
    <row r="2903" spans="1:54" hidden="1" x14ac:dyDescent="0.25">
      <c r="A2903">
        <v>2378</v>
      </c>
      <c r="B2903" t="s">
        <v>6954</v>
      </c>
      <c r="C2903">
        <v>2020</v>
      </c>
      <c r="D2903" t="s">
        <v>6955</v>
      </c>
      <c r="E2903">
        <v>9670</v>
      </c>
      <c r="F2903" t="s">
        <v>2221</v>
      </c>
      <c r="G2903">
        <v>820</v>
      </c>
      <c r="J2903">
        <v>2363</v>
      </c>
      <c r="K2903">
        <v>32562299</v>
      </c>
      <c r="L2903" t="s">
        <v>6956</v>
      </c>
      <c r="N2903" t="s">
        <v>58</v>
      </c>
      <c r="O2903" t="s">
        <v>59</v>
      </c>
      <c r="P2903" t="s">
        <v>6957</v>
      </c>
      <c r="Q2903" t="s">
        <v>109</v>
      </c>
      <c r="R2903">
        <v>370000</v>
      </c>
      <c r="S2903">
        <v>370000</v>
      </c>
      <c r="T2903" t="s">
        <v>69</v>
      </c>
      <c r="U2903" s="3">
        <v>43586</v>
      </c>
      <c r="W2903">
        <v>0.1</v>
      </c>
      <c r="X2903">
        <v>0.03</v>
      </c>
      <c r="Y2903">
        <v>0.06</v>
      </c>
      <c r="Z2903">
        <v>2.5631200000000001</v>
      </c>
      <c r="AA2903">
        <v>1.6848000000000001</v>
      </c>
      <c r="AB2903">
        <v>0</v>
      </c>
      <c r="AC2903">
        <v>0.7974</v>
      </c>
      <c r="AD2903">
        <v>0.7974</v>
      </c>
      <c r="AE2903">
        <v>0</v>
      </c>
      <c r="AF2903">
        <v>0.67133805670000002</v>
      </c>
      <c r="AG2903">
        <v>0.32866194329999998</v>
      </c>
      <c r="AQ2903">
        <v>2.5631200000000001</v>
      </c>
      <c r="BB2903" s="4"/>
    </row>
    <row r="2904" spans="1:54" hidden="1" x14ac:dyDescent="0.25">
      <c r="A2904">
        <v>2379</v>
      </c>
      <c r="B2904" t="s">
        <v>6958</v>
      </c>
      <c r="C2904">
        <v>2020</v>
      </c>
      <c r="D2904" t="s">
        <v>6959</v>
      </c>
      <c r="E2904">
        <v>7860</v>
      </c>
      <c r="F2904" t="s">
        <v>441</v>
      </c>
      <c r="G2904">
        <v>779</v>
      </c>
      <c r="H2904">
        <v>256</v>
      </c>
      <c r="I2904" t="s">
        <v>442</v>
      </c>
      <c r="J2904">
        <v>42</v>
      </c>
      <c r="K2904">
        <v>27173012</v>
      </c>
      <c r="L2904" t="s">
        <v>443</v>
      </c>
      <c r="N2904" t="s">
        <v>88</v>
      </c>
      <c r="O2904" t="s">
        <v>89</v>
      </c>
      <c r="P2904" t="s">
        <v>6960</v>
      </c>
      <c r="Q2904" t="s">
        <v>61</v>
      </c>
      <c r="R2904">
        <v>353000</v>
      </c>
      <c r="S2904">
        <v>350030</v>
      </c>
      <c r="T2904" t="s">
        <v>82</v>
      </c>
      <c r="U2904" s="3">
        <v>43781</v>
      </c>
      <c r="W2904">
        <v>4.71</v>
      </c>
      <c r="X2904">
        <v>0</v>
      </c>
      <c r="Y2904">
        <v>5.556</v>
      </c>
      <c r="Z2904">
        <v>59.925860700000001</v>
      </c>
      <c r="AA2904">
        <v>63.679679999999998</v>
      </c>
      <c r="AB2904">
        <v>63.679679999999998</v>
      </c>
      <c r="AC2904">
        <v>0</v>
      </c>
      <c r="AD2904">
        <v>0</v>
      </c>
      <c r="AE2904">
        <v>1</v>
      </c>
      <c r="AF2904">
        <v>0</v>
      </c>
      <c r="AG2904">
        <v>0</v>
      </c>
      <c r="AS2904">
        <v>59.925860700000001</v>
      </c>
      <c r="BB2904" s="4"/>
    </row>
    <row r="2905" spans="1:54" hidden="1" x14ac:dyDescent="0.25">
      <c r="A2905">
        <v>2379</v>
      </c>
      <c r="B2905" t="s">
        <v>6961</v>
      </c>
      <c r="C2905">
        <v>2020</v>
      </c>
      <c r="D2905" t="s">
        <v>6959</v>
      </c>
      <c r="E2905">
        <v>7860</v>
      </c>
      <c r="F2905" t="s">
        <v>441</v>
      </c>
      <c r="G2905">
        <v>779</v>
      </c>
      <c r="H2905">
        <v>256</v>
      </c>
      <c r="I2905" t="s">
        <v>442</v>
      </c>
      <c r="J2905">
        <v>42</v>
      </c>
      <c r="K2905">
        <v>27173012</v>
      </c>
      <c r="L2905" t="s">
        <v>443</v>
      </c>
      <c r="N2905" t="s">
        <v>88</v>
      </c>
      <c r="O2905" t="s">
        <v>89</v>
      </c>
      <c r="P2905" t="s">
        <v>111</v>
      </c>
      <c r="Q2905" t="s">
        <v>111</v>
      </c>
      <c r="R2905">
        <v>353000</v>
      </c>
      <c r="S2905">
        <v>350030</v>
      </c>
      <c r="T2905" t="s">
        <v>82</v>
      </c>
      <c r="U2905" s="3">
        <v>43636</v>
      </c>
      <c r="W2905">
        <v>8.4</v>
      </c>
      <c r="X2905">
        <v>0</v>
      </c>
      <c r="Y2905">
        <v>8.4</v>
      </c>
      <c r="Z2905">
        <v>20.566079999999999</v>
      </c>
      <c r="AA2905">
        <v>19.483560000000001</v>
      </c>
      <c r="AB2905">
        <v>19.483560000000001</v>
      </c>
      <c r="AC2905">
        <v>0</v>
      </c>
      <c r="AD2905">
        <v>0</v>
      </c>
      <c r="AE2905">
        <v>1</v>
      </c>
      <c r="AF2905">
        <v>0</v>
      </c>
      <c r="AG2905">
        <v>0</v>
      </c>
      <c r="AX2905">
        <v>20.566079999999999</v>
      </c>
      <c r="BB2905" s="4"/>
    </row>
    <row r="2906" spans="1:54" hidden="1" x14ac:dyDescent="0.25">
      <c r="A2906">
        <v>2379</v>
      </c>
      <c r="B2906" t="s">
        <v>6962</v>
      </c>
      <c r="C2906">
        <v>2020</v>
      </c>
      <c r="D2906" t="s">
        <v>6959</v>
      </c>
      <c r="E2906">
        <v>7860</v>
      </c>
      <c r="F2906" t="s">
        <v>441</v>
      </c>
      <c r="G2906">
        <v>779</v>
      </c>
      <c r="H2906">
        <v>256</v>
      </c>
      <c r="I2906" t="s">
        <v>442</v>
      </c>
      <c r="J2906">
        <v>42</v>
      </c>
      <c r="K2906">
        <v>27173012</v>
      </c>
      <c r="L2906" t="s">
        <v>443</v>
      </c>
      <c r="N2906" t="s">
        <v>88</v>
      </c>
      <c r="O2906" t="s">
        <v>89</v>
      </c>
      <c r="P2906" t="s">
        <v>573</v>
      </c>
      <c r="Q2906" t="s">
        <v>61</v>
      </c>
      <c r="R2906">
        <v>353000</v>
      </c>
      <c r="S2906">
        <v>350030</v>
      </c>
      <c r="T2906" t="s">
        <v>82</v>
      </c>
      <c r="U2906" s="3">
        <v>43740</v>
      </c>
      <c r="W2906">
        <v>7.5</v>
      </c>
      <c r="X2906">
        <v>0</v>
      </c>
      <c r="Y2906">
        <v>7.5</v>
      </c>
      <c r="Z2906">
        <v>2.3040000000000001E-2</v>
      </c>
      <c r="AA2906">
        <v>2.1239999999999998E-2</v>
      </c>
      <c r="AB2906">
        <v>2.1239999999999998E-2</v>
      </c>
      <c r="AC2906">
        <v>0</v>
      </c>
      <c r="AD2906">
        <v>0</v>
      </c>
      <c r="AE2906">
        <v>1</v>
      </c>
      <c r="AF2906">
        <v>0</v>
      </c>
      <c r="AG2906">
        <v>0</v>
      </c>
      <c r="AL2906">
        <v>2.3040000000000001E-2</v>
      </c>
      <c r="BB2906" s="4"/>
    </row>
    <row r="2907" spans="1:54" hidden="1" x14ac:dyDescent="0.25">
      <c r="A2907">
        <v>2380</v>
      </c>
      <c r="B2907" t="s">
        <v>6963</v>
      </c>
      <c r="C2907">
        <v>2020</v>
      </c>
      <c r="D2907" t="s">
        <v>6964</v>
      </c>
      <c r="E2907">
        <v>5750</v>
      </c>
      <c r="F2907" t="s">
        <v>2611</v>
      </c>
      <c r="G2907">
        <v>430</v>
      </c>
      <c r="H2907">
        <v>84</v>
      </c>
      <c r="I2907" t="s">
        <v>2612</v>
      </c>
      <c r="J2907">
        <v>368</v>
      </c>
      <c r="K2907">
        <v>32476813</v>
      </c>
      <c r="L2907" t="s">
        <v>2613</v>
      </c>
      <c r="N2907" t="s">
        <v>88</v>
      </c>
      <c r="O2907" t="s">
        <v>89</v>
      </c>
      <c r="P2907" t="s">
        <v>6964</v>
      </c>
      <c r="Q2907" t="s">
        <v>111</v>
      </c>
      <c r="R2907">
        <v>353000</v>
      </c>
      <c r="S2907">
        <v>350030</v>
      </c>
      <c r="T2907" t="s">
        <v>82</v>
      </c>
      <c r="U2907" s="3">
        <v>43626</v>
      </c>
      <c r="W2907">
        <v>22</v>
      </c>
      <c r="X2907">
        <v>0</v>
      </c>
      <c r="Y2907">
        <v>22</v>
      </c>
      <c r="Z2907">
        <v>56.040480000000002</v>
      </c>
      <c r="AA2907">
        <v>56.040480000000002</v>
      </c>
      <c r="AB2907">
        <v>56.040480000000002</v>
      </c>
      <c r="AC2907">
        <v>0</v>
      </c>
      <c r="AD2907">
        <v>0</v>
      </c>
      <c r="AE2907">
        <v>1</v>
      </c>
      <c r="AF2907">
        <v>0</v>
      </c>
      <c r="AG2907">
        <v>0</v>
      </c>
      <c r="AX2907">
        <v>56.040480000000002</v>
      </c>
      <c r="BB2907" s="4"/>
    </row>
    <row r="2908" spans="1:54" hidden="1" x14ac:dyDescent="0.25">
      <c r="A2908">
        <v>2381</v>
      </c>
      <c r="B2908" t="s">
        <v>6965</v>
      </c>
      <c r="C2908">
        <v>2020</v>
      </c>
      <c r="D2908" t="s">
        <v>6966</v>
      </c>
      <c r="E2908">
        <v>6800</v>
      </c>
      <c r="F2908" t="s">
        <v>2757</v>
      </c>
      <c r="G2908">
        <v>573</v>
      </c>
      <c r="H2908">
        <v>126</v>
      </c>
      <c r="I2908" t="s">
        <v>717</v>
      </c>
      <c r="J2908">
        <v>2047</v>
      </c>
      <c r="K2908">
        <v>32662498</v>
      </c>
      <c r="L2908" t="s">
        <v>718</v>
      </c>
      <c r="N2908" t="s">
        <v>58</v>
      </c>
      <c r="O2908" t="s">
        <v>59</v>
      </c>
      <c r="P2908" t="s">
        <v>6967</v>
      </c>
      <c r="Q2908" t="s">
        <v>65</v>
      </c>
      <c r="R2908">
        <v>463810</v>
      </c>
      <c r="S2908">
        <v>460000</v>
      </c>
      <c r="T2908" t="s">
        <v>62</v>
      </c>
      <c r="U2908" s="3">
        <v>43466</v>
      </c>
      <c r="W2908">
        <v>0.1</v>
      </c>
      <c r="X2908">
        <v>0</v>
      </c>
      <c r="Y2908">
        <v>0.1</v>
      </c>
      <c r="Z2908">
        <v>0.69479999999999997</v>
      </c>
      <c r="AA2908">
        <v>0.69480000000000008</v>
      </c>
      <c r="AB2908">
        <v>0.69480000000000008</v>
      </c>
      <c r="AC2908">
        <v>0</v>
      </c>
      <c r="AD2908">
        <v>0</v>
      </c>
      <c r="AE2908">
        <v>1</v>
      </c>
      <c r="AF2908">
        <v>0</v>
      </c>
      <c r="AG2908">
        <v>0</v>
      </c>
      <c r="AW2908">
        <v>0.69480000000000008</v>
      </c>
      <c r="BB2908" s="4"/>
    </row>
    <row r="2909" spans="1:54" hidden="1" x14ac:dyDescent="0.25">
      <c r="A2909">
        <v>2382</v>
      </c>
      <c r="B2909" t="s">
        <v>6968</v>
      </c>
      <c r="C2909">
        <v>2020</v>
      </c>
      <c r="D2909" t="s">
        <v>6969</v>
      </c>
      <c r="E2909">
        <v>6800</v>
      </c>
      <c r="F2909" t="s">
        <v>2757</v>
      </c>
      <c r="G2909">
        <v>573</v>
      </c>
      <c r="H2909">
        <v>126</v>
      </c>
      <c r="I2909" t="s">
        <v>717</v>
      </c>
      <c r="J2909">
        <v>2047</v>
      </c>
      <c r="K2909">
        <v>32662498</v>
      </c>
      <c r="L2909" t="s">
        <v>718</v>
      </c>
      <c r="N2909" t="s">
        <v>58</v>
      </c>
      <c r="O2909" t="s">
        <v>59</v>
      </c>
      <c r="P2909" t="s">
        <v>6970</v>
      </c>
      <c r="Q2909" t="s">
        <v>65</v>
      </c>
      <c r="R2909">
        <v>14920</v>
      </c>
      <c r="S2909">
        <v>10000</v>
      </c>
      <c r="T2909" t="s">
        <v>62</v>
      </c>
      <c r="U2909" s="3">
        <v>43466</v>
      </c>
      <c r="W2909">
        <v>0.1</v>
      </c>
      <c r="X2909">
        <v>0</v>
      </c>
      <c r="Y2909">
        <v>0.1</v>
      </c>
      <c r="Z2909">
        <v>1.3104</v>
      </c>
      <c r="AA2909">
        <v>1.3104</v>
      </c>
      <c r="AB2909">
        <v>1.3104</v>
      </c>
      <c r="AC2909">
        <v>0</v>
      </c>
      <c r="AD2909">
        <v>0</v>
      </c>
      <c r="AE2909">
        <v>1</v>
      </c>
      <c r="AF2909">
        <v>0</v>
      </c>
      <c r="AG2909">
        <v>0</v>
      </c>
      <c r="AW2909">
        <v>1.3104</v>
      </c>
      <c r="BB2909" s="4"/>
    </row>
    <row r="2910" spans="1:54" x14ac:dyDescent="0.25">
      <c r="A2910">
        <v>2383</v>
      </c>
      <c r="B2910" t="s">
        <v>6971</v>
      </c>
      <c r="C2910">
        <v>2020</v>
      </c>
      <c r="D2910" t="s">
        <v>6972</v>
      </c>
      <c r="E2910">
        <v>2600</v>
      </c>
      <c r="F2910" t="s">
        <v>1850</v>
      </c>
      <c r="G2910">
        <v>161</v>
      </c>
      <c r="H2910">
        <v>2</v>
      </c>
      <c r="I2910" t="s">
        <v>156</v>
      </c>
      <c r="J2910">
        <v>2369</v>
      </c>
      <c r="K2910">
        <v>17096087</v>
      </c>
      <c r="L2910" t="s">
        <v>6973</v>
      </c>
      <c r="N2910" t="s">
        <v>58</v>
      </c>
      <c r="O2910" t="s">
        <v>59</v>
      </c>
      <c r="P2910" t="s">
        <v>3050</v>
      </c>
      <c r="Q2910" t="s">
        <v>65</v>
      </c>
      <c r="R2910">
        <v>461600</v>
      </c>
      <c r="S2910">
        <v>460000</v>
      </c>
      <c r="T2910" t="s">
        <v>62</v>
      </c>
      <c r="U2910" s="3">
        <v>42979</v>
      </c>
      <c r="W2910">
        <v>1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W2910">
        <v>0</v>
      </c>
      <c r="AZ2910">
        <v>0</v>
      </c>
      <c r="BB2910" s="4"/>
    </row>
    <row r="2911" spans="1:54" hidden="1" x14ac:dyDescent="0.25">
      <c r="A2911">
        <v>2384</v>
      </c>
      <c r="B2911" t="s">
        <v>6974</v>
      </c>
      <c r="C2911">
        <v>2020</v>
      </c>
      <c r="D2911" t="s">
        <v>6975</v>
      </c>
      <c r="E2911">
        <v>8620</v>
      </c>
      <c r="F2911" t="s">
        <v>1974</v>
      </c>
      <c r="G2911">
        <v>740</v>
      </c>
      <c r="H2911">
        <v>244</v>
      </c>
      <c r="I2911" t="s">
        <v>1975</v>
      </c>
      <c r="J2911">
        <v>2039</v>
      </c>
      <c r="K2911">
        <v>60247412</v>
      </c>
      <c r="L2911" t="s">
        <v>1976</v>
      </c>
      <c r="N2911" t="s">
        <v>88</v>
      </c>
      <c r="O2911" t="s">
        <v>89</v>
      </c>
      <c r="P2911" t="s">
        <v>6976</v>
      </c>
      <c r="Q2911" t="s">
        <v>61</v>
      </c>
      <c r="R2911">
        <v>353000</v>
      </c>
      <c r="S2911">
        <v>350030</v>
      </c>
      <c r="T2911" t="s">
        <v>82</v>
      </c>
      <c r="U2911" s="3">
        <v>43709</v>
      </c>
      <c r="W2911">
        <v>10</v>
      </c>
      <c r="X2911">
        <v>0</v>
      </c>
      <c r="Y2911">
        <v>13.8</v>
      </c>
      <c r="Z2911">
        <v>147.19198</v>
      </c>
      <c r="AA2911">
        <v>156.90492</v>
      </c>
      <c r="AB2911">
        <v>156.90492</v>
      </c>
      <c r="AC2911">
        <v>0</v>
      </c>
      <c r="AD2911">
        <v>0</v>
      </c>
      <c r="AE2911">
        <v>1</v>
      </c>
      <c r="AF2911">
        <v>0</v>
      </c>
      <c r="AG2911">
        <v>0</v>
      </c>
      <c r="AS2911">
        <v>147.19198</v>
      </c>
      <c r="BB2911" s="4"/>
    </row>
    <row r="2912" spans="1:54" hidden="1" x14ac:dyDescent="0.25">
      <c r="A2912">
        <v>2385</v>
      </c>
      <c r="B2912" t="s">
        <v>6977</v>
      </c>
      <c r="C2912">
        <v>2020</v>
      </c>
      <c r="D2912" t="s">
        <v>6978</v>
      </c>
      <c r="E2912">
        <v>7470</v>
      </c>
      <c r="F2912" t="s">
        <v>840</v>
      </c>
      <c r="G2912">
        <v>791</v>
      </c>
      <c r="H2912">
        <v>241</v>
      </c>
      <c r="I2912" t="s">
        <v>1992</v>
      </c>
      <c r="J2912">
        <v>277</v>
      </c>
      <c r="K2912">
        <v>16859818</v>
      </c>
      <c r="L2912" t="s">
        <v>1993</v>
      </c>
      <c r="N2912" t="s">
        <v>88</v>
      </c>
      <c r="O2912" t="s">
        <v>89</v>
      </c>
      <c r="P2912" t="s">
        <v>6979</v>
      </c>
      <c r="Q2912" t="s">
        <v>111</v>
      </c>
      <c r="R2912">
        <v>353000</v>
      </c>
      <c r="S2912">
        <v>350030</v>
      </c>
      <c r="T2912" t="s">
        <v>82</v>
      </c>
      <c r="U2912" s="3">
        <v>41456</v>
      </c>
      <c r="W2912">
        <v>6</v>
      </c>
      <c r="X2912">
        <v>0</v>
      </c>
      <c r="Y2912">
        <v>6</v>
      </c>
      <c r="Z2912">
        <v>11.883599999999999</v>
      </c>
      <c r="AA2912">
        <v>11.883599999999999</v>
      </c>
      <c r="AB2912">
        <v>11.883599999999999</v>
      </c>
      <c r="AC2912">
        <v>0</v>
      </c>
      <c r="AD2912">
        <v>0</v>
      </c>
      <c r="AE2912">
        <v>1</v>
      </c>
      <c r="AF2912">
        <v>0</v>
      </c>
      <c r="AG2912">
        <v>0</v>
      </c>
      <c r="AX2912">
        <v>11.883599999999999</v>
      </c>
      <c r="BB2912" s="4"/>
    </row>
    <row r="2913" spans="1:54" hidden="1" x14ac:dyDescent="0.25">
      <c r="A2913">
        <v>2385</v>
      </c>
      <c r="B2913" t="s">
        <v>6980</v>
      </c>
      <c r="C2913">
        <v>2020</v>
      </c>
      <c r="D2913" t="s">
        <v>6978</v>
      </c>
      <c r="E2913">
        <v>7470</v>
      </c>
      <c r="F2913" t="s">
        <v>840</v>
      </c>
      <c r="G2913">
        <v>791</v>
      </c>
      <c r="H2913">
        <v>241</v>
      </c>
      <c r="I2913" t="s">
        <v>1992</v>
      </c>
      <c r="J2913">
        <v>277</v>
      </c>
      <c r="K2913">
        <v>16859818</v>
      </c>
      <c r="L2913" t="s">
        <v>1993</v>
      </c>
      <c r="N2913" t="s">
        <v>88</v>
      </c>
      <c r="O2913" t="s">
        <v>89</v>
      </c>
      <c r="P2913" t="s">
        <v>6981</v>
      </c>
      <c r="Q2913" t="s">
        <v>111</v>
      </c>
      <c r="R2913">
        <v>353000</v>
      </c>
      <c r="S2913">
        <v>350030</v>
      </c>
      <c r="T2913" t="s">
        <v>82</v>
      </c>
      <c r="U2913" s="3">
        <v>43600</v>
      </c>
      <c r="W2913">
        <v>6</v>
      </c>
      <c r="X2913">
        <v>0</v>
      </c>
      <c r="Y2913">
        <v>6</v>
      </c>
      <c r="Z2913">
        <v>10.17</v>
      </c>
      <c r="AA2913">
        <v>10.17</v>
      </c>
      <c r="AB2913">
        <v>10.17</v>
      </c>
      <c r="AC2913">
        <v>0</v>
      </c>
      <c r="AD2913">
        <v>0</v>
      </c>
      <c r="AE2913">
        <v>1</v>
      </c>
      <c r="AF2913">
        <v>0</v>
      </c>
      <c r="AG2913">
        <v>0</v>
      </c>
      <c r="AX2913">
        <v>10.17</v>
      </c>
      <c r="BB2913" s="4"/>
    </row>
    <row r="2914" spans="1:54" hidden="1" x14ac:dyDescent="0.25">
      <c r="A2914">
        <v>2385</v>
      </c>
      <c r="B2914" t="s">
        <v>6982</v>
      </c>
      <c r="C2914">
        <v>2020</v>
      </c>
      <c r="D2914" t="s">
        <v>6978</v>
      </c>
      <c r="E2914">
        <v>7470</v>
      </c>
      <c r="F2914" t="s">
        <v>840</v>
      </c>
      <c r="G2914">
        <v>791</v>
      </c>
      <c r="H2914">
        <v>241</v>
      </c>
      <c r="I2914" t="s">
        <v>1992</v>
      </c>
      <c r="J2914">
        <v>277</v>
      </c>
      <c r="K2914">
        <v>16859818</v>
      </c>
      <c r="L2914" t="s">
        <v>1993</v>
      </c>
      <c r="N2914" t="s">
        <v>88</v>
      </c>
      <c r="O2914" t="s">
        <v>89</v>
      </c>
      <c r="P2914" t="s">
        <v>410</v>
      </c>
      <c r="Q2914" t="s">
        <v>411</v>
      </c>
      <c r="R2914">
        <v>353000</v>
      </c>
      <c r="S2914">
        <v>350030</v>
      </c>
      <c r="T2914" t="s">
        <v>82</v>
      </c>
      <c r="U2914" s="3">
        <v>43922</v>
      </c>
      <c r="W2914">
        <v>1.3</v>
      </c>
      <c r="X2914">
        <v>0</v>
      </c>
      <c r="Y2914">
        <v>4</v>
      </c>
      <c r="Z2914">
        <v>37.922400000000003</v>
      </c>
      <c r="AA2914">
        <v>37.922400000000003</v>
      </c>
      <c r="AB2914">
        <v>37.922400000000003</v>
      </c>
      <c r="AC2914">
        <v>0</v>
      </c>
      <c r="AD2914">
        <v>0</v>
      </c>
      <c r="AE2914">
        <v>1</v>
      </c>
      <c r="AF2914">
        <v>0</v>
      </c>
      <c r="AG2914">
        <v>0</v>
      </c>
      <c r="AZ2914">
        <v>11.8728</v>
      </c>
      <c r="BA2914">
        <v>26.049600000000002</v>
      </c>
      <c r="BB2914" s="4"/>
    </row>
    <row r="2915" spans="1:54" hidden="1" x14ac:dyDescent="0.25">
      <c r="A2915">
        <v>2386</v>
      </c>
      <c r="B2915" t="s">
        <v>6983</v>
      </c>
      <c r="C2915">
        <v>2020</v>
      </c>
      <c r="D2915" t="s">
        <v>6984</v>
      </c>
      <c r="E2915">
        <v>6800</v>
      </c>
      <c r="F2915" t="s">
        <v>2757</v>
      </c>
      <c r="G2915">
        <v>573</v>
      </c>
      <c r="H2915">
        <v>126</v>
      </c>
      <c r="I2915" t="s">
        <v>717</v>
      </c>
      <c r="J2915">
        <v>2047</v>
      </c>
      <c r="K2915">
        <v>32662498</v>
      </c>
      <c r="L2915" t="s">
        <v>718</v>
      </c>
      <c r="N2915" t="s">
        <v>58</v>
      </c>
      <c r="O2915" t="s">
        <v>59</v>
      </c>
      <c r="P2915" t="s">
        <v>6985</v>
      </c>
      <c r="Q2915" t="s">
        <v>65</v>
      </c>
      <c r="R2915">
        <v>471120</v>
      </c>
      <c r="S2915">
        <v>470000</v>
      </c>
      <c r="T2915" t="s">
        <v>62</v>
      </c>
      <c r="U2915" s="3">
        <v>43831</v>
      </c>
      <c r="W2915">
        <v>0.1</v>
      </c>
      <c r="X2915">
        <v>0</v>
      </c>
      <c r="Y2915">
        <v>0.1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</v>
      </c>
      <c r="AW2915">
        <v>0</v>
      </c>
      <c r="BB2915" s="4"/>
    </row>
    <row r="2916" spans="1:54" hidden="1" x14ac:dyDescent="0.25">
      <c r="A2916">
        <v>2387</v>
      </c>
      <c r="B2916" t="s">
        <v>6986</v>
      </c>
      <c r="C2916">
        <v>2020</v>
      </c>
      <c r="D2916" t="s">
        <v>6987</v>
      </c>
      <c r="E2916">
        <v>6715</v>
      </c>
      <c r="F2916" t="s">
        <v>716</v>
      </c>
      <c r="G2916">
        <v>561</v>
      </c>
      <c r="H2916">
        <v>126</v>
      </c>
      <c r="I2916" t="s">
        <v>717</v>
      </c>
      <c r="J2916">
        <v>2047</v>
      </c>
      <c r="K2916">
        <v>32662498</v>
      </c>
      <c r="L2916" t="s">
        <v>718</v>
      </c>
      <c r="N2916" t="s">
        <v>58</v>
      </c>
      <c r="O2916" t="s">
        <v>59</v>
      </c>
      <c r="P2916" t="s">
        <v>6988</v>
      </c>
      <c r="Q2916" t="s">
        <v>65</v>
      </c>
      <c r="R2916">
        <v>471120</v>
      </c>
      <c r="S2916">
        <v>470000</v>
      </c>
      <c r="T2916" t="s">
        <v>62</v>
      </c>
      <c r="U2916" s="3">
        <v>43831</v>
      </c>
      <c r="W2916">
        <v>0.1</v>
      </c>
      <c r="X2916">
        <v>0</v>
      </c>
      <c r="Y2916">
        <v>0.1</v>
      </c>
      <c r="Z2916">
        <v>8.9999999999999993E-3</v>
      </c>
      <c r="AA2916">
        <v>8.9999999999999993E-3</v>
      </c>
      <c r="AB2916">
        <v>8.9999999999999993E-3</v>
      </c>
      <c r="AC2916">
        <v>0</v>
      </c>
      <c r="AD2916">
        <v>0</v>
      </c>
      <c r="AE2916">
        <v>1</v>
      </c>
      <c r="AF2916">
        <v>0</v>
      </c>
      <c r="AG2916">
        <v>0</v>
      </c>
      <c r="AW2916">
        <v>8.9999999999999993E-3</v>
      </c>
      <c r="BB2916" s="4"/>
    </row>
    <row r="2917" spans="1:54" hidden="1" x14ac:dyDescent="0.25">
      <c r="A2917">
        <v>2388</v>
      </c>
      <c r="B2917" t="s">
        <v>6989</v>
      </c>
      <c r="C2917">
        <v>2020</v>
      </c>
      <c r="D2917" t="s">
        <v>6990</v>
      </c>
      <c r="E2917">
        <v>6715</v>
      </c>
      <c r="F2917" t="s">
        <v>716</v>
      </c>
      <c r="G2917">
        <v>561</v>
      </c>
      <c r="H2917">
        <v>126</v>
      </c>
      <c r="I2917" t="s">
        <v>717</v>
      </c>
      <c r="J2917">
        <v>2047</v>
      </c>
      <c r="K2917">
        <v>32662498</v>
      </c>
      <c r="L2917" t="s">
        <v>718</v>
      </c>
      <c r="N2917" t="s">
        <v>58</v>
      </c>
      <c r="O2917" t="s">
        <v>59</v>
      </c>
      <c r="P2917" t="s">
        <v>6991</v>
      </c>
      <c r="Q2917" t="s">
        <v>65</v>
      </c>
      <c r="R2917">
        <v>472200</v>
      </c>
      <c r="S2917">
        <v>470000</v>
      </c>
      <c r="T2917" t="s">
        <v>62</v>
      </c>
      <c r="U2917" s="3">
        <v>43831</v>
      </c>
      <c r="W2917">
        <v>0.05</v>
      </c>
      <c r="X2917">
        <v>0</v>
      </c>
      <c r="Y2917">
        <v>0.05</v>
      </c>
      <c r="Z2917">
        <v>0.25900000000000001</v>
      </c>
      <c r="AA2917">
        <v>0.25900000000000001</v>
      </c>
      <c r="AB2917">
        <v>0.25900000000000001</v>
      </c>
      <c r="AC2917">
        <v>0</v>
      </c>
      <c r="AD2917">
        <v>0</v>
      </c>
      <c r="AE2917">
        <v>1</v>
      </c>
      <c r="AF2917">
        <v>0</v>
      </c>
      <c r="AG2917">
        <v>0</v>
      </c>
      <c r="AW2917">
        <v>0.25900000000000001</v>
      </c>
      <c r="BB2917" s="4"/>
    </row>
    <row r="2918" spans="1:54" hidden="1" x14ac:dyDescent="0.25">
      <c r="A2918">
        <v>2389</v>
      </c>
      <c r="B2918" t="s">
        <v>6992</v>
      </c>
      <c r="C2918">
        <v>2020</v>
      </c>
      <c r="D2918" t="s">
        <v>6993</v>
      </c>
      <c r="E2918">
        <v>6731</v>
      </c>
      <c r="F2918" t="s">
        <v>739</v>
      </c>
      <c r="G2918">
        <v>561</v>
      </c>
      <c r="H2918">
        <v>126</v>
      </c>
      <c r="I2918" t="s">
        <v>717</v>
      </c>
      <c r="J2918">
        <v>2047</v>
      </c>
      <c r="K2918">
        <v>32662498</v>
      </c>
      <c r="L2918" t="s">
        <v>718</v>
      </c>
      <c r="N2918" t="s">
        <v>58</v>
      </c>
      <c r="O2918" t="s">
        <v>59</v>
      </c>
      <c r="P2918" t="s">
        <v>6994</v>
      </c>
      <c r="Q2918" t="s">
        <v>65</v>
      </c>
      <c r="R2918">
        <v>471120</v>
      </c>
      <c r="S2918">
        <v>470000</v>
      </c>
      <c r="T2918" t="s">
        <v>62</v>
      </c>
      <c r="U2918" s="3">
        <v>43831</v>
      </c>
      <c r="W2918">
        <v>0.05</v>
      </c>
      <c r="X2918">
        <v>0</v>
      </c>
      <c r="Y2918">
        <v>0.05</v>
      </c>
      <c r="Z2918">
        <v>0.26100000000000001</v>
      </c>
      <c r="AA2918">
        <v>0.26100000000000001</v>
      </c>
      <c r="AB2918">
        <v>0.26100000000000001</v>
      </c>
      <c r="AC2918">
        <v>0</v>
      </c>
      <c r="AD2918">
        <v>0</v>
      </c>
      <c r="AE2918">
        <v>1</v>
      </c>
      <c r="AF2918">
        <v>0</v>
      </c>
      <c r="AG2918">
        <v>0</v>
      </c>
      <c r="AW2918">
        <v>0.26100000000000001</v>
      </c>
      <c r="BB2918" s="4"/>
    </row>
    <row r="2919" spans="1:54" hidden="1" x14ac:dyDescent="0.25">
      <c r="A2919">
        <v>2392</v>
      </c>
      <c r="B2919" t="s">
        <v>6995</v>
      </c>
      <c r="C2919">
        <v>2020</v>
      </c>
      <c r="D2919" t="s">
        <v>6996</v>
      </c>
      <c r="E2919">
        <v>7441</v>
      </c>
      <c r="F2919" t="s">
        <v>505</v>
      </c>
      <c r="G2919">
        <v>756</v>
      </c>
      <c r="H2919">
        <v>163</v>
      </c>
      <c r="I2919" t="s">
        <v>215</v>
      </c>
      <c r="J2919">
        <v>16</v>
      </c>
      <c r="K2919">
        <v>25161513</v>
      </c>
      <c r="L2919" t="s">
        <v>216</v>
      </c>
      <c r="N2919" t="s">
        <v>88</v>
      </c>
      <c r="O2919" t="s">
        <v>89</v>
      </c>
      <c r="P2919" t="s">
        <v>6997</v>
      </c>
      <c r="Q2919" t="s">
        <v>2027</v>
      </c>
      <c r="R2919">
        <v>353000</v>
      </c>
      <c r="S2919">
        <v>350030</v>
      </c>
      <c r="T2919" t="s">
        <v>82</v>
      </c>
      <c r="U2919" s="3">
        <v>43831</v>
      </c>
      <c r="W2919">
        <v>1.4</v>
      </c>
      <c r="X2919">
        <v>0</v>
      </c>
      <c r="Y2919">
        <v>4</v>
      </c>
      <c r="Z2919">
        <v>86.0184</v>
      </c>
      <c r="AA2919">
        <v>43.009200000000007</v>
      </c>
      <c r="AB2919">
        <v>43.009200000000007</v>
      </c>
      <c r="AC2919">
        <v>0</v>
      </c>
      <c r="AD2919">
        <v>0</v>
      </c>
      <c r="AE2919">
        <v>1</v>
      </c>
      <c r="AF2919">
        <v>0</v>
      </c>
      <c r="AG2919">
        <v>0</v>
      </c>
      <c r="AO2919">
        <v>11.7430632</v>
      </c>
      <c r="AZ2919">
        <v>14.837400000000001</v>
      </c>
      <c r="BA2919">
        <v>59.43793680000001</v>
      </c>
      <c r="BB2919" s="4"/>
    </row>
    <row r="2920" spans="1:54" hidden="1" x14ac:dyDescent="0.25">
      <c r="A2920">
        <v>2393</v>
      </c>
      <c r="B2920" t="s">
        <v>6998</v>
      </c>
      <c r="C2920">
        <v>2020</v>
      </c>
      <c r="D2920" t="s">
        <v>2309</v>
      </c>
      <c r="E2920">
        <v>6430</v>
      </c>
      <c r="F2920" t="s">
        <v>2307</v>
      </c>
      <c r="G2920">
        <v>540</v>
      </c>
      <c r="H2920">
        <v>105</v>
      </c>
      <c r="I2920" t="s">
        <v>2308</v>
      </c>
      <c r="J2920">
        <v>2384</v>
      </c>
      <c r="K2920">
        <v>36941650</v>
      </c>
      <c r="L2920" t="s">
        <v>2309</v>
      </c>
      <c r="N2920" t="s">
        <v>88</v>
      </c>
      <c r="O2920" t="s">
        <v>89</v>
      </c>
      <c r="P2920" t="s">
        <v>432</v>
      </c>
      <c r="Q2920" t="s">
        <v>61</v>
      </c>
      <c r="R2920">
        <v>353000</v>
      </c>
      <c r="S2920">
        <v>350030</v>
      </c>
      <c r="T2920" t="s">
        <v>82</v>
      </c>
      <c r="U2920" s="3">
        <v>44013</v>
      </c>
      <c r="W2920">
        <v>12</v>
      </c>
      <c r="X2920">
        <v>0</v>
      </c>
      <c r="Y2920">
        <v>10</v>
      </c>
      <c r="Z2920">
        <v>69.52</v>
      </c>
      <c r="AA2920">
        <v>69.52</v>
      </c>
      <c r="AB2920">
        <v>69.152400000000014</v>
      </c>
      <c r="AC2920">
        <v>0</v>
      </c>
      <c r="AD2920">
        <v>0</v>
      </c>
      <c r="AE2920">
        <v>1</v>
      </c>
      <c r="AF2920">
        <v>0</v>
      </c>
      <c r="AG2920">
        <v>0</v>
      </c>
      <c r="AR2920">
        <v>69.52</v>
      </c>
      <c r="BB2920" s="4"/>
    </row>
    <row r="2921" spans="1:54" hidden="1" x14ac:dyDescent="0.25">
      <c r="A2921">
        <v>2394</v>
      </c>
      <c r="B2921" t="s">
        <v>6999</v>
      </c>
      <c r="C2921">
        <v>2020</v>
      </c>
      <c r="D2921" t="s">
        <v>7000</v>
      </c>
      <c r="E2921">
        <v>8766</v>
      </c>
      <c r="F2921" t="s">
        <v>2388</v>
      </c>
      <c r="G2921">
        <v>756</v>
      </c>
      <c r="H2921">
        <v>152</v>
      </c>
      <c r="I2921" t="s">
        <v>2389</v>
      </c>
      <c r="J2921">
        <v>343</v>
      </c>
      <c r="K2921">
        <v>28193610</v>
      </c>
      <c r="L2921" t="s">
        <v>2390</v>
      </c>
      <c r="N2921" t="s">
        <v>88</v>
      </c>
      <c r="O2921" t="s">
        <v>89</v>
      </c>
      <c r="P2921" t="s">
        <v>410</v>
      </c>
      <c r="Q2921" t="s">
        <v>106</v>
      </c>
      <c r="R2921">
        <v>353000</v>
      </c>
      <c r="S2921">
        <v>350030</v>
      </c>
      <c r="T2921" t="s">
        <v>82</v>
      </c>
      <c r="U2921" s="3">
        <v>44005</v>
      </c>
      <c r="W2921">
        <v>0.6</v>
      </c>
      <c r="X2921">
        <v>0</v>
      </c>
      <c r="Y2921">
        <v>2.5</v>
      </c>
      <c r="Z2921">
        <v>32.889600000000002</v>
      </c>
      <c r="AA2921">
        <v>32.889600000000002</v>
      </c>
      <c r="AB2921">
        <v>31.8888</v>
      </c>
      <c r="AC2921">
        <v>0</v>
      </c>
      <c r="AD2921">
        <v>0</v>
      </c>
      <c r="AE2921">
        <v>1</v>
      </c>
      <c r="AF2921">
        <v>0</v>
      </c>
      <c r="AG2921">
        <v>0</v>
      </c>
      <c r="AZ2921">
        <v>10.548</v>
      </c>
      <c r="BA2921">
        <v>22.3416</v>
      </c>
      <c r="BB2921" s="4"/>
    </row>
    <row r="2922" spans="1:54" hidden="1" x14ac:dyDescent="0.25">
      <c r="A2922">
        <v>2395</v>
      </c>
      <c r="B2922" t="s">
        <v>7001</v>
      </c>
      <c r="C2922">
        <v>2020</v>
      </c>
      <c r="D2922" t="s">
        <v>2274</v>
      </c>
      <c r="E2922">
        <v>9632</v>
      </c>
      <c r="F2922" t="s">
        <v>2275</v>
      </c>
      <c r="G2922">
        <v>791</v>
      </c>
      <c r="H2922">
        <v>247</v>
      </c>
      <c r="I2922" t="s">
        <v>2276</v>
      </c>
      <c r="J2922">
        <v>321</v>
      </c>
      <c r="K2922">
        <v>33171412</v>
      </c>
      <c r="L2922" t="s">
        <v>2274</v>
      </c>
      <c r="N2922" t="s">
        <v>88</v>
      </c>
      <c r="O2922" t="s">
        <v>89</v>
      </c>
      <c r="P2922" t="s">
        <v>410</v>
      </c>
      <c r="Q2922" t="s">
        <v>106</v>
      </c>
      <c r="R2922">
        <v>353000</v>
      </c>
      <c r="S2922">
        <v>350030</v>
      </c>
      <c r="T2922" t="s">
        <v>82</v>
      </c>
      <c r="U2922" s="3">
        <v>43952</v>
      </c>
      <c r="W2922">
        <v>0.7</v>
      </c>
      <c r="X2922">
        <v>0</v>
      </c>
      <c r="Y2922">
        <v>2</v>
      </c>
      <c r="Z2922">
        <v>20.919599999999999</v>
      </c>
      <c r="AA2922">
        <v>20.919599999999999</v>
      </c>
      <c r="AB2922">
        <v>20.1204</v>
      </c>
      <c r="AC2922">
        <v>0</v>
      </c>
      <c r="AD2922">
        <v>0</v>
      </c>
      <c r="AE2922">
        <v>1</v>
      </c>
      <c r="AF2922">
        <v>0</v>
      </c>
      <c r="AG2922">
        <v>0</v>
      </c>
      <c r="AZ2922">
        <v>6.1704000000000008</v>
      </c>
      <c r="BA2922">
        <v>14.7492</v>
      </c>
      <c r="BB2922" s="4"/>
    </row>
    <row r="2923" spans="1:54" x14ac:dyDescent="0.25">
      <c r="A2923">
        <v>2396</v>
      </c>
      <c r="B2923" t="s">
        <v>7002</v>
      </c>
      <c r="C2923">
        <v>2020</v>
      </c>
      <c r="D2923" t="s">
        <v>7003</v>
      </c>
      <c r="E2923">
        <v>2300</v>
      </c>
      <c r="F2923" t="s">
        <v>1541</v>
      </c>
      <c r="G2923">
        <v>101</v>
      </c>
      <c r="H2923">
        <v>2</v>
      </c>
      <c r="I2923" t="s">
        <v>156</v>
      </c>
      <c r="J2923">
        <v>1826</v>
      </c>
      <c r="K2923">
        <v>11110026</v>
      </c>
      <c r="L2923" t="s">
        <v>5996</v>
      </c>
      <c r="N2923" t="s">
        <v>88</v>
      </c>
      <c r="O2923" t="s">
        <v>89</v>
      </c>
      <c r="P2923" t="s">
        <v>7004</v>
      </c>
      <c r="Q2923" t="s">
        <v>411</v>
      </c>
      <c r="R2923">
        <v>353000</v>
      </c>
      <c r="S2923">
        <v>350030</v>
      </c>
      <c r="T2923" t="s">
        <v>82</v>
      </c>
      <c r="U2923" s="3">
        <v>43497</v>
      </c>
      <c r="W2923">
        <v>1.77</v>
      </c>
      <c r="X2923">
        <v>0</v>
      </c>
      <c r="Y2923">
        <v>5.12</v>
      </c>
      <c r="Z2923">
        <v>14.472</v>
      </c>
      <c r="AA2923">
        <v>14.472</v>
      </c>
      <c r="AB2923">
        <v>14.472</v>
      </c>
      <c r="AC2923">
        <v>0</v>
      </c>
      <c r="AD2923">
        <v>0</v>
      </c>
      <c r="AE2923">
        <v>1</v>
      </c>
      <c r="AF2923">
        <v>0</v>
      </c>
      <c r="AG2923">
        <v>0</v>
      </c>
      <c r="AZ2923">
        <v>5.2848000000000006</v>
      </c>
      <c r="BA2923">
        <v>9.1872000000000007</v>
      </c>
      <c r="BB2923" s="4"/>
    </row>
    <row r="2924" spans="1:54" x14ac:dyDescent="0.25">
      <c r="A2924">
        <v>2397</v>
      </c>
      <c r="B2924" t="s">
        <v>7005</v>
      </c>
      <c r="C2924">
        <v>2020</v>
      </c>
      <c r="D2924" t="s">
        <v>7006</v>
      </c>
      <c r="E2924">
        <v>2150</v>
      </c>
      <c r="F2924" t="s">
        <v>7007</v>
      </c>
      <c r="G2924">
        <v>101</v>
      </c>
      <c r="H2924">
        <v>2</v>
      </c>
      <c r="I2924" t="s">
        <v>156</v>
      </c>
      <c r="J2924">
        <v>1760</v>
      </c>
      <c r="K2924">
        <v>26089263</v>
      </c>
      <c r="L2924" t="s">
        <v>4470</v>
      </c>
      <c r="N2924" t="s">
        <v>88</v>
      </c>
      <c r="O2924" t="s">
        <v>89</v>
      </c>
      <c r="P2924" t="s">
        <v>7008</v>
      </c>
      <c r="Q2924" t="s">
        <v>5071</v>
      </c>
      <c r="R2924">
        <v>353000</v>
      </c>
      <c r="S2924">
        <v>350030</v>
      </c>
      <c r="T2924" t="s">
        <v>82</v>
      </c>
      <c r="U2924" s="3">
        <v>43709</v>
      </c>
      <c r="W2924">
        <v>0.44</v>
      </c>
      <c r="X2924">
        <v>0</v>
      </c>
      <c r="Y2924">
        <v>1</v>
      </c>
      <c r="Z2924">
        <v>5.8571999999999997</v>
      </c>
      <c r="AA2924">
        <v>5.8571999999999997</v>
      </c>
      <c r="AB2924">
        <v>5.8571999999999997</v>
      </c>
      <c r="AC2924">
        <v>0</v>
      </c>
      <c r="AD2924">
        <v>0</v>
      </c>
      <c r="AE2924">
        <v>1</v>
      </c>
      <c r="AF2924">
        <v>0</v>
      </c>
      <c r="AG2924">
        <v>0</v>
      </c>
      <c r="AZ2924">
        <v>1.9890000000000001</v>
      </c>
      <c r="BA2924">
        <v>3.8681999999999999</v>
      </c>
      <c r="BB2924" s="4"/>
    </row>
    <row r="2925" spans="1:54" x14ac:dyDescent="0.25">
      <c r="A2925">
        <v>2397</v>
      </c>
      <c r="B2925" t="s">
        <v>7009</v>
      </c>
      <c r="C2925">
        <v>2020</v>
      </c>
      <c r="D2925" t="s">
        <v>7006</v>
      </c>
      <c r="E2925">
        <v>2150</v>
      </c>
      <c r="F2925" t="s">
        <v>7007</v>
      </c>
      <c r="G2925">
        <v>101</v>
      </c>
      <c r="H2925">
        <v>2</v>
      </c>
      <c r="I2925" t="s">
        <v>156</v>
      </c>
      <c r="J2925">
        <v>1760</v>
      </c>
      <c r="K2925">
        <v>26089263</v>
      </c>
      <c r="L2925" t="s">
        <v>4470</v>
      </c>
      <c r="N2925" t="s">
        <v>88</v>
      </c>
      <c r="O2925" t="s">
        <v>89</v>
      </c>
      <c r="P2925" t="s">
        <v>114</v>
      </c>
      <c r="Q2925" t="s">
        <v>114</v>
      </c>
      <c r="R2925">
        <v>353000</v>
      </c>
      <c r="S2925">
        <v>350030</v>
      </c>
      <c r="T2925" t="s">
        <v>82</v>
      </c>
      <c r="U2925" s="3">
        <v>43709</v>
      </c>
      <c r="W2925">
        <v>0.2</v>
      </c>
      <c r="X2925">
        <v>0</v>
      </c>
      <c r="Y2925">
        <v>0.2</v>
      </c>
      <c r="Z2925">
        <v>5.9400000000000001E-2</v>
      </c>
      <c r="AA2925">
        <v>5.9400000000000001E-2</v>
      </c>
      <c r="AB2925">
        <v>5.9400000000000001E-2</v>
      </c>
      <c r="AC2925">
        <v>0</v>
      </c>
      <c r="AD2925">
        <v>0</v>
      </c>
      <c r="AE2925">
        <v>1</v>
      </c>
      <c r="AF2925">
        <v>0</v>
      </c>
      <c r="AG2925">
        <v>0</v>
      </c>
      <c r="AZ2925">
        <v>5.9400000000000001E-2</v>
      </c>
      <c r="BB2925" s="4"/>
    </row>
    <row r="2926" spans="1:54" x14ac:dyDescent="0.25">
      <c r="A2926">
        <v>2398</v>
      </c>
      <c r="B2926" t="s">
        <v>7010</v>
      </c>
      <c r="C2926">
        <v>2020</v>
      </c>
      <c r="D2926" t="s">
        <v>7011</v>
      </c>
      <c r="E2926">
        <v>2200</v>
      </c>
      <c r="F2926" t="s">
        <v>7012</v>
      </c>
      <c r="G2926">
        <v>101</v>
      </c>
      <c r="H2926">
        <v>2</v>
      </c>
      <c r="I2926" t="s">
        <v>156</v>
      </c>
      <c r="J2926">
        <v>1760</v>
      </c>
      <c r="K2926">
        <v>26089263</v>
      </c>
      <c r="L2926" t="s">
        <v>4470</v>
      </c>
      <c r="N2926" t="s">
        <v>88</v>
      </c>
      <c r="O2926" t="s">
        <v>89</v>
      </c>
      <c r="P2926" t="s">
        <v>7013</v>
      </c>
      <c r="Q2926" t="s">
        <v>807</v>
      </c>
      <c r="R2926">
        <v>353000</v>
      </c>
      <c r="S2926">
        <v>350030</v>
      </c>
      <c r="T2926" t="s">
        <v>82</v>
      </c>
      <c r="U2926" s="3">
        <v>44013</v>
      </c>
      <c r="W2926">
        <v>0.9</v>
      </c>
      <c r="X2926">
        <v>0</v>
      </c>
      <c r="Y2926">
        <v>3.9</v>
      </c>
      <c r="Z2926">
        <v>8.2584</v>
      </c>
      <c r="AA2926">
        <v>8.2584</v>
      </c>
      <c r="AB2926">
        <v>8.2584</v>
      </c>
      <c r="AC2926">
        <v>0</v>
      </c>
      <c r="AD2926">
        <v>0</v>
      </c>
      <c r="AE2926">
        <v>1</v>
      </c>
      <c r="AF2926">
        <v>0</v>
      </c>
      <c r="AG2926">
        <v>0</v>
      </c>
      <c r="AW2926">
        <v>6.048</v>
      </c>
      <c r="AZ2926">
        <v>2.2103999999999999</v>
      </c>
      <c r="BB2926" s="4"/>
    </row>
    <row r="2927" spans="1:54" hidden="1" x14ac:dyDescent="0.25">
      <c r="A2927">
        <v>2399</v>
      </c>
      <c r="B2927" t="s">
        <v>7014</v>
      </c>
      <c r="C2927">
        <v>2020</v>
      </c>
      <c r="D2927" t="s">
        <v>7015</v>
      </c>
      <c r="E2927">
        <v>8850</v>
      </c>
      <c r="F2927" t="s">
        <v>483</v>
      </c>
      <c r="G2927">
        <v>791</v>
      </c>
      <c r="H2927">
        <v>231</v>
      </c>
      <c r="I2927" t="s">
        <v>484</v>
      </c>
      <c r="J2927">
        <v>47</v>
      </c>
      <c r="K2927">
        <v>17256319</v>
      </c>
      <c r="L2927" t="s">
        <v>485</v>
      </c>
      <c r="N2927" t="s">
        <v>88</v>
      </c>
      <c r="O2927" t="s">
        <v>89</v>
      </c>
      <c r="P2927" t="s">
        <v>410</v>
      </c>
      <c r="Q2927" t="s">
        <v>2726</v>
      </c>
      <c r="R2927">
        <v>353000</v>
      </c>
      <c r="S2927">
        <v>350030</v>
      </c>
      <c r="T2927" t="s">
        <v>82</v>
      </c>
      <c r="U2927" s="3">
        <v>44166</v>
      </c>
      <c r="W2927">
        <v>1.5</v>
      </c>
      <c r="X2927">
        <v>0</v>
      </c>
      <c r="Y2927">
        <v>5.8</v>
      </c>
      <c r="Z2927">
        <v>0.39600000000000002</v>
      </c>
      <c r="AA2927">
        <v>0.39600000000000002</v>
      </c>
      <c r="AB2927">
        <v>0.39600000000000002</v>
      </c>
      <c r="AC2927">
        <v>0</v>
      </c>
      <c r="AD2927">
        <v>0</v>
      </c>
      <c r="AE2927">
        <v>1</v>
      </c>
      <c r="AF2927">
        <v>0</v>
      </c>
      <c r="AG2927">
        <v>0</v>
      </c>
      <c r="AW2927">
        <v>0.25163999999999997</v>
      </c>
      <c r="AZ2927">
        <v>0.14435999999999999</v>
      </c>
      <c r="BB2927" s="4"/>
    </row>
    <row r="2928" spans="1:54" hidden="1" x14ac:dyDescent="0.25">
      <c r="A2928">
        <v>2400</v>
      </c>
      <c r="B2928" t="s">
        <v>7016</v>
      </c>
      <c r="C2928">
        <v>2020</v>
      </c>
      <c r="D2928" t="s">
        <v>7017</v>
      </c>
      <c r="E2928">
        <v>8881</v>
      </c>
      <c r="F2928" t="s">
        <v>3201</v>
      </c>
      <c r="G2928">
        <v>710</v>
      </c>
      <c r="H2928">
        <v>239</v>
      </c>
      <c r="I2928" t="s">
        <v>3202</v>
      </c>
      <c r="J2928">
        <v>445</v>
      </c>
      <c r="K2928">
        <v>22883313</v>
      </c>
      <c r="L2928" t="s">
        <v>3203</v>
      </c>
      <c r="N2928" t="s">
        <v>88</v>
      </c>
      <c r="O2928" t="s">
        <v>89</v>
      </c>
      <c r="P2928" t="s">
        <v>7018</v>
      </c>
      <c r="Q2928" t="s">
        <v>807</v>
      </c>
      <c r="R2928">
        <v>353000</v>
      </c>
      <c r="S2928">
        <v>350030</v>
      </c>
      <c r="T2928" t="s">
        <v>82</v>
      </c>
      <c r="U2928" s="3">
        <v>44166</v>
      </c>
      <c r="W2928">
        <v>0.4</v>
      </c>
      <c r="X2928">
        <v>0</v>
      </c>
      <c r="Y2928">
        <v>1.2</v>
      </c>
      <c r="Z2928">
        <v>0.1558512</v>
      </c>
      <c r="AA2928">
        <v>7.7925599999999998E-2</v>
      </c>
      <c r="AB2928">
        <v>7.7925599999999998E-2</v>
      </c>
      <c r="AC2928">
        <v>0</v>
      </c>
      <c r="AD2928">
        <v>0</v>
      </c>
      <c r="AE2928">
        <v>1</v>
      </c>
      <c r="AF2928">
        <v>0</v>
      </c>
      <c r="AG2928">
        <v>0</v>
      </c>
      <c r="AW2928">
        <v>0.1495512</v>
      </c>
      <c r="AZ2928">
        <v>6.3E-3</v>
      </c>
      <c r="BB2928" s="4"/>
    </row>
    <row r="2929" spans="1:54" x14ac:dyDescent="0.25">
      <c r="A2929">
        <v>2401</v>
      </c>
      <c r="B2929" t="s">
        <v>7019</v>
      </c>
      <c r="C2929">
        <v>2020</v>
      </c>
      <c r="D2929" t="s">
        <v>7020</v>
      </c>
      <c r="E2929">
        <v>2630</v>
      </c>
      <c r="F2929" t="s">
        <v>6307</v>
      </c>
      <c r="G2929">
        <v>169</v>
      </c>
      <c r="H2929">
        <v>2</v>
      </c>
      <c r="I2929" t="s">
        <v>156</v>
      </c>
      <c r="J2929">
        <v>227</v>
      </c>
      <c r="K2929">
        <v>13057117</v>
      </c>
      <c r="L2929" t="s">
        <v>6308</v>
      </c>
      <c r="N2929" t="s">
        <v>88</v>
      </c>
      <c r="O2929" t="s">
        <v>89</v>
      </c>
      <c r="P2929" t="s">
        <v>7021</v>
      </c>
      <c r="Q2929" t="s">
        <v>411</v>
      </c>
      <c r="R2929">
        <v>353000</v>
      </c>
      <c r="S2929">
        <v>350030</v>
      </c>
      <c r="T2929" t="s">
        <v>82</v>
      </c>
      <c r="U2929" s="3">
        <v>43462</v>
      </c>
      <c r="W2929">
        <v>0.245</v>
      </c>
      <c r="X2929">
        <v>0</v>
      </c>
      <c r="Y2929">
        <v>1</v>
      </c>
      <c r="Z2929">
        <v>0.31031999999999998</v>
      </c>
      <c r="AA2929">
        <v>0.31031999999999998</v>
      </c>
      <c r="AB2929">
        <v>0.31031999999999998</v>
      </c>
      <c r="AC2929">
        <v>0</v>
      </c>
      <c r="AD2929">
        <v>0</v>
      </c>
      <c r="AE2929">
        <v>1</v>
      </c>
      <c r="AF2929">
        <v>0</v>
      </c>
      <c r="AG2929">
        <v>0</v>
      </c>
      <c r="AZ2929">
        <v>0.124488</v>
      </c>
      <c r="BA2929">
        <v>0.185832</v>
      </c>
      <c r="BB2929" s="4"/>
    </row>
    <row r="2930" spans="1:54" x14ac:dyDescent="0.25">
      <c r="A2930">
        <v>2402</v>
      </c>
      <c r="B2930" t="s">
        <v>7022</v>
      </c>
      <c r="C2930">
        <v>2020</v>
      </c>
      <c r="D2930" t="s">
        <v>6273</v>
      </c>
      <c r="E2930">
        <v>2630</v>
      </c>
      <c r="F2930" t="s">
        <v>6307</v>
      </c>
      <c r="G2930">
        <v>169</v>
      </c>
      <c r="H2930">
        <v>2</v>
      </c>
      <c r="I2930" t="s">
        <v>156</v>
      </c>
      <c r="J2930">
        <v>227</v>
      </c>
      <c r="K2930">
        <v>13057117</v>
      </c>
      <c r="L2930" t="s">
        <v>6308</v>
      </c>
      <c r="N2930" t="s">
        <v>88</v>
      </c>
      <c r="O2930" t="s">
        <v>89</v>
      </c>
      <c r="P2930" t="s">
        <v>410</v>
      </c>
      <c r="Q2930" t="s">
        <v>807</v>
      </c>
      <c r="R2930">
        <v>353000</v>
      </c>
      <c r="S2930">
        <v>350030</v>
      </c>
      <c r="T2930" t="s">
        <v>82</v>
      </c>
      <c r="U2930" s="3">
        <v>44105</v>
      </c>
      <c r="W2930">
        <v>0.34499999999999997</v>
      </c>
      <c r="X2930">
        <v>0</v>
      </c>
      <c r="Y2930">
        <v>1.4</v>
      </c>
      <c r="Z2930">
        <v>10.08</v>
      </c>
      <c r="AA2930">
        <v>5.04</v>
      </c>
      <c r="AB2930">
        <v>5.04</v>
      </c>
      <c r="AC2930">
        <v>0</v>
      </c>
      <c r="AD2930">
        <v>0</v>
      </c>
      <c r="AE2930">
        <v>1</v>
      </c>
      <c r="AF2930">
        <v>0</v>
      </c>
      <c r="AG2930">
        <v>0</v>
      </c>
      <c r="AW2930">
        <v>8.6866523999999998</v>
      </c>
      <c r="AZ2930">
        <v>1.3933476</v>
      </c>
      <c r="BB2930" s="4"/>
    </row>
    <row r="2931" spans="1:54" hidden="1" x14ac:dyDescent="0.25">
      <c r="A2931">
        <v>2404</v>
      </c>
      <c r="B2931" t="s">
        <v>7023</v>
      </c>
      <c r="C2931">
        <v>2020</v>
      </c>
      <c r="D2931" t="s">
        <v>7024</v>
      </c>
      <c r="E2931">
        <v>7850</v>
      </c>
      <c r="F2931" t="s">
        <v>3006</v>
      </c>
      <c r="G2931">
        <v>791</v>
      </c>
      <c r="H2931">
        <v>233</v>
      </c>
      <c r="I2931" t="s">
        <v>3007</v>
      </c>
      <c r="J2931">
        <v>421</v>
      </c>
      <c r="K2931">
        <v>68738016</v>
      </c>
      <c r="L2931" t="s">
        <v>3008</v>
      </c>
      <c r="N2931" t="s">
        <v>88</v>
      </c>
      <c r="O2931" t="s">
        <v>89</v>
      </c>
      <c r="P2931" t="s">
        <v>410</v>
      </c>
      <c r="Q2931" t="s">
        <v>106</v>
      </c>
      <c r="R2931">
        <v>353000</v>
      </c>
      <c r="S2931">
        <v>350030</v>
      </c>
      <c r="T2931" t="s">
        <v>82</v>
      </c>
      <c r="U2931" s="3">
        <v>44013</v>
      </c>
      <c r="W2931">
        <v>1</v>
      </c>
      <c r="X2931">
        <v>0</v>
      </c>
      <c r="Y2931">
        <v>2.7</v>
      </c>
      <c r="Z2931">
        <v>20.055599999999998</v>
      </c>
      <c r="AA2931">
        <v>20.055599999999998</v>
      </c>
      <c r="AB2931">
        <v>20.055599999999998</v>
      </c>
      <c r="AC2931">
        <v>0</v>
      </c>
      <c r="AD2931">
        <v>0</v>
      </c>
      <c r="AE2931">
        <v>1</v>
      </c>
      <c r="AF2931">
        <v>0</v>
      </c>
      <c r="AG2931">
        <v>0</v>
      </c>
      <c r="AZ2931">
        <v>5.5988136000000006</v>
      </c>
      <c r="BA2931">
        <v>14.4567864</v>
      </c>
      <c r="BB2931" s="4"/>
    </row>
    <row r="2932" spans="1:54" x14ac:dyDescent="0.25">
      <c r="A2932">
        <v>2405</v>
      </c>
      <c r="B2932" t="s">
        <v>7025</v>
      </c>
      <c r="C2932">
        <v>2020</v>
      </c>
      <c r="D2932" t="s">
        <v>7026</v>
      </c>
      <c r="E2932">
        <v>2630</v>
      </c>
      <c r="F2932" t="s">
        <v>6307</v>
      </c>
      <c r="G2932">
        <v>169</v>
      </c>
      <c r="H2932">
        <v>2</v>
      </c>
      <c r="I2932" t="s">
        <v>156</v>
      </c>
      <c r="J2932">
        <v>227</v>
      </c>
      <c r="K2932">
        <v>13057117</v>
      </c>
      <c r="L2932" t="s">
        <v>6308</v>
      </c>
      <c r="N2932" t="s">
        <v>88</v>
      </c>
      <c r="O2932" t="s">
        <v>89</v>
      </c>
      <c r="P2932" t="s">
        <v>410</v>
      </c>
      <c r="Q2932" t="s">
        <v>106</v>
      </c>
      <c r="R2932">
        <v>353000</v>
      </c>
      <c r="S2932">
        <v>350030</v>
      </c>
      <c r="T2932" t="s">
        <v>82</v>
      </c>
      <c r="U2932" s="3">
        <v>43466</v>
      </c>
      <c r="W2932">
        <v>0.755</v>
      </c>
      <c r="X2932">
        <v>0</v>
      </c>
      <c r="Y2932">
        <v>3.2</v>
      </c>
      <c r="Z2932">
        <v>22.7592</v>
      </c>
      <c r="AA2932">
        <v>22.7592</v>
      </c>
      <c r="AB2932">
        <v>22.7592</v>
      </c>
      <c r="AC2932">
        <v>0</v>
      </c>
      <c r="AD2932">
        <v>0</v>
      </c>
      <c r="AE2932">
        <v>1</v>
      </c>
      <c r="AF2932">
        <v>0</v>
      </c>
      <c r="AG2932">
        <v>0</v>
      </c>
      <c r="AZ2932">
        <v>7.9631999999999996</v>
      </c>
      <c r="BA2932">
        <v>14.795999999999999</v>
      </c>
      <c r="BB2932" s="4"/>
    </row>
    <row r="2933" spans="1:54" x14ac:dyDescent="0.25">
      <c r="A2933">
        <v>2406</v>
      </c>
      <c r="B2933" t="s">
        <v>7027</v>
      </c>
      <c r="C2933">
        <v>2020</v>
      </c>
      <c r="D2933" t="s">
        <v>7028</v>
      </c>
      <c r="E2933">
        <v>4000</v>
      </c>
      <c r="F2933" t="s">
        <v>1623</v>
      </c>
      <c r="G2933">
        <v>265</v>
      </c>
      <c r="H2933">
        <v>2</v>
      </c>
      <c r="I2933" t="s">
        <v>156</v>
      </c>
      <c r="J2933">
        <v>2111</v>
      </c>
      <c r="K2933">
        <v>32837425</v>
      </c>
      <c r="L2933" t="s">
        <v>2658</v>
      </c>
      <c r="N2933" t="s">
        <v>88</v>
      </c>
      <c r="O2933" t="s">
        <v>89</v>
      </c>
      <c r="P2933" t="s">
        <v>1919</v>
      </c>
      <c r="Q2933" t="s">
        <v>61</v>
      </c>
      <c r="R2933">
        <v>353000</v>
      </c>
      <c r="S2933">
        <v>350030</v>
      </c>
      <c r="T2933" t="s">
        <v>82</v>
      </c>
      <c r="U2933" s="3">
        <v>43647</v>
      </c>
      <c r="W2933">
        <v>0.32</v>
      </c>
      <c r="X2933">
        <v>0</v>
      </c>
      <c r="Y2933">
        <v>0.28999999999999998</v>
      </c>
      <c r="Z2933">
        <v>2.6486063999999998</v>
      </c>
      <c r="AA2933">
        <v>1.89252</v>
      </c>
      <c r="AB2933">
        <v>1.89252</v>
      </c>
      <c r="AC2933">
        <v>0</v>
      </c>
      <c r="AD2933">
        <v>0</v>
      </c>
      <c r="AE2933">
        <v>1</v>
      </c>
      <c r="AF2933">
        <v>0</v>
      </c>
      <c r="AG2933">
        <v>0</v>
      </c>
      <c r="AO2933">
        <v>2.6486063999999998</v>
      </c>
      <c r="BB2933" s="4"/>
    </row>
    <row r="2934" spans="1:54" x14ac:dyDescent="0.25">
      <c r="A2934">
        <v>2406</v>
      </c>
      <c r="B2934" t="s">
        <v>7029</v>
      </c>
      <c r="C2934">
        <v>2020</v>
      </c>
      <c r="D2934" t="s">
        <v>7028</v>
      </c>
      <c r="E2934">
        <v>4000</v>
      </c>
      <c r="F2934" t="s">
        <v>1623</v>
      </c>
      <c r="G2934">
        <v>265</v>
      </c>
      <c r="H2934">
        <v>2</v>
      </c>
      <c r="I2934" t="s">
        <v>156</v>
      </c>
      <c r="J2934">
        <v>2111</v>
      </c>
      <c r="K2934">
        <v>32837425</v>
      </c>
      <c r="L2934" t="s">
        <v>2658</v>
      </c>
      <c r="N2934" t="s">
        <v>88</v>
      </c>
      <c r="O2934" t="s">
        <v>89</v>
      </c>
      <c r="P2934" t="s">
        <v>976</v>
      </c>
      <c r="Q2934" t="s">
        <v>61</v>
      </c>
      <c r="R2934">
        <v>353000</v>
      </c>
      <c r="S2934">
        <v>350030</v>
      </c>
      <c r="T2934" t="s">
        <v>82</v>
      </c>
      <c r="U2934" s="3">
        <v>43647</v>
      </c>
      <c r="W2934">
        <v>0.32</v>
      </c>
      <c r="X2934">
        <v>0</v>
      </c>
      <c r="Y2934">
        <v>0.28999999999999998</v>
      </c>
      <c r="Z2934">
        <v>2.6486063999999998</v>
      </c>
      <c r="AA2934">
        <v>1.89252</v>
      </c>
      <c r="AB2934">
        <v>1.89252</v>
      </c>
      <c r="AC2934">
        <v>0</v>
      </c>
      <c r="AD2934">
        <v>0</v>
      </c>
      <c r="AE2934">
        <v>1</v>
      </c>
      <c r="AF2934">
        <v>0</v>
      </c>
      <c r="AG2934">
        <v>0</v>
      </c>
      <c r="AO2934">
        <v>2.6486063999999998</v>
      </c>
      <c r="BB2934" s="4"/>
    </row>
    <row r="2935" spans="1:54" x14ac:dyDescent="0.25">
      <c r="A2935">
        <v>2407</v>
      </c>
      <c r="B2935" t="s">
        <v>7030</v>
      </c>
      <c r="C2935">
        <v>2020</v>
      </c>
      <c r="D2935" t="s">
        <v>7031</v>
      </c>
      <c r="E2935">
        <v>4000</v>
      </c>
      <c r="F2935" t="s">
        <v>1623</v>
      </c>
      <c r="G2935">
        <v>265</v>
      </c>
      <c r="H2935">
        <v>2</v>
      </c>
      <c r="I2935" t="s">
        <v>156</v>
      </c>
      <c r="J2935">
        <v>2111</v>
      </c>
      <c r="K2935">
        <v>32837425</v>
      </c>
      <c r="L2935" t="s">
        <v>2658</v>
      </c>
      <c r="N2935" t="s">
        <v>88</v>
      </c>
      <c r="O2935" t="s">
        <v>89</v>
      </c>
      <c r="P2935" t="s">
        <v>410</v>
      </c>
      <c r="Q2935" t="s">
        <v>2726</v>
      </c>
      <c r="R2935">
        <v>353000</v>
      </c>
      <c r="S2935">
        <v>350030</v>
      </c>
      <c r="T2935" t="s">
        <v>82</v>
      </c>
      <c r="U2935" s="3">
        <v>44075</v>
      </c>
      <c r="W2935">
        <v>2.5</v>
      </c>
      <c r="X2935">
        <v>0</v>
      </c>
      <c r="Y2935">
        <v>8</v>
      </c>
      <c r="Z2935">
        <v>32.162399999999998</v>
      </c>
      <c r="AA2935">
        <v>32.162399999999998</v>
      </c>
      <c r="AB2935">
        <v>32.162399999999998</v>
      </c>
      <c r="AC2935">
        <v>0</v>
      </c>
      <c r="AD2935">
        <v>0</v>
      </c>
      <c r="AE2935">
        <v>1</v>
      </c>
      <c r="AF2935">
        <v>0</v>
      </c>
      <c r="AG2935">
        <v>0</v>
      </c>
      <c r="AW2935">
        <v>22.147200000000002</v>
      </c>
      <c r="AZ2935">
        <v>10.0152</v>
      </c>
      <c r="BB2935" s="4"/>
    </row>
    <row r="2936" spans="1:54" x14ac:dyDescent="0.25">
      <c r="A2936">
        <v>2408</v>
      </c>
      <c r="B2936" t="s">
        <v>7032</v>
      </c>
      <c r="C2936">
        <v>2020</v>
      </c>
      <c r="D2936" t="s">
        <v>7033</v>
      </c>
      <c r="E2936">
        <v>4000</v>
      </c>
      <c r="F2936" t="s">
        <v>1623</v>
      </c>
      <c r="G2936">
        <v>265</v>
      </c>
      <c r="H2936">
        <v>2</v>
      </c>
      <c r="I2936" t="s">
        <v>156</v>
      </c>
      <c r="J2936">
        <v>2111</v>
      </c>
      <c r="K2936">
        <v>32837425</v>
      </c>
      <c r="L2936" t="s">
        <v>2658</v>
      </c>
      <c r="N2936" t="s">
        <v>88</v>
      </c>
      <c r="O2936" t="s">
        <v>89</v>
      </c>
      <c r="P2936" t="s">
        <v>7034</v>
      </c>
      <c r="Q2936" t="s">
        <v>61</v>
      </c>
      <c r="R2936">
        <v>353000</v>
      </c>
      <c r="S2936">
        <v>350030</v>
      </c>
      <c r="T2936" t="s">
        <v>82</v>
      </c>
      <c r="U2936" s="3">
        <v>26665</v>
      </c>
      <c r="W2936">
        <v>4.5999999999999996</v>
      </c>
      <c r="X2936">
        <v>0</v>
      </c>
      <c r="Y2936">
        <v>3.2</v>
      </c>
      <c r="Z2936">
        <v>6.1000000000000004E-3</v>
      </c>
      <c r="AA2936">
        <v>4.5999999999999999E-3</v>
      </c>
      <c r="AB2936">
        <v>-5.0000000000000001E-4</v>
      </c>
      <c r="AC2936">
        <v>0</v>
      </c>
      <c r="AD2936">
        <v>0</v>
      </c>
      <c r="AE2936">
        <v>1</v>
      </c>
      <c r="AF2936">
        <v>0</v>
      </c>
      <c r="AG2936">
        <v>0</v>
      </c>
      <c r="AL2936">
        <v>6.1000000000000004E-3</v>
      </c>
      <c r="AO2936">
        <v>0</v>
      </c>
      <c r="BB2936" s="4"/>
    </row>
    <row r="2937" spans="1:54" x14ac:dyDescent="0.25">
      <c r="A2937">
        <v>2408</v>
      </c>
      <c r="B2937" t="s">
        <v>7035</v>
      </c>
      <c r="C2937">
        <v>2020</v>
      </c>
      <c r="D2937" t="s">
        <v>7033</v>
      </c>
      <c r="E2937">
        <v>4000</v>
      </c>
      <c r="F2937" t="s">
        <v>1623</v>
      </c>
      <c r="G2937">
        <v>265</v>
      </c>
      <c r="H2937">
        <v>2</v>
      </c>
      <c r="I2937" t="s">
        <v>156</v>
      </c>
      <c r="J2937">
        <v>2111</v>
      </c>
      <c r="K2937">
        <v>32837425</v>
      </c>
      <c r="L2937" t="s">
        <v>2658</v>
      </c>
      <c r="N2937" t="s">
        <v>88</v>
      </c>
      <c r="O2937" t="s">
        <v>89</v>
      </c>
      <c r="P2937" t="s">
        <v>7036</v>
      </c>
      <c r="Q2937" t="s">
        <v>61</v>
      </c>
      <c r="R2937">
        <v>353000</v>
      </c>
      <c r="S2937">
        <v>350030</v>
      </c>
      <c r="T2937" t="s">
        <v>82</v>
      </c>
      <c r="U2937" s="3">
        <v>26665</v>
      </c>
      <c r="W2937">
        <v>0.7</v>
      </c>
      <c r="X2937">
        <v>0</v>
      </c>
      <c r="Y2937">
        <v>0.5</v>
      </c>
      <c r="Z2937">
        <v>0</v>
      </c>
      <c r="AA2937">
        <v>0</v>
      </c>
      <c r="AB2937">
        <v>-5.0999999999999986E-3</v>
      </c>
      <c r="AC2937">
        <v>0</v>
      </c>
      <c r="AD2937">
        <v>0</v>
      </c>
      <c r="AE2937">
        <v>1</v>
      </c>
      <c r="AF2937">
        <v>0</v>
      </c>
      <c r="AG2937">
        <v>0</v>
      </c>
      <c r="AL2937">
        <v>0</v>
      </c>
      <c r="BB2937" s="4"/>
    </row>
    <row r="2938" spans="1:54" x14ac:dyDescent="0.25">
      <c r="A2938">
        <v>2408</v>
      </c>
      <c r="B2938" t="s">
        <v>7037</v>
      </c>
      <c r="C2938">
        <v>2020</v>
      </c>
      <c r="D2938" t="s">
        <v>7033</v>
      </c>
      <c r="E2938">
        <v>4000</v>
      </c>
      <c r="F2938" t="s">
        <v>1623</v>
      </c>
      <c r="G2938">
        <v>265</v>
      </c>
      <c r="H2938">
        <v>2</v>
      </c>
      <c r="I2938" t="s">
        <v>156</v>
      </c>
      <c r="J2938">
        <v>2111</v>
      </c>
      <c r="K2938">
        <v>32837425</v>
      </c>
      <c r="L2938" t="s">
        <v>2658</v>
      </c>
      <c r="N2938" t="s">
        <v>88</v>
      </c>
      <c r="O2938" t="s">
        <v>89</v>
      </c>
      <c r="P2938" t="s">
        <v>7038</v>
      </c>
      <c r="Q2938" t="s">
        <v>61</v>
      </c>
      <c r="R2938">
        <v>353000</v>
      </c>
      <c r="S2938">
        <v>350030</v>
      </c>
      <c r="T2938" t="s">
        <v>82</v>
      </c>
      <c r="U2938" s="3">
        <v>26665</v>
      </c>
      <c r="W2938">
        <v>1.4</v>
      </c>
      <c r="X2938">
        <v>0</v>
      </c>
      <c r="Y2938">
        <v>1</v>
      </c>
      <c r="Z2938">
        <v>1.42E-3</v>
      </c>
      <c r="AA2938">
        <v>1.07E-3</v>
      </c>
      <c r="AB2938">
        <v>-4.0000000000000001E-3</v>
      </c>
      <c r="AC2938">
        <v>0</v>
      </c>
      <c r="AD2938">
        <v>0</v>
      </c>
      <c r="AE2938">
        <v>1</v>
      </c>
      <c r="AF2938">
        <v>0</v>
      </c>
      <c r="AG2938">
        <v>0</v>
      </c>
      <c r="AL2938">
        <v>1.42E-3</v>
      </c>
      <c r="BB2938" s="4"/>
    </row>
    <row r="2939" spans="1:54" x14ac:dyDescent="0.25">
      <c r="A2939">
        <v>2408</v>
      </c>
      <c r="B2939" t="s">
        <v>7039</v>
      </c>
      <c r="C2939">
        <v>2020</v>
      </c>
      <c r="D2939" t="s">
        <v>7033</v>
      </c>
      <c r="E2939">
        <v>4000</v>
      </c>
      <c r="F2939" t="s">
        <v>1623</v>
      </c>
      <c r="G2939">
        <v>265</v>
      </c>
      <c r="H2939">
        <v>2</v>
      </c>
      <c r="I2939" t="s">
        <v>156</v>
      </c>
      <c r="J2939">
        <v>2111</v>
      </c>
      <c r="K2939">
        <v>32837425</v>
      </c>
      <c r="L2939" t="s">
        <v>2658</v>
      </c>
      <c r="N2939" t="s">
        <v>88</v>
      </c>
      <c r="O2939" t="s">
        <v>89</v>
      </c>
      <c r="P2939" t="s">
        <v>7040</v>
      </c>
      <c r="Q2939" t="s">
        <v>61</v>
      </c>
      <c r="R2939">
        <v>353000</v>
      </c>
      <c r="S2939">
        <v>350030</v>
      </c>
      <c r="T2939" t="s">
        <v>82</v>
      </c>
      <c r="U2939" s="3">
        <v>26665</v>
      </c>
      <c r="W2939">
        <v>2.9</v>
      </c>
      <c r="X2939">
        <v>0</v>
      </c>
      <c r="Y2939">
        <v>2</v>
      </c>
      <c r="Z2939">
        <v>3.9100000000000003E-2</v>
      </c>
      <c r="AA2939">
        <v>2.93E-2</v>
      </c>
      <c r="AB2939">
        <v>2.4199999999999999E-2</v>
      </c>
      <c r="AC2939">
        <v>0</v>
      </c>
      <c r="AD2939">
        <v>0</v>
      </c>
      <c r="AE2939">
        <v>1</v>
      </c>
      <c r="AF2939">
        <v>0</v>
      </c>
      <c r="AG2939">
        <v>0</v>
      </c>
      <c r="AL2939">
        <v>3.9100000000000003E-2</v>
      </c>
      <c r="AO2939">
        <v>0</v>
      </c>
      <c r="BB2939" s="4"/>
    </row>
    <row r="2940" spans="1:54" hidden="1" x14ac:dyDescent="0.25">
      <c r="A2940">
        <v>2409</v>
      </c>
      <c r="B2940" t="s">
        <v>7041</v>
      </c>
      <c r="C2940">
        <v>2020</v>
      </c>
      <c r="D2940" t="s">
        <v>7042</v>
      </c>
      <c r="E2940">
        <v>7300</v>
      </c>
      <c r="F2940" t="s">
        <v>1944</v>
      </c>
      <c r="G2940">
        <v>630</v>
      </c>
      <c r="J2940">
        <v>2390</v>
      </c>
      <c r="K2940">
        <v>29936056</v>
      </c>
      <c r="L2940" t="s">
        <v>7043</v>
      </c>
      <c r="N2940" t="s">
        <v>4118</v>
      </c>
      <c r="O2940" t="s">
        <v>4119</v>
      </c>
      <c r="P2940" t="s">
        <v>404</v>
      </c>
      <c r="Q2940" t="s">
        <v>109</v>
      </c>
      <c r="R2940">
        <v>11100</v>
      </c>
      <c r="S2940">
        <v>10000</v>
      </c>
      <c r="T2940" t="s">
        <v>69</v>
      </c>
      <c r="U2940" s="3">
        <v>43830</v>
      </c>
      <c r="W2940">
        <v>2.1</v>
      </c>
      <c r="X2940">
        <v>0.85099999999999998</v>
      </c>
      <c r="Y2940">
        <v>0.95</v>
      </c>
      <c r="Z2940">
        <v>45.437795313999999</v>
      </c>
      <c r="AA2940">
        <v>0</v>
      </c>
      <c r="AB2940">
        <v>0</v>
      </c>
      <c r="AC2940">
        <v>18.629496</v>
      </c>
      <c r="AD2940">
        <v>18.629496</v>
      </c>
      <c r="AE2940">
        <v>0</v>
      </c>
      <c r="AF2940">
        <v>1</v>
      </c>
      <c r="AG2940">
        <v>0</v>
      </c>
      <c r="AQ2940">
        <v>45.437795313999999</v>
      </c>
      <c r="BB2940" s="4"/>
    </row>
    <row r="2941" spans="1:54" hidden="1" x14ac:dyDescent="0.25">
      <c r="A2941">
        <v>2410</v>
      </c>
      <c r="B2941" t="s">
        <v>7044</v>
      </c>
      <c r="C2941">
        <v>2020</v>
      </c>
      <c r="D2941" t="s">
        <v>7045</v>
      </c>
      <c r="E2941">
        <v>8700</v>
      </c>
      <c r="F2941" t="s">
        <v>616</v>
      </c>
      <c r="G2941">
        <v>615</v>
      </c>
      <c r="H2941">
        <v>148</v>
      </c>
      <c r="I2941" t="s">
        <v>617</v>
      </c>
      <c r="J2941">
        <v>213</v>
      </c>
      <c r="K2941">
        <v>66166228</v>
      </c>
      <c r="L2941" t="s">
        <v>618</v>
      </c>
      <c r="N2941" t="s">
        <v>88</v>
      </c>
      <c r="O2941" t="s">
        <v>89</v>
      </c>
      <c r="P2941" t="s">
        <v>410</v>
      </c>
      <c r="Q2941" t="s">
        <v>807</v>
      </c>
      <c r="R2941">
        <v>353000</v>
      </c>
      <c r="S2941">
        <v>350030</v>
      </c>
      <c r="T2941" t="s">
        <v>82</v>
      </c>
      <c r="U2941" s="3">
        <v>43817</v>
      </c>
      <c r="W2941">
        <v>2.4350000000000001</v>
      </c>
      <c r="X2941">
        <v>0</v>
      </c>
      <c r="Y2941">
        <v>10.786</v>
      </c>
      <c r="Z2941">
        <v>187.4376</v>
      </c>
      <c r="AA2941">
        <v>187.4376</v>
      </c>
      <c r="AB2941">
        <v>187.4376</v>
      </c>
      <c r="AC2941">
        <v>0</v>
      </c>
      <c r="AD2941">
        <v>0</v>
      </c>
      <c r="AE2941">
        <v>1</v>
      </c>
      <c r="AF2941">
        <v>0</v>
      </c>
      <c r="AG2941">
        <v>0</v>
      </c>
      <c r="AW2941">
        <v>151.21080000000001</v>
      </c>
      <c r="AZ2941">
        <v>36.226799999999997</v>
      </c>
      <c r="BB2941" s="4"/>
    </row>
    <row r="2942" spans="1:54" hidden="1" x14ac:dyDescent="0.25">
      <c r="A2942">
        <v>2412</v>
      </c>
      <c r="B2942" t="s">
        <v>7046</v>
      </c>
      <c r="C2942">
        <v>2020</v>
      </c>
      <c r="D2942" t="s">
        <v>7047</v>
      </c>
      <c r="E2942">
        <v>9500</v>
      </c>
      <c r="F2942" t="s">
        <v>1399</v>
      </c>
      <c r="G2942">
        <v>791</v>
      </c>
      <c r="J2942">
        <v>2391</v>
      </c>
      <c r="K2942">
        <v>39131919</v>
      </c>
      <c r="L2942" t="s">
        <v>7048</v>
      </c>
      <c r="N2942" t="s">
        <v>4118</v>
      </c>
      <c r="O2942" t="s">
        <v>4119</v>
      </c>
      <c r="P2942" t="s">
        <v>7049</v>
      </c>
      <c r="Q2942" t="s">
        <v>109</v>
      </c>
      <c r="R2942">
        <v>352100</v>
      </c>
      <c r="S2942">
        <v>350020</v>
      </c>
      <c r="T2942" t="s">
        <v>69</v>
      </c>
      <c r="U2942" s="3">
        <v>43830</v>
      </c>
      <c r="W2942">
        <v>2.4700000000000002</v>
      </c>
      <c r="X2942">
        <v>0.99</v>
      </c>
      <c r="Y2942">
        <v>0.45</v>
      </c>
      <c r="Z2942">
        <v>19.046357499999999</v>
      </c>
      <c r="AA2942">
        <v>0</v>
      </c>
      <c r="AB2942">
        <v>0</v>
      </c>
      <c r="AC2942">
        <v>7.6185360000000006</v>
      </c>
      <c r="AD2942">
        <v>7.6185360000000006</v>
      </c>
      <c r="AE2942">
        <v>0</v>
      </c>
      <c r="AF2942">
        <v>1</v>
      </c>
      <c r="AG2942">
        <v>0</v>
      </c>
      <c r="AQ2942">
        <v>19.046357499999999</v>
      </c>
      <c r="BB2942" s="4"/>
    </row>
    <row r="2943" spans="1:54" hidden="1" x14ac:dyDescent="0.25">
      <c r="A2943">
        <v>2413</v>
      </c>
      <c r="B2943" t="s">
        <v>7050</v>
      </c>
      <c r="C2943">
        <v>2020</v>
      </c>
      <c r="D2943" t="s">
        <v>7051</v>
      </c>
      <c r="E2943">
        <v>9574</v>
      </c>
      <c r="F2943" t="s">
        <v>4304</v>
      </c>
      <c r="G2943">
        <v>840</v>
      </c>
      <c r="H2943">
        <v>319</v>
      </c>
      <c r="I2943" t="s">
        <v>4305</v>
      </c>
      <c r="J2943">
        <v>73</v>
      </c>
      <c r="K2943">
        <v>58113719</v>
      </c>
      <c r="L2943" t="s">
        <v>4306</v>
      </c>
      <c r="N2943" t="s">
        <v>88</v>
      </c>
      <c r="O2943" t="s">
        <v>89</v>
      </c>
      <c r="P2943" t="s">
        <v>1519</v>
      </c>
      <c r="Q2943" t="s">
        <v>111</v>
      </c>
      <c r="R2943">
        <v>353000</v>
      </c>
      <c r="S2943">
        <v>350030</v>
      </c>
      <c r="T2943" t="s">
        <v>82</v>
      </c>
      <c r="U2943" s="3">
        <v>43586</v>
      </c>
      <c r="W2943">
        <v>3.4</v>
      </c>
      <c r="X2943">
        <v>0</v>
      </c>
      <c r="Y2943">
        <v>3.4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BB2943" s="4"/>
    </row>
    <row r="2944" spans="1:54" hidden="1" x14ac:dyDescent="0.25">
      <c r="A2944">
        <v>2415</v>
      </c>
      <c r="B2944" t="s">
        <v>7052</v>
      </c>
      <c r="C2944">
        <v>2020</v>
      </c>
      <c r="D2944" t="s">
        <v>7053</v>
      </c>
      <c r="E2944">
        <v>8722</v>
      </c>
      <c r="F2944" t="s">
        <v>1211</v>
      </c>
      <c r="G2944">
        <v>766</v>
      </c>
      <c r="H2944">
        <v>146</v>
      </c>
      <c r="I2944" t="s">
        <v>1212</v>
      </c>
      <c r="J2944">
        <v>192</v>
      </c>
      <c r="K2944">
        <v>41529911</v>
      </c>
      <c r="L2944" t="s">
        <v>1213</v>
      </c>
      <c r="N2944" t="s">
        <v>88</v>
      </c>
      <c r="O2944" t="s">
        <v>89</v>
      </c>
      <c r="P2944" t="s">
        <v>7053</v>
      </c>
      <c r="Q2944" t="s">
        <v>807</v>
      </c>
      <c r="R2944">
        <v>353000</v>
      </c>
      <c r="S2944">
        <v>350030</v>
      </c>
      <c r="T2944" t="s">
        <v>82</v>
      </c>
      <c r="U2944" s="3">
        <v>44044</v>
      </c>
      <c r="W2944">
        <v>2</v>
      </c>
      <c r="X2944">
        <v>0</v>
      </c>
      <c r="Y2944">
        <v>8.5</v>
      </c>
      <c r="Z2944">
        <v>22.953600000000002</v>
      </c>
      <c r="AA2944">
        <v>22.953600000000002</v>
      </c>
      <c r="AB2944">
        <v>22.953600000000002</v>
      </c>
      <c r="AC2944">
        <v>0</v>
      </c>
      <c r="AD2944">
        <v>0</v>
      </c>
      <c r="AE2944">
        <v>1</v>
      </c>
      <c r="AF2944">
        <v>0</v>
      </c>
      <c r="AG2944">
        <v>0</v>
      </c>
      <c r="AW2944">
        <v>17.421299999999999</v>
      </c>
      <c r="AZ2944">
        <v>5.5323000000000002</v>
      </c>
      <c r="BB2944" s="4"/>
    </row>
    <row r="2945" spans="1:54" hidden="1" x14ac:dyDescent="0.25">
      <c r="A2945">
        <v>2416</v>
      </c>
      <c r="B2945" t="s">
        <v>7054</v>
      </c>
      <c r="C2945">
        <v>2020</v>
      </c>
      <c r="D2945" t="s">
        <v>7055</v>
      </c>
      <c r="E2945">
        <v>8722</v>
      </c>
      <c r="F2945" t="s">
        <v>1211</v>
      </c>
      <c r="G2945">
        <v>766</v>
      </c>
      <c r="H2945">
        <v>146</v>
      </c>
      <c r="I2945" t="s">
        <v>1212</v>
      </c>
      <c r="J2945">
        <v>192</v>
      </c>
      <c r="K2945">
        <v>41529911</v>
      </c>
      <c r="L2945" t="s">
        <v>7056</v>
      </c>
      <c r="N2945" t="s">
        <v>88</v>
      </c>
      <c r="O2945" t="s">
        <v>89</v>
      </c>
      <c r="P2945" t="s">
        <v>7055</v>
      </c>
      <c r="Q2945" t="s">
        <v>111</v>
      </c>
      <c r="R2945">
        <v>353000</v>
      </c>
      <c r="S2945">
        <v>350030</v>
      </c>
      <c r="T2945" t="s">
        <v>82</v>
      </c>
      <c r="U2945" s="3">
        <v>42552</v>
      </c>
      <c r="W2945">
        <v>8</v>
      </c>
      <c r="X2945">
        <v>0</v>
      </c>
      <c r="Y2945">
        <v>8</v>
      </c>
      <c r="Z2945">
        <v>21.751200000000001</v>
      </c>
      <c r="AA2945">
        <v>21.751200000000001</v>
      </c>
      <c r="AB2945">
        <v>21.751200000000001</v>
      </c>
      <c r="AC2945">
        <v>0</v>
      </c>
      <c r="AD2945">
        <v>0</v>
      </c>
      <c r="AE2945">
        <v>1</v>
      </c>
      <c r="AF2945">
        <v>0</v>
      </c>
      <c r="AG2945">
        <v>0</v>
      </c>
      <c r="AX2945">
        <v>21.751200000000001</v>
      </c>
      <c r="BB2945" s="4"/>
    </row>
    <row r="2946" spans="1:54" hidden="1" x14ac:dyDescent="0.25">
      <c r="A2946">
        <v>2430</v>
      </c>
      <c r="B2946" t="s">
        <v>7057</v>
      </c>
      <c r="C2946">
        <v>2020</v>
      </c>
      <c r="D2946" t="s">
        <v>7058</v>
      </c>
      <c r="E2946">
        <v>5220</v>
      </c>
      <c r="F2946" t="s">
        <v>632</v>
      </c>
      <c r="G2946">
        <v>461</v>
      </c>
      <c r="H2946">
        <v>79</v>
      </c>
      <c r="I2946" t="s">
        <v>565</v>
      </c>
      <c r="J2946">
        <v>2243</v>
      </c>
      <c r="K2946">
        <v>36474718</v>
      </c>
      <c r="L2946" t="s">
        <v>1590</v>
      </c>
      <c r="N2946" t="s">
        <v>88</v>
      </c>
      <c r="O2946" t="s">
        <v>89</v>
      </c>
      <c r="P2946" t="s">
        <v>7059</v>
      </c>
      <c r="Q2946" t="s">
        <v>807</v>
      </c>
      <c r="R2946">
        <v>353000</v>
      </c>
      <c r="S2946">
        <v>350030</v>
      </c>
      <c r="T2946" t="s">
        <v>82</v>
      </c>
      <c r="U2946" s="3">
        <v>43712</v>
      </c>
      <c r="W2946">
        <v>5.41</v>
      </c>
      <c r="X2946">
        <v>0</v>
      </c>
      <c r="Y2946">
        <v>23.85</v>
      </c>
      <c r="Z2946">
        <v>444.012</v>
      </c>
      <c r="AA2946">
        <v>222.006</v>
      </c>
      <c r="AB2946">
        <v>222.006</v>
      </c>
      <c r="AC2946">
        <v>0</v>
      </c>
      <c r="AD2946">
        <v>0</v>
      </c>
      <c r="AE2946">
        <v>1</v>
      </c>
      <c r="AF2946">
        <v>0</v>
      </c>
      <c r="AG2946">
        <v>0</v>
      </c>
      <c r="AW2946">
        <v>387.89159999999998</v>
      </c>
      <c r="AZ2946">
        <v>56.120399999999997</v>
      </c>
      <c r="BB2946" s="4"/>
    </row>
    <row r="2947" spans="1:54" hidden="1" x14ac:dyDescent="0.25">
      <c r="A2947">
        <v>2433</v>
      </c>
      <c r="B2947" t="s">
        <v>7060</v>
      </c>
      <c r="C2947">
        <v>2020</v>
      </c>
      <c r="D2947" t="s">
        <v>7061</v>
      </c>
      <c r="E2947">
        <v>5000</v>
      </c>
      <c r="F2947" t="s">
        <v>1589</v>
      </c>
      <c r="G2947">
        <v>461</v>
      </c>
      <c r="H2947">
        <v>79</v>
      </c>
      <c r="I2947" t="s">
        <v>565</v>
      </c>
      <c r="J2947">
        <v>2402</v>
      </c>
      <c r="K2947">
        <v>37851515</v>
      </c>
      <c r="L2947" t="s">
        <v>7062</v>
      </c>
      <c r="N2947" t="s">
        <v>58</v>
      </c>
      <c r="O2947" t="s">
        <v>59</v>
      </c>
      <c r="P2947" t="s">
        <v>7063</v>
      </c>
      <c r="Q2947" t="s">
        <v>65</v>
      </c>
      <c r="R2947">
        <v>245100</v>
      </c>
      <c r="S2947">
        <v>240000</v>
      </c>
      <c r="T2947" t="s">
        <v>62</v>
      </c>
      <c r="U2947" s="3">
        <v>41791</v>
      </c>
      <c r="W2947">
        <v>2</v>
      </c>
      <c r="X2947">
        <v>0</v>
      </c>
      <c r="Y2947">
        <v>2</v>
      </c>
      <c r="Z2947">
        <v>14.186999999999999</v>
      </c>
      <c r="AA2947">
        <v>14.186999999999999</v>
      </c>
      <c r="AB2947">
        <v>14.186999999999999</v>
      </c>
      <c r="AC2947">
        <v>0</v>
      </c>
      <c r="AD2947">
        <v>0</v>
      </c>
      <c r="AE2947">
        <v>1</v>
      </c>
      <c r="AF2947">
        <v>0</v>
      </c>
      <c r="AG2947">
        <v>0</v>
      </c>
      <c r="AW2947">
        <v>14.186999999999999</v>
      </c>
      <c r="BB2947" s="4"/>
    </row>
    <row r="2948" spans="1:54" hidden="1" x14ac:dyDescent="0.25">
      <c r="A2948">
        <v>2433</v>
      </c>
      <c r="B2948" t="s">
        <v>7064</v>
      </c>
      <c r="C2948">
        <v>2020</v>
      </c>
      <c r="D2948" t="s">
        <v>7061</v>
      </c>
      <c r="E2948">
        <v>5000</v>
      </c>
      <c r="F2948" t="s">
        <v>1589</v>
      </c>
      <c r="G2948">
        <v>461</v>
      </c>
      <c r="H2948">
        <v>79</v>
      </c>
      <c r="I2948" t="s">
        <v>565</v>
      </c>
      <c r="J2948">
        <v>2402</v>
      </c>
      <c r="K2948">
        <v>37851515</v>
      </c>
      <c r="L2948" t="s">
        <v>7062</v>
      </c>
      <c r="N2948" t="s">
        <v>58</v>
      </c>
      <c r="O2948" t="s">
        <v>59</v>
      </c>
      <c r="P2948" t="s">
        <v>7065</v>
      </c>
      <c r="Q2948" t="s">
        <v>65</v>
      </c>
      <c r="R2948">
        <v>245100</v>
      </c>
      <c r="S2948">
        <v>240000</v>
      </c>
      <c r="T2948" t="s">
        <v>62</v>
      </c>
      <c r="U2948" s="3">
        <v>43983</v>
      </c>
      <c r="W2948">
        <v>0.25</v>
      </c>
      <c r="X2948">
        <v>0</v>
      </c>
      <c r="Y2948">
        <v>0.25</v>
      </c>
      <c r="Z2948">
        <v>1.08</v>
      </c>
      <c r="AA2948">
        <v>1.08</v>
      </c>
      <c r="AB2948">
        <v>1.08</v>
      </c>
      <c r="AC2948">
        <v>0</v>
      </c>
      <c r="AD2948">
        <v>0</v>
      </c>
      <c r="AE2948">
        <v>1</v>
      </c>
      <c r="AF2948">
        <v>0</v>
      </c>
      <c r="AG2948">
        <v>0</v>
      </c>
      <c r="AW2948">
        <v>1.08</v>
      </c>
      <c r="BB2948" s="4"/>
    </row>
    <row r="2949" spans="1:54" hidden="1" x14ac:dyDescent="0.25">
      <c r="A2949">
        <v>2434</v>
      </c>
      <c r="B2949" t="s">
        <v>7066</v>
      </c>
      <c r="C2949">
        <v>2020</v>
      </c>
      <c r="D2949" t="s">
        <v>7067</v>
      </c>
      <c r="E2949">
        <v>5000</v>
      </c>
      <c r="F2949" t="s">
        <v>1589</v>
      </c>
      <c r="G2949">
        <v>461</v>
      </c>
      <c r="H2949">
        <v>79</v>
      </c>
      <c r="I2949" t="s">
        <v>565</v>
      </c>
      <c r="J2949">
        <v>2403</v>
      </c>
      <c r="K2949">
        <v>67287118</v>
      </c>
      <c r="L2949" t="s">
        <v>7068</v>
      </c>
      <c r="N2949" t="s">
        <v>58</v>
      </c>
      <c r="O2949" t="s">
        <v>59</v>
      </c>
      <c r="P2949" t="s">
        <v>3050</v>
      </c>
      <c r="Q2949" t="s">
        <v>65</v>
      </c>
      <c r="R2949">
        <v>259200</v>
      </c>
      <c r="S2949">
        <v>250000</v>
      </c>
      <c r="T2949" t="s">
        <v>62</v>
      </c>
      <c r="U2949" s="3">
        <v>41061</v>
      </c>
      <c r="W2949">
        <v>3</v>
      </c>
      <c r="X2949">
        <v>0</v>
      </c>
      <c r="Y2949">
        <v>3</v>
      </c>
      <c r="Z2949">
        <v>36.287999999999997</v>
      </c>
      <c r="AA2949">
        <v>36</v>
      </c>
      <c r="AB2949">
        <v>36</v>
      </c>
      <c r="AC2949">
        <v>0</v>
      </c>
      <c r="AD2949">
        <v>0</v>
      </c>
      <c r="AE2949">
        <v>1</v>
      </c>
      <c r="AF2949">
        <v>0</v>
      </c>
      <c r="AG2949">
        <v>0</v>
      </c>
      <c r="AW2949">
        <v>36</v>
      </c>
      <c r="AZ2949">
        <v>0.28799999999999998</v>
      </c>
      <c r="BB2949" s="4"/>
    </row>
    <row r="2950" spans="1:54" hidden="1" x14ac:dyDescent="0.25">
      <c r="A2950">
        <v>1</v>
      </c>
      <c r="B2950" t="s">
        <v>66</v>
      </c>
      <c r="C2950">
        <v>2021</v>
      </c>
      <c r="D2950" t="s">
        <v>54</v>
      </c>
      <c r="E2950">
        <v>7000</v>
      </c>
      <c r="F2950" t="s">
        <v>55</v>
      </c>
      <c r="G2950">
        <v>607</v>
      </c>
      <c r="H2950">
        <v>81</v>
      </c>
      <c r="I2950" t="s">
        <v>56</v>
      </c>
      <c r="J2950">
        <v>1</v>
      </c>
      <c r="K2950">
        <v>10373816</v>
      </c>
      <c r="L2950" t="s">
        <v>54</v>
      </c>
      <c r="M2950">
        <v>2</v>
      </c>
      <c r="N2950" t="s">
        <v>58</v>
      </c>
      <c r="O2950" t="s">
        <v>59</v>
      </c>
      <c r="P2950" t="s">
        <v>67</v>
      </c>
      <c r="Q2950" t="s">
        <v>68</v>
      </c>
      <c r="R2950">
        <v>192000</v>
      </c>
      <c r="S2950">
        <v>190000</v>
      </c>
      <c r="T2950" t="s">
        <v>69</v>
      </c>
      <c r="U2950" s="3">
        <v>33970</v>
      </c>
      <c r="W2950">
        <v>97.23</v>
      </c>
      <c r="X2950">
        <v>26</v>
      </c>
      <c r="Y2950">
        <v>52</v>
      </c>
      <c r="Z2950">
        <v>1928.0886213987001</v>
      </c>
      <c r="AA2950">
        <v>777.66</v>
      </c>
      <c r="AB2950">
        <v>254.7</v>
      </c>
      <c r="AC2950">
        <v>522.10079999999994</v>
      </c>
      <c r="AD2950">
        <v>141.3468</v>
      </c>
      <c r="AE2950">
        <v>6.6049868600000006E-2</v>
      </c>
      <c r="AF2950">
        <v>0.7983339585</v>
      </c>
      <c r="AG2950">
        <v>0.13561617300000001</v>
      </c>
      <c r="AM2950">
        <v>1928.0886213987451</v>
      </c>
      <c r="BB2950" s="4"/>
    </row>
    <row r="2951" spans="1:54" hidden="1" x14ac:dyDescent="0.25">
      <c r="A2951">
        <v>1</v>
      </c>
      <c r="B2951" t="s">
        <v>63</v>
      </c>
      <c r="C2951">
        <v>2021</v>
      </c>
      <c r="D2951" t="s">
        <v>54</v>
      </c>
      <c r="E2951">
        <v>7000</v>
      </c>
      <c r="F2951" t="s">
        <v>55</v>
      </c>
      <c r="G2951">
        <v>607</v>
      </c>
      <c r="H2951">
        <v>81</v>
      </c>
      <c r="I2951" t="s">
        <v>56</v>
      </c>
      <c r="J2951">
        <v>1</v>
      </c>
      <c r="K2951">
        <v>10373816</v>
      </c>
      <c r="L2951" t="s">
        <v>54</v>
      </c>
      <c r="M2951">
        <v>2</v>
      </c>
      <c r="N2951" t="s">
        <v>58</v>
      </c>
      <c r="O2951" t="s">
        <v>59</v>
      </c>
      <c r="P2951" t="s">
        <v>64</v>
      </c>
      <c r="Q2951" t="s">
        <v>65</v>
      </c>
      <c r="R2951">
        <v>192000</v>
      </c>
      <c r="S2951">
        <v>190000</v>
      </c>
      <c r="T2951" t="s">
        <v>62</v>
      </c>
      <c r="U2951" s="3">
        <v>34335</v>
      </c>
      <c r="W2951">
        <v>56</v>
      </c>
      <c r="X2951">
        <v>0</v>
      </c>
      <c r="Y2951">
        <v>56</v>
      </c>
      <c r="Z2951">
        <v>1463.1</v>
      </c>
      <c r="AA2951">
        <v>1463.1</v>
      </c>
      <c r="AB2951">
        <v>1463.1</v>
      </c>
      <c r="AC2951">
        <v>0</v>
      </c>
      <c r="AD2951">
        <v>0</v>
      </c>
      <c r="AE2951">
        <v>1</v>
      </c>
      <c r="AF2951">
        <v>0</v>
      </c>
      <c r="AG2951">
        <v>0</v>
      </c>
      <c r="AW2951">
        <v>1463.1</v>
      </c>
      <c r="BB2951" s="4"/>
    </row>
    <row r="2952" spans="1:54" hidden="1" x14ac:dyDescent="0.25">
      <c r="A2952">
        <v>2</v>
      </c>
      <c r="B2952" t="s">
        <v>70</v>
      </c>
      <c r="C2952">
        <v>2021</v>
      </c>
      <c r="D2952" t="s">
        <v>71</v>
      </c>
      <c r="E2952">
        <v>5610</v>
      </c>
      <c r="F2952" t="s">
        <v>72</v>
      </c>
      <c r="G2952">
        <v>420</v>
      </c>
      <c r="H2952">
        <v>71</v>
      </c>
      <c r="I2952" t="s">
        <v>73</v>
      </c>
      <c r="J2952">
        <v>2362</v>
      </c>
      <c r="K2952">
        <v>40517987</v>
      </c>
      <c r="L2952" t="s">
        <v>74</v>
      </c>
      <c r="N2952" t="s">
        <v>75</v>
      </c>
      <c r="O2952" t="s">
        <v>76</v>
      </c>
      <c r="P2952" t="s">
        <v>77</v>
      </c>
      <c r="Q2952" t="s">
        <v>78</v>
      </c>
      <c r="R2952">
        <v>353000</v>
      </c>
      <c r="S2952">
        <v>350030</v>
      </c>
      <c r="T2952" t="s">
        <v>79</v>
      </c>
      <c r="U2952" s="3">
        <v>36242</v>
      </c>
      <c r="W2952">
        <v>17.2</v>
      </c>
      <c r="X2952">
        <v>4.7</v>
      </c>
      <c r="Y2952">
        <v>14.9</v>
      </c>
      <c r="Z2952">
        <v>378.72865999999999</v>
      </c>
      <c r="AA2952">
        <v>291.86406000000011</v>
      </c>
      <c r="AB2952">
        <v>286.69355999999999</v>
      </c>
      <c r="AC2952">
        <v>68.953679999999991</v>
      </c>
      <c r="AD2952">
        <v>65.941919999999996</v>
      </c>
      <c r="AE2952">
        <v>0.38532079930000002</v>
      </c>
      <c r="AF2952">
        <v>0.61467920070000004</v>
      </c>
      <c r="AG2952">
        <v>0</v>
      </c>
      <c r="AL2952">
        <v>0.25628000000000001</v>
      </c>
      <c r="AS2952">
        <v>378.47237999999999</v>
      </c>
      <c r="BB2952" s="4"/>
    </row>
    <row r="2953" spans="1:54" hidden="1" x14ac:dyDescent="0.25">
      <c r="A2953">
        <v>2</v>
      </c>
      <c r="B2953" t="s">
        <v>80</v>
      </c>
      <c r="C2953">
        <v>2021</v>
      </c>
      <c r="D2953" t="s">
        <v>71</v>
      </c>
      <c r="E2953">
        <v>5610</v>
      </c>
      <c r="F2953" t="s">
        <v>72</v>
      </c>
      <c r="G2953">
        <v>420</v>
      </c>
      <c r="H2953">
        <v>71</v>
      </c>
      <c r="I2953" t="s">
        <v>73</v>
      </c>
      <c r="J2953">
        <v>2362</v>
      </c>
      <c r="K2953">
        <v>40517987</v>
      </c>
      <c r="L2953" t="s">
        <v>74</v>
      </c>
      <c r="N2953" t="s">
        <v>75</v>
      </c>
      <c r="O2953" t="s">
        <v>76</v>
      </c>
      <c r="P2953" t="s">
        <v>81</v>
      </c>
      <c r="Q2953" t="s">
        <v>61</v>
      </c>
      <c r="R2953">
        <v>353000</v>
      </c>
      <c r="S2953">
        <v>350030</v>
      </c>
      <c r="T2953" t="s">
        <v>82</v>
      </c>
      <c r="U2953" s="3">
        <v>30713</v>
      </c>
      <c r="W2953">
        <v>20.8</v>
      </c>
      <c r="X2953">
        <v>0</v>
      </c>
      <c r="Y2953">
        <v>18.899999999999999</v>
      </c>
      <c r="Z2953">
        <v>32.49006</v>
      </c>
      <c r="AA2953">
        <v>30.530484000000001</v>
      </c>
      <c r="AB2953">
        <v>30.530484000000001</v>
      </c>
      <c r="AC2953">
        <v>0</v>
      </c>
      <c r="AD2953">
        <v>0</v>
      </c>
      <c r="AE2953">
        <v>1</v>
      </c>
      <c r="AF2953">
        <v>0</v>
      </c>
      <c r="AG2953">
        <v>0</v>
      </c>
      <c r="AS2953">
        <v>0</v>
      </c>
      <c r="AU2953">
        <v>32.49006</v>
      </c>
      <c r="BB2953" s="4"/>
    </row>
    <row r="2954" spans="1:54" hidden="1" x14ac:dyDescent="0.25">
      <c r="A2954">
        <v>3</v>
      </c>
      <c r="B2954" t="s">
        <v>91</v>
      </c>
      <c r="C2954">
        <v>2021</v>
      </c>
      <c r="D2954" t="s">
        <v>84</v>
      </c>
      <c r="E2954">
        <v>9550</v>
      </c>
      <c r="F2954" t="s">
        <v>85</v>
      </c>
      <c r="G2954">
        <v>846</v>
      </c>
      <c r="H2954">
        <v>209</v>
      </c>
      <c r="I2954" t="s">
        <v>86</v>
      </c>
      <c r="J2954">
        <v>4</v>
      </c>
      <c r="K2954">
        <v>27837417</v>
      </c>
      <c r="L2954" t="s">
        <v>87</v>
      </c>
      <c r="N2954" t="s">
        <v>88</v>
      </c>
      <c r="O2954" t="s">
        <v>89</v>
      </c>
      <c r="P2954" t="s">
        <v>92</v>
      </c>
      <c r="Q2954" t="s">
        <v>61</v>
      </c>
      <c r="R2954">
        <v>353000</v>
      </c>
      <c r="S2954">
        <v>350030</v>
      </c>
      <c r="T2954" t="s">
        <v>82</v>
      </c>
      <c r="U2954" s="3">
        <v>39722</v>
      </c>
      <c r="W2954">
        <v>6</v>
      </c>
      <c r="X2954">
        <v>0</v>
      </c>
      <c r="Y2954">
        <v>6</v>
      </c>
      <c r="Z2954">
        <v>80.567999999999998</v>
      </c>
      <c r="AA2954">
        <v>79.099199999999996</v>
      </c>
      <c r="AB2954">
        <v>79.099199999999996</v>
      </c>
      <c r="AC2954">
        <v>0</v>
      </c>
      <c r="AD2954">
        <v>0</v>
      </c>
      <c r="AE2954">
        <v>1</v>
      </c>
      <c r="AF2954">
        <v>0</v>
      </c>
      <c r="AG2954">
        <v>0</v>
      </c>
      <c r="AL2954">
        <v>0</v>
      </c>
      <c r="AS2954">
        <v>80.567999999999998</v>
      </c>
      <c r="BB2954" s="4"/>
    </row>
    <row r="2955" spans="1:54" hidden="1" x14ac:dyDescent="0.25">
      <c r="A2955">
        <v>3</v>
      </c>
      <c r="B2955" t="s">
        <v>83</v>
      </c>
      <c r="C2955">
        <v>2021</v>
      </c>
      <c r="D2955" t="s">
        <v>84</v>
      </c>
      <c r="E2955">
        <v>9550</v>
      </c>
      <c r="F2955" t="s">
        <v>85</v>
      </c>
      <c r="G2955">
        <v>846</v>
      </c>
      <c r="H2955">
        <v>209</v>
      </c>
      <c r="I2955" t="s">
        <v>86</v>
      </c>
      <c r="J2955">
        <v>4</v>
      </c>
      <c r="K2955">
        <v>27837417</v>
      </c>
      <c r="L2955" t="s">
        <v>87</v>
      </c>
      <c r="N2955" t="s">
        <v>88</v>
      </c>
      <c r="O2955" t="s">
        <v>89</v>
      </c>
      <c r="P2955" t="s">
        <v>90</v>
      </c>
      <c r="Q2955" t="s">
        <v>61</v>
      </c>
      <c r="R2955">
        <v>353000</v>
      </c>
      <c r="S2955">
        <v>350030</v>
      </c>
      <c r="T2955" t="s">
        <v>82</v>
      </c>
      <c r="U2955" s="3">
        <v>34639</v>
      </c>
      <c r="W2955">
        <v>5.8</v>
      </c>
      <c r="X2955">
        <v>0</v>
      </c>
      <c r="Y2955">
        <v>5.8</v>
      </c>
      <c r="Z2955">
        <v>0.14348</v>
      </c>
      <c r="AA2955">
        <v>0.13320000000000001</v>
      </c>
      <c r="AB2955">
        <v>0.13320000000000001</v>
      </c>
      <c r="AC2955">
        <v>0</v>
      </c>
      <c r="AD2955">
        <v>0</v>
      </c>
      <c r="AE2955">
        <v>1</v>
      </c>
      <c r="AF2955">
        <v>0</v>
      </c>
      <c r="AG2955">
        <v>0</v>
      </c>
      <c r="AL2955">
        <v>0.14348</v>
      </c>
      <c r="BB2955" s="4"/>
    </row>
    <row r="2956" spans="1:54" hidden="1" x14ac:dyDescent="0.25">
      <c r="A2956">
        <v>4</v>
      </c>
      <c r="B2956" t="s">
        <v>101</v>
      </c>
      <c r="C2956">
        <v>2021</v>
      </c>
      <c r="D2956" t="s">
        <v>94</v>
      </c>
      <c r="E2956">
        <v>7490</v>
      </c>
      <c r="F2956" t="s">
        <v>95</v>
      </c>
      <c r="G2956">
        <v>657</v>
      </c>
      <c r="H2956">
        <v>159</v>
      </c>
      <c r="I2956" t="s">
        <v>96</v>
      </c>
      <c r="J2956">
        <v>5</v>
      </c>
      <c r="K2956">
        <v>39042010</v>
      </c>
      <c r="L2956" t="s">
        <v>97</v>
      </c>
      <c r="N2956" t="s">
        <v>88</v>
      </c>
      <c r="O2956" t="s">
        <v>89</v>
      </c>
      <c r="P2956" t="s">
        <v>102</v>
      </c>
      <c r="Q2956" t="s">
        <v>61</v>
      </c>
      <c r="R2956">
        <v>353000</v>
      </c>
      <c r="S2956">
        <v>350030</v>
      </c>
      <c r="T2956" t="s">
        <v>82</v>
      </c>
      <c r="U2956" s="3">
        <v>23986</v>
      </c>
      <c r="W2956">
        <v>6.6</v>
      </c>
      <c r="X2956">
        <v>0</v>
      </c>
      <c r="Y2956">
        <v>5.9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O2956">
        <v>0</v>
      </c>
      <c r="BB2956" s="4"/>
    </row>
    <row r="2957" spans="1:54" hidden="1" x14ac:dyDescent="0.25">
      <c r="A2957">
        <v>4</v>
      </c>
      <c r="B2957" t="s">
        <v>99</v>
      </c>
      <c r="C2957">
        <v>2021</v>
      </c>
      <c r="D2957" t="s">
        <v>94</v>
      </c>
      <c r="E2957">
        <v>7490</v>
      </c>
      <c r="F2957" t="s">
        <v>95</v>
      </c>
      <c r="G2957">
        <v>657</v>
      </c>
      <c r="H2957">
        <v>159</v>
      </c>
      <c r="I2957" t="s">
        <v>96</v>
      </c>
      <c r="J2957">
        <v>5</v>
      </c>
      <c r="K2957">
        <v>39042010</v>
      </c>
      <c r="L2957" t="s">
        <v>97</v>
      </c>
      <c r="N2957" t="s">
        <v>88</v>
      </c>
      <c r="O2957" t="s">
        <v>89</v>
      </c>
      <c r="P2957" t="s">
        <v>100</v>
      </c>
      <c r="Q2957" t="s">
        <v>61</v>
      </c>
      <c r="R2957">
        <v>353000</v>
      </c>
      <c r="S2957">
        <v>350030</v>
      </c>
      <c r="T2957" t="s">
        <v>82</v>
      </c>
      <c r="U2957" s="3">
        <v>27973</v>
      </c>
      <c r="W2957">
        <v>4.0999999999999996</v>
      </c>
      <c r="X2957">
        <v>0</v>
      </c>
      <c r="Y2957">
        <v>3.28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L2957">
        <v>0</v>
      </c>
      <c r="AN2957">
        <v>0</v>
      </c>
      <c r="BB2957" s="4"/>
    </row>
    <row r="2958" spans="1:54" hidden="1" x14ac:dyDescent="0.25">
      <c r="A2958">
        <v>5</v>
      </c>
      <c r="B2958" t="s">
        <v>103</v>
      </c>
      <c r="C2958">
        <v>2021</v>
      </c>
      <c r="D2958" t="s">
        <v>104</v>
      </c>
      <c r="E2958">
        <v>7490</v>
      </c>
      <c r="F2958" t="s">
        <v>95</v>
      </c>
      <c r="G2958">
        <v>657</v>
      </c>
      <c r="H2958">
        <v>159</v>
      </c>
      <c r="I2958" t="s">
        <v>96</v>
      </c>
      <c r="J2958">
        <v>5</v>
      </c>
      <c r="K2958">
        <v>39042010</v>
      </c>
      <c r="L2958" t="s">
        <v>97</v>
      </c>
      <c r="M2958">
        <v>1</v>
      </c>
      <c r="N2958" t="s">
        <v>75</v>
      </c>
      <c r="O2958" t="s">
        <v>76</v>
      </c>
      <c r="P2958" t="s">
        <v>105</v>
      </c>
      <c r="Q2958" t="s">
        <v>106</v>
      </c>
      <c r="R2958">
        <v>353000</v>
      </c>
      <c r="S2958">
        <v>350030</v>
      </c>
      <c r="T2958" t="s">
        <v>82</v>
      </c>
      <c r="U2958" s="3">
        <v>44084</v>
      </c>
      <c r="W2958">
        <v>1.2</v>
      </c>
      <c r="X2958">
        <v>0</v>
      </c>
      <c r="Y2958">
        <v>4</v>
      </c>
      <c r="Z2958">
        <v>47.182319999999997</v>
      </c>
      <c r="AA2958">
        <v>47.182319999999997</v>
      </c>
      <c r="AB2958">
        <v>47.182319999999997</v>
      </c>
      <c r="AC2958">
        <v>0</v>
      </c>
      <c r="AD2958">
        <v>0</v>
      </c>
      <c r="AE2958">
        <v>1</v>
      </c>
      <c r="AF2958">
        <v>0</v>
      </c>
      <c r="AG2958">
        <v>0</v>
      </c>
      <c r="AZ2958">
        <v>15.187608000000001</v>
      </c>
      <c r="BA2958">
        <v>31.99471200000001</v>
      </c>
      <c r="BB2958" s="4"/>
    </row>
    <row r="2959" spans="1:54" hidden="1" x14ac:dyDescent="0.25">
      <c r="A2959">
        <v>5</v>
      </c>
      <c r="B2959" t="s">
        <v>107</v>
      </c>
      <c r="C2959">
        <v>2021</v>
      </c>
      <c r="D2959" t="s">
        <v>104</v>
      </c>
      <c r="E2959">
        <v>7490</v>
      </c>
      <c r="F2959" t="s">
        <v>95</v>
      </c>
      <c r="G2959">
        <v>657</v>
      </c>
      <c r="H2959">
        <v>159</v>
      </c>
      <c r="I2959" t="s">
        <v>96</v>
      </c>
      <c r="J2959">
        <v>5</v>
      </c>
      <c r="K2959">
        <v>39042010</v>
      </c>
      <c r="L2959" t="s">
        <v>97</v>
      </c>
      <c r="M2959">
        <v>1</v>
      </c>
      <c r="N2959" t="s">
        <v>75</v>
      </c>
      <c r="O2959" t="s">
        <v>76</v>
      </c>
      <c r="P2959" t="s">
        <v>108</v>
      </c>
      <c r="Q2959" t="s">
        <v>109</v>
      </c>
      <c r="R2959">
        <v>353000</v>
      </c>
      <c r="S2959">
        <v>350030</v>
      </c>
      <c r="T2959" t="s">
        <v>79</v>
      </c>
      <c r="U2959" s="3">
        <v>39063</v>
      </c>
      <c r="W2959">
        <v>11.34</v>
      </c>
      <c r="X2959">
        <v>5.0999999999999996</v>
      </c>
      <c r="Y2959">
        <v>5.65</v>
      </c>
      <c r="Z2959">
        <v>46.107190799999998</v>
      </c>
      <c r="AA2959">
        <v>23.017320000000002</v>
      </c>
      <c r="AB2959">
        <v>23.017320000000002</v>
      </c>
      <c r="AC2959">
        <v>20.604455999999999</v>
      </c>
      <c r="AD2959">
        <v>20.462399999999999</v>
      </c>
      <c r="AE2959">
        <v>0.24960661880000001</v>
      </c>
      <c r="AF2959">
        <v>0.75039338119999999</v>
      </c>
      <c r="AG2959">
        <v>0</v>
      </c>
      <c r="AO2959">
        <v>46.107190800000012</v>
      </c>
      <c r="BB2959" s="4"/>
    </row>
    <row r="2960" spans="1:54" hidden="1" x14ac:dyDescent="0.25">
      <c r="A2960">
        <v>5</v>
      </c>
      <c r="B2960" t="s">
        <v>110</v>
      </c>
      <c r="C2960">
        <v>2021</v>
      </c>
      <c r="D2960" t="s">
        <v>104</v>
      </c>
      <c r="E2960">
        <v>7490</v>
      </c>
      <c r="F2960" t="s">
        <v>95</v>
      </c>
      <c r="G2960">
        <v>657</v>
      </c>
      <c r="H2960">
        <v>159</v>
      </c>
      <c r="I2960" t="s">
        <v>96</v>
      </c>
      <c r="J2960">
        <v>5</v>
      </c>
      <c r="K2960">
        <v>39042010</v>
      </c>
      <c r="L2960" t="s">
        <v>97</v>
      </c>
      <c r="M2960">
        <v>1</v>
      </c>
      <c r="N2960" t="s">
        <v>75</v>
      </c>
      <c r="O2960" t="s">
        <v>76</v>
      </c>
      <c r="P2960" t="s">
        <v>111</v>
      </c>
      <c r="Q2960" t="s">
        <v>111</v>
      </c>
      <c r="R2960">
        <v>353000</v>
      </c>
      <c r="S2960">
        <v>350030</v>
      </c>
      <c r="T2960" t="s">
        <v>82</v>
      </c>
      <c r="U2960" s="3">
        <v>42248</v>
      </c>
      <c r="W2960">
        <v>11.1</v>
      </c>
      <c r="X2960">
        <v>0</v>
      </c>
      <c r="Y2960">
        <v>11.1</v>
      </c>
      <c r="Z2960">
        <v>23.529599999999999</v>
      </c>
      <c r="AA2960">
        <v>23.529599999999999</v>
      </c>
      <c r="AB2960">
        <v>23.529599999999999</v>
      </c>
      <c r="AC2960">
        <v>0</v>
      </c>
      <c r="AD2960">
        <v>0</v>
      </c>
      <c r="AE2960">
        <v>1</v>
      </c>
      <c r="AF2960">
        <v>0</v>
      </c>
      <c r="AG2960">
        <v>0</v>
      </c>
      <c r="AX2960">
        <v>23.529599999999999</v>
      </c>
      <c r="BB2960" s="4"/>
    </row>
    <row r="2961" spans="1:54" hidden="1" x14ac:dyDescent="0.25">
      <c r="A2961">
        <v>5</v>
      </c>
      <c r="B2961" t="s">
        <v>112</v>
      </c>
      <c r="C2961">
        <v>2021</v>
      </c>
      <c r="D2961" t="s">
        <v>104</v>
      </c>
      <c r="E2961">
        <v>7490</v>
      </c>
      <c r="F2961" t="s">
        <v>95</v>
      </c>
      <c r="G2961">
        <v>657</v>
      </c>
      <c r="H2961">
        <v>159</v>
      </c>
      <c r="I2961" t="s">
        <v>96</v>
      </c>
      <c r="J2961">
        <v>5</v>
      </c>
      <c r="K2961">
        <v>39042010</v>
      </c>
      <c r="L2961" t="s">
        <v>97</v>
      </c>
      <c r="M2961">
        <v>1</v>
      </c>
      <c r="N2961" t="s">
        <v>75</v>
      </c>
      <c r="O2961" t="s">
        <v>76</v>
      </c>
      <c r="P2961" t="s">
        <v>113</v>
      </c>
      <c r="Q2961" t="s">
        <v>114</v>
      </c>
      <c r="R2961">
        <v>353000</v>
      </c>
      <c r="S2961">
        <v>350030</v>
      </c>
      <c r="T2961" t="s">
        <v>82</v>
      </c>
      <c r="U2961" s="3">
        <v>40452</v>
      </c>
      <c r="W2961">
        <v>10</v>
      </c>
      <c r="X2961">
        <v>0</v>
      </c>
      <c r="Y2961">
        <v>10</v>
      </c>
      <c r="Z2961">
        <v>24.963263999999999</v>
      </c>
      <c r="AA2961">
        <v>24.759360000000001</v>
      </c>
      <c r="AB2961">
        <v>24.759360000000001</v>
      </c>
      <c r="AC2961">
        <v>0</v>
      </c>
      <c r="AD2961">
        <v>0</v>
      </c>
      <c r="AE2961">
        <v>1</v>
      </c>
      <c r="AF2961">
        <v>0</v>
      </c>
      <c r="AG2961">
        <v>0</v>
      </c>
      <c r="AZ2961">
        <v>24.963263999999999</v>
      </c>
      <c r="BB2961" s="4"/>
    </row>
    <row r="2962" spans="1:54" hidden="1" x14ac:dyDescent="0.25">
      <c r="A2962">
        <v>5</v>
      </c>
      <c r="B2962" t="s">
        <v>117</v>
      </c>
      <c r="C2962">
        <v>2021</v>
      </c>
      <c r="D2962" t="s">
        <v>104</v>
      </c>
      <c r="E2962">
        <v>7490</v>
      </c>
      <c r="F2962" t="s">
        <v>95</v>
      </c>
      <c r="G2962">
        <v>657</v>
      </c>
      <c r="H2962">
        <v>159</v>
      </c>
      <c r="I2962" t="s">
        <v>96</v>
      </c>
      <c r="J2962">
        <v>5</v>
      </c>
      <c r="K2962">
        <v>39042010</v>
      </c>
      <c r="L2962" t="s">
        <v>97</v>
      </c>
      <c r="M2962">
        <v>1</v>
      </c>
      <c r="N2962" t="s">
        <v>75</v>
      </c>
      <c r="O2962" t="s">
        <v>76</v>
      </c>
      <c r="P2962" t="s">
        <v>118</v>
      </c>
      <c r="Q2962" t="s">
        <v>61</v>
      </c>
      <c r="R2962">
        <v>353000</v>
      </c>
      <c r="S2962">
        <v>350030</v>
      </c>
      <c r="T2962" t="s">
        <v>82</v>
      </c>
      <c r="U2962" s="3">
        <v>38749</v>
      </c>
      <c r="W2962">
        <v>11</v>
      </c>
      <c r="X2962">
        <v>0</v>
      </c>
      <c r="Y2962">
        <v>11</v>
      </c>
      <c r="Z2962">
        <v>5.9055479999999996</v>
      </c>
      <c r="AA2962">
        <v>6.0220799999999999</v>
      </c>
      <c r="AB2962">
        <v>6.0220799999999999</v>
      </c>
      <c r="AC2962">
        <v>0</v>
      </c>
      <c r="AD2962">
        <v>0</v>
      </c>
      <c r="AE2962">
        <v>1</v>
      </c>
      <c r="AF2962">
        <v>0</v>
      </c>
      <c r="AG2962">
        <v>0</v>
      </c>
      <c r="AO2962">
        <v>5.9055479999999996</v>
      </c>
      <c r="BB2962" s="4"/>
    </row>
    <row r="2963" spans="1:54" hidden="1" x14ac:dyDescent="0.25">
      <c r="A2963">
        <v>6</v>
      </c>
      <c r="B2963" t="s">
        <v>119</v>
      </c>
      <c r="C2963">
        <v>2021</v>
      </c>
      <c r="D2963" t="s">
        <v>120</v>
      </c>
      <c r="E2963">
        <v>9440</v>
      </c>
      <c r="F2963" t="s">
        <v>121</v>
      </c>
      <c r="G2963">
        <v>849</v>
      </c>
      <c r="H2963">
        <v>329</v>
      </c>
      <c r="I2963" t="s">
        <v>122</v>
      </c>
      <c r="J2963">
        <v>6</v>
      </c>
      <c r="K2963">
        <v>17779710</v>
      </c>
      <c r="L2963" t="s">
        <v>123</v>
      </c>
      <c r="N2963" t="s">
        <v>88</v>
      </c>
      <c r="O2963" t="s">
        <v>89</v>
      </c>
      <c r="P2963" t="s">
        <v>124</v>
      </c>
      <c r="Q2963" t="s">
        <v>61</v>
      </c>
      <c r="R2963">
        <v>353000</v>
      </c>
      <c r="S2963">
        <v>350030</v>
      </c>
      <c r="T2963" t="s">
        <v>82</v>
      </c>
      <c r="U2963" s="3">
        <v>31413</v>
      </c>
      <c r="W2963">
        <v>4</v>
      </c>
      <c r="X2963">
        <v>0</v>
      </c>
      <c r="Y2963">
        <v>4</v>
      </c>
      <c r="Z2963">
        <v>5.6073600000000001E-2</v>
      </c>
      <c r="AA2963">
        <v>5.7599999999999998E-2</v>
      </c>
      <c r="AB2963">
        <v>5.7599999999999998E-2</v>
      </c>
      <c r="AC2963">
        <v>0</v>
      </c>
      <c r="AD2963">
        <v>0</v>
      </c>
      <c r="AE2963">
        <v>1</v>
      </c>
      <c r="AF2963">
        <v>0</v>
      </c>
      <c r="AG2963">
        <v>0</v>
      </c>
      <c r="AO2963">
        <v>5.6073600000000008E-2</v>
      </c>
      <c r="BB2963" s="4"/>
    </row>
    <row r="2964" spans="1:54" hidden="1" x14ac:dyDescent="0.25">
      <c r="A2964">
        <v>6</v>
      </c>
      <c r="B2964" t="s">
        <v>126</v>
      </c>
      <c r="C2964">
        <v>2021</v>
      </c>
      <c r="D2964" t="s">
        <v>120</v>
      </c>
      <c r="E2964">
        <v>9440</v>
      </c>
      <c r="F2964" t="s">
        <v>121</v>
      </c>
      <c r="G2964">
        <v>849</v>
      </c>
      <c r="H2964">
        <v>329</v>
      </c>
      <c r="I2964" t="s">
        <v>122</v>
      </c>
      <c r="J2964">
        <v>6</v>
      </c>
      <c r="K2964">
        <v>17779710</v>
      </c>
      <c r="L2964" t="s">
        <v>123</v>
      </c>
      <c r="N2964" t="s">
        <v>88</v>
      </c>
      <c r="O2964" t="s">
        <v>89</v>
      </c>
      <c r="P2964" t="s">
        <v>127</v>
      </c>
      <c r="Q2964" t="s">
        <v>61</v>
      </c>
      <c r="R2964">
        <v>353000</v>
      </c>
      <c r="S2964">
        <v>350030</v>
      </c>
      <c r="T2964" t="s">
        <v>82</v>
      </c>
      <c r="U2964" s="3">
        <v>31413</v>
      </c>
      <c r="W2964">
        <v>4</v>
      </c>
      <c r="X2964">
        <v>0</v>
      </c>
      <c r="Y2964">
        <v>4</v>
      </c>
      <c r="Z2964">
        <v>5.0152212</v>
      </c>
      <c r="AA2964">
        <v>5.0184000000000006</v>
      </c>
      <c r="AB2964">
        <v>5.0184000000000006</v>
      </c>
      <c r="AC2964">
        <v>0</v>
      </c>
      <c r="AD2964">
        <v>0</v>
      </c>
      <c r="AE2964">
        <v>1</v>
      </c>
      <c r="AF2964">
        <v>0</v>
      </c>
      <c r="AG2964">
        <v>0</v>
      </c>
      <c r="AO2964">
        <v>5.0152212000000009</v>
      </c>
      <c r="BB2964" s="4"/>
    </row>
    <row r="2965" spans="1:54" hidden="1" x14ac:dyDescent="0.25">
      <c r="A2965">
        <v>6</v>
      </c>
      <c r="B2965" t="s">
        <v>125</v>
      </c>
      <c r="C2965">
        <v>2021</v>
      </c>
      <c r="D2965" t="s">
        <v>120</v>
      </c>
      <c r="E2965">
        <v>9440</v>
      </c>
      <c r="F2965" t="s">
        <v>121</v>
      </c>
      <c r="G2965">
        <v>849</v>
      </c>
      <c r="H2965">
        <v>329</v>
      </c>
      <c r="I2965" t="s">
        <v>122</v>
      </c>
      <c r="J2965">
        <v>6</v>
      </c>
      <c r="K2965">
        <v>17779710</v>
      </c>
      <c r="L2965" t="s">
        <v>123</v>
      </c>
      <c r="N2965" t="s">
        <v>88</v>
      </c>
      <c r="O2965" t="s">
        <v>89</v>
      </c>
      <c r="P2965" t="s">
        <v>111</v>
      </c>
      <c r="Q2965" t="s">
        <v>111</v>
      </c>
      <c r="R2965">
        <v>353000</v>
      </c>
      <c r="S2965">
        <v>350030</v>
      </c>
      <c r="T2965" t="s">
        <v>82</v>
      </c>
      <c r="U2965" s="3">
        <v>43358</v>
      </c>
      <c r="W2965">
        <v>17</v>
      </c>
      <c r="X2965">
        <v>0</v>
      </c>
      <c r="Y2965">
        <v>17</v>
      </c>
      <c r="Z2965">
        <v>47.800800000000002</v>
      </c>
      <c r="AA2965">
        <v>47.800800000000002</v>
      </c>
      <c r="AB2965">
        <v>47.800800000000002</v>
      </c>
      <c r="AC2965">
        <v>0</v>
      </c>
      <c r="AD2965">
        <v>0</v>
      </c>
      <c r="AE2965">
        <v>1</v>
      </c>
      <c r="AF2965">
        <v>0</v>
      </c>
      <c r="AG2965">
        <v>0</v>
      </c>
      <c r="AX2965">
        <v>47.800800000000002</v>
      </c>
      <c r="BB2965" s="4"/>
    </row>
    <row r="2966" spans="1:54" hidden="1" x14ac:dyDescent="0.25">
      <c r="A2966">
        <v>6</v>
      </c>
      <c r="B2966" t="s">
        <v>128</v>
      </c>
      <c r="C2966">
        <v>2021</v>
      </c>
      <c r="D2966" t="s">
        <v>120</v>
      </c>
      <c r="E2966">
        <v>9440</v>
      </c>
      <c r="F2966" t="s">
        <v>121</v>
      </c>
      <c r="G2966">
        <v>849</v>
      </c>
      <c r="H2966">
        <v>329</v>
      </c>
      <c r="I2966" t="s">
        <v>122</v>
      </c>
      <c r="J2966">
        <v>6</v>
      </c>
      <c r="K2966">
        <v>17779710</v>
      </c>
      <c r="L2966" t="s">
        <v>123</v>
      </c>
      <c r="N2966" t="s">
        <v>88</v>
      </c>
      <c r="O2966" t="s">
        <v>89</v>
      </c>
      <c r="P2966" t="s">
        <v>129</v>
      </c>
      <c r="Q2966" t="s">
        <v>61</v>
      </c>
      <c r="R2966">
        <v>353000</v>
      </c>
      <c r="S2966">
        <v>350030</v>
      </c>
      <c r="T2966" t="s">
        <v>82</v>
      </c>
      <c r="U2966" s="3">
        <v>42474</v>
      </c>
      <c r="W2966">
        <v>10</v>
      </c>
      <c r="X2966">
        <v>0</v>
      </c>
      <c r="Y2966">
        <v>10</v>
      </c>
      <c r="Z2966">
        <v>155.63499999999999</v>
      </c>
      <c r="AA2966">
        <v>162.666</v>
      </c>
      <c r="AB2966">
        <v>162.666</v>
      </c>
      <c r="AC2966">
        <v>0</v>
      </c>
      <c r="AD2966">
        <v>0</v>
      </c>
      <c r="AE2966">
        <v>1</v>
      </c>
      <c r="AF2966">
        <v>0</v>
      </c>
      <c r="AG2966">
        <v>0</v>
      </c>
      <c r="AS2966">
        <v>155.63499999999999</v>
      </c>
      <c r="BB2966" s="4"/>
    </row>
    <row r="2967" spans="1:54" hidden="1" x14ac:dyDescent="0.25">
      <c r="A2967">
        <v>7</v>
      </c>
      <c r="B2967" t="s">
        <v>130</v>
      </c>
      <c r="C2967">
        <v>2021</v>
      </c>
      <c r="D2967" t="s">
        <v>131</v>
      </c>
      <c r="E2967">
        <v>9220</v>
      </c>
      <c r="F2967" t="s">
        <v>132</v>
      </c>
      <c r="G2967">
        <v>851</v>
      </c>
      <c r="H2967">
        <v>295</v>
      </c>
      <c r="I2967" t="s">
        <v>133</v>
      </c>
      <c r="J2967">
        <v>2258</v>
      </c>
      <c r="K2967">
        <v>36428112</v>
      </c>
      <c r="L2967" t="s">
        <v>131</v>
      </c>
      <c r="M2967">
        <v>10</v>
      </c>
      <c r="N2967" t="s">
        <v>58</v>
      </c>
      <c r="O2967" t="s">
        <v>59</v>
      </c>
      <c r="P2967" t="s">
        <v>134</v>
      </c>
      <c r="Q2967" t="s">
        <v>65</v>
      </c>
      <c r="R2967">
        <v>235100</v>
      </c>
      <c r="S2967">
        <v>230020</v>
      </c>
      <c r="T2967" t="s">
        <v>62</v>
      </c>
      <c r="U2967" s="3">
        <v>37945</v>
      </c>
      <c r="W2967">
        <v>80</v>
      </c>
      <c r="X2967">
        <v>0</v>
      </c>
      <c r="Y2967">
        <v>32</v>
      </c>
      <c r="Z2967">
        <v>562.78921800000001</v>
      </c>
      <c r="AA2967">
        <v>553.98900000000003</v>
      </c>
      <c r="AB2967">
        <v>553.98900000000003</v>
      </c>
      <c r="AC2967">
        <v>0</v>
      </c>
      <c r="AD2967">
        <v>0</v>
      </c>
      <c r="AE2967">
        <v>1</v>
      </c>
      <c r="AF2967">
        <v>0</v>
      </c>
      <c r="AG2967">
        <v>0</v>
      </c>
      <c r="AW2967">
        <v>553.98900000000003</v>
      </c>
      <c r="AZ2967">
        <v>8.800218000000001</v>
      </c>
      <c r="BB2967" s="4"/>
    </row>
    <row r="2968" spans="1:54" hidden="1" x14ac:dyDescent="0.25">
      <c r="A2968">
        <v>7</v>
      </c>
      <c r="B2968" t="s">
        <v>135</v>
      </c>
      <c r="C2968">
        <v>2021</v>
      </c>
      <c r="D2968" t="s">
        <v>131</v>
      </c>
      <c r="E2968">
        <v>9220</v>
      </c>
      <c r="F2968" t="s">
        <v>132</v>
      </c>
      <c r="G2968">
        <v>851</v>
      </c>
      <c r="H2968">
        <v>295</v>
      </c>
      <c r="I2968" t="s">
        <v>133</v>
      </c>
      <c r="J2968">
        <v>2258</v>
      </c>
      <c r="K2968">
        <v>36428112</v>
      </c>
      <c r="L2968" t="s">
        <v>131</v>
      </c>
      <c r="M2968">
        <v>10</v>
      </c>
      <c r="N2968" t="s">
        <v>58</v>
      </c>
      <c r="O2968" t="s">
        <v>59</v>
      </c>
      <c r="P2968" t="s">
        <v>136</v>
      </c>
      <c r="Q2968" t="s">
        <v>65</v>
      </c>
      <c r="R2968">
        <v>235100</v>
      </c>
      <c r="S2968">
        <v>230020</v>
      </c>
      <c r="T2968" t="s">
        <v>62</v>
      </c>
      <c r="U2968" s="3">
        <v>33554</v>
      </c>
      <c r="W2968">
        <v>182</v>
      </c>
      <c r="X2968">
        <v>0</v>
      </c>
      <c r="Y2968">
        <v>70</v>
      </c>
      <c r="Z2968">
        <v>1187.3981160000001</v>
      </c>
      <c r="AA2968">
        <v>1134.6120000000001</v>
      </c>
      <c r="AB2968">
        <v>1106.654</v>
      </c>
      <c r="AC2968">
        <v>0</v>
      </c>
      <c r="AD2968">
        <v>0</v>
      </c>
      <c r="AE2968">
        <v>0.97535897729999999</v>
      </c>
      <c r="AF2968">
        <v>0</v>
      </c>
      <c r="AG2968">
        <v>2.4641022700000001E-2</v>
      </c>
      <c r="AL2968">
        <v>0</v>
      </c>
      <c r="AW2968">
        <v>1134.6120000000001</v>
      </c>
      <c r="AZ2968">
        <v>52.786116</v>
      </c>
      <c r="BB2968" s="4"/>
    </row>
    <row r="2969" spans="1:54" hidden="1" x14ac:dyDescent="0.25">
      <c r="A2969">
        <v>8</v>
      </c>
      <c r="B2969" t="s">
        <v>137</v>
      </c>
      <c r="C2969">
        <v>2021</v>
      </c>
      <c r="D2969" t="s">
        <v>138</v>
      </c>
      <c r="E2969">
        <v>9800</v>
      </c>
      <c r="F2969" t="s">
        <v>139</v>
      </c>
      <c r="G2969">
        <v>860</v>
      </c>
      <c r="H2969">
        <v>298</v>
      </c>
      <c r="I2969" t="s">
        <v>140</v>
      </c>
      <c r="J2969">
        <v>1378</v>
      </c>
      <c r="K2969">
        <v>46076753</v>
      </c>
      <c r="L2969" t="s">
        <v>1682</v>
      </c>
      <c r="M2969">
        <v>1</v>
      </c>
      <c r="N2969" t="s">
        <v>58</v>
      </c>
      <c r="O2969" t="s">
        <v>59</v>
      </c>
      <c r="P2969" t="s">
        <v>142</v>
      </c>
      <c r="Q2969" t="s">
        <v>61</v>
      </c>
      <c r="R2969">
        <v>382120</v>
      </c>
      <c r="S2969">
        <v>383900</v>
      </c>
      <c r="T2969" t="s">
        <v>62</v>
      </c>
      <c r="U2969" s="3">
        <v>31413</v>
      </c>
      <c r="W2969">
        <v>11.1</v>
      </c>
      <c r="X2969">
        <v>0</v>
      </c>
      <c r="Y2969">
        <v>18.5</v>
      </c>
      <c r="Z2969">
        <v>275.76746830000002</v>
      </c>
      <c r="AA2969">
        <v>324.42732000000001</v>
      </c>
      <c r="AB2969">
        <v>315.57960000000003</v>
      </c>
      <c r="AC2969">
        <v>0</v>
      </c>
      <c r="AD2969">
        <v>0</v>
      </c>
      <c r="AE2969">
        <v>0.97272819070000005</v>
      </c>
      <c r="AF2969">
        <v>0</v>
      </c>
      <c r="AG2969">
        <v>2.7271809300000002E-2</v>
      </c>
      <c r="AK2969">
        <v>5.8659999999999997E-2</v>
      </c>
      <c r="AL2969">
        <v>0.24606819999999999</v>
      </c>
      <c r="AP2969">
        <v>258.93574000000001</v>
      </c>
      <c r="AR2969">
        <v>1.3658999999999999</v>
      </c>
      <c r="AT2969">
        <v>15.161100100000001</v>
      </c>
      <c r="BB2969" s="4"/>
    </row>
    <row r="2970" spans="1:54" hidden="1" x14ac:dyDescent="0.25">
      <c r="A2970">
        <v>8</v>
      </c>
      <c r="B2970" t="s">
        <v>143</v>
      </c>
      <c r="C2970">
        <v>2021</v>
      </c>
      <c r="D2970" t="s">
        <v>138</v>
      </c>
      <c r="E2970">
        <v>9800</v>
      </c>
      <c r="F2970" t="s">
        <v>139</v>
      </c>
      <c r="G2970">
        <v>860</v>
      </c>
      <c r="H2970">
        <v>298</v>
      </c>
      <c r="I2970" t="s">
        <v>140</v>
      </c>
      <c r="J2970">
        <v>1378</v>
      </c>
      <c r="K2970">
        <v>46076753</v>
      </c>
      <c r="L2970" t="s">
        <v>1682</v>
      </c>
      <c r="M2970">
        <v>1</v>
      </c>
      <c r="N2970" t="s">
        <v>58</v>
      </c>
      <c r="O2970" t="s">
        <v>59</v>
      </c>
      <c r="P2970" t="s">
        <v>144</v>
      </c>
      <c r="Q2970" t="s">
        <v>78</v>
      </c>
      <c r="R2970">
        <v>382120</v>
      </c>
      <c r="S2970">
        <v>383900</v>
      </c>
      <c r="T2970" t="s">
        <v>69</v>
      </c>
      <c r="U2970" s="3">
        <v>35886</v>
      </c>
      <c r="W2970">
        <v>20.5</v>
      </c>
      <c r="X2970">
        <v>4.5999999999999996</v>
      </c>
      <c r="Y2970">
        <v>16.8</v>
      </c>
      <c r="Z2970">
        <v>629.33253749999994</v>
      </c>
      <c r="AA2970">
        <v>536.72723999999994</v>
      </c>
      <c r="AB2970">
        <v>522.08964000000003</v>
      </c>
      <c r="AC2970">
        <v>131.879952</v>
      </c>
      <c r="AD2970">
        <v>105.339996</v>
      </c>
      <c r="AE2970">
        <v>0.41479631900000002</v>
      </c>
      <c r="AF2970">
        <v>0.57357421710000001</v>
      </c>
      <c r="AG2970">
        <v>1.1629463899999999E-2</v>
      </c>
      <c r="AK2970">
        <v>0.47347</v>
      </c>
      <c r="AL2970">
        <v>1.0205015</v>
      </c>
      <c r="AP2970">
        <v>590.58005999999989</v>
      </c>
      <c r="AR2970">
        <v>3.0580500000000002</v>
      </c>
      <c r="AT2970">
        <v>34.200456000000003</v>
      </c>
      <c r="BB2970" s="4"/>
    </row>
    <row r="2971" spans="1:54" hidden="1" x14ac:dyDescent="0.25">
      <c r="A2971">
        <v>9</v>
      </c>
      <c r="B2971" t="s">
        <v>145</v>
      </c>
      <c r="C2971">
        <v>2021</v>
      </c>
      <c r="D2971" t="s">
        <v>146</v>
      </c>
      <c r="E2971">
        <v>9330</v>
      </c>
      <c r="F2971" t="s">
        <v>147</v>
      </c>
      <c r="G2971">
        <v>810</v>
      </c>
      <c r="H2971">
        <v>280</v>
      </c>
      <c r="I2971" t="s">
        <v>148</v>
      </c>
      <c r="J2971">
        <v>9</v>
      </c>
      <c r="K2971">
        <v>19774015</v>
      </c>
      <c r="L2971" t="s">
        <v>149</v>
      </c>
      <c r="N2971" t="s">
        <v>75</v>
      </c>
      <c r="O2971" t="s">
        <v>76</v>
      </c>
      <c r="P2971" t="s">
        <v>150</v>
      </c>
      <c r="Q2971" t="s">
        <v>61</v>
      </c>
      <c r="R2971">
        <v>353000</v>
      </c>
      <c r="S2971">
        <v>350030</v>
      </c>
      <c r="T2971" t="s">
        <v>82</v>
      </c>
      <c r="U2971" s="3">
        <v>32143</v>
      </c>
      <c r="W2971">
        <v>1.7</v>
      </c>
      <c r="X2971">
        <v>0</v>
      </c>
      <c r="Y2971">
        <v>1.86</v>
      </c>
      <c r="Z2971">
        <v>2.4419735999999999</v>
      </c>
      <c r="AA2971">
        <v>2.4419879999999998</v>
      </c>
      <c r="AB2971">
        <v>2.4419879999999998</v>
      </c>
      <c r="AC2971">
        <v>0</v>
      </c>
      <c r="AD2971">
        <v>0</v>
      </c>
      <c r="AE2971">
        <v>1</v>
      </c>
      <c r="AF2971">
        <v>0</v>
      </c>
      <c r="AG2971">
        <v>0</v>
      </c>
      <c r="AO2971">
        <v>2.4419735999999999</v>
      </c>
      <c r="BB2971" s="4"/>
    </row>
    <row r="2972" spans="1:54" hidden="1" x14ac:dyDescent="0.25">
      <c r="A2972">
        <v>9</v>
      </c>
      <c r="B2972" t="s">
        <v>151</v>
      </c>
      <c r="C2972">
        <v>2021</v>
      </c>
      <c r="D2972" t="s">
        <v>146</v>
      </c>
      <c r="E2972">
        <v>9330</v>
      </c>
      <c r="F2972" t="s">
        <v>147</v>
      </c>
      <c r="G2972">
        <v>810</v>
      </c>
      <c r="H2972">
        <v>280</v>
      </c>
      <c r="I2972" t="s">
        <v>148</v>
      </c>
      <c r="J2972">
        <v>9</v>
      </c>
      <c r="K2972">
        <v>19774015</v>
      </c>
      <c r="L2972" t="s">
        <v>149</v>
      </c>
      <c r="N2972" t="s">
        <v>75</v>
      </c>
      <c r="O2972" t="s">
        <v>76</v>
      </c>
      <c r="P2972" t="s">
        <v>152</v>
      </c>
      <c r="Q2972" t="s">
        <v>109</v>
      </c>
      <c r="R2972">
        <v>353000</v>
      </c>
      <c r="S2972">
        <v>350030</v>
      </c>
      <c r="T2972" t="s">
        <v>79</v>
      </c>
      <c r="U2972" s="3">
        <v>38615</v>
      </c>
      <c r="W2972">
        <v>3.3</v>
      </c>
      <c r="X2972">
        <v>1.41</v>
      </c>
      <c r="Y2972">
        <v>1.9</v>
      </c>
      <c r="Z2972">
        <v>4.0667616000000004</v>
      </c>
      <c r="AA2972">
        <v>1.5818760000000001</v>
      </c>
      <c r="AB2972">
        <v>1.5818760000000001</v>
      </c>
      <c r="AC2972">
        <v>1.4815799999999999</v>
      </c>
      <c r="AD2972">
        <v>1.4815799999999999</v>
      </c>
      <c r="AE2972">
        <v>0.19448841059999999</v>
      </c>
      <c r="AF2972">
        <v>0.80551158940000001</v>
      </c>
      <c r="AG2972">
        <v>0</v>
      </c>
      <c r="AO2972">
        <v>4.0667616000000004</v>
      </c>
      <c r="BB2972" s="4"/>
    </row>
    <row r="2973" spans="1:54" hidden="1" x14ac:dyDescent="0.25">
      <c r="A2973">
        <v>10</v>
      </c>
      <c r="B2973" t="s">
        <v>153</v>
      </c>
      <c r="C2973">
        <v>2021</v>
      </c>
      <c r="D2973" t="s">
        <v>154</v>
      </c>
      <c r="E2973">
        <v>2620</v>
      </c>
      <c r="F2973" t="s">
        <v>155</v>
      </c>
      <c r="G2973">
        <v>165</v>
      </c>
      <c r="H2973">
        <v>2</v>
      </c>
      <c r="I2973" t="s">
        <v>156</v>
      </c>
      <c r="J2973">
        <v>10</v>
      </c>
      <c r="K2973">
        <v>66137112</v>
      </c>
      <c r="L2973" t="s">
        <v>157</v>
      </c>
      <c r="M2973">
        <v>1</v>
      </c>
      <c r="N2973" t="s">
        <v>88</v>
      </c>
      <c r="O2973" t="s">
        <v>89</v>
      </c>
      <c r="P2973" t="s">
        <v>158</v>
      </c>
      <c r="Q2973" t="s">
        <v>61</v>
      </c>
      <c r="R2973">
        <v>353000</v>
      </c>
      <c r="S2973">
        <v>350030</v>
      </c>
      <c r="T2973" t="s">
        <v>82</v>
      </c>
      <c r="U2973" s="3">
        <v>24108</v>
      </c>
      <c r="W2973">
        <v>10.1</v>
      </c>
      <c r="X2973">
        <v>0</v>
      </c>
      <c r="Y2973">
        <v>9.3000000000000007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O2973">
        <v>0</v>
      </c>
      <c r="BB2973" s="4"/>
    </row>
    <row r="2974" spans="1:54" hidden="1" x14ac:dyDescent="0.25">
      <c r="A2974">
        <v>10</v>
      </c>
      <c r="B2974" t="s">
        <v>173</v>
      </c>
      <c r="C2974">
        <v>2021</v>
      </c>
      <c r="D2974" t="s">
        <v>154</v>
      </c>
      <c r="E2974">
        <v>2620</v>
      </c>
      <c r="F2974" t="s">
        <v>155</v>
      </c>
      <c r="G2974">
        <v>165</v>
      </c>
      <c r="H2974">
        <v>2</v>
      </c>
      <c r="I2974" t="s">
        <v>156</v>
      </c>
      <c r="J2974">
        <v>10</v>
      </c>
      <c r="K2974">
        <v>66137112</v>
      </c>
      <c r="L2974" t="s">
        <v>157</v>
      </c>
      <c r="M2974">
        <v>1</v>
      </c>
      <c r="N2974" t="s">
        <v>88</v>
      </c>
      <c r="O2974" t="s">
        <v>89</v>
      </c>
      <c r="P2974" t="s">
        <v>174</v>
      </c>
      <c r="Q2974" t="s">
        <v>61</v>
      </c>
      <c r="R2974">
        <v>353000</v>
      </c>
      <c r="S2974">
        <v>350030</v>
      </c>
      <c r="T2974" t="s">
        <v>82</v>
      </c>
      <c r="U2974" s="3">
        <v>27030</v>
      </c>
      <c r="W2974">
        <v>25.3</v>
      </c>
      <c r="X2974">
        <v>0</v>
      </c>
      <c r="Y2974">
        <v>23.3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L2974">
        <v>0</v>
      </c>
      <c r="AN2974">
        <v>0</v>
      </c>
      <c r="BB2974" s="4"/>
    </row>
    <row r="2975" spans="1:54" hidden="1" x14ac:dyDescent="0.25">
      <c r="A2975">
        <v>10</v>
      </c>
      <c r="B2975" t="s">
        <v>165</v>
      </c>
      <c r="C2975">
        <v>2021</v>
      </c>
      <c r="D2975" t="s">
        <v>154</v>
      </c>
      <c r="E2975">
        <v>2620</v>
      </c>
      <c r="F2975" t="s">
        <v>155</v>
      </c>
      <c r="G2975">
        <v>165</v>
      </c>
      <c r="H2975">
        <v>2</v>
      </c>
      <c r="I2975" t="s">
        <v>156</v>
      </c>
      <c r="J2975">
        <v>10</v>
      </c>
      <c r="K2975">
        <v>66137112</v>
      </c>
      <c r="L2975" t="s">
        <v>157</v>
      </c>
      <c r="M2975">
        <v>1</v>
      </c>
      <c r="N2975" t="s">
        <v>88</v>
      </c>
      <c r="O2975" t="s">
        <v>89</v>
      </c>
      <c r="P2975" t="s">
        <v>166</v>
      </c>
      <c r="Q2975" t="s">
        <v>61</v>
      </c>
      <c r="R2975">
        <v>353000</v>
      </c>
      <c r="S2975">
        <v>350030</v>
      </c>
      <c r="T2975" t="s">
        <v>82</v>
      </c>
      <c r="U2975" s="3">
        <v>30317</v>
      </c>
      <c r="W2975">
        <v>12.6</v>
      </c>
      <c r="X2975">
        <v>0</v>
      </c>
      <c r="Y2975">
        <v>11.6</v>
      </c>
      <c r="Z2975">
        <v>0.61071120000000001</v>
      </c>
      <c r="AA2975">
        <v>0.59399999999999997</v>
      </c>
      <c r="AB2975">
        <v>0.59399999999999997</v>
      </c>
      <c r="AC2975">
        <v>0</v>
      </c>
      <c r="AD2975">
        <v>0</v>
      </c>
      <c r="AE2975">
        <v>1</v>
      </c>
      <c r="AF2975">
        <v>0</v>
      </c>
      <c r="AG2975">
        <v>0</v>
      </c>
      <c r="AL2975">
        <v>0</v>
      </c>
      <c r="AN2975">
        <v>0</v>
      </c>
      <c r="AO2975">
        <v>0.61071120000000012</v>
      </c>
      <c r="BB2975" s="4"/>
    </row>
    <row r="2976" spans="1:54" hidden="1" x14ac:dyDescent="0.25">
      <c r="A2976">
        <v>10</v>
      </c>
      <c r="B2976" t="s">
        <v>163</v>
      </c>
      <c r="C2976">
        <v>2021</v>
      </c>
      <c r="D2976" t="s">
        <v>154</v>
      </c>
      <c r="E2976">
        <v>2620</v>
      </c>
      <c r="F2976" t="s">
        <v>155</v>
      </c>
      <c r="G2976">
        <v>165</v>
      </c>
      <c r="H2976">
        <v>2</v>
      </c>
      <c r="I2976" t="s">
        <v>156</v>
      </c>
      <c r="J2976">
        <v>10</v>
      </c>
      <c r="K2976">
        <v>66137112</v>
      </c>
      <c r="L2976" t="s">
        <v>157</v>
      </c>
      <c r="M2976">
        <v>1</v>
      </c>
      <c r="N2976" t="s">
        <v>88</v>
      </c>
      <c r="O2976" t="s">
        <v>89</v>
      </c>
      <c r="P2976" t="s">
        <v>164</v>
      </c>
      <c r="Q2976" t="s">
        <v>61</v>
      </c>
      <c r="R2976">
        <v>353000</v>
      </c>
      <c r="S2976">
        <v>350030</v>
      </c>
      <c r="T2976" t="s">
        <v>82</v>
      </c>
      <c r="U2976" s="3">
        <v>25934</v>
      </c>
      <c r="W2976">
        <v>25.3</v>
      </c>
      <c r="X2976">
        <v>0</v>
      </c>
      <c r="Y2976">
        <v>23.3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L2976">
        <v>0</v>
      </c>
      <c r="AN2976">
        <v>0</v>
      </c>
      <c r="BB2976" s="4"/>
    </row>
    <row r="2977" spans="1:54" hidden="1" x14ac:dyDescent="0.25">
      <c r="A2977">
        <v>10</v>
      </c>
      <c r="B2977" t="s">
        <v>161</v>
      </c>
      <c r="C2977">
        <v>2021</v>
      </c>
      <c r="D2977" t="s">
        <v>154</v>
      </c>
      <c r="E2977">
        <v>2620</v>
      </c>
      <c r="F2977" t="s">
        <v>155</v>
      </c>
      <c r="G2977">
        <v>165</v>
      </c>
      <c r="H2977">
        <v>2</v>
      </c>
      <c r="I2977" t="s">
        <v>156</v>
      </c>
      <c r="J2977">
        <v>10</v>
      </c>
      <c r="K2977">
        <v>66137112</v>
      </c>
      <c r="L2977" t="s">
        <v>157</v>
      </c>
      <c r="M2977">
        <v>1</v>
      </c>
      <c r="N2977" t="s">
        <v>88</v>
      </c>
      <c r="O2977" t="s">
        <v>89</v>
      </c>
      <c r="P2977" t="s">
        <v>162</v>
      </c>
      <c r="Q2977" t="s">
        <v>61</v>
      </c>
      <c r="R2977">
        <v>353000</v>
      </c>
      <c r="S2977">
        <v>350030</v>
      </c>
      <c r="T2977" t="s">
        <v>82</v>
      </c>
      <c r="U2977" s="3">
        <v>30317</v>
      </c>
      <c r="W2977">
        <v>12.6</v>
      </c>
      <c r="X2977">
        <v>0</v>
      </c>
      <c r="Y2977">
        <v>11.6</v>
      </c>
      <c r="Z2977">
        <v>10.287366</v>
      </c>
      <c r="AA2977">
        <v>9.1470000000000002</v>
      </c>
      <c r="AB2977">
        <v>9.1470000000000002</v>
      </c>
      <c r="AC2977">
        <v>0</v>
      </c>
      <c r="AD2977">
        <v>0</v>
      </c>
      <c r="AE2977">
        <v>1</v>
      </c>
      <c r="AF2977">
        <v>0</v>
      </c>
      <c r="AG2977">
        <v>0</v>
      </c>
      <c r="AL2977">
        <v>4.3043999999999993</v>
      </c>
      <c r="AN2977">
        <v>0</v>
      </c>
      <c r="AO2977">
        <v>5.9829660000000002</v>
      </c>
      <c r="BB2977" s="4"/>
    </row>
    <row r="2978" spans="1:54" hidden="1" x14ac:dyDescent="0.25">
      <c r="A2978">
        <v>10</v>
      </c>
      <c r="B2978" t="s">
        <v>169</v>
      </c>
      <c r="C2978">
        <v>2021</v>
      </c>
      <c r="D2978" t="s">
        <v>154</v>
      </c>
      <c r="E2978">
        <v>2620</v>
      </c>
      <c r="F2978" t="s">
        <v>155</v>
      </c>
      <c r="G2978">
        <v>165</v>
      </c>
      <c r="H2978">
        <v>2</v>
      </c>
      <c r="I2978" t="s">
        <v>156</v>
      </c>
      <c r="J2978">
        <v>10</v>
      </c>
      <c r="K2978">
        <v>66137112</v>
      </c>
      <c r="L2978" t="s">
        <v>157</v>
      </c>
      <c r="M2978">
        <v>1</v>
      </c>
      <c r="N2978" t="s">
        <v>88</v>
      </c>
      <c r="O2978" t="s">
        <v>89</v>
      </c>
      <c r="P2978" t="s">
        <v>170</v>
      </c>
      <c r="Q2978" t="s">
        <v>61</v>
      </c>
      <c r="R2978">
        <v>353000</v>
      </c>
      <c r="S2978">
        <v>350030</v>
      </c>
      <c r="T2978" t="s">
        <v>82</v>
      </c>
      <c r="U2978" s="3">
        <v>30317</v>
      </c>
      <c r="W2978">
        <v>12.6</v>
      </c>
      <c r="X2978">
        <v>0</v>
      </c>
      <c r="Y2978">
        <v>11.6</v>
      </c>
      <c r="Z2978">
        <v>9.0544022000000002</v>
      </c>
      <c r="AA2978">
        <v>8.3520000000000003</v>
      </c>
      <c r="AB2978">
        <v>8.3520000000000003</v>
      </c>
      <c r="AC2978">
        <v>0</v>
      </c>
      <c r="AD2978">
        <v>0</v>
      </c>
      <c r="AE2978">
        <v>1</v>
      </c>
      <c r="AF2978">
        <v>0</v>
      </c>
      <c r="AG2978">
        <v>0</v>
      </c>
      <c r="AL2978">
        <v>5.0612569999999986</v>
      </c>
      <c r="AN2978">
        <v>0</v>
      </c>
      <c r="AO2978">
        <v>3.9931451999999998</v>
      </c>
      <c r="BB2978" s="4"/>
    </row>
    <row r="2979" spans="1:54" hidden="1" x14ac:dyDescent="0.25">
      <c r="A2979">
        <v>10</v>
      </c>
      <c r="B2979" t="s">
        <v>159</v>
      </c>
      <c r="C2979">
        <v>2021</v>
      </c>
      <c r="D2979" t="s">
        <v>154</v>
      </c>
      <c r="E2979">
        <v>2620</v>
      </c>
      <c r="F2979" t="s">
        <v>155</v>
      </c>
      <c r="G2979">
        <v>165</v>
      </c>
      <c r="H2979">
        <v>2</v>
      </c>
      <c r="I2979" t="s">
        <v>156</v>
      </c>
      <c r="J2979">
        <v>10</v>
      </c>
      <c r="K2979">
        <v>66137112</v>
      </c>
      <c r="L2979" t="s">
        <v>157</v>
      </c>
      <c r="M2979">
        <v>1</v>
      </c>
      <c r="N2979" t="s">
        <v>88</v>
      </c>
      <c r="O2979" t="s">
        <v>89</v>
      </c>
      <c r="P2979" t="s">
        <v>160</v>
      </c>
      <c r="Q2979" t="s">
        <v>61</v>
      </c>
      <c r="R2979">
        <v>353000</v>
      </c>
      <c r="S2979">
        <v>350030</v>
      </c>
      <c r="T2979" t="s">
        <v>82</v>
      </c>
      <c r="U2979" s="3">
        <v>30317</v>
      </c>
      <c r="W2979">
        <v>12.6</v>
      </c>
      <c r="X2979">
        <v>0</v>
      </c>
      <c r="Y2979">
        <v>11.6</v>
      </c>
      <c r="Z2979">
        <v>11.9243848</v>
      </c>
      <c r="AA2979">
        <v>11.036</v>
      </c>
      <c r="AB2979">
        <v>11.036</v>
      </c>
      <c r="AC2979">
        <v>0</v>
      </c>
      <c r="AD2979">
        <v>0</v>
      </c>
      <c r="AE2979">
        <v>1</v>
      </c>
      <c r="AF2979">
        <v>0</v>
      </c>
      <c r="AG2979">
        <v>0</v>
      </c>
      <c r="AL2979">
        <v>6.1624660000000002</v>
      </c>
      <c r="AN2979">
        <v>0</v>
      </c>
      <c r="AO2979">
        <v>5.7619188000000001</v>
      </c>
      <c r="BB2979" s="4"/>
    </row>
    <row r="2980" spans="1:54" hidden="1" x14ac:dyDescent="0.25">
      <c r="A2980">
        <v>10</v>
      </c>
      <c r="B2980" t="s">
        <v>167</v>
      </c>
      <c r="C2980">
        <v>2021</v>
      </c>
      <c r="D2980" t="s">
        <v>154</v>
      </c>
      <c r="E2980">
        <v>2620</v>
      </c>
      <c r="F2980" t="s">
        <v>155</v>
      </c>
      <c r="G2980">
        <v>165</v>
      </c>
      <c r="H2980">
        <v>2</v>
      </c>
      <c r="I2980" t="s">
        <v>156</v>
      </c>
      <c r="J2980">
        <v>10</v>
      </c>
      <c r="K2980">
        <v>66137112</v>
      </c>
      <c r="L2980" t="s">
        <v>157</v>
      </c>
      <c r="M2980">
        <v>1</v>
      </c>
      <c r="N2980" t="s">
        <v>88</v>
      </c>
      <c r="O2980" t="s">
        <v>89</v>
      </c>
      <c r="P2980" t="s">
        <v>168</v>
      </c>
      <c r="Q2980" t="s">
        <v>61</v>
      </c>
      <c r="R2980">
        <v>353000</v>
      </c>
      <c r="S2980">
        <v>350030</v>
      </c>
      <c r="T2980" t="s">
        <v>82</v>
      </c>
      <c r="U2980" s="3">
        <v>24838</v>
      </c>
      <c r="W2980">
        <v>25.3</v>
      </c>
      <c r="X2980">
        <v>0</v>
      </c>
      <c r="Y2980">
        <v>23.3</v>
      </c>
      <c r="Z2980">
        <v>0.50576699999999997</v>
      </c>
      <c r="AA2980">
        <v>0.36799999999999999</v>
      </c>
      <c r="AB2980">
        <v>0.36799999999999999</v>
      </c>
      <c r="AC2980">
        <v>0</v>
      </c>
      <c r="AD2980">
        <v>0</v>
      </c>
      <c r="AE2980">
        <v>1</v>
      </c>
      <c r="AF2980">
        <v>0</v>
      </c>
      <c r="AG2980">
        <v>0</v>
      </c>
      <c r="AL2980">
        <v>0.50576699999999997</v>
      </c>
      <c r="AN2980">
        <v>0</v>
      </c>
      <c r="BB2980" s="4"/>
    </row>
    <row r="2981" spans="1:54" hidden="1" x14ac:dyDescent="0.25">
      <c r="A2981">
        <v>10</v>
      </c>
      <c r="B2981" t="s">
        <v>171</v>
      </c>
      <c r="C2981">
        <v>2021</v>
      </c>
      <c r="D2981" t="s">
        <v>154</v>
      </c>
      <c r="E2981">
        <v>2620</v>
      </c>
      <c r="F2981" t="s">
        <v>155</v>
      </c>
      <c r="G2981">
        <v>165</v>
      </c>
      <c r="H2981">
        <v>2</v>
      </c>
      <c r="I2981" t="s">
        <v>156</v>
      </c>
      <c r="J2981">
        <v>10</v>
      </c>
      <c r="K2981">
        <v>66137112</v>
      </c>
      <c r="L2981" t="s">
        <v>157</v>
      </c>
      <c r="M2981">
        <v>1</v>
      </c>
      <c r="N2981" t="s">
        <v>88</v>
      </c>
      <c r="O2981" t="s">
        <v>89</v>
      </c>
      <c r="P2981" t="s">
        <v>172</v>
      </c>
      <c r="Q2981" t="s">
        <v>61</v>
      </c>
      <c r="R2981">
        <v>353000</v>
      </c>
      <c r="S2981">
        <v>350030</v>
      </c>
      <c r="T2981" t="s">
        <v>82</v>
      </c>
      <c r="U2981" s="3">
        <v>24108</v>
      </c>
      <c r="W2981">
        <v>10.1</v>
      </c>
      <c r="X2981">
        <v>0</v>
      </c>
      <c r="Y2981">
        <v>9.3000000000000007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</v>
      </c>
      <c r="AO2981">
        <v>0</v>
      </c>
      <c r="BB2981" s="4"/>
    </row>
    <row r="2982" spans="1:54" hidden="1" x14ac:dyDescent="0.25">
      <c r="A2982">
        <v>11</v>
      </c>
      <c r="B2982" t="s">
        <v>175</v>
      </c>
      <c r="C2982">
        <v>2021</v>
      </c>
      <c r="D2982" t="s">
        <v>176</v>
      </c>
      <c r="E2982">
        <v>8961</v>
      </c>
      <c r="F2982" t="s">
        <v>177</v>
      </c>
      <c r="G2982">
        <v>707</v>
      </c>
      <c r="H2982">
        <v>219</v>
      </c>
      <c r="I2982" t="s">
        <v>178</v>
      </c>
      <c r="J2982">
        <v>11</v>
      </c>
      <c r="K2982">
        <v>18027410</v>
      </c>
      <c r="L2982" t="s">
        <v>179</v>
      </c>
      <c r="N2982" t="s">
        <v>88</v>
      </c>
      <c r="O2982" t="s">
        <v>89</v>
      </c>
      <c r="P2982" t="s">
        <v>180</v>
      </c>
      <c r="Q2982" t="s">
        <v>61</v>
      </c>
      <c r="R2982">
        <v>353000</v>
      </c>
      <c r="S2982">
        <v>350030</v>
      </c>
      <c r="T2982" t="s">
        <v>82</v>
      </c>
      <c r="U2982" s="3">
        <v>39264</v>
      </c>
      <c r="W2982">
        <v>5.5</v>
      </c>
      <c r="X2982">
        <v>0</v>
      </c>
      <c r="Y2982">
        <v>5.5</v>
      </c>
      <c r="Z2982">
        <v>0.69729099999999999</v>
      </c>
      <c r="AA2982">
        <v>0.55879200000000007</v>
      </c>
      <c r="AB2982">
        <v>0.55879200000000007</v>
      </c>
      <c r="AC2982">
        <v>0</v>
      </c>
      <c r="AD2982">
        <v>0</v>
      </c>
      <c r="AE2982">
        <v>1</v>
      </c>
      <c r="AF2982">
        <v>0</v>
      </c>
      <c r="AG2982">
        <v>0</v>
      </c>
      <c r="AL2982">
        <v>0.69729099999999999</v>
      </c>
      <c r="BB2982" s="4"/>
    </row>
    <row r="2983" spans="1:54" hidden="1" x14ac:dyDescent="0.25">
      <c r="A2983">
        <v>11</v>
      </c>
      <c r="B2983" t="s">
        <v>7069</v>
      </c>
      <c r="C2983">
        <v>2021</v>
      </c>
      <c r="D2983" t="s">
        <v>176</v>
      </c>
      <c r="E2983">
        <v>8961</v>
      </c>
      <c r="F2983" t="s">
        <v>177</v>
      </c>
      <c r="G2983">
        <v>707</v>
      </c>
      <c r="H2983">
        <v>219</v>
      </c>
      <c r="I2983" t="s">
        <v>178</v>
      </c>
      <c r="J2983">
        <v>11</v>
      </c>
      <c r="K2983">
        <v>18027410</v>
      </c>
      <c r="L2983" t="s">
        <v>179</v>
      </c>
      <c r="N2983" t="s">
        <v>88</v>
      </c>
      <c r="O2983" t="s">
        <v>89</v>
      </c>
      <c r="P2983" t="s">
        <v>7070</v>
      </c>
      <c r="Q2983" t="s">
        <v>61</v>
      </c>
      <c r="R2983">
        <v>353000</v>
      </c>
      <c r="S2983">
        <v>350030</v>
      </c>
      <c r="T2983" t="s">
        <v>82</v>
      </c>
      <c r="U2983" s="3">
        <v>37530</v>
      </c>
      <c r="W2983">
        <v>4.9850000000000003</v>
      </c>
      <c r="X2983">
        <v>0</v>
      </c>
      <c r="Y2983">
        <v>6</v>
      </c>
      <c r="Z2983">
        <v>55.095711000000001</v>
      </c>
      <c r="AA2983">
        <v>65.245608000000004</v>
      </c>
      <c r="AB2983">
        <v>65.245608000000004</v>
      </c>
      <c r="AC2983">
        <v>0</v>
      </c>
      <c r="AD2983">
        <v>0</v>
      </c>
      <c r="AE2983">
        <v>1</v>
      </c>
      <c r="AF2983">
        <v>0</v>
      </c>
      <c r="AG2983">
        <v>0</v>
      </c>
      <c r="AS2983">
        <v>55.095711000000009</v>
      </c>
      <c r="BB2983" s="4"/>
    </row>
    <row r="2984" spans="1:54" hidden="1" x14ac:dyDescent="0.25">
      <c r="A2984">
        <v>12</v>
      </c>
      <c r="B2984" t="s">
        <v>181</v>
      </c>
      <c r="C2984">
        <v>2021</v>
      </c>
      <c r="D2984" t="s">
        <v>182</v>
      </c>
      <c r="E2984">
        <v>9560</v>
      </c>
      <c r="F2984" t="s">
        <v>183</v>
      </c>
      <c r="G2984">
        <v>846</v>
      </c>
      <c r="H2984">
        <v>292</v>
      </c>
      <c r="I2984" t="s">
        <v>184</v>
      </c>
      <c r="J2984">
        <v>12</v>
      </c>
      <c r="K2984">
        <v>11304028</v>
      </c>
      <c r="L2984" t="s">
        <v>185</v>
      </c>
      <c r="N2984" t="s">
        <v>88</v>
      </c>
      <c r="O2984" t="s">
        <v>89</v>
      </c>
      <c r="P2984" t="s">
        <v>186</v>
      </c>
      <c r="Q2984" t="s">
        <v>61</v>
      </c>
      <c r="R2984">
        <v>353000</v>
      </c>
      <c r="S2984">
        <v>350030</v>
      </c>
      <c r="T2984" t="s">
        <v>82</v>
      </c>
      <c r="U2984" s="3">
        <v>23743</v>
      </c>
      <c r="W2984">
        <v>5.5</v>
      </c>
      <c r="X2984">
        <v>0</v>
      </c>
      <c r="Y2984">
        <v>5.5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L2984">
        <v>0</v>
      </c>
      <c r="BB2984" s="4"/>
    </row>
    <row r="2985" spans="1:54" hidden="1" x14ac:dyDescent="0.25">
      <c r="A2985">
        <v>13</v>
      </c>
      <c r="B2985" t="s">
        <v>187</v>
      </c>
      <c r="C2985">
        <v>2021</v>
      </c>
      <c r="D2985" t="s">
        <v>188</v>
      </c>
      <c r="E2985">
        <v>9560</v>
      </c>
      <c r="F2985" t="s">
        <v>183</v>
      </c>
      <c r="G2985">
        <v>846</v>
      </c>
      <c r="H2985">
        <v>292</v>
      </c>
      <c r="I2985" t="s">
        <v>184</v>
      </c>
      <c r="J2985">
        <v>12</v>
      </c>
      <c r="K2985">
        <v>11304028</v>
      </c>
      <c r="L2985" t="s">
        <v>185</v>
      </c>
      <c r="N2985" t="s">
        <v>88</v>
      </c>
      <c r="O2985" t="s">
        <v>89</v>
      </c>
      <c r="P2985" t="s">
        <v>189</v>
      </c>
      <c r="Q2985" t="s">
        <v>111</v>
      </c>
      <c r="R2985">
        <v>353000</v>
      </c>
      <c r="S2985">
        <v>350030</v>
      </c>
      <c r="T2985" t="s">
        <v>82</v>
      </c>
      <c r="U2985" s="3">
        <v>42461</v>
      </c>
      <c r="W2985">
        <v>4</v>
      </c>
      <c r="X2985">
        <v>0</v>
      </c>
      <c r="Y2985">
        <v>4</v>
      </c>
      <c r="Z2985">
        <v>9.1044</v>
      </c>
      <c r="AA2985">
        <v>9.1044</v>
      </c>
      <c r="AB2985">
        <v>9.1044</v>
      </c>
      <c r="AC2985">
        <v>0</v>
      </c>
      <c r="AD2985">
        <v>0</v>
      </c>
      <c r="AE2985">
        <v>1</v>
      </c>
      <c r="AF2985">
        <v>0</v>
      </c>
      <c r="AG2985">
        <v>0</v>
      </c>
      <c r="AX2985">
        <v>9.1044</v>
      </c>
      <c r="BB2985" s="4"/>
    </row>
    <row r="2986" spans="1:54" hidden="1" x14ac:dyDescent="0.25">
      <c r="A2986">
        <v>13</v>
      </c>
      <c r="B2986" t="s">
        <v>190</v>
      </c>
      <c r="C2986">
        <v>2021</v>
      </c>
      <c r="D2986" t="s">
        <v>188</v>
      </c>
      <c r="E2986">
        <v>9560</v>
      </c>
      <c r="F2986" t="s">
        <v>183</v>
      </c>
      <c r="G2986">
        <v>846</v>
      </c>
      <c r="H2986">
        <v>292</v>
      </c>
      <c r="I2986" t="s">
        <v>184</v>
      </c>
      <c r="J2986">
        <v>12</v>
      </c>
      <c r="K2986">
        <v>11304028</v>
      </c>
      <c r="L2986" t="s">
        <v>185</v>
      </c>
      <c r="N2986" t="s">
        <v>88</v>
      </c>
      <c r="O2986" t="s">
        <v>89</v>
      </c>
      <c r="P2986" t="s">
        <v>191</v>
      </c>
      <c r="Q2986" t="s">
        <v>61</v>
      </c>
      <c r="R2986">
        <v>353000</v>
      </c>
      <c r="S2986">
        <v>350030</v>
      </c>
      <c r="T2986" t="s">
        <v>82</v>
      </c>
      <c r="U2986" s="3">
        <v>37895</v>
      </c>
      <c r="W2986">
        <v>3.5</v>
      </c>
      <c r="X2986">
        <v>0</v>
      </c>
      <c r="Y2986">
        <v>3.15</v>
      </c>
      <c r="Z2986">
        <v>39.091999999999999</v>
      </c>
      <c r="AA2986">
        <v>37.288800000000002</v>
      </c>
      <c r="AB2986">
        <v>37.288800000000002</v>
      </c>
      <c r="AC2986">
        <v>0</v>
      </c>
      <c r="AD2986">
        <v>0</v>
      </c>
      <c r="AE2986">
        <v>1</v>
      </c>
      <c r="AF2986">
        <v>0</v>
      </c>
      <c r="AG2986">
        <v>0</v>
      </c>
      <c r="AR2986">
        <v>17.893000000000001</v>
      </c>
      <c r="AT2986">
        <v>21.199000000000002</v>
      </c>
      <c r="BB2986" s="4"/>
    </row>
    <row r="2987" spans="1:54" hidden="1" x14ac:dyDescent="0.25">
      <c r="A2987">
        <v>15</v>
      </c>
      <c r="B2987" t="s">
        <v>196</v>
      </c>
      <c r="C2987">
        <v>2021</v>
      </c>
      <c r="D2987" t="s">
        <v>193</v>
      </c>
      <c r="E2987">
        <v>9330</v>
      </c>
      <c r="F2987" t="s">
        <v>147</v>
      </c>
      <c r="G2987">
        <v>810</v>
      </c>
      <c r="H2987">
        <v>283</v>
      </c>
      <c r="I2987" t="s">
        <v>194</v>
      </c>
      <c r="J2987">
        <v>14</v>
      </c>
      <c r="K2987">
        <v>20023317</v>
      </c>
      <c r="L2987" t="s">
        <v>193</v>
      </c>
      <c r="N2987" t="s">
        <v>75</v>
      </c>
      <c r="O2987" t="s">
        <v>76</v>
      </c>
      <c r="P2987" t="s">
        <v>197</v>
      </c>
      <c r="Q2987" t="s">
        <v>111</v>
      </c>
      <c r="R2987">
        <v>353000</v>
      </c>
      <c r="S2987">
        <v>350030</v>
      </c>
      <c r="T2987" t="s">
        <v>82</v>
      </c>
      <c r="U2987" s="3">
        <v>44013</v>
      </c>
      <c r="W2987">
        <v>0.7</v>
      </c>
      <c r="X2987">
        <v>0</v>
      </c>
      <c r="Y2987">
        <v>0.7</v>
      </c>
      <c r="Z2987">
        <v>1.4796</v>
      </c>
      <c r="AA2987">
        <v>1.4796</v>
      </c>
      <c r="AB2987">
        <v>1.4796</v>
      </c>
      <c r="AC2987">
        <v>0</v>
      </c>
      <c r="AD2987">
        <v>0</v>
      </c>
      <c r="AE2987">
        <v>1</v>
      </c>
      <c r="AF2987">
        <v>0</v>
      </c>
      <c r="AG2987">
        <v>0</v>
      </c>
      <c r="AX2987">
        <v>1.4796</v>
      </c>
      <c r="BB2987" s="4"/>
    </row>
    <row r="2988" spans="1:54" hidden="1" x14ac:dyDescent="0.25">
      <c r="A2988">
        <v>15</v>
      </c>
      <c r="B2988" t="s">
        <v>192</v>
      </c>
      <c r="C2988">
        <v>2021</v>
      </c>
      <c r="D2988" t="s">
        <v>193</v>
      </c>
      <c r="E2988">
        <v>9330</v>
      </c>
      <c r="F2988" t="s">
        <v>147</v>
      </c>
      <c r="G2988">
        <v>810</v>
      </c>
      <c r="H2988">
        <v>283</v>
      </c>
      <c r="I2988" t="s">
        <v>194</v>
      </c>
      <c r="J2988">
        <v>14</v>
      </c>
      <c r="K2988">
        <v>20023317</v>
      </c>
      <c r="L2988" t="s">
        <v>193</v>
      </c>
      <c r="N2988" t="s">
        <v>75</v>
      </c>
      <c r="O2988" t="s">
        <v>76</v>
      </c>
      <c r="P2988" t="s">
        <v>195</v>
      </c>
      <c r="Q2988" t="s">
        <v>111</v>
      </c>
      <c r="R2988">
        <v>353000</v>
      </c>
      <c r="S2988">
        <v>350030</v>
      </c>
      <c r="T2988" t="s">
        <v>82</v>
      </c>
      <c r="U2988" s="3">
        <v>41730</v>
      </c>
      <c r="W2988">
        <v>2.1</v>
      </c>
      <c r="X2988">
        <v>0</v>
      </c>
      <c r="Y2988">
        <v>2.1</v>
      </c>
      <c r="Z2988">
        <v>4.4459999999999997</v>
      </c>
      <c r="AA2988">
        <v>4.4459999999999997</v>
      </c>
      <c r="AB2988">
        <v>4.4459999999999997</v>
      </c>
      <c r="AC2988">
        <v>0</v>
      </c>
      <c r="AD2988">
        <v>0</v>
      </c>
      <c r="AE2988">
        <v>1</v>
      </c>
      <c r="AF2988">
        <v>0</v>
      </c>
      <c r="AG2988">
        <v>0</v>
      </c>
      <c r="AX2988">
        <v>4.4459999999999997</v>
      </c>
      <c r="BB2988" s="4"/>
    </row>
    <row r="2989" spans="1:54" hidden="1" x14ac:dyDescent="0.25">
      <c r="A2989">
        <v>15</v>
      </c>
      <c r="B2989" t="s">
        <v>198</v>
      </c>
      <c r="C2989">
        <v>2021</v>
      </c>
      <c r="D2989" t="s">
        <v>193</v>
      </c>
      <c r="E2989">
        <v>9330</v>
      </c>
      <c r="F2989" t="s">
        <v>147</v>
      </c>
      <c r="G2989">
        <v>810</v>
      </c>
      <c r="H2989">
        <v>283</v>
      </c>
      <c r="I2989" t="s">
        <v>194</v>
      </c>
      <c r="J2989">
        <v>14</v>
      </c>
      <c r="K2989">
        <v>20023317</v>
      </c>
      <c r="L2989" t="s">
        <v>193</v>
      </c>
      <c r="N2989" t="s">
        <v>75</v>
      </c>
      <c r="O2989" t="s">
        <v>76</v>
      </c>
      <c r="P2989" t="s">
        <v>199</v>
      </c>
      <c r="Q2989" t="s">
        <v>109</v>
      </c>
      <c r="R2989">
        <v>353000</v>
      </c>
      <c r="S2989">
        <v>350030</v>
      </c>
      <c r="T2989" t="s">
        <v>79</v>
      </c>
      <c r="U2989" s="3">
        <v>33970</v>
      </c>
      <c r="W2989">
        <v>1.85</v>
      </c>
      <c r="X2989">
        <v>0.73</v>
      </c>
      <c r="Y2989">
        <v>0.96</v>
      </c>
      <c r="Z2989">
        <v>6.3725904</v>
      </c>
      <c r="AA2989">
        <v>3.5531999999999999</v>
      </c>
      <c r="AB2989">
        <v>3.5531999999999999</v>
      </c>
      <c r="AC2989">
        <v>2.3508</v>
      </c>
      <c r="AD2989">
        <v>2.3508</v>
      </c>
      <c r="AE2989">
        <v>0.27878772810000002</v>
      </c>
      <c r="AF2989">
        <v>0.72121227190000003</v>
      </c>
      <c r="AG2989">
        <v>0</v>
      </c>
      <c r="AO2989">
        <v>6.3725904000000009</v>
      </c>
      <c r="BB2989" s="4"/>
    </row>
    <row r="2990" spans="1:54" hidden="1" x14ac:dyDescent="0.25">
      <c r="A2990">
        <v>15</v>
      </c>
      <c r="B2990" t="s">
        <v>200</v>
      </c>
      <c r="C2990">
        <v>2021</v>
      </c>
      <c r="D2990" t="s">
        <v>193</v>
      </c>
      <c r="E2990">
        <v>9330</v>
      </c>
      <c r="F2990" t="s">
        <v>147</v>
      </c>
      <c r="G2990">
        <v>810</v>
      </c>
      <c r="H2990">
        <v>283</v>
      </c>
      <c r="I2990" t="s">
        <v>194</v>
      </c>
      <c r="J2990">
        <v>14</v>
      </c>
      <c r="K2990">
        <v>20023317</v>
      </c>
      <c r="L2990" t="s">
        <v>193</v>
      </c>
      <c r="N2990" t="s">
        <v>75</v>
      </c>
      <c r="O2990" t="s">
        <v>76</v>
      </c>
      <c r="P2990" t="s">
        <v>201</v>
      </c>
      <c r="Q2990" t="s">
        <v>61</v>
      </c>
      <c r="R2990">
        <v>353000</v>
      </c>
      <c r="S2990">
        <v>350030</v>
      </c>
      <c r="T2990" t="s">
        <v>82</v>
      </c>
      <c r="U2990" s="3">
        <v>40909</v>
      </c>
      <c r="W2990">
        <v>3.36</v>
      </c>
      <c r="X2990">
        <v>0</v>
      </c>
      <c r="Y2990">
        <v>2.91</v>
      </c>
      <c r="Z2990">
        <v>13.894808400000001</v>
      </c>
      <c r="AA2990">
        <v>13.4604</v>
      </c>
      <c r="AB2990">
        <v>13.3416</v>
      </c>
      <c r="AC2990">
        <v>0</v>
      </c>
      <c r="AD2990">
        <v>0</v>
      </c>
      <c r="AE2990">
        <v>1</v>
      </c>
      <c r="AF2990">
        <v>0</v>
      </c>
      <c r="AG2990">
        <v>0</v>
      </c>
      <c r="AO2990">
        <v>13.894808400000001</v>
      </c>
      <c r="BB2990" s="4"/>
    </row>
    <row r="2991" spans="1:54" hidden="1" x14ac:dyDescent="0.25">
      <c r="A2991">
        <v>16</v>
      </c>
      <c r="B2991" t="s">
        <v>202</v>
      </c>
      <c r="C2991">
        <v>2021</v>
      </c>
      <c r="D2991" t="s">
        <v>203</v>
      </c>
      <c r="E2991">
        <v>5620</v>
      </c>
      <c r="F2991" t="s">
        <v>204</v>
      </c>
      <c r="G2991">
        <v>420</v>
      </c>
      <c r="H2991">
        <v>77</v>
      </c>
      <c r="I2991" t="s">
        <v>205</v>
      </c>
      <c r="J2991">
        <v>15</v>
      </c>
      <c r="K2991">
        <v>25387910</v>
      </c>
      <c r="L2991" t="s">
        <v>206</v>
      </c>
      <c r="N2991" t="s">
        <v>75</v>
      </c>
      <c r="O2991" t="s">
        <v>76</v>
      </c>
      <c r="P2991" t="s">
        <v>207</v>
      </c>
      <c r="Q2991" t="s">
        <v>109</v>
      </c>
      <c r="R2991">
        <v>353000</v>
      </c>
      <c r="S2991">
        <v>350030</v>
      </c>
      <c r="T2991" t="s">
        <v>79</v>
      </c>
      <c r="U2991" s="3">
        <v>34516</v>
      </c>
      <c r="W2991">
        <v>7.9</v>
      </c>
      <c r="X2991">
        <v>3.7</v>
      </c>
      <c r="Y2991">
        <v>4.2</v>
      </c>
      <c r="Z2991">
        <v>6.9344352000000002</v>
      </c>
      <c r="AA2991">
        <v>3.1957200000000001</v>
      </c>
      <c r="AB2991">
        <v>3.1957200000000001</v>
      </c>
      <c r="AC2991">
        <v>2.6164800000000001</v>
      </c>
      <c r="AD2991">
        <v>2.5638947999999999</v>
      </c>
      <c r="AE2991">
        <v>0.2304239572</v>
      </c>
      <c r="AF2991">
        <v>0.76957604280000003</v>
      </c>
      <c r="AG2991">
        <v>0</v>
      </c>
      <c r="AO2991">
        <v>6.9344352000000011</v>
      </c>
      <c r="BB2991" s="4"/>
    </row>
    <row r="2992" spans="1:54" hidden="1" x14ac:dyDescent="0.25">
      <c r="A2992">
        <v>16</v>
      </c>
      <c r="B2992" t="s">
        <v>208</v>
      </c>
      <c r="C2992">
        <v>2021</v>
      </c>
      <c r="D2992" t="s">
        <v>203</v>
      </c>
      <c r="E2992">
        <v>5620</v>
      </c>
      <c r="F2992" t="s">
        <v>204</v>
      </c>
      <c r="G2992">
        <v>420</v>
      </c>
      <c r="H2992">
        <v>77</v>
      </c>
      <c r="I2992" t="s">
        <v>205</v>
      </c>
      <c r="J2992">
        <v>15</v>
      </c>
      <c r="K2992">
        <v>25387910</v>
      </c>
      <c r="L2992" t="s">
        <v>206</v>
      </c>
      <c r="N2992" t="s">
        <v>75</v>
      </c>
      <c r="O2992" t="s">
        <v>76</v>
      </c>
      <c r="P2992" t="s">
        <v>209</v>
      </c>
      <c r="Q2992" t="s">
        <v>61</v>
      </c>
      <c r="R2992">
        <v>353000</v>
      </c>
      <c r="S2992">
        <v>350030</v>
      </c>
      <c r="T2992" t="s">
        <v>82</v>
      </c>
      <c r="U2992" s="3">
        <v>31048</v>
      </c>
      <c r="W2992">
        <v>4.7</v>
      </c>
      <c r="X2992">
        <v>0</v>
      </c>
      <c r="Y2992">
        <v>4.7</v>
      </c>
      <c r="Z2992">
        <v>9.9641123999999994</v>
      </c>
      <c r="AA2992">
        <v>10.011240000000001</v>
      </c>
      <c r="AB2992">
        <v>10.011240000000001</v>
      </c>
      <c r="AC2992">
        <v>0</v>
      </c>
      <c r="AD2992">
        <v>0</v>
      </c>
      <c r="AE2992">
        <v>1</v>
      </c>
      <c r="AF2992">
        <v>0</v>
      </c>
      <c r="AG2992">
        <v>0</v>
      </c>
      <c r="AO2992">
        <v>9.9641123999999994</v>
      </c>
      <c r="BB2992" s="4"/>
    </row>
    <row r="2993" spans="1:54" hidden="1" x14ac:dyDescent="0.25">
      <c r="A2993">
        <v>16</v>
      </c>
      <c r="B2993" t="s">
        <v>210</v>
      </c>
      <c r="C2993">
        <v>2021</v>
      </c>
      <c r="D2993" t="s">
        <v>203</v>
      </c>
      <c r="E2993">
        <v>5620</v>
      </c>
      <c r="F2993" t="s">
        <v>204</v>
      </c>
      <c r="G2993">
        <v>420</v>
      </c>
      <c r="H2993">
        <v>77</v>
      </c>
      <c r="I2993" t="s">
        <v>205</v>
      </c>
      <c r="J2993">
        <v>15</v>
      </c>
      <c r="K2993">
        <v>25387910</v>
      </c>
      <c r="L2993" t="s">
        <v>206</v>
      </c>
      <c r="N2993" t="s">
        <v>75</v>
      </c>
      <c r="O2993" t="s">
        <v>76</v>
      </c>
      <c r="P2993" t="s">
        <v>211</v>
      </c>
      <c r="Q2993" t="s">
        <v>61</v>
      </c>
      <c r="R2993">
        <v>353000</v>
      </c>
      <c r="S2993">
        <v>350030</v>
      </c>
      <c r="T2993" t="s">
        <v>82</v>
      </c>
      <c r="U2993" s="3">
        <v>34516</v>
      </c>
      <c r="W2993">
        <v>3.9</v>
      </c>
      <c r="X2993">
        <v>0</v>
      </c>
      <c r="Y2993">
        <v>3.7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BB2993" s="4"/>
    </row>
    <row r="2994" spans="1:54" hidden="1" x14ac:dyDescent="0.25">
      <c r="A2994">
        <v>17</v>
      </c>
      <c r="B2994" t="s">
        <v>221</v>
      </c>
      <c r="C2994">
        <v>2021</v>
      </c>
      <c r="D2994" t="s">
        <v>213</v>
      </c>
      <c r="E2994">
        <v>7430</v>
      </c>
      <c r="F2994" t="s">
        <v>214</v>
      </c>
      <c r="G2994">
        <v>756</v>
      </c>
      <c r="H2994">
        <v>163</v>
      </c>
      <c r="I2994" t="s">
        <v>215</v>
      </c>
      <c r="J2994">
        <v>16</v>
      </c>
      <c r="K2994">
        <v>25161513</v>
      </c>
      <c r="L2994" t="s">
        <v>216</v>
      </c>
      <c r="M2994">
        <v>1</v>
      </c>
      <c r="N2994" t="s">
        <v>88</v>
      </c>
      <c r="O2994" t="s">
        <v>89</v>
      </c>
      <c r="P2994" t="s">
        <v>209</v>
      </c>
      <c r="Q2994" t="s">
        <v>61</v>
      </c>
      <c r="R2994">
        <v>351100</v>
      </c>
      <c r="S2994">
        <v>350010</v>
      </c>
      <c r="T2994" t="s">
        <v>82</v>
      </c>
      <c r="U2994" s="3">
        <v>38473</v>
      </c>
      <c r="W2994">
        <v>12</v>
      </c>
      <c r="X2994">
        <v>0</v>
      </c>
      <c r="Y2994">
        <v>12</v>
      </c>
      <c r="Z2994">
        <v>6.6191003999999998</v>
      </c>
      <c r="AA2994">
        <v>6.9767999999999999</v>
      </c>
      <c r="AB2994">
        <v>6.9767999999999999</v>
      </c>
      <c r="AC2994">
        <v>0</v>
      </c>
      <c r="AD2994">
        <v>0</v>
      </c>
      <c r="AE2994">
        <v>1</v>
      </c>
      <c r="AF2994">
        <v>0</v>
      </c>
      <c r="AG2994">
        <v>0</v>
      </c>
      <c r="AO2994">
        <v>6.6191004000000007</v>
      </c>
      <c r="BB2994" s="4"/>
    </row>
    <row r="2995" spans="1:54" hidden="1" x14ac:dyDescent="0.25">
      <c r="A2995">
        <v>17</v>
      </c>
      <c r="B2995" t="s">
        <v>219</v>
      </c>
      <c r="C2995">
        <v>2021</v>
      </c>
      <c r="D2995" t="s">
        <v>213</v>
      </c>
      <c r="E2995">
        <v>7430</v>
      </c>
      <c r="F2995" t="s">
        <v>214</v>
      </c>
      <c r="G2995">
        <v>756</v>
      </c>
      <c r="H2995">
        <v>163</v>
      </c>
      <c r="I2995" t="s">
        <v>215</v>
      </c>
      <c r="J2995">
        <v>16</v>
      </c>
      <c r="K2995">
        <v>25161513</v>
      </c>
      <c r="L2995" t="s">
        <v>216</v>
      </c>
      <c r="M2995">
        <v>1</v>
      </c>
      <c r="N2995" t="s">
        <v>88</v>
      </c>
      <c r="O2995" t="s">
        <v>89</v>
      </c>
      <c r="P2995" t="s">
        <v>220</v>
      </c>
      <c r="Q2995" t="s">
        <v>61</v>
      </c>
      <c r="R2995">
        <v>351100</v>
      </c>
      <c r="S2995">
        <v>350010</v>
      </c>
      <c r="T2995" t="s">
        <v>82</v>
      </c>
      <c r="U2995" s="3">
        <v>35765</v>
      </c>
      <c r="W2995">
        <v>11</v>
      </c>
      <c r="X2995">
        <v>0</v>
      </c>
      <c r="Y2995">
        <v>11</v>
      </c>
      <c r="Z2995">
        <v>8.4031199999999995</v>
      </c>
      <c r="AA2995">
        <v>8.8452000000000002</v>
      </c>
      <c r="AB2995">
        <v>8.8452000000000002</v>
      </c>
      <c r="AC2995">
        <v>0</v>
      </c>
      <c r="AD2995">
        <v>0</v>
      </c>
      <c r="AE2995">
        <v>1</v>
      </c>
      <c r="AF2995">
        <v>0</v>
      </c>
      <c r="AG2995">
        <v>0</v>
      </c>
      <c r="AO2995">
        <v>8.4031200000000013</v>
      </c>
      <c r="BB2995" s="4"/>
    </row>
    <row r="2996" spans="1:54" hidden="1" x14ac:dyDescent="0.25">
      <c r="A2996">
        <v>17</v>
      </c>
      <c r="B2996" t="s">
        <v>217</v>
      </c>
      <c r="C2996">
        <v>2021</v>
      </c>
      <c r="D2996" t="s">
        <v>213</v>
      </c>
      <c r="E2996">
        <v>7430</v>
      </c>
      <c r="F2996" t="s">
        <v>214</v>
      </c>
      <c r="G2996">
        <v>756</v>
      </c>
      <c r="H2996">
        <v>163</v>
      </c>
      <c r="I2996" t="s">
        <v>215</v>
      </c>
      <c r="J2996">
        <v>16</v>
      </c>
      <c r="K2996">
        <v>25161513</v>
      </c>
      <c r="L2996" t="s">
        <v>216</v>
      </c>
      <c r="M2996">
        <v>1</v>
      </c>
      <c r="N2996" t="s">
        <v>88</v>
      </c>
      <c r="O2996" t="s">
        <v>89</v>
      </c>
      <c r="P2996" t="s">
        <v>218</v>
      </c>
      <c r="Q2996" t="s">
        <v>61</v>
      </c>
      <c r="R2996">
        <v>351100</v>
      </c>
      <c r="S2996">
        <v>350010</v>
      </c>
      <c r="T2996" t="s">
        <v>82</v>
      </c>
      <c r="U2996" s="3">
        <v>35765</v>
      </c>
      <c r="W2996">
        <v>13</v>
      </c>
      <c r="X2996">
        <v>0</v>
      </c>
      <c r="Y2996">
        <v>13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L2996">
        <v>0</v>
      </c>
      <c r="BB2996" s="4"/>
    </row>
    <row r="2997" spans="1:54" hidden="1" x14ac:dyDescent="0.25">
      <c r="A2997">
        <v>17</v>
      </c>
      <c r="B2997" t="s">
        <v>212</v>
      </c>
      <c r="C2997">
        <v>2021</v>
      </c>
      <c r="D2997" t="s">
        <v>213</v>
      </c>
      <c r="E2997">
        <v>7430</v>
      </c>
      <c r="F2997" t="s">
        <v>214</v>
      </c>
      <c r="G2997">
        <v>756</v>
      </c>
      <c r="H2997">
        <v>163</v>
      </c>
      <c r="I2997" t="s">
        <v>215</v>
      </c>
      <c r="J2997">
        <v>16</v>
      </c>
      <c r="K2997">
        <v>25161513</v>
      </c>
      <c r="L2997" t="s">
        <v>216</v>
      </c>
      <c r="M2997">
        <v>1</v>
      </c>
      <c r="N2997" t="s">
        <v>88</v>
      </c>
      <c r="O2997" t="s">
        <v>89</v>
      </c>
      <c r="P2997" t="s">
        <v>211</v>
      </c>
      <c r="Q2997" t="s">
        <v>61</v>
      </c>
      <c r="R2997">
        <v>351100</v>
      </c>
      <c r="S2997">
        <v>350010</v>
      </c>
      <c r="T2997" t="s">
        <v>82</v>
      </c>
      <c r="U2997" s="3">
        <v>38473</v>
      </c>
      <c r="W2997">
        <v>12</v>
      </c>
      <c r="X2997">
        <v>0</v>
      </c>
      <c r="Y2997">
        <v>12</v>
      </c>
      <c r="Z2997">
        <v>29.439669599999998</v>
      </c>
      <c r="AA2997">
        <v>31.024799999999999</v>
      </c>
      <c r="AB2997">
        <v>31.024799999999999</v>
      </c>
      <c r="AC2997">
        <v>0</v>
      </c>
      <c r="AD2997">
        <v>0</v>
      </c>
      <c r="AE2997">
        <v>1</v>
      </c>
      <c r="AF2997">
        <v>0</v>
      </c>
      <c r="AG2997">
        <v>0</v>
      </c>
      <c r="AO2997">
        <v>29.439669599999998</v>
      </c>
      <c r="BB2997" s="4"/>
    </row>
    <row r="2998" spans="1:54" hidden="1" x14ac:dyDescent="0.25">
      <c r="A2998">
        <v>18</v>
      </c>
      <c r="B2998" t="s">
        <v>227</v>
      </c>
      <c r="C2998">
        <v>2021</v>
      </c>
      <c r="D2998" t="s">
        <v>223</v>
      </c>
      <c r="E2998">
        <v>7430</v>
      </c>
      <c r="F2998" t="s">
        <v>214</v>
      </c>
      <c r="G2998">
        <v>756</v>
      </c>
      <c r="H2998">
        <v>163</v>
      </c>
      <c r="I2998" t="s">
        <v>215</v>
      </c>
      <c r="J2998">
        <v>16</v>
      </c>
      <c r="K2998">
        <v>25161513</v>
      </c>
      <c r="L2998" t="s">
        <v>216</v>
      </c>
      <c r="N2998" t="s">
        <v>75</v>
      </c>
      <c r="O2998" t="s">
        <v>76</v>
      </c>
      <c r="P2998" t="s">
        <v>228</v>
      </c>
      <c r="Q2998" t="s">
        <v>109</v>
      </c>
      <c r="R2998">
        <v>353000</v>
      </c>
      <c r="S2998">
        <v>350030</v>
      </c>
      <c r="T2998" t="s">
        <v>79</v>
      </c>
      <c r="U2998" s="3">
        <v>38944</v>
      </c>
      <c r="W2998">
        <v>3.33</v>
      </c>
      <c r="X2998">
        <v>1.42</v>
      </c>
      <c r="Y2998">
        <v>1.72</v>
      </c>
      <c r="Z2998">
        <v>17.0082792</v>
      </c>
      <c r="AA2998">
        <v>7.6428000000000003</v>
      </c>
      <c r="AB2998">
        <v>7.6428000000000003</v>
      </c>
      <c r="AC2998">
        <v>6.7176</v>
      </c>
      <c r="AD2998">
        <v>6.7176</v>
      </c>
      <c r="AE2998">
        <v>0.22467881410000001</v>
      </c>
      <c r="AF2998">
        <v>0.77532118589999999</v>
      </c>
      <c r="AG2998">
        <v>0</v>
      </c>
      <c r="AO2998">
        <v>17.0082792</v>
      </c>
      <c r="BB2998" s="4"/>
    </row>
    <row r="2999" spans="1:54" hidden="1" x14ac:dyDescent="0.25">
      <c r="A2999">
        <v>18</v>
      </c>
      <c r="B2999" t="s">
        <v>222</v>
      </c>
      <c r="C2999">
        <v>2021</v>
      </c>
      <c r="D2999" t="s">
        <v>223</v>
      </c>
      <c r="E2999">
        <v>7430</v>
      </c>
      <c r="F2999" t="s">
        <v>214</v>
      </c>
      <c r="G2999">
        <v>756</v>
      </c>
      <c r="H2999">
        <v>163</v>
      </c>
      <c r="I2999" t="s">
        <v>215</v>
      </c>
      <c r="J2999">
        <v>16</v>
      </c>
      <c r="K2999">
        <v>25161513</v>
      </c>
      <c r="L2999" t="s">
        <v>216</v>
      </c>
      <c r="N2999" t="s">
        <v>75</v>
      </c>
      <c r="O2999" t="s">
        <v>76</v>
      </c>
      <c r="P2999" t="s">
        <v>224</v>
      </c>
      <c r="Q2999" t="s">
        <v>61</v>
      </c>
      <c r="R2999">
        <v>353000</v>
      </c>
      <c r="S2999">
        <v>350030</v>
      </c>
      <c r="T2999" t="s">
        <v>82</v>
      </c>
      <c r="U2999" s="3">
        <v>28277</v>
      </c>
      <c r="W2999">
        <v>2.44</v>
      </c>
      <c r="X2999">
        <v>0</v>
      </c>
      <c r="Y2999">
        <v>2.3199999999999998</v>
      </c>
      <c r="Z2999">
        <v>9.4418676000000001</v>
      </c>
      <c r="AA2999">
        <v>9.3995999999999995</v>
      </c>
      <c r="AB2999">
        <v>9.3995999999999995</v>
      </c>
      <c r="AC2999">
        <v>0</v>
      </c>
      <c r="AD2999">
        <v>0</v>
      </c>
      <c r="AE2999">
        <v>1</v>
      </c>
      <c r="AF2999">
        <v>0</v>
      </c>
      <c r="AG2999">
        <v>0</v>
      </c>
      <c r="AO2999">
        <v>9.4418676000000019</v>
      </c>
      <c r="BB2999" s="4"/>
    </row>
    <row r="3000" spans="1:54" hidden="1" x14ac:dyDescent="0.25">
      <c r="A3000">
        <v>18</v>
      </c>
      <c r="B3000" t="s">
        <v>225</v>
      </c>
      <c r="C3000">
        <v>2021</v>
      </c>
      <c r="D3000" t="s">
        <v>223</v>
      </c>
      <c r="E3000">
        <v>7430</v>
      </c>
      <c r="F3000" t="s">
        <v>214</v>
      </c>
      <c r="G3000">
        <v>756</v>
      </c>
      <c r="H3000">
        <v>163</v>
      </c>
      <c r="I3000" t="s">
        <v>215</v>
      </c>
      <c r="J3000">
        <v>16</v>
      </c>
      <c r="K3000">
        <v>25161513</v>
      </c>
      <c r="L3000" t="s">
        <v>216</v>
      </c>
      <c r="N3000" t="s">
        <v>75</v>
      </c>
      <c r="O3000" t="s">
        <v>76</v>
      </c>
      <c r="P3000" t="s">
        <v>226</v>
      </c>
      <c r="Q3000" t="s">
        <v>111</v>
      </c>
      <c r="R3000">
        <v>353000</v>
      </c>
      <c r="S3000">
        <v>350030</v>
      </c>
      <c r="T3000" t="s">
        <v>82</v>
      </c>
      <c r="U3000" s="3">
        <v>41864</v>
      </c>
      <c r="W3000">
        <v>2.1</v>
      </c>
      <c r="X3000">
        <v>0</v>
      </c>
      <c r="Y3000">
        <v>2.1</v>
      </c>
      <c r="Z3000">
        <v>3.8052000000000001</v>
      </c>
      <c r="AA3000">
        <v>3.8052000000000001</v>
      </c>
      <c r="AB3000">
        <v>3.8052000000000001</v>
      </c>
      <c r="AC3000">
        <v>0</v>
      </c>
      <c r="AD3000">
        <v>0</v>
      </c>
      <c r="AE3000">
        <v>1</v>
      </c>
      <c r="AF3000">
        <v>0</v>
      </c>
      <c r="AG3000">
        <v>0</v>
      </c>
      <c r="AX3000">
        <v>3.8052000000000001</v>
      </c>
      <c r="BB3000" s="4"/>
    </row>
    <row r="3001" spans="1:54" hidden="1" x14ac:dyDescent="0.25">
      <c r="A3001">
        <v>22</v>
      </c>
      <c r="B3001" t="s">
        <v>229</v>
      </c>
      <c r="C3001">
        <v>2021</v>
      </c>
      <c r="D3001" t="s">
        <v>230</v>
      </c>
      <c r="E3001">
        <v>8541</v>
      </c>
      <c r="F3001" t="s">
        <v>231</v>
      </c>
      <c r="G3001">
        <v>751</v>
      </c>
      <c r="H3001">
        <v>206</v>
      </c>
      <c r="I3001" t="s">
        <v>232</v>
      </c>
      <c r="J3001">
        <v>18</v>
      </c>
      <c r="K3001">
        <v>22831615</v>
      </c>
      <c r="L3001" t="s">
        <v>7071</v>
      </c>
      <c r="N3001" t="s">
        <v>88</v>
      </c>
      <c r="O3001" t="s">
        <v>89</v>
      </c>
      <c r="P3001" t="s">
        <v>234</v>
      </c>
      <c r="Q3001" t="s">
        <v>61</v>
      </c>
      <c r="R3001">
        <v>353000</v>
      </c>
      <c r="S3001">
        <v>350030</v>
      </c>
      <c r="T3001" t="s">
        <v>82</v>
      </c>
      <c r="U3001" s="3">
        <v>25204</v>
      </c>
      <c r="W3001">
        <v>12</v>
      </c>
      <c r="X3001">
        <v>0</v>
      </c>
      <c r="Y3001">
        <v>11.5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  <c r="BB3001" s="4"/>
    </row>
    <row r="3002" spans="1:54" hidden="1" x14ac:dyDescent="0.25">
      <c r="A3002">
        <v>23</v>
      </c>
      <c r="B3002" t="s">
        <v>235</v>
      </c>
      <c r="C3002">
        <v>2021</v>
      </c>
      <c r="D3002" t="s">
        <v>236</v>
      </c>
      <c r="E3002">
        <v>8541</v>
      </c>
      <c r="F3002" t="s">
        <v>231</v>
      </c>
      <c r="G3002">
        <v>751</v>
      </c>
      <c r="H3002">
        <v>206</v>
      </c>
      <c r="I3002" t="s">
        <v>232</v>
      </c>
      <c r="J3002">
        <v>18</v>
      </c>
      <c r="K3002">
        <v>22831615</v>
      </c>
      <c r="L3002" t="s">
        <v>7071</v>
      </c>
      <c r="N3002" t="s">
        <v>88</v>
      </c>
      <c r="O3002" t="s">
        <v>89</v>
      </c>
      <c r="P3002" t="s">
        <v>237</v>
      </c>
      <c r="Q3002" t="s">
        <v>61</v>
      </c>
      <c r="R3002">
        <v>353000</v>
      </c>
      <c r="S3002">
        <v>350030</v>
      </c>
      <c r="T3002" t="s">
        <v>82</v>
      </c>
      <c r="U3002" s="3">
        <v>24838</v>
      </c>
      <c r="W3002">
        <v>10</v>
      </c>
      <c r="X3002">
        <v>0</v>
      </c>
      <c r="Y3002">
        <v>10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0</v>
      </c>
      <c r="BB3002" s="4"/>
    </row>
    <row r="3003" spans="1:54" hidden="1" x14ac:dyDescent="0.25">
      <c r="A3003">
        <v>24</v>
      </c>
      <c r="B3003" t="s">
        <v>244</v>
      </c>
      <c r="C3003">
        <v>2021</v>
      </c>
      <c r="D3003" t="s">
        <v>239</v>
      </c>
      <c r="E3003">
        <v>4930</v>
      </c>
      <c r="F3003" t="s">
        <v>240</v>
      </c>
      <c r="G3003">
        <v>360</v>
      </c>
      <c r="H3003">
        <v>48</v>
      </c>
      <c r="I3003" t="s">
        <v>241</v>
      </c>
      <c r="J3003">
        <v>2037</v>
      </c>
      <c r="K3003">
        <v>11135617</v>
      </c>
      <c r="L3003" t="s">
        <v>242</v>
      </c>
      <c r="N3003" t="s">
        <v>88</v>
      </c>
      <c r="O3003" t="s">
        <v>89</v>
      </c>
      <c r="P3003" t="s">
        <v>239</v>
      </c>
      <c r="Q3003" t="s">
        <v>61</v>
      </c>
      <c r="R3003">
        <v>353000</v>
      </c>
      <c r="S3003">
        <v>350030</v>
      </c>
      <c r="T3003" t="s">
        <v>82</v>
      </c>
      <c r="U3003" s="3">
        <v>31413</v>
      </c>
      <c r="W3003">
        <v>8</v>
      </c>
      <c r="X3003">
        <v>0</v>
      </c>
      <c r="Y3003">
        <v>7</v>
      </c>
      <c r="Z3003">
        <v>99.547349999999994</v>
      </c>
      <c r="AA3003">
        <v>90.255600000000001</v>
      </c>
      <c r="AB3003">
        <v>90.255600000000001</v>
      </c>
      <c r="AC3003">
        <v>0</v>
      </c>
      <c r="AD3003">
        <v>0</v>
      </c>
      <c r="AE3003">
        <v>1</v>
      </c>
      <c r="AF3003">
        <v>0</v>
      </c>
      <c r="AG3003">
        <v>0</v>
      </c>
      <c r="AU3003">
        <v>99.547350000000009</v>
      </c>
      <c r="BB3003" s="4"/>
    </row>
    <row r="3004" spans="1:54" hidden="1" x14ac:dyDescent="0.25">
      <c r="A3004">
        <v>24</v>
      </c>
      <c r="B3004" t="s">
        <v>238</v>
      </c>
      <c r="C3004">
        <v>2021</v>
      </c>
      <c r="D3004" t="s">
        <v>239</v>
      </c>
      <c r="E3004">
        <v>4930</v>
      </c>
      <c r="F3004" t="s">
        <v>240</v>
      </c>
      <c r="G3004">
        <v>360</v>
      </c>
      <c r="H3004">
        <v>48</v>
      </c>
      <c r="I3004" t="s">
        <v>241</v>
      </c>
      <c r="J3004">
        <v>2037</v>
      </c>
      <c r="K3004">
        <v>11135617</v>
      </c>
      <c r="L3004" t="s">
        <v>242</v>
      </c>
      <c r="N3004" t="s">
        <v>88</v>
      </c>
      <c r="O3004" t="s">
        <v>89</v>
      </c>
      <c r="P3004" t="s">
        <v>243</v>
      </c>
      <c r="Q3004" t="s">
        <v>61</v>
      </c>
      <c r="R3004">
        <v>353000</v>
      </c>
      <c r="S3004">
        <v>350030</v>
      </c>
      <c r="T3004" t="s">
        <v>82</v>
      </c>
      <c r="U3004" s="3">
        <v>29952</v>
      </c>
      <c r="W3004">
        <v>12</v>
      </c>
      <c r="X3004">
        <v>0</v>
      </c>
      <c r="Y3004">
        <v>12</v>
      </c>
      <c r="Z3004">
        <v>137.38095000000001</v>
      </c>
      <c r="AA3004">
        <v>124.5744</v>
      </c>
      <c r="AB3004">
        <v>124.5744</v>
      </c>
      <c r="AC3004">
        <v>0</v>
      </c>
      <c r="AD3004">
        <v>0</v>
      </c>
      <c r="AE3004">
        <v>1</v>
      </c>
      <c r="AF3004">
        <v>0</v>
      </c>
      <c r="AG3004">
        <v>0</v>
      </c>
      <c r="AU3004">
        <v>137.38095000000001</v>
      </c>
      <c r="BB3004" s="4"/>
    </row>
    <row r="3005" spans="1:54" hidden="1" x14ac:dyDescent="0.25">
      <c r="A3005">
        <v>25</v>
      </c>
      <c r="B3005" t="s">
        <v>253</v>
      </c>
      <c r="C3005">
        <v>2021</v>
      </c>
      <c r="D3005" t="s">
        <v>246</v>
      </c>
      <c r="E3005">
        <v>4500</v>
      </c>
      <c r="F3005" t="s">
        <v>247</v>
      </c>
      <c r="G3005">
        <v>306</v>
      </c>
      <c r="H3005">
        <v>33</v>
      </c>
      <c r="I3005" t="s">
        <v>248</v>
      </c>
      <c r="J3005">
        <v>20</v>
      </c>
      <c r="K3005">
        <v>46917928</v>
      </c>
      <c r="L3005" t="s">
        <v>249</v>
      </c>
      <c r="M3005">
        <v>1</v>
      </c>
      <c r="N3005" t="s">
        <v>75</v>
      </c>
      <c r="O3005" t="s">
        <v>76</v>
      </c>
      <c r="P3005" t="s">
        <v>254</v>
      </c>
      <c r="Q3005" t="s">
        <v>61</v>
      </c>
      <c r="R3005">
        <v>353000</v>
      </c>
      <c r="S3005">
        <v>350030</v>
      </c>
      <c r="T3005" t="s">
        <v>82</v>
      </c>
      <c r="U3005" s="3">
        <v>32509</v>
      </c>
      <c r="W3005">
        <v>4.5999999999999996</v>
      </c>
      <c r="X3005">
        <v>0</v>
      </c>
      <c r="Y3005">
        <v>4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  <c r="AL3005">
        <v>0</v>
      </c>
      <c r="BB3005" s="4"/>
    </row>
    <row r="3006" spans="1:54" hidden="1" x14ac:dyDescent="0.25">
      <c r="A3006">
        <v>25</v>
      </c>
      <c r="B3006" t="s">
        <v>251</v>
      </c>
      <c r="C3006">
        <v>2021</v>
      </c>
      <c r="D3006" t="s">
        <v>246</v>
      </c>
      <c r="E3006">
        <v>4500</v>
      </c>
      <c r="F3006" t="s">
        <v>247</v>
      </c>
      <c r="G3006">
        <v>306</v>
      </c>
      <c r="H3006">
        <v>33</v>
      </c>
      <c r="I3006" t="s">
        <v>248</v>
      </c>
      <c r="J3006">
        <v>20</v>
      </c>
      <c r="K3006">
        <v>46917928</v>
      </c>
      <c r="L3006" t="s">
        <v>249</v>
      </c>
      <c r="M3006">
        <v>1</v>
      </c>
      <c r="N3006" t="s">
        <v>75</v>
      </c>
      <c r="O3006" t="s">
        <v>76</v>
      </c>
      <c r="P3006" t="s">
        <v>252</v>
      </c>
      <c r="Q3006" t="s">
        <v>61</v>
      </c>
      <c r="R3006">
        <v>353000</v>
      </c>
      <c r="S3006">
        <v>350030</v>
      </c>
      <c r="T3006" t="s">
        <v>82</v>
      </c>
      <c r="U3006" s="3">
        <v>32509</v>
      </c>
      <c r="W3006">
        <v>8.6</v>
      </c>
      <c r="X3006">
        <v>0</v>
      </c>
      <c r="Y3006">
        <v>7.5</v>
      </c>
      <c r="Z3006">
        <v>1.6216827</v>
      </c>
      <c r="AA3006">
        <v>1.5227999999999999</v>
      </c>
      <c r="AB3006">
        <v>1.5227999999999999</v>
      </c>
      <c r="AC3006">
        <v>0</v>
      </c>
      <c r="AD3006">
        <v>0</v>
      </c>
      <c r="AE3006">
        <v>1</v>
      </c>
      <c r="AF3006">
        <v>0</v>
      </c>
      <c r="AG3006">
        <v>0</v>
      </c>
      <c r="AL3006">
        <v>1.6216827</v>
      </c>
      <c r="AV3006">
        <v>0</v>
      </c>
      <c r="BB3006" s="4"/>
    </row>
    <row r="3007" spans="1:54" hidden="1" x14ac:dyDescent="0.25">
      <c r="A3007">
        <v>25</v>
      </c>
      <c r="B3007" t="s">
        <v>260</v>
      </c>
      <c r="C3007">
        <v>2021</v>
      </c>
      <c r="D3007" t="s">
        <v>246</v>
      </c>
      <c r="E3007">
        <v>4500</v>
      </c>
      <c r="F3007" t="s">
        <v>247</v>
      </c>
      <c r="G3007">
        <v>306</v>
      </c>
      <c r="H3007">
        <v>33</v>
      </c>
      <c r="I3007" t="s">
        <v>248</v>
      </c>
      <c r="J3007">
        <v>20</v>
      </c>
      <c r="K3007">
        <v>46917928</v>
      </c>
      <c r="L3007" t="s">
        <v>249</v>
      </c>
      <c r="M3007">
        <v>1</v>
      </c>
      <c r="N3007" t="s">
        <v>75</v>
      </c>
      <c r="O3007" t="s">
        <v>76</v>
      </c>
      <c r="P3007" t="s">
        <v>261</v>
      </c>
      <c r="Q3007" t="s">
        <v>61</v>
      </c>
      <c r="R3007">
        <v>353000</v>
      </c>
      <c r="S3007">
        <v>350030</v>
      </c>
      <c r="T3007" t="s">
        <v>82</v>
      </c>
      <c r="U3007" s="3">
        <v>33604</v>
      </c>
      <c r="W3007">
        <v>11</v>
      </c>
      <c r="X3007">
        <v>0</v>
      </c>
      <c r="Y3007">
        <v>11</v>
      </c>
      <c r="Z3007">
        <v>65.572610400000002</v>
      </c>
      <c r="AA3007">
        <v>67.427999999999997</v>
      </c>
      <c r="AB3007">
        <v>67.427999999999997</v>
      </c>
      <c r="AC3007">
        <v>0</v>
      </c>
      <c r="AD3007">
        <v>0</v>
      </c>
      <c r="AE3007">
        <v>1</v>
      </c>
      <c r="AF3007">
        <v>0</v>
      </c>
      <c r="AG3007">
        <v>0</v>
      </c>
      <c r="AO3007">
        <v>65.572610400000002</v>
      </c>
      <c r="BB3007" s="4"/>
    </row>
    <row r="3008" spans="1:54" hidden="1" x14ac:dyDescent="0.25">
      <c r="A3008">
        <v>25</v>
      </c>
      <c r="B3008" t="s">
        <v>245</v>
      </c>
      <c r="C3008">
        <v>2021</v>
      </c>
      <c r="D3008" t="s">
        <v>246</v>
      </c>
      <c r="E3008">
        <v>4500</v>
      </c>
      <c r="F3008" t="s">
        <v>247</v>
      </c>
      <c r="G3008">
        <v>306</v>
      </c>
      <c r="H3008">
        <v>33</v>
      </c>
      <c r="I3008" t="s">
        <v>248</v>
      </c>
      <c r="J3008">
        <v>20</v>
      </c>
      <c r="K3008">
        <v>46917928</v>
      </c>
      <c r="L3008" t="s">
        <v>249</v>
      </c>
      <c r="M3008">
        <v>1</v>
      </c>
      <c r="N3008" t="s">
        <v>75</v>
      </c>
      <c r="O3008" t="s">
        <v>76</v>
      </c>
      <c r="P3008" t="s">
        <v>250</v>
      </c>
      <c r="Q3008" t="s">
        <v>109</v>
      </c>
      <c r="R3008">
        <v>353000</v>
      </c>
      <c r="S3008">
        <v>350030</v>
      </c>
      <c r="T3008" t="s">
        <v>79</v>
      </c>
      <c r="U3008" s="3">
        <v>33904</v>
      </c>
      <c r="W3008">
        <v>3</v>
      </c>
      <c r="X3008">
        <v>1</v>
      </c>
      <c r="Y3008">
        <v>1.7</v>
      </c>
      <c r="Z3008">
        <v>5.8123692</v>
      </c>
      <c r="AA3008">
        <v>3.1806000000000001</v>
      </c>
      <c r="AB3008">
        <v>3.1806000000000001</v>
      </c>
      <c r="AC3008">
        <v>2.0973600000000001</v>
      </c>
      <c r="AD3008">
        <v>1.8882000000000001</v>
      </c>
      <c r="AE3008">
        <v>0.27360615700000002</v>
      </c>
      <c r="AF3008">
        <v>0.72639384299999998</v>
      </c>
      <c r="AG3008">
        <v>0</v>
      </c>
      <c r="AO3008">
        <v>5.8123692</v>
      </c>
      <c r="BB3008" s="4"/>
    </row>
    <row r="3009" spans="1:54" hidden="1" x14ac:dyDescent="0.25">
      <c r="A3009">
        <v>25</v>
      </c>
      <c r="B3009" t="s">
        <v>256</v>
      </c>
      <c r="C3009">
        <v>2021</v>
      </c>
      <c r="D3009" t="s">
        <v>246</v>
      </c>
      <c r="E3009">
        <v>4500</v>
      </c>
      <c r="F3009" t="s">
        <v>247</v>
      </c>
      <c r="G3009">
        <v>306</v>
      </c>
      <c r="H3009">
        <v>33</v>
      </c>
      <c r="I3009" t="s">
        <v>248</v>
      </c>
      <c r="J3009">
        <v>20</v>
      </c>
      <c r="K3009">
        <v>46917928</v>
      </c>
      <c r="L3009" t="s">
        <v>249</v>
      </c>
      <c r="M3009">
        <v>1</v>
      </c>
      <c r="N3009" t="s">
        <v>75</v>
      </c>
      <c r="O3009" t="s">
        <v>76</v>
      </c>
      <c r="P3009" t="s">
        <v>257</v>
      </c>
      <c r="Q3009" t="s">
        <v>109</v>
      </c>
      <c r="R3009">
        <v>353000</v>
      </c>
      <c r="S3009">
        <v>350030</v>
      </c>
      <c r="T3009" t="s">
        <v>79</v>
      </c>
      <c r="U3009" s="3">
        <v>33904</v>
      </c>
      <c r="W3009">
        <v>3</v>
      </c>
      <c r="X3009">
        <v>1</v>
      </c>
      <c r="Y3009">
        <v>1.7</v>
      </c>
      <c r="Z3009">
        <v>5.9837975999999999</v>
      </c>
      <c r="AA3009">
        <v>3.3026399999999998</v>
      </c>
      <c r="AB3009">
        <v>3.3026399999999998</v>
      </c>
      <c r="AC3009">
        <v>2.1750120000000002</v>
      </c>
      <c r="AD3009">
        <v>1.9576800000000001</v>
      </c>
      <c r="AE3009">
        <v>0.2759652165</v>
      </c>
      <c r="AF3009">
        <v>0.72403478349999995</v>
      </c>
      <c r="AG3009">
        <v>0</v>
      </c>
      <c r="AL3009">
        <v>0</v>
      </c>
      <c r="AO3009">
        <v>5.9837976000000008</v>
      </c>
      <c r="AV3009">
        <v>0</v>
      </c>
      <c r="BB3009" s="4"/>
    </row>
    <row r="3010" spans="1:54" hidden="1" x14ac:dyDescent="0.25">
      <c r="A3010">
        <v>25</v>
      </c>
      <c r="B3010" t="s">
        <v>255</v>
      </c>
      <c r="C3010">
        <v>2021</v>
      </c>
      <c r="D3010" t="s">
        <v>246</v>
      </c>
      <c r="E3010">
        <v>4500</v>
      </c>
      <c r="F3010" t="s">
        <v>247</v>
      </c>
      <c r="G3010">
        <v>306</v>
      </c>
      <c r="H3010">
        <v>33</v>
      </c>
      <c r="I3010" t="s">
        <v>248</v>
      </c>
      <c r="J3010">
        <v>20</v>
      </c>
      <c r="K3010">
        <v>46917928</v>
      </c>
      <c r="L3010" t="s">
        <v>249</v>
      </c>
      <c r="M3010">
        <v>1</v>
      </c>
      <c r="N3010" t="s">
        <v>75</v>
      </c>
      <c r="O3010" t="s">
        <v>76</v>
      </c>
      <c r="P3010" t="s">
        <v>152</v>
      </c>
      <c r="Q3010" t="s">
        <v>109</v>
      </c>
      <c r="R3010">
        <v>353000</v>
      </c>
      <c r="S3010">
        <v>350030</v>
      </c>
      <c r="T3010" t="s">
        <v>79</v>
      </c>
      <c r="U3010" s="3">
        <v>33868</v>
      </c>
      <c r="W3010">
        <v>3</v>
      </c>
      <c r="X3010">
        <v>1</v>
      </c>
      <c r="Y3010">
        <v>1.7</v>
      </c>
      <c r="Z3010">
        <v>6.0085476</v>
      </c>
      <c r="AA3010">
        <v>3.2425199999999998</v>
      </c>
      <c r="AB3010">
        <v>3.2425199999999998</v>
      </c>
      <c r="AC3010">
        <v>2.1478679999999999</v>
      </c>
      <c r="AD3010">
        <v>2.0050919999999999</v>
      </c>
      <c r="AE3010">
        <v>0.26982560639999997</v>
      </c>
      <c r="AF3010">
        <v>0.73017439360000003</v>
      </c>
      <c r="AG3010">
        <v>0</v>
      </c>
      <c r="AO3010">
        <v>6.0085476000000009</v>
      </c>
      <c r="BB3010" s="4"/>
    </row>
    <row r="3011" spans="1:54" hidden="1" x14ac:dyDescent="0.25">
      <c r="A3011">
        <v>25</v>
      </c>
      <c r="B3011" t="s">
        <v>262</v>
      </c>
      <c r="C3011">
        <v>2021</v>
      </c>
      <c r="D3011" t="s">
        <v>246</v>
      </c>
      <c r="E3011">
        <v>4500</v>
      </c>
      <c r="F3011" t="s">
        <v>247</v>
      </c>
      <c r="G3011">
        <v>306</v>
      </c>
      <c r="H3011">
        <v>33</v>
      </c>
      <c r="I3011" t="s">
        <v>248</v>
      </c>
      <c r="J3011">
        <v>20</v>
      </c>
      <c r="K3011">
        <v>46917928</v>
      </c>
      <c r="L3011" t="s">
        <v>249</v>
      </c>
      <c r="M3011">
        <v>1</v>
      </c>
      <c r="N3011" t="s">
        <v>75</v>
      </c>
      <c r="O3011" t="s">
        <v>76</v>
      </c>
      <c r="P3011" t="s">
        <v>263</v>
      </c>
      <c r="Q3011" t="s">
        <v>109</v>
      </c>
      <c r="R3011">
        <v>353000</v>
      </c>
      <c r="S3011">
        <v>350030</v>
      </c>
      <c r="T3011" t="s">
        <v>79</v>
      </c>
      <c r="U3011" s="3">
        <v>33868</v>
      </c>
      <c r="W3011">
        <v>3</v>
      </c>
      <c r="X3011">
        <v>1</v>
      </c>
      <c r="Y3011">
        <v>1.7</v>
      </c>
      <c r="Z3011">
        <v>5.4914111999999999</v>
      </c>
      <c r="AA3011">
        <v>2.97</v>
      </c>
      <c r="AB3011">
        <v>2.97</v>
      </c>
      <c r="AC3011">
        <v>1.948896</v>
      </c>
      <c r="AD3011">
        <v>1.9386000000000001</v>
      </c>
      <c r="AE3011">
        <v>0.27042229150000002</v>
      </c>
      <c r="AF3011">
        <v>0.72957770850000003</v>
      </c>
      <c r="AG3011">
        <v>0</v>
      </c>
      <c r="AO3011">
        <v>5.4914112000000008</v>
      </c>
      <c r="BB3011" s="4"/>
    </row>
    <row r="3012" spans="1:54" hidden="1" x14ac:dyDescent="0.25">
      <c r="A3012">
        <v>25</v>
      </c>
      <c r="B3012" t="s">
        <v>258</v>
      </c>
      <c r="C3012">
        <v>2021</v>
      </c>
      <c r="D3012" t="s">
        <v>246</v>
      </c>
      <c r="E3012">
        <v>4500</v>
      </c>
      <c r="F3012" t="s">
        <v>247</v>
      </c>
      <c r="G3012">
        <v>306</v>
      </c>
      <c r="H3012">
        <v>33</v>
      </c>
      <c r="I3012" t="s">
        <v>248</v>
      </c>
      <c r="J3012">
        <v>20</v>
      </c>
      <c r="K3012">
        <v>46917928</v>
      </c>
      <c r="L3012" t="s">
        <v>249</v>
      </c>
      <c r="M3012">
        <v>1</v>
      </c>
      <c r="N3012" t="s">
        <v>75</v>
      </c>
      <c r="O3012" t="s">
        <v>76</v>
      </c>
      <c r="P3012" t="s">
        <v>259</v>
      </c>
      <c r="Q3012" t="s">
        <v>109</v>
      </c>
      <c r="R3012">
        <v>353000</v>
      </c>
      <c r="S3012">
        <v>350030</v>
      </c>
      <c r="T3012" t="s">
        <v>79</v>
      </c>
      <c r="U3012" s="3">
        <v>35277</v>
      </c>
      <c r="W3012">
        <v>3</v>
      </c>
      <c r="X3012">
        <v>1</v>
      </c>
      <c r="Y3012">
        <v>1.7</v>
      </c>
      <c r="Z3012">
        <v>5.9546124000000002</v>
      </c>
      <c r="AA3012">
        <v>3.1345200000000011</v>
      </c>
      <c r="AB3012">
        <v>3.1345200000000011</v>
      </c>
      <c r="AC3012">
        <v>2.1918600000000001</v>
      </c>
      <c r="AD3012">
        <v>2.0005199999999999</v>
      </c>
      <c r="AE3012">
        <v>0.26320101039999999</v>
      </c>
      <c r="AF3012">
        <v>0.73679898960000001</v>
      </c>
      <c r="AG3012">
        <v>0</v>
      </c>
      <c r="AO3012">
        <v>5.9546124000000011</v>
      </c>
      <c r="BB3012" s="4"/>
    </row>
    <row r="3013" spans="1:54" hidden="1" x14ac:dyDescent="0.25">
      <c r="A3013">
        <v>26</v>
      </c>
      <c r="B3013" t="s">
        <v>277</v>
      </c>
      <c r="C3013">
        <v>2021</v>
      </c>
      <c r="D3013" t="s">
        <v>267</v>
      </c>
      <c r="E3013">
        <v>6840</v>
      </c>
      <c r="F3013" t="s">
        <v>268</v>
      </c>
      <c r="G3013">
        <v>573</v>
      </c>
      <c r="H3013">
        <v>122</v>
      </c>
      <c r="I3013" t="s">
        <v>269</v>
      </c>
      <c r="J3013">
        <v>21</v>
      </c>
      <c r="K3013">
        <v>12787111</v>
      </c>
      <c r="L3013" t="s">
        <v>270</v>
      </c>
      <c r="M3013">
        <v>1</v>
      </c>
      <c r="N3013" t="s">
        <v>75</v>
      </c>
      <c r="O3013" t="s">
        <v>76</v>
      </c>
      <c r="P3013" t="s">
        <v>278</v>
      </c>
      <c r="Q3013" t="s">
        <v>109</v>
      </c>
      <c r="R3013">
        <v>353000</v>
      </c>
      <c r="S3013">
        <v>350030</v>
      </c>
      <c r="T3013" t="s">
        <v>79</v>
      </c>
      <c r="U3013" s="3">
        <v>34669</v>
      </c>
      <c r="W3013">
        <v>6.8</v>
      </c>
      <c r="X3013">
        <v>2.75</v>
      </c>
      <c r="Y3013">
        <v>3.75</v>
      </c>
      <c r="Z3013">
        <v>42.777583200000002</v>
      </c>
      <c r="AA3013">
        <v>22.716000000000001</v>
      </c>
      <c r="AB3013">
        <v>22.183199999999999</v>
      </c>
      <c r="AC3013">
        <v>17.6616</v>
      </c>
      <c r="AD3013">
        <v>17.581320000000002</v>
      </c>
      <c r="AE3013">
        <v>0.265512896</v>
      </c>
      <c r="AF3013">
        <v>0.73448710399999995</v>
      </c>
      <c r="AG3013">
        <v>0</v>
      </c>
      <c r="AL3013">
        <v>0</v>
      </c>
      <c r="AO3013">
        <v>42.777583200000002</v>
      </c>
      <c r="BB3013" s="4"/>
    </row>
    <row r="3014" spans="1:54" hidden="1" x14ac:dyDescent="0.25">
      <c r="A3014">
        <v>26</v>
      </c>
      <c r="B3014" t="s">
        <v>271</v>
      </c>
      <c r="C3014">
        <v>2021</v>
      </c>
      <c r="D3014" t="s">
        <v>267</v>
      </c>
      <c r="E3014">
        <v>6840</v>
      </c>
      <c r="F3014" t="s">
        <v>268</v>
      </c>
      <c r="G3014">
        <v>573</v>
      </c>
      <c r="H3014">
        <v>122</v>
      </c>
      <c r="I3014" t="s">
        <v>269</v>
      </c>
      <c r="J3014">
        <v>21</v>
      </c>
      <c r="K3014">
        <v>12787111</v>
      </c>
      <c r="L3014" t="s">
        <v>270</v>
      </c>
      <c r="M3014">
        <v>1</v>
      </c>
      <c r="N3014" t="s">
        <v>75</v>
      </c>
      <c r="O3014" t="s">
        <v>76</v>
      </c>
      <c r="P3014" t="s">
        <v>272</v>
      </c>
      <c r="Q3014" t="s">
        <v>109</v>
      </c>
      <c r="R3014">
        <v>353000</v>
      </c>
      <c r="S3014">
        <v>350030</v>
      </c>
      <c r="T3014" t="s">
        <v>79</v>
      </c>
      <c r="U3014" s="3">
        <v>34669</v>
      </c>
      <c r="W3014">
        <v>6.8</v>
      </c>
      <c r="X3014">
        <v>2.75</v>
      </c>
      <c r="Y3014">
        <v>3.75</v>
      </c>
      <c r="Z3014">
        <v>42.800353200000004</v>
      </c>
      <c r="AA3014">
        <v>22.5684</v>
      </c>
      <c r="AB3014">
        <v>22.039200000000001</v>
      </c>
      <c r="AC3014">
        <v>17.776800000000001</v>
      </c>
      <c r="AD3014">
        <v>17.590679999999999</v>
      </c>
      <c r="AE3014">
        <v>0.26364735700000003</v>
      </c>
      <c r="AF3014">
        <v>0.73635264300000003</v>
      </c>
      <c r="AG3014">
        <v>0</v>
      </c>
      <c r="AO3014">
        <v>42.800353200000004</v>
      </c>
      <c r="BB3014" s="4"/>
    </row>
    <row r="3015" spans="1:54" hidden="1" x14ac:dyDescent="0.25">
      <c r="A3015">
        <v>26</v>
      </c>
      <c r="B3015" t="s">
        <v>7072</v>
      </c>
      <c r="C3015">
        <v>2021</v>
      </c>
      <c r="D3015" t="s">
        <v>267</v>
      </c>
      <c r="E3015">
        <v>6840</v>
      </c>
      <c r="F3015" t="s">
        <v>268</v>
      </c>
      <c r="G3015">
        <v>573</v>
      </c>
      <c r="H3015">
        <v>122</v>
      </c>
      <c r="I3015" t="s">
        <v>269</v>
      </c>
      <c r="J3015">
        <v>21</v>
      </c>
      <c r="K3015">
        <v>12787111</v>
      </c>
      <c r="L3015" t="s">
        <v>270</v>
      </c>
      <c r="M3015">
        <v>1</v>
      </c>
      <c r="N3015" t="s">
        <v>75</v>
      </c>
      <c r="O3015" t="s">
        <v>76</v>
      </c>
      <c r="P3015" t="s">
        <v>581</v>
      </c>
      <c r="Q3015" t="s">
        <v>114</v>
      </c>
      <c r="R3015">
        <v>353000</v>
      </c>
      <c r="S3015">
        <v>350030</v>
      </c>
      <c r="T3015" t="s">
        <v>82</v>
      </c>
      <c r="U3015" s="3">
        <v>44298</v>
      </c>
      <c r="W3015">
        <v>8</v>
      </c>
      <c r="X3015">
        <v>0</v>
      </c>
      <c r="Y3015">
        <v>7.84</v>
      </c>
      <c r="Z3015">
        <v>30.492287999999999</v>
      </c>
      <c r="AA3015">
        <v>29.084399999999999</v>
      </c>
      <c r="AB3015">
        <v>28.400400000000001</v>
      </c>
      <c r="AC3015">
        <v>0</v>
      </c>
      <c r="AD3015">
        <v>0</v>
      </c>
      <c r="AE3015">
        <v>1</v>
      </c>
      <c r="AF3015">
        <v>0</v>
      </c>
      <c r="AG3015">
        <v>0</v>
      </c>
      <c r="AZ3015">
        <v>30.492287999999999</v>
      </c>
      <c r="BB3015" s="4"/>
    </row>
    <row r="3016" spans="1:54" hidden="1" x14ac:dyDescent="0.25">
      <c r="A3016">
        <v>26</v>
      </c>
      <c r="B3016" t="s">
        <v>266</v>
      </c>
      <c r="C3016">
        <v>2021</v>
      </c>
      <c r="D3016" t="s">
        <v>267</v>
      </c>
      <c r="E3016">
        <v>6840</v>
      </c>
      <c r="F3016" t="s">
        <v>268</v>
      </c>
      <c r="G3016">
        <v>573</v>
      </c>
      <c r="H3016">
        <v>122</v>
      </c>
      <c r="I3016" t="s">
        <v>269</v>
      </c>
      <c r="J3016">
        <v>21</v>
      </c>
      <c r="K3016">
        <v>12787111</v>
      </c>
      <c r="L3016" t="s">
        <v>270</v>
      </c>
      <c r="M3016">
        <v>1</v>
      </c>
      <c r="N3016" t="s">
        <v>75</v>
      </c>
      <c r="O3016" t="s">
        <v>76</v>
      </c>
      <c r="P3016" t="s">
        <v>261</v>
      </c>
      <c r="Q3016" t="s">
        <v>61</v>
      </c>
      <c r="R3016">
        <v>353000</v>
      </c>
      <c r="S3016">
        <v>350030</v>
      </c>
      <c r="T3016" t="s">
        <v>82</v>
      </c>
      <c r="U3016" s="3">
        <v>34669</v>
      </c>
      <c r="W3016">
        <v>4.4649999999999999</v>
      </c>
      <c r="X3016">
        <v>0</v>
      </c>
      <c r="Y3016">
        <v>4.4000000000000004</v>
      </c>
      <c r="Z3016">
        <v>32.683376879999997</v>
      </c>
      <c r="AA3016">
        <v>33.317999999999998</v>
      </c>
      <c r="AB3016">
        <v>32.536799999999999</v>
      </c>
      <c r="AC3016">
        <v>0</v>
      </c>
      <c r="AD3016">
        <v>0</v>
      </c>
      <c r="AE3016">
        <v>1</v>
      </c>
      <c r="AF3016">
        <v>0</v>
      </c>
      <c r="AG3016">
        <v>0</v>
      </c>
      <c r="AL3016">
        <v>0</v>
      </c>
      <c r="AO3016">
        <v>32.683376879999997</v>
      </c>
      <c r="BB3016" s="4"/>
    </row>
    <row r="3017" spans="1:54" hidden="1" x14ac:dyDescent="0.25">
      <c r="A3017">
        <v>26</v>
      </c>
      <c r="B3017" t="s">
        <v>273</v>
      </c>
      <c r="C3017">
        <v>2021</v>
      </c>
      <c r="D3017" t="s">
        <v>267</v>
      </c>
      <c r="E3017">
        <v>6840</v>
      </c>
      <c r="F3017" t="s">
        <v>268</v>
      </c>
      <c r="G3017">
        <v>573</v>
      </c>
      <c r="H3017">
        <v>122</v>
      </c>
      <c r="I3017" t="s">
        <v>269</v>
      </c>
      <c r="J3017">
        <v>21</v>
      </c>
      <c r="K3017">
        <v>12787111</v>
      </c>
      <c r="L3017" t="s">
        <v>270</v>
      </c>
      <c r="M3017">
        <v>1</v>
      </c>
      <c r="N3017" t="s">
        <v>75</v>
      </c>
      <c r="O3017" t="s">
        <v>76</v>
      </c>
      <c r="P3017" t="s">
        <v>274</v>
      </c>
      <c r="Q3017" t="s">
        <v>61</v>
      </c>
      <c r="R3017">
        <v>353000</v>
      </c>
      <c r="S3017">
        <v>350030</v>
      </c>
      <c r="T3017" t="s">
        <v>82</v>
      </c>
      <c r="U3017" s="3">
        <v>34335</v>
      </c>
      <c r="V3017" s="3">
        <v>44524</v>
      </c>
      <c r="W3017">
        <v>8.5500000000000007</v>
      </c>
      <c r="X3017">
        <v>0</v>
      </c>
      <c r="Y3017">
        <v>6.3</v>
      </c>
      <c r="Z3017">
        <v>4.9702831200000004</v>
      </c>
      <c r="AA3017">
        <v>4.3707600000000006</v>
      </c>
      <c r="AB3017">
        <v>4.2696000000000014</v>
      </c>
      <c r="AC3017">
        <v>0</v>
      </c>
      <c r="AD3017">
        <v>0</v>
      </c>
      <c r="AE3017">
        <v>1</v>
      </c>
      <c r="AF3017">
        <v>0</v>
      </c>
      <c r="AG3017">
        <v>0</v>
      </c>
      <c r="AO3017">
        <v>4.9702831200000004</v>
      </c>
      <c r="BB3017" s="4"/>
    </row>
    <row r="3018" spans="1:54" hidden="1" x14ac:dyDescent="0.25">
      <c r="A3018">
        <v>26</v>
      </c>
      <c r="B3018" t="s">
        <v>279</v>
      </c>
      <c r="C3018">
        <v>2021</v>
      </c>
      <c r="D3018" t="s">
        <v>267</v>
      </c>
      <c r="E3018">
        <v>6840</v>
      </c>
      <c r="F3018" t="s">
        <v>268</v>
      </c>
      <c r="G3018">
        <v>573</v>
      </c>
      <c r="H3018">
        <v>122</v>
      </c>
      <c r="I3018" t="s">
        <v>269</v>
      </c>
      <c r="J3018">
        <v>21</v>
      </c>
      <c r="K3018">
        <v>12787111</v>
      </c>
      <c r="L3018" t="s">
        <v>270</v>
      </c>
      <c r="M3018">
        <v>1</v>
      </c>
      <c r="N3018" t="s">
        <v>75</v>
      </c>
      <c r="O3018" t="s">
        <v>76</v>
      </c>
      <c r="P3018" t="s">
        <v>280</v>
      </c>
      <c r="Q3018" t="s">
        <v>111</v>
      </c>
      <c r="R3018">
        <v>353000</v>
      </c>
      <c r="S3018">
        <v>350030</v>
      </c>
      <c r="T3018" t="s">
        <v>82</v>
      </c>
      <c r="U3018" s="3">
        <v>40422</v>
      </c>
      <c r="W3018">
        <v>6.5</v>
      </c>
      <c r="X3018">
        <v>0</v>
      </c>
      <c r="Y3018">
        <v>6.5</v>
      </c>
      <c r="Z3018">
        <v>20.2896</v>
      </c>
      <c r="AA3018">
        <v>20.2896</v>
      </c>
      <c r="AB3018">
        <v>19.814399999999999</v>
      </c>
      <c r="AC3018">
        <v>0</v>
      </c>
      <c r="AD3018">
        <v>0</v>
      </c>
      <c r="AE3018">
        <v>1</v>
      </c>
      <c r="AF3018">
        <v>0</v>
      </c>
      <c r="AG3018">
        <v>0</v>
      </c>
      <c r="AX3018">
        <v>20.2896</v>
      </c>
      <c r="BB3018" s="4"/>
    </row>
    <row r="3019" spans="1:54" hidden="1" x14ac:dyDescent="0.25">
      <c r="A3019">
        <v>27</v>
      </c>
      <c r="B3019" t="s">
        <v>281</v>
      </c>
      <c r="C3019">
        <v>2021</v>
      </c>
      <c r="D3019" t="s">
        <v>282</v>
      </c>
      <c r="E3019">
        <v>6330</v>
      </c>
      <c r="F3019" t="s">
        <v>283</v>
      </c>
      <c r="G3019">
        <v>580</v>
      </c>
      <c r="H3019">
        <v>97</v>
      </c>
      <c r="I3019" t="s">
        <v>284</v>
      </c>
      <c r="J3019">
        <v>22</v>
      </c>
      <c r="K3019">
        <v>22725513</v>
      </c>
      <c r="L3019" t="s">
        <v>285</v>
      </c>
      <c r="N3019" t="s">
        <v>88</v>
      </c>
      <c r="O3019" t="s">
        <v>89</v>
      </c>
      <c r="P3019" t="s">
        <v>286</v>
      </c>
      <c r="Q3019" t="s">
        <v>287</v>
      </c>
      <c r="R3019">
        <v>353000</v>
      </c>
      <c r="S3019">
        <v>350030</v>
      </c>
      <c r="T3019" t="s">
        <v>82</v>
      </c>
      <c r="U3019" s="3">
        <v>30651</v>
      </c>
      <c r="W3019">
        <v>10.5</v>
      </c>
      <c r="X3019">
        <v>0</v>
      </c>
      <c r="Y3019">
        <v>10.5</v>
      </c>
      <c r="Z3019">
        <v>110.9592</v>
      </c>
      <c r="AA3019">
        <v>110.9592</v>
      </c>
      <c r="AB3019">
        <v>110.9592</v>
      </c>
      <c r="AC3019">
        <v>0</v>
      </c>
      <c r="AD3019">
        <v>0</v>
      </c>
      <c r="AE3019">
        <v>1</v>
      </c>
      <c r="AF3019">
        <v>0</v>
      </c>
      <c r="AG3019">
        <v>0</v>
      </c>
      <c r="AW3019">
        <v>110.9592</v>
      </c>
      <c r="BB3019" s="4"/>
    </row>
    <row r="3020" spans="1:54" hidden="1" x14ac:dyDescent="0.25">
      <c r="A3020">
        <v>27</v>
      </c>
      <c r="B3020" t="s">
        <v>288</v>
      </c>
      <c r="C3020">
        <v>2021</v>
      </c>
      <c r="D3020" t="s">
        <v>282</v>
      </c>
      <c r="E3020">
        <v>6330</v>
      </c>
      <c r="F3020" t="s">
        <v>283</v>
      </c>
      <c r="G3020">
        <v>580</v>
      </c>
      <c r="H3020">
        <v>97</v>
      </c>
      <c r="I3020" t="s">
        <v>284</v>
      </c>
      <c r="J3020">
        <v>22</v>
      </c>
      <c r="K3020">
        <v>22725513</v>
      </c>
      <c r="L3020" t="s">
        <v>285</v>
      </c>
      <c r="N3020" t="s">
        <v>88</v>
      </c>
      <c r="O3020" t="s">
        <v>89</v>
      </c>
      <c r="P3020" t="s">
        <v>150</v>
      </c>
      <c r="Q3020" t="s">
        <v>61</v>
      </c>
      <c r="R3020">
        <v>353000</v>
      </c>
      <c r="S3020">
        <v>350030</v>
      </c>
      <c r="T3020" t="s">
        <v>82</v>
      </c>
      <c r="U3020" s="3">
        <v>36100</v>
      </c>
      <c r="W3020">
        <v>16</v>
      </c>
      <c r="X3020">
        <v>0</v>
      </c>
      <c r="Y3020">
        <v>14</v>
      </c>
      <c r="Z3020">
        <v>0.13264725999999999</v>
      </c>
      <c r="AA3020">
        <v>0.108</v>
      </c>
      <c r="AB3020">
        <v>0.108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0</v>
      </c>
      <c r="AL3020">
        <v>0.13264725999999999</v>
      </c>
      <c r="AP3020">
        <v>0</v>
      </c>
      <c r="BB3020" s="4"/>
    </row>
    <row r="3021" spans="1:54" hidden="1" x14ac:dyDescent="0.25">
      <c r="A3021">
        <v>28</v>
      </c>
      <c r="B3021" t="s">
        <v>297</v>
      </c>
      <c r="C3021">
        <v>2021</v>
      </c>
      <c r="D3021" t="s">
        <v>290</v>
      </c>
      <c r="E3021">
        <v>7280</v>
      </c>
      <c r="F3021" t="s">
        <v>291</v>
      </c>
      <c r="G3021">
        <v>657</v>
      </c>
      <c r="H3021">
        <v>197</v>
      </c>
      <c r="I3021" t="s">
        <v>292</v>
      </c>
      <c r="J3021">
        <v>23</v>
      </c>
      <c r="K3021">
        <v>13363919</v>
      </c>
      <c r="L3021" t="s">
        <v>293</v>
      </c>
      <c r="N3021" t="s">
        <v>88</v>
      </c>
      <c r="O3021" t="s">
        <v>89</v>
      </c>
      <c r="P3021" t="s">
        <v>298</v>
      </c>
      <c r="Q3021" t="s">
        <v>61</v>
      </c>
      <c r="R3021">
        <v>353000</v>
      </c>
      <c r="S3021">
        <v>350030</v>
      </c>
      <c r="T3021" t="s">
        <v>82</v>
      </c>
      <c r="U3021" s="3">
        <v>34700</v>
      </c>
      <c r="W3021">
        <v>2</v>
      </c>
      <c r="X3021">
        <v>0</v>
      </c>
      <c r="Y3021">
        <v>2</v>
      </c>
      <c r="Z3021">
        <v>17.312999999999999</v>
      </c>
      <c r="AA3021">
        <v>17.519400000000001</v>
      </c>
      <c r="AB3021">
        <v>17.519400000000001</v>
      </c>
      <c r="AC3021">
        <v>0</v>
      </c>
      <c r="AD3021">
        <v>0</v>
      </c>
      <c r="AE3021">
        <v>1</v>
      </c>
      <c r="AF3021">
        <v>0</v>
      </c>
      <c r="AG3021">
        <v>0</v>
      </c>
      <c r="AS3021">
        <v>17.312999999999999</v>
      </c>
      <c r="BB3021" s="4"/>
    </row>
    <row r="3022" spans="1:54" hidden="1" x14ac:dyDescent="0.25">
      <c r="A3022">
        <v>28</v>
      </c>
      <c r="B3022" t="s">
        <v>289</v>
      </c>
      <c r="C3022">
        <v>2021</v>
      </c>
      <c r="D3022" t="s">
        <v>290</v>
      </c>
      <c r="E3022">
        <v>7280</v>
      </c>
      <c r="F3022" t="s">
        <v>291</v>
      </c>
      <c r="G3022">
        <v>657</v>
      </c>
      <c r="H3022">
        <v>197</v>
      </c>
      <c r="I3022" t="s">
        <v>292</v>
      </c>
      <c r="J3022">
        <v>23</v>
      </c>
      <c r="K3022">
        <v>13363919</v>
      </c>
      <c r="L3022" t="s">
        <v>293</v>
      </c>
      <c r="N3022" t="s">
        <v>88</v>
      </c>
      <c r="O3022" t="s">
        <v>89</v>
      </c>
      <c r="P3022" t="s">
        <v>294</v>
      </c>
      <c r="Q3022" t="s">
        <v>61</v>
      </c>
      <c r="R3022">
        <v>353000</v>
      </c>
      <c r="S3022">
        <v>350030</v>
      </c>
      <c r="T3022" t="s">
        <v>82</v>
      </c>
      <c r="U3022" s="3">
        <v>35765</v>
      </c>
      <c r="W3022">
        <v>4</v>
      </c>
      <c r="X3022">
        <v>0</v>
      </c>
      <c r="Y3022">
        <v>4</v>
      </c>
      <c r="Z3022">
        <v>3.1278640000000003E-2</v>
      </c>
      <c r="AA3022">
        <v>2.9159999999999998E-2</v>
      </c>
      <c r="AB3022">
        <v>2.9159999999999998E-2</v>
      </c>
      <c r="AC3022">
        <v>0</v>
      </c>
      <c r="AD3022">
        <v>0</v>
      </c>
      <c r="AE3022">
        <v>1</v>
      </c>
      <c r="AF3022">
        <v>0</v>
      </c>
      <c r="AG3022">
        <v>0</v>
      </c>
      <c r="AL3022">
        <v>3.1278640000000003E-2</v>
      </c>
      <c r="BB3022" s="4"/>
    </row>
    <row r="3023" spans="1:54" hidden="1" x14ac:dyDescent="0.25">
      <c r="A3023">
        <v>28</v>
      </c>
      <c r="B3023" t="s">
        <v>295</v>
      </c>
      <c r="C3023">
        <v>2021</v>
      </c>
      <c r="D3023" t="s">
        <v>290</v>
      </c>
      <c r="E3023">
        <v>7280</v>
      </c>
      <c r="F3023" t="s">
        <v>291</v>
      </c>
      <c r="G3023">
        <v>657</v>
      </c>
      <c r="H3023">
        <v>197</v>
      </c>
      <c r="I3023" t="s">
        <v>292</v>
      </c>
      <c r="J3023">
        <v>23</v>
      </c>
      <c r="K3023">
        <v>13363919</v>
      </c>
      <c r="L3023" t="s">
        <v>293</v>
      </c>
      <c r="N3023" t="s">
        <v>88</v>
      </c>
      <c r="O3023" t="s">
        <v>89</v>
      </c>
      <c r="P3023" t="s">
        <v>296</v>
      </c>
      <c r="Q3023" t="s">
        <v>61</v>
      </c>
      <c r="R3023">
        <v>353000</v>
      </c>
      <c r="S3023">
        <v>350030</v>
      </c>
      <c r="T3023" t="s">
        <v>82</v>
      </c>
      <c r="U3023" s="3">
        <v>37987</v>
      </c>
      <c r="W3023">
        <v>4</v>
      </c>
      <c r="X3023">
        <v>0</v>
      </c>
      <c r="Y3023">
        <v>4</v>
      </c>
      <c r="Z3023">
        <v>55.279000000000003</v>
      </c>
      <c r="AA3023">
        <v>55.926360000000003</v>
      </c>
      <c r="AB3023">
        <v>55.926360000000003</v>
      </c>
      <c r="AC3023">
        <v>0</v>
      </c>
      <c r="AD3023">
        <v>0</v>
      </c>
      <c r="AE3023">
        <v>1</v>
      </c>
      <c r="AF3023">
        <v>0</v>
      </c>
      <c r="AG3023">
        <v>0</v>
      </c>
      <c r="AS3023">
        <v>55.279000000000003</v>
      </c>
      <c r="BB3023" s="4"/>
    </row>
    <row r="3024" spans="1:54" hidden="1" x14ac:dyDescent="0.25">
      <c r="A3024">
        <v>29</v>
      </c>
      <c r="B3024" t="s">
        <v>310</v>
      </c>
      <c r="C3024">
        <v>2021</v>
      </c>
      <c r="D3024" t="s">
        <v>300</v>
      </c>
      <c r="E3024">
        <v>6862</v>
      </c>
      <c r="F3024" t="s">
        <v>301</v>
      </c>
      <c r="G3024">
        <v>573</v>
      </c>
      <c r="H3024">
        <v>137</v>
      </c>
      <c r="I3024" t="s">
        <v>302</v>
      </c>
      <c r="J3024">
        <v>24</v>
      </c>
      <c r="K3024">
        <v>10877814</v>
      </c>
      <c r="L3024" t="s">
        <v>303</v>
      </c>
      <c r="N3024" t="s">
        <v>75</v>
      </c>
      <c r="O3024" t="s">
        <v>76</v>
      </c>
      <c r="P3024" t="s">
        <v>311</v>
      </c>
      <c r="Q3024" t="s">
        <v>109</v>
      </c>
      <c r="R3024">
        <v>351100</v>
      </c>
      <c r="S3024">
        <v>350010</v>
      </c>
      <c r="T3024" t="s">
        <v>79</v>
      </c>
      <c r="U3024" s="3">
        <v>35850</v>
      </c>
      <c r="W3024">
        <v>2.74</v>
      </c>
      <c r="X3024">
        <v>1.05</v>
      </c>
      <c r="Y3024">
        <v>1.51</v>
      </c>
      <c r="Z3024">
        <v>8.1017244000000002</v>
      </c>
      <c r="AA3024">
        <v>4.6789199999999997</v>
      </c>
      <c r="AB3024">
        <v>4.642812000000001</v>
      </c>
      <c r="AC3024">
        <v>3.0873599999999999</v>
      </c>
      <c r="AD3024">
        <v>3.0624120000000001</v>
      </c>
      <c r="AE3024">
        <v>0.28876074829999998</v>
      </c>
      <c r="AF3024">
        <v>0.71123925170000002</v>
      </c>
      <c r="AG3024">
        <v>0</v>
      </c>
      <c r="AO3024">
        <v>8.1017244000000002</v>
      </c>
      <c r="BB3024" s="4"/>
    </row>
    <row r="3025" spans="1:54" hidden="1" x14ac:dyDescent="0.25">
      <c r="A3025">
        <v>29</v>
      </c>
      <c r="B3025" t="s">
        <v>299</v>
      </c>
      <c r="C3025">
        <v>2021</v>
      </c>
      <c r="D3025" t="s">
        <v>300</v>
      </c>
      <c r="E3025">
        <v>6862</v>
      </c>
      <c r="F3025" t="s">
        <v>301</v>
      </c>
      <c r="G3025">
        <v>573</v>
      </c>
      <c r="H3025">
        <v>137</v>
      </c>
      <c r="I3025" t="s">
        <v>302</v>
      </c>
      <c r="J3025">
        <v>24</v>
      </c>
      <c r="K3025">
        <v>10877814</v>
      </c>
      <c r="L3025" t="s">
        <v>303</v>
      </c>
      <c r="N3025" t="s">
        <v>75</v>
      </c>
      <c r="O3025" t="s">
        <v>76</v>
      </c>
      <c r="P3025" t="s">
        <v>304</v>
      </c>
      <c r="Q3025" t="s">
        <v>61</v>
      </c>
      <c r="R3025">
        <v>351100</v>
      </c>
      <c r="S3025">
        <v>350010</v>
      </c>
      <c r="T3025" t="s">
        <v>82</v>
      </c>
      <c r="U3025" s="3">
        <v>23608</v>
      </c>
      <c r="W3025">
        <v>3.95</v>
      </c>
      <c r="X3025">
        <v>0</v>
      </c>
      <c r="Y3025">
        <v>3.95</v>
      </c>
      <c r="Z3025">
        <v>30.9936924</v>
      </c>
      <c r="AA3025">
        <v>31.514544000000001</v>
      </c>
      <c r="AB3025">
        <v>31.271291999999999</v>
      </c>
      <c r="AC3025">
        <v>0</v>
      </c>
      <c r="AD3025">
        <v>0</v>
      </c>
      <c r="AE3025">
        <v>1</v>
      </c>
      <c r="AF3025">
        <v>0</v>
      </c>
      <c r="AG3025">
        <v>0</v>
      </c>
      <c r="AO3025">
        <v>30.9936924</v>
      </c>
      <c r="BB3025" s="4"/>
    </row>
    <row r="3026" spans="1:54" hidden="1" x14ac:dyDescent="0.25">
      <c r="A3026">
        <v>29</v>
      </c>
      <c r="B3026" t="s">
        <v>306</v>
      </c>
      <c r="C3026">
        <v>2021</v>
      </c>
      <c r="D3026" t="s">
        <v>300</v>
      </c>
      <c r="E3026">
        <v>6862</v>
      </c>
      <c r="F3026" t="s">
        <v>301</v>
      </c>
      <c r="G3026">
        <v>573</v>
      </c>
      <c r="H3026">
        <v>137</v>
      </c>
      <c r="I3026" t="s">
        <v>302</v>
      </c>
      <c r="J3026">
        <v>24</v>
      </c>
      <c r="K3026">
        <v>10877814</v>
      </c>
      <c r="L3026" t="s">
        <v>303</v>
      </c>
      <c r="N3026" t="s">
        <v>75</v>
      </c>
      <c r="O3026" t="s">
        <v>76</v>
      </c>
      <c r="P3026" t="s">
        <v>307</v>
      </c>
      <c r="Q3026" t="s">
        <v>111</v>
      </c>
      <c r="R3026">
        <v>351100</v>
      </c>
      <c r="S3026">
        <v>350010</v>
      </c>
      <c r="T3026" t="s">
        <v>82</v>
      </c>
      <c r="U3026" s="3">
        <v>40544</v>
      </c>
      <c r="W3026">
        <v>3.6</v>
      </c>
      <c r="X3026">
        <v>0</v>
      </c>
      <c r="Y3026">
        <v>3.6</v>
      </c>
      <c r="Z3026">
        <v>7.8207120000000003</v>
      </c>
      <c r="AA3026">
        <v>7.8207120000000003</v>
      </c>
      <c r="AB3026">
        <v>7.4574000000000007</v>
      </c>
      <c r="AC3026">
        <v>0</v>
      </c>
      <c r="AD3026">
        <v>0</v>
      </c>
      <c r="AE3026">
        <v>1</v>
      </c>
      <c r="AF3026">
        <v>0</v>
      </c>
      <c r="AG3026">
        <v>0</v>
      </c>
      <c r="AX3026">
        <v>7.8207120000000003</v>
      </c>
      <c r="BB3026" s="4"/>
    </row>
    <row r="3027" spans="1:54" hidden="1" x14ac:dyDescent="0.25">
      <c r="A3027">
        <v>29</v>
      </c>
      <c r="B3027" t="s">
        <v>308</v>
      </c>
      <c r="C3027">
        <v>2021</v>
      </c>
      <c r="D3027" t="s">
        <v>300</v>
      </c>
      <c r="E3027">
        <v>6862</v>
      </c>
      <c r="F3027" t="s">
        <v>301</v>
      </c>
      <c r="G3027">
        <v>573</v>
      </c>
      <c r="H3027">
        <v>137</v>
      </c>
      <c r="I3027" t="s">
        <v>302</v>
      </c>
      <c r="J3027">
        <v>24</v>
      </c>
      <c r="K3027">
        <v>10877814</v>
      </c>
      <c r="L3027" t="s">
        <v>303</v>
      </c>
      <c r="N3027" t="s">
        <v>75</v>
      </c>
      <c r="O3027" t="s">
        <v>76</v>
      </c>
      <c r="P3027" t="s">
        <v>309</v>
      </c>
      <c r="Q3027" t="s">
        <v>109</v>
      </c>
      <c r="R3027">
        <v>351100</v>
      </c>
      <c r="S3027">
        <v>350010</v>
      </c>
      <c r="T3027" t="s">
        <v>79</v>
      </c>
      <c r="U3027" s="3">
        <v>35850</v>
      </c>
      <c r="W3027">
        <v>2.74</v>
      </c>
      <c r="X3027">
        <v>1.05</v>
      </c>
      <c r="Y3027">
        <v>1.51</v>
      </c>
      <c r="Z3027">
        <v>8.2752516000000007</v>
      </c>
      <c r="AA3027">
        <v>4.8034800000000004</v>
      </c>
      <c r="AB3027">
        <v>4.7664000000000009</v>
      </c>
      <c r="AC3027">
        <v>3.1533120000000001</v>
      </c>
      <c r="AD3027">
        <v>3.1280039999999998</v>
      </c>
      <c r="AE3027">
        <v>0.29023165890000002</v>
      </c>
      <c r="AF3027">
        <v>0.70976834109999998</v>
      </c>
      <c r="AG3027">
        <v>0</v>
      </c>
      <c r="AO3027">
        <v>8.2752516000000007</v>
      </c>
      <c r="BB3027" s="4"/>
    </row>
    <row r="3028" spans="1:54" hidden="1" x14ac:dyDescent="0.25">
      <c r="A3028">
        <v>29</v>
      </c>
      <c r="B3028" t="s">
        <v>305</v>
      </c>
      <c r="C3028">
        <v>2021</v>
      </c>
      <c r="D3028" t="s">
        <v>300</v>
      </c>
      <c r="E3028">
        <v>6862</v>
      </c>
      <c r="F3028" t="s">
        <v>301</v>
      </c>
      <c r="G3028">
        <v>573</v>
      </c>
      <c r="H3028">
        <v>137</v>
      </c>
      <c r="I3028" t="s">
        <v>302</v>
      </c>
      <c r="J3028">
        <v>24</v>
      </c>
      <c r="K3028">
        <v>10877814</v>
      </c>
      <c r="L3028" t="s">
        <v>303</v>
      </c>
      <c r="N3028" t="s">
        <v>75</v>
      </c>
      <c r="O3028" t="s">
        <v>76</v>
      </c>
      <c r="P3028" t="s">
        <v>61</v>
      </c>
      <c r="Q3028" t="s">
        <v>61</v>
      </c>
      <c r="R3028">
        <v>351100</v>
      </c>
      <c r="S3028">
        <v>350010</v>
      </c>
      <c r="T3028" t="s">
        <v>82</v>
      </c>
      <c r="U3028" s="3">
        <v>28491</v>
      </c>
      <c r="W3028">
        <v>3.2222219999999999</v>
      </c>
      <c r="X3028">
        <v>0</v>
      </c>
      <c r="Y3028">
        <v>2.9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BB3028" s="4"/>
    </row>
    <row r="3029" spans="1:54" hidden="1" x14ac:dyDescent="0.25">
      <c r="A3029">
        <v>30</v>
      </c>
      <c r="B3029" t="s">
        <v>317</v>
      </c>
      <c r="C3029">
        <v>2021</v>
      </c>
      <c r="D3029" t="s">
        <v>313</v>
      </c>
      <c r="E3029">
        <v>9460</v>
      </c>
      <c r="F3029" t="s">
        <v>314</v>
      </c>
      <c r="G3029">
        <v>849</v>
      </c>
      <c r="H3029">
        <v>275</v>
      </c>
      <c r="I3029" t="s">
        <v>315</v>
      </c>
      <c r="J3029">
        <v>25</v>
      </c>
      <c r="K3029">
        <v>49965613</v>
      </c>
      <c r="L3029" t="s">
        <v>316</v>
      </c>
      <c r="N3029" t="s">
        <v>75</v>
      </c>
      <c r="O3029" t="s">
        <v>76</v>
      </c>
      <c r="P3029" t="s">
        <v>61</v>
      </c>
      <c r="Q3029" t="s">
        <v>61</v>
      </c>
      <c r="R3029">
        <v>353000</v>
      </c>
      <c r="S3029">
        <v>350030</v>
      </c>
      <c r="T3029" t="s">
        <v>82</v>
      </c>
      <c r="U3029" s="3">
        <v>34700</v>
      </c>
      <c r="W3029">
        <v>2</v>
      </c>
      <c r="X3029">
        <v>0</v>
      </c>
      <c r="Y3029">
        <v>1.45</v>
      </c>
      <c r="Z3029">
        <v>2.1138479999999999</v>
      </c>
      <c r="AA3029">
        <v>2.0699999999999998</v>
      </c>
      <c r="AB3029">
        <v>2.0699999999999998</v>
      </c>
      <c r="AC3029">
        <v>0</v>
      </c>
      <c r="AD3029">
        <v>0</v>
      </c>
      <c r="AE3029">
        <v>1</v>
      </c>
      <c r="AF3029">
        <v>0</v>
      </c>
      <c r="AG3029">
        <v>0</v>
      </c>
      <c r="AO3029">
        <v>2.1138479999999999</v>
      </c>
      <c r="BB3029" s="4"/>
    </row>
    <row r="3030" spans="1:54" hidden="1" x14ac:dyDescent="0.25">
      <c r="A3030">
        <v>30</v>
      </c>
      <c r="B3030" t="s">
        <v>312</v>
      </c>
      <c r="C3030">
        <v>2021</v>
      </c>
      <c r="D3030" t="s">
        <v>313</v>
      </c>
      <c r="E3030">
        <v>9460</v>
      </c>
      <c r="F3030" t="s">
        <v>314</v>
      </c>
      <c r="G3030">
        <v>849</v>
      </c>
      <c r="H3030">
        <v>275</v>
      </c>
      <c r="I3030" t="s">
        <v>315</v>
      </c>
      <c r="J3030">
        <v>25</v>
      </c>
      <c r="K3030">
        <v>49965613</v>
      </c>
      <c r="L3030" t="s">
        <v>316</v>
      </c>
      <c r="N3030" t="s">
        <v>75</v>
      </c>
      <c r="O3030" t="s">
        <v>76</v>
      </c>
      <c r="P3030" t="s">
        <v>109</v>
      </c>
      <c r="Q3030" t="s">
        <v>109</v>
      </c>
      <c r="R3030">
        <v>353000</v>
      </c>
      <c r="S3030">
        <v>350030</v>
      </c>
      <c r="T3030" t="s">
        <v>79</v>
      </c>
      <c r="U3030" s="3">
        <v>34700</v>
      </c>
      <c r="W3030">
        <v>1.88</v>
      </c>
      <c r="X3030">
        <v>0.74</v>
      </c>
      <c r="Y3030">
        <v>1.06</v>
      </c>
      <c r="Z3030">
        <v>6.3135468000000001</v>
      </c>
      <c r="AA3030">
        <v>4.2300000000000004</v>
      </c>
      <c r="AB3030">
        <v>4.2300000000000004</v>
      </c>
      <c r="AC3030">
        <v>2.4552</v>
      </c>
      <c r="AD3030">
        <v>2.4552</v>
      </c>
      <c r="AE3030">
        <v>0.33499395300000001</v>
      </c>
      <c r="AF3030">
        <v>0.66500604699999999</v>
      </c>
      <c r="AG3030">
        <v>0</v>
      </c>
      <c r="AO3030">
        <v>6.3135468000000001</v>
      </c>
      <c r="BB3030" s="4"/>
    </row>
    <row r="3031" spans="1:54" hidden="1" x14ac:dyDescent="0.25">
      <c r="A3031">
        <v>32</v>
      </c>
      <c r="B3031" t="s">
        <v>322</v>
      </c>
      <c r="C3031">
        <v>2021</v>
      </c>
      <c r="D3031" t="s">
        <v>319</v>
      </c>
      <c r="E3031">
        <v>8240</v>
      </c>
      <c r="F3031" t="s">
        <v>320</v>
      </c>
      <c r="G3031">
        <v>751</v>
      </c>
      <c r="H3031">
        <v>206</v>
      </c>
      <c r="I3031" t="s">
        <v>232</v>
      </c>
      <c r="J3031">
        <v>28</v>
      </c>
      <c r="K3031">
        <v>69179614</v>
      </c>
      <c r="L3031" t="s">
        <v>321</v>
      </c>
      <c r="N3031" t="s">
        <v>88</v>
      </c>
      <c r="O3031" t="s">
        <v>89</v>
      </c>
      <c r="P3031" t="s">
        <v>209</v>
      </c>
      <c r="Q3031" t="s">
        <v>61</v>
      </c>
      <c r="R3031">
        <v>353000</v>
      </c>
      <c r="S3031">
        <v>350030</v>
      </c>
      <c r="T3031" t="s">
        <v>82</v>
      </c>
      <c r="U3031" s="3">
        <v>40544</v>
      </c>
      <c r="W3031">
        <v>5</v>
      </c>
      <c r="X3031">
        <v>0</v>
      </c>
      <c r="Y3031">
        <v>4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BB3031" s="4"/>
    </row>
    <row r="3032" spans="1:54" hidden="1" x14ac:dyDescent="0.25">
      <c r="A3032">
        <v>32</v>
      </c>
      <c r="B3032" t="s">
        <v>318</v>
      </c>
      <c r="C3032">
        <v>2021</v>
      </c>
      <c r="D3032" t="s">
        <v>319</v>
      </c>
      <c r="E3032">
        <v>8240</v>
      </c>
      <c r="F3032" t="s">
        <v>320</v>
      </c>
      <c r="G3032">
        <v>751</v>
      </c>
      <c r="H3032">
        <v>206</v>
      </c>
      <c r="I3032" t="s">
        <v>232</v>
      </c>
      <c r="J3032">
        <v>28</v>
      </c>
      <c r="K3032">
        <v>69179614</v>
      </c>
      <c r="L3032" t="s">
        <v>321</v>
      </c>
      <c r="N3032" t="s">
        <v>88</v>
      </c>
      <c r="O3032" t="s">
        <v>89</v>
      </c>
      <c r="P3032" t="s">
        <v>211</v>
      </c>
      <c r="Q3032" t="s">
        <v>61</v>
      </c>
      <c r="R3032">
        <v>353000</v>
      </c>
      <c r="S3032">
        <v>350030</v>
      </c>
      <c r="T3032" t="s">
        <v>82</v>
      </c>
      <c r="U3032" s="3">
        <v>36892</v>
      </c>
      <c r="W3032">
        <v>6</v>
      </c>
      <c r="X3032">
        <v>0</v>
      </c>
      <c r="Y3032">
        <v>6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BB3032" s="4"/>
    </row>
    <row r="3033" spans="1:54" hidden="1" x14ac:dyDescent="0.25">
      <c r="A3033">
        <v>33</v>
      </c>
      <c r="B3033" t="s">
        <v>329</v>
      </c>
      <c r="C3033">
        <v>2021</v>
      </c>
      <c r="D3033" t="s">
        <v>324</v>
      </c>
      <c r="E3033">
        <v>7100</v>
      </c>
      <c r="F3033" t="s">
        <v>325</v>
      </c>
      <c r="G3033">
        <v>630</v>
      </c>
      <c r="H3033">
        <v>81</v>
      </c>
      <c r="I3033" t="s">
        <v>56</v>
      </c>
      <c r="J3033">
        <v>29</v>
      </c>
      <c r="K3033">
        <v>67932218</v>
      </c>
      <c r="L3033" t="s">
        <v>326</v>
      </c>
      <c r="M3033">
        <v>1</v>
      </c>
      <c r="N3033" t="s">
        <v>88</v>
      </c>
      <c r="O3033" t="s">
        <v>89</v>
      </c>
      <c r="P3033" t="s">
        <v>220</v>
      </c>
      <c r="Q3033" t="s">
        <v>61</v>
      </c>
      <c r="R3033">
        <v>353000</v>
      </c>
      <c r="S3033">
        <v>350030</v>
      </c>
      <c r="T3033" t="s">
        <v>82</v>
      </c>
      <c r="U3033" s="3">
        <v>24838</v>
      </c>
      <c r="W3033">
        <v>10</v>
      </c>
      <c r="X3033">
        <v>0</v>
      </c>
      <c r="Y3033">
        <v>10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0</v>
      </c>
      <c r="AL3033">
        <v>0</v>
      </c>
      <c r="AO3033">
        <v>0</v>
      </c>
      <c r="BB3033" s="4"/>
    </row>
    <row r="3034" spans="1:54" hidden="1" x14ac:dyDescent="0.25">
      <c r="A3034">
        <v>33</v>
      </c>
      <c r="B3034" t="s">
        <v>328</v>
      </c>
      <c r="C3034">
        <v>2021</v>
      </c>
      <c r="D3034" t="s">
        <v>324</v>
      </c>
      <c r="E3034">
        <v>7100</v>
      </c>
      <c r="F3034" t="s">
        <v>325</v>
      </c>
      <c r="G3034">
        <v>630</v>
      </c>
      <c r="H3034">
        <v>81</v>
      </c>
      <c r="I3034" t="s">
        <v>56</v>
      </c>
      <c r="J3034">
        <v>29</v>
      </c>
      <c r="K3034">
        <v>67932218</v>
      </c>
      <c r="L3034" t="s">
        <v>326</v>
      </c>
      <c r="M3034">
        <v>1</v>
      </c>
      <c r="N3034" t="s">
        <v>88</v>
      </c>
      <c r="O3034" t="s">
        <v>89</v>
      </c>
      <c r="P3034" t="s">
        <v>218</v>
      </c>
      <c r="Q3034" t="s">
        <v>61</v>
      </c>
      <c r="R3034">
        <v>353000</v>
      </c>
      <c r="S3034">
        <v>350030</v>
      </c>
      <c r="T3034" t="s">
        <v>82</v>
      </c>
      <c r="U3034" s="3">
        <v>24473</v>
      </c>
      <c r="W3034">
        <v>7.87</v>
      </c>
      <c r="X3034">
        <v>0</v>
      </c>
      <c r="Y3034">
        <v>7.87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L3034">
        <v>0</v>
      </c>
      <c r="AO3034">
        <v>0</v>
      </c>
      <c r="BB3034" s="4"/>
    </row>
    <row r="3035" spans="1:54" hidden="1" x14ac:dyDescent="0.25">
      <c r="A3035">
        <v>33</v>
      </c>
      <c r="B3035" t="s">
        <v>327</v>
      </c>
      <c r="C3035">
        <v>2021</v>
      </c>
      <c r="D3035" t="s">
        <v>324</v>
      </c>
      <c r="E3035">
        <v>7100</v>
      </c>
      <c r="F3035" t="s">
        <v>325</v>
      </c>
      <c r="G3035">
        <v>630</v>
      </c>
      <c r="H3035">
        <v>81</v>
      </c>
      <c r="I3035" t="s">
        <v>56</v>
      </c>
      <c r="J3035">
        <v>29</v>
      </c>
      <c r="K3035">
        <v>67932218</v>
      </c>
      <c r="L3035" t="s">
        <v>326</v>
      </c>
      <c r="M3035">
        <v>1</v>
      </c>
      <c r="N3035" t="s">
        <v>88</v>
      </c>
      <c r="O3035" t="s">
        <v>89</v>
      </c>
      <c r="P3035" t="s">
        <v>209</v>
      </c>
      <c r="Q3035" t="s">
        <v>61</v>
      </c>
      <c r="R3035">
        <v>353000</v>
      </c>
      <c r="S3035">
        <v>350030</v>
      </c>
      <c r="T3035" t="s">
        <v>82</v>
      </c>
      <c r="U3035" s="3">
        <v>23743</v>
      </c>
      <c r="W3035">
        <v>5</v>
      </c>
      <c r="X3035">
        <v>0</v>
      </c>
      <c r="Y3035">
        <v>5</v>
      </c>
      <c r="Z3035">
        <v>8.6992884000000004</v>
      </c>
      <c r="AA3035">
        <v>8.0269999999999992</v>
      </c>
      <c r="AB3035">
        <v>8.0269999999999992</v>
      </c>
      <c r="AC3035">
        <v>0</v>
      </c>
      <c r="AD3035">
        <v>0</v>
      </c>
      <c r="AE3035">
        <v>1</v>
      </c>
      <c r="AF3035">
        <v>0</v>
      </c>
      <c r="AG3035">
        <v>0</v>
      </c>
      <c r="AL3035">
        <v>0</v>
      </c>
      <c r="AO3035">
        <v>8.6992884000000021</v>
      </c>
      <c r="BB3035" s="4"/>
    </row>
    <row r="3036" spans="1:54" hidden="1" x14ac:dyDescent="0.25">
      <c r="A3036">
        <v>33</v>
      </c>
      <c r="B3036" t="s">
        <v>330</v>
      </c>
      <c r="C3036">
        <v>2021</v>
      </c>
      <c r="D3036" t="s">
        <v>324</v>
      </c>
      <c r="E3036">
        <v>7100</v>
      </c>
      <c r="F3036" t="s">
        <v>325</v>
      </c>
      <c r="G3036">
        <v>630</v>
      </c>
      <c r="H3036">
        <v>81</v>
      </c>
      <c r="I3036" t="s">
        <v>56</v>
      </c>
      <c r="J3036">
        <v>29</v>
      </c>
      <c r="K3036">
        <v>67932218</v>
      </c>
      <c r="L3036" t="s">
        <v>326</v>
      </c>
      <c r="M3036">
        <v>1</v>
      </c>
      <c r="N3036" t="s">
        <v>88</v>
      </c>
      <c r="O3036" t="s">
        <v>89</v>
      </c>
      <c r="P3036" t="s">
        <v>331</v>
      </c>
      <c r="Q3036" t="s">
        <v>61</v>
      </c>
      <c r="R3036">
        <v>353000</v>
      </c>
      <c r="S3036">
        <v>350030</v>
      </c>
      <c r="T3036" t="s">
        <v>82</v>
      </c>
      <c r="U3036" s="3">
        <v>28126</v>
      </c>
      <c r="W3036">
        <v>12.49</v>
      </c>
      <c r="X3036">
        <v>0</v>
      </c>
      <c r="Y3036">
        <v>12.49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L3036">
        <v>0</v>
      </c>
      <c r="AO3036">
        <v>0</v>
      </c>
      <c r="BB3036" s="4"/>
    </row>
    <row r="3037" spans="1:54" hidden="1" x14ac:dyDescent="0.25">
      <c r="A3037">
        <v>33</v>
      </c>
      <c r="B3037" t="s">
        <v>323</v>
      </c>
      <c r="C3037">
        <v>2021</v>
      </c>
      <c r="D3037" t="s">
        <v>324</v>
      </c>
      <c r="E3037">
        <v>7100</v>
      </c>
      <c r="F3037" t="s">
        <v>325</v>
      </c>
      <c r="G3037">
        <v>630</v>
      </c>
      <c r="H3037">
        <v>81</v>
      </c>
      <c r="I3037" t="s">
        <v>56</v>
      </c>
      <c r="J3037">
        <v>29</v>
      </c>
      <c r="K3037">
        <v>67932218</v>
      </c>
      <c r="L3037" t="s">
        <v>326</v>
      </c>
      <c r="M3037">
        <v>1</v>
      </c>
      <c r="N3037" t="s">
        <v>88</v>
      </c>
      <c r="O3037" t="s">
        <v>89</v>
      </c>
      <c r="P3037" t="s">
        <v>211</v>
      </c>
      <c r="Q3037" t="s">
        <v>61</v>
      </c>
      <c r="R3037">
        <v>353000</v>
      </c>
      <c r="S3037">
        <v>350030</v>
      </c>
      <c r="T3037" t="s">
        <v>82</v>
      </c>
      <c r="U3037" s="3">
        <v>23743</v>
      </c>
      <c r="W3037">
        <v>7.87</v>
      </c>
      <c r="X3037">
        <v>0</v>
      </c>
      <c r="Y3037">
        <v>7.87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L3037">
        <v>0</v>
      </c>
      <c r="AO3037">
        <v>0</v>
      </c>
      <c r="BB3037" s="4"/>
    </row>
    <row r="3038" spans="1:54" hidden="1" x14ac:dyDescent="0.25">
      <c r="A3038">
        <v>34</v>
      </c>
      <c r="B3038" t="s">
        <v>342</v>
      </c>
      <c r="C3038">
        <v>2021</v>
      </c>
      <c r="D3038" t="s">
        <v>333</v>
      </c>
      <c r="E3038">
        <v>9600</v>
      </c>
      <c r="F3038" t="s">
        <v>334</v>
      </c>
      <c r="G3038">
        <v>820</v>
      </c>
      <c r="H3038">
        <v>334</v>
      </c>
      <c r="I3038" t="s">
        <v>335</v>
      </c>
      <c r="J3038">
        <v>2265</v>
      </c>
      <c r="K3038">
        <v>54442912</v>
      </c>
      <c r="L3038" t="s">
        <v>336</v>
      </c>
      <c r="M3038">
        <v>1</v>
      </c>
      <c r="N3038" t="s">
        <v>75</v>
      </c>
      <c r="O3038" t="s">
        <v>76</v>
      </c>
      <c r="P3038" t="s">
        <v>343</v>
      </c>
      <c r="Q3038" t="s">
        <v>61</v>
      </c>
      <c r="R3038">
        <v>353000</v>
      </c>
      <c r="S3038">
        <v>350030</v>
      </c>
      <c r="T3038" t="s">
        <v>82</v>
      </c>
      <c r="U3038" s="3">
        <v>31413</v>
      </c>
      <c r="W3038">
        <v>6.3</v>
      </c>
      <c r="X3038">
        <v>0</v>
      </c>
      <c r="Y3038">
        <v>6.3</v>
      </c>
      <c r="Z3038">
        <v>19.253499999999999</v>
      </c>
      <c r="AA3038">
        <v>19.657800000000002</v>
      </c>
      <c r="AB3038">
        <v>19.657800000000002</v>
      </c>
      <c r="AC3038">
        <v>0</v>
      </c>
      <c r="AD3038">
        <v>0</v>
      </c>
      <c r="AE3038">
        <v>1</v>
      </c>
      <c r="AF3038">
        <v>0</v>
      </c>
      <c r="AG3038">
        <v>0</v>
      </c>
      <c r="AU3038">
        <v>19.253499999999999</v>
      </c>
      <c r="BB3038" s="4"/>
    </row>
    <row r="3039" spans="1:54" hidden="1" x14ac:dyDescent="0.25">
      <c r="A3039">
        <v>34</v>
      </c>
      <c r="B3039" t="s">
        <v>338</v>
      </c>
      <c r="C3039">
        <v>2021</v>
      </c>
      <c r="D3039" t="s">
        <v>333</v>
      </c>
      <c r="E3039">
        <v>9600</v>
      </c>
      <c r="F3039" t="s">
        <v>334</v>
      </c>
      <c r="G3039">
        <v>820</v>
      </c>
      <c r="H3039">
        <v>334</v>
      </c>
      <c r="I3039" t="s">
        <v>335</v>
      </c>
      <c r="J3039">
        <v>2265</v>
      </c>
      <c r="K3039">
        <v>54442912</v>
      </c>
      <c r="L3039" t="s">
        <v>336</v>
      </c>
      <c r="M3039">
        <v>1</v>
      </c>
      <c r="N3039" t="s">
        <v>75</v>
      </c>
      <c r="O3039" t="s">
        <v>76</v>
      </c>
      <c r="P3039" t="s">
        <v>339</v>
      </c>
      <c r="Q3039" t="s">
        <v>61</v>
      </c>
      <c r="R3039">
        <v>353000</v>
      </c>
      <c r="S3039">
        <v>350030</v>
      </c>
      <c r="T3039" t="s">
        <v>82</v>
      </c>
      <c r="U3039" s="3">
        <v>31472</v>
      </c>
      <c r="W3039">
        <v>10.6</v>
      </c>
      <c r="X3039">
        <v>0</v>
      </c>
      <c r="Y3039">
        <v>8.5</v>
      </c>
      <c r="Z3039">
        <v>166.98169999999999</v>
      </c>
      <c r="AA3039">
        <v>154.37520000000001</v>
      </c>
      <c r="AB3039">
        <v>154.37520000000001</v>
      </c>
      <c r="AC3039">
        <v>0</v>
      </c>
      <c r="AD3039">
        <v>0</v>
      </c>
      <c r="AE3039">
        <v>1</v>
      </c>
      <c r="AF3039">
        <v>0</v>
      </c>
      <c r="AG3039">
        <v>0</v>
      </c>
      <c r="AP3039">
        <v>123.45820000000001</v>
      </c>
      <c r="AR3039">
        <v>0.23200000000000001</v>
      </c>
      <c r="AT3039">
        <v>43.291499999999999</v>
      </c>
      <c r="BB3039" s="4"/>
    </row>
    <row r="3040" spans="1:54" hidden="1" x14ac:dyDescent="0.25">
      <c r="A3040">
        <v>34</v>
      </c>
      <c r="B3040" t="s">
        <v>332</v>
      </c>
      <c r="C3040">
        <v>2021</v>
      </c>
      <c r="D3040" t="s">
        <v>333</v>
      </c>
      <c r="E3040">
        <v>9600</v>
      </c>
      <c r="F3040" t="s">
        <v>334</v>
      </c>
      <c r="G3040">
        <v>820</v>
      </c>
      <c r="H3040">
        <v>334</v>
      </c>
      <c r="I3040" t="s">
        <v>335</v>
      </c>
      <c r="J3040">
        <v>2265</v>
      </c>
      <c r="K3040">
        <v>54442912</v>
      </c>
      <c r="L3040" t="s">
        <v>336</v>
      </c>
      <c r="M3040">
        <v>1</v>
      </c>
      <c r="N3040" t="s">
        <v>75</v>
      </c>
      <c r="O3040" t="s">
        <v>76</v>
      </c>
      <c r="P3040" t="s">
        <v>337</v>
      </c>
      <c r="Q3040" t="s">
        <v>78</v>
      </c>
      <c r="R3040">
        <v>353000</v>
      </c>
      <c r="S3040">
        <v>350030</v>
      </c>
      <c r="T3040" t="s">
        <v>79</v>
      </c>
      <c r="U3040" s="3">
        <v>34700</v>
      </c>
      <c r="W3040">
        <v>14.58</v>
      </c>
      <c r="X3040">
        <v>2.89</v>
      </c>
      <c r="Y3040">
        <v>12.39</v>
      </c>
      <c r="Z3040">
        <v>398.99270000000001</v>
      </c>
      <c r="AA3040">
        <v>333.30599999999998</v>
      </c>
      <c r="AB3040">
        <v>333.30599999999998</v>
      </c>
      <c r="AC3040">
        <v>47.044800000000002</v>
      </c>
      <c r="AD3040">
        <v>35.5824</v>
      </c>
      <c r="AE3040">
        <v>0.41768433360000001</v>
      </c>
      <c r="AF3040">
        <v>0.58231566639999999</v>
      </c>
      <c r="AG3040">
        <v>0</v>
      </c>
      <c r="AP3040">
        <v>294.99799999999999</v>
      </c>
      <c r="AR3040">
        <v>0.5655</v>
      </c>
      <c r="AT3040">
        <v>103.42919999999999</v>
      </c>
      <c r="BB3040" s="4"/>
    </row>
    <row r="3041" spans="1:54" hidden="1" x14ac:dyDescent="0.25">
      <c r="A3041">
        <v>34</v>
      </c>
      <c r="B3041" t="s">
        <v>340</v>
      </c>
      <c r="C3041">
        <v>2021</v>
      </c>
      <c r="D3041" t="s">
        <v>333</v>
      </c>
      <c r="E3041">
        <v>9600</v>
      </c>
      <c r="F3041" t="s">
        <v>334</v>
      </c>
      <c r="G3041">
        <v>820</v>
      </c>
      <c r="H3041">
        <v>334</v>
      </c>
      <c r="I3041" t="s">
        <v>335</v>
      </c>
      <c r="J3041">
        <v>2265</v>
      </c>
      <c r="K3041">
        <v>54442912</v>
      </c>
      <c r="L3041" t="s">
        <v>336</v>
      </c>
      <c r="M3041">
        <v>1</v>
      </c>
      <c r="N3041" t="s">
        <v>75</v>
      </c>
      <c r="O3041" t="s">
        <v>76</v>
      </c>
      <c r="P3041" t="s">
        <v>341</v>
      </c>
      <c r="Q3041" t="s">
        <v>61</v>
      </c>
      <c r="R3041">
        <v>353000</v>
      </c>
      <c r="S3041">
        <v>350030</v>
      </c>
      <c r="T3041" t="s">
        <v>82</v>
      </c>
      <c r="U3041" s="3">
        <v>38993</v>
      </c>
      <c r="W3041">
        <v>4.7</v>
      </c>
      <c r="X3041">
        <v>0</v>
      </c>
      <c r="Y3041">
        <v>0</v>
      </c>
      <c r="Z3041">
        <v>0.13787830000000001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0</v>
      </c>
      <c r="AL3041">
        <v>0.13787830000000001</v>
      </c>
      <c r="BB3041" s="4"/>
    </row>
    <row r="3042" spans="1:54" hidden="1" x14ac:dyDescent="0.25">
      <c r="A3042">
        <v>35</v>
      </c>
      <c r="B3042" t="s">
        <v>344</v>
      </c>
      <c r="C3042">
        <v>2021</v>
      </c>
      <c r="D3042" t="s">
        <v>345</v>
      </c>
      <c r="E3042">
        <v>9600</v>
      </c>
      <c r="F3042" t="s">
        <v>334</v>
      </c>
      <c r="G3042">
        <v>820</v>
      </c>
      <c r="H3042">
        <v>334</v>
      </c>
      <c r="I3042" t="s">
        <v>335</v>
      </c>
      <c r="J3042">
        <v>2265</v>
      </c>
      <c r="K3042">
        <v>54442912</v>
      </c>
      <c r="L3042" t="s">
        <v>336</v>
      </c>
      <c r="N3042" t="s">
        <v>88</v>
      </c>
      <c r="O3042" t="s">
        <v>89</v>
      </c>
      <c r="P3042" t="s">
        <v>346</v>
      </c>
      <c r="Q3042" t="s">
        <v>61</v>
      </c>
      <c r="R3042">
        <v>353000</v>
      </c>
      <c r="S3042">
        <v>350030</v>
      </c>
      <c r="T3042" t="s">
        <v>82</v>
      </c>
      <c r="U3042" s="3">
        <v>24351</v>
      </c>
      <c r="W3042">
        <v>10</v>
      </c>
      <c r="X3042">
        <v>0</v>
      </c>
      <c r="Y3042">
        <v>9.1999999999999993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J3042">
        <v>0</v>
      </c>
      <c r="BB3042" s="4"/>
    </row>
    <row r="3043" spans="1:54" hidden="1" x14ac:dyDescent="0.25">
      <c r="A3043">
        <v>36</v>
      </c>
      <c r="B3043" t="s">
        <v>347</v>
      </c>
      <c r="C3043">
        <v>2021</v>
      </c>
      <c r="D3043" t="s">
        <v>348</v>
      </c>
      <c r="E3043">
        <v>9600</v>
      </c>
      <c r="F3043" t="s">
        <v>334</v>
      </c>
      <c r="G3043">
        <v>820</v>
      </c>
      <c r="H3043">
        <v>334</v>
      </c>
      <c r="I3043" t="s">
        <v>335</v>
      </c>
      <c r="J3043">
        <v>2265</v>
      </c>
      <c r="K3043">
        <v>54442912</v>
      </c>
      <c r="L3043" t="s">
        <v>336</v>
      </c>
      <c r="N3043" t="s">
        <v>88</v>
      </c>
      <c r="O3043" t="s">
        <v>89</v>
      </c>
      <c r="P3043" t="s">
        <v>349</v>
      </c>
      <c r="Q3043" t="s">
        <v>61</v>
      </c>
      <c r="R3043">
        <v>353000</v>
      </c>
      <c r="S3043">
        <v>350030</v>
      </c>
      <c r="T3043" t="s">
        <v>82</v>
      </c>
      <c r="U3043" s="3">
        <v>20333</v>
      </c>
      <c r="W3043">
        <v>17.899999999999999</v>
      </c>
      <c r="X3043">
        <v>0</v>
      </c>
      <c r="Y3043">
        <v>16.100000000000001</v>
      </c>
      <c r="Z3043">
        <v>2.4667235999999999</v>
      </c>
      <c r="AA3043">
        <v>2.2299479999999998</v>
      </c>
      <c r="AB3043">
        <v>2.2299479999999998</v>
      </c>
      <c r="AC3043">
        <v>0</v>
      </c>
      <c r="AD3043">
        <v>0</v>
      </c>
      <c r="AE3043">
        <v>1</v>
      </c>
      <c r="AF3043">
        <v>0</v>
      </c>
      <c r="AG3043">
        <v>0</v>
      </c>
      <c r="AO3043">
        <v>2.4667235999999999</v>
      </c>
      <c r="BB3043" s="4"/>
    </row>
    <row r="3044" spans="1:54" hidden="1" x14ac:dyDescent="0.25">
      <c r="A3044">
        <v>38</v>
      </c>
      <c r="B3044" t="s">
        <v>355</v>
      </c>
      <c r="C3044">
        <v>2021</v>
      </c>
      <c r="D3044" t="s">
        <v>351</v>
      </c>
      <c r="E3044">
        <v>9750</v>
      </c>
      <c r="F3044" t="s">
        <v>352</v>
      </c>
      <c r="G3044">
        <v>813</v>
      </c>
      <c r="H3044">
        <v>327</v>
      </c>
      <c r="I3044" t="s">
        <v>353</v>
      </c>
      <c r="J3044">
        <v>32</v>
      </c>
      <c r="K3044">
        <v>20245417</v>
      </c>
      <c r="L3044" t="s">
        <v>354</v>
      </c>
      <c r="N3044" t="s">
        <v>75</v>
      </c>
      <c r="O3044" t="s">
        <v>76</v>
      </c>
      <c r="P3044" t="s">
        <v>356</v>
      </c>
      <c r="Q3044" t="s">
        <v>61</v>
      </c>
      <c r="R3044">
        <v>353000</v>
      </c>
      <c r="S3044">
        <v>350030</v>
      </c>
      <c r="T3044" t="s">
        <v>82</v>
      </c>
      <c r="U3044" s="3">
        <v>32143</v>
      </c>
      <c r="V3044" s="3">
        <v>44593</v>
      </c>
      <c r="W3044">
        <v>3.15</v>
      </c>
      <c r="X3044">
        <v>0</v>
      </c>
      <c r="Y3044">
        <v>3.15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O3044">
        <v>0</v>
      </c>
      <c r="BB3044" s="4"/>
    </row>
    <row r="3045" spans="1:54" hidden="1" x14ac:dyDescent="0.25">
      <c r="A3045">
        <v>38</v>
      </c>
      <c r="B3045" t="s">
        <v>357</v>
      </c>
      <c r="C3045">
        <v>2021</v>
      </c>
      <c r="D3045" t="s">
        <v>351</v>
      </c>
      <c r="E3045">
        <v>9750</v>
      </c>
      <c r="F3045" t="s">
        <v>352</v>
      </c>
      <c r="G3045">
        <v>813</v>
      </c>
      <c r="H3045">
        <v>327</v>
      </c>
      <c r="I3045" t="s">
        <v>353</v>
      </c>
      <c r="J3045">
        <v>32</v>
      </c>
      <c r="K3045">
        <v>20245417</v>
      </c>
      <c r="L3045" t="s">
        <v>354</v>
      </c>
      <c r="N3045" t="s">
        <v>75</v>
      </c>
      <c r="O3045" t="s">
        <v>76</v>
      </c>
      <c r="P3045" t="s">
        <v>113</v>
      </c>
      <c r="Q3045" t="s">
        <v>114</v>
      </c>
      <c r="R3045">
        <v>353000</v>
      </c>
      <c r="S3045">
        <v>350030</v>
      </c>
      <c r="T3045" t="s">
        <v>82</v>
      </c>
      <c r="U3045" s="3">
        <v>40436</v>
      </c>
      <c r="W3045">
        <v>1.5</v>
      </c>
      <c r="X3045">
        <v>0</v>
      </c>
      <c r="Y3045">
        <v>1.5</v>
      </c>
      <c r="Z3045">
        <v>8.9442000000000004</v>
      </c>
      <c r="AA3045">
        <v>8.8559999999999999</v>
      </c>
      <c r="AB3045">
        <v>8.8559999999999999</v>
      </c>
      <c r="AC3045">
        <v>0</v>
      </c>
      <c r="AD3045">
        <v>0</v>
      </c>
      <c r="AE3045">
        <v>1</v>
      </c>
      <c r="AF3045">
        <v>0</v>
      </c>
      <c r="AG3045">
        <v>0</v>
      </c>
      <c r="AZ3045">
        <v>8.9442000000000004</v>
      </c>
      <c r="BB3045" s="4"/>
    </row>
    <row r="3046" spans="1:54" hidden="1" x14ac:dyDescent="0.25">
      <c r="A3046">
        <v>38</v>
      </c>
      <c r="B3046" t="s">
        <v>358</v>
      </c>
      <c r="C3046">
        <v>2021</v>
      </c>
      <c r="D3046" t="s">
        <v>351</v>
      </c>
      <c r="E3046">
        <v>9750</v>
      </c>
      <c r="F3046" t="s">
        <v>352</v>
      </c>
      <c r="G3046">
        <v>813</v>
      </c>
      <c r="H3046">
        <v>327</v>
      </c>
      <c r="I3046" t="s">
        <v>353</v>
      </c>
      <c r="J3046">
        <v>32</v>
      </c>
      <c r="K3046">
        <v>20245417</v>
      </c>
      <c r="L3046" t="s">
        <v>354</v>
      </c>
      <c r="N3046" t="s">
        <v>75</v>
      </c>
      <c r="O3046" t="s">
        <v>76</v>
      </c>
      <c r="P3046" t="s">
        <v>359</v>
      </c>
      <c r="Q3046" t="s">
        <v>109</v>
      </c>
      <c r="R3046">
        <v>353000</v>
      </c>
      <c r="S3046">
        <v>350030</v>
      </c>
      <c r="T3046" t="s">
        <v>79</v>
      </c>
      <c r="U3046" s="3">
        <v>38245</v>
      </c>
      <c r="W3046">
        <v>7.15</v>
      </c>
      <c r="X3046">
        <v>3.05</v>
      </c>
      <c r="Y3046">
        <v>3.7</v>
      </c>
      <c r="Z3046">
        <v>4.7730275999999998</v>
      </c>
      <c r="AA3046">
        <v>2.3184</v>
      </c>
      <c r="AB3046">
        <v>2.3184</v>
      </c>
      <c r="AC3046">
        <v>1.8360000000000001</v>
      </c>
      <c r="AD3046">
        <v>1.8360000000000001</v>
      </c>
      <c r="AE3046">
        <v>0.2428647176</v>
      </c>
      <c r="AF3046">
        <v>0.75713528240000005</v>
      </c>
      <c r="AG3046">
        <v>0</v>
      </c>
      <c r="AO3046">
        <v>4.7730276000000007</v>
      </c>
      <c r="BB3046" s="4"/>
    </row>
    <row r="3047" spans="1:54" hidden="1" x14ac:dyDescent="0.25">
      <c r="A3047">
        <v>38</v>
      </c>
      <c r="B3047" t="s">
        <v>350</v>
      </c>
      <c r="C3047">
        <v>2021</v>
      </c>
      <c r="D3047" t="s">
        <v>351</v>
      </c>
      <c r="E3047">
        <v>9750</v>
      </c>
      <c r="F3047" t="s">
        <v>352</v>
      </c>
      <c r="G3047">
        <v>813</v>
      </c>
      <c r="H3047">
        <v>327</v>
      </c>
      <c r="I3047" t="s">
        <v>353</v>
      </c>
      <c r="J3047">
        <v>32</v>
      </c>
      <c r="K3047">
        <v>20245417</v>
      </c>
      <c r="L3047" t="s">
        <v>354</v>
      </c>
      <c r="N3047" t="s">
        <v>75</v>
      </c>
      <c r="O3047" t="s">
        <v>76</v>
      </c>
      <c r="P3047" t="s">
        <v>351</v>
      </c>
      <c r="Q3047" t="s">
        <v>114</v>
      </c>
      <c r="R3047">
        <v>353000</v>
      </c>
      <c r="S3047">
        <v>350030</v>
      </c>
      <c r="T3047" t="s">
        <v>82</v>
      </c>
      <c r="U3047" s="3">
        <v>40909</v>
      </c>
      <c r="W3047">
        <v>1.5</v>
      </c>
      <c r="X3047">
        <v>0</v>
      </c>
      <c r="Y3047">
        <v>1.5</v>
      </c>
      <c r="Z3047">
        <v>8.9442000000000004</v>
      </c>
      <c r="AA3047">
        <v>8.8559999999999999</v>
      </c>
      <c r="AB3047">
        <v>8.8559999999999999</v>
      </c>
      <c r="AC3047">
        <v>0</v>
      </c>
      <c r="AD3047">
        <v>0</v>
      </c>
      <c r="AE3047">
        <v>1</v>
      </c>
      <c r="AF3047">
        <v>0</v>
      </c>
      <c r="AG3047">
        <v>0</v>
      </c>
      <c r="AZ3047">
        <v>8.9442000000000004</v>
      </c>
      <c r="BB3047" s="4"/>
    </row>
    <row r="3048" spans="1:54" hidden="1" x14ac:dyDescent="0.25">
      <c r="A3048">
        <v>38</v>
      </c>
      <c r="B3048" t="s">
        <v>360</v>
      </c>
      <c r="C3048">
        <v>2021</v>
      </c>
      <c r="D3048" t="s">
        <v>351</v>
      </c>
      <c r="E3048">
        <v>9750</v>
      </c>
      <c r="F3048" t="s">
        <v>352</v>
      </c>
      <c r="G3048">
        <v>813</v>
      </c>
      <c r="H3048">
        <v>327</v>
      </c>
      <c r="I3048" t="s">
        <v>353</v>
      </c>
      <c r="J3048">
        <v>32</v>
      </c>
      <c r="K3048">
        <v>20245417</v>
      </c>
      <c r="L3048" t="s">
        <v>354</v>
      </c>
      <c r="N3048" t="s">
        <v>75</v>
      </c>
      <c r="O3048" t="s">
        <v>76</v>
      </c>
      <c r="P3048" t="s">
        <v>351</v>
      </c>
      <c r="Q3048" t="s">
        <v>61</v>
      </c>
      <c r="R3048">
        <v>353000</v>
      </c>
      <c r="S3048">
        <v>350030</v>
      </c>
      <c r="T3048" t="s">
        <v>82</v>
      </c>
      <c r="U3048" s="3">
        <v>40909</v>
      </c>
      <c r="W3048">
        <v>6.3</v>
      </c>
      <c r="X3048">
        <v>0</v>
      </c>
      <c r="Y3048">
        <v>6.3</v>
      </c>
      <c r="Z3048">
        <v>8.1195444000000006</v>
      </c>
      <c r="AA3048">
        <v>8.4743999999999993</v>
      </c>
      <c r="AB3048">
        <v>8.4743999999999993</v>
      </c>
      <c r="AC3048">
        <v>0</v>
      </c>
      <c r="AD3048">
        <v>0</v>
      </c>
      <c r="AE3048">
        <v>1</v>
      </c>
      <c r="AF3048">
        <v>0</v>
      </c>
      <c r="AG3048">
        <v>0</v>
      </c>
      <c r="AO3048">
        <v>8.1195444000000006</v>
      </c>
      <c r="BB3048" s="4"/>
    </row>
    <row r="3049" spans="1:54" hidden="1" x14ac:dyDescent="0.25">
      <c r="A3049">
        <v>39</v>
      </c>
      <c r="B3049" t="s">
        <v>361</v>
      </c>
      <c r="C3049">
        <v>2021</v>
      </c>
      <c r="D3049" t="s">
        <v>362</v>
      </c>
      <c r="E3049">
        <v>8763</v>
      </c>
      <c r="F3049" t="s">
        <v>363</v>
      </c>
      <c r="G3049">
        <v>766</v>
      </c>
      <c r="H3049">
        <v>155</v>
      </c>
      <c r="I3049" t="s">
        <v>364</v>
      </c>
      <c r="J3049">
        <v>888</v>
      </c>
      <c r="K3049">
        <v>18211211</v>
      </c>
      <c r="L3049" t="s">
        <v>365</v>
      </c>
      <c r="N3049" t="s">
        <v>75</v>
      </c>
      <c r="O3049" t="s">
        <v>76</v>
      </c>
      <c r="P3049" t="s">
        <v>366</v>
      </c>
      <c r="Q3049" t="s">
        <v>109</v>
      </c>
      <c r="R3049">
        <v>351100</v>
      </c>
      <c r="S3049">
        <v>350010</v>
      </c>
      <c r="T3049" t="s">
        <v>79</v>
      </c>
      <c r="U3049" s="3">
        <v>33970</v>
      </c>
      <c r="W3049">
        <v>3.9</v>
      </c>
      <c r="X3049">
        <v>1.5</v>
      </c>
      <c r="Y3049">
        <v>1.9</v>
      </c>
      <c r="Z3049">
        <v>3.0476952000000002</v>
      </c>
      <c r="AA3049">
        <v>1.1775599999999999</v>
      </c>
      <c r="AB3049">
        <v>1.1775599999999999</v>
      </c>
      <c r="AC3049">
        <v>1.08036</v>
      </c>
      <c r="AD3049">
        <v>1.08036</v>
      </c>
      <c r="AE3049">
        <v>0.1931886102</v>
      </c>
      <c r="AF3049">
        <v>0.8068113898</v>
      </c>
      <c r="AG3049">
        <v>0</v>
      </c>
      <c r="AO3049">
        <v>3.0476952000000002</v>
      </c>
      <c r="BB3049" s="4"/>
    </row>
    <row r="3050" spans="1:54" hidden="1" x14ac:dyDescent="0.25">
      <c r="A3050">
        <v>40</v>
      </c>
      <c r="B3050" t="s">
        <v>367</v>
      </c>
      <c r="C3050">
        <v>2021</v>
      </c>
      <c r="D3050" t="s">
        <v>368</v>
      </c>
      <c r="E3050">
        <v>3700</v>
      </c>
      <c r="F3050" t="s">
        <v>369</v>
      </c>
      <c r="G3050">
        <v>400</v>
      </c>
      <c r="H3050">
        <v>68</v>
      </c>
      <c r="I3050" t="s">
        <v>370</v>
      </c>
      <c r="J3050">
        <v>34</v>
      </c>
      <c r="K3050">
        <v>25798929</v>
      </c>
      <c r="L3050" t="s">
        <v>371</v>
      </c>
      <c r="M3050">
        <v>1</v>
      </c>
      <c r="N3050" t="s">
        <v>372</v>
      </c>
      <c r="O3050" t="s">
        <v>373</v>
      </c>
      <c r="P3050" t="s">
        <v>374</v>
      </c>
      <c r="Q3050" t="s">
        <v>78</v>
      </c>
      <c r="R3050">
        <v>351100</v>
      </c>
      <c r="S3050">
        <v>350010</v>
      </c>
      <c r="T3050" t="s">
        <v>375</v>
      </c>
      <c r="U3050" s="3">
        <v>34700</v>
      </c>
      <c r="W3050">
        <v>107.2</v>
      </c>
      <c r="X3050">
        <v>37</v>
      </c>
      <c r="Y3050">
        <v>35</v>
      </c>
      <c r="Z3050">
        <v>637.74332014000004</v>
      </c>
      <c r="AA3050">
        <v>427.22640000000001</v>
      </c>
      <c r="AB3050">
        <v>422.46359999999999</v>
      </c>
      <c r="AC3050">
        <v>121.741848</v>
      </c>
      <c r="AD3050">
        <v>105.8588676</v>
      </c>
      <c r="AE3050">
        <v>0.33495168549999998</v>
      </c>
      <c r="AF3050">
        <v>0.66504831450000002</v>
      </c>
      <c r="AG3050">
        <v>0</v>
      </c>
      <c r="AH3050">
        <v>6.7713216000000003</v>
      </c>
      <c r="AJ3050">
        <v>3.0975085400000002</v>
      </c>
      <c r="AN3050">
        <v>0</v>
      </c>
      <c r="AS3050">
        <v>627.87449000000004</v>
      </c>
      <c r="BB3050" s="4"/>
    </row>
    <row r="3051" spans="1:54" hidden="1" x14ac:dyDescent="0.25">
      <c r="A3051">
        <v>40</v>
      </c>
      <c r="B3051" t="s">
        <v>379</v>
      </c>
      <c r="C3051">
        <v>2021</v>
      </c>
      <c r="D3051" t="s">
        <v>368</v>
      </c>
      <c r="E3051">
        <v>3700</v>
      </c>
      <c r="F3051" t="s">
        <v>369</v>
      </c>
      <c r="G3051">
        <v>400</v>
      </c>
      <c r="H3051">
        <v>68</v>
      </c>
      <c r="I3051" t="s">
        <v>370</v>
      </c>
      <c r="J3051">
        <v>34</v>
      </c>
      <c r="K3051">
        <v>25798929</v>
      </c>
      <c r="L3051" t="s">
        <v>371</v>
      </c>
      <c r="M3051">
        <v>1</v>
      </c>
      <c r="N3051" t="s">
        <v>372</v>
      </c>
      <c r="O3051" t="s">
        <v>373</v>
      </c>
      <c r="P3051" t="s">
        <v>380</v>
      </c>
      <c r="Q3051" t="s">
        <v>381</v>
      </c>
      <c r="R3051">
        <v>351100</v>
      </c>
      <c r="S3051">
        <v>350010</v>
      </c>
      <c r="T3051" t="s">
        <v>82</v>
      </c>
      <c r="U3051" s="3">
        <v>34700</v>
      </c>
      <c r="W3051">
        <v>5</v>
      </c>
      <c r="X3051">
        <v>0</v>
      </c>
      <c r="Y3051">
        <v>0</v>
      </c>
      <c r="Z3051">
        <v>19.219523250000002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J3051">
        <v>19.219523250000002</v>
      </c>
      <c r="BB3051" s="4"/>
    </row>
    <row r="3052" spans="1:54" hidden="1" x14ac:dyDescent="0.25">
      <c r="A3052">
        <v>40</v>
      </c>
      <c r="B3052" t="s">
        <v>384</v>
      </c>
      <c r="C3052">
        <v>2021</v>
      </c>
      <c r="D3052" t="s">
        <v>368</v>
      </c>
      <c r="E3052">
        <v>3700</v>
      </c>
      <c r="F3052" t="s">
        <v>369</v>
      </c>
      <c r="G3052">
        <v>400</v>
      </c>
      <c r="H3052">
        <v>68</v>
      </c>
      <c r="I3052" t="s">
        <v>370</v>
      </c>
      <c r="J3052">
        <v>34</v>
      </c>
      <c r="K3052">
        <v>25798929</v>
      </c>
      <c r="L3052" t="s">
        <v>371</v>
      </c>
      <c r="M3052">
        <v>1</v>
      </c>
      <c r="N3052" t="s">
        <v>372</v>
      </c>
      <c r="O3052" t="s">
        <v>373</v>
      </c>
      <c r="P3052" t="s">
        <v>385</v>
      </c>
      <c r="Q3052" t="s">
        <v>109</v>
      </c>
      <c r="R3052">
        <v>351100</v>
      </c>
      <c r="S3052">
        <v>350010</v>
      </c>
      <c r="T3052" t="s">
        <v>378</v>
      </c>
      <c r="U3052" s="3">
        <v>39295</v>
      </c>
      <c r="W3052">
        <v>40.5</v>
      </c>
      <c r="X3052">
        <v>15</v>
      </c>
      <c r="Y3052">
        <v>0</v>
      </c>
      <c r="Z3052">
        <v>14.64947439</v>
      </c>
      <c r="AA3052">
        <v>0</v>
      </c>
      <c r="AB3052">
        <v>0</v>
      </c>
      <c r="AC3052">
        <v>5.3374211999999996</v>
      </c>
      <c r="AD3052">
        <v>5.3374211999999996</v>
      </c>
      <c r="AE3052">
        <v>0</v>
      </c>
      <c r="AF3052">
        <v>1</v>
      </c>
      <c r="AG3052">
        <v>0</v>
      </c>
      <c r="AL3052">
        <v>14.64947439</v>
      </c>
      <c r="BB3052" s="4"/>
    </row>
    <row r="3053" spans="1:54" hidden="1" x14ac:dyDescent="0.25">
      <c r="A3053">
        <v>40</v>
      </c>
      <c r="B3053" t="s">
        <v>376</v>
      </c>
      <c r="C3053">
        <v>2021</v>
      </c>
      <c r="D3053" t="s">
        <v>368</v>
      </c>
      <c r="E3053">
        <v>3700</v>
      </c>
      <c r="F3053" t="s">
        <v>369</v>
      </c>
      <c r="G3053">
        <v>400</v>
      </c>
      <c r="H3053">
        <v>68</v>
      </c>
      <c r="I3053" t="s">
        <v>370</v>
      </c>
      <c r="J3053">
        <v>34</v>
      </c>
      <c r="K3053">
        <v>25798929</v>
      </c>
      <c r="L3053" t="s">
        <v>371</v>
      </c>
      <c r="M3053">
        <v>1</v>
      </c>
      <c r="N3053" t="s">
        <v>372</v>
      </c>
      <c r="O3053" t="s">
        <v>373</v>
      </c>
      <c r="P3053" t="s">
        <v>377</v>
      </c>
      <c r="Q3053" t="s">
        <v>78</v>
      </c>
      <c r="R3053">
        <v>351100</v>
      </c>
      <c r="S3053">
        <v>350010</v>
      </c>
      <c r="T3053" t="s">
        <v>378</v>
      </c>
      <c r="U3053" s="3">
        <v>27030</v>
      </c>
      <c r="W3053">
        <v>85.6</v>
      </c>
      <c r="X3053">
        <v>27.5</v>
      </c>
      <c r="Y3053">
        <v>0</v>
      </c>
      <c r="Z3053">
        <v>16.509443999999998</v>
      </c>
      <c r="AA3053">
        <v>0</v>
      </c>
      <c r="AB3053">
        <v>0</v>
      </c>
      <c r="AC3053">
        <v>3.8231999999999999</v>
      </c>
      <c r="AD3053">
        <v>3.3848856</v>
      </c>
      <c r="AE3053">
        <v>0</v>
      </c>
      <c r="AF3053">
        <v>1</v>
      </c>
      <c r="AG3053">
        <v>0</v>
      </c>
      <c r="AJ3053">
        <v>16.508984000000002</v>
      </c>
      <c r="AN3053">
        <v>4.6000000000000001E-4</v>
      </c>
      <c r="BB3053" s="4"/>
    </row>
    <row r="3054" spans="1:54" hidden="1" x14ac:dyDescent="0.25">
      <c r="A3054">
        <v>40</v>
      </c>
      <c r="B3054" t="s">
        <v>382</v>
      </c>
      <c r="C3054">
        <v>2021</v>
      </c>
      <c r="D3054" t="s">
        <v>368</v>
      </c>
      <c r="E3054">
        <v>3700</v>
      </c>
      <c r="F3054" t="s">
        <v>369</v>
      </c>
      <c r="G3054">
        <v>400</v>
      </c>
      <c r="H3054">
        <v>68</v>
      </c>
      <c r="I3054" t="s">
        <v>370</v>
      </c>
      <c r="J3054">
        <v>34</v>
      </c>
      <c r="K3054">
        <v>25798929</v>
      </c>
      <c r="L3054" t="s">
        <v>371</v>
      </c>
      <c r="M3054">
        <v>1</v>
      </c>
      <c r="N3054" t="s">
        <v>372</v>
      </c>
      <c r="O3054" t="s">
        <v>373</v>
      </c>
      <c r="P3054" t="s">
        <v>383</v>
      </c>
      <c r="Q3054" t="s">
        <v>109</v>
      </c>
      <c r="R3054">
        <v>351100</v>
      </c>
      <c r="S3054">
        <v>350010</v>
      </c>
      <c r="T3054" t="s">
        <v>378</v>
      </c>
      <c r="U3054" s="3">
        <v>26299</v>
      </c>
      <c r="W3054">
        <v>50.3</v>
      </c>
      <c r="X3054">
        <v>19.600000000000001</v>
      </c>
      <c r="Y3054">
        <v>0</v>
      </c>
      <c r="Z3054">
        <v>9.0485004399999998</v>
      </c>
      <c r="AA3054">
        <v>0</v>
      </c>
      <c r="AB3054">
        <v>0</v>
      </c>
      <c r="AC3054">
        <v>3.203748</v>
      </c>
      <c r="AD3054">
        <v>3.0242952000000001</v>
      </c>
      <c r="AE3054">
        <v>0</v>
      </c>
      <c r="AF3054">
        <v>1</v>
      </c>
      <c r="AG3054">
        <v>0</v>
      </c>
      <c r="AL3054">
        <v>9.0485004399999998</v>
      </c>
      <c r="BB3054" s="4"/>
    </row>
    <row r="3055" spans="1:54" hidden="1" x14ac:dyDescent="0.25">
      <c r="A3055">
        <v>41</v>
      </c>
      <c r="B3055" t="s">
        <v>386</v>
      </c>
      <c r="C3055">
        <v>2021</v>
      </c>
      <c r="D3055" t="s">
        <v>387</v>
      </c>
      <c r="E3055">
        <v>8643</v>
      </c>
      <c r="F3055" t="s">
        <v>388</v>
      </c>
      <c r="G3055">
        <v>740</v>
      </c>
      <c r="H3055">
        <v>243</v>
      </c>
      <c r="I3055" t="s">
        <v>389</v>
      </c>
      <c r="J3055">
        <v>35</v>
      </c>
      <c r="K3055">
        <v>11271715</v>
      </c>
      <c r="L3055" t="s">
        <v>7073</v>
      </c>
      <c r="N3055" t="s">
        <v>75</v>
      </c>
      <c r="O3055" t="s">
        <v>76</v>
      </c>
      <c r="P3055" t="s">
        <v>391</v>
      </c>
      <c r="Q3055" t="s">
        <v>61</v>
      </c>
      <c r="R3055">
        <v>353000</v>
      </c>
      <c r="S3055">
        <v>350030</v>
      </c>
      <c r="T3055" t="s">
        <v>82</v>
      </c>
      <c r="U3055" s="3">
        <v>32051</v>
      </c>
      <c r="W3055">
        <v>4</v>
      </c>
      <c r="X3055">
        <v>0</v>
      </c>
      <c r="Y3055">
        <v>4</v>
      </c>
      <c r="Z3055">
        <v>7.6261679999999998</v>
      </c>
      <c r="AA3055">
        <v>7.5851999999999986</v>
      </c>
      <c r="AB3055">
        <v>7.4376000000000007</v>
      </c>
      <c r="AC3055">
        <v>0</v>
      </c>
      <c r="AD3055">
        <v>0</v>
      </c>
      <c r="AE3055">
        <v>1</v>
      </c>
      <c r="AF3055">
        <v>0</v>
      </c>
      <c r="AG3055">
        <v>0</v>
      </c>
      <c r="AO3055">
        <v>7.6261680000000007</v>
      </c>
      <c r="BB3055" s="4"/>
    </row>
    <row r="3056" spans="1:54" hidden="1" x14ac:dyDescent="0.25">
      <c r="A3056">
        <v>41</v>
      </c>
      <c r="B3056" t="s">
        <v>392</v>
      </c>
      <c r="C3056">
        <v>2021</v>
      </c>
      <c r="D3056" t="s">
        <v>387</v>
      </c>
      <c r="E3056">
        <v>8643</v>
      </c>
      <c r="F3056" t="s">
        <v>388</v>
      </c>
      <c r="G3056">
        <v>740</v>
      </c>
      <c r="H3056">
        <v>243</v>
      </c>
      <c r="I3056" t="s">
        <v>389</v>
      </c>
      <c r="J3056">
        <v>35</v>
      </c>
      <c r="K3056">
        <v>11271715</v>
      </c>
      <c r="L3056" t="s">
        <v>7073</v>
      </c>
      <c r="N3056" t="s">
        <v>75</v>
      </c>
      <c r="O3056" t="s">
        <v>76</v>
      </c>
      <c r="P3056" t="s">
        <v>393</v>
      </c>
      <c r="Q3056" t="s">
        <v>109</v>
      </c>
      <c r="R3056">
        <v>353000</v>
      </c>
      <c r="S3056">
        <v>350030</v>
      </c>
      <c r="T3056" t="s">
        <v>79</v>
      </c>
      <c r="U3056" s="3">
        <v>39326</v>
      </c>
      <c r="W3056">
        <v>5.8</v>
      </c>
      <c r="X3056">
        <v>2.5</v>
      </c>
      <c r="Y3056">
        <v>3.3</v>
      </c>
      <c r="Z3056">
        <v>81.453636000000003</v>
      </c>
      <c r="AA3056">
        <v>43.390800000000013</v>
      </c>
      <c r="AB3056">
        <v>42.559199999999997</v>
      </c>
      <c r="AC3056">
        <v>33.400799999999997</v>
      </c>
      <c r="AD3056">
        <v>32.641199999999998</v>
      </c>
      <c r="AE3056">
        <v>0.26635275069999997</v>
      </c>
      <c r="AF3056">
        <v>0.73364724930000003</v>
      </c>
      <c r="AG3056">
        <v>0</v>
      </c>
      <c r="AO3056">
        <v>81.453636000000017</v>
      </c>
      <c r="BB3056" s="4"/>
    </row>
    <row r="3057" spans="1:54" hidden="1" x14ac:dyDescent="0.25">
      <c r="A3057">
        <v>42</v>
      </c>
      <c r="B3057" t="s">
        <v>394</v>
      </c>
      <c r="C3057">
        <v>2021</v>
      </c>
      <c r="D3057" t="s">
        <v>395</v>
      </c>
      <c r="E3057">
        <v>6823</v>
      </c>
      <c r="F3057" t="s">
        <v>396</v>
      </c>
      <c r="G3057">
        <v>573</v>
      </c>
      <c r="H3057">
        <v>139</v>
      </c>
      <c r="I3057" t="s">
        <v>397</v>
      </c>
      <c r="J3057">
        <v>36</v>
      </c>
      <c r="K3057">
        <v>62749814</v>
      </c>
      <c r="L3057" t="s">
        <v>398</v>
      </c>
      <c r="N3057" t="s">
        <v>88</v>
      </c>
      <c r="O3057" t="s">
        <v>89</v>
      </c>
      <c r="P3057" t="s">
        <v>399</v>
      </c>
      <c r="Q3057" t="s">
        <v>61</v>
      </c>
      <c r="R3057">
        <v>353000</v>
      </c>
      <c r="S3057">
        <v>350030</v>
      </c>
      <c r="T3057" t="s">
        <v>82</v>
      </c>
      <c r="U3057" s="3">
        <v>34820</v>
      </c>
      <c r="W3057">
        <v>3</v>
      </c>
      <c r="X3057">
        <v>0</v>
      </c>
      <c r="Y3057">
        <v>3</v>
      </c>
      <c r="Z3057">
        <v>1.0674999999999999</v>
      </c>
      <c r="AA3057">
        <v>1.0713600000000001</v>
      </c>
      <c r="AB3057">
        <v>1.0713600000000001</v>
      </c>
      <c r="AC3057">
        <v>0</v>
      </c>
      <c r="AD3057">
        <v>0</v>
      </c>
      <c r="AE3057">
        <v>1</v>
      </c>
      <c r="AF3057">
        <v>0</v>
      </c>
      <c r="AG3057">
        <v>0</v>
      </c>
      <c r="AU3057">
        <v>1.0674999999999999</v>
      </c>
      <c r="BB3057" s="4"/>
    </row>
    <row r="3058" spans="1:54" hidden="1" x14ac:dyDescent="0.25">
      <c r="A3058">
        <v>44</v>
      </c>
      <c r="B3058" t="s">
        <v>409</v>
      </c>
      <c r="C3058">
        <v>2021</v>
      </c>
      <c r="D3058" t="s">
        <v>401</v>
      </c>
      <c r="E3058">
        <v>9340</v>
      </c>
      <c r="F3058" t="s">
        <v>402</v>
      </c>
      <c r="G3058">
        <v>810</v>
      </c>
      <c r="H3058">
        <v>281</v>
      </c>
      <c r="I3058" t="s">
        <v>403</v>
      </c>
      <c r="J3058">
        <v>39</v>
      </c>
      <c r="K3058">
        <v>54300514</v>
      </c>
      <c r="L3058" t="s">
        <v>401</v>
      </c>
      <c r="N3058" t="s">
        <v>75</v>
      </c>
      <c r="O3058" t="s">
        <v>76</v>
      </c>
      <c r="P3058" t="s">
        <v>410</v>
      </c>
      <c r="Q3058" t="s">
        <v>411</v>
      </c>
      <c r="R3058">
        <v>353000</v>
      </c>
      <c r="S3058">
        <v>350030</v>
      </c>
      <c r="T3058" t="s">
        <v>82</v>
      </c>
      <c r="U3058" s="3">
        <v>43991</v>
      </c>
      <c r="W3058">
        <v>0.5</v>
      </c>
      <c r="X3058">
        <v>0</v>
      </c>
      <c r="Y3058">
        <v>2.15</v>
      </c>
      <c r="Z3058">
        <v>64.9512</v>
      </c>
      <c r="AA3058">
        <v>32.4756</v>
      </c>
      <c r="AB3058">
        <v>30.650400000000001</v>
      </c>
      <c r="AC3058">
        <v>0</v>
      </c>
      <c r="AD3058">
        <v>0</v>
      </c>
      <c r="AE3058">
        <v>1</v>
      </c>
      <c r="AF3058">
        <v>0</v>
      </c>
      <c r="AG3058">
        <v>0</v>
      </c>
      <c r="AX3058">
        <v>0</v>
      </c>
      <c r="AZ3058">
        <v>10.728</v>
      </c>
      <c r="BA3058">
        <v>54.223199999999999</v>
      </c>
      <c r="BB3058" s="4"/>
    </row>
    <row r="3059" spans="1:54" hidden="1" x14ac:dyDescent="0.25">
      <c r="A3059">
        <v>44</v>
      </c>
      <c r="B3059" t="s">
        <v>412</v>
      </c>
      <c r="C3059">
        <v>2021</v>
      </c>
      <c r="D3059" t="s">
        <v>401</v>
      </c>
      <c r="E3059">
        <v>9340</v>
      </c>
      <c r="F3059" t="s">
        <v>402</v>
      </c>
      <c r="G3059">
        <v>810</v>
      </c>
      <c r="H3059">
        <v>281</v>
      </c>
      <c r="I3059" t="s">
        <v>403</v>
      </c>
      <c r="J3059">
        <v>39</v>
      </c>
      <c r="K3059">
        <v>54300514</v>
      </c>
      <c r="L3059" t="s">
        <v>401</v>
      </c>
      <c r="N3059" t="s">
        <v>75</v>
      </c>
      <c r="O3059" t="s">
        <v>76</v>
      </c>
      <c r="P3059" t="s">
        <v>413</v>
      </c>
      <c r="Q3059" t="s">
        <v>109</v>
      </c>
      <c r="R3059">
        <v>353000</v>
      </c>
      <c r="S3059">
        <v>350030</v>
      </c>
      <c r="T3059" t="s">
        <v>79</v>
      </c>
      <c r="U3059" s="3">
        <v>33970</v>
      </c>
      <c r="W3059">
        <v>4.8</v>
      </c>
      <c r="X3059">
        <v>2</v>
      </c>
      <c r="Y3059">
        <v>2.4</v>
      </c>
      <c r="Z3059">
        <v>14.308984799999999</v>
      </c>
      <c r="AA3059">
        <v>6.7896000000000001</v>
      </c>
      <c r="AB3059">
        <v>6.7896000000000001</v>
      </c>
      <c r="AC3059">
        <v>5.7960000000000003</v>
      </c>
      <c r="AD3059">
        <v>5.7960000000000003</v>
      </c>
      <c r="AE3059">
        <v>0.23724953570000001</v>
      </c>
      <c r="AF3059">
        <v>0.76275046430000004</v>
      </c>
      <c r="AG3059">
        <v>0</v>
      </c>
      <c r="AO3059">
        <v>14.308984799999999</v>
      </c>
      <c r="BB3059" s="4"/>
    </row>
    <row r="3060" spans="1:54" hidden="1" x14ac:dyDescent="0.25">
      <c r="A3060">
        <v>44</v>
      </c>
      <c r="B3060" t="s">
        <v>400</v>
      </c>
      <c r="C3060">
        <v>2021</v>
      </c>
      <c r="D3060" t="s">
        <v>401</v>
      </c>
      <c r="E3060">
        <v>9340</v>
      </c>
      <c r="F3060" t="s">
        <v>402</v>
      </c>
      <c r="G3060">
        <v>810</v>
      </c>
      <c r="H3060">
        <v>281</v>
      </c>
      <c r="I3060" t="s">
        <v>403</v>
      </c>
      <c r="J3060">
        <v>39</v>
      </c>
      <c r="K3060">
        <v>54300514</v>
      </c>
      <c r="L3060" t="s">
        <v>401</v>
      </c>
      <c r="N3060" t="s">
        <v>75</v>
      </c>
      <c r="O3060" t="s">
        <v>76</v>
      </c>
      <c r="P3060" t="s">
        <v>404</v>
      </c>
      <c r="Q3060" t="s">
        <v>109</v>
      </c>
      <c r="R3060">
        <v>353000</v>
      </c>
      <c r="S3060">
        <v>350030</v>
      </c>
      <c r="T3060" t="s">
        <v>79</v>
      </c>
      <c r="U3060" s="3">
        <v>36170</v>
      </c>
      <c r="W3060">
        <v>2.44</v>
      </c>
      <c r="X3060">
        <v>0.92</v>
      </c>
      <c r="Y3060">
        <v>1.4</v>
      </c>
      <c r="Z3060">
        <v>5.3604143999999998</v>
      </c>
      <c r="AA3060">
        <v>2.6892</v>
      </c>
      <c r="AB3060">
        <v>2.6892</v>
      </c>
      <c r="AC3060">
        <v>1.9548000000000001</v>
      </c>
      <c r="AD3060">
        <v>1.9548000000000001</v>
      </c>
      <c r="AE3060">
        <v>0.2508388157</v>
      </c>
      <c r="AF3060">
        <v>0.7491611843</v>
      </c>
      <c r="AG3060">
        <v>0</v>
      </c>
      <c r="AO3060">
        <v>5.3604144000000007</v>
      </c>
      <c r="BB3060" s="4"/>
    </row>
    <row r="3061" spans="1:54" hidden="1" x14ac:dyDescent="0.25">
      <c r="A3061">
        <v>44</v>
      </c>
      <c r="B3061" t="s">
        <v>405</v>
      </c>
      <c r="C3061">
        <v>2021</v>
      </c>
      <c r="D3061" t="s">
        <v>401</v>
      </c>
      <c r="E3061">
        <v>9340</v>
      </c>
      <c r="F3061" t="s">
        <v>402</v>
      </c>
      <c r="G3061">
        <v>810</v>
      </c>
      <c r="H3061">
        <v>281</v>
      </c>
      <c r="I3061" t="s">
        <v>403</v>
      </c>
      <c r="J3061">
        <v>39</v>
      </c>
      <c r="K3061">
        <v>54300514</v>
      </c>
      <c r="L3061" t="s">
        <v>401</v>
      </c>
      <c r="N3061" t="s">
        <v>75</v>
      </c>
      <c r="O3061" t="s">
        <v>76</v>
      </c>
      <c r="P3061" t="s">
        <v>406</v>
      </c>
      <c r="Q3061" t="s">
        <v>111</v>
      </c>
      <c r="R3061">
        <v>353000</v>
      </c>
      <c r="S3061">
        <v>350030</v>
      </c>
      <c r="T3061" t="s">
        <v>82</v>
      </c>
      <c r="U3061" s="3">
        <v>41913</v>
      </c>
      <c r="W3061">
        <v>4</v>
      </c>
      <c r="X3061">
        <v>0</v>
      </c>
      <c r="Y3061">
        <v>4</v>
      </c>
      <c r="Z3061">
        <v>8.8667999999999996</v>
      </c>
      <c r="AA3061">
        <v>8.8668000000000013</v>
      </c>
      <c r="AB3061">
        <v>8.6292000000000009</v>
      </c>
      <c r="AC3061">
        <v>0</v>
      </c>
      <c r="AD3061">
        <v>0</v>
      </c>
      <c r="AE3061">
        <v>1</v>
      </c>
      <c r="AF3061">
        <v>0</v>
      </c>
      <c r="AG3061">
        <v>0</v>
      </c>
      <c r="AX3061">
        <v>8.8668000000000013</v>
      </c>
      <c r="BB3061" s="4"/>
    </row>
    <row r="3062" spans="1:54" hidden="1" x14ac:dyDescent="0.25">
      <c r="A3062">
        <v>44</v>
      </c>
      <c r="B3062" t="s">
        <v>407</v>
      </c>
      <c r="C3062">
        <v>2021</v>
      </c>
      <c r="D3062" t="s">
        <v>401</v>
      </c>
      <c r="E3062">
        <v>9340</v>
      </c>
      <c r="F3062" t="s">
        <v>402</v>
      </c>
      <c r="G3062">
        <v>810</v>
      </c>
      <c r="H3062">
        <v>281</v>
      </c>
      <c r="I3062" t="s">
        <v>403</v>
      </c>
      <c r="J3062">
        <v>39</v>
      </c>
      <c r="K3062">
        <v>54300514</v>
      </c>
      <c r="L3062" t="s">
        <v>401</v>
      </c>
      <c r="N3062" t="s">
        <v>75</v>
      </c>
      <c r="O3062" t="s">
        <v>76</v>
      </c>
      <c r="P3062" t="s">
        <v>408</v>
      </c>
      <c r="Q3062" t="s">
        <v>61</v>
      </c>
      <c r="R3062">
        <v>353000</v>
      </c>
      <c r="S3062">
        <v>350030</v>
      </c>
      <c r="T3062" t="s">
        <v>82</v>
      </c>
      <c r="U3062" s="3">
        <v>32143</v>
      </c>
      <c r="W3062">
        <v>4.5999999999999996</v>
      </c>
      <c r="X3062">
        <v>0</v>
      </c>
      <c r="Y3062">
        <v>4.5999999999999996</v>
      </c>
      <c r="Z3062">
        <v>2.2356576000000001</v>
      </c>
      <c r="AA3062">
        <v>2.286</v>
      </c>
      <c r="AB3062">
        <v>2.286</v>
      </c>
      <c r="AC3062">
        <v>0</v>
      </c>
      <c r="AD3062">
        <v>0</v>
      </c>
      <c r="AE3062">
        <v>1</v>
      </c>
      <c r="AF3062">
        <v>0</v>
      </c>
      <c r="AG3062">
        <v>0</v>
      </c>
      <c r="AO3062">
        <v>2.2356576000000001</v>
      </c>
      <c r="BB3062" s="4"/>
    </row>
    <row r="3063" spans="1:54" hidden="1" x14ac:dyDescent="0.25">
      <c r="A3063">
        <v>45</v>
      </c>
      <c r="B3063" t="s">
        <v>423</v>
      </c>
      <c r="C3063">
        <v>2021</v>
      </c>
      <c r="D3063" t="s">
        <v>415</v>
      </c>
      <c r="E3063">
        <v>6440</v>
      </c>
      <c r="F3063" t="s">
        <v>416</v>
      </c>
      <c r="G3063">
        <v>540</v>
      </c>
      <c r="H3063">
        <v>96</v>
      </c>
      <c r="I3063" t="s">
        <v>417</v>
      </c>
      <c r="J3063">
        <v>2057</v>
      </c>
      <c r="K3063">
        <v>32648541</v>
      </c>
      <c r="L3063" t="s">
        <v>1037</v>
      </c>
      <c r="N3063" t="s">
        <v>75</v>
      </c>
      <c r="O3063" t="s">
        <v>76</v>
      </c>
      <c r="P3063" t="s">
        <v>424</v>
      </c>
      <c r="Q3063" t="s">
        <v>61</v>
      </c>
      <c r="R3063">
        <v>353000</v>
      </c>
      <c r="S3063">
        <v>350030</v>
      </c>
      <c r="T3063" t="s">
        <v>82</v>
      </c>
      <c r="U3063" s="3">
        <v>37956</v>
      </c>
      <c r="W3063">
        <v>13.3</v>
      </c>
      <c r="X3063">
        <v>0</v>
      </c>
      <c r="Y3063">
        <v>11.6</v>
      </c>
      <c r="Z3063">
        <v>62.477899800000003</v>
      </c>
      <c r="AA3063">
        <v>58.389800000000001</v>
      </c>
      <c r="AB3063">
        <v>58.389800000000001</v>
      </c>
      <c r="AC3063">
        <v>0</v>
      </c>
      <c r="AD3063">
        <v>0</v>
      </c>
      <c r="AE3063">
        <v>1</v>
      </c>
      <c r="AF3063">
        <v>0</v>
      </c>
      <c r="AG3063">
        <v>0</v>
      </c>
      <c r="AL3063">
        <v>8.5334730000000008</v>
      </c>
      <c r="AO3063">
        <v>53.944426800000002</v>
      </c>
      <c r="BB3063" s="4"/>
    </row>
    <row r="3064" spans="1:54" hidden="1" x14ac:dyDescent="0.25">
      <c r="A3064">
        <v>45</v>
      </c>
      <c r="B3064" t="s">
        <v>420</v>
      </c>
      <c r="C3064">
        <v>2021</v>
      </c>
      <c r="D3064" t="s">
        <v>415</v>
      </c>
      <c r="E3064">
        <v>6440</v>
      </c>
      <c r="F3064" t="s">
        <v>416</v>
      </c>
      <c r="G3064">
        <v>540</v>
      </c>
      <c r="H3064">
        <v>96</v>
      </c>
      <c r="I3064" t="s">
        <v>417</v>
      </c>
      <c r="J3064">
        <v>2057</v>
      </c>
      <c r="K3064">
        <v>32648541</v>
      </c>
      <c r="L3064" t="s">
        <v>1037</v>
      </c>
      <c r="N3064" t="s">
        <v>75</v>
      </c>
      <c r="O3064" t="s">
        <v>76</v>
      </c>
      <c r="P3064" t="s">
        <v>421</v>
      </c>
      <c r="Q3064" t="s">
        <v>61</v>
      </c>
      <c r="R3064">
        <v>353000</v>
      </c>
      <c r="S3064">
        <v>350030</v>
      </c>
      <c r="T3064" t="s">
        <v>82</v>
      </c>
      <c r="U3064" s="3">
        <v>39083</v>
      </c>
      <c r="W3064">
        <v>0.03</v>
      </c>
      <c r="X3064">
        <v>0</v>
      </c>
      <c r="Y3064">
        <v>0.02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L3064">
        <v>0</v>
      </c>
      <c r="BB3064" s="4"/>
    </row>
    <row r="3065" spans="1:54" hidden="1" x14ac:dyDescent="0.25">
      <c r="A3065">
        <v>45</v>
      </c>
      <c r="B3065" t="s">
        <v>414</v>
      </c>
      <c r="C3065">
        <v>2021</v>
      </c>
      <c r="D3065" t="s">
        <v>415</v>
      </c>
      <c r="E3065">
        <v>6440</v>
      </c>
      <c r="F3065" t="s">
        <v>416</v>
      </c>
      <c r="G3065">
        <v>540</v>
      </c>
      <c r="H3065">
        <v>96</v>
      </c>
      <c r="I3065" t="s">
        <v>417</v>
      </c>
      <c r="J3065">
        <v>2057</v>
      </c>
      <c r="K3065">
        <v>32648541</v>
      </c>
      <c r="L3065" t="s">
        <v>1037</v>
      </c>
      <c r="N3065" t="s">
        <v>75</v>
      </c>
      <c r="O3065" t="s">
        <v>76</v>
      </c>
      <c r="P3065" t="s">
        <v>419</v>
      </c>
      <c r="Q3065" t="s">
        <v>61</v>
      </c>
      <c r="R3065">
        <v>353000</v>
      </c>
      <c r="S3065">
        <v>350030</v>
      </c>
      <c r="T3065" t="s">
        <v>82</v>
      </c>
      <c r="U3065" s="3">
        <v>30956</v>
      </c>
      <c r="W3065">
        <v>5.5</v>
      </c>
      <c r="X3065">
        <v>0</v>
      </c>
      <c r="Y3065">
        <v>5.8</v>
      </c>
      <c r="Z3065">
        <v>4.3306560000000003</v>
      </c>
      <c r="AA3065">
        <v>4.5431999999999997</v>
      </c>
      <c r="AB3065">
        <v>4.5431999999999997</v>
      </c>
      <c r="AC3065">
        <v>0</v>
      </c>
      <c r="AD3065">
        <v>0</v>
      </c>
      <c r="AE3065">
        <v>1</v>
      </c>
      <c r="AF3065">
        <v>0</v>
      </c>
      <c r="AG3065">
        <v>0</v>
      </c>
      <c r="AO3065">
        <v>4.3306560000000003</v>
      </c>
      <c r="BB3065" s="4"/>
    </row>
    <row r="3066" spans="1:54" hidden="1" x14ac:dyDescent="0.25">
      <c r="A3066">
        <v>46</v>
      </c>
      <c r="B3066" t="s">
        <v>433</v>
      </c>
      <c r="C3066">
        <v>2021</v>
      </c>
      <c r="D3066" t="s">
        <v>426</v>
      </c>
      <c r="E3066">
        <v>8963</v>
      </c>
      <c r="F3066" t="s">
        <v>427</v>
      </c>
      <c r="G3066">
        <v>707</v>
      </c>
      <c r="H3066">
        <v>227</v>
      </c>
      <c r="I3066" t="s">
        <v>428</v>
      </c>
      <c r="J3066">
        <v>41</v>
      </c>
      <c r="K3066">
        <v>25473914</v>
      </c>
      <c r="L3066" t="s">
        <v>429</v>
      </c>
      <c r="N3066" t="s">
        <v>88</v>
      </c>
      <c r="O3066" t="s">
        <v>89</v>
      </c>
      <c r="P3066" t="s">
        <v>432</v>
      </c>
      <c r="Q3066" t="s">
        <v>61</v>
      </c>
      <c r="R3066">
        <v>353000</v>
      </c>
      <c r="S3066">
        <v>350030</v>
      </c>
      <c r="T3066" t="s">
        <v>82</v>
      </c>
      <c r="U3066" s="3">
        <v>33604</v>
      </c>
      <c r="W3066">
        <v>3.15</v>
      </c>
      <c r="X3066">
        <v>0</v>
      </c>
      <c r="Y3066">
        <v>3.15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R3066">
        <v>0</v>
      </c>
      <c r="BB3066" s="4"/>
    </row>
    <row r="3067" spans="1:54" hidden="1" x14ac:dyDescent="0.25">
      <c r="A3067">
        <v>46</v>
      </c>
      <c r="B3067" t="s">
        <v>431</v>
      </c>
      <c r="C3067">
        <v>2021</v>
      </c>
      <c r="D3067" t="s">
        <v>426</v>
      </c>
      <c r="E3067">
        <v>8963</v>
      </c>
      <c r="F3067" t="s">
        <v>427</v>
      </c>
      <c r="G3067">
        <v>707</v>
      </c>
      <c r="H3067">
        <v>227</v>
      </c>
      <c r="I3067" t="s">
        <v>428</v>
      </c>
      <c r="J3067">
        <v>41</v>
      </c>
      <c r="K3067">
        <v>25473914</v>
      </c>
      <c r="L3067" t="s">
        <v>429</v>
      </c>
      <c r="N3067" t="s">
        <v>88</v>
      </c>
      <c r="O3067" t="s">
        <v>89</v>
      </c>
      <c r="P3067" t="s">
        <v>432</v>
      </c>
      <c r="Q3067" t="s">
        <v>61</v>
      </c>
      <c r="R3067">
        <v>353000</v>
      </c>
      <c r="S3067">
        <v>350030</v>
      </c>
      <c r="T3067" t="s">
        <v>82</v>
      </c>
      <c r="U3067" s="3">
        <v>36892</v>
      </c>
      <c r="W3067">
        <v>5</v>
      </c>
      <c r="X3067">
        <v>0</v>
      </c>
      <c r="Y3067">
        <v>5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R3067">
        <v>0</v>
      </c>
      <c r="BB3067" s="4"/>
    </row>
    <row r="3068" spans="1:54" hidden="1" x14ac:dyDescent="0.25">
      <c r="A3068">
        <v>46</v>
      </c>
      <c r="B3068" t="s">
        <v>436</v>
      </c>
      <c r="C3068">
        <v>2021</v>
      </c>
      <c r="D3068" t="s">
        <v>426</v>
      </c>
      <c r="E3068">
        <v>8963</v>
      </c>
      <c r="F3068" t="s">
        <v>427</v>
      </c>
      <c r="G3068">
        <v>707</v>
      </c>
      <c r="H3068">
        <v>227</v>
      </c>
      <c r="I3068" t="s">
        <v>428</v>
      </c>
      <c r="J3068">
        <v>41</v>
      </c>
      <c r="K3068">
        <v>25473914</v>
      </c>
      <c r="L3068" t="s">
        <v>429</v>
      </c>
      <c r="N3068" t="s">
        <v>88</v>
      </c>
      <c r="O3068" t="s">
        <v>89</v>
      </c>
      <c r="P3068" t="s">
        <v>252</v>
      </c>
      <c r="Q3068" t="s">
        <v>61</v>
      </c>
      <c r="R3068">
        <v>353000</v>
      </c>
      <c r="S3068">
        <v>350030</v>
      </c>
      <c r="T3068" t="s">
        <v>82</v>
      </c>
      <c r="U3068" s="3">
        <v>28671</v>
      </c>
      <c r="W3068">
        <v>2.15</v>
      </c>
      <c r="X3068">
        <v>0</v>
      </c>
      <c r="Y3068">
        <v>2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0</v>
      </c>
      <c r="AJ3068">
        <v>0</v>
      </c>
      <c r="BB3068" s="4"/>
    </row>
    <row r="3069" spans="1:54" hidden="1" x14ac:dyDescent="0.25">
      <c r="A3069">
        <v>46</v>
      </c>
      <c r="B3069" t="s">
        <v>434</v>
      </c>
      <c r="C3069">
        <v>2021</v>
      </c>
      <c r="D3069" t="s">
        <v>426</v>
      </c>
      <c r="E3069">
        <v>8963</v>
      </c>
      <c r="F3069" t="s">
        <v>427</v>
      </c>
      <c r="G3069">
        <v>707</v>
      </c>
      <c r="H3069">
        <v>227</v>
      </c>
      <c r="I3069" t="s">
        <v>428</v>
      </c>
      <c r="J3069">
        <v>41</v>
      </c>
      <c r="K3069">
        <v>25473914</v>
      </c>
      <c r="L3069" t="s">
        <v>429</v>
      </c>
      <c r="N3069" t="s">
        <v>88</v>
      </c>
      <c r="O3069" t="s">
        <v>89</v>
      </c>
      <c r="P3069" t="s">
        <v>435</v>
      </c>
      <c r="Q3069" t="s">
        <v>61</v>
      </c>
      <c r="R3069">
        <v>353000</v>
      </c>
      <c r="S3069">
        <v>350030</v>
      </c>
      <c r="T3069" t="s">
        <v>82</v>
      </c>
      <c r="U3069" s="3">
        <v>43842</v>
      </c>
      <c r="W3069">
        <v>12</v>
      </c>
      <c r="X3069">
        <v>0</v>
      </c>
      <c r="Y3069">
        <v>12</v>
      </c>
      <c r="Z3069">
        <v>161.64599999999999</v>
      </c>
      <c r="AA3069">
        <v>147.5136</v>
      </c>
      <c r="AB3069">
        <v>145.67760000000001</v>
      </c>
      <c r="AC3069">
        <v>0</v>
      </c>
      <c r="AD3069">
        <v>0</v>
      </c>
      <c r="AE3069">
        <v>1</v>
      </c>
      <c r="AF3069">
        <v>0</v>
      </c>
      <c r="AG3069">
        <v>0</v>
      </c>
      <c r="AR3069">
        <v>161.64599999999999</v>
      </c>
      <c r="BB3069" s="4"/>
    </row>
    <row r="3070" spans="1:54" hidden="1" x14ac:dyDescent="0.25">
      <c r="A3070">
        <v>46</v>
      </c>
      <c r="B3070" t="s">
        <v>425</v>
      </c>
      <c r="C3070">
        <v>2021</v>
      </c>
      <c r="D3070" t="s">
        <v>426</v>
      </c>
      <c r="E3070">
        <v>8963</v>
      </c>
      <c r="F3070" t="s">
        <v>427</v>
      </c>
      <c r="G3070">
        <v>707</v>
      </c>
      <c r="H3070">
        <v>227</v>
      </c>
      <c r="I3070" t="s">
        <v>428</v>
      </c>
      <c r="J3070">
        <v>41</v>
      </c>
      <c r="K3070">
        <v>25473914</v>
      </c>
      <c r="L3070" t="s">
        <v>429</v>
      </c>
      <c r="N3070" t="s">
        <v>88</v>
      </c>
      <c r="O3070" t="s">
        <v>89</v>
      </c>
      <c r="P3070" t="s">
        <v>430</v>
      </c>
      <c r="Q3070" t="s">
        <v>61</v>
      </c>
      <c r="R3070">
        <v>353000</v>
      </c>
      <c r="S3070">
        <v>350030</v>
      </c>
      <c r="T3070" t="s">
        <v>82</v>
      </c>
      <c r="U3070" s="3">
        <v>29952</v>
      </c>
      <c r="W3070">
        <v>3.15</v>
      </c>
      <c r="X3070">
        <v>0</v>
      </c>
      <c r="Y3070">
        <v>3.15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0</v>
      </c>
      <c r="AU3070">
        <v>0</v>
      </c>
      <c r="BB3070" s="4"/>
    </row>
    <row r="3071" spans="1:54" hidden="1" x14ac:dyDescent="0.25">
      <c r="A3071">
        <v>46</v>
      </c>
      <c r="B3071" t="s">
        <v>437</v>
      </c>
      <c r="C3071">
        <v>2021</v>
      </c>
      <c r="D3071" t="s">
        <v>426</v>
      </c>
      <c r="E3071">
        <v>8963</v>
      </c>
      <c r="F3071" t="s">
        <v>427</v>
      </c>
      <c r="G3071">
        <v>707</v>
      </c>
      <c r="H3071">
        <v>227</v>
      </c>
      <c r="I3071" t="s">
        <v>428</v>
      </c>
      <c r="J3071">
        <v>41</v>
      </c>
      <c r="K3071">
        <v>25473914</v>
      </c>
      <c r="L3071" t="s">
        <v>429</v>
      </c>
      <c r="N3071" t="s">
        <v>88</v>
      </c>
      <c r="O3071" t="s">
        <v>89</v>
      </c>
      <c r="P3071" t="s">
        <v>438</v>
      </c>
      <c r="Q3071" t="s">
        <v>61</v>
      </c>
      <c r="R3071">
        <v>353000</v>
      </c>
      <c r="S3071">
        <v>350030</v>
      </c>
      <c r="T3071" t="s">
        <v>82</v>
      </c>
      <c r="U3071" s="3">
        <v>29402</v>
      </c>
      <c r="W3071">
        <v>3.15</v>
      </c>
      <c r="X3071">
        <v>0</v>
      </c>
      <c r="Y3071">
        <v>2.91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</v>
      </c>
      <c r="AJ3071">
        <v>0</v>
      </c>
      <c r="BB3071" s="4"/>
    </row>
    <row r="3072" spans="1:54" hidden="1" x14ac:dyDescent="0.25">
      <c r="A3072">
        <v>48</v>
      </c>
      <c r="B3072" t="s">
        <v>447</v>
      </c>
      <c r="C3072">
        <v>2021</v>
      </c>
      <c r="D3072" t="s">
        <v>448</v>
      </c>
      <c r="E3072">
        <v>7755</v>
      </c>
      <c r="F3072" t="s">
        <v>449</v>
      </c>
      <c r="G3072">
        <v>787</v>
      </c>
      <c r="H3072">
        <v>258</v>
      </c>
      <c r="I3072" t="s">
        <v>448</v>
      </c>
      <c r="J3072">
        <v>43</v>
      </c>
      <c r="K3072">
        <v>18962519</v>
      </c>
      <c r="L3072" t="s">
        <v>448</v>
      </c>
      <c r="N3072" t="s">
        <v>88</v>
      </c>
      <c r="O3072" t="s">
        <v>89</v>
      </c>
      <c r="P3072" t="s">
        <v>450</v>
      </c>
      <c r="Q3072" t="s">
        <v>61</v>
      </c>
      <c r="R3072">
        <v>353000</v>
      </c>
      <c r="S3072">
        <v>350030</v>
      </c>
      <c r="T3072" t="s">
        <v>82</v>
      </c>
      <c r="U3072" s="3">
        <v>23012</v>
      </c>
      <c r="W3072">
        <v>6</v>
      </c>
      <c r="X3072">
        <v>0</v>
      </c>
      <c r="Y3072">
        <v>5.5</v>
      </c>
      <c r="Z3072">
        <v>49.168210000000002</v>
      </c>
      <c r="AA3072">
        <v>40.292999999999999</v>
      </c>
      <c r="AB3072">
        <v>40.292999999999999</v>
      </c>
      <c r="AC3072">
        <v>0</v>
      </c>
      <c r="AD3072">
        <v>0</v>
      </c>
      <c r="AE3072">
        <v>1</v>
      </c>
      <c r="AF3072">
        <v>0</v>
      </c>
      <c r="AG3072">
        <v>0</v>
      </c>
      <c r="AL3072">
        <v>1.16571</v>
      </c>
      <c r="AU3072">
        <v>48.002499999999998</v>
      </c>
      <c r="BB3072" s="4"/>
    </row>
    <row r="3073" spans="1:54" hidden="1" x14ac:dyDescent="0.25">
      <c r="A3073">
        <v>49</v>
      </c>
      <c r="B3073" t="s">
        <v>456</v>
      </c>
      <c r="C3073">
        <v>2021</v>
      </c>
      <c r="D3073" t="s">
        <v>452</v>
      </c>
      <c r="E3073">
        <v>9881</v>
      </c>
      <c r="F3073" t="s">
        <v>453</v>
      </c>
      <c r="G3073">
        <v>860</v>
      </c>
      <c r="H3073">
        <v>315</v>
      </c>
      <c r="I3073" t="s">
        <v>454</v>
      </c>
      <c r="J3073">
        <v>44</v>
      </c>
      <c r="K3073">
        <v>39678810</v>
      </c>
      <c r="L3073" t="s">
        <v>455</v>
      </c>
      <c r="N3073" t="s">
        <v>75</v>
      </c>
      <c r="O3073" t="s">
        <v>76</v>
      </c>
      <c r="P3073" t="s">
        <v>457</v>
      </c>
      <c r="Q3073" t="s">
        <v>109</v>
      </c>
      <c r="R3073">
        <v>353000</v>
      </c>
      <c r="S3073">
        <v>350030</v>
      </c>
      <c r="T3073" t="s">
        <v>79</v>
      </c>
      <c r="U3073" s="3">
        <v>38163</v>
      </c>
      <c r="W3073">
        <v>7.15</v>
      </c>
      <c r="X3073">
        <v>3.05</v>
      </c>
      <c r="Y3073">
        <v>3.62</v>
      </c>
      <c r="Z3073">
        <v>5.5601567999999997</v>
      </c>
      <c r="AA3073">
        <v>2.7880919999999998</v>
      </c>
      <c r="AB3073">
        <v>2.6062560000000001</v>
      </c>
      <c r="AC3073">
        <v>2.1888000000000001</v>
      </c>
      <c r="AD3073">
        <v>2.1888000000000001</v>
      </c>
      <c r="AE3073">
        <v>0.25072062719999999</v>
      </c>
      <c r="AF3073">
        <v>0.74927937280000001</v>
      </c>
      <c r="AG3073">
        <v>0</v>
      </c>
      <c r="AO3073">
        <v>5.5601568000000006</v>
      </c>
      <c r="BB3073" s="4"/>
    </row>
    <row r="3074" spans="1:54" hidden="1" x14ac:dyDescent="0.25">
      <c r="A3074">
        <v>49</v>
      </c>
      <c r="B3074" t="s">
        <v>451</v>
      </c>
      <c r="C3074">
        <v>2021</v>
      </c>
      <c r="D3074" t="s">
        <v>452</v>
      </c>
      <c r="E3074">
        <v>9881</v>
      </c>
      <c r="F3074" t="s">
        <v>453</v>
      </c>
      <c r="G3074">
        <v>860</v>
      </c>
      <c r="H3074">
        <v>315</v>
      </c>
      <c r="I3074" t="s">
        <v>454</v>
      </c>
      <c r="J3074">
        <v>44</v>
      </c>
      <c r="K3074">
        <v>39678810</v>
      </c>
      <c r="L3074" t="s">
        <v>455</v>
      </c>
      <c r="N3074" t="s">
        <v>75</v>
      </c>
      <c r="O3074" t="s">
        <v>76</v>
      </c>
      <c r="P3074" t="s">
        <v>452</v>
      </c>
      <c r="Q3074" t="s">
        <v>61</v>
      </c>
      <c r="R3074">
        <v>353000</v>
      </c>
      <c r="S3074">
        <v>350030</v>
      </c>
      <c r="T3074" t="s">
        <v>82</v>
      </c>
      <c r="U3074" s="3">
        <v>40544</v>
      </c>
      <c r="W3074">
        <v>5</v>
      </c>
      <c r="X3074">
        <v>0</v>
      </c>
      <c r="Y3074">
        <v>4.1500000000000004</v>
      </c>
      <c r="Z3074">
        <v>2.1421223999999999</v>
      </c>
      <c r="AA3074">
        <v>2.2843439999999999</v>
      </c>
      <c r="AB3074">
        <v>1.938636</v>
      </c>
      <c r="AC3074">
        <v>0</v>
      </c>
      <c r="AD3074">
        <v>0</v>
      </c>
      <c r="AE3074">
        <v>1</v>
      </c>
      <c r="AF3074">
        <v>0</v>
      </c>
      <c r="AG3074">
        <v>0</v>
      </c>
      <c r="AO3074">
        <v>2.1421223999999999</v>
      </c>
      <c r="BB3074" s="4"/>
    </row>
    <row r="3075" spans="1:54" hidden="1" x14ac:dyDescent="0.25">
      <c r="A3075">
        <v>50</v>
      </c>
      <c r="B3075" t="s">
        <v>466</v>
      </c>
      <c r="C3075">
        <v>2021</v>
      </c>
      <c r="D3075" t="s">
        <v>459</v>
      </c>
      <c r="E3075">
        <v>6740</v>
      </c>
      <c r="F3075" t="s">
        <v>460</v>
      </c>
      <c r="G3075">
        <v>561</v>
      </c>
      <c r="H3075">
        <v>123</v>
      </c>
      <c r="I3075" t="s">
        <v>461</v>
      </c>
      <c r="J3075">
        <v>45</v>
      </c>
      <c r="K3075">
        <v>63446319</v>
      </c>
      <c r="L3075" t="s">
        <v>462</v>
      </c>
      <c r="M3075">
        <v>1</v>
      </c>
      <c r="N3075" t="s">
        <v>75</v>
      </c>
      <c r="O3075" t="s">
        <v>76</v>
      </c>
      <c r="P3075" t="s">
        <v>467</v>
      </c>
      <c r="Q3075" t="s">
        <v>61</v>
      </c>
      <c r="R3075">
        <v>353000</v>
      </c>
      <c r="S3075">
        <v>350030</v>
      </c>
      <c r="T3075" t="s">
        <v>82</v>
      </c>
      <c r="U3075" s="3">
        <v>28126</v>
      </c>
      <c r="V3075" s="3">
        <v>44500</v>
      </c>
      <c r="W3075">
        <v>10.8</v>
      </c>
      <c r="X3075">
        <v>0</v>
      </c>
      <c r="Y3075">
        <v>9.8000000000000007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0</v>
      </c>
      <c r="AO3075">
        <v>0</v>
      </c>
      <c r="BB3075" s="4"/>
    </row>
    <row r="3076" spans="1:54" hidden="1" x14ac:dyDescent="0.25">
      <c r="A3076">
        <v>50</v>
      </c>
      <c r="B3076" t="s">
        <v>464</v>
      </c>
      <c r="C3076">
        <v>2021</v>
      </c>
      <c r="D3076" t="s">
        <v>459</v>
      </c>
      <c r="E3076">
        <v>6740</v>
      </c>
      <c r="F3076" t="s">
        <v>460</v>
      </c>
      <c r="G3076">
        <v>561</v>
      </c>
      <c r="H3076">
        <v>123</v>
      </c>
      <c r="I3076" t="s">
        <v>461</v>
      </c>
      <c r="J3076">
        <v>45</v>
      </c>
      <c r="K3076">
        <v>63446319</v>
      </c>
      <c r="L3076" t="s">
        <v>462</v>
      </c>
      <c r="M3076">
        <v>1</v>
      </c>
      <c r="N3076" t="s">
        <v>75</v>
      </c>
      <c r="O3076" t="s">
        <v>76</v>
      </c>
      <c r="P3076" t="s">
        <v>465</v>
      </c>
      <c r="Q3076" t="s">
        <v>61</v>
      </c>
      <c r="R3076">
        <v>353000</v>
      </c>
      <c r="S3076">
        <v>350030</v>
      </c>
      <c r="T3076" t="s">
        <v>82</v>
      </c>
      <c r="U3076" s="3">
        <v>26665</v>
      </c>
      <c r="V3076" s="3">
        <v>44500</v>
      </c>
      <c r="W3076">
        <v>20.75</v>
      </c>
      <c r="X3076">
        <v>0</v>
      </c>
      <c r="Y3076">
        <v>18.600000000000001</v>
      </c>
      <c r="Z3076">
        <v>67.107466799999997</v>
      </c>
      <c r="AA3076">
        <v>69.559200000000004</v>
      </c>
      <c r="AB3076">
        <v>69.19919999999999</v>
      </c>
      <c r="AC3076">
        <v>0</v>
      </c>
      <c r="AD3076">
        <v>0</v>
      </c>
      <c r="AE3076">
        <v>1</v>
      </c>
      <c r="AF3076">
        <v>0</v>
      </c>
      <c r="AG3076">
        <v>0</v>
      </c>
      <c r="AO3076">
        <v>67.107466800000012</v>
      </c>
      <c r="BB3076" s="4"/>
    </row>
    <row r="3077" spans="1:54" hidden="1" x14ac:dyDescent="0.25">
      <c r="A3077">
        <v>50</v>
      </c>
      <c r="B3077" t="s">
        <v>474</v>
      </c>
      <c r="C3077">
        <v>2021</v>
      </c>
      <c r="D3077" t="s">
        <v>459</v>
      </c>
      <c r="E3077">
        <v>6740</v>
      </c>
      <c r="F3077" t="s">
        <v>460</v>
      </c>
      <c r="G3077">
        <v>561</v>
      </c>
      <c r="H3077">
        <v>123</v>
      </c>
      <c r="I3077" t="s">
        <v>461</v>
      </c>
      <c r="J3077">
        <v>45</v>
      </c>
      <c r="K3077">
        <v>63446319</v>
      </c>
      <c r="L3077" t="s">
        <v>462</v>
      </c>
      <c r="M3077">
        <v>1</v>
      </c>
      <c r="N3077" t="s">
        <v>75</v>
      </c>
      <c r="O3077" t="s">
        <v>76</v>
      </c>
      <c r="P3077" t="s">
        <v>475</v>
      </c>
      <c r="Q3077" t="s">
        <v>109</v>
      </c>
      <c r="R3077">
        <v>353000</v>
      </c>
      <c r="S3077">
        <v>350030</v>
      </c>
      <c r="T3077" t="s">
        <v>79</v>
      </c>
      <c r="U3077" s="3">
        <v>34335</v>
      </c>
      <c r="W3077">
        <v>7.34</v>
      </c>
      <c r="X3077">
        <v>2.88</v>
      </c>
      <c r="Y3077">
        <v>3.65</v>
      </c>
      <c r="Z3077">
        <v>16.634969999999999</v>
      </c>
      <c r="AA3077">
        <v>8.1468000000000007</v>
      </c>
      <c r="AB3077">
        <v>8.1072000000000006</v>
      </c>
      <c r="AC3077">
        <v>6.2856000000000014</v>
      </c>
      <c r="AD3077">
        <v>6.2640000000000002</v>
      </c>
      <c r="AE3077">
        <v>0.24486969319999999</v>
      </c>
      <c r="AF3077">
        <v>0.75513030680000004</v>
      </c>
      <c r="AG3077">
        <v>0</v>
      </c>
      <c r="AO3077">
        <v>16.634969999999999</v>
      </c>
      <c r="BB3077" s="4"/>
    </row>
    <row r="3078" spans="1:54" hidden="1" x14ac:dyDescent="0.25">
      <c r="A3078">
        <v>50</v>
      </c>
      <c r="B3078" t="s">
        <v>470</v>
      </c>
      <c r="C3078">
        <v>2021</v>
      </c>
      <c r="D3078" t="s">
        <v>459</v>
      </c>
      <c r="E3078">
        <v>6740</v>
      </c>
      <c r="F3078" t="s">
        <v>460</v>
      </c>
      <c r="G3078">
        <v>561</v>
      </c>
      <c r="H3078">
        <v>123</v>
      </c>
      <c r="I3078" t="s">
        <v>461</v>
      </c>
      <c r="J3078">
        <v>45</v>
      </c>
      <c r="K3078">
        <v>63446319</v>
      </c>
      <c r="L3078" t="s">
        <v>462</v>
      </c>
      <c r="M3078">
        <v>1</v>
      </c>
      <c r="N3078" t="s">
        <v>75</v>
      </c>
      <c r="O3078" t="s">
        <v>76</v>
      </c>
      <c r="P3078" t="s">
        <v>471</v>
      </c>
      <c r="Q3078" t="s">
        <v>109</v>
      </c>
      <c r="R3078">
        <v>353000</v>
      </c>
      <c r="S3078">
        <v>350030</v>
      </c>
      <c r="T3078" t="s">
        <v>79</v>
      </c>
      <c r="U3078" s="3">
        <v>34335</v>
      </c>
      <c r="W3078">
        <v>9.73</v>
      </c>
      <c r="X3078">
        <v>3.85</v>
      </c>
      <c r="Y3078">
        <v>4.5599999999999996</v>
      </c>
      <c r="Z3078">
        <v>25.334060399999998</v>
      </c>
      <c r="AA3078">
        <v>12.5532</v>
      </c>
      <c r="AB3078">
        <v>12.4884</v>
      </c>
      <c r="AC3078">
        <v>9.4608000000000008</v>
      </c>
      <c r="AD3078">
        <v>9.4283999999999999</v>
      </c>
      <c r="AE3078">
        <v>0.24775341579999999</v>
      </c>
      <c r="AF3078">
        <v>0.75224658420000001</v>
      </c>
      <c r="AG3078">
        <v>0</v>
      </c>
      <c r="AO3078">
        <v>25.334060399999998</v>
      </c>
      <c r="BB3078" s="4"/>
    </row>
    <row r="3079" spans="1:54" hidden="1" x14ac:dyDescent="0.25">
      <c r="A3079">
        <v>50</v>
      </c>
      <c r="B3079" t="s">
        <v>458</v>
      </c>
      <c r="C3079">
        <v>2021</v>
      </c>
      <c r="D3079" t="s">
        <v>459</v>
      </c>
      <c r="E3079">
        <v>6740</v>
      </c>
      <c r="F3079" t="s">
        <v>460</v>
      </c>
      <c r="G3079">
        <v>561</v>
      </c>
      <c r="H3079">
        <v>123</v>
      </c>
      <c r="I3079" t="s">
        <v>461</v>
      </c>
      <c r="J3079">
        <v>45</v>
      </c>
      <c r="K3079">
        <v>63446319</v>
      </c>
      <c r="L3079" t="s">
        <v>462</v>
      </c>
      <c r="M3079">
        <v>1</v>
      </c>
      <c r="N3079" t="s">
        <v>75</v>
      </c>
      <c r="O3079" t="s">
        <v>76</v>
      </c>
      <c r="P3079" t="s">
        <v>463</v>
      </c>
      <c r="Q3079" t="s">
        <v>109</v>
      </c>
      <c r="R3079">
        <v>353000</v>
      </c>
      <c r="S3079">
        <v>350030</v>
      </c>
      <c r="T3079" t="s">
        <v>79</v>
      </c>
      <c r="U3079" s="3">
        <v>34335</v>
      </c>
      <c r="W3079">
        <v>7.34</v>
      </c>
      <c r="X3079">
        <v>2.88</v>
      </c>
      <c r="Y3079">
        <v>3.65</v>
      </c>
      <c r="Z3079">
        <v>18.169786800000001</v>
      </c>
      <c r="AA3079">
        <v>8.877600000000001</v>
      </c>
      <c r="AB3079">
        <v>8.8308000000000018</v>
      </c>
      <c r="AC3079">
        <v>6.8832000000000004</v>
      </c>
      <c r="AD3079">
        <v>6.8616000000000001</v>
      </c>
      <c r="AE3079">
        <v>0.24429565680000001</v>
      </c>
      <c r="AF3079">
        <v>0.75570434320000002</v>
      </c>
      <c r="AG3079">
        <v>0</v>
      </c>
      <c r="AO3079">
        <v>18.169786800000001</v>
      </c>
      <c r="BB3079" s="4"/>
    </row>
    <row r="3080" spans="1:54" hidden="1" x14ac:dyDescent="0.25">
      <c r="A3080">
        <v>50</v>
      </c>
      <c r="B3080" t="s">
        <v>468</v>
      </c>
      <c r="C3080">
        <v>2021</v>
      </c>
      <c r="D3080" t="s">
        <v>459</v>
      </c>
      <c r="E3080">
        <v>6740</v>
      </c>
      <c r="F3080" t="s">
        <v>460</v>
      </c>
      <c r="G3080">
        <v>561</v>
      </c>
      <c r="H3080">
        <v>123</v>
      </c>
      <c r="I3080" t="s">
        <v>461</v>
      </c>
      <c r="J3080">
        <v>45</v>
      </c>
      <c r="K3080">
        <v>63446319</v>
      </c>
      <c r="L3080" t="s">
        <v>462</v>
      </c>
      <c r="M3080">
        <v>1</v>
      </c>
      <c r="N3080" t="s">
        <v>75</v>
      </c>
      <c r="O3080" t="s">
        <v>76</v>
      </c>
      <c r="P3080" t="s">
        <v>469</v>
      </c>
      <c r="Q3080" t="s">
        <v>109</v>
      </c>
      <c r="R3080">
        <v>353000</v>
      </c>
      <c r="S3080">
        <v>350030</v>
      </c>
      <c r="T3080" t="s">
        <v>79</v>
      </c>
      <c r="U3080" s="3">
        <v>36868</v>
      </c>
      <c r="W3080">
        <v>13.71</v>
      </c>
      <c r="X3080">
        <v>5.95</v>
      </c>
      <c r="Y3080">
        <v>6.77</v>
      </c>
      <c r="Z3080">
        <v>15.416517600000001</v>
      </c>
      <c r="AA3080">
        <v>7.1532</v>
      </c>
      <c r="AB3080">
        <v>7.1135999999999999</v>
      </c>
      <c r="AC3080">
        <v>6.2604000000000006</v>
      </c>
      <c r="AD3080">
        <v>6.2388000000000003</v>
      </c>
      <c r="AE3080">
        <v>0.23199791889999999</v>
      </c>
      <c r="AF3080">
        <v>0.76800208110000001</v>
      </c>
      <c r="AG3080">
        <v>0</v>
      </c>
      <c r="AO3080">
        <v>15.416517600000001</v>
      </c>
      <c r="BB3080" s="4"/>
    </row>
    <row r="3081" spans="1:54" hidden="1" x14ac:dyDescent="0.25">
      <c r="A3081">
        <v>50</v>
      </c>
      <c r="B3081" t="s">
        <v>472</v>
      </c>
      <c r="C3081">
        <v>2021</v>
      </c>
      <c r="D3081" t="s">
        <v>459</v>
      </c>
      <c r="E3081">
        <v>6740</v>
      </c>
      <c r="F3081" t="s">
        <v>460</v>
      </c>
      <c r="G3081">
        <v>561</v>
      </c>
      <c r="H3081">
        <v>123</v>
      </c>
      <c r="I3081" t="s">
        <v>461</v>
      </c>
      <c r="J3081">
        <v>45</v>
      </c>
      <c r="K3081">
        <v>63446319</v>
      </c>
      <c r="L3081" t="s">
        <v>462</v>
      </c>
      <c r="M3081">
        <v>1</v>
      </c>
      <c r="N3081" t="s">
        <v>75</v>
      </c>
      <c r="O3081" t="s">
        <v>76</v>
      </c>
      <c r="P3081" t="s">
        <v>473</v>
      </c>
      <c r="Q3081" t="s">
        <v>114</v>
      </c>
      <c r="R3081">
        <v>353000</v>
      </c>
      <c r="S3081">
        <v>350030</v>
      </c>
      <c r="T3081" t="s">
        <v>82</v>
      </c>
      <c r="U3081" s="3">
        <v>43261</v>
      </c>
      <c r="W3081">
        <v>11.4</v>
      </c>
      <c r="X3081">
        <v>0</v>
      </c>
      <c r="Y3081">
        <v>11.2</v>
      </c>
      <c r="Z3081">
        <v>120.36960000000001</v>
      </c>
      <c r="AA3081">
        <v>116.93519999999999</v>
      </c>
      <c r="AB3081">
        <v>116.93519999999999</v>
      </c>
      <c r="AC3081">
        <v>0</v>
      </c>
      <c r="AD3081">
        <v>0</v>
      </c>
      <c r="AE3081">
        <v>1</v>
      </c>
      <c r="AF3081">
        <v>0</v>
      </c>
      <c r="AG3081">
        <v>0</v>
      </c>
      <c r="AZ3081">
        <v>120.36960000000001</v>
      </c>
      <c r="BB3081" s="4"/>
    </row>
    <row r="3082" spans="1:54" hidden="1" x14ac:dyDescent="0.25">
      <c r="A3082">
        <v>50</v>
      </c>
      <c r="B3082" t="s">
        <v>7074</v>
      </c>
      <c r="C3082">
        <v>2021</v>
      </c>
      <c r="D3082" t="s">
        <v>459</v>
      </c>
      <c r="E3082">
        <v>6740</v>
      </c>
      <c r="F3082" t="s">
        <v>460</v>
      </c>
      <c r="G3082">
        <v>561</v>
      </c>
      <c r="H3082">
        <v>123</v>
      </c>
      <c r="I3082" t="s">
        <v>461</v>
      </c>
      <c r="J3082">
        <v>45</v>
      </c>
      <c r="K3082">
        <v>63446319</v>
      </c>
      <c r="L3082" t="s">
        <v>462</v>
      </c>
      <c r="M3082">
        <v>1</v>
      </c>
      <c r="N3082" t="s">
        <v>75</v>
      </c>
      <c r="O3082" t="s">
        <v>76</v>
      </c>
      <c r="P3082" t="s">
        <v>7075</v>
      </c>
      <c r="Q3082" t="s">
        <v>61</v>
      </c>
      <c r="R3082">
        <v>353000</v>
      </c>
      <c r="S3082">
        <v>350030</v>
      </c>
      <c r="T3082" t="s">
        <v>82</v>
      </c>
      <c r="U3082" s="3">
        <v>44501</v>
      </c>
      <c r="W3082">
        <v>16.457999999999998</v>
      </c>
      <c r="X3082">
        <v>0</v>
      </c>
      <c r="Y3082">
        <v>17.416</v>
      </c>
      <c r="Z3082">
        <v>25.096737600000001</v>
      </c>
      <c r="AA3082">
        <v>26.636399999999998</v>
      </c>
      <c r="AB3082">
        <v>26.499600000000001</v>
      </c>
      <c r="AC3082">
        <v>0</v>
      </c>
      <c r="AD3082">
        <v>0</v>
      </c>
      <c r="AE3082">
        <v>1</v>
      </c>
      <c r="AF3082">
        <v>0</v>
      </c>
      <c r="AG3082">
        <v>0</v>
      </c>
      <c r="AO3082">
        <v>25.096737600000001</v>
      </c>
      <c r="BB3082" s="4"/>
    </row>
    <row r="3083" spans="1:54" hidden="1" x14ac:dyDescent="0.25">
      <c r="A3083">
        <v>51</v>
      </c>
      <c r="B3083" t="s">
        <v>476</v>
      </c>
      <c r="C3083">
        <v>2021</v>
      </c>
      <c r="D3083" t="s">
        <v>477</v>
      </c>
      <c r="E3083">
        <v>9881</v>
      </c>
      <c r="F3083" t="s">
        <v>453</v>
      </c>
      <c r="G3083">
        <v>860</v>
      </c>
      <c r="H3083">
        <v>297</v>
      </c>
      <c r="I3083" t="s">
        <v>478</v>
      </c>
      <c r="J3083">
        <v>46</v>
      </c>
      <c r="K3083">
        <v>12829574</v>
      </c>
      <c r="L3083" t="s">
        <v>479</v>
      </c>
      <c r="N3083" t="s">
        <v>58</v>
      </c>
      <c r="O3083" t="s">
        <v>59</v>
      </c>
      <c r="P3083" t="s">
        <v>480</v>
      </c>
      <c r="Q3083" t="s">
        <v>61</v>
      </c>
      <c r="R3083">
        <v>162300</v>
      </c>
      <c r="S3083">
        <v>160000</v>
      </c>
      <c r="T3083" t="s">
        <v>62</v>
      </c>
      <c r="U3083" s="3">
        <v>32874</v>
      </c>
      <c r="W3083">
        <v>2</v>
      </c>
      <c r="X3083">
        <v>0</v>
      </c>
      <c r="Y3083">
        <v>2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T3083">
        <v>0</v>
      </c>
      <c r="BB3083" s="4"/>
    </row>
    <row r="3084" spans="1:54" hidden="1" x14ac:dyDescent="0.25">
      <c r="A3084">
        <v>52</v>
      </c>
      <c r="B3084" t="s">
        <v>481</v>
      </c>
      <c r="C3084">
        <v>2021</v>
      </c>
      <c r="D3084" t="s">
        <v>482</v>
      </c>
      <c r="E3084">
        <v>8850</v>
      </c>
      <c r="F3084" t="s">
        <v>483</v>
      </c>
      <c r="G3084">
        <v>791</v>
      </c>
      <c r="H3084">
        <v>231</v>
      </c>
      <c r="I3084" t="s">
        <v>484</v>
      </c>
      <c r="J3084">
        <v>47</v>
      </c>
      <c r="K3084">
        <v>17256319</v>
      </c>
      <c r="L3084" t="s">
        <v>485</v>
      </c>
      <c r="N3084" t="s">
        <v>88</v>
      </c>
      <c r="O3084" t="s">
        <v>89</v>
      </c>
      <c r="P3084" t="s">
        <v>486</v>
      </c>
      <c r="Q3084" t="s">
        <v>61</v>
      </c>
      <c r="R3084">
        <v>353000</v>
      </c>
      <c r="S3084">
        <v>350030</v>
      </c>
      <c r="T3084" t="s">
        <v>82</v>
      </c>
      <c r="U3084" s="3">
        <v>34389</v>
      </c>
      <c r="W3084">
        <v>9</v>
      </c>
      <c r="X3084">
        <v>0</v>
      </c>
      <c r="Y3084">
        <v>9</v>
      </c>
      <c r="Z3084">
        <v>23.870816640000001</v>
      </c>
      <c r="AA3084">
        <v>20.24784</v>
      </c>
      <c r="AB3084">
        <v>20.24784</v>
      </c>
      <c r="AC3084">
        <v>0</v>
      </c>
      <c r="AD3084">
        <v>0</v>
      </c>
      <c r="AE3084">
        <v>1</v>
      </c>
      <c r="AF3084">
        <v>0</v>
      </c>
      <c r="AG3084">
        <v>0</v>
      </c>
      <c r="AO3084">
        <v>23.870816640000001</v>
      </c>
      <c r="BB3084" s="4"/>
    </row>
    <row r="3085" spans="1:54" hidden="1" x14ac:dyDescent="0.25">
      <c r="A3085">
        <v>52</v>
      </c>
      <c r="B3085" t="s">
        <v>487</v>
      </c>
      <c r="C3085">
        <v>2021</v>
      </c>
      <c r="D3085" t="s">
        <v>482</v>
      </c>
      <c r="E3085">
        <v>8850</v>
      </c>
      <c r="F3085" t="s">
        <v>483</v>
      </c>
      <c r="G3085">
        <v>791</v>
      </c>
      <c r="H3085">
        <v>231</v>
      </c>
      <c r="I3085" t="s">
        <v>484</v>
      </c>
      <c r="J3085">
        <v>47</v>
      </c>
      <c r="K3085">
        <v>17256319</v>
      </c>
      <c r="L3085" t="s">
        <v>485</v>
      </c>
      <c r="N3085" t="s">
        <v>88</v>
      </c>
      <c r="O3085" t="s">
        <v>89</v>
      </c>
      <c r="P3085" t="s">
        <v>488</v>
      </c>
      <c r="Q3085" t="s">
        <v>61</v>
      </c>
      <c r="R3085">
        <v>353000</v>
      </c>
      <c r="S3085">
        <v>350030</v>
      </c>
      <c r="T3085" t="s">
        <v>82</v>
      </c>
      <c r="U3085" s="3">
        <v>32034</v>
      </c>
      <c r="W3085">
        <v>7.33</v>
      </c>
      <c r="X3085">
        <v>0</v>
      </c>
      <c r="Y3085">
        <v>7.33</v>
      </c>
      <c r="Z3085">
        <v>17.760504959999999</v>
      </c>
      <c r="AA3085">
        <v>15.064920000000001</v>
      </c>
      <c r="AB3085">
        <v>15.064920000000001</v>
      </c>
      <c r="AC3085">
        <v>0</v>
      </c>
      <c r="AD3085">
        <v>0</v>
      </c>
      <c r="AE3085">
        <v>1</v>
      </c>
      <c r="AF3085">
        <v>0</v>
      </c>
      <c r="AG3085">
        <v>0</v>
      </c>
      <c r="AO3085">
        <v>17.760504959999999</v>
      </c>
      <c r="BB3085" s="4"/>
    </row>
    <row r="3086" spans="1:54" hidden="1" x14ac:dyDescent="0.25">
      <c r="A3086">
        <v>52</v>
      </c>
      <c r="B3086" t="s">
        <v>489</v>
      </c>
      <c r="C3086">
        <v>2021</v>
      </c>
      <c r="D3086" t="s">
        <v>482</v>
      </c>
      <c r="E3086">
        <v>8850</v>
      </c>
      <c r="F3086" t="s">
        <v>483</v>
      </c>
      <c r="G3086">
        <v>791</v>
      </c>
      <c r="H3086">
        <v>231</v>
      </c>
      <c r="I3086" t="s">
        <v>484</v>
      </c>
      <c r="J3086">
        <v>47</v>
      </c>
      <c r="K3086">
        <v>17256319</v>
      </c>
      <c r="L3086" t="s">
        <v>485</v>
      </c>
      <c r="N3086" t="s">
        <v>88</v>
      </c>
      <c r="O3086" t="s">
        <v>89</v>
      </c>
      <c r="P3086" t="s">
        <v>410</v>
      </c>
      <c r="Q3086" t="s">
        <v>490</v>
      </c>
      <c r="R3086">
        <v>353000</v>
      </c>
      <c r="S3086">
        <v>350030</v>
      </c>
      <c r="T3086" t="s">
        <v>82</v>
      </c>
      <c r="U3086" s="3">
        <v>40483</v>
      </c>
      <c r="W3086">
        <v>9.5000000000000001E-2</v>
      </c>
      <c r="X3086">
        <v>0</v>
      </c>
      <c r="Y3086">
        <v>0.5</v>
      </c>
      <c r="Z3086">
        <v>0.18360000000000001</v>
      </c>
      <c r="AA3086">
        <v>0.82368000000000008</v>
      </c>
      <c r="AB3086">
        <v>0.82368000000000008</v>
      </c>
      <c r="AC3086">
        <v>0</v>
      </c>
      <c r="AD3086">
        <v>0</v>
      </c>
      <c r="AE3086">
        <v>1</v>
      </c>
      <c r="AF3086">
        <v>0</v>
      </c>
      <c r="AG3086">
        <v>0</v>
      </c>
      <c r="AZ3086">
        <v>0.18360000000000001</v>
      </c>
      <c r="BB3086" s="4"/>
    </row>
    <row r="3087" spans="1:54" hidden="1" x14ac:dyDescent="0.25">
      <c r="A3087">
        <v>53</v>
      </c>
      <c r="B3087" t="s">
        <v>500</v>
      </c>
      <c r="C3087">
        <v>2021</v>
      </c>
      <c r="D3087" t="s">
        <v>492</v>
      </c>
      <c r="E3087">
        <v>5400</v>
      </c>
      <c r="F3087" t="s">
        <v>493</v>
      </c>
      <c r="G3087">
        <v>480</v>
      </c>
      <c r="H3087">
        <v>72</v>
      </c>
      <c r="I3087" t="s">
        <v>494</v>
      </c>
      <c r="J3087">
        <v>55</v>
      </c>
      <c r="K3087">
        <v>64831712</v>
      </c>
      <c r="L3087" t="s">
        <v>492</v>
      </c>
      <c r="M3087">
        <v>1</v>
      </c>
      <c r="N3087" t="s">
        <v>75</v>
      </c>
      <c r="O3087" t="s">
        <v>76</v>
      </c>
      <c r="P3087" t="s">
        <v>252</v>
      </c>
      <c r="Q3087" t="s">
        <v>61</v>
      </c>
      <c r="R3087">
        <v>353000</v>
      </c>
      <c r="S3087">
        <v>350030</v>
      </c>
      <c r="T3087" t="s">
        <v>82</v>
      </c>
      <c r="U3087" s="3">
        <v>38869</v>
      </c>
      <c r="W3087">
        <v>4.8</v>
      </c>
      <c r="X3087">
        <v>0</v>
      </c>
      <c r="Y3087">
        <v>5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V3087">
        <v>0</v>
      </c>
      <c r="BB3087" s="4"/>
    </row>
    <row r="3088" spans="1:54" hidden="1" x14ac:dyDescent="0.25">
      <c r="A3088">
        <v>53</v>
      </c>
      <c r="B3088" t="s">
        <v>495</v>
      </c>
      <c r="C3088">
        <v>2021</v>
      </c>
      <c r="D3088" t="s">
        <v>492</v>
      </c>
      <c r="E3088">
        <v>5400</v>
      </c>
      <c r="F3088" t="s">
        <v>493</v>
      </c>
      <c r="G3088">
        <v>480</v>
      </c>
      <c r="H3088">
        <v>72</v>
      </c>
      <c r="I3088" t="s">
        <v>494</v>
      </c>
      <c r="J3088">
        <v>55</v>
      </c>
      <c r="K3088">
        <v>64831712</v>
      </c>
      <c r="L3088" t="s">
        <v>492</v>
      </c>
      <c r="M3088">
        <v>1</v>
      </c>
      <c r="N3088" t="s">
        <v>75</v>
      </c>
      <c r="O3088" t="s">
        <v>76</v>
      </c>
      <c r="P3088" t="s">
        <v>92</v>
      </c>
      <c r="Q3088" t="s">
        <v>61</v>
      </c>
      <c r="R3088">
        <v>353000</v>
      </c>
      <c r="S3088">
        <v>350030</v>
      </c>
      <c r="T3088" t="s">
        <v>82</v>
      </c>
      <c r="U3088" s="3">
        <v>40817</v>
      </c>
      <c r="W3088">
        <v>8</v>
      </c>
      <c r="X3088">
        <v>0</v>
      </c>
      <c r="Y3088">
        <v>8</v>
      </c>
      <c r="Z3088">
        <v>113.97262000000001</v>
      </c>
      <c r="AA3088">
        <v>118.782</v>
      </c>
      <c r="AB3088">
        <v>118.782</v>
      </c>
      <c r="AC3088">
        <v>0</v>
      </c>
      <c r="AD3088">
        <v>0</v>
      </c>
      <c r="AE3088">
        <v>1</v>
      </c>
      <c r="AF3088">
        <v>0</v>
      </c>
      <c r="AG3088">
        <v>0</v>
      </c>
      <c r="AS3088">
        <v>49.457453999999991</v>
      </c>
      <c r="AT3088">
        <v>64.515165999999994</v>
      </c>
      <c r="BB3088" s="4"/>
    </row>
    <row r="3089" spans="1:54" hidden="1" x14ac:dyDescent="0.25">
      <c r="A3089">
        <v>53</v>
      </c>
      <c r="B3089" t="s">
        <v>491</v>
      </c>
      <c r="C3089">
        <v>2021</v>
      </c>
      <c r="D3089" t="s">
        <v>492</v>
      </c>
      <c r="E3089">
        <v>5400</v>
      </c>
      <c r="F3089" t="s">
        <v>493</v>
      </c>
      <c r="G3089">
        <v>480</v>
      </c>
      <c r="H3089">
        <v>72</v>
      </c>
      <c r="I3089" t="s">
        <v>494</v>
      </c>
      <c r="J3089">
        <v>55</v>
      </c>
      <c r="K3089">
        <v>64831712</v>
      </c>
      <c r="L3089" t="s">
        <v>492</v>
      </c>
      <c r="M3089">
        <v>1</v>
      </c>
      <c r="N3089" t="s">
        <v>75</v>
      </c>
      <c r="O3089" t="s">
        <v>76</v>
      </c>
      <c r="P3089" t="s">
        <v>261</v>
      </c>
      <c r="Q3089" t="s">
        <v>61</v>
      </c>
      <c r="R3089">
        <v>353000</v>
      </c>
      <c r="S3089">
        <v>350030</v>
      </c>
      <c r="T3089" t="s">
        <v>82</v>
      </c>
      <c r="U3089" s="3">
        <v>31413</v>
      </c>
      <c r="W3089">
        <v>11</v>
      </c>
      <c r="X3089">
        <v>0</v>
      </c>
      <c r="Y3089">
        <v>11.6</v>
      </c>
      <c r="Z3089">
        <v>2.4891768000000001</v>
      </c>
      <c r="AA3089">
        <v>2.5775999999999999</v>
      </c>
      <c r="AB3089">
        <v>2.5775999999999999</v>
      </c>
      <c r="AC3089">
        <v>0</v>
      </c>
      <c r="AD3089">
        <v>0</v>
      </c>
      <c r="AE3089">
        <v>1</v>
      </c>
      <c r="AF3089">
        <v>0</v>
      </c>
      <c r="AG3089">
        <v>0</v>
      </c>
      <c r="AO3089">
        <v>2.4891768000000001</v>
      </c>
      <c r="BB3089" s="4"/>
    </row>
    <row r="3090" spans="1:54" hidden="1" x14ac:dyDescent="0.25">
      <c r="A3090">
        <v>53</v>
      </c>
      <c r="B3090" t="s">
        <v>501</v>
      </c>
      <c r="C3090">
        <v>2021</v>
      </c>
      <c r="D3090" t="s">
        <v>492</v>
      </c>
      <c r="E3090">
        <v>5400</v>
      </c>
      <c r="F3090" t="s">
        <v>493</v>
      </c>
      <c r="G3090">
        <v>480</v>
      </c>
      <c r="H3090">
        <v>72</v>
      </c>
      <c r="I3090" t="s">
        <v>494</v>
      </c>
      <c r="J3090">
        <v>55</v>
      </c>
      <c r="K3090">
        <v>64831712</v>
      </c>
      <c r="L3090" t="s">
        <v>492</v>
      </c>
      <c r="M3090">
        <v>1</v>
      </c>
      <c r="N3090" t="s">
        <v>75</v>
      </c>
      <c r="O3090" t="s">
        <v>76</v>
      </c>
      <c r="P3090" t="s">
        <v>502</v>
      </c>
      <c r="Q3090" t="s">
        <v>114</v>
      </c>
      <c r="R3090">
        <v>353000</v>
      </c>
      <c r="S3090">
        <v>350030</v>
      </c>
      <c r="T3090" t="s">
        <v>82</v>
      </c>
      <c r="U3090" s="3">
        <v>43497</v>
      </c>
      <c r="W3090">
        <v>11.5</v>
      </c>
      <c r="X3090">
        <v>0</v>
      </c>
      <c r="Y3090">
        <v>11.5</v>
      </c>
      <c r="Z3090">
        <v>32.766876000000003</v>
      </c>
      <c r="AA3090">
        <v>32.3352</v>
      </c>
      <c r="AB3090">
        <v>32.3352</v>
      </c>
      <c r="AC3090">
        <v>0</v>
      </c>
      <c r="AD3090">
        <v>0</v>
      </c>
      <c r="AE3090">
        <v>1</v>
      </c>
      <c r="AF3090">
        <v>0</v>
      </c>
      <c r="AG3090">
        <v>0</v>
      </c>
      <c r="AZ3090">
        <v>32.766876000000003</v>
      </c>
      <c r="BB3090" s="4"/>
    </row>
    <row r="3091" spans="1:54" hidden="1" x14ac:dyDescent="0.25">
      <c r="A3091">
        <v>53</v>
      </c>
      <c r="B3091" t="s">
        <v>498</v>
      </c>
      <c r="C3091">
        <v>2021</v>
      </c>
      <c r="D3091" t="s">
        <v>492</v>
      </c>
      <c r="E3091">
        <v>5400</v>
      </c>
      <c r="F3091" t="s">
        <v>493</v>
      </c>
      <c r="G3091">
        <v>480</v>
      </c>
      <c r="H3091">
        <v>72</v>
      </c>
      <c r="I3091" t="s">
        <v>494</v>
      </c>
      <c r="J3091">
        <v>55</v>
      </c>
      <c r="K3091">
        <v>64831712</v>
      </c>
      <c r="L3091" t="s">
        <v>492</v>
      </c>
      <c r="M3091">
        <v>1</v>
      </c>
      <c r="N3091" t="s">
        <v>75</v>
      </c>
      <c r="O3091" t="s">
        <v>76</v>
      </c>
      <c r="P3091" t="s">
        <v>499</v>
      </c>
      <c r="Q3091" t="s">
        <v>109</v>
      </c>
      <c r="R3091">
        <v>353000</v>
      </c>
      <c r="S3091">
        <v>350030</v>
      </c>
      <c r="T3091" t="s">
        <v>79</v>
      </c>
      <c r="U3091" s="3">
        <v>34700</v>
      </c>
      <c r="V3091" s="3">
        <v>44561</v>
      </c>
      <c r="W3091">
        <v>7.5</v>
      </c>
      <c r="X3091">
        <v>2.89</v>
      </c>
      <c r="Y3091">
        <v>3.6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0</v>
      </c>
      <c r="AO3091">
        <v>0</v>
      </c>
      <c r="BB3091" s="4"/>
    </row>
    <row r="3092" spans="1:54" hidden="1" x14ac:dyDescent="0.25">
      <c r="A3092">
        <v>53</v>
      </c>
      <c r="B3092" t="s">
        <v>496</v>
      </c>
      <c r="C3092">
        <v>2021</v>
      </c>
      <c r="D3092" t="s">
        <v>492</v>
      </c>
      <c r="E3092">
        <v>5400</v>
      </c>
      <c r="F3092" t="s">
        <v>493</v>
      </c>
      <c r="G3092">
        <v>480</v>
      </c>
      <c r="H3092">
        <v>72</v>
      </c>
      <c r="I3092" t="s">
        <v>494</v>
      </c>
      <c r="J3092">
        <v>55</v>
      </c>
      <c r="K3092">
        <v>64831712</v>
      </c>
      <c r="L3092" t="s">
        <v>492</v>
      </c>
      <c r="M3092">
        <v>1</v>
      </c>
      <c r="N3092" t="s">
        <v>75</v>
      </c>
      <c r="O3092" t="s">
        <v>76</v>
      </c>
      <c r="P3092" t="s">
        <v>497</v>
      </c>
      <c r="Q3092" t="s">
        <v>109</v>
      </c>
      <c r="R3092">
        <v>353000</v>
      </c>
      <c r="S3092">
        <v>350030</v>
      </c>
      <c r="T3092" t="s">
        <v>79</v>
      </c>
      <c r="U3092" s="3">
        <v>34700</v>
      </c>
      <c r="V3092" s="3">
        <v>44561</v>
      </c>
      <c r="W3092">
        <v>7.5</v>
      </c>
      <c r="X3092">
        <v>2.89</v>
      </c>
      <c r="Y3092">
        <v>3.6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O3092">
        <v>0</v>
      </c>
      <c r="BB3092" s="4"/>
    </row>
    <row r="3093" spans="1:54" hidden="1" x14ac:dyDescent="0.25">
      <c r="A3093">
        <v>57</v>
      </c>
      <c r="B3093" t="s">
        <v>503</v>
      </c>
      <c r="C3093">
        <v>2021</v>
      </c>
      <c r="D3093" t="s">
        <v>504</v>
      </c>
      <c r="E3093">
        <v>7441</v>
      </c>
      <c r="F3093" t="s">
        <v>505</v>
      </c>
      <c r="G3093">
        <v>756</v>
      </c>
      <c r="H3093">
        <v>163</v>
      </c>
      <c r="I3093" t="s">
        <v>215</v>
      </c>
      <c r="J3093">
        <v>16</v>
      </c>
      <c r="K3093">
        <v>25161513</v>
      </c>
      <c r="L3093" t="s">
        <v>216</v>
      </c>
      <c r="N3093" t="s">
        <v>75</v>
      </c>
      <c r="O3093" t="s">
        <v>76</v>
      </c>
      <c r="P3093" t="s">
        <v>506</v>
      </c>
      <c r="Q3093" t="s">
        <v>61</v>
      </c>
      <c r="R3093">
        <v>353000</v>
      </c>
      <c r="S3093">
        <v>350030</v>
      </c>
      <c r="T3093" t="s">
        <v>82</v>
      </c>
      <c r="U3093" s="3">
        <v>32509</v>
      </c>
      <c r="W3093">
        <v>5</v>
      </c>
      <c r="X3093">
        <v>0</v>
      </c>
      <c r="Y3093">
        <v>5</v>
      </c>
      <c r="Z3093">
        <v>21.282623999999998</v>
      </c>
      <c r="AA3093">
        <v>21.5928</v>
      </c>
      <c r="AB3093">
        <v>21.5928</v>
      </c>
      <c r="AC3093">
        <v>0</v>
      </c>
      <c r="AD3093">
        <v>0</v>
      </c>
      <c r="AE3093">
        <v>1</v>
      </c>
      <c r="AF3093">
        <v>0</v>
      </c>
      <c r="AG3093">
        <v>0</v>
      </c>
      <c r="AO3093">
        <v>21.282623999999998</v>
      </c>
      <c r="BB3093" s="4"/>
    </row>
    <row r="3094" spans="1:54" hidden="1" x14ac:dyDescent="0.25">
      <c r="A3094">
        <v>57</v>
      </c>
      <c r="B3094" t="s">
        <v>513</v>
      </c>
      <c r="C3094">
        <v>2021</v>
      </c>
      <c r="D3094" t="s">
        <v>504</v>
      </c>
      <c r="E3094">
        <v>7441</v>
      </c>
      <c r="F3094" t="s">
        <v>505</v>
      </c>
      <c r="G3094">
        <v>756</v>
      </c>
      <c r="H3094">
        <v>163</v>
      </c>
      <c r="I3094" t="s">
        <v>215</v>
      </c>
      <c r="J3094">
        <v>16</v>
      </c>
      <c r="K3094">
        <v>25161513</v>
      </c>
      <c r="L3094" t="s">
        <v>216</v>
      </c>
      <c r="N3094" t="s">
        <v>75</v>
      </c>
      <c r="O3094" t="s">
        <v>76</v>
      </c>
      <c r="P3094" t="s">
        <v>514</v>
      </c>
      <c r="Q3094" t="s">
        <v>109</v>
      </c>
      <c r="R3094">
        <v>353000</v>
      </c>
      <c r="S3094">
        <v>350030</v>
      </c>
      <c r="T3094" t="s">
        <v>79</v>
      </c>
      <c r="U3094" s="3">
        <v>35400</v>
      </c>
      <c r="W3094">
        <v>2.69</v>
      </c>
      <c r="X3094">
        <v>1.04</v>
      </c>
      <c r="Y3094">
        <v>1.5</v>
      </c>
      <c r="Z3094">
        <v>8.1705888000000009</v>
      </c>
      <c r="AA3094">
        <v>4.6260000000000003</v>
      </c>
      <c r="AB3094">
        <v>4.6260000000000003</v>
      </c>
      <c r="AC3094">
        <v>2.8961999999999999</v>
      </c>
      <c r="AD3094">
        <v>2.8565999999999998</v>
      </c>
      <c r="AE3094">
        <v>0.28308853340000001</v>
      </c>
      <c r="AF3094">
        <v>0.71691146660000005</v>
      </c>
      <c r="AG3094">
        <v>0</v>
      </c>
      <c r="AO3094">
        <v>8.1705888000000009</v>
      </c>
      <c r="BB3094" s="4"/>
    </row>
    <row r="3095" spans="1:54" hidden="1" x14ac:dyDescent="0.25">
      <c r="A3095">
        <v>57</v>
      </c>
      <c r="B3095" t="s">
        <v>515</v>
      </c>
      <c r="C3095">
        <v>2021</v>
      </c>
      <c r="D3095" t="s">
        <v>504</v>
      </c>
      <c r="E3095">
        <v>7441</v>
      </c>
      <c r="F3095" t="s">
        <v>505</v>
      </c>
      <c r="G3095">
        <v>756</v>
      </c>
      <c r="H3095">
        <v>163</v>
      </c>
      <c r="I3095" t="s">
        <v>215</v>
      </c>
      <c r="J3095">
        <v>16</v>
      </c>
      <c r="K3095">
        <v>25161513</v>
      </c>
      <c r="L3095" t="s">
        <v>216</v>
      </c>
      <c r="N3095" t="s">
        <v>75</v>
      </c>
      <c r="O3095" t="s">
        <v>76</v>
      </c>
      <c r="P3095" t="s">
        <v>516</v>
      </c>
      <c r="Q3095" t="s">
        <v>109</v>
      </c>
      <c r="R3095">
        <v>353000</v>
      </c>
      <c r="S3095">
        <v>350030</v>
      </c>
      <c r="T3095" t="s">
        <v>79</v>
      </c>
      <c r="U3095" s="3">
        <v>35400</v>
      </c>
      <c r="W3095">
        <v>2.69</v>
      </c>
      <c r="X3095">
        <v>1.04</v>
      </c>
      <c r="Y3095">
        <v>1.5</v>
      </c>
      <c r="Z3095">
        <v>10.9513008</v>
      </c>
      <c r="AA3095">
        <v>6.6672000000000002</v>
      </c>
      <c r="AB3095">
        <v>6.6672000000000002</v>
      </c>
      <c r="AC3095">
        <v>3.8818800000000002</v>
      </c>
      <c r="AD3095">
        <v>3.828959999999999</v>
      </c>
      <c r="AE3095">
        <v>0.30440219489999998</v>
      </c>
      <c r="AF3095">
        <v>0.69559780510000002</v>
      </c>
      <c r="AG3095">
        <v>0</v>
      </c>
      <c r="AO3095">
        <v>10.9513008</v>
      </c>
      <c r="BB3095" s="4"/>
    </row>
    <row r="3096" spans="1:54" hidden="1" x14ac:dyDescent="0.25">
      <c r="A3096">
        <v>57</v>
      </c>
      <c r="B3096" t="s">
        <v>511</v>
      </c>
      <c r="C3096">
        <v>2021</v>
      </c>
      <c r="D3096" t="s">
        <v>504</v>
      </c>
      <c r="E3096">
        <v>7441</v>
      </c>
      <c r="F3096" t="s">
        <v>505</v>
      </c>
      <c r="G3096">
        <v>756</v>
      </c>
      <c r="H3096">
        <v>163</v>
      </c>
      <c r="I3096" t="s">
        <v>215</v>
      </c>
      <c r="J3096">
        <v>16</v>
      </c>
      <c r="K3096">
        <v>25161513</v>
      </c>
      <c r="L3096" t="s">
        <v>216</v>
      </c>
      <c r="N3096" t="s">
        <v>75</v>
      </c>
      <c r="O3096" t="s">
        <v>76</v>
      </c>
      <c r="P3096" t="s">
        <v>512</v>
      </c>
      <c r="Q3096" t="s">
        <v>109</v>
      </c>
      <c r="R3096">
        <v>353000</v>
      </c>
      <c r="S3096">
        <v>350030</v>
      </c>
      <c r="T3096" t="s">
        <v>79</v>
      </c>
      <c r="U3096" s="3">
        <v>35400</v>
      </c>
      <c r="W3096">
        <v>2.69</v>
      </c>
      <c r="X3096">
        <v>1.04</v>
      </c>
      <c r="Y3096">
        <v>1.5</v>
      </c>
      <c r="Z3096">
        <v>10.235293199999999</v>
      </c>
      <c r="AA3096">
        <v>5.7671999999999999</v>
      </c>
      <c r="AB3096">
        <v>5.7671999999999999</v>
      </c>
      <c r="AC3096">
        <v>3.6280800000000002</v>
      </c>
      <c r="AD3096">
        <v>3.5783999999999998</v>
      </c>
      <c r="AE3096">
        <v>0.28173105970000001</v>
      </c>
      <c r="AF3096">
        <v>0.71826894029999999</v>
      </c>
      <c r="AG3096">
        <v>0</v>
      </c>
      <c r="AO3096">
        <v>10.235293199999999</v>
      </c>
      <c r="BB3096" s="4"/>
    </row>
    <row r="3097" spans="1:54" hidden="1" x14ac:dyDescent="0.25">
      <c r="A3097">
        <v>57</v>
      </c>
      <c r="B3097" t="s">
        <v>509</v>
      </c>
      <c r="C3097">
        <v>2021</v>
      </c>
      <c r="D3097" t="s">
        <v>504</v>
      </c>
      <c r="E3097">
        <v>7441</v>
      </c>
      <c r="F3097" t="s">
        <v>505</v>
      </c>
      <c r="G3097">
        <v>756</v>
      </c>
      <c r="H3097">
        <v>163</v>
      </c>
      <c r="I3097" t="s">
        <v>215</v>
      </c>
      <c r="J3097">
        <v>16</v>
      </c>
      <c r="K3097">
        <v>25161513</v>
      </c>
      <c r="L3097" t="s">
        <v>216</v>
      </c>
      <c r="N3097" t="s">
        <v>75</v>
      </c>
      <c r="O3097" t="s">
        <v>76</v>
      </c>
      <c r="P3097" t="s">
        <v>510</v>
      </c>
      <c r="Q3097" t="s">
        <v>109</v>
      </c>
      <c r="R3097">
        <v>353000</v>
      </c>
      <c r="S3097">
        <v>350030</v>
      </c>
      <c r="T3097" t="s">
        <v>79</v>
      </c>
      <c r="U3097" s="3">
        <v>35400</v>
      </c>
      <c r="W3097">
        <v>2.69</v>
      </c>
      <c r="X3097">
        <v>1.04</v>
      </c>
      <c r="Y3097">
        <v>1.5</v>
      </c>
      <c r="Z3097">
        <v>9.5152464000000005</v>
      </c>
      <c r="AA3097">
        <v>5.6627999999999998</v>
      </c>
      <c r="AB3097">
        <v>5.6627999999999998</v>
      </c>
      <c r="AC3097">
        <v>3.3728400000000001</v>
      </c>
      <c r="AD3097">
        <v>3.3267600000000002</v>
      </c>
      <c r="AE3097">
        <v>0.29756454859999998</v>
      </c>
      <c r="AF3097">
        <v>0.70243545139999997</v>
      </c>
      <c r="AG3097">
        <v>0</v>
      </c>
      <c r="AO3097">
        <v>9.5152464000000005</v>
      </c>
      <c r="BB3097" s="4"/>
    </row>
    <row r="3098" spans="1:54" hidden="1" x14ac:dyDescent="0.25">
      <c r="A3098">
        <v>58</v>
      </c>
      <c r="B3098" t="s">
        <v>517</v>
      </c>
      <c r="C3098">
        <v>2021</v>
      </c>
      <c r="D3098" t="s">
        <v>518</v>
      </c>
      <c r="E3098">
        <v>4140</v>
      </c>
      <c r="F3098" t="s">
        <v>519</v>
      </c>
      <c r="G3098">
        <v>259</v>
      </c>
      <c r="H3098">
        <v>23</v>
      </c>
      <c r="I3098" t="s">
        <v>520</v>
      </c>
      <c r="J3098">
        <v>61</v>
      </c>
      <c r="K3098">
        <v>14898018</v>
      </c>
      <c r="L3098" t="s">
        <v>521</v>
      </c>
      <c r="N3098" t="s">
        <v>88</v>
      </c>
      <c r="O3098" t="s">
        <v>89</v>
      </c>
      <c r="P3098" t="s">
        <v>522</v>
      </c>
      <c r="Q3098" t="s">
        <v>61</v>
      </c>
      <c r="R3098">
        <v>353000</v>
      </c>
      <c r="S3098">
        <v>350030</v>
      </c>
      <c r="T3098" t="s">
        <v>82</v>
      </c>
      <c r="U3098" s="3">
        <v>23377</v>
      </c>
      <c r="W3098">
        <v>12</v>
      </c>
      <c r="X3098">
        <v>0</v>
      </c>
      <c r="Y3098">
        <v>10.5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</v>
      </c>
      <c r="AL3098">
        <v>0</v>
      </c>
      <c r="BB3098" s="4"/>
    </row>
    <row r="3099" spans="1:54" hidden="1" x14ac:dyDescent="0.25">
      <c r="A3099">
        <v>60</v>
      </c>
      <c r="B3099" t="s">
        <v>7076</v>
      </c>
      <c r="C3099">
        <v>2021</v>
      </c>
      <c r="D3099" t="s">
        <v>524</v>
      </c>
      <c r="E3099">
        <v>6261</v>
      </c>
      <c r="F3099" t="s">
        <v>525</v>
      </c>
      <c r="G3099">
        <v>550</v>
      </c>
      <c r="H3099">
        <v>98</v>
      </c>
      <c r="I3099" t="s">
        <v>526</v>
      </c>
      <c r="J3099">
        <v>65</v>
      </c>
      <c r="K3099">
        <v>22927213</v>
      </c>
      <c r="L3099" t="s">
        <v>527</v>
      </c>
      <c r="N3099" t="s">
        <v>75</v>
      </c>
      <c r="O3099" t="s">
        <v>76</v>
      </c>
      <c r="P3099" t="s">
        <v>7077</v>
      </c>
      <c r="Q3099" t="s">
        <v>114</v>
      </c>
      <c r="R3099">
        <v>353000</v>
      </c>
      <c r="S3099">
        <v>350030</v>
      </c>
      <c r="T3099" t="s">
        <v>82</v>
      </c>
      <c r="U3099" s="3">
        <v>44409</v>
      </c>
      <c r="W3099">
        <v>7</v>
      </c>
      <c r="X3099">
        <v>0</v>
      </c>
      <c r="Y3099">
        <v>7</v>
      </c>
      <c r="Z3099">
        <v>8.9244000000000003</v>
      </c>
      <c r="AA3099">
        <v>8.9244000000000003</v>
      </c>
      <c r="AB3099">
        <v>8.9244000000000003</v>
      </c>
      <c r="AC3099">
        <v>0</v>
      </c>
      <c r="AD3099">
        <v>0</v>
      </c>
      <c r="AE3099">
        <v>1</v>
      </c>
      <c r="AF3099">
        <v>0</v>
      </c>
      <c r="AG3099">
        <v>0</v>
      </c>
      <c r="AZ3099">
        <v>8.9244000000000003</v>
      </c>
      <c r="BB3099" s="4"/>
    </row>
    <row r="3100" spans="1:54" hidden="1" x14ac:dyDescent="0.25">
      <c r="A3100">
        <v>60</v>
      </c>
      <c r="B3100" t="s">
        <v>523</v>
      </c>
      <c r="C3100">
        <v>2021</v>
      </c>
      <c r="D3100" t="s">
        <v>524</v>
      </c>
      <c r="E3100">
        <v>6261</v>
      </c>
      <c r="F3100" t="s">
        <v>525</v>
      </c>
      <c r="G3100">
        <v>550</v>
      </c>
      <c r="H3100">
        <v>98</v>
      </c>
      <c r="I3100" t="s">
        <v>526</v>
      </c>
      <c r="J3100">
        <v>65</v>
      </c>
      <c r="K3100">
        <v>22927213</v>
      </c>
      <c r="L3100" t="s">
        <v>527</v>
      </c>
      <c r="N3100" t="s">
        <v>75</v>
      </c>
      <c r="O3100" t="s">
        <v>76</v>
      </c>
      <c r="P3100" t="s">
        <v>108</v>
      </c>
      <c r="Q3100" t="s">
        <v>109</v>
      </c>
      <c r="R3100">
        <v>353000</v>
      </c>
      <c r="S3100">
        <v>350030</v>
      </c>
      <c r="T3100" t="s">
        <v>79</v>
      </c>
      <c r="U3100" s="3">
        <v>34700</v>
      </c>
      <c r="W3100">
        <v>7.13</v>
      </c>
      <c r="X3100">
        <v>2.8</v>
      </c>
      <c r="Y3100">
        <v>3.15</v>
      </c>
      <c r="Z3100">
        <v>4.6838483999999996</v>
      </c>
      <c r="AA3100">
        <v>2.2248000000000001</v>
      </c>
      <c r="AB3100">
        <v>2.1636000000000002</v>
      </c>
      <c r="AC3100">
        <v>1.7208000000000001</v>
      </c>
      <c r="AD3100">
        <v>1.7063999999999999</v>
      </c>
      <c r="AE3100">
        <v>0.23749701209999999</v>
      </c>
      <c r="AF3100">
        <v>0.76250298790000004</v>
      </c>
      <c r="AG3100">
        <v>0</v>
      </c>
      <c r="AO3100">
        <v>4.6838483999999996</v>
      </c>
      <c r="BB3100" s="4"/>
    </row>
    <row r="3101" spans="1:54" hidden="1" x14ac:dyDescent="0.25">
      <c r="A3101">
        <v>60</v>
      </c>
      <c r="B3101" t="s">
        <v>528</v>
      </c>
      <c r="C3101">
        <v>2021</v>
      </c>
      <c r="D3101" t="s">
        <v>524</v>
      </c>
      <c r="E3101">
        <v>6261</v>
      </c>
      <c r="F3101" t="s">
        <v>525</v>
      </c>
      <c r="G3101">
        <v>550</v>
      </c>
      <c r="H3101">
        <v>98</v>
      </c>
      <c r="I3101" t="s">
        <v>526</v>
      </c>
      <c r="J3101">
        <v>65</v>
      </c>
      <c r="K3101">
        <v>22927213</v>
      </c>
      <c r="L3101" t="s">
        <v>527</v>
      </c>
      <c r="N3101" t="s">
        <v>75</v>
      </c>
      <c r="O3101" t="s">
        <v>76</v>
      </c>
      <c r="P3101" t="s">
        <v>261</v>
      </c>
      <c r="Q3101" t="s">
        <v>61</v>
      </c>
      <c r="R3101">
        <v>353000</v>
      </c>
      <c r="S3101">
        <v>350030</v>
      </c>
      <c r="T3101" t="s">
        <v>82</v>
      </c>
      <c r="U3101" s="3">
        <v>34547</v>
      </c>
      <c r="W3101">
        <v>4</v>
      </c>
      <c r="X3101">
        <v>0</v>
      </c>
      <c r="Y3101">
        <v>4</v>
      </c>
      <c r="Z3101">
        <v>0.14632200000000001</v>
      </c>
      <c r="AA3101">
        <v>0.1404</v>
      </c>
      <c r="AB3101">
        <v>0.1404</v>
      </c>
      <c r="AC3101">
        <v>0</v>
      </c>
      <c r="AD3101">
        <v>0</v>
      </c>
      <c r="AE3101">
        <v>1</v>
      </c>
      <c r="AF3101">
        <v>0</v>
      </c>
      <c r="AG3101">
        <v>0</v>
      </c>
      <c r="AO3101">
        <v>0.14632200000000001</v>
      </c>
      <c r="BB3101" s="4"/>
    </row>
    <row r="3102" spans="1:54" hidden="1" x14ac:dyDescent="0.25">
      <c r="A3102">
        <v>61</v>
      </c>
      <c r="B3102" t="s">
        <v>536</v>
      </c>
      <c r="C3102">
        <v>2021</v>
      </c>
      <c r="D3102" t="s">
        <v>530</v>
      </c>
      <c r="E3102">
        <v>7182</v>
      </c>
      <c r="F3102" t="s">
        <v>531</v>
      </c>
      <c r="G3102">
        <v>630</v>
      </c>
      <c r="H3102">
        <v>81</v>
      </c>
      <c r="I3102" t="s">
        <v>56</v>
      </c>
      <c r="J3102">
        <v>66</v>
      </c>
      <c r="K3102">
        <v>34938717</v>
      </c>
      <c r="L3102" t="s">
        <v>532</v>
      </c>
      <c r="N3102" t="s">
        <v>75</v>
      </c>
      <c r="O3102" t="s">
        <v>76</v>
      </c>
      <c r="P3102" t="s">
        <v>537</v>
      </c>
      <c r="Q3102" t="s">
        <v>109</v>
      </c>
      <c r="R3102">
        <v>353000</v>
      </c>
      <c r="S3102">
        <v>350030</v>
      </c>
      <c r="T3102" t="s">
        <v>79</v>
      </c>
      <c r="U3102" s="3">
        <v>34700</v>
      </c>
      <c r="W3102">
        <v>7.3</v>
      </c>
      <c r="X3102">
        <v>2.79</v>
      </c>
      <c r="Y3102">
        <v>3.7</v>
      </c>
      <c r="Z3102">
        <v>21.666506399999999</v>
      </c>
      <c r="AA3102">
        <v>10.101599999999999</v>
      </c>
      <c r="AB3102">
        <v>10.101599999999999</v>
      </c>
      <c r="AC3102">
        <v>8.3916000000000004</v>
      </c>
      <c r="AD3102">
        <v>8.3916000000000004</v>
      </c>
      <c r="AE3102">
        <v>0.23311557050000001</v>
      </c>
      <c r="AF3102">
        <v>0.76688442950000002</v>
      </c>
      <c r="AG3102">
        <v>0</v>
      </c>
      <c r="AO3102">
        <v>21.666506399999999</v>
      </c>
      <c r="BB3102" s="4"/>
    </row>
    <row r="3103" spans="1:54" hidden="1" x14ac:dyDescent="0.25">
      <c r="A3103">
        <v>61</v>
      </c>
      <c r="B3103" t="s">
        <v>535</v>
      </c>
      <c r="C3103">
        <v>2021</v>
      </c>
      <c r="D3103" t="s">
        <v>530</v>
      </c>
      <c r="E3103">
        <v>7182</v>
      </c>
      <c r="F3103" t="s">
        <v>531</v>
      </c>
      <c r="G3103">
        <v>630</v>
      </c>
      <c r="H3103">
        <v>81</v>
      </c>
      <c r="I3103" t="s">
        <v>56</v>
      </c>
      <c r="J3103">
        <v>66</v>
      </c>
      <c r="K3103">
        <v>34938717</v>
      </c>
      <c r="L3103" t="s">
        <v>532</v>
      </c>
      <c r="N3103" t="s">
        <v>75</v>
      </c>
      <c r="O3103" t="s">
        <v>76</v>
      </c>
      <c r="P3103" t="s">
        <v>111</v>
      </c>
      <c r="Q3103" t="s">
        <v>111</v>
      </c>
      <c r="R3103">
        <v>353000</v>
      </c>
      <c r="S3103">
        <v>350030</v>
      </c>
      <c r="T3103" t="s">
        <v>82</v>
      </c>
      <c r="U3103" s="3">
        <v>42705</v>
      </c>
      <c r="W3103">
        <v>5</v>
      </c>
      <c r="X3103">
        <v>0</v>
      </c>
      <c r="Y3103">
        <v>5</v>
      </c>
      <c r="Z3103">
        <v>10.8972</v>
      </c>
      <c r="AA3103">
        <v>10.8972</v>
      </c>
      <c r="AB3103">
        <v>10.4148</v>
      </c>
      <c r="AC3103">
        <v>0</v>
      </c>
      <c r="AD3103">
        <v>0</v>
      </c>
      <c r="AE3103">
        <v>1</v>
      </c>
      <c r="AF3103">
        <v>0</v>
      </c>
      <c r="AG3103">
        <v>0</v>
      </c>
      <c r="AX3103">
        <v>10.8972</v>
      </c>
      <c r="BB3103" s="4"/>
    </row>
    <row r="3104" spans="1:54" hidden="1" x14ac:dyDescent="0.25">
      <c r="A3104">
        <v>61</v>
      </c>
      <c r="B3104" t="s">
        <v>534</v>
      </c>
      <c r="C3104">
        <v>2021</v>
      </c>
      <c r="D3104" t="s">
        <v>530</v>
      </c>
      <c r="E3104">
        <v>7182</v>
      </c>
      <c r="F3104" t="s">
        <v>531</v>
      </c>
      <c r="G3104">
        <v>630</v>
      </c>
      <c r="H3104">
        <v>81</v>
      </c>
      <c r="I3104" t="s">
        <v>56</v>
      </c>
      <c r="J3104">
        <v>66</v>
      </c>
      <c r="K3104">
        <v>34938717</v>
      </c>
      <c r="L3104" t="s">
        <v>532</v>
      </c>
      <c r="N3104" t="s">
        <v>75</v>
      </c>
      <c r="O3104" t="s">
        <v>76</v>
      </c>
      <c r="P3104" t="s">
        <v>331</v>
      </c>
      <c r="Q3104" t="s">
        <v>61</v>
      </c>
      <c r="R3104">
        <v>353000</v>
      </c>
      <c r="S3104">
        <v>350030</v>
      </c>
      <c r="T3104" t="s">
        <v>82</v>
      </c>
      <c r="U3104" s="3">
        <v>38899</v>
      </c>
      <c r="W3104">
        <v>6.67</v>
      </c>
      <c r="X3104">
        <v>0</v>
      </c>
      <c r="Y3104">
        <v>6</v>
      </c>
      <c r="Z3104">
        <v>24.221379599999999</v>
      </c>
      <c r="AA3104">
        <v>24.1812</v>
      </c>
      <c r="AB3104">
        <v>24.1812</v>
      </c>
      <c r="AC3104">
        <v>0</v>
      </c>
      <c r="AD3104">
        <v>0</v>
      </c>
      <c r="AE3104">
        <v>1</v>
      </c>
      <c r="AF3104">
        <v>0</v>
      </c>
      <c r="AG3104">
        <v>0</v>
      </c>
      <c r="AO3104">
        <v>24.221379599999999</v>
      </c>
      <c r="BB3104" s="4"/>
    </row>
    <row r="3105" spans="1:54" hidden="1" x14ac:dyDescent="0.25">
      <c r="A3105">
        <v>61</v>
      </c>
      <c r="B3105" t="s">
        <v>533</v>
      </c>
      <c r="C3105">
        <v>2021</v>
      </c>
      <c r="D3105" t="s">
        <v>530</v>
      </c>
      <c r="E3105">
        <v>7182</v>
      </c>
      <c r="F3105" t="s">
        <v>531</v>
      </c>
      <c r="G3105">
        <v>630</v>
      </c>
      <c r="H3105">
        <v>81</v>
      </c>
      <c r="I3105" t="s">
        <v>56</v>
      </c>
      <c r="J3105">
        <v>66</v>
      </c>
      <c r="K3105">
        <v>34938717</v>
      </c>
      <c r="L3105" t="s">
        <v>532</v>
      </c>
      <c r="N3105" t="s">
        <v>75</v>
      </c>
      <c r="O3105" t="s">
        <v>76</v>
      </c>
      <c r="P3105" t="s">
        <v>113</v>
      </c>
      <c r="Q3105" t="s">
        <v>114</v>
      </c>
      <c r="R3105">
        <v>353000</v>
      </c>
      <c r="S3105">
        <v>350030</v>
      </c>
      <c r="T3105" t="s">
        <v>82</v>
      </c>
      <c r="U3105" s="3">
        <v>40969</v>
      </c>
      <c r="W3105">
        <v>3</v>
      </c>
      <c r="X3105">
        <v>0</v>
      </c>
      <c r="Y3105">
        <v>3</v>
      </c>
      <c r="Z3105">
        <v>13.2552</v>
      </c>
      <c r="AA3105">
        <v>13.0608</v>
      </c>
      <c r="AB3105">
        <v>13.0608</v>
      </c>
      <c r="AC3105">
        <v>0</v>
      </c>
      <c r="AD3105">
        <v>0</v>
      </c>
      <c r="AE3105">
        <v>1</v>
      </c>
      <c r="AF3105">
        <v>0</v>
      </c>
      <c r="AG3105">
        <v>0</v>
      </c>
      <c r="AZ3105">
        <v>13.2552</v>
      </c>
      <c r="BB3105" s="4"/>
    </row>
    <row r="3106" spans="1:54" hidden="1" x14ac:dyDescent="0.25">
      <c r="A3106">
        <v>61</v>
      </c>
      <c r="B3106" t="s">
        <v>529</v>
      </c>
      <c r="C3106">
        <v>2021</v>
      </c>
      <c r="D3106" t="s">
        <v>530</v>
      </c>
      <c r="E3106">
        <v>7182</v>
      </c>
      <c r="F3106" t="s">
        <v>531</v>
      </c>
      <c r="G3106">
        <v>630</v>
      </c>
      <c r="H3106">
        <v>81</v>
      </c>
      <c r="I3106" t="s">
        <v>56</v>
      </c>
      <c r="J3106">
        <v>66</v>
      </c>
      <c r="K3106">
        <v>34938717</v>
      </c>
      <c r="L3106" t="s">
        <v>532</v>
      </c>
      <c r="N3106" t="s">
        <v>75</v>
      </c>
      <c r="O3106" t="s">
        <v>76</v>
      </c>
      <c r="P3106" t="s">
        <v>220</v>
      </c>
      <c r="Q3106" t="s">
        <v>61</v>
      </c>
      <c r="R3106">
        <v>353000</v>
      </c>
      <c r="S3106">
        <v>350030</v>
      </c>
      <c r="T3106" t="s">
        <v>82</v>
      </c>
      <c r="U3106" s="3">
        <v>32874</v>
      </c>
      <c r="V3106" s="3">
        <v>44287</v>
      </c>
      <c r="W3106">
        <v>4.5</v>
      </c>
      <c r="X3106">
        <v>0</v>
      </c>
      <c r="Y3106">
        <v>4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O3106">
        <v>0</v>
      </c>
      <c r="BB3106" s="4"/>
    </row>
    <row r="3107" spans="1:54" hidden="1" x14ac:dyDescent="0.25">
      <c r="A3107">
        <v>62</v>
      </c>
      <c r="B3107" t="s">
        <v>538</v>
      </c>
      <c r="C3107">
        <v>2021</v>
      </c>
      <c r="D3107" t="s">
        <v>539</v>
      </c>
      <c r="E3107">
        <v>6310</v>
      </c>
      <c r="F3107" t="s">
        <v>540</v>
      </c>
      <c r="G3107">
        <v>540</v>
      </c>
      <c r="H3107">
        <v>99</v>
      </c>
      <c r="I3107" t="s">
        <v>541</v>
      </c>
      <c r="J3107">
        <v>67</v>
      </c>
      <c r="K3107">
        <v>59352318</v>
      </c>
      <c r="L3107" t="s">
        <v>542</v>
      </c>
      <c r="N3107" t="s">
        <v>75</v>
      </c>
      <c r="O3107" t="s">
        <v>76</v>
      </c>
      <c r="P3107" t="s">
        <v>261</v>
      </c>
      <c r="Q3107" t="s">
        <v>61</v>
      </c>
      <c r="R3107">
        <v>353000</v>
      </c>
      <c r="S3107">
        <v>350030</v>
      </c>
      <c r="T3107" t="s">
        <v>82</v>
      </c>
      <c r="U3107" s="3">
        <v>35796</v>
      </c>
      <c r="W3107">
        <v>6.3</v>
      </c>
      <c r="X3107">
        <v>0</v>
      </c>
      <c r="Y3107">
        <v>6.3</v>
      </c>
      <c r="Z3107">
        <v>10.2621816</v>
      </c>
      <c r="AA3107">
        <v>9.4111199999999986</v>
      </c>
      <c r="AB3107">
        <v>9.4111199999999986</v>
      </c>
      <c r="AC3107">
        <v>0</v>
      </c>
      <c r="AD3107">
        <v>0</v>
      </c>
      <c r="AE3107">
        <v>1</v>
      </c>
      <c r="AF3107">
        <v>0</v>
      </c>
      <c r="AG3107">
        <v>0</v>
      </c>
      <c r="AO3107">
        <v>10.2621816</v>
      </c>
      <c r="BB3107" s="4"/>
    </row>
    <row r="3108" spans="1:54" hidden="1" x14ac:dyDescent="0.25">
      <c r="A3108">
        <v>62</v>
      </c>
      <c r="B3108" t="s">
        <v>543</v>
      </c>
      <c r="C3108">
        <v>2021</v>
      </c>
      <c r="D3108" t="s">
        <v>539</v>
      </c>
      <c r="E3108">
        <v>6310</v>
      </c>
      <c r="F3108" t="s">
        <v>540</v>
      </c>
      <c r="G3108">
        <v>540</v>
      </c>
      <c r="H3108">
        <v>99</v>
      </c>
      <c r="I3108" t="s">
        <v>541</v>
      </c>
      <c r="J3108">
        <v>67</v>
      </c>
      <c r="K3108">
        <v>59352318</v>
      </c>
      <c r="L3108" t="s">
        <v>542</v>
      </c>
      <c r="N3108" t="s">
        <v>75</v>
      </c>
      <c r="O3108" t="s">
        <v>76</v>
      </c>
      <c r="P3108" t="s">
        <v>544</v>
      </c>
      <c r="Q3108" t="s">
        <v>109</v>
      </c>
      <c r="R3108">
        <v>353000</v>
      </c>
      <c r="S3108">
        <v>350030</v>
      </c>
      <c r="T3108" t="s">
        <v>79</v>
      </c>
      <c r="U3108" s="3">
        <v>34578</v>
      </c>
      <c r="W3108">
        <v>7.7</v>
      </c>
      <c r="X3108">
        <v>3</v>
      </c>
      <c r="Y3108">
        <v>4</v>
      </c>
      <c r="Z3108">
        <v>19.783447200000001</v>
      </c>
      <c r="AA3108">
        <v>8.7310800000000022</v>
      </c>
      <c r="AB3108">
        <v>8.7310800000000022</v>
      </c>
      <c r="AC3108">
        <v>7.4286000000000003</v>
      </c>
      <c r="AD3108">
        <v>7.4286000000000003</v>
      </c>
      <c r="AE3108">
        <v>0.2206662952</v>
      </c>
      <c r="AF3108">
        <v>0.77933370479999997</v>
      </c>
      <c r="AG3108">
        <v>0</v>
      </c>
      <c r="AO3108">
        <v>19.783447200000001</v>
      </c>
      <c r="BB3108" s="4"/>
    </row>
    <row r="3109" spans="1:54" hidden="1" x14ac:dyDescent="0.25">
      <c r="A3109">
        <v>63</v>
      </c>
      <c r="B3109" t="s">
        <v>551</v>
      </c>
      <c r="C3109">
        <v>2021</v>
      </c>
      <c r="D3109" t="s">
        <v>546</v>
      </c>
      <c r="E3109">
        <v>9460</v>
      </c>
      <c r="F3109" t="s">
        <v>314</v>
      </c>
      <c r="G3109">
        <v>849</v>
      </c>
      <c r="H3109">
        <v>273</v>
      </c>
      <c r="I3109" t="s">
        <v>546</v>
      </c>
      <c r="J3109">
        <v>68</v>
      </c>
      <c r="K3109">
        <v>37809217</v>
      </c>
      <c r="L3109" t="s">
        <v>547</v>
      </c>
      <c r="N3109" t="s">
        <v>75</v>
      </c>
      <c r="O3109" t="s">
        <v>76</v>
      </c>
      <c r="P3109" t="s">
        <v>209</v>
      </c>
      <c r="Q3109" t="s">
        <v>61</v>
      </c>
      <c r="R3109">
        <v>353000</v>
      </c>
      <c r="S3109">
        <v>350030</v>
      </c>
      <c r="T3109" t="s">
        <v>82</v>
      </c>
      <c r="U3109" s="3">
        <v>34530</v>
      </c>
      <c r="W3109">
        <v>3.5</v>
      </c>
      <c r="X3109">
        <v>0</v>
      </c>
      <c r="Y3109">
        <v>3.5</v>
      </c>
      <c r="Z3109">
        <v>10.4461236</v>
      </c>
      <c r="AA3109">
        <v>10.4292</v>
      </c>
      <c r="AB3109">
        <v>10.4292</v>
      </c>
      <c r="AC3109">
        <v>0</v>
      </c>
      <c r="AD3109">
        <v>0</v>
      </c>
      <c r="AE3109">
        <v>1</v>
      </c>
      <c r="AF3109">
        <v>0</v>
      </c>
      <c r="AG3109">
        <v>0</v>
      </c>
      <c r="AO3109">
        <v>10.4461236</v>
      </c>
      <c r="BB3109" s="4"/>
    </row>
    <row r="3110" spans="1:54" hidden="1" x14ac:dyDescent="0.25">
      <c r="A3110">
        <v>63</v>
      </c>
      <c r="B3110" t="s">
        <v>550</v>
      </c>
      <c r="C3110">
        <v>2021</v>
      </c>
      <c r="D3110" t="s">
        <v>546</v>
      </c>
      <c r="E3110">
        <v>9460</v>
      </c>
      <c r="F3110" t="s">
        <v>314</v>
      </c>
      <c r="G3110">
        <v>849</v>
      </c>
      <c r="H3110">
        <v>273</v>
      </c>
      <c r="I3110" t="s">
        <v>546</v>
      </c>
      <c r="J3110">
        <v>68</v>
      </c>
      <c r="K3110">
        <v>37809217</v>
      </c>
      <c r="L3110" t="s">
        <v>547</v>
      </c>
      <c r="N3110" t="s">
        <v>75</v>
      </c>
      <c r="O3110" t="s">
        <v>76</v>
      </c>
      <c r="P3110" t="s">
        <v>113</v>
      </c>
      <c r="Q3110" t="s">
        <v>114</v>
      </c>
      <c r="R3110">
        <v>353000</v>
      </c>
      <c r="S3110">
        <v>350030</v>
      </c>
      <c r="T3110" t="s">
        <v>82</v>
      </c>
      <c r="U3110" s="3">
        <v>40452</v>
      </c>
      <c r="W3110">
        <v>10</v>
      </c>
      <c r="X3110">
        <v>0</v>
      </c>
      <c r="Y3110">
        <v>10</v>
      </c>
      <c r="Z3110">
        <v>63.353048399999999</v>
      </c>
      <c r="AA3110">
        <v>63.353048399999999</v>
      </c>
      <c r="AB3110">
        <v>63.352800000000002</v>
      </c>
      <c r="AC3110">
        <v>0</v>
      </c>
      <c r="AD3110">
        <v>0</v>
      </c>
      <c r="AE3110">
        <v>1</v>
      </c>
      <c r="AF3110">
        <v>0</v>
      </c>
      <c r="AG3110">
        <v>0</v>
      </c>
      <c r="AZ3110">
        <v>63.353048399999999</v>
      </c>
      <c r="BB3110" s="4"/>
    </row>
    <row r="3111" spans="1:54" hidden="1" x14ac:dyDescent="0.25">
      <c r="A3111">
        <v>63</v>
      </c>
      <c r="B3111" t="s">
        <v>548</v>
      </c>
      <c r="C3111">
        <v>2021</v>
      </c>
      <c r="D3111" t="s">
        <v>546</v>
      </c>
      <c r="E3111">
        <v>9460</v>
      </c>
      <c r="F3111" t="s">
        <v>314</v>
      </c>
      <c r="G3111">
        <v>849</v>
      </c>
      <c r="H3111">
        <v>273</v>
      </c>
      <c r="I3111" t="s">
        <v>546</v>
      </c>
      <c r="J3111">
        <v>68</v>
      </c>
      <c r="K3111">
        <v>37809217</v>
      </c>
      <c r="L3111" t="s">
        <v>547</v>
      </c>
      <c r="N3111" t="s">
        <v>75</v>
      </c>
      <c r="O3111" t="s">
        <v>76</v>
      </c>
      <c r="P3111" t="s">
        <v>211</v>
      </c>
      <c r="Q3111" t="s">
        <v>61</v>
      </c>
      <c r="R3111">
        <v>353000</v>
      </c>
      <c r="S3111">
        <v>350030</v>
      </c>
      <c r="T3111" t="s">
        <v>82</v>
      </c>
      <c r="U3111" s="3">
        <v>34530</v>
      </c>
      <c r="W3111">
        <v>5.4</v>
      </c>
      <c r="X3111">
        <v>0</v>
      </c>
      <c r="Y3111">
        <v>5</v>
      </c>
      <c r="Z3111">
        <v>45.902367720000001</v>
      </c>
      <c r="AA3111">
        <v>45.828000000000003</v>
      </c>
      <c r="AB3111">
        <v>45.828000000000003</v>
      </c>
      <c r="AC3111">
        <v>0</v>
      </c>
      <c r="AD3111">
        <v>0</v>
      </c>
      <c r="AE3111">
        <v>1</v>
      </c>
      <c r="AF3111">
        <v>0</v>
      </c>
      <c r="AG3111">
        <v>0</v>
      </c>
      <c r="AL3111">
        <v>0</v>
      </c>
      <c r="AO3111">
        <v>45.902367720000001</v>
      </c>
      <c r="BB3111" s="4"/>
    </row>
    <row r="3112" spans="1:54" hidden="1" x14ac:dyDescent="0.25">
      <c r="A3112">
        <v>63</v>
      </c>
      <c r="B3112" t="s">
        <v>552</v>
      </c>
      <c r="C3112">
        <v>2021</v>
      </c>
      <c r="D3112" t="s">
        <v>546</v>
      </c>
      <c r="E3112">
        <v>9460</v>
      </c>
      <c r="F3112" t="s">
        <v>314</v>
      </c>
      <c r="G3112">
        <v>849</v>
      </c>
      <c r="H3112">
        <v>273</v>
      </c>
      <c r="I3112" t="s">
        <v>546</v>
      </c>
      <c r="J3112">
        <v>68</v>
      </c>
      <c r="K3112">
        <v>37809217</v>
      </c>
      <c r="L3112" t="s">
        <v>547</v>
      </c>
      <c r="N3112" t="s">
        <v>75</v>
      </c>
      <c r="O3112" t="s">
        <v>76</v>
      </c>
      <c r="P3112" t="s">
        <v>152</v>
      </c>
      <c r="Q3112" t="s">
        <v>109</v>
      </c>
      <c r="R3112">
        <v>353000</v>
      </c>
      <c r="S3112">
        <v>350030</v>
      </c>
      <c r="T3112" t="s">
        <v>79</v>
      </c>
      <c r="U3112" s="3">
        <v>34700</v>
      </c>
      <c r="W3112">
        <v>7.9</v>
      </c>
      <c r="X3112">
        <v>3.12</v>
      </c>
      <c r="Y3112">
        <v>4.3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O3112">
        <v>0</v>
      </c>
      <c r="BB3112" s="4"/>
    </row>
    <row r="3113" spans="1:54" hidden="1" x14ac:dyDescent="0.25">
      <c r="A3113">
        <v>64</v>
      </c>
      <c r="B3113" t="s">
        <v>553</v>
      </c>
      <c r="C3113">
        <v>2021</v>
      </c>
      <c r="D3113" t="s">
        <v>554</v>
      </c>
      <c r="E3113">
        <v>9700</v>
      </c>
      <c r="F3113" t="s">
        <v>555</v>
      </c>
      <c r="G3113">
        <v>810</v>
      </c>
      <c r="H3113">
        <v>277</v>
      </c>
      <c r="I3113" t="s">
        <v>556</v>
      </c>
      <c r="J3113">
        <v>2070</v>
      </c>
      <c r="K3113">
        <v>31157439</v>
      </c>
      <c r="L3113" t="s">
        <v>557</v>
      </c>
      <c r="N3113" t="s">
        <v>88</v>
      </c>
      <c r="O3113" t="s">
        <v>89</v>
      </c>
      <c r="P3113" t="s">
        <v>558</v>
      </c>
      <c r="Q3113" t="s">
        <v>61</v>
      </c>
      <c r="R3113">
        <v>353000</v>
      </c>
      <c r="S3113">
        <v>350030</v>
      </c>
      <c r="T3113" t="s">
        <v>82</v>
      </c>
      <c r="U3113" s="3">
        <v>26177</v>
      </c>
      <c r="W3113">
        <v>15.3</v>
      </c>
      <c r="X3113">
        <v>0</v>
      </c>
      <c r="Y3113">
        <v>11.5</v>
      </c>
      <c r="Z3113">
        <v>2.3931467999999998</v>
      </c>
      <c r="AA3113">
        <v>2.2715999999999998</v>
      </c>
      <c r="AB3113">
        <v>2.2715999999999998</v>
      </c>
      <c r="AC3113">
        <v>0</v>
      </c>
      <c r="AD3113">
        <v>0</v>
      </c>
      <c r="AE3113">
        <v>1</v>
      </c>
      <c r="AF3113">
        <v>0</v>
      </c>
      <c r="AG3113">
        <v>0</v>
      </c>
      <c r="AO3113">
        <v>2.3931467999999998</v>
      </c>
      <c r="BB3113" s="4"/>
    </row>
    <row r="3114" spans="1:54" hidden="1" x14ac:dyDescent="0.25">
      <c r="A3114">
        <v>67</v>
      </c>
      <c r="B3114" t="s">
        <v>559</v>
      </c>
      <c r="C3114">
        <v>2021</v>
      </c>
      <c r="D3114" t="s">
        <v>560</v>
      </c>
      <c r="E3114">
        <v>9700</v>
      </c>
      <c r="F3114" t="s">
        <v>555</v>
      </c>
      <c r="G3114">
        <v>810</v>
      </c>
      <c r="H3114">
        <v>277</v>
      </c>
      <c r="I3114" t="s">
        <v>556</v>
      </c>
      <c r="J3114">
        <v>2070</v>
      </c>
      <c r="K3114">
        <v>31157439</v>
      </c>
      <c r="L3114" t="s">
        <v>557</v>
      </c>
      <c r="N3114" t="s">
        <v>88</v>
      </c>
      <c r="O3114" t="s">
        <v>89</v>
      </c>
      <c r="P3114" t="s">
        <v>561</v>
      </c>
      <c r="Q3114" t="s">
        <v>61</v>
      </c>
      <c r="R3114">
        <v>353000</v>
      </c>
      <c r="S3114">
        <v>350030</v>
      </c>
      <c r="T3114" t="s">
        <v>82</v>
      </c>
      <c r="U3114" s="3">
        <v>27638</v>
      </c>
      <c r="W3114">
        <v>17.5</v>
      </c>
      <c r="X3114">
        <v>0</v>
      </c>
      <c r="Y3114">
        <v>14.8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0</v>
      </c>
      <c r="AO3114">
        <v>0</v>
      </c>
      <c r="BB3114" s="4"/>
    </row>
    <row r="3115" spans="1:54" hidden="1" x14ac:dyDescent="0.25">
      <c r="A3115">
        <v>68</v>
      </c>
      <c r="B3115" t="s">
        <v>562</v>
      </c>
      <c r="C3115">
        <v>2021</v>
      </c>
      <c r="D3115" t="s">
        <v>563</v>
      </c>
      <c r="E3115">
        <v>5290</v>
      </c>
      <c r="F3115" t="s">
        <v>564</v>
      </c>
      <c r="G3115">
        <v>440</v>
      </c>
      <c r="H3115">
        <v>79</v>
      </c>
      <c r="I3115" t="s">
        <v>565</v>
      </c>
      <c r="J3115">
        <v>2031</v>
      </c>
      <c r="K3115">
        <v>32077404</v>
      </c>
      <c r="L3115" t="s">
        <v>566</v>
      </c>
      <c r="N3115" t="s">
        <v>88</v>
      </c>
      <c r="O3115" t="s">
        <v>89</v>
      </c>
      <c r="P3115" t="s">
        <v>567</v>
      </c>
      <c r="Q3115" t="s">
        <v>61</v>
      </c>
      <c r="R3115">
        <v>353000</v>
      </c>
      <c r="S3115">
        <v>350030</v>
      </c>
      <c r="T3115" t="s">
        <v>82</v>
      </c>
      <c r="U3115" s="3">
        <v>21916</v>
      </c>
      <c r="W3115">
        <v>1</v>
      </c>
      <c r="X3115">
        <v>0</v>
      </c>
      <c r="Y3115">
        <v>1</v>
      </c>
      <c r="Z3115">
        <v>1.03355818</v>
      </c>
      <c r="AA3115">
        <v>0.96670800000000001</v>
      </c>
      <c r="AB3115">
        <v>0.96670800000000001</v>
      </c>
      <c r="AC3115">
        <v>0</v>
      </c>
      <c r="AD3115">
        <v>0</v>
      </c>
      <c r="AE3115">
        <v>1</v>
      </c>
      <c r="AF3115">
        <v>0</v>
      </c>
      <c r="AG3115">
        <v>0</v>
      </c>
      <c r="AL3115">
        <v>1.03355818</v>
      </c>
      <c r="BB3115" s="4"/>
    </row>
    <row r="3116" spans="1:54" hidden="1" x14ac:dyDescent="0.25">
      <c r="A3116">
        <v>70</v>
      </c>
      <c r="B3116" t="s">
        <v>576</v>
      </c>
      <c r="C3116">
        <v>2021</v>
      </c>
      <c r="D3116" t="s">
        <v>569</v>
      </c>
      <c r="E3116">
        <v>7650</v>
      </c>
      <c r="F3116" t="s">
        <v>570</v>
      </c>
      <c r="G3116">
        <v>665</v>
      </c>
      <c r="H3116">
        <v>178</v>
      </c>
      <c r="I3116" t="s">
        <v>571</v>
      </c>
      <c r="J3116">
        <v>75</v>
      </c>
      <c r="K3116">
        <v>18683814</v>
      </c>
      <c r="L3116" t="s">
        <v>572</v>
      </c>
      <c r="N3116" t="s">
        <v>88</v>
      </c>
      <c r="O3116" t="s">
        <v>89</v>
      </c>
      <c r="P3116" t="s">
        <v>92</v>
      </c>
      <c r="Q3116" t="s">
        <v>61</v>
      </c>
      <c r="R3116">
        <v>353000</v>
      </c>
      <c r="S3116">
        <v>350030</v>
      </c>
      <c r="T3116" t="s">
        <v>82</v>
      </c>
      <c r="U3116" s="3">
        <v>39083</v>
      </c>
      <c r="W3116">
        <v>2.4</v>
      </c>
      <c r="X3116">
        <v>0</v>
      </c>
      <c r="Y3116">
        <v>2.4</v>
      </c>
      <c r="Z3116">
        <v>31.738299999999999</v>
      </c>
      <c r="AA3116">
        <v>31.738299999999999</v>
      </c>
      <c r="AB3116">
        <v>31.738299999999999</v>
      </c>
      <c r="AC3116">
        <v>0</v>
      </c>
      <c r="AD3116">
        <v>0</v>
      </c>
      <c r="AE3116">
        <v>1</v>
      </c>
      <c r="AF3116">
        <v>0</v>
      </c>
      <c r="AG3116">
        <v>0</v>
      </c>
      <c r="AS3116">
        <v>31.738299999999999</v>
      </c>
      <c r="BB3116" s="4"/>
    </row>
    <row r="3117" spans="1:54" hidden="1" x14ac:dyDescent="0.25">
      <c r="A3117">
        <v>70</v>
      </c>
      <c r="B3117" t="s">
        <v>574</v>
      </c>
      <c r="C3117">
        <v>2021</v>
      </c>
      <c r="D3117" t="s">
        <v>569</v>
      </c>
      <c r="E3117">
        <v>7650</v>
      </c>
      <c r="F3117" t="s">
        <v>570</v>
      </c>
      <c r="G3117">
        <v>665</v>
      </c>
      <c r="H3117">
        <v>178</v>
      </c>
      <c r="I3117" t="s">
        <v>571</v>
      </c>
      <c r="J3117">
        <v>75</v>
      </c>
      <c r="K3117">
        <v>18683814</v>
      </c>
      <c r="L3117" t="s">
        <v>572</v>
      </c>
      <c r="N3117" t="s">
        <v>88</v>
      </c>
      <c r="O3117" t="s">
        <v>89</v>
      </c>
      <c r="P3117" t="s">
        <v>575</v>
      </c>
      <c r="Q3117" t="s">
        <v>61</v>
      </c>
      <c r="R3117">
        <v>353000</v>
      </c>
      <c r="S3117">
        <v>350030</v>
      </c>
      <c r="T3117" t="s">
        <v>82</v>
      </c>
      <c r="U3117" s="3">
        <v>33482</v>
      </c>
      <c r="W3117">
        <v>1.5</v>
      </c>
      <c r="X3117">
        <v>0</v>
      </c>
      <c r="Y3117">
        <v>1.6</v>
      </c>
      <c r="Z3117">
        <v>0.40844999999999998</v>
      </c>
      <c r="AA3117">
        <v>0.36352000000000001</v>
      </c>
      <c r="AB3117">
        <v>0.36352000000000001</v>
      </c>
      <c r="AC3117">
        <v>0</v>
      </c>
      <c r="AD3117">
        <v>0</v>
      </c>
      <c r="AE3117">
        <v>1</v>
      </c>
      <c r="AF3117">
        <v>0</v>
      </c>
      <c r="AG3117">
        <v>0</v>
      </c>
      <c r="AU3117">
        <v>0.40844999999999998</v>
      </c>
      <c r="BB3117" s="4"/>
    </row>
    <row r="3118" spans="1:54" hidden="1" x14ac:dyDescent="0.25">
      <c r="A3118">
        <v>70</v>
      </c>
      <c r="B3118" t="s">
        <v>568</v>
      </c>
      <c r="C3118">
        <v>2021</v>
      </c>
      <c r="D3118" t="s">
        <v>569</v>
      </c>
      <c r="E3118">
        <v>7650</v>
      </c>
      <c r="F3118" t="s">
        <v>570</v>
      </c>
      <c r="G3118">
        <v>665</v>
      </c>
      <c r="H3118">
        <v>178</v>
      </c>
      <c r="I3118" t="s">
        <v>571</v>
      </c>
      <c r="J3118">
        <v>75</v>
      </c>
      <c r="K3118">
        <v>18683814</v>
      </c>
      <c r="L3118" t="s">
        <v>572</v>
      </c>
      <c r="N3118" t="s">
        <v>88</v>
      </c>
      <c r="O3118" t="s">
        <v>89</v>
      </c>
      <c r="P3118" t="s">
        <v>573</v>
      </c>
      <c r="Q3118" t="s">
        <v>61</v>
      </c>
      <c r="R3118">
        <v>353000</v>
      </c>
      <c r="S3118">
        <v>350030</v>
      </c>
      <c r="T3118" t="s">
        <v>82</v>
      </c>
      <c r="U3118" s="3">
        <v>34243</v>
      </c>
      <c r="W3118">
        <v>2.5</v>
      </c>
      <c r="X3118">
        <v>0</v>
      </c>
      <c r="Y3118">
        <v>2.4</v>
      </c>
      <c r="Z3118">
        <v>0.218807</v>
      </c>
      <c r="AA3118">
        <v>0.19692000000000001</v>
      </c>
      <c r="AB3118">
        <v>0.19692000000000001</v>
      </c>
      <c r="AC3118">
        <v>0</v>
      </c>
      <c r="AD3118">
        <v>0</v>
      </c>
      <c r="AE3118">
        <v>1</v>
      </c>
      <c r="AF3118">
        <v>0</v>
      </c>
      <c r="AG3118">
        <v>0</v>
      </c>
      <c r="AL3118">
        <v>0.21880699999999989</v>
      </c>
      <c r="BB3118" s="4"/>
    </row>
    <row r="3119" spans="1:54" hidden="1" x14ac:dyDescent="0.25">
      <c r="A3119">
        <v>73</v>
      </c>
      <c r="B3119" t="s">
        <v>577</v>
      </c>
      <c r="C3119">
        <v>2021</v>
      </c>
      <c r="D3119" t="s">
        <v>578</v>
      </c>
      <c r="E3119">
        <v>2820</v>
      </c>
      <c r="F3119" t="s">
        <v>579</v>
      </c>
      <c r="G3119">
        <v>157</v>
      </c>
      <c r="H3119">
        <v>2</v>
      </c>
      <c r="I3119" t="s">
        <v>156</v>
      </c>
      <c r="J3119">
        <v>77</v>
      </c>
      <c r="K3119">
        <v>74132111</v>
      </c>
      <c r="L3119" t="s">
        <v>580</v>
      </c>
      <c r="M3119">
        <v>1</v>
      </c>
      <c r="N3119" t="s">
        <v>88</v>
      </c>
      <c r="O3119" t="s">
        <v>89</v>
      </c>
      <c r="P3119" t="s">
        <v>581</v>
      </c>
      <c r="Q3119" t="s">
        <v>114</v>
      </c>
      <c r="R3119">
        <v>353000</v>
      </c>
      <c r="S3119">
        <v>350030</v>
      </c>
      <c r="T3119" t="s">
        <v>82</v>
      </c>
      <c r="U3119" s="3">
        <v>43831</v>
      </c>
      <c r="W3119">
        <v>40</v>
      </c>
      <c r="X3119">
        <v>0</v>
      </c>
      <c r="Y3119">
        <v>40</v>
      </c>
      <c r="Z3119">
        <v>57.674999999999997</v>
      </c>
      <c r="AA3119">
        <v>54.963000000000001</v>
      </c>
      <c r="AB3119">
        <v>54.963000000000001</v>
      </c>
      <c r="AC3119">
        <v>0</v>
      </c>
      <c r="AD3119">
        <v>0</v>
      </c>
      <c r="AE3119">
        <v>1</v>
      </c>
      <c r="AF3119">
        <v>0</v>
      </c>
      <c r="AG3119">
        <v>0</v>
      </c>
      <c r="AZ3119">
        <v>57.674999999999997</v>
      </c>
      <c r="BB3119" s="4"/>
    </row>
    <row r="3120" spans="1:54" hidden="1" x14ac:dyDescent="0.25">
      <c r="A3120">
        <v>73</v>
      </c>
      <c r="B3120" t="s">
        <v>582</v>
      </c>
      <c r="C3120">
        <v>2021</v>
      </c>
      <c r="D3120" t="s">
        <v>578</v>
      </c>
      <c r="E3120">
        <v>2820</v>
      </c>
      <c r="F3120" t="s">
        <v>579</v>
      </c>
      <c r="G3120">
        <v>157</v>
      </c>
      <c r="H3120">
        <v>2</v>
      </c>
      <c r="I3120" t="s">
        <v>156</v>
      </c>
      <c r="J3120">
        <v>77</v>
      </c>
      <c r="K3120">
        <v>74132111</v>
      </c>
      <c r="L3120" t="s">
        <v>580</v>
      </c>
      <c r="M3120">
        <v>1</v>
      </c>
      <c r="N3120" t="s">
        <v>88</v>
      </c>
      <c r="O3120" t="s">
        <v>89</v>
      </c>
      <c r="P3120" t="s">
        <v>583</v>
      </c>
      <c r="Q3120" t="s">
        <v>61</v>
      </c>
      <c r="R3120">
        <v>353000</v>
      </c>
      <c r="S3120">
        <v>350030</v>
      </c>
      <c r="T3120" t="s">
        <v>82</v>
      </c>
      <c r="U3120" s="3">
        <v>31413</v>
      </c>
      <c r="W3120">
        <v>12.7</v>
      </c>
      <c r="X3120">
        <v>0</v>
      </c>
      <c r="Y3120">
        <v>11.6</v>
      </c>
      <c r="Z3120">
        <v>9.4397760999999996</v>
      </c>
      <c r="AA3120">
        <v>8.0208500000000011</v>
      </c>
      <c r="AB3120">
        <v>8.0208500000000011</v>
      </c>
      <c r="AC3120">
        <v>0</v>
      </c>
      <c r="AD3120">
        <v>0</v>
      </c>
      <c r="AE3120">
        <v>1</v>
      </c>
      <c r="AF3120">
        <v>0</v>
      </c>
      <c r="AG3120">
        <v>0</v>
      </c>
      <c r="AL3120">
        <v>5.4791425</v>
      </c>
      <c r="AO3120">
        <v>3.9606336</v>
      </c>
      <c r="BB3120" s="4"/>
    </row>
    <row r="3121" spans="1:54" hidden="1" x14ac:dyDescent="0.25">
      <c r="A3121">
        <v>73</v>
      </c>
      <c r="B3121" t="s">
        <v>584</v>
      </c>
      <c r="C3121">
        <v>2021</v>
      </c>
      <c r="D3121" t="s">
        <v>578</v>
      </c>
      <c r="E3121">
        <v>2820</v>
      </c>
      <c r="F3121" t="s">
        <v>579</v>
      </c>
      <c r="G3121">
        <v>157</v>
      </c>
      <c r="H3121">
        <v>2</v>
      </c>
      <c r="I3121" t="s">
        <v>156</v>
      </c>
      <c r="J3121">
        <v>77</v>
      </c>
      <c r="K3121">
        <v>74132111</v>
      </c>
      <c r="L3121" t="s">
        <v>580</v>
      </c>
      <c r="M3121">
        <v>1</v>
      </c>
      <c r="N3121" t="s">
        <v>88</v>
      </c>
      <c r="O3121" t="s">
        <v>89</v>
      </c>
      <c r="P3121" t="s">
        <v>585</v>
      </c>
      <c r="Q3121" t="s">
        <v>61</v>
      </c>
      <c r="R3121">
        <v>353000</v>
      </c>
      <c r="S3121">
        <v>350030</v>
      </c>
      <c r="T3121" t="s">
        <v>82</v>
      </c>
      <c r="U3121" s="3">
        <v>31413</v>
      </c>
      <c r="W3121">
        <v>12.7</v>
      </c>
      <c r="X3121">
        <v>0</v>
      </c>
      <c r="Y3121">
        <v>11.6</v>
      </c>
      <c r="Z3121">
        <v>4.0945605</v>
      </c>
      <c r="AA3121">
        <v>3.4791599999999998</v>
      </c>
      <c r="AB3121">
        <v>3.4791599999999998</v>
      </c>
      <c r="AC3121">
        <v>0</v>
      </c>
      <c r="AD3121">
        <v>0</v>
      </c>
      <c r="AE3121">
        <v>1</v>
      </c>
      <c r="AF3121">
        <v>0</v>
      </c>
      <c r="AG3121">
        <v>0</v>
      </c>
      <c r="AL3121">
        <v>4.0945605</v>
      </c>
      <c r="BB3121" s="4"/>
    </row>
    <row r="3122" spans="1:54" hidden="1" x14ac:dyDescent="0.25">
      <c r="A3122">
        <v>74</v>
      </c>
      <c r="B3122" t="s">
        <v>586</v>
      </c>
      <c r="C3122">
        <v>2021</v>
      </c>
      <c r="D3122" t="s">
        <v>587</v>
      </c>
      <c r="E3122">
        <v>2900</v>
      </c>
      <c r="F3122" t="s">
        <v>588</v>
      </c>
      <c r="G3122">
        <v>157</v>
      </c>
      <c r="H3122">
        <v>2</v>
      </c>
      <c r="I3122" t="s">
        <v>156</v>
      </c>
      <c r="J3122">
        <v>77</v>
      </c>
      <c r="K3122">
        <v>74132111</v>
      </c>
      <c r="L3122" t="s">
        <v>580</v>
      </c>
      <c r="M3122">
        <v>1</v>
      </c>
      <c r="N3122" t="s">
        <v>88</v>
      </c>
      <c r="O3122" t="s">
        <v>89</v>
      </c>
      <c r="P3122" t="s">
        <v>589</v>
      </c>
      <c r="Q3122" t="s">
        <v>61</v>
      </c>
      <c r="R3122">
        <v>353000</v>
      </c>
      <c r="S3122">
        <v>350030</v>
      </c>
      <c r="T3122" t="s">
        <v>82</v>
      </c>
      <c r="U3122" s="3">
        <v>32143</v>
      </c>
      <c r="W3122">
        <v>14.9</v>
      </c>
      <c r="X3122">
        <v>0</v>
      </c>
      <c r="Y3122">
        <v>13.6</v>
      </c>
      <c r="Z3122">
        <v>26.973522599999999</v>
      </c>
      <c r="AA3122">
        <v>25.742349999999998</v>
      </c>
      <c r="AB3122">
        <v>25.742349999999998</v>
      </c>
      <c r="AC3122">
        <v>0</v>
      </c>
      <c r="AD3122">
        <v>0</v>
      </c>
      <c r="AE3122">
        <v>1</v>
      </c>
      <c r="AF3122">
        <v>0</v>
      </c>
      <c r="AG3122">
        <v>0</v>
      </c>
      <c r="AL3122">
        <v>26.973522599999999</v>
      </c>
      <c r="BB3122" s="4"/>
    </row>
    <row r="3123" spans="1:54" hidden="1" x14ac:dyDescent="0.25">
      <c r="A3123">
        <v>74</v>
      </c>
      <c r="B3123" t="s">
        <v>590</v>
      </c>
      <c r="C3123">
        <v>2021</v>
      </c>
      <c r="D3123" t="s">
        <v>587</v>
      </c>
      <c r="E3123">
        <v>2900</v>
      </c>
      <c r="F3123" t="s">
        <v>588</v>
      </c>
      <c r="G3123">
        <v>157</v>
      </c>
      <c r="H3123">
        <v>2</v>
      </c>
      <c r="I3123" t="s">
        <v>156</v>
      </c>
      <c r="J3123">
        <v>77</v>
      </c>
      <c r="K3123">
        <v>74132111</v>
      </c>
      <c r="L3123" t="s">
        <v>580</v>
      </c>
      <c r="M3123">
        <v>1</v>
      </c>
      <c r="N3123" t="s">
        <v>88</v>
      </c>
      <c r="O3123" t="s">
        <v>89</v>
      </c>
      <c r="P3123" t="s">
        <v>591</v>
      </c>
      <c r="Q3123" t="s">
        <v>61</v>
      </c>
      <c r="R3123">
        <v>353000</v>
      </c>
      <c r="S3123">
        <v>350030</v>
      </c>
      <c r="T3123" t="s">
        <v>82</v>
      </c>
      <c r="U3123" s="3">
        <v>32143</v>
      </c>
      <c r="W3123">
        <v>14.9</v>
      </c>
      <c r="X3123">
        <v>0</v>
      </c>
      <c r="Y3123">
        <v>13.6</v>
      </c>
      <c r="Z3123">
        <v>17.520342800000002</v>
      </c>
      <c r="AA3123">
        <v>16.720649999999999</v>
      </c>
      <c r="AB3123">
        <v>16.720649999999999</v>
      </c>
      <c r="AC3123">
        <v>0</v>
      </c>
      <c r="AD3123">
        <v>0</v>
      </c>
      <c r="AE3123">
        <v>1</v>
      </c>
      <c r="AF3123">
        <v>0</v>
      </c>
      <c r="AG3123">
        <v>0</v>
      </c>
      <c r="AL3123">
        <v>17.520342800000002</v>
      </c>
      <c r="BB3123" s="4"/>
    </row>
    <row r="3124" spans="1:54" hidden="1" x14ac:dyDescent="0.25">
      <c r="A3124">
        <v>75</v>
      </c>
      <c r="B3124" t="s">
        <v>596</v>
      </c>
      <c r="C3124">
        <v>2021</v>
      </c>
      <c r="D3124" t="s">
        <v>593</v>
      </c>
      <c r="E3124">
        <v>2900</v>
      </c>
      <c r="F3124" t="s">
        <v>588</v>
      </c>
      <c r="G3124">
        <v>157</v>
      </c>
      <c r="H3124">
        <v>2</v>
      </c>
      <c r="I3124" t="s">
        <v>156</v>
      </c>
      <c r="J3124">
        <v>1597</v>
      </c>
      <c r="K3124">
        <v>29190623</v>
      </c>
      <c r="L3124" t="s">
        <v>594</v>
      </c>
      <c r="N3124" t="s">
        <v>58</v>
      </c>
      <c r="O3124" t="s">
        <v>59</v>
      </c>
      <c r="P3124" t="s">
        <v>597</v>
      </c>
      <c r="Q3124" t="s">
        <v>61</v>
      </c>
      <c r="R3124">
        <v>353000</v>
      </c>
      <c r="S3124">
        <v>350030</v>
      </c>
      <c r="T3124" t="s">
        <v>82</v>
      </c>
      <c r="U3124" s="3">
        <v>31778</v>
      </c>
      <c r="W3124">
        <v>9.3000000000000007</v>
      </c>
      <c r="X3124">
        <v>0</v>
      </c>
      <c r="Y3124">
        <v>8.1999999999999993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L3124">
        <v>0</v>
      </c>
      <c r="AO3124">
        <v>0</v>
      </c>
      <c r="BB3124" s="4"/>
    </row>
    <row r="3125" spans="1:54" hidden="1" x14ac:dyDescent="0.25">
      <c r="A3125">
        <v>75</v>
      </c>
      <c r="B3125" t="s">
        <v>592</v>
      </c>
      <c r="C3125">
        <v>2021</v>
      </c>
      <c r="D3125" t="s">
        <v>593</v>
      </c>
      <c r="E3125">
        <v>2900</v>
      </c>
      <c r="F3125" t="s">
        <v>588</v>
      </c>
      <c r="G3125">
        <v>157</v>
      </c>
      <c r="H3125">
        <v>2</v>
      </c>
      <c r="I3125" t="s">
        <v>156</v>
      </c>
      <c r="J3125">
        <v>1597</v>
      </c>
      <c r="K3125">
        <v>29190623</v>
      </c>
      <c r="L3125" t="s">
        <v>594</v>
      </c>
      <c r="N3125" t="s">
        <v>58</v>
      </c>
      <c r="O3125" t="s">
        <v>59</v>
      </c>
      <c r="P3125" t="s">
        <v>595</v>
      </c>
      <c r="Q3125" t="s">
        <v>61</v>
      </c>
      <c r="R3125">
        <v>353000</v>
      </c>
      <c r="S3125">
        <v>350030</v>
      </c>
      <c r="T3125" t="s">
        <v>82</v>
      </c>
      <c r="U3125" s="3">
        <v>35515</v>
      </c>
      <c r="W3125">
        <v>2.4</v>
      </c>
      <c r="X3125">
        <v>0</v>
      </c>
      <c r="Y3125">
        <v>2.4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L3125">
        <v>0</v>
      </c>
      <c r="AO3125">
        <v>0</v>
      </c>
      <c r="BB3125" s="4"/>
    </row>
    <row r="3126" spans="1:54" hidden="1" x14ac:dyDescent="0.25">
      <c r="A3126">
        <v>78</v>
      </c>
      <c r="B3126" t="s">
        <v>602</v>
      </c>
      <c r="C3126">
        <v>2021</v>
      </c>
      <c r="D3126" t="s">
        <v>603</v>
      </c>
      <c r="E3126">
        <v>6070</v>
      </c>
      <c r="F3126" t="s">
        <v>604</v>
      </c>
      <c r="G3126">
        <v>621</v>
      </c>
      <c r="H3126">
        <v>100</v>
      </c>
      <c r="I3126" t="s">
        <v>605</v>
      </c>
      <c r="J3126">
        <v>79</v>
      </c>
      <c r="K3126">
        <v>63234214</v>
      </c>
      <c r="L3126" t="s">
        <v>606</v>
      </c>
      <c r="N3126" t="s">
        <v>88</v>
      </c>
      <c r="O3126" t="s">
        <v>89</v>
      </c>
      <c r="P3126" t="s">
        <v>207</v>
      </c>
      <c r="Q3126" t="s">
        <v>61</v>
      </c>
      <c r="R3126">
        <v>353000</v>
      </c>
      <c r="S3126">
        <v>350030</v>
      </c>
      <c r="T3126" t="s">
        <v>82</v>
      </c>
      <c r="U3126" s="3">
        <v>23743</v>
      </c>
      <c r="W3126">
        <v>11</v>
      </c>
      <c r="X3126">
        <v>0</v>
      </c>
      <c r="Y3126">
        <v>11.4</v>
      </c>
      <c r="Z3126">
        <v>6.0175086840000001</v>
      </c>
      <c r="AA3126">
        <v>5.8186800000000014</v>
      </c>
      <c r="AB3126">
        <v>5.8186800000000014</v>
      </c>
      <c r="AC3126">
        <v>0</v>
      </c>
      <c r="AD3126">
        <v>0</v>
      </c>
      <c r="AE3126">
        <v>1</v>
      </c>
      <c r="AF3126">
        <v>0</v>
      </c>
      <c r="AG3126">
        <v>0</v>
      </c>
      <c r="AO3126">
        <v>6.0175086840000009</v>
      </c>
      <c r="BB3126" s="4"/>
    </row>
    <row r="3127" spans="1:54" hidden="1" x14ac:dyDescent="0.25">
      <c r="A3127">
        <v>79</v>
      </c>
      <c r="B3127" t="s">
        <v>612</v>
      </c>
      <c r="C3127">
        <v>2021</v>
      </c>
      <c r="D3127" t="s">
        <v>608</v>
      </c>
      <c r="E3127">
        <v>7870</v>
      </c>
      <c r="F3127" t="s">
        <v>609</v>
      </c>
      <c r="G3127">
        <v>779</v>
      </c>
      <c r="H3127">
        <v>252</v>
      </c>
      <c r="I3127" t="s">
        <v>608</v>
      </c>
      <c r="J3127">
        <v>81</v>
      </c>
      <c r="K3127">
        <v>38929119</v>
      </c>
      <c r="L3127" t="s">
        <v>610</v>
      </c>
      <c r="N3127" t="s">
        <v>75</v>
      </c>
      <c r="O3127" t="s">
        <v>76</v>
      </c>
      <c r="P3127" t="s">
        <v>613</v>
      </c>
      <c r="Q3127" t="s">
        <v>61</v>
      </c>
      <c r="R3127">
        <v>353000</v>
      </c>
      <c r="S3127">
        <v>350030</v>
      </c>
      <c r="T3127" t="s">
        <v>82</v>
      </c>
      <c r="U3127" s="3">
        <v>23377</v>
      </c>
      <c r="W3127">
        <v>7.3</v>
      </c>
      <c r="X3127">
        <v>0</v>
      </c>
      <c r="Y3127">
        <v>7</v>
      </c>
      <c r="Z3127">
        <v>12.165991200000001</v>
      </c>
      <c r="AA3127">
        <v>12.117599999999999</v>
      </c>
      <c r="AB3127">
        <v>12.117599999999999</v>
      </c>
      <c r="AC3127">
        <v>0</v>
      </c>
      <c r="AD3127">
        <v>0</v>
      </c>
      <c r="AE3127">
        <v>1</v>
      </c>
      <c r="AF3127">
        <v>0</v>
      </c>
      <c r="AG3127">
        <v>0</v>
      </c>
      <c r="AO3127">
        <v>12.165991200000001</v>
      </c>
      <c r="BB3127" s="4"/>
    </row>
    <row r="3128" spans="1:54" hidden="1" x14ac:dyDescent="0.25">
      <c r="A3128">
        <v>79</v>
      </c>
      <c r="B3128" t="s">
        <v>607</v>
      </c>
      <c r="C3128">
        <v>2021</v>
      </c>
      <c r="D3128" t="s">
        <v>608</v>
      </c>
      <c r="E3128">
        <v>7870</v>
      </c>
      <c r="F3128" t="s">
        <v>609</v>
      </c>
      <c r="G3128">
        <v>779</v>
      </c>
      <c r="H3128">
        <v>252</v>
      </c>
      <c r="I3128" t="s">
        <v>608</v>
      </c>
      <c r="J3128">
        <v>81</v>
      </c>
      <c r="K3128">
        <v>38929119</v>
      </c>
      <c r="L3128" t="s">
        <v>610</v>
      </c>
      <c r="N3128" t="s">
        <v>75</v>
      </c>
      <c r="O3128" t="s">
        <v>76</v>
      </c>
      <c r="P3128" t="s">
        <v>537</v>
      </c>
      <c r="Q3128" t="s">
        <v>109</v>
      </c>
      <c r="R3128">
        <v>353000</v>
      </c>
      <c r="S3128">
        <v>350030</v>
      </c>
      <c r="T3128" t="s">
        <v>79</v>
      </c>
      <c r="U3128" s="3">
        <v>34700</v>
      </c>
      <c r="W3128">
        <v>4.9000000000000004</v>
      </c>
      <c r="X3128">
        <v>2.02</v>
      </c>
      <c r="Y3128">
        <v>2.38</v>
      </c>
      <c r="Z3128">
        <v>28.572073199999998</v>
      </c>
      <c r="AA3128">
        <v>13.755599999999999</v>
      </c>
      <c r="AB3128">
        <v>13.755599999999999</v>
      </c>
      <c r="AC3128">
        <v>11.595599999999999</v>
      </c>
      <c r="AD3128">
        <v>11.595599999999999</v>
      </c>
      <c r="AE3128">
        <v>0.24071756890000001</v>
      </c>
      <c r="AF3128">
        <v>0.75928243110000004</v>
      </c>
      <c r="AG3128">
        <v>0</v>
      </c>
      <c r="AO3128">
        <v>28.572073199999998</v>
      </c>
      <c r="BB3128" s="4"/>
    </row>
    <row r="3129" spans="1:54" hidden="1" x14ac:dyDescent="0.25">
      <c r="A3129">
        <v>79</v>
      </c>
      <c r="B3129" t="s">
        <v>611</v>
      </c>
      <c r="C3129">
        <v>2021</v>
      </c>
      <c r="D3129" t="s">
        <v>608</v>
      </c>
      <c r="E3129">
        <v>7870</v>
      </c>
      <c r="F3129" t="s">
        <v>609</v>
      </c>
      <c r="G3129">
        <v>779</v>
      </c>
      <c r="H3129">
        <v>252</v>
      </c>
      <c r="I3129" t="s">
        <v>608</v>
      </c>
      <c r="J3129">
        <v>81</v>
      </c>
      <c r="K3129">
        <v>38929119</v>
      </c>
      <c r="L3129" t="s">
        <v>610</v>
      </c>
      <c r="N3129" t="s">
        <v>75</v>
      </c>
      <c r="O3129" t="s">
        <v>76</v>
      </c>
      <c r="P3129" t="s">
        <v>111</v>
      </c>
      <c r="Q3129" t="s">
        <v>111</v>
      </c>
      <c r="R3129">
        <v>353000</v>
      </c>
      <c r="S3129">
        <v>350030</v>
      </c>
      <c r="T3129" t="s">
        <v>82</v>
      </c>
      <c r="U3129" s="3">
        <v>43586</v>
      </c>
      <c r="W3129">
        <v>4</v>
      </c>
      <c r="X3129">
        <v>0</v>
      </c>
      <c r="Y3129">
        <v>4</v>
      </c>
      <c r="Z3129">
        <v>7.74</v>
      </c>
      <c r="AA3129">
        <v>7.6212</v>
      </c>
      <c r="AB3129">
        <v>7.6212</v>
      </c>
      <c r="AC3129">
        <v>0</v>
      </c>
      <c r="AD3129">
        <v>0</v>
      </c>
      <c r="AE3129">
        <v>1</v>
      </c>
      <c r="AF3129">
        <v>0</v>
      </c>
      <c r="AG3129">
        <v>0</v>
      </c>
      <c r="AX3129">
        <v>7.6212</v>
      </c>
      <c r="AZ3129">
        <v>0.1188</v>
      </c>
      <c r="BB3129" s="4"/>
    </row>
    <row r="3130" spans="1:54" hidden="1" x14ac:dyDescent="0.25">
      <c r="A3130">
        <v>80</v>
      </c>
      <c r="B3130" t="s">
        <v>614</v>
      </c>
      <c r="C3130">
        <v>2021</v>
      </c>
      <c r="D3130" t="s">
        <v>615</v>
      </c>
      <c r="E3130">
        <v>8700</v>
      </c>
      <c r="F3130" t="s">
        <v>616</v>
      </c>
      <c r="G3130">
        <v>615</v>
      </c>
      <c r="H3130">
        <v>148</v>
      </c>
      <c r="I3130" t="s">
        <v>617</v>
      </c>
      <c r="J3130">
        <v>213</v>
      </c>
      <c r="K3130">
        <v>66166228</v>
      </c>
      <c r="L3130" t="s">
        <v>618</v>
      </c>
      <c r="M3130">
        <v>1</v>
      </c>
      <c r="N3130" t="s">
        <v>88</v>
      </c>
      <c r="O3130" t="s">
        <v>89</v>
      </c>
      <c r="P3130" t="s">
        <v>486</v>
      </c>
      <c r="Q3130" t="s">
        <v>61</v>
      </c>
      <c r="R3130">
        <v>353000</v>
      </c>
      <c r="S3130">
        <v>350030</v>
      </c>
      <c r="T3130" t="s">
        <v>82</v>
      </c>
      <c r="U3130" s="3">
        <v>33526</v>
      </c>
      <c r="W3130">
        <v>10</v>
      </c>
      <c r="X3130">
        <v>0</v>
      </c>
      <c r="Y3130">
        <v>10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O3130">
        <v>0</v>
      </c>
      <c r="BB3130" s="4"/>
    </row>
    <row r="3131" spans="1:54" hidden="1" x14ac:dyDescent="0.25">
      <c r="A3131">
        <v>80</v>
      </c>
      <c r="B3131" t="s">
        <v>620</v>
      </c>
      <c r="C3131">
        <v>2021</v>
      </c>
      <c r="D3131" t="s">
        <v>615</v>
      </c>
      <c r="E3131">
        <v>8700</v>
      </c>
      <c r="F3131" t="s">
        <v>616</v>
      </c>
      <c r="G3131">
        <v>615</v>
      </c>
      <c r="H3131">
        <v>148</v>
      </c>
      <c r="I3131" t="s">
        <v>617</v>
      </c>
      <c r="J3131">
        <v>213</v>
      </c>
      <c r="K3131">
        <v>66166228</v>
      </c>
      <c r="L3131" t="s">
        <v>618</v>
      </c>
      <c r="M3131">
        <v>1</v>
      </c>
      <c r="N3131" t="s">
        <v>88</v>
      </c>
      <c r="O3131" t="s">
        <v>89</v>
      </c>
      <c r="P3131" t="s">
        <v>209</v>
      </c>
      <c r="Q3131" t="s">
        <v>61</v>
      </c>
      <c r="R3131">
        <v>353000</v>
      </c>
      <c r="S3131">
        <v>350030</v>
      </c>
      <c r="T3131" t="s">
        <v>82</v>
      </c>
      <c r="U3131" s="3">
        <v>33526</v>
      </c>
      <c r="W3131">
        <v>5</v>
      </c>
      <c r="X3131">
        <v>0</v>
      </c>
      <c r="Y3131">
        <v>5</v>
      </c>
      <c r="Z3131">
        <v>15.402855600000001</v>
      </c>
      <c r="AA3131">
        <v>12.178800000000001</v>
      </c>
      <c r="AB3131">
        <v>12.178800000000001</v>
      </c>
      <c r="AC3131">
        <v>0</v>
      </c>
      <c r="AD3131">
        <v>0</v>
      </c>
      <c r="AE3131">
        <v>1</v>
      </c>
      <c r="AF3131">
        <v>0</v>
      </c>
      <c r="AG3131">
        <v>0</v>
      </c>
      <c r="AO3131">
        <v>15.402855600000001</v>
      </c>
      <c r="BB3131" s="4"/>
    </row>
    <row r="3132" spans="1:54" hidden="1" x14ac:dyDescent="0.25">
      <c r="A3132">
        <v>80</v>
      </c>
      <c r="B3132" t="s">
        <v>619</v>
      </c>
      <c r="C3132">
        <v>2021</v>
      </c>
      <c r="D3132" t="s">
        <v>615</v>
      </c>
      <c r="E3132">
        <v>8700</v>
      </c>
      <c r="F3132" t="s">
        <v>616</v>
      </c>
      <c r="G3132">
        <v>615</v>
      </c>
      <c r="H3132">
        <v>148</v>
      </c>
      <c r="I3132" t="s">
        <v>617</v>
      </c>
      <c r="J3132">
        <v>213</v>
      </c>
      <c r="K3132">
        <v>66166228</v>
      </c>
      <c r="L3132" t="s">
        <v>618</v>
      </c>
      <c r="M3132">
        <v>1</v>
      </c>
      <c r="N3132" t="s">
        <v>88</v>
      </c>
      <c r="O3132" t="s">
        <v>89</v>
      </c>
      <c r="P3132" t="s">
        <v>211</v>
      </c>
      <c r="Q3132" t="s">
        <v>61</v>
      </c>
      <c r="R3132">
        <v>353000</v>
      </c>
      <c r="S3132">
        <v>350030</v>
      </c>
      <c r="T3132" t="s">
        <v>82</v>
      </c>
      <c r="U3132" s="3">
        <v>33526</v>
      </c>
      <c r="W3132">
        <v>10</v>
      </c>
      <c r="X3132">
        <v>0</v>
      </c>
      <c r="Y3132">
        <v>10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O3132">
        <v>0</v>
      </c>
      <c r="BB3132" s="4"/>
    </row>
    <row r="3133" spans="1:54" hidden="1" x14ac:dyDescent="0.25">
      <c r="A3133">
        <v>81</v>
      </c>
      <c r="B3133" t="s">
        <v>621</v>
      </c>
      <c r="C3133">
        <v>2021</v>
      </c>
      <c r="D3133" t="s">
        <v>622</v>
      </c>
      <c r="E3133">
        <v>7200</v>
      </c>
      <c r="F3133" t="s">
        <v>623</v>
      </c>
      <c r="G3133">
        <v>530</v>
      </c>
      <c r="H3133">
        <v>128</v>
      </c>
      <c r="I3133" t="s">
        <v>624</v>
      </c>
      <c r="J3133">
        <v>2033</v>
      </c>
      <c r="K3133">
        <v>11350356</v>
      </c>
      <c r="L3133" t="s">
        <v>625</v>
      </c>
      <c r="M3133">
        <v>1</v>
      </c>
      <c r="N3133" t="s">
        <v>58</v>
      </c>
      <c r="O3133" t="s">
        <v>59</v>
      </c>
      <c r="P3133" t="s">
        <v>626</v>
      </c>
      <c r="Q3133" t="s">
        <v>65</v>
      </c>
      <c r="R3133">
        <v>205900</v>
      </c>
      <c r="S3133">
        <v>200020</v>
      </c>
      <c r="T3133" t="s">
        <v>62</v>
      </c>
      <c r="U3133" s="3">
        <v>40787</v>
      </c>
      <c r="W3133">
        <v>3.5</v>
      </c>
      <c r="X3133">
        <v>0</v>
      </c>
      <c r="Y3133">
        <v>3.5</v>
      </c>
      <c r="Z3133">
        <v>53.28</v>
      </c>
      <c r="AA3133">
        <v>53.28</v>
      </c>
      <c r="AB3133">
        <v>53.28</v>
      </c>
      <c r="AC3133">
        <v>0</v>
      </c>
      <c r="AD3133">
        <v>0</v>
      </c>
      <c r="AE3133">
        <v>1</v>
      </c>
      <c r="AF3133">
        <v>0</v>
      </c>
      <c r="AG3133">
        <v>0</v>
      </c>
      <c r="AW3133">
        <v>53.28</v>
      </c>
      <c r="BB3133" s="4"/>
    </row>
    <row r="3134" spans="1:54" hidden="1" x14ac:dyDescent="0.25">
      <c r="A3134">
        <v>81</v>
      </c>
      <c r="B3134" t="s">
        <v>627</v>
      </c>
      <c r="C3134">
        <v>2021</v>
      </c>
      <c r="D3134" t="s">
        <v>622</v>
      </c>
      <c r="E3134">
        <v>7200</v>
      </c>
      <c r="F3134" t="s">
        <v>623</v>
      </c>
      <c r="G3134">
        <v>530</v>
      </c>
      <c r="H3134">
        <v>128</v>
      </c>
      <c r="I3134" t="s">
        <v>624</v>
      </c>
      <c r="J3134">
        <v>2033</v>
      </c>
      <c r="K3134">
        <v>11350356</v>
      </c>
      <c r="L3134" t="s">
        <v>625</v>
      </c>
      <c r="M3134">
        <v>1</v>
      </c>
      <c r="N3134" t="s">
        <v>58</v>
      </c>
      <c r="O3134" t="s">
        <v>59</v>
      </c>
      <c r="P3134" t="s">
        <v>628</v>
      </c>
      <c r="Q3134" t="s">
        <v>65</v>
      </c>
      <c r="R3134">
        <v>205900</v>
      </c>
      <c r="S3134">
        <v>200020</v>
      </c>
      <c r="T3134" t="s">
        <v>62</v>
      </c>
      <c r="U3134" s="3">
        <v>42745</v>
      </c>
      <c r="W3134">
        <v>7.5</v>
      </c>
      <c r="X3134">
        <v>0</v>
      </c>
      <c r="Y3134">
        <v>7.5</v>
      </c>
      <c r="Z3134">
        <v>72.819999999999993</v>
      </c>
      <c r="AA3134">
        <v>72.819999999999993</v>
      </c>
      <c r="AB3134">
        <v>72.819999999999993</v>
      </c>
      <c r="AC3134">
        <v>0</v>
      </c>
      <c r="AD3134">
        <v>0</v>
      </c>
      <c r="AE3134">
        <v>1</v>
      </c>
      <c r="AF3134">
        <v>0</v>
      </c>
      <c r="AG3134">
        <v>0</v>
      </c>
      <c r="AW3134">
        <v>72.819999999999993</v>
      </c>
      <c r="BB3134" s="4"/>
    </row>
    <row r="3135" spans="1:54" hidden="1" x14ac:dyDescent="0.25">
      <c r="A3135">
        <v>81</v>
      </c>
      <c r="B3135" t="s">
        <v>629</v>
      </c>
      <c r="C3135">
        <v>2021</v>
      </c>
      <c r="D3135" t="s">
        <v>622</v>
      </c>
      <c r="E3135">
        <v>7200</v>
      </c>
      <c r="F3135" t="s">
        <v>623</v>
      </c>
      <c r="G3135">
        <v>530</v>
      </c>
      <c r="H3135">
        <v>128</v>
      </c>
      <c r="I3135" t="s">
        <v>624</v>
      </c>
      <c r="J3135">
        <v>2033</v>
      </c>
      <c r="K3135">
        <v>11350356</v>
      </c>
      <c r="L3135" t="s">
        <v>625</v>
      </c>
      <c r="M3135">
        <v>1</v>
      </c>
      <c r="N3135" t="s">
        <v>58</v>
      </c>
      <c r="O3135" t="s">
        <v>59</v>
      </c>
      <c r="P3135" t="s">
        <v>220</v>
      </c>
      <c r="Q3135" t="s">
        <v>78</v>
      </c>
      <c r="R3135">
        <v>205900</v>
      </c>
      <c r="S3135">
        <v>200020</v>
      </c>
      <c r="T3135" t="s">
        <v>69</v>
      </c>
      <c r="U3135" s="3">
        <v>31413</v>
      </c>
      <c r="W3135">
        <v>40</v>
      </c>
      <c r="X3135">
        <v>1.91</v>
      </c>
      <c r="Y3135">
        <v>35</v>
      </c>
      <c r="Z3135">
        <v>614.29772236999997</v>
      </c>
      <c r="AA3135">
        <v>611.33000000000004</v>
      </c>
      <c r="AB3135">
        <v>144.77000000000001</v>
      </c>
      <c r="AC3135">
        <v>21.67578</v>
      </c>
      <c r="AD3135">
        <v>8.5140000000000007E-2</v>
      </c>
      <c r="AE3135">
        <v>0.21404365920000001</v>
      </c>
      <c r="AF3135">
        <v>9.6143467600000004E-2</v>
      </c>
      <c r="AG3135">
        <v>0.68981287319999995</v>
      </c>
      <c r="AL3135">
        <v>19.349389970000001</v>
      </c>
      <c r="AO3135">
        <v>22.198532400000001</v>
      </c>
      <c r="AS3135">
        <v>572.74980000000005</v>
      </c>
      <c r="BB3135" s="4"/>
    </row>
    <row r="3136" spans="1:54" hidden="1" x14ac:dyDescent="0.25">
      <c r="A3136">
        <v>82</v>
      </c>
      <c r="B3136" t="s">
        <v>630</v>
      </c>
      <c r="C3136">
        <v>2021</v>
      </c>
      <c r="D3136" t="s">
        <v>631</v>
      </c>
      <c r="E3136">
        <v>5220</v>
      </c>
      <c r="F3136" t="s">
        <v>632</v>
      </c>
      <c r="G3136">
        <v>461</v>
      </c>
      <c r="H3136">
        <v>79</v>
      </c>
      <c r="I3136" t="s">
        <v>565</v>
      </c>
      <c r="J3136">
        <v>2368</v>
      </c>
      <c r="K3136">
        <v>39033771</v>
      </c>
      <c r="L3136" t="s">
        <v>633</v>
      </c>
      <c r="N3136" t="s">
        <v>75</v>
      </c>
      <c r="O3136" t="s">
        <v>76</v>
      </c>
      <c r="P3136" t="s">
        <v>634</v>
      </c>
      <c r="Q3136" t="s">
        <v>61</v>
      </c>
      <c r="R3136">
        <v>353000</v>
      </c>
      <c r="S3136">
        <v>350030</v>
      </c>
      <c r="T3136" t="s">
        <v>82</v>
      </c>
      <c r="U3136" s="3">
        <v>31778</v>
      </c>
      <c r="V3136" s="3">
        <v>45050</v>
      </c>
      <c r="W3136">
        <v>0.63</v>
      </c>
      <c r="X3136">
        <v>0</v>
      </c>
      <c r="Y3136">
        <v>0.63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R3136">
        <v>0</v>
      </c>
      <c r="BB3136" s="4"/>
    </row>
    <row r="3137" spans="1:54" hidden="1" x14ac:dyDescent="0.25">
      <c r="A3137">
        <v>82</v>
      </c>
      <c r="B3137" t="s">
        <v>635</v>
      </c>
      <c r="C3137">
        <v>2021</v>
      </c>
      <c r="D3137" t="s">
        <v>631</v>
      </c>
      <c r="E3137">
        <v>5220</v>
      </c>
      <c r="F3137" t="s">
        <v>632</v>
      </c>
      <c r="G3137">
        <v>461</v>
      </c>
      <c r="H3137">
        <v>79</v>
      </c>
      <c r="I3137" t="s">
        <v>565</v>
      </c>
      <c r="J3137">
        <v>2368</v>
      </c>
      <c r="K3137">
        <v>39033771</v>
      </c>
      <c r="L3137" t="s">
        <v>633</v>
      </c>
      <c r="N3137" t="s">
        <v>75</v>
      </c>
      <c r="O3137" t="s">
        <v>76</v>
      </c>
      <c r="P3137" t="s">
        <v>636</v>
      </c>
      <c r="Q3137" t="s">
        <v>61</v>
      </c>
      <c r="R3137">
        <v>353000</v>
      </c>
      <c r="S3137">
        <v>350030</v>
      </c>
      <c r="T3137" t="s">
        <v>82</v>
      </c>
      <c r="U3137" s="3">
        <v>32143</v>
      </c>
      <c r="V3137" s="3">
        <v>44930</v>
      </c>
      <c r="W3137">
        <v>0.6</v>
      </c>
      <c r="X3137">
        <v>0</v>
      </c>
      <c r="Y3137">
        <v>0.6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Q3137">
        <v>0</v>
      </c>
      <c r="BB3137" s="4"/>
    </row>
    <row r="3138" spans="1:54" hidden="1" x14ac:dyDescent="0.25">
      <c r="A3138">
        <v>84</v>
      </c>
      <c r="B3138" t="s">
        <v>637</v>
      </c>
      <c r="C3138">
        <v>2021</v>
      </c>
      <c r="D3138" t="s">
        <v>638</v>
      </c>
      <c r="E3138">
        <v>9330</v>
      </c>
      <c r="F3138" t="s">
        <v>147</v>
      </c>
      <c r="G3138">
        <v>810</v>
      </c>
      <c r="H3138">
        <v>282</v>
      </c>
      <c r="I3138" t="s">
        <v>639</v>
      </c>
      <c r="J3138">
        <v>91</v>
      </c>
      <c r="K3138">
        <v>12233418</v>
      </c>
      <c r="L3138" t="s">
        <v>640</v>
      </c>
      <c r="N3138" t="s">
        <v>75</v>
      </c>
      <c r="O3138" t="s">
        <v>76</v>
      </c>
      <c r="P3138" t="s">
        <v>641</v>
      </c>
      <c r="Q3138" t="s">
        <v>109</v>
      </c>
      <c r="R3138">
        <v>353000</v>
      </c>
      <c r="S3138">
        <v>350030</v>
      </c>
      <c r="T3138" t="s">
        <v>79</v>
      </c>
      <c r="U3138" s="3">
        <v>32874</v>
      </c>
      <c r="W3138">
        <v>10.6</v>
      </c>
      <c r="X3138">
        <v>3.4</v>
      </c>
      <c r="Y3138">
        <v>6</v>
      </c>
      <c r="Z3138">
        <v>12.2594472</v>
      </c>
      <c r="AA3138">
        <v>7.2</v>
      </c>
      <c r="AB3138">
        <v>7.2</v>
      </c>
      <c r="AC3138">
        <v>3.9672000000000001</v>
      </c>
      <c r="AD3138">
        <v>3.9672000000000001</v>
      </c>
      <c r="AE3138">
        <v>0.2936510873</v>
      </c>
      <c r="AF3138">
        <v>0.7063489127</v>
      </c>
      <c r="AG3138">
        <v>0</v>
      </c>
      <c r="AO3138">
        <v>12.2594472</v>
      </c>
      <c r="BB3138" s="4"/>
    </row>
    <row r="3139" spans="1:54" hidden="1" x14ac:dyDescent="0.25">
      <c r="A3139">
        <v>84</v>
      </c>
      <c r="B3139" t="s">
        <v>7078</v>
      </c>
      <c r="C3139">
        <v>2021</v>
      </c>
      <c r="D3139" t="s">
        <v>638</v>
      </c>
      <c r="E3139">
        <v>9330</v>
      </c>
      <c r="F3139" t="s">
        <v>147</v>
      </c>
      <c r="G3139">
        <v>810</v>
      </c>
      <c r="H3139">
        <v>282</v>
      </c>
      <c r="I3139" t="s">
        <v>639</v>
      </c>
      <c r="J3139">
        <v>91</v>
      </c>
      <c r="K3139">
        <v>12233418</v>
      </c>
      <c r="L3139" t="s">
        <v>640</v>
      </c>
      <c r="N3139" t="s">
        <v>75</v>
      </c>
      <c r="O3139" t="s">
        <v>76</v>
      </c>
      <c r="P3139" t="s">
        <v>7079</v>
      </c>
      <c r="Q3139" t="s">
        <v>61</v>
      </c>
      <c r="R3139">
        <v>353000</v>
      </c>
      <c r="S3139">
        <v>350030</v>
      </c>
      <c r="T3139" t="s">
        <v>82</v>
      </c>
      <c r="U3139" s="3">
        <v>39661</v>
      </c>
      <c r="W3139">
        <v>8.7910000000000004</v>
      </c>
      <c r="X3139">
        <v>0</v>
      </c>
      <c r="Y3139">
        <v>8</v>
      </c>
      <c r="Z3139">
        <v>33.667880400000001</v>
      </c>
      <c r="AA3139">
        <v>32.31324</v>
      </c>
      <c r="AB3139">
        <v>32.31324</v>
      </c>
      <c r="AC3139">
        <v>0</v>
      </c>
      <c r="AD3139">
        <v>0</v>
      </c>
      <c r="AE3139">
        <v>1</v>
      </c>
      <c r="AF3139">
        <v>0</v>
      </c>
      <c r="AG3139">
        <v>0</v>
      </c>
      <c r="AO3139">
        <v>33.667880400000001</v>
      </c>
      <c r="BB3139" s="4"/>
    </row>
    <row r="3140" spans="1:54" hidden="1" x14ac:dyDescent="0.25">
      <c r="A3140">
        <v>85</v>
      </c>
      <c r="B3140" t="s">
        <v>642</v>
      </c>
      <c r="C3140">
        <v>2021</v>
      </c>
      <c r="D3140" t="s">
        <v>643</v>
      </c>
      <c r="E3140">
        <v>9330</v>
      </c>
      <c r="F3140" t="s">
        <v>147</v>
      </c>
      <c r="G3140">
        <v>810</v>
      </c>
      <c r="H3140">
        <v>282</v>
      </c>
      <c r="I3140" t="s">
        <v>639</v>
      </c>
      <c r="J3140">
        <v>91</v>
      </c>
      <c r="K3140">
        <v>12233418</v>
      </c>
      <c r="L3140" t="s">
        <v>640</v>
      </c>
      <c r="N3140" t="s">
        <v>88</v>
      </c>
      <c r="O3140" t="s">
        <v>89</v>
      </c>
      <c r="P3140" t="s">
        <v>644</v>
      </c>
      <c r="Q3140" t="s">
        <v>61</v>
      </c>
      <c r="R3140">
        <v>353000</v>
      </c>
      <c r="S3140">
        <v>350030</v>
      </c>
      <c r="T3140" t="s">
        <v>82</v>
      </c>
      <c r="U3140" s="3">
        <v>42614</v>
      </c>
      <c r="W3140">
        <v>5</v>
      </c>
      <c r="X3140">
        <v>0</v>
      </c>
      <c r="Y3140">
        <v>5</v>
      </c>
      <c r="Z3140">
        <v>20.8597356</v>
      </c>
      <c r="AA3140">
        <v>16.2</v>
      </c>
      <c r="AB3140">
        <v>16.2</v>
      </c>
      <c r="AC3140">
        <v>0</v>
      </c>
      <c r="AD3140">
        <v>0</v>
      </c>
      <c r="AE3140">
        <v>1</v>
      </c>
      <c r="AF3140">
        <v>0</v>
      </c>
      <c r="AG3140">
        <v>0</v>
      </c>
      <c r="AO3140">
        <v>20.8597356</v>
      </c>
      <c r="BB3140" s="4"/>
    </row>
    <row r="3141" spans="1:54" hidden="1" x14ac:dyDescent="0.25">
      <c r="A3141">
        <v>85</v>
      </c>
      <c r="B3141" t="s">
        <v>645</v>
      </c>
      <c r="C3141">
        <v>2021</v>
      </c>
      <c r="D3141" t="s">
        <v>643</v>
      </c>
      <c r="E3141">
        <v>9330</v>
      </c>
      <c r="F3141" t="s">
        <v>147</v>
      </c>
      <c r="G3141">
        <v>810</v>
      </c>
      <c r="H3141">
        <v>282</v>
      </c>
      <c r="I3141" t="s">
        <v>639</v>
      </c>
      <c r="J3141">
        <v>91</v>
      </c>
      <c r="K3141">
        <v>12233418</v>
      </c>
      <c r="L3141" t="s">
        <v>640</v>
      </c>
      <c r="N3141" t="s">
        <v>88</v>
      </c>
      <c r="O3141" t="s">
        <v>89</v>
      </c>
      <c r="P3141" t="s">
        <v>209</v>
      </c>
      <c r="Q3141" t="s">
        <v>61</v>
      </c>
      <c r="R3141">
        <v>353000</v>
      </c>
      <c r="S3141">
        <v>350030</v>
      </c>
      <c r="T3141" t="s">
        <v>82</v>
      </c>
      <c r="U3141" s="3">
        <v>27030</v>
      </c>
      <c r="W3141">
        <v>15</v>
      </c>
      <c r="X3141">
        <v>0</v>
      </c>
      <c r="Y3141">
        <v>14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V3141">
        <v>0</v>
      </c>
      <c r="BB3141" s="4"/>
    </row>
    <row r="3142" spans="1:54" hidden="1" x14ac:dyDescent="0.25">
      <c r="A3142">
        <v>86</v>
      </c>
      <c r="B3142" t="s">
        <v>652</v>
      </c>
      <c r="C3142">
        <v>2021</v>
      </c>
      <c r="D3142" t="s">
        <v>647</v>
      </c>
      <c r="E3142">
        <v>7900</v>
      </c>
      <c r="F3142" t="s">
        <v>648</v>
      </c>
      <c r="G3142">
        <v>773</v>
      </c>
      <c r="H3142">
        <v>246</v>
      </c>
      <c r="I3142" t="s">
        <v>649</v>
      </c>
      <c r="J3142">
        <v>2082</v>
      </c>
      <c r="K3142">
        <v>31895901</v>
      </c>
      <c r="L3142" t="s">
        <v>650</v>
      </c>
      <c r="N3142" t="s">
        <v>88</v>
      </c>
      <c r="O3142" t="s">
        <v>89</v>
      </c>
      <c r="P3142" t="s">
        <v>209</v>
      </c>
      <c r="Q3142" t="s">
        <v>61</v>
      </c>
      <c r="R3142">
        <v>353000</v>
      </c>
      <c r="S3142">
        <v>350030</v>
      </c>
      <c r="T3142" t="s">
        <v>82</v>
      </c>
      <c r="U3142" s="3">
        <v>25569</v>
      </c>
      <c r="W3142">
        <v>1.2</v>
      </c>
      <c r="X3142">
        <v>0</v>
      </c>
      <c r="Y3142">
        <v>1.2</v>
      </c>
      <c r="Z3142">
        <v>15.320843999999999</v>
      </c>
      <c r="AA3142">
        <v>15.026400000000001</v>
      </c>
      <c r="AB3142">
        <v>15.026400000000001</v>
      </c>
      <c r="AC3142">
        <v>0</v>
      </c>
      <c r="AD3142">
        <v>0</v>
      </c>
      <c r="AE3142">
        <v>1</v>
      </c>
      <c r="AF3142">
        <v>0</v>
      </c>
      <c r="AG3142">
        <v>0</v>
      </c>
      <c r="AO3142">
        <v>15.320843999999999</v>
      </c>
      <c r="BB3142" s="4"/>
    </row>
    <row r="3143" spans="1:54" hidden="1" x14ac:dyDescent="0.25">
      <c r="A3143">
        <v>86</v>
      </c>
      <c r="B3143" t="s">
        <v>646</v>
      </c>
      <c r="C3143">
        <v>2021</v>
      </c>
      <c r="D3143" t="s">
        <v>647</v>
      </c>
      <c r="E3143">
        <v>7900</v>
      </c>
      <c r="F3143" t="s">
        <v>648</v>
      </c>
      <c r="G3143">
        <v>773</v>
      </c>
      <c r="H3143">
        <v>246</v>
      </c>
      <c r="I3143" t="s">
        <v>649</v>
      </c>
      <c r="J3143">
        <v>2082</v>
      </c>
      <c r="K3143">
        <v>31895901</v>
      </c>
      <c r="L3143" t="s">
        <v>650</v>
      </c>
      <c r="N3143" t="s">
        <v>88</v>
      </c>
      <c r="O3143" t="s">
        <v>89</v>
      </c>
      <c r="P3143" t="s">
        <v>651</v>
      </c>
      <c r="Q3143" t="s">
        <v>61</v>
      </c>
      <c r="R3143">
        <v>353000</v>
      </c>
      <c r="S3143">
        <v>350030</v>
      </c>
      <c r="T3143" t="s">
        <v>82</v>
      </c>
      <c r="U3143" s="3">
        <v>29587</v>
      </c>
      <c r="W3143">
        <v>1.8</v>
      </c>
      <c r="X3143">
        <v>0</v>
      </c>
      <c r="Y3143">
        <v>1.8</v>
      </c>
      <c r="Z3143">
        <v>4.1216868</v>
      </c>
      <c r="AA3143">
        <v>4.0392000000000001</v>
      </c>
      <c r="AB3143">
        <v>4.0392000000000001</v>
      </c>
      <c r="AC3143">
        <v>0</v>
      </c>
      <c r="AD3143">
        <v>0</v>
      </c>
      <c r="AE3143">
        <v>1</v>
      </c>
      <c r="AF3143">
        <v>0</v>
      </c>
      <c r="AG3143">
        <v>0</v>
      </c>
      <c r="AO3143">
        <v>4.1216868</v>
      </c>
      <c r="BB3143" s="4"/>
    </row>
    <row r="3144" spans="1:54" hidden="1" x14ac:dyDescent="0.25">
      <c r="A3144">
        <v>87</v>
      </c>
      <c r="B3144" t="s">
        <v>653</v>
      </c>
      <c r="C3144">
        <v>2021</v>
      </c>
      <c r="D3144" t="s">
        <v>654</v>
      </c>
      <c r="E3144">
        <v>9352</v>
      </c>
      <c r="F3144" t="s">
        <v>655</v>
      </c>
      <c r="G3144">
        <v>813</v>
      </c>
      <c r="H3144">
        <v>328</v>
      </c>
      <c r="I3144" t="s">
        <v>656</v>
      </c>
      <c r="J3144">
        <v>93</v>
      </c>
      <c r="K3144">
        <v>40920013</v>
      </c>
      <c r="L3144" t="s">
        <v>657</v>
      </c>
      <c r="N3144" t="s">
        <v>88</v>
      </c>
      <c r="O3144" t="s">
        <v>89</v>
      </c>
      <c r="P3144" t="s">
        <v>658</v>
      </c>
      <c r="Q3144" t="s">
        <v>61</v>
      </c>
      <c r="R3144">
        <v>353000</v>
      </c>
      <c r="S3144">
        <v>350030</v>
      </c>
      <c r="T3144" t="s">
        <v>82</v>
      </c>
      <c r="U3144" s="3">
        <v>21916</v>
      </c>
      <c r="W3144">
        <v>2.5</v>
      </c>
      <c r="X3144">
        <v>0</v>
      </c>
      <c r="Y3144">
        <v>2.5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L3144">
        <v>0</v>
      </c>
      <c r="BB3144" s="4"/>
    </row>
    <row r="3145" spans="1:54" hidden="1" x14ac:dyDescent="0.25">
      <c r="A3145">
        <v>87</v>
      </c>
      <c r="B3145" t="s">
        <v>659</v>
      </c>
      <c r="C3145">
        <v>2021</v>
      </c>
      <c r="D3145" t="s">
        <v>654</v>
      </c>
      <c r="E3145">
        <v>9352</v>
      </c>
      <c r="F3145" t="s">
        <v>655</v>
      </c>
      <c r="G3145">
        <v>813</v>
      </c>
      <c r="H3145">
        <v>328</v>
      </c>
      <c r="I3145" t="s">
        <v>656</v>
      </c>
      <c r="J3145">
        <v>93</v>
      </c>
      <c r="K3145">
        <v>40920013</v>
      </c>
      <c r="L3145" t="s">
        <v>657</v>
      </c>
      <c r="N3145" t="s">
        <v>88</v>
      </c>
      <c r="O3145" t="s">
        <v>89</v>
      </c>
      <c r="P3145" t="s">
        <v>660</v>
      </c>
      <c r="Q3145" t="s">
        <v>61</v>
      </c>
      <c r="R3145">
        <v>353000</v>
      </c>
      <c r="S3145">
        <v>350030</v>
      </c>
      <c r="T3145" t="s">
        <v>82</v>
      </c>
      <c r="U3145" s="3">
        <v>35065</v>
      </c>
      <c r="W3145">
        <v>2.5</v>
      </c>
      <c r="X3145">
        <v>0</v>
      </c>
      <c r="Y3145">
        <v>2.5</v>
      </c>
      <c r="Z3145">
        <v>35.594999999999999</v>
      </c>
      <c r="AA3145">
        <v>31.712399999999999</v>
      </c>
      <c r="AB3145">
        <v>31.712399999999999</v>
      </c>
      <c r="AC3145">
        <v>0</v>
      </c>
      <c r="AD3145">
        <v>0</v>
      </c>
      <c r="AE3145">
        <v>1</v>
      </c>
      <c r="AF3145">
        <v>0</v>
      </c>
      <c r="AG3145">
        <v>0</v>
      </c>
      <c r="AU3145">
        <v>35.594999999999999</v>
      </c>
      <c r="BB3145" s="4"/>
    </row>
    <row r="3146" spans="1:54" hidden="1" x14ac:dyDescent="0.25">
      <c r="A3146">
        <v>88</v>
      </c>
      <c r="B3146" t="s">
        <v>671</v>
      </c>
      <c r="C3146">
        <v>2021</v>
      </c>
      <c r="D3146" t="s">
        <v>662</v>
      </c>
      <c r="E3146">
        <v>8400</v>
      </c>
      <c r="F3146" t="s">
        <v>663</v>
      </c>
      <c r="G3146">
        <v>706</v>
      </c>
      <c r="H3146">
        <v>198</v>
      </c>
      <c r="I3146" t="s">
        <v>664</v>
      </c>
      <c r="J3146">
        <v>2036</v>
      </c>
      <c r="K3146">
        <v>22703714</v>
      </c>
      <c r="L3146" t="s">
        <v>665</v>
      </c>
      <c r="N3146" t="s">
        <v>88</v>
      </c>
      <c r="O3146" t="s">
        <v>89</v>
      </c>
      <c r="P3146" t="s">
        <v>672</v>
      </c>
      <c r="Q3146" t="s">
        <v>61</v>
      </c>
      <c r="R3146">
        <v>353000</v>
      </c>
      <c r="S3146">
        <v>350030</v>
      </c>
      <c r="T3146" t="s">
        <v>82</v>
      </c>
      <c r="U3146" s="3">
        <v>34700</v>
      </c>
      <c r="W3146">
        <v>5</v>
      </c>
      <c r="X3146">
        <v>0</v>
      </c>
      <c r="Y3146">
        <v>6</v>
      </c>
      <c r="Z3146">
        <v>8.85</v>
      </c>
      <c r="AA3146">
        <v>8.9388000000000005</v>
      </c>
      <c r="AB3146">
        <v>8.9388000000000005</v>
      </c>
      <c r="AC3146">
        <v>0</v>
      </c>
      <c r="AD3146">
        <v>0</v>
      </c>
      <c r="AE3146">
        <v>1</v>
      </c>
      <c r="AF3146">
        <v>0</v>
      </c>
      <c r="AG3146">
        <v>0</v>
      </c>
      <c r="AS3146">
        <v>8.85</v>
      </c>
      <c r="BB3146" s="4"/>
    </row>
    <row r="3147" spans="1:54" hidden="1" x14ac:dyDescent="0.25">
      <c r="A3147">
        <v>88</v>
      </c>
      <c r="B3147" t="s">
        <v>673</v>
      </c>
      <c r="C3147">
        <v>2021</v>
      </c>
      <c r="D3147" t="s">
        <v>662</v>
      </c>
      <c r="E3147">
        <v>8400</v>
      </c>
      <c r="F3147" t="s">
        <v>663</v>
      </c>
      <c r="G3147">
        <v>706</v>
      </c>
      <c r="H3147">
        <v>198</v>
      </c>
      <c r="I3147" t="s">
        <v>664</v>
      </c>
      <c r="J3147">
        <v>2036</v>
      </c>
      <c r="K3147">
        <v>22703714</v>
      </c>
      <c r="L3147" t="s">
        <v>665</v>
      </c>
      <c r="N3147" t="s">
        <v>88</v>
      </c>
      <c r="O3147" t="s">
        <v>89</v>
      </c>
      <c r="P3147" t="s">
        <v>254</v>
      </c>
      <c r="Q3147" t="s">
        <v>61</v>
      </c>
      <c r="R3147">
        <v>353000</v>
      </c>
      <c r="S3147">
        <v>350030</v>
      </c>
      <c r="T3147" t="s">
        <v>82</v>
      </c>
      <c r="U3147" s="3">
        <v>32509</v>
      </c>
      <c r="W3147">
        <v>7.3</v>
      </c>
      <c r="X3147">
        <v>0</v>
      </c>
      <c r="Y3147">
        <v>7.3</v>
      </c>
      <c r="Z3147">
        <v>3.9456999999999999E-3</v>
      </c>
      <c r="AA3147">
        <v>3.5999999999999999E-3</v>
      </c>
      <c r="AB3147">
        <v>3.5999999999999999E-3</v>
      </c>
      <c r="AC3147">
        <v>0</v>
      </c>
      <c r="AD3147">
        <v>0</v>
      </c>
      <c r="AE3147">
        <v>1</v>
      </c>
      <c r="AF3147">
        <v>0</v>
      </c>
      <c r="AG3147">
        <v>0</v>
      </c>
      <c r="AL3147">
        <v>3.9456999999999999E-3</v>
      </c>
      <c r="BB3147" s="4"/>
    </row>
    <row r="3148" spans="1:54" hidden="1" x14ac:dyDescent="0.25">
      <c r="A3148">
        <v>88</v>
      </c>
      <c r="B3148" t="s">
        <v>661</v>
      </c>
      <c r="C3148">
        <v>2021</v>
      </c>
      <c r="D3148" t="s">
        <v>662</v>
      </c>
      <c r="E3148">
        <v>8400</v>
      </c>
      <c r="F3148" t="s">
        <v>663</v>
      </c>
      <c r="G3148">
        <v>706</v>
      </c>
      <c r="H3148">
        <v>198</v>
      </c>
      <c r="I3148" t="s">
        <v>664</v>
      </c>
      <c r="J3148">
        <v>2036</v>
      </c>
      <c r="K3148">
        <v>22703714</v>
      </c>
      <c r="L3148" t="s">
        <v>665</v>
      </c>
      <c r="N3148" t="s">
        <v>88</v>
      </c>
      <c r="O3148" t="s">
        <v>89</v>
      </c>
      <c r="P3148" t="s">
        <v>666</v>
      </c>
      <c r="Q3148" t="s">
        <v>61</v>
      </c>
      <c r="R3148">
        <v>353000</v>
      </c>
      <c r="S3148">
        <v>350030</v>
      </c>
      <c r="T3148" t="s">
        <v>82</v>
      </c>
      <c r="U3148" s="3">
        <v>38687</v>
      </c>
      <c r="W3148">
        <v>10</v>
      </c>
      <c r="X3148">
        <v>0</v>
      </c>
      <c r="Y3148">
        <v>10</v>
      </c>
      <c r="Z3148">
        <v>9.6849000000000005E-2</v>
      </c>
      <c r="AA3148">
        <v>8.6400000000000005E-2</v>
      </c>
      <c r="AB3148">
        <v>8.6400000000000005E-2</v>
      </c>
      <c r="AC3148">
        <v>0</v>
      </c>
      <c r="AD3148">
        <v>0</v>
      </c>
      <c r="AE3148">
        <v>1</v>
      </c>
      <c r="AF3148">
        <v>0</v>
      </c>
      <c r="AG3148">
        <v>0</v>
      </c>
      <c r="AL3148">
        <v>9.6849000000000005E-2</v>
      </c>
      <c r="BB3148" s="4"/>
    </row>
    <row r="3149" spans="1:54" hidden="1" x14ac:dyDescent="0.25">
      <c r="A3149">
        <v>88</v>
      </c>
      <c r="B3149" t="s">
        <v>667</v>
      </c>
      <c r="C3149">
        <v>2021</v>
      </c>
      <c r="D3149" t="s">
        <v>662</v>
      </c>
      <c r="E3149">
        <v>8400</v>
      </c>
      <c r="F3149" t="s">
        <v>663</v>
      </c>
      <c r="G3149">
        <v>706</v>
      </c>
      <c r="H3149">
        <v>198</v>
      </c>
      <c r="I3149" t="s">
        <v>664</v>
      </c>
      <c r="J3149">
        <v>2036</v>
      </c>
      <c r="K3149">
        <v>22703714</v>
      </c>
      <c r="L3149" t="s">
        <v>665</v>
      </c>
      <c r="N3149" t="s">
        <v>88</v>
      </c>
      <c r="O3149" t="s">
        <v>89</v>
      </c>
      <c r="P3149" t="s">
        <v>668</v>
      </c>
      <c r="Q3149" t="s">
        <v>61</v>
      </c>
      <c r="R3149">
        <v>353000</v>
      </c>
      <c r="S3149">
        <v>350030</v>
      </c>
      <c r="T3149" t="s">
        <v>82</v>
      </c>
      <c r="U3149" s="3">
        <v>32874</v>
      </c>
      <c r="W3149">
        <v>8</v>
      </c>
      <c r="X3149">
        <v>0</v>
      </c>
      <c r="Y3149">
        <v>10</v>
      </c>
      <c r="Z3149">
        <v>62.643000000000001</v>
      </c>
      <c r="AA3149">
        <v>63.27</v>
      </c>
      <c r="AB3149">
        <v>63.27</v>
      </c>
      <c r="AC3149">
        <v>0</v>
      </c>
      <c r="AD3149">
        <v>0</v>
      </c>
      <c r="AE3149">
        <v>1</v>
      </c>
      <c r="AF3149">
        <v>0</v>
      </c>
      <c r="AG3149">
        <v>0</v>
      </c>
      <c r="AS3149">
        <v>62.643000000000001</v>
      </c>
      <c r="BB3149" s="4"/>
    </row>
    <row r="3150" spans="1:54" hidden="1" x14ac:dyDescent="0.25">
      <c r="A3150">
        <v>88</v>
      </c>
      <c r="B3150" t="s">
        <v>669</v>
      </c>
      <c r="C3150">
        <v>2021</v>
      </c>
      <c r="D3150" t="s">
        <v>662</v>
      </c>
      <c r="E3150">
        <v>8400</v>
      </c>
      <c r="F3150" t="s">
        <v>663</v>
      </c>
      <c r="G3150">
        <v>706</v>
      </c>
      <c r="H3150">
        <v>198</v>
      </c>
      <c r="I3150" t="s">
        <v>664</v>
      </c>
      <c r="J3150">
        <v>2036</v>
      </c>
      <c r="K3150">
        <v>22703714</v>
      </c>
      <c r="L3150" t="s">
        <v>665</v>
      </c>
      <c r="N3150" t="s">
        <v>88</v>
      </c>
      <c r="O3150" t="s">
        <v>89</v>
      </c>
      <c r="P3150" t="s">
        <v>670</v>
      </c>
      <c r="Q3150" t="s">
        <v>61</v>
      </c>
      <c r="R3150">
        <v>353000</v>
      </c>
      <c r="S3150">
        <v>350030</v>
      </c>
      <c r="T3150" t="s">
        <v>82</v>
      </c>
      <c r="U3150" s="3">
        <v>42370</v>
      </c>
      <c r="W3150">
        <v>10</v>
      </c>
      <c r="X3150">
        <v>0</v>
      </c>
      <c r="Y3150">
        <v>12.7</v>
      </c>
      <c r="Z3150">
        <v>146.435</v>
      </c>
      <c r="AA3150">
        <v>155.22120000000001</v>
      </c>
      <c r="AB3150">
        <v>155.22120000000001</v>
      </c>
      <c r="AC3150">
        <v>0</v>
      </c>
      <c r="AD3150">
        <v>0</v>
      </c>
      <c r="AE3150">
        <v>1</v>
      </c>
      <c r="AF3150">
        <v>0</v>
      </c>
      <c r="AG3150">
        <v>0</v>
      </c>
      <c r="AS3150">
        <v>146.435</v>
      </c>
      <c r="BB3150" s="4"/>
    </row>
    <row r="3151" spans="1:54" hidden="1" x14ac:dyDescent="0.25">
      <c r="A3151">
        <v>89</v>
      </c>
      <c r="B3151" t="s">
        <v>7080</v>
      </c>
      <c r="C3151">
        <v>2021</v>
      </c>
      <c r="D3151" t="s">
        <v>676</v>
      </c>
      <c r="E3151">
        <v>5592</v>
      </c>
      <c r="F3151" t="s">
        <v>677</v>
      </c>
      <c r="G3151">
        <v>410</v>
      </c>
      <c r="H3151">
        <v>75</v>
      </c>
      <c r="I3151" t="s">
        <v>678</v>
      </c>
      <c r="J3151">
        <v>247</v>
      </c>
      <c r="K3151">
        <v>28621027</v>
      </c>
      <c r="L3151" t="s">
        <v>679</v>
      </c>
      <c r="N3151" t="s">
        <v>75</v>
      </c>
      <c r="O3151" t="s">
        <v>76</v>
      </c>
      <c r="P3151" t="s">
        <v>680</v>
      </c>
      <c r="Q3151" t="s">
        <v>109</v>
      </c>
      <c r="R3151">
        <v>351100</v>
      </c>
      <c r="S3151">
        <v>350010</v>
      </c>
      <c r="T3151" t="s">
        <v>79</v>
      </c>
      <c r="U3151" s="3">
        <v>44300</v>
      </c>
      <c r="W3151">
        <v>8</v>
      </c>
      <c r="X3151">
        <v>3.35</v>
      </c>
      <c r="Y3151">
        <v>4.25</v>
      </c>
      <c r="Z3151">
        <v>21.6201744</v>
      </c>
      <c r="AA3151">
        <v>12.0564</v>
      </c>
      <c r="AB3151">
        <v>12.0564</v>
      </c>
      <c r="AC3151">
        <v>9.0475200000000005</v>
      </c>
      <c r="AD3151">
        <v>9.0475200000000005</v>
      </c>
      <c r="AE3151">
        <v>0.27882291269999998</v>
      </c>
      <c r="AF3151">
        <v>0.72117708729999996</v>
      </c>
      <c r="AG3151">
        <v>0</v>
      </c>
      <c r="AO3151">
        <v>21.6201744</v>
      </c>
      <c r="BB3151" s="4"/>
    </row>
    <row r="3152" spans="1:54" hidden="1" x14ac:dyDescent="0.25">
      <c r="A3152">
        <v>89</v>
      </c>
      <c r="B3152" t="s">
        <v>675</v>
      </c>
      <c r="C3152">
        <v>2021</v>
      </c>
      <c r="D3152" t="s">
        <v>676</v>
      </c>
      <c r="E3152">
        <v>5592</v>
      </c>
      <c r="F3152" t="s">
        <v>677</v>
      </c>
      <c r="G3152">
        <v>410</v>
      </c>
      <c r="H3152">
        <v>75</v>
      </c>
      <c r="I3152" t="s">
        <v>678</v>
      </c>
      <c r="J3152">
        <v>247</v>
      </c>
      <c r="K3152">
        <v>28621027</v>
      </c>
      <c r="L3152" t="s">
        <v>679</v>
      </c>
      <c r="N3152" t="s">
        <v>75</v>
      </c>
      <c r="O3152" t="s">
        <v>76</v>
      </c>
      <c r="P3152" t="s">
        <v>680</v>
      </c>
      <c r="Q3152" t="s">
        <v>109</v>
      </c>
      <c r="R3152">
        <v>351100</v>
      </c>
      <c r="S3152">
        <v>350010</v>
      </c>
      <c r="T3152" t="s">
        <v>79</v>
      </c>
      <c r="U3152" s="3">
        <v>41183</v>
      </c>
      <c r="V3152" s="3">
        <v>44231</v>
      </c>
      <c r="W3152">
        <v>8</v>
      </c>
      <c r="X3152">
        <v>3.35</v>
      </c>
      <c r="Y3152">
        <v>4.25</v>
      </c>
      <c r="Z3152">
        <v>9.8731907999999997</v>
      </c>
      <c r="AA3152">
        <v>5.6872799999999986</v>
      </c>
      <c r="AB3152">
        <v>5.6872799999999986</v>
      </c>
      <c r="AC3152">
        <v>4.1958000000000002</v>
      </c>
      <c r="AD3152">
        <v>4.1958000000000002</v>
      </c>
      <c r="AE3152">
        <v>0.28801631179999998</v>
      </c>
      <c r="AF3152">
        <v>0.71198368820000002</v>
      </c>
      <c r="AG3152">
        <v>0</v>
      </c>
      <c r="AO3152">
        <v>9.8731907999999997</v>
      </c>
      <c r="BB3152" s="4"/>
    </row>
    <row r="3153" spans="1:54" hidden="1" x14ac:dyDescent="0.25">
      <c r="A3153">
        <v>89</v>
      </c>
      <c r="B3153" t="s">
        <v>682</v>
      </c>
      <c r="C3153">
        <v>2021</v>
      </c>
      <c r="D3153" t="s">
        <v>676</v>
      </c>
      <c r="E3153">
        <v>5592</v>
      </c>
      <c r="F3153" t="s">
        <v>677</v>
      </c>
      <c r="G3153">
        <v>410</v>
      </c>
      <c r="H3153">
        <v>75</v>
      </c>
      <c r="I3153" t="s">
        <v>678</v>
      </c>
      <c r="J3153">
        <v>247</v>
      </c>
      <c r="K3153">
        <v>28621027</v>
      </c>
      <c r="L3153" t="s">
        <v>679</v>
      </c>
      <c r="N3153" t="s">
        <v>75</v>
      </c>
      <c r="O3153" t="s">
        <v>76</v>
      </c>
      <c r="P3153" t="s">
        <v>209</v>
      </c>
      <c r="Q3153" t="s">
        <v>61</v>
      </c>
      <c r="R3153">
        <v>351100</v>
      </c>
      <c r="S3153">
        <v>350010</v>
      </c>
      <c r="T3153" t="s">
        <v>82</v>
      </c>
      <c r="U3153" s="3">
        <v>22282</v>
      </c>
      <c r="W3153">
        <v>3</v>
      </c>
      <c r="X3153">
        <v>0</v>
      </c>
      <c r="Y3153">
        <v>3</v>
      </c>
      <c r="Z3153">
        <v>1.6808489280000001</v>
      </c>
      <c r="AA3153">
        <v>1.6581600000000001</v>
      </c>
      <c r="AB3153">
        <v>1.6581600000000001</v>
      </c>
      <c r="AC3153">
        <v>0</v>
      </c>
      <c r="AD3153">
        <v>0</v>
      </c>
      <c r="AE3153">
        <v>1</v>
      </c>
      <c r="AF3153">
        <v>0</v>
      </c>
      <c r="AG3153">
        <v>0</v>
      </c>
      <c r="AO3153">
        <v>1.6808489280000001</v>
      </c>
      <c r="BB3153" s="4"/>
    </row>
    <row r="3154" spans="1:54" hidden="1" x14ac:dyDescent="0.25">
      <c r="A3154">
        <v>89</v>
      </c>
      <c r="B3154" t="s">
        <v>681</v>
      </c>
      <c r="C3154">
        <v>2021</v>
      </c>
      <c r="D3154" t="s">
        <v>676</v>
      </c>
      <c r="E3154">
        <v>5592</v>
      </c>
      <c r="F3154" t="s">
        <v>677</v>
      </c>
      <c r="G3154">
        <v>410</v>
      </c>
      <c r="H3154">
        <v>75</v>
      </c>
      <c r="I3154" t="s">
        <v>678</v>
      </c>
      <c r="J3154">
        <v>247</v>
      </c>
      <c r="K3154">
        <v>28621027</v>
      </c>
      <c r="L3154" t="s">
        <v>679</v>
      </c>
      <c r="N3154" t="s">
        <v>75</v>
      </c>
      <c r="O3154" t="s">
        <v>76</v>
      </c>
      <c r="P3154" t="s">
        <v>211</v>
      </c>
      <c r="Q3154" t="s">
        <v>61</v>
      </c>
      <c r="R3154">
        <v>351100</v>
      </c>
      <c r="S3154">
        <v>350010</v>
      </c>
      <c r="T3154" t="s">
        <v>82</v>
      </c>
      <c r="U3154" s="3">
        <v>21916</v>
      </c>
      <c r="W3154">
        <v>3.19</v>
      </c>
      <c r="X3154">
        <v>0</v>
      </c>
      <c r="Y3154">
        <v>2.94</v>
      </c>
      <c r="Z3154">
        <v>7.1689194719999998</v>
      </c>
      <c r="AA3154">
        <v>7.1024400000000014</v>
      </c>
      <c r="AB3154">
        <v>7.1024400000000014</v>
      </c>
      <c r="AC3154">
        <v>0</v>
      </c>
      <c r="AD3154">
        <v>0</v>
      </c>
      <c r="AE3154">
        <v>1</v>
      </c>
      <c r="AF3154">
        <v>0</v>
      </c>
      <c r="AG3154">
        <v>0</v>
      </c>
      <c r="AO3154">
        <v>7.1689194720000007</v>
      </c>
      <c r="BB3154" s="4"/>
    </row>
    <row r="3155" spans="1:54" hidden="1" x14ac:dyDescent="0.25">
      <c r="A3155">
        <v>90</v>
      </c>
      <c r="B3155" t="s">
        <v>689</v>
      </c>
      <c r="C3155">
        <v>2021</v>
      </c>
      <c r="D3155" t="s">
        <v>684</v>
      </c>
      <c r="E3155">
        <v>7361</v>
      </c>
      <c r="F3155" t="s">
        <v>685</v>
      </c>
      <c r="G3155">
        <v>756</v>
      </c>
      <c r="H3155">
        <v>151</v>
      </c>
      <c r="I3155" t="s">
        <v>686</v>
      </c>
      <c r="J3155">
        <v>101</v>
      </c>
      <c r="K3155">
        <v>17727915</v>
      </c>
      <c r="L3155" t="s">
        <v>687</v>
      </c>
      <c r="N3155" t="s">
        <v>75</v>
      </c>
      <c r="O3155" t="s">
        <v>76</v>
      </c>
      <c r="P3155" t="s">
        <v>690</v>
      </c>
      <c r="Q3155" t="s">
        <v>111</v>
      </c>
      <c r="R3155">
        <v>353000</v>
      </c>
      <c r="S3155">
        <v>350030</v>
      </c>
      <c r="T3155" t="s">
        <v>82</v>
      </c>
      <c r="U3155" s="3">
        <v>40725</v>
      </c>
      <c r="W3155">
        <v>5.4</v>
      </c>
      <c r="X3155">
        <v>0</v>
      </c>
      <c r="Y3155">
        <v>5.4</v>
      </c>
      <c r="Z3155">
        <v>9.6188400000000005</v>
      </c>
      <c r="AA3155">
        <v>9.6188400000000005</v>
      </c>
      <c r="AB3155">
        <v>9.2178000000000004</v>
      </c>
      <c r="AC3155">
        <v>0</v>
      </c>
      <c r="AD3155">
        <v>0</v>
      </c>
      <c r="AE3155">
        <v>1</v>
      </c>
      <c r="AF3155">
        <v>0</v>
      </c>
      <c r="AG3155">
        <v>0</v>
      </c>
      <c r="AX3155">
        <v>9.6188400000000005</v>
      </c>
      <c r="BB3155" s="4"/>
    </row>
    <row r="3156" spans="1:54" hidden="1" x14ac:dyDescent="0.25">
      <c r="A3156">
        <v>90</v>
      </c>
      <c r="B3156" t="s">
        <v>691</v>
      </c>
      <c r="C3156">
        <v>2021</v>
      </c>
      <c r="D3156" t="s">
        <v>684</v>
      </c>
      <c r="E3156">
        <v>7361</v>
      </c>
      <c r="F3156" t="s">
        <v>685</v>
      </c>
      <c r="G3156">
        <v>756</v>
      </c>
      <c r="H3156">
        <v>151</v>
      </c>
      <c r="I3156" t="s">
        <v>686</v>
      </c>
      <c r="J3156">
        <v>101</v>
      </c>
      <c r="K3156">
        <v>17727915</v>
      </c>
      <c r="L3156" t="s">
        <v>687</v>
      </c>
      <c r="N3156" t="s">
        <v>75</v>
      </c>
      <c r="O3156" t="s">
        <v>76</v>
      </c>
      <c r="P3156" t="s">
        <v>684</v>
      </c>
      <c r="Q3156" t="s">
        <v>109</v>
      </c>
      <c r="R3156">
        <v>353000</v>
      </c>
      <c r="S3156">
        <v>350030</v>
      </c>
      <c r="T3156" t="s">
        <v>79</v>
      </c>
      <c r="U3156" s="3">
        <v>38657</v>
      </c>
      <c r="W3156">
        <v>8.66</v>
      </c>
      <c r="X3156">
        <v>3.64</v>
      </c>
      <c r="Y3156">
        <v>4.71</v>
      </c>
      <c r="Z3156">
        <v>37.516208399999996</v>
      </c>
      <c r="AA3156">
        <v>19.525680000000001</v>
      </c>
      <c r="AB3156">
        <v>18.711359999999999</v>
      </c>
      <c r="AC3156">
        <v>15.153119999999999</v>
      </c>
      <c r="AD3156">
        <v>15.14808</v>
      </c>
      <c r="AE3156">
        <v>0.26022992239999998</v>
      </c>
      <c r="AF3156">
        <v>0.73977007760000002</v>
      </c>
      <c r="AG3156">
        <v>0</v>
      </c>
      <c r="AO3156">
        <v>37.516208399999996</v>
      </c>
      <c r="BB3156" s="4"/>
    </row>
    <row r="3157" spans="1:54" hidden="1" x14ac:dyDescent="0.25">
      <c r="A3157">
        <v>90</v>
      </c>
      <c r="B3157" t="s">
        <v>7081</v>
      </c>
      <c r="C3157">
        <v>2021</v>
      </c>
      <c r="D3157" t="s">
        <v>684</v>
      </c>
      <c r="E3157">
        <v>7361</v>
      </c>
      <c r="F3157" t="s">
        <v>685</v>
      </c>
      <c r="G3157">
        <v>756</v>
      </c>
      <c r="H3157">
        <v>151</v>
      </c>
      <c r="I3157" t="s">
        <v>686</v>
      </c>
      <c r="J3157">
        <v>101</v>
      </c>
      <c r="K3157">
        <v>17727915</v>
      </c>
      <c r="L3157" t="s">
        <v>687</v>
      </c>
      <c r="N3157" t="s">
        <v>75</v>
      </c>
      <c r="O3157" t="s">
        <v>76</v>
      </c>
      <c r="P3157" t="s">
        <v>1693</v>
      </c>
      <c r="Q3157" t="s">
        <v>114</v>
      </c>
      <c r="R3157">
        <v>353000</v>
      </c>
      <c r="S3157">
        <v>350030</v>
      </c>
      <c r="T3157" t="s">
        <v>82</v>
      </c>
      <c r="U3157" s="3">
        <v>44501</v>
      </c>
      <c r="W3157">
        <v>7</v>
      </c>
      <c r="X3157">
        <v>0</v>
      </c>
      <c r="Y3157">
        <v>7</v>
      </c>
      <c r="Z3157">
        <v>7.0765200000000004</v>
      </c>
      <c r="AA3157">
        <v>7.0707599999999999</v>
      </c>
      <c r="AB3157">
        <v>6.7759200000000002</v>
      </c>
      <c r="AC3157">
        <v>0</v>
      </c>
      <c r="AD3157">
        <v>0</v>
      </c>
      <c r="AE3157">
        <v>1</v>
      </c>
      <c r="AF3157">
        <v>0</v>
      </c>
      <c r="AG3157">
        <v>0</v>
      </c>
      <c r="AZ3157">
        <v>7.0765200000000004</v>
      </c>
      <c r="BB3157" s="4"/>
    </row>
    <row r="3158" spans="1:54" hidden="1" x14ac:dyDescent="0.25">
      <c r="A3158">
        <v>90</v>
      </c>
      <c r="B3158" t="s">
        <v>683</v>
      </c>
      <c r="C3158">
        <v>2021</v>
      </c>
      <c r="D3158" t="s">
        <v>684</v>
      </c>
      <c r="E3158">
        <v>7361</v>
      </c>
      <c r="F3158" t="s">
        <v>685</v>
      </c>
      <c r="G3158">
        <v>756</v>
      </c>
      <c r="H3158">
        <v>151</v>
      </c>
      <c r="I3158" t="s">
        <v>686</v>
      </c>
      <c r="J3158">
        <v>101</v>
      </c>
      <c r="K3158">
        <v>17727915</v>
      </c>
      <c r="L3158" t="s">
        <v>687</v>
      </c>
      <c r="N3158" t="s">
        <v>75</v>
      </c>
      <c r="O3158" t="s">
        <v>76</v>
      </c>
      <c r="P3158" t="s">
        <v>688</v>
      </c>
      <c r="Q3158" t="s">
        <v>411</v>
      </c>
      <c r="R3158">
        <v>353000</v>
      </c>
      <c r="S3158">
        <v>350030</v>
      </c>
      <c r="T3158" t="s">
        <v>82</v>
      </c>
      <c r="U3158" s="3">
        <v>43502</v>
      </c>
      <c r="W3158">
        <v>0.7</v>
      </c>
      <c r="X3158">
        <v>0</v>
      </c>
      <c r="Y3158">
        <v>2</v>
      </c>
      <c r="Z3158">
        <v>22.562280000000001</v>
      </c>
      <c r="AA3158">
        <v>22.562280000000001</v>
      </c>
      <c r="AB3158">
        <v>21.62124</v>
      </c>
      <c r="AC3158">
        <v>0</v>
      </c>
      <c r="AD3158">
        <v>0</v>
      </c>
      <c r="AE3158">
        <v>1</v>
      </c>
      <c r="AF3158">
        <v>0</v>
      </c>
      <c r="AG3158">
        <v>0</v>
      </c>
      <c r="AZ3158">
        <v>6.8886000000000003</v>
      </c>
      <c r="BA3158">
        <v>15.673679999999999</v>
      </c>
      <c r="BB3158" s="4"/>
    </row>
    <row r="3159" spans="1:54" hidden="1" x14ac:dyDescent="0.25">
      <c r="A3159">
        <v>90</v>
      </c>
      <c r="B3159" t="s">
        <v>692</v>
      </c>
      <c r="C3159">
        <v>2021</v>
      </c>
      <c r="D3159" t="s">
        <v>684</v>
      </c>
      <c r="E3159">
        <v>7361</v>
      </c>
      <c r="F3159" t="s">
        <v>685</v>
      </c>
      <c r="G3159">
        <v>756</v>
      </c>
      <c r="H3159">
        <v>151</v>
      </c>
      <c r="I3159" t="s">
        <v>686</v>
      </c>
      <c r="J3159">
        <v>101</v>
      </c>
      <c r="K3159">
        <v>17727915</v>
      </c>
      <c r="L3159" t="s">
        <v>687</v>
      </c>
      <c r="N3159" t="s">
        <v>75</v>
      </c>
      <c r="O3159" t="s">
        <v>76</v>
      </c>
      <c r="P3159" t="s">
        <v>684</v>
      </c>
      <c r="Q3159" t="s">
        <v>61</v>
      </c>
      <c r="R3159">
        <v>353000</v>
      </c>
      <c r="S3159">
        <v>350030</v>
      </c>
      <c r="T3159" t="s">
        <v>82</v>
      </c>
      <c r="U3159" s="3">
        <v>34335</v>
      </c>
      <c r="W3159">
        <v>5</v>
      </c>
      <c r="X3159">
        <v>0</v>
      </c>
      <c r="Y3159">
        <v>5</v>
      </c>
      <c r="Z3159">
        <v>9.3663108000000008</v>
      </c>
      <c r="AA3159">
        <v>9.3265200000000004</v>
      </c>
      <c r="AB3159">
        <v>8.93736</v>
      </c>
      <c r="AC3159">
        <v>0</v>
      </c>
      <c r="AD3159">
        <v>0</v>
      </c>
      <c r="AE3159">
        <v>1</v>
      </c>
      <c r="AF3159">
        <v>0</v>
      </c>
      <c r="AG3159">
        <v>0</v>
      </c>
      <c r="AO3159">
        <v>9.3663108000000008</v>
      </c>
      <c r="BB3159" s="4"/>
    </row>
    <row r="3160" spans="1:54" hidden="1" x14ac:dyDescent="0.25">
      <c r="A3160">
        <v>91</v>
      </c>
      <c r="B3160" t="s">
        <v>700</v>
      </c>
      <c r="C3160">
        <v>2021</v>
      </c>
      <c r="D3160" t="s">
        <v>694</v>
      </c>
      <c r="E3160">
        <v>3730</v>
      </c>
      <c r="F3160" t="s">
        <v>695</v>
      </c>
      <c r="G3160">
        <v>400</v>
      </c>
      <c r="H3160">
        <v>67</v>
      </c>
      <c r="I3160" t="s">
        <v>696</v>
      </c>
      <c r="J3160">
        <v>2019</v>
      </c>
      <c r="K3160">
        <v>31582148</v>
      </c>
      <c r="L3160" t="s">
        <v>697</v>
      </c>
      <c r="N3160" t="s">
        <v>88</v>
      </c>
      <c r="O3160" t="s">
        <v>89</v>
      </c>
      <c r="P3160" t="s">
        <v>701</v>
      </c>
      <c r="Q3160" t="s">
        <v>61</v>
      </c>
      <c r="R3160">
        <v>353000</v>
      </c>
      <c r="S3160">
        <v>350030</v>
      </c>
      <c r="T3160" t="s">
        <v>82</v>
      </c>
      <c r="U3160" s="3">
        <v>42460</v>
      </c>
      <c r="W3160">
        <v>12</v>
      </c>
      <c r="X3160">
        <v>0</v>
      </c>
      <c r="Y3160">
        <v>15</v>
      </c>
      <c r="Z3160">
        <v>198.32810000000001</v>
      </c>
      <c r="AA3160">
        <v>209.4066</v>
      </c>
      <c r="AB3160">
        <v>209.4066</v>
      </c>
      <c r="AC3160">
        <v>0</v>
      </c>
      <c r="AD3160">
        <v>0</v>
      </c>
      <c r="AE3160">
        <v>1</v>
      </c>
      <c r="AF3160">
        <v>0</v>
      </c>
      <c r="AG3160">
        <v>0</v>
      </c>
      <c r="AR3160">
        <v>198.32810000000001</v>
      </c>
      <c r="BB3160" s="4"/>
    </row>
    <row r="3161" spans="1:54" hidden="1" x14ac:dyDescent="0.25">
      <c r="A3161">
        <v>91</v>
      </c>
      <c r="B3161" t="s">
        <v>698</v>
      </c>
      <c r="C3161">
        <v>2021</v>
      </c>
      <c r="D3161" t="s">
        <v>694</v>
      </c>
      <c r="E3161">
        <v>3730</v>
      </c>
      <c r="F3161" t="s">
        <v>695</v>
      </c>
      <c r="G3161">
        <v>400</v>
      </c>
      <c r="H3161">
        <v>67</v>
      </c>
      <c r="I3161" t="s">
        <v>696</v>
      </c>
      <c r="J3161">
        <v>2019</v>
      </c>
      <c r="K3161">
        <v>31582148</v>
      </c>
      <c r="L3161" t="s">
        <v>697</v>
      </c>
      <c r="N3161" t="s">
        <v>88</v>
      </c>
      <c r="O3161" t="s">
        <v>89</v>
      </c>
      <c r="P3161" t="s">
        <v>699</v>
      </c>
      <c r="Q3161" t="s">
        <v>61</v>
      </c>
      <c r="R3161">
        <v>353000</v>
      </c>
      <c r="S3161">
        <v>350030</v>
      </c>
      <c r="T3161" t="s">
        <v>82</v>
      </c>
      <c r="U3161" s="3">
        <v>32721</v>
      </c>
      <c r="W3161">
        <v>5</v>
      </c>
      <c r="X3161">
        <v>0</v>
      </c>
      <c r="Y3161">
        <v>5</v>
      </c>
      <c r="Z3161">
        <v>15.0307</v>
      </c>
      <c r="AA3161">
        <v>13.446</v>
      </c>
      <c r="AB3161">
        <v>13.446</v>
      </c>
      <c r="AC3161">
        <v>0</v>
      </c>
      <c r="AD3161">
        <v>0</v>
      </c>
      <c r="AE3161">
        <v>1</v>
      </c>
      <c r="AF3161">
        <v>0</v>
      </c>
      <c r="AG3161">
        <v>0</v>
      </c>
      <c r="AR3161">
        <v>15.0307</v>
      </c>
      <c r="BB3161" s="4"/>
    </row>
    <row r="3162" spans="1:54" hidden="1" x14ac:dyDescent="0.25">
      <c r="A3162">
        <v>91</v>
      </c>
      <c r="B3162" t="s">
        <v>693</v>
      </c>
      <c r="C3162">
        <v>2021</v>
      </c>
      <c r="D3162" t="s">
        <v>694</v>
      </c>
      <c r="E3162">
        <v>3730</v>
      </c>
      <c r="F3162" t="s">
        <v>695</v>
      </c>
      <c r="G3162">
        <v>400</v>
      </c>
      <c r="H3162">
        <v>67</v>
      </c>
      <c r="I3162" t="s">
        <v>696</v>
      </c>
      <c r="J3162">
        <v>2019</v>
      </c>
      <c r="K3162">
        <v>31582148</v>
      </c>
      <c r="L3162" t="s">
        <v>697</v>
      </c>
      <c r="N3162" t="s">
        <v>88</v>
      </c>
      <c r="O3162" t="s">
        <v>89</v>
      </c>
      <c r="P3162" t="s">
        <v>658</v>
      </c>
      <c r="Q3162" t="s">
        <v>61</v>
      </c>
      <c r="R3162">
        <v>353000</v>
      </c>
      <c r="S3162">
        <v>350030</v>
      </c>
      <c r="T3162" t="s">
        <v>82</v>
      </c>
      <c r="U3162" s="3">
        <v>32599</v>
      </c>
      <c r="W3162">
        <v>9</v>
      </c>
      <c r="X3162">
        <v>0</v>
      </c>
      <c r="Y3162">
        <v>9</v>
      </c>
      <c r="Z3162">
        <v>0.37804500000000002</v>
      </c>
      <c r="AA3162">
        <v>0.32256000000000001</v>
      </c>
      <c r="AB3162">
        <v>0.32256000000000001</v>
      </c>
      <c r="AC3162">
        <v>0</v>
      </c>
      <c r="AD3162">
        <v>0</v>
      </c>
      <c r="AE3162">
        <v>1</v>
      </c>
      <c r="AF3162">
        <v>0</v>
      </c>
      <c r="AG3162">
        <v>0</v>
      </c>
      <c r="AJ3162">
        <v>0.37804500000000002</v>
      </c>
      <c r="AL3162">
        <v>0</v>
      </c>
      <c r="BB3162" s="4"/>
    </row>
    <row r="3163" spans="1:54" hidden="1" x14ac:dyDescent="0.25">
      <c r="A3163">
        <v>92</v>
      </c>
      <c r="B3163" t="s">
        <v>707</v>
      </c>
      <c r="C3163">
        <v>2021</v>
      </c>
      <c r="D3163" t="s">
        <v>703</v>
      </c>
      <c r="E3163">
        <v>7442</v>
      </c>
      <c r="F3163" t="s">
        <v>704</v>
      </c>
      <c r="G3163">
        <v>756</v>
      </c>
      <c r="H3163">
        <v>174</v>
      </c>
      <c r="I3163" t="s">
        <v>705</v>
      </c>
      <c r="J3163">
        <v>16</v>
      </c>
      <c r="K3163">
        <v>25161513</v>
      </c>
      <c r="L3163" t="s">
        <v>216</v>
      </c>
      <c r="N3163" t="s">
        <v>75</v>
      </c>
      <c r="O3163" t="s">
        <v>76</v>
      </c>
      <c r="P3163" t="s">
        <v>613</v>
      </c>
      <c r="Q3163" t="s">
        <v>61</v>
      </c>
      <c r="R3163">
        <v>353000</v>
      </c>
      <c r="S3163">
        <v>350030</v>
      </c>
      <c r="T3163" t="s">
        <v>82</v>
      </c>
      <c r="U3163" s="3">
        <v>29768</v>
      </c>
      <c r="W3163">
        <v>8.1199999999999992</v>
      </c>
      <c r="X3163">
        <v>0</v>
      </c>
      <c r="Y3163">
        <v>7.66</v>
      </c>
      <c r="Z3163">
        <v>11.4251544</v>
      </c>
      <c r="AA3163">
        <v>11.800800000000001</v>
      </c>
      <c r="AB3163">
        <v>11.800800000000001</v>
      </c>
      <c r="AC3163">
        <v>0</v>
      </c>
      <c r="AD3163">
        <v>0</v>
      </c>
      <c r="AE3163">
        <v>1</v>
      </c>
      <c r="AF3163">
        <v>0</v>
      </c>
      <c r="AG3163">
        <v>0</v>
      </c>
      <c r="AO3163">
        <v>11.4251544</v>
      </c>
      <c r="BB3163" s="4"/>
    </row>
    <row r="3164" spans="1:54" hidden="1" x14ac:dyDescent="0.25">
      <c r="A3164">
        <v>92</v>
      </c>
      <c r="B3164" t="s">
        <v>702</v>
      </c>
      <c r="C3164">
        <v>2021</v>
      </c>
      <c r="D3164" t="s">
        <v>703</v>
      </c>
      <c r="E3164">
        <v>7442</v>
      </c>
      <c r="F3164" t="s">
        <v>704</v>
      </c>
      <c r="G3164">
        <v>756</v>
      </c>
      <c r="H3164">
        <v>174</v>
      </c>
      <c r="I3164" t="s">
        <v>705</v>
      </c>
      <c r="J3164">
        <v>16</v>
      </c>
      <c r="K3164">
        <v>25161513</v>
      </c>
      <c r="L3164" t="s">
        <v>216</v>
      </c>
      <c r="N3164" t="s">
        <v>75</v>
      </c>
      <c r="O3164" t="s">
        <v>76</v>
      </c>
      <c r="P3164" t="s">
        <v>706</v>
      </c>
      <c r="Q3164" t="s">
        <v>109</v>
      </c>
      <c r="R3164">
        <v>353000</v>
      </c>
      <c r="S3164">
        <v>350030</v>
      </c>
      <c r="T3164" t="s">
        <v>79</v>
      </c>
      <c r="U3164" s="3">
        <v>34700</v>
      </c>
      <c r="W3164">
        <v>7.37</v>
      </c>
      <c r="X3164">
        <v>3.06</v>
      </c>
      <c r="Y3164">
        <v>3.57</v>
      </c>
      <c r="Z3164">
        <v>17.8141392</v>
      </c>
      <c r="AA3164">
        <v>8.3933999999999997</v>
      </c>
      <c r="AB3164">
        <v>8.3933999999999997</v>
      </c>
      <c r="AC3164">
        <v>7.1248104000000003</v>
      </c>
      <c r="AD3164">
        <v>7.1248104000000003</v>
      </c>
      <c r="AE3164">
        <v>0.23558253100000001</v>
      </c>
      <c r="AF3164">
        <v>0.76441746899999996</v>
      </c>
      <c r="AG3164">
        <v>0</v>
      </c>
      <c r="AO3164">
        <v>17.8141392</v>
      </c>
      <c r="BB3164" s="4"/>
    </row>
    <row r="3165" spans="1:54" hidden="1" x14ac:dyDescent="0.25">
      <c r="A3165">
        <v>93</v>
      </c>
      <c r="B3165" t="s">
        <v>708</v>
      </c>
      <c r="C3165">
        <v>2021</v>
      </c>
      <c r="D3165" t="s">
        <v>709</v>
      </c>
      <c r="E3165">
        <v>3450</v>
      </c>
      <c r="F3165" t="s">
        <v>710</v>
      </c>
      <c r="G3165">
        <v>201</v>
      </c>
      <c r="H3165">
        <v>17</v>
      </c>
      <c r="I3165" t="s">
        <v>711</v>
      </c>
      <c r="J3165">
        <v>107</v>
      </c>
      <c r="K3165">
        <v>60183112</v>
      </c>
      <c r="L3165" t="s">
        <v>712</v>
      </c>
      <c r="N3165" t="s">
        <v>88</v>
      </c>
      <c r="O3165" t="s">
        <v>89</v>
      </c>
      <c r="P3165" t="s">
        <v>713</v>
      </c>
      <c r="Q3165" t="s">
        <v>61</v>
      </c>
      <c r="R3165">
        <v>353000</v>
      </c>
      <c r="S3165">
        <v>350030</v>
      </c>
      <c r="T3165" t="s">
        <v>82</v>
      </c>
      <c r="U3165" s="3">
        <v>27030</v>
      </c>
      <c r="W3165">
        <v>6</v>
      </c>
      <c r="X3165">
        <v>0</v>
      </c>
      <c r="Y3165">
        <v>6</v>
      </c>
      <c r="Z3165">
        <v>21.364516800000001</v>
      </c>
      <c r="AA3165">
        <v>19.6556</v>
      </c>
      <c r="AB3165">
        <v>19.336400000000001</v>
      </c>
      <c r="AC3165">
        <v>0</v>
      </c>
      <c r="AD3165">
        <v>0</v>
      </c>
      <c r="AE3165">
        <v>1</v>
      </c>
      <c r="AF3165">
        <v>0</v>
      </c>
      <c r="AG3165">
        <v>0</v>
      </c>
      <c r="AO3165">
        <v>21.364516800000001</v>
      </c>
      <c r="BB3165" s="4"/>
    </row>
    <row r="3166" spans="1:54" hidden="1" x14ac:dyDescent="0.25">
      <c r="A3166">
        <v>94</v>
      </c>
      <c r="B3166" t="s">
        <v>714</v>
      </c>
      <c r="C3166">
        <v>2021</v>
      </c>
      <c r="D3166" t="s">
        <v>715</v>
      </c>
      <c r="E3166">
        <v>6715</v>
      </c>
      <c r="F3166" t="s">
        <v>716</v>
      </c>
      <c r="G3166">
        <v>561</v>
      </c>
      <c r="H3166">
        <v>126</v>
      </c>
      <c r="I3166" t="s">
        <v>717</v>
      </c>
      <c r="J3166">
        <v>2047</v>
      </c>
      <c r="K3166">
        <v>32662498</v>
      </c>
      <c r="L3166" t="s">
        <v>718</v>
      </c>
      <c r="N3166" t="s">
        <v>88</v>
      </c>
      <c r="O3166" t="s">
        <v>89</v>
      </c>
      <c r="P3166" t="s">
        <v>719</v>
      </c>
      <c r="Q3166" t="s">
        <v>61</v>
      </c>
      <c r="R3166">
        <v>353000</v>
      </c>
      <c r="S3166">
        <v>350030</v>
      </c>
      <c r="T3166" t="s">
        <v>82</v>
      </c>
      <c r="U3166" s="3">
        <v>32143</v>
      </c>
      <c r="W3166">
        <v>1.45</v>
      </c>
      <c r="X3166">
        <v>0</v>
      </c>
      <c r="Y3166">
        <v>1.25</v>
      </c>
      <c r="Z3166">
        <v>6.3489899999999997E-3</v>
      </c>
      <c r="AA3166">
        <v>5.4000000000000003E-3</v>
      </c>
      <c r="AB3166">
        <v>5.4000000000000003E-3</v>
      </c>
      <c r="AC3166">
        <v>0</v>
      </c>
      <c r="AD3166">
        <v>0</v>
      </c>
      <c r="AE3166">
        <v>1</v>
      </c>
      <c r="AF3166">
        <v>0</v>
      </c>
      <c r="AG3166">
        <v>0</v>
      </c>
      <c r="AL3166">
        <v>6.3489899999999988E-3</v>
      </c>
      <c r="BB3166" s="4"/>
    </row>
    <row r="3167" spans="1:54" hidden="1" x14ac:dyDescent="0.25">
      <c r="A3167">
        <v>96</v>
      </c>
      <c r="B3167" t="s">
        <v>720</v>
      </c>
      <c r="C3167">
        <v>2021</v>
      </c>
      <c r="D3167" t="s">
        <v>721</v>
      </c>
      <c r="E3167">
        <v>6715</v>
      </c>
      <c r="F3167" t="s">
        <v>716</v>
      </c>
      <c r="G3167">
        <v>561</v>
      </c>
      <c r="H3167">
        <v>126</v>
      </c>
      <c r="I3167" t="s">
        <v>717</v>
      </c>
      <c r="J3167">
        <v>2047</v>
      </c>
      <c r="K3167">
        <v>32662498</v>
      </c>
      <c r="L3167" t="s">
        <v>718</v>
      </c>
      <c r="N3167" t="s">
        <v>88</v>
      </c>
      <c r="O3167" t="s">
        <v>89</v>
      </c>
      <c r="P3167" t="s">
        <v>722</v>
      </c>
      <c r="Q3167" t="s">
        <v>61</v>
      </c>
      <c r="R3167">
        <v>353000</v>
      </c>
      <c r="S3167">
        <v>350030</v>
      </c>
      <c r="T3167" t="s">
        <v>82</v>
      </c>
      <c r="U3167" s="3">
        <v>23377</v>
      </c>
      <c r="W3167">
        <v>10.199999999999999</v>
      </c>
      <c r="X3167">
        <v>0</v>
      </c>
      <c r="Y3167">
        <v>9.3000000000000007</v>
      </c>
      <c r="Z3167">
        <v>8.2357520000000004E-2</v>
      </c>
      <c r="AA3167">
        <v>7.0000000000000007E-2</v>
      </c>
      <c r="AB3167">
        <v>7.0000000000000007E-2</v>
      </c>
      <c r="AC3167">
        <v>0</v>
      </c>
      <c r="AD3167">
        <v>0</v>
      </c>
      <c r="AE3167">
        <v>1</v>
      </c>
      <c r="AF3167">
        <v>0</v>
      </c>
      <c r="AG3167">
        <v>0</v>
      </c>
      <c r="AL3167">
        <v>8.235751999999999E-2</v>
      </c>
      <c r="AV3167">
        <v>0</v>
      </c>
      <c r="BB3167" s="4"/>
    </row>
    <row r="3168" spans="1:54" hidden="1" x14ac:dyDescent="0.25">
      <c r="A3168">
        <v>97</v>
      </c>
      <c r="B3168" t="s">
        <v>723</v>
      </c>
      <c r="C3168">
        <v>2021</v>
      </c>
      <c r="D3168" t="s">
        <v>724</v>
      </c>
      <c r="E3168">
        <v>6710</v>
      </c>
      <c r="F3168" t="s">
        <v>725</v>
      </c>
      <c r="G3168">
        <v>561</v>
      </c>
      <c r="H3168">
        <v>126</v>
      </c>
      <c r="I3168" t="s">
        <v>717</v>
      </c>
      <c r="J3168">
        <v>2047</v>
      </c>
      <c r="K3168">
        <v>32662498</v>
      </c>
      <c r="L3168" t="s">
        <v>718</v>
      </c>
      <c r="N3168" t="s">
        <v>88</v>
      </c>
      <c r="O3168" t="s">
        <v>89</v>
      </c>
      <c r="P3168" t="s">
        <v>209</v>
      </c>
      <c r="Q3168" t="s">
        <v>61</v>
      </c>
      <c r="R3168">
        <v>353000</v>
      </c>
      <c r="S3168">
        <v>350030</v>
      </c>
      <c r="T3168" t="s">
        <v>82</v>
      </c>
      <c r="U3168" s="3">
        <v>26299</v>
      </c>
      <c r="W3168">
        <v>7.8</v>
      </c>
      <c r="X3168">
        <v>0</v>
      </c>
      <c r="Y3168">
        <v>6.6</v>
      </c>
      <c r="Z3168">
        <v>1.1890905000000001</v>
      </c>
      <c r="AA3168">
        <v>1.0109999999999999</v>
      </c>
      <c r="AB3168">
        <v>1.0109999999999999</v>
      </c>
      <c r="AC3168">
        <v>0</v>
      </c>
      <c r="AD3168">
        <v>0</v>
      </c>
      <c r="AE3168">
        <v>1</v>
      </c>
      <c r="AF3168">
        <v>0</v>
      </c>
      <c r="AG3168">
        <v>0</v>
      </c>
      <c r="AL3168">
        <v>1.1890905000000001</v>
      </c>
      <c r="AV3168">
        <v>0</v>
      </c>
      <c r="BB3168" s="4"/>
    </row>
    <row r="3169" spans="1:54" hidden="1" x14ac:dyDescent="0.25">
      <c r="A3169">
        <v>97</v>
      </c>
      <c r="B3169" t="s">
        <v>726</v>
      </c>
      <c r="C3169">
        <v>2021</v>
      </c>
      <c r="D3169" t="s">
        <v>724</v>
      </c>
      <c r="E3169">
        <v>6710</v>
      </c>
      <c r="F3169" t="s">
        <v>725</v>
      </c>
      <c r="G3169">
        <v>561</v>
      </c>
      <c r="H3169">
        <v>126</v>
      </c>
      <c r="I3169" t="s">
        <v>717</v>
      </c>
      <c r="J3169">
        <v>2047</v>
      </c>
      <c r="K3169">
        <v>32662498</v>
      </c>
      <c r="L3169" t="s">
        <v>718</v>
      </c>
      <c r="N3169" t="s">
        <v>88</v>
      </c>
      <c r="O3169" t="s">
        <v>89</v>
      </c>
      <c r="P3169" t="s">
        <v>211</v>
      </c>
      <c r="Q3169" t="s">
        <v>61</v>
      </c>
      <c r="R3169">
        <v>353000</v>
      </c>
      <c r="S3169">
        <v>350030</v>
      </c>
      <c r="T3169" t="s">
        <v>82</v>
      </c>
      <c r="U3169" s="3">
        <v>26665</v>
      </c>
      <c r="W3169">
        <v>11.6</v>
      </c>
      <c r="X3169">
        <v>0</v>
      </c>
      <c r="Y3169">
        <v>10.1</v>
      </c>
      <c r="Z3169">
        <v>1.1890905000000001</v>
      </c>
      <c r="AA3169">
        <v>1.0109999999999999</v>
      </c>
      <c r="AB3169">
        <v>1.0109999999999999</v>
      </c>
      <c r="AC3169">
        <v>0</v>
      </c>
      <c r="AD3169">
        <v>0</v>
      </c>
      <c r="AE3169">
        <v>1</v>
      </c>
      <c r="AF3169">
        <v>0</v>
      </c>
      <c r="AG3169">
        <v>0</v>
      </c>
      <c r="AL3169">
        <v>1.1890905000000001</v>
      </c>
      <c r="AV3169">
        <v>0</v>
      </c>
      <c r="BB3169" s="4"/>
    </row>
    <row r="3170" spans="1:54" hidden="1" x14ac:dyDescent="0.25">
      <c r="A3170">
        <v>98</v>
      </c>
      <c r="B3170" t="s">
        <v>729</v>
      </c>
      <c r="C3170">
        <v>2021</v>
      </c>
      <c r="D3170" t="s">
        <v>728</v>
      </c>
      <c r="E3170">
        <v>6715</v>
      </c>
      <c r="F3170" t="s">
        <v>716</v>
      </c>
      <c r="G3170">
        <v>561</v>
      </c>
      <c r="H3170">
        <v>126</v>
      </c>
      <c r="I3170" t="s">
        <v>717</v>
      </c>
      <c r="J3170">
        <v>2047</v>
      </c>
      <c r="K3170">
        <v>32662498</v>
      </c>
      <c r="L3170" t="s">
        <v>718</v>
      </c>
      <c r="M3170">
        <v>1</v>
      </c>
      <c r="N3170" t="s">
        <v>88</v>
      </c>
      <c r="O3170" t="s">
        <v>89</v>
      </c>
      <c r="P3170" t="s">
        <v>209</v>
      </c>
      <c r="Q3170" t="s">
        <v>61</v>
      </c>
      <c r="R3170">
        <v>353000</v>
      </c>
      <c r="S3170">
        <v>350030</v>
      </c>
      <c r="T3170" t="s">
        <v>82</v>
      </c>
      <c r="U3170" s="3">
        <v>26299</v>
      </c>
      <c r="W3170">
        <v>12.76</v>
      </c>
      <c r="X3170">
        <v>0</v>
      </c>
      <c r="Y3170">
        <v>10.85</v>
      </c>
      <c r="Z3170">
        <v>4.0255776000000001</v>
      </c>
      <c r="AA3170">
        <v>3.4220000000000002</v>
      </c>
      <c r="AB3170">
        <v>3.4220000000000002</v>
      </c>
      <c r="AC3170">
        <v>0</v>
      </c>
      <c r="AD3170">
        <v>0</v>
      </c>
      <c r="AE3170">
        <v>1</v>
      </c>
      <c r="AF3170">
        <v>0</v>
      </c>
      <c r="AG3170">
        <v>0</v>
      </c>
      <c r="AO3170">
        <v>4.0255776000000001</v>
      </c>
      <c r="BB3170" s="4"/>
    </row>
    <row r="3171" spans="1:54" hidden="1" x14ac:dyDescent="0.25">
      <c r="A3171">
        <v>98</v>
      </c>
      <c r="B3171" t="s">
        <v>727</v>
      </c>
      <c r="C3171">
        <v>2021</v>
      </c>
      <c r="D3171" t="s">
        <v>728</v>
      </c>
      <c r="E3171">
        <v>6715</v>
      </c>
      <c r="F3171" t="s">
        <v>716</v>
      </c>
      <c r="G3171">
        <v>561</v>
      </c>
      <c r="H3171">
        <v>126</v>
      </c>
      <c r="I3171" t="s">
        <v>717</v>
      </c>
      <c r="J3171">
        <v>2047</v>
      </c>
      <c r="K3171">
        <v>32662498</v>
      </c>
      <c r="L3171" t="s">
        <v>718</v>
      </c>
      <c r="M3171">
        <v>1</v>
      </c>
      <c r="N3171" t="s">
        <v>88</v>
      </c>
      <c r="O3171" t="s">
        <v>89</v>
      </c>
      <c r="P3171" t="s">
        <v>211</v>
      </c>
      <c r="Q3171" t="s">
        <v>61</v>
      </c>
      <c r="R3171">
        <v>353000</v>
      </c>
      <c r="S3171">
        <v>350030</v>
      </c>
      <c r="T3171" t="s">
        <v>82</v>
      </c>
      <c r="U3171" s="3">
        <v>30682</v>
      </c>
      <c r="W3171">
        <v>14.67</v>
      </c>
      <c r="X3171">
        <v>0</v>
      </c>
      <c r="Y3171">
        <v>12.47</v>
      </c>
      <c r="Z3171">
        <v>5.9373299999999997E-2</v>
      </c>
      <c r="AA3171">
        <v>0.05</v>
      </c>
      <c r="AB3171">
        <v>0.05</v>
      </c>
      <c r="AC3171">
        <v>0</v>
      </c>
      <c r="AD3171">
        <v>0</v>
      </c>
      <c r="AE3171">
        <v>1</v>
      </c>
      <c r="AF3171">
        <v>0</v>
      </c>
      <c r="AG3171">
        <v>0</v>
      </c>
      <c r="AV3171">
        <v>5.9373299999999997E-2</v>
      </c>
      <c r="BB3171" s="4"/>
    </row>
    <row r="3172" spans="1:54" hidden="1" x14ac:dyDescent="0.25">
      <c r="A3172">
        <v>99</v>
      </c>
      <c r="B3172" t="s">
        <v>735</v>
      </c>
      <c r="C3172">
        <v>2021</v>
      </c>
      <c r="D3172" t="s">
        <v>731</v>
      </c>
      <c r="E3172">
        <v>6710</v>
      </c>
      <c r="F3172" t="s">
        <v>725</v>
      </c>
      <c r="G3172">
        <v>561</v>
      </c>
      <c r="H3172">
        <v>126</v>
      </c>
      <c r="I3172" t="s">
        <v>717</v>
      </c>
      <c r="J3172">
        <v>2047</v>
      </c>
      <c r="K3172">
        <v>32662498</v>
      </c>
      <c r="L3172" t="s">
        <v>718</v>
      </c>
      <c r="M3172">
        <v>1</v>
      </c>
      <c r="N3172" t="s">
        <v>88</v>
      </c>
      <c r="O3172" t="s">
        <v>89</v>
      </c>
      <c r="P3172" t="s">
        <v>486</v>
      </c>
      <c r="Q3172" t="s">
        <v>61</v>
      </c>
      <c r="R3172">
        <v>353000</v>
      </c>
      <c r="S3172">
        <v>350030</v>
      </c>
      <c r="T3172" t="s">
        <v>82</v>
      </c>
      <c r="U3172" s="3">
        <v>25569</v>
      </c>
      <c r="W3172">
        <v>6.26</v>
      </c>
      <c r="X3172">
        <v>0</v>
      </c>
      <c r="Y3172">
        <v>5.32</v>
      </c>
      <c r="Z3172">
        <v>4.2578503000000003</v>
      </c>
      <c r="AA3172">
        <v>3.6349999999999998</v>
      </c>
      <c r="AB3172">
        <v>3.6349999999999998</v>
      </c>
      <c r="AC3172">
        <v>0</v>
      </c>
      <c r="AD3172">
        <v>0</v>
      </c>
      <c r="AE3172">
        <v>1</v>
      </c>
      <c r="AF3172">
        <v>0</v>
      </c>
      <c r="AG3172">
        <v>0</v>
      </c>
      <c r="AL3172">
        <v>3.5869999999999999E-3</v>
      </c>
      <c r="AV3172">
        <v>4.2542632999999999</v>
      </c>
      <c r="BB3172" s="4"/>
    </row>
    <row r="3173" spans="1:54" hidden="1" x14ac:dyDescent="0.25">
      <c r="A3173">
        <v>99</v>
      </c>
      <c r="B3173" t="s">
        <v>730</v>
      </c>
      <c r="C3173">
        <v>2021</v>
      </c>
      <c r="D3173" t="s">
        <v>731</v>
      </c>
      <c r="E3173">
        <v>6710</v>
      </c>
      <c r="F3173" t="s">
        <v>725</v>
      </c>
      <c r="G3173">
        <v>561</v>
      </c>
      <c r="H3173">
        <v>126</v>
      </c>
      <c r="I3173" t="s">
        <v>717</v>
      </c>
      <c r="J3173">
        <v>2047</v>
      </c>
      <c r="K3173">
        <v>32662498</v>
      </c>
      <c r="L3173" t="s">
        <v>718</v>
      </c>
      <c r="M3173">
        <v>1</v>
      </c>
      <c r="N3173" t="s">
        <v>88</v>
      </c>
      <c r="O3173" t="s">
        <v>89</v>
      </c>
      <c r="P3173" t="s">
        <v>732</v>
      </c>
      <c r="Q3173" t="s">
        <v>61</v>
      </c>
      <c r="R3173">
        <v>353000</v>
      </c>
      <c r="S3173">
        <v>350030</v>
      </c>
      <c r="T3173" t="s">
        <v>82</v>
      </c>
      <c r="U3173" s="3">
        <v>25569</v>
      </c>
      <c r="W3173">
        <v>18.88</v>
      </c>
      <c r="X3173">
        <v>0</v>
      </c>
      <c r="Y3173">
        <v>16.05</v>
      </c>
      <c r="Z3173">
        <v>4.2578503000000003</v>
      </c>
      <c r="AA3173">
        <v>3.6349999999999998</v>
      </c>
      <c r="AB3173">
        <v>3.6349999999999998</v>
      </c>
      <c r="AC3173">
        <v>0</v>
      </c>
      <c r="AD3173">
        <v>0</v>
      </c>
      <c r="AE3173">
        <v>1</v>
      </c>
      <c r="AF3173">
        <v>0</v>
      </c>
      <c r="AG3173">
        <v>0</v>
      </c>
      <c r="AL3173">
        <v>3.5869999999999999E-3</v>
      </c>
      <c r="AV3173">
        <v>4.2542632999999999</v>
      </c>
      <c r="BB3173" s="4"/>
    </row>
    <row r="3174" spans="1:54" hidden="1" x14ac:dyDescent="0.25">
      <c r="A3174">
        <v>99</v>
      </c>
      <c r="B3174" t="s">
        <v>733</v>
      </c>
      <c r="C3174">
        <v>2021</v>
      </c>
      <c r="D3174" t="s">
        <v>731</v>
      </c>
      <c r="E3174">
        <v>6710</v>
      </c>
      <c r="F3174" t="s">
        <v>725</v>
      </c>
      <c r="G3174">
        <v>561</v>
      </c>
      <c r="H3174">
        <v>126</v>
      </c>
      <c r="I3174" t="s">
        <v>717</v>
      </c>
      <c r="J3174">
        <v>2047</v>
      </c>
      <c r="K3174">
        <v>32662498</v>
      </c>
      <c r="L3174" t="s">
        <v>718</v>
      </c>
      <c r="M3174">
        <v>1</v>
      </c>
      <c r="N3174" t="s">
        <v>88</v>
      </c>
      <c r="O3174" t="s">
        <v>89</v>
      </c>
      <c r="P3174" t="s">
        <v>734</v>
      </c>
      <c r="Q3174" t="s">
        <v>61</v>
      </c>
      <c r="R3174">
        <v>353000</v>
      </c>
      <c r="S3174">
        <v>350030</v>
      </c>
      <c r="T3174" t="s">
        <v>82</v>
      </c>
      <c r="U3174" s="3">
        <v>23743</v>
      </c>
      <c r="W3174">
        <v>8.73</v>
      </c>
      <c r="X3174">
        <v>0</v>
      </c>
      <c r="Y3174">
        <v>7.42</v>
      </c>
      <c r="Z3174">
        <v>4.257816</v>
      </c>
      <c r="AA3174">
        <v>3.6349999999999998</v>
      </c>
      <c r="AB3174">
        <v>3.6349999999999998</v>
      </c>
      <c r="AC3174">
        <v>0</v>
      </c>
      <c r="AD3174">
        <v>0</v>
      </c>
      <c r="AE3174">
        <v>1</v>
      </c>
      <c r="AF3174">
        <v>0</v>
      </c>
      <c r="AG3174">
        <v>0</v>
      </c>
      <c r="AL3174">
        <v>3.5869999999999999E-3</v>
      </c>
      <c r="AV3174">
        <v>4.2542289999999996</v>
      </c>
      <c r="BB3174" s="4"/>
    </row>
    <row r="3175" spans="1:54" hidden="1" x14ac:dyDescent="0.25">
      <c r="A3175">
        <v>99</v>
      </c>
      <c r="B3175" t="s">
        <v>736</v>
      </c>
      <c r="C3175">
        <v>2021</v>
      </c>
      <c r="D3175" t="s">
        <v>731</v>
      </c>
      <c r="E3175">
        <v>6710</v>
      </c>
      <c r="F3175" t="s">
        <v>725</v>
      </c>
      <c r="G3175">
        <v>561</v>
      </c>
      <c r="H3175">
        <v>126</v>
      </c>
      <c r="I3175" t="s">
        <v>717</v>
      </c>
      <c r="J3175">
        <v>2047</v>
      </c>
      <c r="K3175">
        <v>32662498</v>
      </c>
      <c r="L3175" t="s">
        <v>718</v>
      </c>
      <c r="M3175">
        <v>1</v>
      </c>
      <c r="N3175" t="s">
        <v>88</v>
      </c>
      <c r="O3175" t="s">
        <v>89</v>
      </c>
      <c r="P3175" t="s">
        <v>488</v>
      </c>
      <c r="Q3175" t="s">
        <v>61</v>
      </c>
      <c r="R3175">
        <v>353000</v>
      </c>
      <c r="S3175">
        <v>350030</v>
      </c>
      <c r="T3175" t="s">
        <v>82</v>
      </c>
      <c r="U3175" s="3">
        <v>24108</v>
      </c>
      <c r="W3175">
        <v>8.4600000000000009</v>
      </c>
      <c r="X3175">
        <v>0</v>
      </c>
      <c r="Y3175">
        <v>7.19</v>
      </c>
      <c r="Z3175">
        <v>4.2578503000000003</v>
      </c>
      <c r="AA3175">
        <v>3.6349999999999998</v>
      </c>
      <c r="AB3175">
        <v>3.6349999999999998</v>
      </c>
      <c r="AC3175">
        <v>0</v>
      </c>
      <c r="AD3175">
        <v>0</v>
      </c>
      <c r="AE3175">
        <v>1</v>
      </c>
      <c r="AF3175">
        <v>0</v>
      </c>
      <c r="AG3175">
        <v>0</v>
      </c>
      <c r="AL3175">
        <v>3.5869999999999999E-3</v>
      </c>
      <c r="AV3175">
        <v>4.2542632999999999</v>
      </c>
      <c r="BB3175" s="4"/>
    </row>
    <row r="3176" spans="1:54" hidden="1" x14ac:dyDescent="0.25">
      <c r="A3176">
        <v>100</v>
      </c>
      <c r="B3176" t="s">
        <v>737</v>
      </c>
      <c r="C3176">
        <v>2021</v>
      </c>
      <c r="D3176" t="s">
        <v>738</v>
      </c>
      <c r="E3176">
        <v>6731</v>
      </c>
      <c r="F3176" t="s">
        <v>739</v>
      </c>
      <c r="G3176">
        <v>561</v>
      </c>
      <c r="H3176">
        <v>126</v>
      </c>
      <c r="I3176" t="s">
        <v>717</v>
      </c>
      <c r="J3176">
        <v>2047</v>
      </c>
      <c r="K3176">
        <v>32662498</v>
      </c>
      <c r="L3176" t="s">
        <v>718</v>
      </c>
      <c r="N3176" t="s">
        <v>88</v>
      </c>
      <c r="O3176" t="s">
        <v>89</v>
      </c>
      <c r="P3176" t="s">
        <v>722</v>
      </c>
      <c r="Q3176" t="s">
        <v>61</v>
      </c>
      <c r="R3176">
        <v>353000</v>
      </c>
      <c r="S3176">
        <v>350030</v>
      </c>
      <c r="T3176" t="s">
        <v>82</v>
      </c>
      <c r="U3176" s="3">
        <v>24108</v>
      </c>
      <c r="W3176">
        <v>9.76</v>
      </c>
      <c r="X3176">
        <v>0</v>
      </c>
      <c r="Y3176">
        <v>8.76</v>
      </c>
      <c r="Z3176">
        <v>0.15065400000000001</v>
      </c>
      <c r="AA3176">
        <v>0.128</v>
      </c>
      <c r="AB3176">
        <v>0.128</v>
      </c>
      <c r="AC3176">
        <v>0</v>
      </c>
      <c r="AD3176">
        <v>0</v>
      </c>
      <c r="AE3176">
        <v>1</v>
      </c>
      <c r="AF3176">
        <v>0</v>
      </c>
      <c r="AG3176">
        <v>0</v>
      </c>
      <c r="AL3176">
        <v>0.15065400000000001</v>
      </c>
      <c r="BB3176" s="4"/>
    </row>
    <row r="3177" spans="1:54" hidden="1" x14ac:dyDescent="0.25">
      <c r="A3177">
        <v>101</v>
      </c>
      <c r="B3177" t="s">
        <v>740</v>
      </c>
      <c r="C3177">
        <v>2021</v>
      </c>
      <c r="D3177" t="s">
        <v>741</v>
      </c>
      <c r="E3177">
        <v>6705</v>
      </c>
      <c r="F3177" t="s">
        <v>742</v>
      </c>
      <c r="G3177">
        <v>561</v>
      </c>
      <c r="H3177">
        <v>126</v>
      </c>
      <c r="I3177" t="s">
        <v>717</v>
      </c>
      <c r="J3177">
        <v>2047</v>
      </c>
      <c r="K3177">
        <v>32662498</v>
      </c>
      <c r="L3177" t="s">
        <v>718</v>
      </c>
      <c r="N3177" t="s">
        <v>88</v>
      </c>
      <c r="O3177" t="s">
        <v>89</v>
      </c>
      <c r="P3177" t="s">
        <v>743</v>
      </c>
      <c r="Q3177" t="s">
        <v>61</v>
      </c>
      <c r="R3177">
        <v>353000</v>
      </c>
      <c r="S3177">
        <v>350030</v>
      </c>
      <c r="T3177" t="s">
        <v>82</v>
      </c>
      <c r="U3177" s="3">
        <v>23377</v>
      </c>
      <c r="W3177">
        <v>4.2</v>
      </c>
      <c r="X3177">
        <v>0</v>
      </c>
      <c r="Y3177">
        <v>3.57</v>
      </c>
      <c r="Z3177">
        <v>0.100436</v>
      </c>
      <c r="AA3177">
        <v>8.5000000000000006E-2</v>
      </c>
      <c r="AB3177">
        <v>8.5000000000000006E-2</v>
      </c>
      <c r="AC3177">
        <v>0</v>
      </c>
      <c r="AD3177">
        <v>0</v>
      </c>
      <c r="AE3177">
        <v>1</v>
      </c>
      <c r="AF3177">
        <v>0</v>
      </c>
      <c r="AG3177">
        <v>0</v>
      </c>
      <c r="AL3177">
        <v>0.100436</v>
      </c>
      <c r="BB3177" s="4"/>
    </row>
    <row r="3178" spans="1:54" hidden="1" x14ac:dyDescent="0.25">
      <c r="A3178">
        <v>102</v>
      </c>
      <c r="B3178" t="s">
        <v>750</v>
      </c>
      <c r="C3178">
        <v>2021</v>
      </c>
      <c r="D3178" t="s">
        <v>745</v>
      </c>
      <c r="E3178">
        <v>3520</v>
      </c>
      <c r="F3178" t="s">
        <v>746</v>
      </c>
      <c r="G3178">
        <v>190</v>
      </c>
      <c r="H3178">
        <v>18</v>
      </c>
      <c r="I3178" t="s">
        <v>747</v>
      </c>
      <c r="J3178">
        <v>109</v>
      </c>
      <c r="K3178">
        <v>10663210</v>
      </c>
      <c r="L3178" t="s">
        <v>748</v>
      </c>
      <c r="M3178">
        <v>1</v>
      </c>
      <c r="N3178" t="s">
        <v>88</v>
      </c>
      <c r="O3178" t="s">
        <v>89</v>
      </c>
      <c r="P3178" t="s">
        <v>218</v>
      </c>
      <c r="Q3178" t="s">
        <v>61</v>
      </c>
      <c r="R3178">
        <v>353000</v>
      </c>
      <c r="S3178">
        <v>350030</v>
      </c>
      <c r="T3178" t="s">
        <v>82</v>
      </c>
      <c r="U3178" s="3">
        <v>25934</v>
      </c>
      <c r="W3178">
        <v>7.3</v>
      </c>
      <c r="X3178">
        <v>0</v>
      </c>
      <c r="Y3178">
        <v>6.8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L3178">
        <v>0</v>
      </c>
      <c r="AO3178">
        <v>0</v>
      </c>
      <c r="BB3178" s="4"/>
    </row>
    <row r="3179" spans="1:54" hidden="1" x14ac:dyDescent="0.25">
      <c r="A3179">
        <v>102</v>
      </c>
      <c r="B3179" t="s">
        <v>744</v>
      </c>
      <c r="C3179">
        <v>2021</v>
      </c>
      <c r="D3179" t="s">
        <v>745</v>
      </c>
      <c r="E3179">
        <v>3520</v>
      </c>
      <c r="F3179" t="s">
        <v>746</v>
      </c>
      <c r="G3179">
        <v>190</v>
      </c>
      <c r="H3179">
        <v>18</v>
      </c>
      <c r="I3179" t="s">
        <v>747</v>
      </c>
      <c r="J3179">
        <v>109</v>
      </c>
      <c r="K3179">
        <v>10663210</v>
      </c>
      <c r="L3179" t="s">
        <v>748</v>
      </c>
      <c r="M3179">
        <v>1</v>
      </c>
      <c r="N3179" t="s">
        <v>88</v>
      </c>
      <c r="O3179" t="s">
        <v>89</v>
      </c>
      <c r="P3179" t="s">
        <v>211</v>
      </c>
      <c r="Q3179" t="s">
        <v>61</v>
      </c>
      <c r="R3179">
        <v>353000</v>
      </c>
      <c r="S3179">
        <v>350030</v>
      </c>
      <c r="T3179" t="s">
        <v>82</v>
      </c>
      <c r="U3179" s="3">
        <v>26977</v>
      </c>
      <c r="W3179">
        <v>7.3</v>
      </c>
      <c r="X3179">
        <v>0</v>
      </c>
      <c r="Y3179">
        <v>8.9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L3179">
        <v>0</v>
      </c>
      <c r="AO3179">
        <v>0</v>
      </c>
      <c r="BB3179" s="4"/>
    </row>
    <row r="3180" spans="1:54" hidden="1" x14ac:dyDescent="0.25">
      <c r="A3180">
        <v>102</v>
      </c>
      <c r="B3180" t="s">
        <v>749</v>
      </c>
      <c r="C3180">
        <v>2021</v>
      </c>
      <c r="D3180" t="s">
        <v>745</v>
      </c>
      <c r="E3180">
        <v>3520</v>
      </c>
      <c r="F3180" t="s">
        <v>746</v>
      </c>
      <c r="G3180">
        <v>190</v>
      </c>
      <c r="H3180">
        <v>18</v>
      </c>
      <c r="I3180" t="s">
        <v>747</v>
      </c>
      <c r="J3180">
        <v>109</v>
      </c>
      <c r="K3180">
        <v>10663210</v>
      </c>
      <c r="L3180" t="s">
        <v>748</v>
      </c>
      <c r="M3180">
        <v>1</v>
      </c>
      <c r="N3180" t="s">
        <v>88</v>
      </c>
      <c r="O3180" t="s">
        <v>89</v>
      </c>
      <c r="P3180" t="s">
        <v>220</v>
      </c>
      <c r="Q3180" t="s">
        <v>61</v>
      </c>
      <c r="R3180">
        <v>353000</v>
      </c>
      <c r="S3180">
        <v>350030</v>
      </c>
      <c r="T3180" t="s">
        <v>82</v>
      </c>
      <c r="U3180" s="3">
        <v>25934</v>
      </c>
      <c r="W3180">
        <v>7.3</v>
      </c>
      <c r="X3180">
        <v>0</v>
      </c>
      <c r="Y3180">
        <v>8.9</v>
      </c>
      <c r="Z3180">
        <v>74.512687319999998</v>
      </c>
      <c r="AA3180">
        <v>70.61</v>
      </c>
      <c r="AB3180">
        <v>70.61</v>
      </c>
      <c r="AC3180">
        <v>0</v>
      </c>
      <c r="AD3180">
        <v>0</v>
      </c>
      <c r="AE3180">
        <v>1</v>
      </c>
      <c r="AF3180">
        <v>0</v>
      </c>
      <c r="AG3180">
        <v>0</v>
      </c>
      <c r="AL3180">
        <v>4.6758697199999997</v>
      </c>
      <c r="AO3180">
        <v>69.836817600000003</v>
      </c>
      <c r="BB3180" s="4"/>
    </row>
    <row r="3181" spans="1:54" hidden="1" x14ac:dyDescent="0.25">
      <c r="A3181">
        <v>103</v>
      </c>
      <c r="B3181" t="s">
        <v>753</v>
      </c>
      <c r="C3181">
        <v>2021</v>
      </c>
      <c r="D3181" t="s">
        <v>752</v>
      </c>
      <c r="E3181">
        <v>3520</v>
      </c>
      <c r="F3181" t="s">
        <v>746</v>
      </c>
      <c r="G3181">
        <v>190</v>
      </c>
      <c r="H3181">
        <v>18</v>
      </c>
      <c r="I3181" t="s">
        <v>747</v>
      </c>
      <c r="J3181">
        <v>109</v>
      </c>
      <c r="K3181">
        <v>10663210</v>
      </c>
      <c r="L3181" t="s">
        <v>748</v>
      </c>
      <c r="M3181">
        <v>1</v>
      </c>
      <c r="N3181" t="s">
        <v>88</v>
      </c>
      <c r="O3181" t="s">
        <v>89</v>
      </c>
      <c r="P3181" t="s">
        <v>209</v>
      </c>
      <c r="Q3181" t="s">
        <v>61</v>
      </c>
      <c r="R3181">
        <v>353000</v>
      </c>
      <c r="S3181">
        <v>350030</v>
      </c>
      <c r="T3181" t="s">
        <v>82</v>
      </c>
      <c r="U3181" s="3">
        <v>28126</v>
      </c>
      <c r="W3181">
        <v>9.3000000000000007</v>
      </c>
      <c r="X3181">
        <v>0</v>
      </c>
      <c r="Y3181">
        <v>9.3000000000000007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O3181">
        <v>0</v>
      </c>
      <c r="BB3181" s="4"/>
    </row>
    <row r="3182" spans="1:54" hidden="1" x14ac:dyDescent="0.25">
      <c r="A3182">
        <v>103</v>
      </c>
      <c r="B3182" t="s">
        <v>751</v>
      </c>
      <c r="C3182">
        <v>2021</v>
      </c>
      <c r="D3182" t="s">
        <v>752</v>
      </c>
      <c r="E3182">
        <v>3520</v>
      </c>
      <c r="F3182" t="s">
        <v>746</v>
      </c>
      <c r="G3182">
        <v>190</v>
      </c>
      <c r="H3182">
        <v>18</v>
      </c>
      <c r="I3182" t="s">
        <v>747</v>
      </c>
      <c r="J3182">
        <v>109</v>
      </c>
      <c r="K3182">
        <v>10663210</v>
      </c>
      <c r="L3182" t="s">
        <v>748</v>
      </c>
      <c r="M3182">
        <v>1</v>
      </c>
      <c r="N3182" t="s">
        <v>88</v>
      </c>
      <c r="O3182" t="s">
        <v>89</v>
      </c>
      <c r="P3182" t="s">
        <v>211</v>
      </c>
      <c r="Q3182" t="s">
        <v>61</v>
      </c>
      <c r="R3182">
        <v>353000</v>
      </c>
      <c r="S3182">
        <v>350030</v>
      </c>
      <c r="T3182" t="s">
        <v>82</v>
      </c>
      <c r="U3182" s="3">
        <v>29221</v>
      </c>
      <c r="W3182">
        <v>9.3000000000000007</v>
      </c>
      <c r="X3182">
        <v>0</v>
      </c>
      <c r="Y3182">
        <v>9.3000000000000007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O3182">
        <v>0</v>
      </c>
      <c r="BB3182" s="4"/>
    </row>
    <row r="3183" spans="1:54" hidden="1" x14ac:dyDescent="0.25">
      <c r="A3183">
        <v>103</v>
      </c>
      <c r="B3183" t="s">
        <v>754</v>
      </c>
      <c r="C3183">
        <v>2021</v>
      </c>
      <c r="D3183" t="s">
        <v>752</v>
      </c>
      <c r="E3183">
        <v>3520</v>
      </c>
      <c r="F3183" t="s">
        <v>746</v>
      </c>
      <c r="G3183">
        <v>190</v>
      </c>
      <c r="H3183">
        <v>18</v>
      </c>
      <c r="I3183" t="s">
        <v>747</v>
      </c>
      <c r="J3183">
        <v>109</v>
      </c>
      <c r="K3183">
        <v>10663210</v>
      </c>
      <c r="L3183" t="s">
        <v>748</v>
      </c>
      <c r="M3183">
        <v>1</v>
      </c>
      <c r="N3183" t="s">
        <v>88</v>
      </c>
      <c r="O3183" t="s">
        <v>89</v>
      </c>
      <c r="P3183" t="s">
        <v>218</v>
      </c>
      <c r="Q3183" t="s">
        <v>61</v>
      </c>
      <c r="R3183">
        <v>353000</v>
      </c>
      <c r="S3183">
        <v>350030</v>
      </c>
      <c r="T3183" t="s">
        <v>82</v>
      </c>
      <c r="U3183" s="3">
        <v>29221</v>
      </c>
      <c r="W3183">
        <v>11.6</v>
      </c>
      <c r="X3183">
        <v>0</v>
      </c>
      <c r="Y3183">
        <v>11.6</v>
      </c>
      <c r="Z3183">
        <v>169.7573592</v>
      </c>
      <c r="AA3183">
        <v>169.1</v>
      </c>
      <c r="AB3183">
        <v>169.1</v>
      </c>
      <c r="AC3183">
        <v>0</v>
      </c>
      <c r="AD3183">
        <v>0</v>
      </c>
      <c r="AE3183">
        <v>1</v>
      </c>
      <c r="AF3183">
        <v>0</v>
      </c>
      <c r="AG3183">
        <v>0</v>
      </c>
      <c r="AO3183">
        <v>169.7573592</v>
      </c>
      <c r="BB3183" s="4"/>
    </row>
    <row r="3184" spans="1:54" hidden="1" x14ac:dyDescent="0.25">
      <c r="A3184">
        <v>104</v>
      </c>
      <c r="B3184" t="s">
        <v>759</v>
      </c>
      <c r="C3184">
        <v>2021</v>
      </c>
      <c r="D3184" t="s">
        <v>756</v>
      </c>
      <c r="E3184">
        <v>7000</v>
      </c>
      <c r="F3184" t="s">
        <v>55</v>
      </c>
      <c r="G3184">
        <v>607</v>
      </c>
      <c r="H3184">
        <v>81</v>
      </c>
      <c r="I3184" t="s">
        <v>56</v>
      </c>
      <c r="J3184">
        <v>110</v>
      </c>
      <c r="K3184">
        <v>35478116</v>
      </c>
      <c r="L3184" t="s">
        <v>757</v>
      </c>
      <c r="M3184">
        <v>1</v>
      </c>
      <c r="N3184" t="s">
        <v>88</v>
      </c>
      <c r="O3184" t="s">
        <v>89</v>
      </c>
      <c r="P3184" t="s">
        <v>211</v>
      </c>
      <c r="Q3184" t="s">
        <v>61</v>
      </c>
      <c r="R3184">
        <v>353000</v>
      </c>
      <c r="S3184">
        <v>350030</v>
      </c>
      <c r="T3184" t="s">
        <v>82</v>
      </c>
      <c r="U3184" s="3">
        <v>39398</v>
      </c>
      <c r="W3184">
        <v>10</v>
      </c>
      <c r="X3184">
        <v>0</v>
      </c>
      <c r="Y3184">
        <v>10</v>
      </c>
      <c r="Z3184">
        <v>0.44421408000000001</v>
      </c>
      <c r="AA3184">
        <v>0.40560000000000002</v>
      </c>
      <c r="AB3184">
        <v>0.40560000000000002</v>
      </c>
      <c r="AC3184">
        <v>0</v>
      </c>
      <c r="AD3184">
        <v>0</v>
      </c>
      <c r="AE3184">
        <v>1</v>
      </c>
      <c r="AF3184">
        <v>0</v>
      </c>
      <c r="AG3184">
        <v>0</v>
      </c>
      <c r="AL3184">
        <v>0.44421408000000001</v>
      </c>
      <c r="BB3184" s="4"/>
    </row>
    <row r="3185" spans="1:54" hidden="1" x14ac:dyDescent="0.25">
      <c r="A3185">
        <v>104</v>
      </c>
      <c r="B3185" t="s">
        <v>758</v>
      </c>
      <c r="C3185">
        <v>2021</v>
      </c>
      <c r="D3185" t="s">
        <v>756</v>
      </c>
      <c r="E3185">
        <v>7000</v>
      </c>
      <c r="F3185" t="s">
        <v>55</v>
      </c>
      <c r="G3185">
        <v>607</v>
      </c>
      <c r="H3185">
        <v>81</v>
      </c>
      <c r="I3185" t="s">
        <v>56</v>
      </c>
      <c r="J3185">
        <v>110</v>
      </c>
      <c r="K3185">
        <v>35478116</v>
      </c>
      <c r="L3185" t="s">
        <v>757</v>
      </c>
      <c r="M3185">
        <v>1</v>
      </c>
      <c r="N3185" t="s">
        <v>88</v>
      </c>
      <c r="O3185" t="s">
        <v>89</v>
      </c>
      <c r="P3185" t="s">
        <v>218</v>
      </c>
      <c r="Q3185" t="s">
        <v>61</v>
      </c>
      <c r="R3185">
        <v>353000</v>
      </c>
      <c r="S3185">
        <v>350030</v>
      </c>
      <c r="T3185" t="s">
        <v>82</v>
      </c>
      <c r="U3185" s="3">
        <v>39398</v>
      </c>
      <c r="W3185">
        <v>10</v>
      </c>
      <c r="X3185">
        <v>0</v>
      </c>
      <c r="Y3185">
        <v>10</v>
      </c>
      <c r="Z3185">
        <v>0.83089268000000005</v>
      </c>
      <c r="AA3185">
        <v>0.75870000000000004</v>
      </c>
      <c r="AB3185">
        <v>0.75870000000000004</v>
      </c>
      <c r="AC3185">
        <v>0</v>
      </c>
      <c r="AD3185">
        <v>0</v>
      </c>
      <c r="AE3185">
        <v>1</v>
      </c>
      <c r="AF3185">
        <v>0</v>
      </c>
      <c r="AG3185">
        <v>0</v>
      </c>
      <c r="AL3185">
        <v>0.83089268000000005</v>
      </c>
      <c r="BB3185" s="4"/>
    </row>
    <row r="3186" spans="1:54" hidden="1" x14ac:dyDescent="0.25">
      <c r="A3186">
        <v>104</v>
      </c>
      <c r="B3186" t="s">
        <v>755</v>
      </c>
      <c r="C3186">
        <v>2021</v>
      </c>
      <c r="D3186" t="s">
        <v>756</v>
      </c>
      <c r="E3186">
        <v>7000</v>
      </c>
      <c r="F3186" t="s">
        <v>55</v>
      </c>
      <c r="G3186">
        <v>607</v>
      </c>
      <c r="H3186">
        <v>81</v>
      </c>
      <c r="I3186" t="s">
        <v>56</v>
      </c>
      <c r="J3186">
        <v>110</v>
      </c>
      <c r="K3186">
        <v>35478116</v>
      </c>
      <c r="L3186" t="s">
        <v>757</v>
      </c>
      <c r="M3186">
        <v>1</v>
      </c>
      <c r="N3186" t="s">
        <v>88</v>
      </c>
      <c r="O3186" t="s">
        <v>89</v>
      </c>
      <c r="P3186" t="s">
        <v>209</v>
      </c>
      <c r="Q3186" t="s">
        <v>61</v>
      </c>
      <c r="R3186">
        <v>353000</v>
      </c>
      <c r="S3186">
        <v>350030</v>
      </c>
      <c r="T3186" t="s">
        <v>82</v>
      </c>
      <c r="U3186" s="3">
        <v>39398</v>
      </c>
      <c r="W3186">
        <v>10</v>
      </c>
      <c r="X3186">
        <v>0</v>
      </c>
      <c r="Y3186">
        <v>10</v>
      </c>
      <c r="Z3186">
        <v>6.4314910000000003E-2</v>
      </c>
      <c r="AA3186">
        <v>5.8700000000000002E-2</v>
      </c>
      <c r="AB3186">
        <v>5.8700000000000002E-2</v>
      </c>
      <c r="AC3186">
        <v>0</v>
      </c>
      <c r="AD3186">
        <v>0</v>
      </c>
      <c r="AE3186">
        <v>1</v>
      </c>
      <c r="AF3186">
        <v>0</v>
      </c>
      <c r="AG3186">
        <v>0</v>
      </c>
      <c r="AL3186">
        <v>6.4314910000000003E-2</v>
      </c>
      <c r="BB3186" s="4"/>
    </row>
    <row r="3187" spans="1:54" hidden="1" x14ac:dyDescent="0.25">
      <c r="A3187">
        <v>105</v>
      </c>
      <c r="B3187" t="s">
        <v>760</v>
      </c>
      <c r="C3187">
        <v>2021</v>
      </c>
      <c r="D3187" t="s">
        <v>761</v>
      </c>
      <c r="E3187">
        <v>7000</v>
      </c>
      <c r="F3187" t="s">
        <v>55</v>
      </c>
      <c r="G3187">
        <v>607</v>
      </c>
      <c r="H3187">
        <v>81</v>
      </c>
      <c r="I3187" t="s">
        <v>56</v>
      </c>
      <c r="J3187">
        <v>110</v>
      </c>
      <c r="K3187">
        <v>35478116</v>
      </c>
      <c r="L3187" t="s">
        <v>757</v>
      </c>
      <c r="M3187">
        <v>1</v>
      </c>
      <c r="N3187" t="s">
        <v>88</v>
      </c>
      <c r="O3187" t="s">
        <v>89</v>
      </c>
      <c r="P3187" t="s">
        <v>220</v>
      </c>
      <c r="Q3187" t="s">
        <v>61</v>
      </c>
      <c r="R3187">
        <v>353000</v>
      </c>
      <c r="S3187">
        <v>350030</v>
      </c>
      <c r="T3187" t="s">
        <v>82</v>
      </c>
      <c r="U3187" s="3">
        <v>28856</v>
      </c>
      <c r="W3187">
        <v>9.3000000000000007</v>
      </c>
      <c r="X3187">
        <v>0</v>
      </c>
      <c r="Y3187">
        <v>9.3000000000000007</v>
      </c>
      <c r="Z3187">
        <v>0.22382879999999999</v>
      </c>
      <c r="AA3187">
        <v>0.20399100000000001</v>
      </c>
      <c r="AB3187">
        <v>0.20399100000000001</v>
      </c>
      <c r="AC3187">
        <v>0</v>
      </c>
      <c r="AD3187">
        <v>0</v>
      </c>
      <c r="AE3187">
        <v>1</v>
      </c>
      <c r="AF3187">
        <v>0</v>
      </c>
      <c r="AG3187">
        <v>0</v>
      </c>
      <c r="AL3187">
        <v>0.22382879999999999</v>
      </c>
      <c r="BB3187" s="4"/>
    </row>
    <row r="3188" spans="1:54" hidden="1" x14ac:dyDescent="0.25">
      <c r="A3188">
        <v>105</v>
      </c>
      <c r="B3188" t="s">
        <v>762</v>
      </c>
      <c r="C3188">
        <v>2021</v>
      </c>
      <c r="D3188" t="s">
        <v>761</v>
      </c>
      <c r="E3188">
        <v>7000</v>
      </c>
      <c r="F3188" t="s">
        <v>55</v>
      </c>
      <c r="G3188">
        <v>607</v>
      </c>
      <c r="H3188">
        <v>81</v>
      </c>
      <c r="I3188" t="s">
        <v>56</v>
      </c>
      <c r="J3188">
        <v>110</v>
      </c>
      <c r="K3188">
        <v>35478116</v>
      </c>
      <c r="L3188" t="s">
        <v>757</v>
      </c>
      <c r="M3188">
        <v>1</v>
      </c>
      <c r="N3188" t="s">
        <v>88</v>
      </c>
      <c r="O3188" t="s">
        <v>89</v>
      </c>
      <c r="P3188" t="s">
        <v>211</v>
      </c>
      <c r="Q3188" t="s">
        <v>61</v>
      </c>
      <c r="R3188">
        <v>353000</v>
      </c>
      <c r="S3188">
        <v>350030</v>
      </c>
      <c r="T3188" t="s">
        <v>82</v>
      </c>
      <c r="U3188" s="3">
        <v>29952</v>
      </c>
      <c r="W3188">
        <v>7.4</v>
      </c>
      <c r="X3188">
        <v>0</v>
      </c>
      <c r="Y3188">
        <v>7.4</v>
      </c>
      <c r="Z3188">
        <v>0.35669128</v>
      </c>
      <c r="AA3188">
        <v>0.32508999999999999</v>
      </c>
      <c r="AB3188">
        <v>0.32508999999999999</v>
      </c>
      <c r="AC3188">
        <v>0</v>
      </c>
      <c r="AD3188">
        <v>0</v>
      </c>
      <c r="AE3188">
        <v>1</v>
      </c>
      <c r="AF3188">
        <v>0</v>
      </c>
      <c r="AG3188">
        <v>0</v>
      </c>
      <c r="AL3188">
        <v>0.35669128</v>
      </c>
      <c r="BB3188" s="4"/>
    </row>
    <row r="3189" spans="1:54" hidden="1" x14ac:dyDescent="0.25">
      <c r="A3189">
        <v>105</v>
      </c>
      <c r="B3189" t="s">
        <v>764</v>
      </c>
      <c r="C3189">
        <v>2021</v>
      </c>
      <c r="D3189" t="s">
        <v>761</v>
      </c>
      <c r="E3189">
        <v>7000</v>
      </c>
      <c r="F3189" t="s">
        <v>55</v>
      </c>
      <c r="G3189">
        <v>607</v>
      </c>
      <c r="H3189">
        <v>81</v>
      </c>
      <c r="I3189" t="s">
        <v>56</v>
      </c>
      <c r="J3189">
        <v>110</v>
      </c>
      <c r="K3189">
        <v>35478116</v>
      </c>
      <c r="L3189" t="s">
        <v>757</v>
      </c>
      <c r="M3189">
        <v>1</v>
      </c>
      <c r="N3189" t="s">
        <v>88</v>
      </c>
      <c r="O3189" t="s">
        <v>89</v>
      </c>
      <c r="P3189" t="s">
        <v>209</v>
      </c>
      <c r="Q3189" t="s">
        <v>61</v>
      </c>
      <c r="R3189">
        <v>353000</v>
      </c>
      <c r="S3189">
        <v>350030</v>
      </c>
      <c r="T3189" t="s">
        <v>82</v>
      </c>
      <c r="U3189" s="3">
        <v>36800</v>
      </c>
      <c r="W3189">
        <v>6</v>
      </c>
      <c r="X3189">
        <v>0</v>
      </c>
      <c r="Y3189">
        <v>6</v>
      </c>
      <c r="Z3189">
        <v>0.61108132000000004</v>
      </c>
      <c r="AA3189">
        <v>0.55689999999999995</v>
      </c>
      <c r="AB3189">
        <v>0.55689999999999995</v>
      </c>
      <c r="AC3189">
        <v>0</v>
      </c>
      <c r="AD3189">
        <v>0</v>
      </c>
      <c r="AE3189">
        <v>1</v>
      </c>
      <c r="AF3189">
        <v>0</v>
      </c>
      <c r="AG3189">
        <v>0</v>
      </c>
      <c r="AL3189">
        <v>0.61108132000000004</v>
      </c>
      <c r="BB3189" s="4"/>
    </row>
    <row r="3190" spans="1:54" hidden="1" x14ac:dyDescent="0.25">
      <c r="A3190">
        <v>105</v>
      </c>
      <c r="B3190" t="s">
        <v>763</v>
      </c>
      <c r="C3190">
        <v>2021</v>
      </c>
      <c r="D3190" t="s">
        <v>761</v>
      </c>
      <c r="E3190">
        <v>7000</v>
      </c>
      <c r="F3190" t="s">
        <v>55</v>
      </c>
      <c r="G3190">
        <v>607</v>
      </c>
      <c r="H3190">
        <v>81</v>
      </c>
      <c r="I3190" t="s">
        <v>56</v>
      </c>
      <c r="J3190">
        <v>110</v>
      </c>
      <c r="K3190">
        <v>35478116</v>
      </c>
      <c r="L3190" t="s">
        <v>757</v>
      </c>
      <c r="M3190">
        <v>1</v>
      </c>
      <c r="N3190" t="s">
        <v>88</v>
      </c>
      <c r="O3190" t="s">
        <v>89</v>
      </c>
      <c r="P3190" t="s">
        <v>218</v>
      </c>
      <c r="Q3190" t="s">
        <v>61</v>
      </c>
      <c r="R3190">
        <v>353000</v>
      </c>
      <c r="S3190">
        <v>350030</v>
      </c>
      <c r="T3190" t="s">
        <v>82</v>
      </c>
      <c r="U3190" s="3">
        <v>36800</v>
      </c>
      <c r="W3190">
        <v>7.5</v>
      </c>
      <c r="X3190">
        <v>0</v>
      </c>
      <c r="Y3190">
        <v>7.5</v>
      </c>
      <c r="Z3190">
        <v>0.93154389999999998</v>
      </c>
      <c r="AA3190">
        <v>0.84899099999999994</v>
      </c>
      <c r="AB3190">
        <v>0.84899099999999994</v>
      </c>
      <c r="AC3190">
        <v>0</v>
      </c>
      <c r="AD3190">
        <v>0</v>
      </c>
      <c r="AE3190">
        <v>1</v>
      </c>
      <c r="AF3190">
        <v>0</v>
      </c>
      <c r="AG3190">
        <v>0</v>
      </c>
      <c r="AL3190">
        <v>0.93154389999999987</v>
      </c>
      <c r="BB3190" s="4"/>
    </row>
    <row r="3191" spans="1:54" hidden="1" x14ac:dyDescent="0.25">
      <c r="A3191">
        <v>106</v>
      </c>
      <c r="B3191" t="s">
        <v>765</v>
      </c>
      <c r="C3191">
        <v>2021</v>
      </c>
      <c r="D3191" t="s">
        <v>766</v>
      </c>
      <c r="E3191">
        <v>7000</v>
      </c>
      <c r="F3191" t="s">
        <v>55</v>
      </c>
      <c r="G3191">
        <v>607</v>
      </c>
      <c r="H3191">
        <v>81</v>
      </c>
      <c r="I3191" t="s">
        <v>56</v>
      </c>
      <c r="J3191">
        <v>110</v>
      </c>
      <c r="K3191">
        <v>35478116</v>
      </c>
      <c r="L3191" t="s">
        <v>757</v>
      </c>
      <c r="N3191" t="s">
        <v>88</v>
      </c>
      <c r="O3191" t="s">
        <v>89</v>
      </c>
      <c r="P3191" t="s">
        <v>211</v>
      </c>
      <c r="Q3191" t="s">
        <v>61</v>
      </c>
      <c r="R3191">
        <v>353000</v>
      </c>
      <c r="S3191">
        <v>350030</v>
      </c>
      <c r="T3191" t="s">
        <v>82</v>
      </c>
      <c r="U3191" s="3">
        <v>29221</v>
      </c>
      <c r="W3191">
        <v>9</v>
      </c>
      <c r="X3191">
        <v>0</v>
      </c>
      <c r="Y3191">
        <v>9</v>
      </c>
      <c r="Z3191">
        <v>1.1599640600000001</v>
      </c>
      <c r="AA3191">
        <v>1.053061</v>
      </c>
      <c r="AB3191">
        <v>1.053061</v>
      </c>
      <c r="AC3191">
        <v>0</v>
      </c>
      <c r="AD3191">
        <v>0</v>
      </c>
      <c r="AE3191">
        <v>1</v>
      </c>
      <c r="AF3191">
        <v>0</v>
      </c>
      <c r="AG3191">
        <v>0</v>
      </c>
      <c r="AL3191">
        <v>1.1599640600000001</v>
      </c>
      <c r="BB3191" s="4"/>
    </row>
    <row r="3192" spans="1:54" hidden="1" x14ac:dyDescent="0.25">
      <c r="A3192">
        <v>106</v>
      </c>
      <c r="B3192" t="s">
        <v>767</v>
      </c>
      <c r="C3192">
        <v>2021</v>
      </c>
      <c r="D3192" t="s">
        <v>766</v>
      </c>
      <c r="E3192">
        <v>7000</v>
      </c>
      <c r="F3192" t="s">
        <v>55</v>
      </c>
      <c r="G3192">
        <v>607</v>
      </c>
      <c r="H3192">
        <v>81</v>
      </c>
      <c r="I3192" t="s">
        <v>56</v>
      </c>
      <c r="J3192">
        <v>110</v>
      </c>
      <c r="K3192">
        <v>35478116</v>
      </c>
      <c r="L3192" t="s">
        <v>757</v>
      </c>
      <c r="N3192" t="s">
        <v>88</v>
      </c>
      <c r="O3192" t="s">
        <v>89</v>
      </c>
      <c r="P3192" t="s">
        <v>209</v>
      </c>
      <c r="Q3192" t="s">
        <v>61</v>
      </c>
      <c r="R3192">
        <v>353000</v>
      </c>
      <c r="S3192">
        <v>350030</v>
      </c>
      <c r="T3192" t="s">
        <v>82</v>
      </c>
      <c r="U3192" s="3">
        <v>29221</v>
      </c>
      <c r="W3192">
        <v>9</v>
      </c>
      <c r="X3192">
        <v>0</v>
      </c>
      <c r="Y3192">
        <v>9</v>
      </c>
      <c r="Z3192">
        <v>2.1134604000000001</v>
      </c>
      <c r="AA3192">
        <v>1.9202999999999999</v>
      </c>
      <c r="AB3192">
        <v>1.9202999999999999</v>
      </c>
      <c r="AC3192">
        <v>0</v>
      </c>
      <c r="AD3192">
        <v>0</v>
      </c>
      <c r="AE3192">
        <v>1</v>
      </c>
      <c r="AF3192">
        <v>0</v>
      </c>
      <c r="AG3192">
        <v>0</v>
      </c>
      <c r="AL3192">
        <v>2.1134604000000001</v>
      </c>
      <c r="BB3192" s="4"/>
    </row>
    <row r="3193" spans="1:54" hidden="1" x14ac:dyDescent="0.25">
      <c r="A3193">
        <v>107</v>
      </c>
      <c r="B3193" t="s">
        <v>770</v>
      </c>
      <c r="C3193">
        <v>2021</v>
      </c>
      <c r="D3193" t="s">
        <v>769</v>
      </c>
      <c r="E3193">
        <v>7000</v>
      </c>
      <c r="F3193" t="s">
        <v>55</v>
      </c>
      <c r="G3193">
        <v>607</v>
      </c>
      <c r="H3193">
        <v>81</v>
      </c>
      <c r="I3193" t="s">
        <v>56</v>
      </c>
      <c r="J3193">
        <v>110</v>
      </c>
      <c r="K3193">
        <v>35478116</v>
      </c>
      <c r="L3193" t="s">
        <v>757</v>
      </c>
      <c r="N3193" t="s">
        <v>88</v>
      </c>
      <c r="O3193" t="s">
        <v>89</v>
      </c>
      <c r="P3193" t="s">
        <v>211</v>
      </c>
      <c r="Q3193" t="s">
        <v>61</v>
      </c>
      <c r="R3193">
        <v>353000</v>
      </c>
      <c r="S3193">
        <v>350030</v>
      </c>
      <c r="T3193" t="s">
        <v>82</v>
      </c>
      <c r="U3193" s="3">
        <v>30682</v>
      </c>
      <c r="W3193">
        <v>2.33</v>
      </c>
      <c r="X3193">
        <v>0</v>
      </c>
      <c r="Y3193">
        <v>2.33</v>
      </c>
      <c r="Z3193">
        <v>0.111197</v>
      </c>
      <c r="AA3193">
        <v>0.10100000000000001</v>
      </c>
      <c r="AB3193">
        <v>0.10100000000000001</v>
      </c>
      <c r="AC3193">
        <v>0</v>
      </c>
      <c r="AD3193">
        <v>0</v>
      </c>
      <c r="AE3193">
        <v>1</v>
      </c>
      <c r="AF3193">
        <v>0</v>
      </c>
      <c r="AG3193">
        <v>0</v>
      </c>
      <c r="AL3193">
        <v>0.111197</v>
      </c>
      <c r="BB3193" s="4"/>
    </row>
    <row r="3194" spans="1:54" hidden="1" x14ac:dyDescent="0.25">
      <c r="A3194">
        <v>107</v>
      </c>
      <c r="B3194" t="s">
        <v>768</v>
      </c>
      <c r="C3194">
        <v>2021</v>
      </c>
      <c r="D3194" t="s">
        <v>769</v>
      </c>
      <c r="E3194">
        <v>7000</v>
      </c>
      <c r="F3194" t="s">
        <v>55</v>
      </c>
      <c r="G3194">
        <v>607</v>
      </c>
      <c r="H3194">
        <v>81</v>
      </c>
      <c r="I3194" t="s">
        <v>56</v>
      </c>
      <c r="J3194">
        <v>110</v>
      </c>
      <c r="K3194">
        <v>35478116</v>
      </c>
      <c r="L3194" t="s">
        <v>757</v>
      </c>
      <c r="N3194" t="s">
        <v>88</v>
      </c>
      <c r="O3194" t="s">
        <v>89</v>
      </c>
      <c r="P3194" t="s">
        <v>209</v>
      </c>
      <c r="Q3194" t="s">
        <v>61</v>
      </c>
      <c r="R3194">
        <v>353000</v>
      </c>
      <c r="S3194">
        <v>350030</v>
      </c>
      <c r="T3194" t="s">
        <v>82</v>
      </c>
      <c r="U3194" s="3">
        <v>28491</v>
      </c>
      <c r="W3194">
        <v>4.6500000000000004</v>
      </c>
      <c r="X3194">
        <v>0</v>
      </c>
      <c r="Y3194">
        <v>4.6500000000000004</v>
      </c>
      <c r="Z3194">
        <v>4.3043999999999999E-3</v>
      </c>
      <c r="AA3194">
        <v>3.8E-3</v>
      </c>
      <c r="AB3194">
        <v>3.8E-3</v>
      </c>
      <c r="AC3194">
        <v>0</v>
      </c>
      <c r="AD3194">
        <v>0</v>
      </c>
      <c r="AE3194">
        <v>1</v>
      </c>
      <c r="AF3194">
        <v>0</v>
      </c>
      <c r="AG3194">
        <v>0</v>
      </c>
      <c r="AL3194">
        <v>4.304399999999999E-3</v>
      </c>
      <c r="BB3194" s="4"/>
    </row>
    <row r="3195" spans="1:54" hidden="1" x14ac:dyDescent="0.25">
      <c r="A3195">
        <v>110</v>
      </c>
      <c r="B3195" t="s">
        <v>776</v>
      </c>
      <c r="C3195">
        <v>2021</v>
      </c>
      <c r="D3195" t="s">
        <v>772</v>
      </c>
      <c r="E3195">
        <v>5260</v>
      </c>
      <c r="F3195" t="s">
        <v>773</v>
      </c>
      <c r="G3195">
        <v>461</v>
      </c>
      <c r="H3195">
        <v>79</v>
      </c>
      <c r="I3195" t="s">
        <v>565</v>
      </c>
      <c r="J3195">
        <v>111</v>
      </c>
      <c r="K3195">
        <v>26262119</v>
      </c>
      <c r="L3195" t="s">
        <v>774</v>
      </c>
      <c r="N3195" t="s">
        <v>75</v>
      </c>
      <c r="O3195" t="s">
        <v>76</v>
      </c>
      <c r="P3195" t="s">
        <v>261</v>
      </c>
      <c r="Q3195" t="s">
        <v>61</v>
      </c>
      <c r="R3195">
        <v>351100</v>
      </c>
      <c r="S3195">
        <v>350010</v>
      </c>
      <c r="T3195" t="s">
        <v>82</v>
      </c>
      <c r="U3195" s="3">
        <v>32174</v>
      </c>
      <c r="W3195">
        <v>1.8</v>
      </c>
      <c r="X3195">
        <v>0</v>
      </c>
      <c r="Y3195">
        <v>1.4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Q3195">
        <v>0</v>
      </c>
      <c r="BB3195" s="4"/>
    </row>
    <row r="3196" spans="1:54" hidden="1" x14ac:dyDescent="0.25">
      <c r="A3196">
        <v>110</v>
      </c>
      <c r="B3196" t="s">
        <v>781</v>
      </c>
      <c r="C3196">
        <v>2021</v>
      </c>
      <c r="D3196" t="s">
        <v>772</v>
      </c>
      <c r="E3196">
        <v>5260</v>
      </c>
      <c r="F3196" t="s">
        <v>773</v>
      </c>
      <c r="G3196">
        <v>461</v>
      </c>
      <c r="H3196">
        <v>79</v>
      </c>
      <c r="I3196" t="s">
        <v>565</v>
      </c>
      <c r="J3196">
        <v>111</v>
      </c>
      <c r="K3196">
        <v>26262119</v>
      </c>
      <c r="L3196" t="s">
        <v>774</v>
      </c>
      <c r="N3196" t="s">
        <v>75</v>
      </c>
      <c r="O3196" t="s">
        <v>76</v>
      </c>
      <c r="P3196" t="s">
        <v>782</v>
      </c>
      <c r="Q3196" t="s">
        <v>109</v>
      </c>
      <c r="R3196">
        <v>351100</v>
      </c>
      <c r="S3196">
        <v>350010</v>
      </c>
      <c r="T3196" t="s">
        <v>79</v>
      </c>
      <c r="U3196" s="3">
        <v>39248</v>
      </c>
      <c r="W3196">
        <v>3.56</v>
      </c>
      <c r="X3196">
        <v>1.47</v>
      </c>
      <c r="Y3196">
        <v>1.75</v>
      </c>
      <c r="Z3196">
        <v>90.787999999999997</v>
      </c>
      <c r="AA3196">
        <v>41.4756</v>
      </c>
      <c r="AB3196">
        <v>39.402000000000001</v>
      </c>
      <c r="AC3196">
        <v>38.130843599999999</v>
      </c>
      <c r="AD3196">
        <v>38.130843599999999</v>
      </c>
      <c r="AE3196">
        <v>0.2284200555</v>
      </c>
      <c r="AF3196">
        <v>0.7715799445</v>
      </c>
      <c r="AG3196">
        <v>0</v>
      </c>
      <c r="AQ3196">
        <v>90.787999999999997</v>
      </c>
      <c r="BB3196" s="4"/>
    </row>
    <row r="3197" spans="1:54" hidden="1" x14ac:dyDescent="0.25">
      <c r="A3197">
        <v>110</v>
      </c>
      <c r="B3197" t="s">
        <v>771</v>
      </c>
      <c r="C3197">
        <v>2021</v>
      </c>
      <c r="D3197" t="s">
        <v>772</v>
      </c>
      <c r="E3197">
        <v>5260</v>
      </c>
      <c r="F3197" t="s">
        <v>773</v>
      </c>
      <c r="G3197">
        <v>461</v>
      </c>
      <c r="H3197">
        <v>79</v>
      </c>
      <c r="I3197" t="s">
        <v>565</v>
      </c>
      <c r="J3197">
        <v>111</v>
      </c>
      <c r="K3197">
        <v>26262119</v>
      </c>
      <c r="L3197" t="s">
        <v>774</v>
      </c>
      <c r="N3197" t="s">
        <v>75</v>
      </c>
      <c r="O3197" t="s">
        <v>76</v>
      </c>
      <c r="P3197" t="s">
        <v>775</v>
      </c>
      <c r="Q3197" t="s">
        <v>109</v>
      </c>
      <c r="R3197">
        <v>351100</v>
      </c>
      <c r="S3197">
        <v>350010</v>
      </c>
      <c r="T3197" t="s">
        <v>79</v>
      </c>
      <c r="U3197" s="3">
        <v>42064</v>
      </c>
      <c r="W3197">
        <v>7.1660000000000004</v>
      </c>
      <c r="X3197">
        <v>3.0470000000000002</v>
      </c>
      <c r="Y3197">
        <v>3.7629999999999999</v>
      </c>
      <c r="Z3197">
        <v>178.02199999999999</v>
      </c>
      <c r="AA3197">
        <v>79.668000000000006</v>
      </c>
      <c r="AB3197">
        <v>75.686400000000006</v>
      </c>
      <c r="AC3197">
        <v>76.549633200000002</v>
      </c>
      <c r="AD3197">
        <v>76.549633200000002</v>
      </c>
      <c r="AE3197">
        <v>0.2237588613</v>
      </c>
      <c r="AF3197">
        <v>0.7762411387</v>
      </c>
      <c r="AG3197">
        <v>0</v>
      </c>
      <c r="AQ3197">
        <v>178.02199999999999</v>
      </c>
      <c r="BB3197" s="4"/>
    </row>
    <row r="3198" spans="1:54" hidden="1" x14ac:dyDescent="0.25">
      <c r="A3198">
        <v>110</v>
      </c>
      <c r="B3198" t="s">
        <v>777</v>
      </c>
      <c r="C3198">
        <v>2021</v>
      </c>
      <c r="D3198" t="s">
        <v>772</v>
      </c>
      <c r="E3198">
        <v>5260</v>
      </c>
      <c r="F3198" t="s">
        <v>773</v>
      </c>
      <c r="G3198">
        <v>461</v>
      </c>
      <c r="H3198">
        <v>79</v>
      </c>
      <c r="I3198" t="s">
        <v>565</v>
      </c>
      <c r="J3198">
        <v>111</v>
      </c>
      <c r="K3198">
        <v>26262119</v>
      </c>
      <c r="L3198" t="s">
        <v>774</v>
      </c>
      <c r="N3198" t="s">
        <v>75</v>
      </c>
      <c r="O3198" t="s">
        <v>76</v>
      </c>
      <c r="P3198" t="s">
        <v>778</v>
      </c>
      <c r="Q3198" t="s">
        <v>109</v>
      </c>
      <c r="R3198">
        <v>351100</v>
      </c>
      <c r="S3198">
        <v>350010</v>
      </c>
      <c r="T3198" t="s">
        <v>79</v>
      </c>
      <c r="U3198" s="3">
        <v>40909</v>
      </c>
      <c r="W3198">
        <v>2.2400000000000002</v>
      </c>
      <c r="X3198">
        <v>0.81</v>
      </c>
      <c r="Y3198">
        <v>1.1000000000000001</v>
      </c>
      <c r="Z3198">
        <v>20.026</v>
      </c>
      <c r="AA3198">
        <v>8.4024000000000001</v>
      </c>
      <c r="AB3198">
        <v>7.9811999999999994</v>
      </c>
      <c r="AC3198">
        <v>7.4095668000000003</v>
      </c>
      <c r="AD3198">
        <v>7.4095668000000003</v>
      </c>
      <c r="AE3198">
        <v>0.20978727650000001</v>
      </c>
      <c r="AF3198">
        <v>0.79021272350000005</v>
      </c>
      <c r="AG3198">
        <v>0</v>
      </c>
      <c r="AQ3198">
        <v>20.026</v>
      </c>
      <c r="BB3198" s="4"/>
    </row>
    <row r="3199" spans="1:54" hidden="1" x14ac:dyDescent="0.25">
      <c r="A3199">
        <v>110</v>
      </c>
      <c r="B3199" t="s">
        <v>779</v>
      </c>
      <c r="C3199">
        <v>2021</v>
      </c>
      <c r="D3199" t="s">
        <v>772</v>
      </c>
      <c r="E3199">
        <v>5260</v>
      </c>
      <c r="F3199" t="s">
        <v>773</v>
      </c>
      <c r="G3199">
        <v>461</v>
      </c>
      <c r="H3199">
        <v>79</v>
      </c>
      <c r="I3199" t="s">
        <v>565</v>
      </c>
      <c r="J3199">
        <v>111</v>
      </c>
      <c r="K3199">
        <v>26262119</v>
      </c>
      <c r="L3199" t="s">
        <v>774</v>
      </c>
      <c r="N3199" t="s">
        <v>75</v>
      </c>
      <c r="O3199" t="s">
        <v>76</v>
      </c>
      <c r="P3199" t="s">
        <v>780</v>
      </c>
      <c r="Q3199" t="s">
        <v>109</v>
      </c>
      <c r="R3199">
        <v>351100</v>
      </c>
      <c r="S3199">
        <v>350010</v>
      </c>
      <c r="T3199" t="s">
        <v>79</v>
      </c>
      <c r="U3199" s="3">
        <v>43811</v>
      </c>
      <c r="W3199">
        <v>6.9509999999999996</v>
      </c>
      <c r="X3199">
        <v>2.9990000000000001</v>
      </c>
      <c r="Y3199">
        <v>3.61</v>
      </c>
      <c r="Z3199">
        <v>201.327</v>
      </c>
      <c r="AA3199">
        <v>90.097200000000001</v>
      </c>
      <c r="AB3199">
        <v>85.593600000000009</v>
      </c>
      <c r="AC3199">
        <v>86.570593200000005</v>
      </c>
      <c r="AD3199">
        <v>86.570593200000005</v>
      </c>
      <c r="AE3199">
        <v>0.22375836330000001</v>
      </c>
      <c r="AF3199">
        <v>0.77624163670000002</v>
      </c>
      <c r="AG3199">
        <v>0</v>
      </c>
      <c r="AQ3199">
        <v>201.327</v>
      </c>
      <c r="BB3199" s="4"/>
    </row>
    <row r="3200" spans="1:54" hidden="1" x14ac:dyDescent="0.25">
      <c r="A3200">
        <v>111</v>
      </c>
      <c r="B3200" t="s">
        <v>791</v>
      </c>
      <c r="C3200">
        <v>2021</v>
      </c>
      <c r="D3200" t="s">
        <v>784</v>
      </c>
      <c r="E3200">
        <v>9640</v>
      </c>
      <c r="F3200" t="s">
        <v>785</v>
      </c>
      <c r="G3200">
        <v>820</v>
      </c>
      <c r="H3200">
        <v>286</v>
      </c>
      <c r="I3200" t="s">
        <v>786</v>
      </c>
      <c r="J3200">
        <v>112</v>
      </c>
      <c r="K3200">
        <v>53464718</v>
      </c>
      <c r="L3200" t="s">
        <v>787</v>
      </c>
      <c r="N3200" t="s">
        <v>88</v>
      </c>
      <c r="O3200" t="s">
        <v>89</v>
      </c>
      <c r="P3200" t="s">
        <v>261</v>
      </c>
      <c r="Q3200" t="s">
        <v>61</v>
      </c>
      <c r="R3200">
        <v>353000</v>
      </c>
      <c r="S3200">
        <v>350030</v>
      </c>
      <c r="T3200" t="s">
        <v>82</v>
      </c>
      <c r="U3200" s="3">
        <v>32143</v>
      </c>
      <c r="W3200">
        <v>5</v>
      </c>
      <c r="X3200">
        <v>0</v>
      </c>
      <c r="Y3200">
        <v>5</v>
      </c>
      <c r="Z3200">
        <v>7.6467599999999997E-2</v>
      </c>
      <c r="AA3200">
        <v>8.2799999999999999E-2</v>
      </c>
      <c r="AB3200">
        <v>8.2799999999999999E-2</v>
      </c>
      <c r="AC3200">
        <v>0</v>
      </c>
      <c r="AD3200">
        <v>0</v>
      </c>
      <c r="AE3200">
        <v>1</v>
      </c>
      <c r="AF3200">
        <v>0</v>
      </c>
      <c r="AG3200">
        <v>0</v>
      </c>
      <c r="AO3200">
        <v>7.6467600000000011E-2</v>
      </c>
      <c r="BB3200" s="4"/>
    </row>
    <row r="3201" spans="1:54" hidden="1" x14ac:dyDescent="0.25">
      <c r="A3201">
        <v>111</v>
      </c>
      <c r="B3201" t="s">
        <v>789</v>
      </c>
      <c r="C3201">
        <v>2021</v>
      </c>
      <c r="D3201" t="s">
        <v>784</v>
      </c>
      <c r="E3201">
        <v>9640</v>
      </c>
      <c r="F3201" t="s">
        <v>785</v>
      </c>
      <c r="G3201">
        <v>820</v>
      </c>
      <c r="H3201">
        <v>286</v>
      </c>
      <c r="I3201" t="s">
        <v>786</v>
      </c>
      <c r="J3201">
        <v>112</v>
      </c>
      <c r="K3201">
        <v>53464718</v>
      </c>
      <c r="L3201" t="s">
        <v>787</v>
      </c>
      <c r="N3201" t="s">
        <v>88</v>
      </c>
      <c r="O3201" t="s">
        <v>89</v>
      </c>
      <c r="P3201" t="s">
        <v>790</v>
      </c>
      <c r="Q3201" t="s">
        <v>61</v>
      </c>
      <c r="R3201">
        <v>353000</v>
      </c>
      <c r="S3201">
        <v>350030</v>
      </c>
      <c r="T3201" t="s">
        <v>82</v>
      </c>
      <c r="U3201" s="3">
        <v>31260</v>
      </c>
      <c r="W3201">
        <v>5</v>
      </c>
      <c r="X3201">
        <v>0</v>
      </c>
      <c r="Y3201">
        <v>6</v>
      </c>
      <c r="Z3201">
        <v>38.951000000000001</v>
      </c>
      <c r="AA3201">
        <v>42.39</v>
      </c>
      <c r="AB3201">
        <v>42.39</v>
      </c>
      <c r="AC3201">
        <v>0</v>
      </c>
      <c r="AD3201">
        <v>0</v>
      </c>
      <c r="AE3201">
        <v>1</v>
      </c>
      <c r="AF3201">
        <v>0</v>
      </c>
      <c r="AG3201">
        <v>0</v>
      </c>
      <c r="AS3201">
        <v>38.951000000000001</v>
      </c>
      <c r="BB3201" s="4"/>
    </row>
    <row r="3202" spans="1:54" hidden="1" x14ac:dyDescent="0.25">
      <c r="A3202">
        <v>111</v>
      </c>
      <c r="B3202" t="s">
        <v>783</v>
      </c>
      <c r="C3202">
        <v>2021</v>
      </c>
      <c r="D3202" t="s">
        <v>784</v>
      </c>
      <c r="E3202">
        <v>9640</v>
      </c>
      <c r="F3202" t="s">
        <v>785</v>
      </c>
      <c r="G3202">
        <v>820</v>
      </c>
      <c r="H3202">
        <v>286</v>
      </c>
      <c r="I3202" t="s">
        <v>786</v>
      </c>
      <c r="J3202">
        <v>112</v>
      </c>
      <c r="K3202">
        <v>53464718</v>
      </c>
      <c r="L3202" t="s">
        <v>787</v>
      </c>
      <c r="N3202" t="s">
        <v>88</v>
      </c>
      <c r="O3202" t="s">
        <v>89</v>
      </c>
      <c r="P3202" t="s">
        <v>788</v>
      </c>
      <c r="Q3202" t="s">
        <v>61</v>
      </c>
      <c r="R3202">
        <v>353000</v>
      </c>
      <c r="S3202">
        <v>350030</v>
      </c>
      <c r="T3202" t="s">
        <v>82</v>
      </c>
      <c r="U3202" s="3">
        <v>38341</v>
      </c>
      <c r="W3202">
        <v>5</v>
      </c>
      <c r="X3202">
        <v>0</v>
      </c>
      <c r="Y3202">
        <v>6</v>
      </c>
      <c r="Z3202">
        <v>57.473999999999997</v>
      </c>
      <c r="AA3202">
        <v>62.017200000000003</v>
      </c>
      <c r="AB3202">
        <v>62.017200000000003</v>
      </c>
      <c r="AC3202">
        <v>0</v>
      </c>
      <c r="AD3202">
        <v>0</v>
      </c>
      <c r="AE3202">
        <v>1</v>
      </c>
      <c r="AF3202">
        <v>0</v>
      </c>
      <c r="AG3202">
        <v>0</v>
      </c>
      <c r="AS3202">
        <v>57.473999999999997</v>
      </c>
      <c r="BB3202" s="4"/>
    </row>
    <row r="3203" spans="1:54" hidden="1" x14ac:dyDescent="0.25">
      <c r="A3203">
        <v>112</v>
      </c>
      <c r="B3203" t="s">
        <v>800</v>
      </c>
      <c r="C3203">
        <v>2021</v>
      </c>
      <c r="D3203" t="s">
        <v>793</v>
      </c>
      <c r="E3203">
        <v>4640</v>
      </c>
      <c r="F3203" t="s">
        <v>794</v>
      </c>
      <c r="G3203">
        <v>320</v>
      </c>
      <c r="H3203">
        <v>42</v>
      </c>
      <c r="I3203" t="s">
        <v>795</v>
      </c>
      <c r="J3203">
        <v>113</v>
      </c>
      <c r="K3203">
        <v>70831112</v>
      </c>
      <c r="L3203" t="s">
        <v>796</v>
      </c>
      <c r="N3203" t="s">
        <v>88</v>
      </c>
      <c r="O3203" t="s">
        <v>89</v>
      </c>
      <c r="P3203" t="s">
        <v>211</v>
      </c>
      <c r="Q3203" t="s">
        <v>61</v>
      </c>
      <c r="R3203">
        <v>353000</v>
      </c>
      <c r="S3203">
        <v>350030</v>
      </c>
      <c r="T3203" t="s">
        <v>82</v>
      </c>
      <c r="U3203" s="3">
        <v>28856</v>
      </c>
      <c r="W3203">
        <v>3.67</v>
      </c>
      <c r="X3203">
        <v>0</v>
      </c>
      <c r="Y3203">
        <v>3.67</v>
      </c>
      <c r="Z3203">
        <v>1.188E-3</v>
      </c>
      <c r="AA3203">
        <v>1.08E-3</v>
      </c>
      <c r="AB3203">
        <v>1.08E-3</v>
      </c>
      <c r="AC3203">
        <v>0</v>
      </c>
      <c r="AD3203">
        <v>0</v>
      </c>
      <c r="AE3203">
        <v>1</v>
      </c>
      <c r="AF3203">
        <v>0</v>
      </c>
      <c r="AG3203">
        <v>0</v>
      </c>
      <c r="AO3203">
        <v>1.188E-3</v>
      </c>
      <c r="BB3203" s="4"/>
    </row>
    <row r="3204" spans="1:54" hidden="1" x14ac:dyDescent="0.25">
      <c r="A3204">
        <v>112</v>
      </c>
      <c r="B3204" t="s">
        <v>792</v>
      </c>
      <c r="C3204">
        <v>2021</v>
      </c>
      <c r="D3204" t="s">
        <v>793</v>
      </c>
      <c r="E3204">
        <v>4640</v>
      </c>
      <c r="F3204" t="s">
        <v>794</v>
      </c>
      <c r="G3204">
        <v>320</v>
      </c>
      <c r="H3204">
        <v>42</v>
      </c>
      <c r="I3204" t="s">
        <v>795</v>
      </c>
      <c r="J3204">
        <v>113</v>
      </c>
      <c r="K3204">
        <v>70831112</v>
      </c>
      <c r="L3204" t="s">
        <v>796</v>
      </c>
      <c r="N3204" t="s">
        <v>88</v>
      </c>
      <c r="O3204" t="s">
        <v>89</v>
      </c>
      <c r="P3204" t="s">
        <v>797</v>
      </c>
      <c r="Q3204" t="s">
        <v>61</v>
      </c>
      <c r="R3204">
        <v>353000</v>
      </c>
      <c r="S3204">
        <v>350030</v>
      </c>
      <c r="T3204" t="s">
        <v>82</v>
      </c>
      <c r="U3204" s="3">
        <v>33604</v>
      </c>
      <c r="W3204">
        <v>2</v>
      </c>
      <c r="X3204">
        <v>0</v>
      </c>
      <c r="Y3204">
        <v>2</v>
      </c>
      <c r="Z3204">
        <v>1.6245107999999999</v>
      </c>
      <c r="AA3204">
        <v>1.494</v>
      </c>
      <c r="AB3204">
        <v>1.494</v>
      </c>
      <c r="AC3204">
        <v>0</v>
      </c>
      <c r="AD3204">
        <v>0</v>
      </c>
      <c r="AE3204">
        <v>1</v>
      </c>
      <c r="AF3204">
        <v>0</v>
      </c>
      <c r="AG3204">
        <v>0</v>
      </c>
      <c r="AO3204">
        <v>1.6245107999999999</v>
      </c>
      <c r="BB3204" s="4"/>
    </row>
    <row r="3205" spans="1:54" hidden="1" x14ac:dyDescent="0.25">
      <c r="A3205">
        <v>112</v>
      </c>
      <c r="B3205" t="s">
        <v>798</v>
      </c>
      <c r="C3205">
        <v>2021</v>
      </c>
      <c r="D3205" t="s">
        <v>793</v>
      </c>
      <c r="E3205">
        <v>4640</v>
      </c>
      <c r="F3205" t="s">
        <v>794</v>
      </c>
      <c r="G3205">
        <v>320</v>
      </c>
      <c r="H3205">
        <v>42</v>
      </c>
      <c r="I3205" t="s">
        <v>795</v>
      </c>
      <c r="J3205">
        <v>113</v>
      </c>
      <c r="K3205">
        <v>70831112</v>
      </c>
      <c r="L3205" t="s">
        <v>796</v>
      </c>
      <c r="N3205" t="s">
        <v>88</v>
      </c>
      <c r="O3205" t="s">
        <v>89</v>
      </c>
      <c r="P3205" t="s">
        <v>799</v>
      </c>
      <c r="Q3205" t="s">
        <v>61</v>
      </c>
      <c r="R3205">
        <v>353000</v>
      </c>
      <c r="S3205">
        <v>350030</v>
      </c>
      <c r="T3205" t="s">
        <v>82</v>
      </c>
      <c r="U3205" s="3">
        <v>28856</v>
      </c>
      <c r="W3205">
        <v>3.67</v>
      </c>
      <c r="X3205">
        <v>0</v>
      </c>
      <c r="Y3205">
        <v>3.67</v>
      </c>
      <c r="Z3205">
        <v>0.98647560000000001</v>
      </c>
      <c r="AA3205">
        <v>0.90720000000000001</v>
      </c>
      <c r="AB3205">
        <v>0.90720000000000001</v>
      </c>
      <c r="AC3205">
        <v>0</v>
      </c>
      <c r="AD3205">
        <v>0</v>
      </c>
      <c r="AE3205">
        <v>1</v>
      </c>
      <c r="AF3205">
        <v>0</v>
      </c>
      <c r="AG3205">
        <v>0</v>
      </c>
      <c r="AO3205">
        <v>0.98647560000000012</v>
      </c>
      <c r="BB3205" s="4"/>
    </row>
    <row r="3206" spans="1:54" hidden="1" x14ac:dyDescent="0.25">
      <c r="A3206">
        <v>114</v>
      </c>
      <c r="B3206" t="s">
        <v>7082</v>
      </c>
      <c r="C3206">
        <v>2021</v>
      </c>
      <c r="D3206" t="s">
        <v>802</v>
      </c>
      <c r="E3206">
        <v>4684</v>
      </c>
      <c r="F3206" t="s">
        <v>803</v>
      </c>
      <c r="G3206">
        <v>370</v>
      </c>
      <c r="H3206">
        <v>44</v>
      </c>
      <c r="I3206" t="s">
        <v>804</v>
      </c>
      <c r="J3206">
        <v>115</v>
      </c>
      <c r="K3206">
        <v>40402314</v>
      </c>
      <c r="L3206" t="s">
        <v>805</v>
      </c>
      <c r="N3206" t="s">
        <v>75</v>
      </c>
      <c r="O3206" t="s">
        <v>76</v>
      </c>
      <c r="P3206" t="s">
        <v>61</v>
      </c>
      <c r="Q3206" t="s">
        <v>61</v>
      </c>
      <c r="R3206">
        <v>353000</v>
      </c>
      <c r="S3206">
        <v>350030</v>
      </c>
      <c r="T3206" t="s">
        <v>82</v>
      </c>
      <c r="U3206" s="3">
        <v>44197</v>
      </c>
      <c r="W3206">
        <v>5</v>
      </c>
      <c r="X3206">
        <v>0</v>
      </c>
      <c r="Y3206">
        <v>5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O3206">
        <v>0</v>
      </c>
      <c r="BB3206" s="4"/>
    </row>
    <row r="3207" spans="1:54" hidden="1" x14ac:dyDescent="0.25">
      <c r="A3207">
        <v>114</v>
      </c>
      <c r="B3207" t="s">
        <v>806</v>
      </c>
      <c r="C3207">
        <v>2021</v>
      </c>
      <c r="D3207" t="s">
        <v>802</v>
      </c>
      <c r="E3207">
        <v>4684</v>
      </c>
      <c r="F3207" t="s">
        <v>803</v>
      </c>
      <c r="G3207">
        <v>370</v>
      </c>
      <c r="H3207">
        <v>44</v>
      </c>
      <c r="I3207" t="s">
        <v>804</v>
      </c>
      <c r="J3207">
        <v>115</v>
      </c>
      <c r="K3207">
        <v>40402314</v>
      </c>
      <c r="L3207" t="s">
        <v>805</v>
      </c>
      <c r="N3207" t="s">
        <v>75</v>
      </c>
      <c r="O3207" t="s">
        <v>76</v>
      </c>
      <c r="P3207" t="s">
        <v>410</v>
      </c>
      <c r="Q3207" t="s">
        <v>807</v>
      </c>
      <c r="R3207">
        <v>353000</v>
      </c>
      <c r="S3207">
        <v>350030</v>
      </c>
      <c r="T3207" t="s">
        <v>82</v>
      </c>
      <c r="U3207" s="3">
        <v>44075</v>
      </c>
      <c r="W3207">
        <v>0.6</v>
      </c>
      <c r="X3207">
        <v>0</v>
      </c>
      <c r="Y3207">
        <v>2.5</v>
      </c>
      <c r="Z3207">
        <v>27.9</v>
      </c>
      <c r="AA3207">
        <v>27.9</v>
      </c>
      <c r="AB3207">
        <v>27.9</v>
      </c>
      <c r="AC3207">
        <v>0</v>
      </c>
      <c r="AD3207">
        <v>0</v>
      </c>
      <c r="AE3207">
        <v>1</v>
      </c>
      <c r="AF3207">
        <v>0</v>
      </c>
      <c r="AG3207">
        <v>0</v>
      </c>
      <c r="AW3207">
        <v>21.506399999999999</v>
      </c>
      <c r="AZ3207">
        <v>6.3936000000000002</v>
      </c>
      <c r="BB3207" s="4"/>
    </row>
    <row r="3208" spans="1:54" hidden="1" x14ac:dyDescent="0.25">
      <c r="A3208">
        <v>114</v>
      </c>
      <c r="B3208" t="s">
        <v>801</v>
      </c>
      <c r="C3208">
        <v>2021</v>
      </c>
      <c r="D3208" t="s">
        <v>802</v>
      </c>
      <c r="E3208">
        <v>4684</v>
      </c>
      <c r="F3208" t="s">
        <v>803</v>
      </c>
      <c r="G3208">
        <v>370</v>
      </c>
      <c r="H3208">
        <v>44</v>
      </c>
      <c r="I3208" t="s">
        <v>804</v>
      </c>
      <c r="J3208">
        <v>115</v>
      </c>
      <c r="K3208">
        <v>40402314</v>
      </c>
      <c r="L3208" t="s">
        <v>805</v>
      </c>
      <c r="N3208" t="s">
        <v>75</v>
      </c>
      <c r="O3208" t="s">
        <v>76</v>
      </c>
      <c r="P3208" t="s">
        <v>61</v>
      </c>
      <c r="Q3208" t="s">
        <v>61</v>
      </c>
      <c r="R3208">
        <v>353000</v>
      </c>
      <c r="S3208">
        <v>350030</v>
      </c>
      <c r="T3208" t="s">
        <v>82</v>
      </c>
      <c r="U3208" s="3">
        <v>35851</v>
      </c>
      <c r="W3208">
        <v>6.9</v>
      </c>
      <c r="X3208">
        <v>0</v>
      </c>
      <c r="Y3208">
        <v>6.9</v>
      </c>
      <c r="Z3208">
        <v>20.976080400000001</v>
      </c>
      <c r="AA3208">
        <v>21.2364</v>
      </c>
      <c r="AB3208">
        <v>21.2364</v>
      </c>
      <c r="AC3208">
        <v>0</v>
      </c>
      <c r="AD3208">
        <v>0</v>
      </c>
      <c r="AE3208">
        <v>1</v>
      </c>
      <c r="AF3208">
        <v>0</v>
      </c>
      <c r="AG3208">
        <v>0</v>
      </c>
      <c r="AO3208">
        <v>20.976080400000001</v>
      </c>
      <c r="BB3208" s="4"/>
    </row>
    <row r="3209" spans="1:54" hidden="1" x14ac:dyDescent="0.25">
      <c r="A3209">
        <v>115</v>
      </c>
      <c r="B3209" t="s">
        <v>814</v>
      </c>
      <c r="C3209">
        <v>2021</v>
      </c>
      <c r="D3209" t="s">
        <v>810</v>
      </c>
      <c r="E3209">
        <v>5863</v>
      </c>
      <c r="F3209" t="s">
        <v>811</v>
      </c>
      <c r="G3209">
        <v>430</v>
      </c>
      <c r="H3209">
        <v>79</v>
      </c>
      <c r="I3209" t="s">
        <v>565</v>
      </c>
      <c r="J3209">
        <v>2243</v>
      </c>
      <c r="K3209">
        <v>36474718</v>
      </c>
      <c r="L3209" t="s">
        <v>1590</v>
      </c>
      <c r="N3209" t="s">
        <v>75</v>
      </c>
      <c r="O3209" t="s">
        <v>76</v>
      </c>
      <c r="P3209" t="s">
        <v>207</v>
      </c>
      <c r="Q3209" t="s">
        <v>109</v>
      </c>
      <c r="R3209">
        <v>353000</v>
      </c>
      <c r="S3209">
        <v>350030</v>
      </c>
      <c r="T3209" t="s">
        <v>79</v>
      </c>
      <c r="U3209" s="3">
        <v>35411</v>
      </c>
      <c r="W3209">
        <v>2.1</v>
      </c>
      <c r="X3209">
        <v>0.9</v>
      </c>
      <c r="Y3209">
        <v>1.2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0</v>
      </c>
      <c r="AO3209">
        <v>0</v>
      </c>
      <c r="BB3209" s="4"/>
    </row>
    <row r="3210" spans="1:54" hidden="1" x14ac:dyDescent="0.25">
      <c r="A3210">
        <v>115</v>
      </c>
      <c r="B3210" t="s">
        <v>809</v>
      </c>
      <c r="C3210">
        <v>2021</v>
      </c>
      <c r="D3210" t="s">
        <v>810</v>
      </c>
      <c r="E3210">
        <v>5863</v>
      </c>
      <c r="F3210" t="s">
        <v>811</v>
      </c>
      <c r="G3210">
        <v>430</v>
      </c>
      <c r="H3210">
        <v>79</v>
      </c>
      <c r="I3210" t="s">
        <v>565</v>
      </c>
      <c r="J3210">
        <v>2243</v>
      </c>
      <c r="K3210">
        <v>36474718</v>
      </c>
      <c r="L3210" t="s">
        <v>1590</v>
      </c>
      <c r="N3210" t="s">
        <v>75</v>
      </c>
      <c r="O3210" t="s">
        <v>76</v>
      </c>
      <c r="P3210" t="s">
        <v>813</v>
      </c>
      <c r="Q3210" t="s">
        <v>61</v>
      </c>
      <c r="R3210">
        <v>353000</v>
      </c>
      <c r="S3210">
        <v>350030</v>
      </c>
      <c r="T3210" t="s">
        <v>82</v>
      </c>
      <c r="U3210" s="3">
        <v>31778</v>
      </c>
      <c r="W3210">
        <v>2.5</v>
      </c>
      <c r="X3210">
        <v>0</v>
      </c>
      <c r="Y3210">
        <v>2</v>
      </c>
      <c r="Z3210">
        <v>0.60599879999999995</v>
      </c>
      <c r="AA3210">
        <v>0.60099999999999998</v>
      </c>
      <c r="AB3210">
        <v>0.60099999999999998</v>
      </c>
      <c r="AC3210">
        <v>0</v>
      </c>
      <c r="AD3210">
        <v>0</v>
      </c>
      <c r="AE3210">
        <v>1</v>
      </c>
      <c r="AF3210">
        <v>0</v>
      </c>
      <c r="AG3210">
        <v>0</v>
      </c>
      <c r="AO3210">
        <v>0.60599880000000006</v>
      </c>
      <c r="BB3210" s="4"/>
    </row>
    <row r="3211" spans="1:54" hidden="1" x14ac:dyDescent="0.25">
      <c r="A3211">
        <v>116</v>
      </c>
      <c r="B3211" t="s">
        <v>821</v>
      </c>
      <c r="C3211">
        <v>2021</v>
      </c>
      <c r="D3211" t="s">
        <v>816</v>
      </c>
      <c r="E3211">
        <v>9990</v>
      </c>
      <c r="F3211" t="s">
        <v>817</v>
      </c>
      <c r="G3211">
        <v>813</v>
      </c>
      <c r="H3211">
        <v>317</v>
      </c>
      <c r="I3211" t="s">
        <v>818</v>
      </c>
      <c r="J3211">
        <v>117</v>
      </c>
      <c r="K3211">
        <v>53686214</v>
      </c>
      <c r="L3211" t="s">
        <v>819</v>
      </c>
      <c r="M3211">
        <v>1</v>
      </c>
      <c r="N3211" t="s">
        <v>58</v>
      </c>
      <c r="O3211" t="s">
        <v>59</v>
      </c>
      <c r="P3211" t="s">
        <v>822</v>
      </c>
      <c r="Q3211" t="s">
        <v>65</v>
      </c>
      <c r="R3211">
        <v>102010</v>
      </c>
      <c r="S3211">
        <v>100020</v>
      </c>
      <c r="T3211" t="s">
        <v>62</v>
      </c>
      <c r="U3211" s="3">
        <v>34335</v>
      </c>
      <c r="W3211">
        <v>14</v>
      </c>
      <c r="X3211">
        <v>0</v>
      </c>
      <c r="Y3211">
        <v>14</v>
      </c>
      <c r="Z3211">
        <v>46.894680000000001</v>
      </c>
      <c r="AA3211">
        <v>46.894680000000001</v>
      </c>
      <c r="AB3211">
        <v>46.894680000000001</v>
      </c>
      <c r="AC3211">
        <v>0</v>
      </c>
      <c r="AD3211">
        <v>0</v>
      </c>
      <c r="AE3211">
        <v>1</v>
      </c>
      <c r="AF3211">
        <v>0</v>
      </c>
      <c r="AG3211">
        <v>0</v>
      </c>
      <c r="AW3211">
        <v>46.894680000000001</v>
      </c>
      <c r="BB3211" s="4"/>
    </row>
    <row r="3212" spans="1:54" hidden="1" x14ac:dyDescent="0.25">
      <c r="A3212">
        <v>116</v>
      </c>
      <c r="B3212" t="s">
        <v>815</v>
      </c>
      <c r="C3212">
        <v>2021</v>
      </c>
      <c r="D3212" t="s">
        <v>816</v>
      </c>
      <c r="E3212">
        <v>9990</v>
      </c>
      <c r="F3212" t="s">
        <v>817</v>
      </c>
      <c r="G3212">
        <v>813</v>
      </c>
      <c r="H3212">
        <v>317</v>
      </c>
      <c r="I3212" t="s">
        <v>818</v>
      </c>
      <c r="J3212">
        <v>117</v>
      </c>
      <c r="K3212">
        <v>53686214</v>
      </c>
      <c r="L3212" t="s">
        <v>819</v>
      </c>
      <c r="M3212">
        <v>1</v>
      </c>
      <c r="N3212" t="s">
        <v>58</v>
      </c>
      <c r="O3212" t="s">
        <v>59</v>
      </c>
      <c r="P3212" t="s">
        <v>820</v>
      </c>
      <c r="Q3212" t="s">
        <v>68</v>
      </c>
      <c r="R3212">
        <v>102010</v>
      </c>
      <c r="S3212">
        <v>100020</v>
      </c>
      <c r="T3212" t="s">
        <v>69</v>
      </c>
      <c r="U3212" s="3">
        <v>35431</v>
      </c>
      <c r="V3212" s="3">
        <v>44468</v>
      </c>
      <c r="W3212">
        <v>20.3</v>
      </c>
      <c r="X3212">
        <v>6.2</v>
      </c>
      <c r="Y3212">
        <v>9.5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O3212">
        <v>0</v>
      </c>
      <c r="BB3212" s="4"/>
    </row>
    <row r="3213" spans="1:54" hidden="1" x14ac:dyDescent="0.25">
      <c r="A3213">
        <v>118</v>
      </c>
      <c r="B3213" t="s">
        <v>830</v>
      </c>
      <c r="C3213">
        <v>2021</v>
      </c>
      <c r="D3213" t="s">
        <v>824</v>
      </c>
      <c r="E3213">
        <v>9690</v>
      </c>
      <c r="F3213" t="s">
        <v>825</v>
      </c>
      <c r="G3213">
        <v>849</v>
      </c>
      <c r="H3213">
        <v>288</v>
      </c>
      <c r="I3213" t="s">
        <v>826</v>
      </c>
      <c r="J3213">
        <v>120</v>
      </c>
      <c r="K3213">
        <v>45602516</v>
      </c>
      <c r="L3213" t="s">
        <v>827</v>
      </c>
      <c r="N3213" t="s">
        <v>88</v>
      </c>
      <c r="O3213" t="s">
        <v>89</v>
      </c>
      <c r="P3213" t="s">
        <v>92</v>
      </c>
      <c r="Q3213" t="s">
        <v>61</v>
      </c>
      <c r="R3213">
        <v>353000</v>
      </c>
      <c r="S3213">
        <v>350030</v>
      </c>
      <c r="T3213" t="s">
        <v>82</v>
      </c>
      <c r="U3213" s="3">
        <v>41207</v>
      </c>
      <c r="W3213">
        <v>10</v>
      </c>
      <c r="X3213">
        <v>0</v>
      </c>
      <c r="Y3213">
        <v>12</v>
      </c>
      <c r="Z3213">
        <v>142.84242</v>
      </c>
      <c r="AA3213">
        <v>171.353196</v>
      </c>
      <c r="AB3213">
        <v>171.353196</v>
      </c>
      <c r="AC3213">
        <v>0</v>
      </c>
      <c r="AD3213">
        <v>0</v>
      </c>
      <c r="AE3213">
        <v>1</v>
      </c>
      <c r="AF3213">
        <v>0</v>
      </c>
      <c r="AG3213">
        <v>0</v>
      </c>
      <c r="AS3213">
        <v>142.84242</v>
      </c>
      <c r="BB3213" s="4"/>
    </row>
    <row r="3214" spans="1:54" hidden="1" x14ac:dyDescent="0.25">
      <c r="A3214">
        <v>118</v>
      </c>
      <c r="B3214" t="s">
        <v>823</v>
      </c>
      <c r="C3214">
        <v>2021</v>
      </c>
      <c r="D3214" t="s">
        <v>824</v>
      </c>
      <c r="E3214">
        <v>9690</v>
      </c>
      <c r="F3214" t="s">
        <v>825</v>
      </c>
      <c r="G3214">
        <v>849</v>
      </c>
      <c r="H3214">
        <v>288</v>
      </c>
      <c r="I3214" t="s">
        <v>826</v>
      </c>
      <c r="J3214">
        <v>120</v>
      </c>
      <c r="K3214">
        <v>45602516</v>
      </c>
      <c r="L3214" t="s">
        <v>827</v>
      </c>
      <c r="N3214" t="s">
        <v>88</v>
      </c>
      <c r="O3214" t="s">
        <v>89</v>
      </c>
      <c r="P3214" t="s">
        <v>581</v>
      </c>
      <c r="Q3214" t="s">
        <v>114</v>
      </c>
      <c r="R3214">
        <v>353000</v>
      </c>
      <c r="S3214">
        <v>350030</v>
      </c>
      <c r="T3214" t="s">
        <v>82</v>
      </c>
      <c r="U3214" s="3">
        <v>41136</v>
      </c>
      <c r="W3214">
        <v>12</v>
      </c>
      <c r="X3214">
        <v>0</v>
      </c>
      <c r="Y3214">
        <v>12</v>
      </c>
      <c r="Z3214">
        <v>1.9278</v>
      </c>
      <c r="AA3214">
        <v>1.9278</v>
      </c>
      <c r="AB3214">
        <v>1.9278</v>
      </c>
      <c r="AC3214">
        <v>0</v>
      </c>
      <c r="AD3214">
        <v>0</v>
      </c>
      <c r="AE3214">
        <v>1</v>
      </c>
      <c r="AF3214">
        <v>0</v>
      </c>
      <c r="AG3214">
        <v>0</v>
      </c>
      <c r="AZ3214">
        <v>1.9278</v>
      </c>
      <c r="BB3214" s="4"/>
    </row>
    <row r="3215" spans="1:54" hidden="1" x14ac:dyDescent="0.25">
      <c r="A3215">
        <v>118</v>
      </c>
      <c r="B3215" t="s">
        <v>828</v>
      </c>
      <c r="C3215">
        <v>2021</v>
      </c>
      <c r="D3215" t="s">
        <v>824</v>
      </c>
      <c r="E3215">
        <v>9690</v>
      </c>
      <c r="F3215" t="s">
        <v>825</v>
      </c>
      <c r="G3215">
        <v>849</v>
      </c>
      <c r="H3215">
        <v>288</v>
      </c>
      <c r="I3215" t="s">
        <v>826</v>
      </c>
      <c r="J3215">
        <v>120</v>
      </c>
      <c r="K3215">
        <v>45602516</v>
      </c>
      <c r="L3215" t="s">
        <v>827</v>
      </c>
      <c r="N3215" t="s">
        <v>88</v>
      </c>
      <c r="O3215" t="s">
        <v>89</v>
      </c>
      <c r="P3215" t="s">
        <v>829</v>
      </c>
      <c r="Q3215" t="s">
        <v>61</v>
      </c>
      <c r="R3215">
        <v>353000</v>
      </c>
      <c r="S3215">
        <v>350030</v>
      </c>
      <c r="T3215" t="s">
        <v>82</v>
      </c>
      <c r="U3215" s="3">
        <v>38261</v>
      </c>
      <c r="W3215">
        <v>8</v>
      </c>
      <c r="X3215">
        <v>0</v>
      </c>
      <c r="Y3215">
        <v>10</v>
      </c>
      <c r="Z3215">
        <v>61.218179999999997</v>
      </c>
      <c r="AA3215">
        <v>73.437083999999999</v>
      </c>
      <c r="AB3215">
        <v>73.437083999999999</v>
      </c>
      <c r="AC3215">
        <v>0</v>
      </c>
      <c r="AD3215">
        <v>0</v>
      </c>
      <c r="AE3215">
        <v>1</v>
      </c>
      <c r="AF3215">
        <v>0</v>
      </c>
      <c r="AG3215">
        <v>0</v>
      </c>
      <c r="AS3215">
        <v>61.218180000000011</v>
      </c>
      <c r="BB3215" s="4"/>
    </row>
    <row r="3216" spans="1:54" hidden="1" x14ac:dyDescent="0.25">
      <c r="A3216">
        <v>119</v>
      </c>
      <c r="B3216" t="s">
        <v>831</v>
      </c>
      <c r="C3216">
        <v>2021</v>
      </c>
      <c r="D3216" t="s">
        <v>832</v>
      </c>
      <c r="E3216">
        <v>8200</v>
      </c>
      <c r="F3216" t="s">
        <v>833</v>
      </c>
      <c r="G3216">
        <v>751</v>
      </c>
      <c r="H3216">
        <v>206</v>
      </c>
      <c r="I3216" t="s">
        <v>232</v>
      </c>
      <c r="J3216">
        <v>2375</v>
      </c>
      <c r="K3216">
        <v>40844260</v>
      </c>
      <c r="L3216" t="s">
        <v>7083</v>
      </c>
      <c r="M3216">
        <v>1</v>
      </c>
      <c r="N3216" t="s">
        <v>58</v>
      </c>
      <c r="O3216" t="s">
        <v>59</v>
      </c>
      <c r="P3216" t="s">
        <v>835</v>
      </c>
      <c r="Q3216" t="s">
        <v>78</v>
      </c>
      <c r="R3216">
        <v>382110</v>
      </c>
      <c r="S3216">
        <v>383900</v>
      </c>
      <c r="T3216" t="s">
        <v>69</v>
      </c>
      <c r="U3216" s="3">
        <v>38261</v>
      </c>
      <c r="W3216">
        <v>54</v>
      </c>
      <c r="X3216">
        <v>11.3</v>
      </c>
      <c r="Y3216">
        <v>39.5</v>
      </c>
      <c r="Z3216">
        <v>1322.6347662000001</v>
      </c>
      <c r="AA3216">
        <v>1111.0151880000001</v>
      </c>
      <c r="AB3216">
        <v>1103.8463280000001</v>
      </c>
      <c r="AC3216">
        <v>279.78739200000001</v>
      </c>
      <c r="AD3216">
        <v>235.643472</v>
      </c>
      <c r="AE3216">
        <v>0.41729068229999999</v>
      </c>
      <c r="AF3216">
        <v>0.57999924979999995</v>
      </c>
      <c r="AG3216">
        <v>2.7100678999999999E-3</v>
      </c>
      <c r="AL3216">
        <v>4.2850301999999996</v>
      </c>
      <c r="AP3216">
        <v>1318.3497359999999</v>
      </c>
      <c r="BB3216" s="4"/>
    </row>
    <row r="3217" spans="1:54" hidden="1" x14ac:dyDescent="0.25">
      <c r="A3217">
        <v>119</v>
      </c>
      <c r="B3217" t="s">
        <v>836</v>
      </c>
      <c r="C3217">
        <v>2021</v>
      </c>
      <c r="D3217" t="s">
        <v>832</v>
      </c>
      <c r="E3217">
        <v>8200</v>
      </c>
      <c r="F3217" t="s">
        <v>833</v>
      </c>
      <c r="G3217">
        <v>751</v>
      </c>
      <c r="H3217">
        <v>206</v>
      </c>
      <c r="I3217" t="s">
        <v>232</v>
      </c>
      <c r="J3217">
        <v>2375</v>
      </c>
      <c r="K3217">
        <v>40844260</v>
      </c>
      <c r="L3217" t="s">
        <v>7083</v>
      </c>
      <c r="M3217">
        <v>1</v>
      </c>
      <c r="N3217" t="s">
        <v>58</v>
      </c>
      <c r="O3217" t="s">
        <v>59</v>
      </c>
      <c r="P3217" t="s">
        <v>337</v>
      </c>
      <c r="Q3217" t="s">
        <v>78</v>
      </c>
      <c r="R3217">
        <v>382110</v>
      </c>
      <c r="S3217">
        <v>383900</v>
      </c>
      <c r="T3217" t="s">
        <v>69</v>
      </c>
      <c r="U3217" s="3">
        <v>28856</v>
      </c>
      <c r="W3217">
        <v>24.3</v>
      </c>
      <c r="X3217">
        <v>4.5</v>
      </c>
      <c r="Y3217">
        <v>18</v>
      </c>
      <c r="Z3217">
        <v>635.42001189999996</v>
      </c>
      <c r="AA3217">
        <v>534.88501200000007</v>
      </c>
      <c r="AB3217">
        <v>531.43362000000013</v>
      </c>
      <c r="AC3217">
        <v>102.480948</v>
      </c>
      <c r="AD3217">
        <v>86.311872000000008</v>
      </c>
      <c r="AE3217">
        <v>0.63091065580000005</v>
      </c>
      <c r="AF3217">
        <v>0.36499189929999998</v>
      </c>
      <c r="AG3217">
        <v>4.0974449000000003E-3</v>
      </c>
      <c r="AL3217">
        <v>0.7163238999999999</v>
      </c>
      <c r="AP3217">
        <v>634.70368800000006</v>
      </c>
      <c r="BB3217" s="4"/>
    </row>
    <row r="3218" spans="1:54" hidden="1" x14ac:dyDescent="0.25">
      <c r="A3218">
        <v>119</v>
      </c>
      <c r="B3218" t="s">
        <v>837</v>
      </c>
      <c r="C3218">
        <v>2021</v>
      </c>
      <c r="D3218" t="s">
        <v>832</v>
      </c>
      <c r="E3218">
        <v>8200</v>
      </c>
      <c r="F3218" t="s">
        <v>833</v>
      </c>
      <c r="G3218">
        <v>751</v>
      </c>
      <c r="H3218">
        <v>206</v>
      </c>
      <c r="I3218" t="s">
        <v>232</v>
      </c>
      <c r="J3218">
        <v>2375</v>
      </c>
      <c r="K3218">
        <v>40844260</v>
      </c>
      <c r="L3218" t="s">
        <v>7083</v>
      </c>
      <c r="M3218">
        <v>1</v>
      </c>
      <c r="N3218" t="s">
        <v>58</v>
      </c>
      <c r="O3218" t="s">
        <v>59</v>
      </c>
      <c r="P3218" t="s">
        <v>339</v>
      </c>
      <c r="Q3218" t="s">
        <v>78</v>
      </c>
      <c r="R3218">
        <v>382110</v>
      </c>
      <c r="S3218">
        <v>383900</v>
      </c>
      <c r="T3218" t="s">
        <v>69</v>
      </c>
      <c r="U3218" s="3">
        <v>28856</v>
      </c>
      <c r="W3218">
        <v>24.3</v>
      </c>
      <c r="X3218">
        <v>4.5</v>
      </c>
      <c r="Y3218">
        <v>18</v>
      </c>
      <c r="Z3218">
        <v>623.77966330000004</v>
      </c>
      <c r="AA3218">
        <v>524.89933200000007</v>
      </c>
      <c r="AB3218">
        <v>521.51237999999989</v>
      </c>
      <c r="AC3218">
        <v>100.950372</v>
      </c>
      <c r="AD3218">
        <v>85.022748000000007</v>
      </c>
      <c r="AE3218">
        <v>0.63003575690000002</v>
      </c>
      <c r="AF3218">
        <v>0.36587248820000001</v>
      </c>
      <c r="AG3218">
        <v>4.0917549999999999E-3</v>
      </c>
      <c r="AL3218">
        <v>0.92508729999999995</v>
      </c>
      <c r="AP3218">
        <v>622.85457599999995</v>
      </c>
      <c r="BB3218" s="4"/>
    </row>
    <row r="3219" spans="1:54" hidden="1" x14ac:dyDescent="0.25">
      <c r="A3219">
        <v>120</v>
      </c>
      <c r="B3219" t="s">
        <v>844</v>
      </c>
      <c r="C3219">
        <v>2021</v>
      </c>
      <c r="D3219" t="s">
        <v>839</v>
      </c>
      <c r="E3219">
        <v>7470</v>
      </c>
      <c r="F3219" t="s">
        <v>840</v>
      </c>
      <c r="G3219">
        <v>791</v>
      </c>
      <c r="H3219">
        <v>240</v>
      </c>
      <c r="I3219" t="s">
        <v>841</v>
      </c>
      <c r="J3219">
        <v>127</v>
      </c>
      <c r="K3219">
        <v>18552310</v>
      </c>
      <c r="L3219" t="s">
        <v>842</v>
      </c>
      <c r="N3219" t="s">
        <v>75</v>
      </c>
      <c r="O3219" t="s">
        <v>76</v>
      </c>
      <c r="P3219" t="s">
        <v>845</v>
      </c>
      <c r="Q3219" t="s">
        <v>61</v>
      </c>
      <c r="R3219">
        <v>353000</v>
      </c>
      <c r="S3219">
        <v>350030</v>
      </c>
      <c r="T3219" t="s">
        <v>82</v>
      </c>
      <c r="U3219" s="3">
        <v>31574</v>
      </c>
      <c r="W3219">
        <v>5.8</v>
      </c>
      <c r="X3219">
        <v>0</v>
      </c>
      <c r="Y3219">
        <v>5.6</v>
      </c>
      <c r="Z3219">
        <v>13.8985308</v>
      </c>
      <c r="AA3219">
        <v>13.267440000000001</v>
      </c>
      <c r="AB3219">
        <v>13.267440000000001</v>
      </c>
      <c r="AC3219">
        <v>0</v>
      </c>
      <c r="AD3219">
        <v>0</v>
      </c>
      <c r="AE3219">
        <v>1</v>
      </c>
      <c r="AF3219">
        <v>0</v>
      </c>
      <c r="AG3219">
        <v>0</v>
      </c>
      <c r="AO3219">
        <v>13.8985308</v>
      </c>
      <c r="BB3219" s="4"/>
    </row>
    <row r="3220" spans="1:54" hidden="1" x14ac:dyDescent="0.25">
      <c r="A3220">
        <v>120</v>
      </c>
      <c r="B3220" t="s">
        <v>838</v>
      </c>
      <c r="C3220">
        <v>2021</v>
      </c>
      <c r="D3220" t="s">
        <v>839</v>
      </c>
      <c r="E3220">
        <v>7470</v>
      </c>
      <c r="F3220" t="s">
        <v>840</v>
      </c>
      <c r="G3220">
        <v>791</v>
      </c>
      <c r="H3220">
        <v>240</v>
      </c>
      <c r="I3220" t="s">
        <v>841</v>
      </c>
      <c r="J3220">
        <v>127</v>
      </c>
      <c r="K3220">
        <v>18552310</v>
      </c>
      <c r="L3220" t="s">
        <v>842</v>
      </c>
      <c r="N3220" t="s">
        <v>75</v>
      </c>
      <c r="O3220" t="s">
        <v>76</v>
      </c>
      <c r="P3220" t="s">
        <v>843</v>
      </c>
      <c r="Q3220" t="s">
        <v>109</v>
      </c>
      <c r="R3220">
        <v>353000</v>
      </c>
      <c r="S3220">
        <v>350030</v>
      </c>
      <c r="T3220" t="s">
        <v>79</v>
      </c>
      <c r="U3220" s="3">
        <v>43900</v>
      </c>
      <c r="W3220">
        <v>4.5449999999999999</v>
      </c>
      <c r="X3220">
        <v>2</v>
      </c>
      <c r="Y3220">
        <v>2.2999999999999998</v>
      </c>
      <c r="Z3220">
        <v>49.115682</v>
      </c>
      <c r="AA3220">
        <v>26.124120000000001</v>
      </c>
      <c r="AB3220">
        <v>26.124120000000001</v>
      </c>
      <c r="AC3220">
        <v>20.424240000000001</v>
      </c>
      <c r="AD3220">
        <v>20.424240000000001</v>
      </c>
      <c r="AE3220">
        <v>0.26594479539999999</v>
      </c>
      <c r="AF3220">
        <v>0.73405520459999996</v>
      </c>
      <c r="AG3220">
        <v>0</v>
      </c>
      <c r="AO3220">
        <v>49.115682</v>
      </c>
      <c r="BB3220" s="4"/>
    </row>
    <row r="3221" spans="1:54" hidden="1" x14ac:dyDescent="0.25">
      <c r="A3221">
        <v>120</v>
      </c>
      <c r="B3221" t="s">
        <v>846</v>
      </c>
      <c r="C3221">
        <v>2021</v>
      </c>
      <c r="D3221" t="s">
        <v>839</v>
      </c>
      <c r="E3221">
        <v>7470</v>
      </c>
      <c r="F3221" t="s">
        <v>840</v>
      </c>
      <c r="G3221">
        <v>791</v>
      </c>
      <c r="H3221">
        <v>240</v>
      </c>
      <c r="I3221" t="s">
        <v>841</v>
      </c>
      <c r="J3221">
        <v>127</v>
      </c>
      <c r="K3221">
        <v>18552310</v>
      </c>
      <c r="L3221" t="s">
        <v>842</v>
      </c>
      <c r="N3221" t="s">
        <v>75</v>
      </c>
      <c r="O3221" t="s">
        <v>76</v>
      </c>
      <c r="P3221" t="s">
        <v>847</v>
      </c>
      <c r="Q3221" t="s">
        <v>109</v>
      </c>
      <c r="R3221">
        <v>353000</v>
      </c>
      <c r="S3221">
        <v>350030</v>
      </c>
      <c r="T3221" t="s">
        <v>79</v>
      </c>
      <c r="U3221" s="3">
        <v>38565</v>
      </c>
      <c r="W3221">
        <v>4.2</v>
      </c>
      <c r="X3221">
        <v>1.82</v>
      </c>
      <c r="Y3221">
        <v>2.2000000000000002</v>
      </c>
      <c r="Z3221">
        <v>30.518333999999999</v>
      </c>
      <c r="AA3221">
        <v>16.241399999999999</v>
      </c>
      <c r="AB3221">
        <v>16.241399999999999</v>
      </c>
      <c r="AC3221">
        <v>12.262968000000001</v>
      </c>
      <c r="AD3221">
        <v>12.262968000000001</v>
      </c>
      <c r="AE3221">
        <v>0.26609250690000003</v>
      </c>
      <c r="AF3221">
        <v>0.73390749310000003</v>
      </c>
      <c r="AG3221">
        <v>0</v>
      </c>
      <c r="AO3221">
        <v>30.518333999999999</v>
      </c>
      <c r="BB3221" s="4"/>
    </row>
    <row r="3222" spans="1:54" hidden="1" x14ac:dyDescent="0.25">
      <c r="A3222">
        <v>120</v>
      </c>
      <c r="B3222" t="s">
        <v>848</v>
      </c>
      <c r="C3222">
        <v>2021</v>
      </c>
      <c r="D3222" t="s">
        <v>839</v>
      </c>
      <c r="E3222">
        <v>7470</v>
      </c>
      <c r="F3222" t="s">
        <v>840</v>
      </c>
      <c r="G3222">
        <v>791</v>
      </c>
      <c r="H3222">
        <v>240</v>
      </c>
      <c r="I3222" t="s">
        <v>841</v>
      </c>
      <c r="J3222">
        <v>127</v>
      </c>
      <c r="K3222">
        <v>18552310</v>
      </c>
      <c r="L3222" t="s">
        <v>842</v>
      </c>
      <c r="N3222" t="s">
        <v>75</v>
      </c>
      <c r="O3222" t="s">
        <v>76</v>
      </c>
      <c r="P3222" t="s">
        <v>849</v>
      </c>
      <c r="Q3222" t="s">
        <v>111</v>
      </c>
      <c r="R3222">
        <v>353000</v>
      </c>
      <c r="S3222">
        <v>350030</v>
      </c>
      <c r="T3222" t="s">
        <v>82</v>
      </c>
      <c r="U3222" s="3">
        <v>41426</v>
      </c>
      <c r="W3222">
        <v>6.3</v>
      </c>
      <c r="X3222">
        <v>0</v>
      </c>
      <c r="Y3222">
        <v>6.3</v>
      </c>
      <c r="Z3222">
        <v>11.257199999999999</v>
      </c>
      <c r="AA3222">
        <v>11.257199999999999</v>
      </c>
      <c r="AB3222">
        <v>11.257199999999999</v>
      </c>
      <c r="AC3222">
        <v>0</v>
      </c>
      <c r="AD3222">
        <v>0</v>
      </c>
      <c r="AE3222">
        <v>1</v>
      </c>
      <c r="AF3222">
        <v>0</v>
      </c>
      <c r="AG3222">
        <v>0</v>
      </c>
      <c r="AX3222">
        <v>11.257199999999999</v>
      </c>
      <c r="BB3222" s="4"/>
    </row>
    <row r="3223" spans="1:54" hidden="1" x14ac:dyDescent="0.25">
      <c r="A3223">
        <v>121</v>
      </c>
      <c r="B3223" t="s">
        <v>850</v>
      </c>
      <c r="C3223">
        <v>2021</v>
      </c>
      <c r="D3223" t="s">
        <v>851</v>
      </c>
      <c r="E3223">
        <v>2000</v>
      </c>
      <c r="F3223" t="s">
        <v>852</v>
      </c>
      <c r="G3223">
        <v>147</v>
      </c>
      <c r="H3223">
        <v>2</v>
      </c>
      <c r="I3223" t="s">
        <v>156</v>
      </c>
      <c r="J3223">
        <v>77</v>
      </c>
      <c r="K3223">
        <v>74132111</v>
      </c>
      <c r="L3223" t="s">
        <v>580</v>
      </c>
      <c r="M3223">
        <v>1</v>
      </c>
      <c r="N3223" t="s">
        <v>88</v>
      </c>
      <c r="O3223" t="s">
        <v>89</v>
      </c>
      <c r="P3223" t="s">
        <v>853</v>
      </c>
      <c r="Q3223" t="s">
        <v>61</v>
      </c>
      <c r="R3223">
        <v>353000</v>
      </c>
      <c r="S3223">
        <v>350030</v>
      </c>
      <c r="T3223" t="s">
        <v>82</v>
      </c>
      <c r="U3223" s="3">
        <v>35065</v>
      </c>
      <c r="W3223">
        <v>54</v>
      </c>
      <c r="X3223">
        <v>0</v>
      </c>
      <c r="Y3223">
        <v>50</v>
      </c>
      <c r="Z3223">
        <v>22.9575174</v>
      </c>
      <c r="AA3223">
        <v>21.27458</v>
      </c>
      <c r="AB3223">
        <v>21.27458</v>
      </c>
      <c r="AC3223">
        <v>0</v>
      </c>
      <c r="AD3223">
        <v>0</v>
      </c>
      <c r="AE3223">
        <v>1</v>
      </c>
      <c r="AF3223">
        <v>0</v>
      </c>
      <c r="AG3223">
        <v>0</v>
      </c>
      <c r="AL3223">
        <v>22.9575174</v>
      </c>
      <c r="AN3223">
        <v>0</v>
      </c>
      <c r="BB3223" s="4"/>
    </row>
    <row r="3224" spans="1:54" hidden="1" x14ac:dyDescent="0.25">
      <c r="A3224">
        <v>121</v>
      </c>
      <c r="B3224" t="s">
        <v>854</v>
      </c>
      <c r="C3224">
        <v>2021</v>
      </c>
      <c r="D3224" t="s">
        <v>851</v>
      </c>
      <c r="E3224">
        <v>2000</v>
      </c>
      <c r="F3224" t="s">
        <v>852</v>
      </c>
      <c r="G3224">
        <v>147</v>
      </c>
      <c r="H3224">
        <v>2</v>
      </c>
      <c r="I3224" t="s">
        <v>156</v>
      </c>
      <c r="J3224">
        <v>77</v>
      </c>
      <c r="K3224">
        <v>74132111</v>
      </c>
      <c r="L3224" t="s">
        <v>580</v>
      </c>
      <c r="M3224">
        <v>1</v>
      </c>
      <c r="N3224" t="s">
        <v>88</v>
      </c>
      <c r="O3224" t="s">
        <v>89</v>
      </c>
      <c r="P3224" t="s">
        <v>855</v>
      </c>
      <c r="Q3224" t="s">
        <v>61</v>
      </c>
      <c r="R3224">
        <v>353000</v>
      </c>
      <c r="S3224">
        <v>350030</v>
      </c>
      <c r="T3224" t="s">
        <v>82</v>
      </c>
      <c r="U3224" s="3">
        <v>35065</v>
      </c>
      <c r="W3224">
        <v>54</v>
      </c>
      <c r="X3224">
        <v>0</v>
      </c>
      <c r="Y3224">
        <v>50</v>
      </c>
      <c r="Z3224">
        <v>4.9482664999999999</v>
      </c>
      <c r="AA3224">
        <v>4.5855299999999994</v>
      </c>
      <c r="AB3224">
        <v>4.5855299999999994</v>
      </c>
      <c r="AC3224">
        <v>0</v>
      </c>
      <c r="AD3224">
        <v>0</v>
      </c>
      <c r="AE3224">
        <v>1</v>
      </c>
      <c r="AF3224">
        <v>0</v>
      </c>
      <c r="AG3224">
        <v>0</v>
      </c>
      <c r="AL3224">
        <v>4.948266499999999</v>
      </c>
      <c r="AN3224">
        <v>0</v>
      </c>
      <c r="BB3224" s="4"/>
    </row>
    <row r="3225" spans="1:54" hidden="1" x14ac:dyDescent="0.25">
      <c r="A3225">
        <v>121</v>
      </c>
      <c r="B3225" t="s">
        <v>856</v>
      </c>
      <c r="C3225">
        <v>2021</v>
      </c>
      <c r="D3225" t="s">
        <v>851</v>
      </c>
      <c r="E3225">
        <v>2000</v>
      </c>
      <c r="F3225" t="s">
        <v>852</v>
      </c>
      <c r="G3225">
        <v>147</v>
      </c>
      <c r="H3225">
        <v>2</v>
      </c>
      <c r="I3225" t="s">
        <v>156</v>
      </c>
      <c r="J3225">
        <v>77</v>
      </c>
      <c r="K3225">
        <v>74132111</v>
      </c>
      <c r="L3225" t="s">
        <v>580</v>
      </c>
      <c r="M3225">
        <v>1</v>
      </c>
      <c r="N3225" t="s">
        <v>88</v>
      </c>
      <c r="O3225" t="s">
        <v>89</v>
      </c>
      <c r="P3225" t="s">
        <v>857</v>
      </c>
      <c r="Q3225" t="s">
        <v>61</v>
      </c>
      <c r="R3225">
        <v>353000</v>
      </c>
      <c r="S3225">
        <v>350030</v>
      </c>
      <c r="T3225" t="s">
        <v>82</v>
      </c>
      <c r="U3225" s="3">
        <v>36404</v>
      </c>
      <c r="W3225">
        <v>54</v>
      </c>
      <c r="X3225">
        <v>0</v>
      </c>
      <c r="Y3225">
        <v>50</v>
      </c>
      <c r="Z3225">
        <v>22.5238491</v>
      </c>
      <c r="AA3225">
        <v>20.87274</v>
      </c>
      <c r="AB3225">
        <v>20.87274</v>
      </c>
      <c r="AC3225">
        <v>0</v>
      </c>
      <c r="AD3225">
        <v>0</v>
      </c>
      <c r="AE3225">
        <v>1</v>
      </c>
      <c r="AF3225">
        <v>0</v>
      </c>
      <c r="AG3225">
        <v>0</v>
      </c>
      <c r="AL3225">
        <v>22.5238491</v>
      </c>
      <c r="AN3225">
        <v>0</v>
      </c>
      <c r="BB3225" s="4"/>
    </row>
    <row r="3226" spans="1:54" hidden="1" x14ac:dyDescent="0.25">
      <c r="A3226">
        <v>121</v>
      </c>
      <c r="B3226" t="s">
        <v>859</v>
      </c>
      <c r="C3226">
        <v>2021</v>
      </c>
      <c r="D3226" t="s">
        <v>851</v>
      </c>
      <c r="E3226">
        <v>2000</v>
      </c>
      <c r="F3226" t="s">
        <v>852</v>
      </c>
      <c r="G3226">
        <v>147</v>
      </c>
      <c r="H3226">
        <v>2</v>
      </c>
      <c r="I3226" t="s">
        <v>156</v>
      </c>
      <c r="J3226">
        <v>77</v>
      </c>
      <c r="K3226">
        <v>74132111</v>
      </c>
      <c r="L3226" t="s">
        <v>580</v>
      </c>
      <c r="M3226">
        <v>1</v>
      </c>
      <c r="N3226" t="s">
        <v>88</v>
      </c>
      <c r="O3226" t="s">
        <v>89</v>
      </c>
      <c r="P3226" t="s">
        <v>860</v>
      </c>
      <c r="Q3226" t="s">
        <v>61</v>
      </c>
      <c r="R3226">
        <v>353000</v>
      </c>
      <c r="S3226">
        <v>350030</v>
      </c>
      <c r="T3226" t="s">
        <v>82</v>
      </c>
      <c r="U3226" s="3">
        <v>36404</v>
      </c>
      <c r="W3226">
        <v>54</v>
      </c>
      <c r="X3226">
        <v>0</v>
      </c>
      <c r="Y3226">
        <v>50</v>
      </c>
      <c r="Z3226">
        <v>21.417259600000001</v>
      </c>
      <c r="AA3226">
        <v>19.847149999999999</v>
      </c>
      <c r="AB3226">
        <v>19.847149999999999</v>
      </c>
      <c r="AC3226">
        <v>0</v>
      </c>
      <c r="AD3226">
        <v>0</v>
      </c>
      <c r="AE3226">
        <v>1</v>
      </c>
      <c r="AF3226">
        <v>0</v>
      </c>
      <c r="AG3226">
        <v>0</v>
      </c>
      <c r="AL3226">
        <v>21.417259600000001</v>
      </c>
      <c r="AN3226">
        <v>0</v>
      </c>
      <c r="BB3226" s="4"/>
    </row>
    <row r="3227" spans="1:54" hidden="1" x14ac:dyDescent="0.25">
      <c r="A3227">
        <v>122</v>
      </c>
      <c r="B3227" t="s">
        <v>871</v>
      </c>
      <c r="C3227">
        <v>2021</v>
      </c>
      <c r="D3227" t="s">
        <v>862</v>
      </c>
      <c r="E3227">
        <v>9900</v>
      </c>
      <c r="F3227" t="s">
        <v>863</v>
      </c>
      <c r="G3227">
        <v>813</v>
      </c>
      <c r="H3227">
        <v>289</v>
      </c>
      <c r="I3227" t="s">
        <v>864</v>
      </c>
      <c r="J3227">
        <v>1858</v>
      </c>
      <c r="K3227">
        <v>30173929</v>
      </c>
      <c r="L3227" t="s">
        <v>865</v>
      </c>
      <c r="M3227">
        <v>1</v>
      </c>
      <c r="N3227" t="s">
        <v>88</v>
      </c>
      <c r="O3227" t="s">
        <v>89</v>
      </c>
      <c r="P3227" t="s">
        <v>872</v>
      </c>
      <c r="Q3227" t="s">
        <v>61</v>
      </c>
      <c r="R3227">
        <v>353000</v>
      </c>
      <c r="S3227">
        <v>350030</v>
      </c>
      <c r="T3227" t="s">
        <v>82</v>
      </c>
      <c r="U3227" s="3">
        <v>41244</v>
      </c>
      <c r="W3227">
        <v>16.350000000000001</v>
      </c>
      <c r="X3227">
        <v>0</v>
      </c>
      <c r="Y3227">
        <v>17</v>
      </c>
      <c r="Z3227">
        <v>53.075998800000001</v>
      </c>
      <c r="AA3227">
        <v>54.36</v>
      </c>
      <c r="AB3227">
        <v>54.36</v>
      </c>
      <c r="AC3227">
        <v>0</v>
      </c>
      <c r="AD3227">
        <v>0</v>
      </c>
      <c r="AE3227">
        <v>1</v>
      </c>
      <c r="AF3227">
        <v>0</v>
      </c>
      <c r="AG3227">
        <v>0</v>
      </c>
      <c r="AO3227">
        <v>53.075998800000001</v>
      </c>
      <c r="BB3227" s="4"/>
    </row>
    <row r="3228" spans="1:54" hidden="1" x14ac:dyDescent="0.25">
      <c r="A3228">
        <v>122</v>
      </c>
      <c r="B3228" t="s">
        <v>870</v>
      </c>
      <c r="C3228">
        <v>2021</v>
      </c>
      <c r="D3228" t="s">
        <v>862</v>
      </c>
      <c r="E3228">
        <v>9900</v>
      </c>
      <c r="F3228" t="s">
        <v>863</v>
      </c>
      <c r="G3228">
        <v>813</v>
      </c>
      <c r="H3228">
        <v>289</v>
      </c>
      <c r="I3228" t="s">
        <v>864</v>
      </c>
      <c r="J3228">
        <v>1858</v>
      </c>
      <c r="K3228">
        <v>30173929</v>
      </c>
      <c r="L3228" t="s">
        <v>865</v>
      </c>
      <c r="M3228">
        <v>1</v>
      </c>
      <c r="N3228" t="s">
        <v>88</v>
      </c>
      <c r="O3228" t="s">
        <v>89</v>
      </c>
      <c r="P3228" t="s">
        <v>732</v>
      </c>
      <c r="Q3228" t="s">
        <v>61</v>
      </c>
      <c r="R3228">
        <v>353000</v>
      </c>
      <c r="S3228">
        <v>350030</v>
      </c>
      <c r="T3228" t="s">
        <v>82</v>
      </c>
      <c r="U3228" s="3">
        <v>40909</v>
      </c>
      <c r="W3228">
        <v>9.25</v>
      </c>
      <c r="X3228">
        <v>0</v>
      </c>
      <c r="Y3228">
        <v>9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O3228">
        <v>0</v>
      </c>
      <c r="BB3228" s="4"/>
    </row>
    <row r="3229" spans="1:54" hidden="1" x14ac:dyDescent="0.25">
      <c r="A3229">
        <v>122</v>
      </c>
      <c r="B3229" t="s">
        <v>869</v>
      </c>
      <c r="C3229">
        <v>2021</v>
      </c>
      <c r="D3229" t="s">
        <v>862</v>
      </c>
      <c r="E3229">
        <v>9900</v>
      </c>
      <c r="F3229" t="s">
        <v>863</v>
      </c>
      <c r="G3229">
        <v>813</v>
      </c>
      <c r="H3229">
        <v>289</v>
      </c>
      <c r="I3229" t="s">
        <v>864</v>
      </c>
      <c r="J3229">
        <v>1858</v>
      </c>
      <c r="K3229">
        <v>30173929</v>
      </c>
      <c r="L3229" t="s">
        <v>865</v>
      </c>
      <c r="M3229">
        <v>1</v>
      </c>
      <c r="N3229" t="s">
        <v>88</v>
      </c>
      <c r="O3229" t="s">
        <v>89</v>
      </c>
      <c r="P3229" t="s">
        <v>211</v>
      </c>
      <c r="Q3229" t="s">
        <v>61</v>
      </c>
      <c r="R3229">
        <v>353000</v>
      </c>
      <c r="S3229">
        <v>350030</v>
      </c>
      <c r="T3229" t="s">
        <v>82</v>
      </c>
      <c r="U3229" s="3">
        <v>40909</v>
      </c>
      <c r="V3229" s="3">
        <v>44378</v>
      </c>
      <c r="W3229">
        <v>9.25</v>
      </c>
      <c r="X3229">
        <v>0</v>
      </c>
      <c r="Y3229">
        <v>9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</v>
      </c>
      <c r="AO3229">
        <v>0</v>
      </c>
      <c r="BB3229" s="4"/>
    </row>
    <row r="3230" spans="1:54" hidden="1" x14ac:dyDescent="0.25">
      <c r="A3230">
        <v>122</v>
      </c>
      <c r="B3230" t="s">
        <v>861</v>
      </c>
      <c r="C3230">
        <v>2021</v>
      </c>
      <c r="D3230" t="s">
        <v>862</v>
      </c>
      <c r="E3230">
        <v>9900</v>
      </c>
      <c r="F3230" t="s">
        <v>863</v>
      </c>
      <c r="G3230">
        <v>813</v>
      </c>
      <c r="H3230">
        <v>289</v>
      </c>
      <c r="I3230" t="s">
        <v>864</v>
      </c>
      <c r="J3230">
        <v>1858</v>
      </c>
      <c r="K3230">
        <v>30173929</v>
      </c>
      <c r="L3230" t="s">
        <v>865</v>
      </c>
      <c r="M3230">
        <v>1</v>
      </c>
      <c r="N3230" t="s">
        <v>88</v>
      </c>
      <c r="O3230" t="s">
        <v>89</v>
      </c>
      <c r="P3230" t="s">
        <v>486</v>
      </c>
      <c r="Q3230" t="s">
        <v>61</v>
      </c>
      <c r="R3230">
        <v>353000</v>
      </c>
      <c r="S3230">
        <v>350030</v>
      </c>
      <c r="T3230" t="s">
        <v>82</v>
      </c>
      <c r="U3230" s="3">
        <v>40909</v>
      </c>
      <c r="W3230">
        <v>9.25</v>
      </c>
      <c r="X3230">
        <v>0</v>
      </c>
      <c r="Y3230">
        <v>9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0</v>
      </c>
      <c r="AO3230">
        <v>0</v>
      </c>
      <c r="BB3230" s="4"/>
    </row>
    <row r="3231" spans="1:54" hidden="1" x14ac:dyDescent="0.25">
      <c r="A3231">
        <v>122</v>
      </c>
      <c r="B3231" t="s">
        <v>867</v>
      </c>
      <c r="C3231">
        <v>2021</v>
      </c>
      <c r="D3231" t="s">
        <v>862</v>
      </c>
      <c r="E3231">
        <v>9900</v>
      </c>
      <c r="F3231" t="s">
        <v>863</v>
      </c>
      <c r="G3231">
        <v>813</v>
      </c>
      <c r="H3231">
        <v>289</v>
      </c>
      <c r="I3231" t="s">
        <v>864</v>
      </c>
      <c r="J3231">
        <v>1858</v>
      </c>
      <c r="K3231">
        <v>30173929</v>
      </c>
      <c r="L3231" t="s">
        <v>865</v>
      </c>
      <c r="M3231">
        <v>1</v>
      </c>
      <c r="N3231" t="s">
        <v>88</v>
      </c>
      <c r="O3231" t="s">
        <v>89</v>
      </c>
      <c r="P3231" t="s">
        <v>868</v>
      </c>
      <c r="Q3231" t="s">
        <v>61</v>
      </c>
      <c r="R3231">
        <v>353000</v>
      </c>
      <c r="S3231">
        <v>350030</v>
      </c>
      <c r="T3231" t="s">
        <v>82</v>
      </c>
      <c r="U3231" s="3">
        <v>41244</v>
      </c>
      <c r="W3231">
        <v>16.350000000000001</v>
      </c>
      <c r="X3231">
        <v>0</v>
      </c>
      <c r="Y3231">
        <v>16.350000000000001</v>
      </c>
      <c r="Z3231">
        <v>61.624411199999997</v>
      </c>
      <c r="AA3231">
        <v>63.115200000000002</v>
      </c>
      <c r="AB3231">
        <v>63.115200000000002</v>
      </c>
      <c r="AC3231">
        <v>0</v>
      </c>
      <c r="AD3231">
        <v>0</v>
      </c>
      <c r="AE3231">
        <v>1</v>
      </c>
      <c r="AF3231">
        <v>0</v>
      </c>
      <c r="AG3231">
        <v>0</v>
      </c>
      <c r="AO3231">
        <v>61.624411199999997</v>
      </c>
      <c r="BB3231" s="4"/>
    </row>
    <row r="3232" spans="1:54" hidden="1" x14ac:dyDescent="0.25">
      <c r="A3232">
        <v>122</v>
      </c>
      <c r="B3232" t="s">
        <v>866</v>
      </c>
      <c r="C3232">
        <v>2021</v>
      </c>
      <c r="D3232" t="s">
        <v>862</v>
      </c>
      <c r="E3232">
        <v>9900</v>
      </c>
      <c r="F3232" t="s">
        <v>863</v>
      </c>
      <c r="G3232">
        <v>813</v>
      </c>
      <c r="H3232">
        <v>289</v>
      </c>
      <c r="I3232" t="s">
        <v>864</v>
      </c>
      <c r="J3232">
        <v>1858</v>
      </c>
      <c r="K3232">
        <v>30173929</v>
      </c>
      <c r="L3232" t="s">
        <v>865</v>
      </c>
      <c r="M3232">
        <v>1</v>
      </c>
      <c r="N3232" t="s">
        <v>88</v>
      </c>
      <c r="O3232" t="s">
        <v>89</v>
      </c>
      <c r="P3232" t="s">
        <v>734</v>
      </c>
      <c r="Q3232" t="s">
        <v>61</v>
      </c>
      <c r="R3232">
        <v>353000</v>
      </c>
      <c r="S3232">
        <v>350030</v>
      </c>
      <c r="T3232" t="s">
        <v>82</v>
      </c>
      <c r="U3232" s="3">
        <v>40909</v>
      </c>
      <c r="V3232" s="3">
        <v>44378</v>
      </c>
      <c r="W3232">
        <v>9.25</v>
      </c>
      <c r="X3232">
        <v>0</v>
      </c>
      <c r="Y3232">
        <v>9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O3232">
        <v>0</v>
      </c>
      <c r="BB3232" s="4"/>
    </row>
    <row r="3233" spans="1:54" hidden="1" x14ac:dyDescent="0.25">
      <c r="A3233">
        <v>123</v>
      </c>
      <c r="B3233" t="s">
        <v>876</v>
      </c>
      <c r="C3233">
        <v>2021</v>
      </c>
      <c r="D3233" t="s">
        <v>874</v>
      </c>
      <c r="E3233">
        <v>9900</v>
      </c>
      <c r="F3233" t="s">
        <v>863</v>
      </c>
      <c r="G3233">
        <v>813</v>
      </c>
      <c r="H3233">
        <v>289</v>
      </c>
      <c r="I3233" t="s">
        <v>864</v>
      </c>
      <c r="J3233">
        <v>1858</v>
      </c>
      <c r="K3233">
        <v>30173929</v>
      </c>
      <c r="L3233" t="s">
        <v>865</v>
      </c>
      <c r="M3233">
        <v>1</v>
      </c>
      <c r="N3233" t="s">
        <v>88</v>
      </c>
      <c r="O3233" t="s">
        <v>89</v>
      </c>
      <c r="P3233" t="s">
        <v>211</v>
      </c>
      <c r="Q3233" t="s">
        <v>61</v>
      </c>
      <c r="R3233">
        <v>353000</v>
      </c>
      <c r="S3233">
        <v>350030</v>
      </c>
      <c r="T3233" t="s">
        <v>82</v>
      </c>
      <c r="U3233" s="3">
        <v>40909</v>
      </c>
      <c r="W3233">
        <v>9.75</v>
      </c>
      <c r="X3233">
        <v>0</v>
      </c>
      <c r="Y3233">
        <v>0</v>
      </c>
      <c r="Z3233">
        <v>8.2163267999999992</v>
      </c>
      <c r="AA3233">
        <v>7.5780000000000003</v>
      </c>
      <c r="AB3233">
        <v>7.5780000000000003</v>
      </c>
      <c r="AC3233">
        <v>0</v>
      </c>
      <c r="AD3233">
        <v>0</v>
      </c>
      <c r="AE3233">
        <v>1</v>
      </c>
      <c r="AF3233">
        <v>0</v>
      </c>
      <c r="AG3233">
        <v>0</v>
      </c>
      <c r="AO3233">
        <v>8.2163268000000009</v>
      </c>
      <c r="BB3233" s="4"/>
    </row>
    <row r="3234" spans="1:54" hidden="1" x14ac:dyDescent="0.25">
      <c r="A3234">
        <v>123</v>
      </c>
      <c r="B3234" t="s">
        <v>877</v>
      </c>
      <c r="C3234">
        <v>2021</v>
      </c>
      <c r="D3234" t="s">
        <v>874</v>
      </c>
      <c r="E3234">
        <v>9900</v>
      </c>
      <c r="F3234" t="s">
        <v>863</v>
      </c>
      <c r="G3234">
        <v>813</v>
      </c>
      <c r="H3234">
        <v>289</v>
      </c>
      <c r="I3234" t="s">
        <v>864</v>
      </c>
      <c r="J3234">
        <v>1858</v>
      </c>
      <c r="K3234">
        <v>30173929</v>
      </c>
      <c r="L3234" t="s">
        <v>865</v>
      </c>
      <c r="M3234">
        <v>1</v>
      </c>
      <c r="N3234" t="s">
        <v>88</v>
      </c>
      <c r="O3234" t="s">
        <v>89</v>
      </c>
      <c r="P3234" t="s">
        <v>734</v>
      </c>
      <c r="Q3234" t="s">
        <v>61</v>
      </c>
      <c r="R3234">
        <v>353000</v>
      </c>
      <c r="S3234">
        <v>350030</v>
      </c>
      <c r="T3234" t="s">
        <v>82</v>
      </c>
      <c r="U3234" s="3">
        <v>40909</v>
      </c>
      <c r="W3234">
        <v>3.75</v>
      </c>
      <c r="X3234">
        <v>0</v>
      </c>
      <c r="Y3234">
        <v>33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O3234">
        <v>0</v>
      </c>
      <c r="BB3234" s="4"/>
    </row>
    <row r="3235" spans="1:54" hidden="1" x14ac:dyDescent="0.25">
      <c r="A3235">
        <v>123</v>
      </c>
      <c r="B3235" t="s">
        <v>873</v>
      </c>
      <c r="C3235">
        <v>2021</v>
      </c>
      <c r="D3235" t="s">
        <v>874</v>
      </c>
      <c r="E3235">
        <v>9900</v>
      </c>
      <c r="F3235" t="s">
        <v>863</v>
      </c>
      <c r="G3235">
        <v>813</v>
      </c>
      <c r="H3235">
        <v>289</v>
      </c>
      <c r="I3235" t="s">
        <v>864</v>
      </c>
      <c r="J3235">
        <v>1858</v>
      </c>
      <c r="K3235">
        <v>30173929</v>
      </c>
      <c r="L3235" t="s">
        <v>865</v>
      </c>
      <c r="M3235">
        <v>1</v>
      </c>
      <c r="N3235" t="s">
        <v>88</v>
      </c>
      <c r="O3235" t="s">
        <v>89</v>
      </c>
      <c r="P3235" t="s">
        <v>732</v>
      </c>
      <c r="Q3235" t="s">
        <v>61</v>
      </c>
      <c r="R3235">
        <v>353000</v>
      </c>
      <c r="S3235">
        <v>350030</v>
      </c>
      <c r="T3235" t="s">
        <v>82</v>
      </c>
      <c r="U3235" s="3">
        <v>40909</v>
      </c>
      <c r="W3235">
        <v>9.75</v>
      </c>
      <c r="X3235">
        <v>0</v>
      </c>
      <c r="Y3235">
        <v>0</v>
      </c>
      <c r="Z3235">
        <v>63.283175999999997</v>
      </c>
      <c r="AA3235">
        <v>58.374000000000002</v>
      </c>
      <c r="AB3235">
        <v>58.374000000000002</v>
      </c>
      <c r="AC3235">
        <v>0</v>
      </c>
      <c r="AD3235">
        <v>0</v>
      </c>
      <c r="AE3235">
        <v>1</v>
      </c>
      <c r="AF3235">
        <v>0</v>
      </c>
      <c r="AG3235">
        <v>0</v>
      </c>
      <c r="AO3235">
        <v>63.283175999999997</v>
      </c>
      <c r="BB3235" s="4"/>
    </row>
    <row r="3236" spans="1:54" hidden="1" x14ac:dyDescent="0.25">
      <c r="A3236">
        <v>123</v>
      </c>
      <c r="B3236" t="s">
        <v>875</v>
      </c>
      <c r="C3236">
        <v>2021</v>
      </c>
      <c r="D3236" t="s">
        <v>874</v>
      </c>
      <c r="E3236">
        <v>9900</v>
      </c>
      <c r="F3236" t="s">
        <v>863</v>
      </c>
      <c r="G3236">
        <v>813</v>
      </c>
      <c r="H3236">
        <v>289</v>
      </c>
      <c r="I3236" t="s">
        <v>864</v>
      </c>
      <c r="J3236">
        <v>1858</v>
      </c>
      <c r="K3236">
        <v>30173929</v>
      </c>
      <c r="L3236" t="s">
        <v>865</v>
      </c>
      <c r="M3236">
        <v>1</v>
      </c>
      <c r="N3236" t="s">
        <v>88</v>
      </c>
      <c r="O3236" t="s">
        <v>89</v>
      </c>
      <c r="P3236" t="s">
        <v>486</v>
      </c>
      <c r="Q3236" t="s">
        <v>61</v>
      </c>
      <c r="R3236">
        <v>353000</v>
      </c>
      <c r="S3236">
        <v>350030</v>
      </c>
      <c r="T3236" t="s">
        <v>82</v>
      </c>
      <c r="U3236" s="3">
        <v>40909</v>
      </c>
      <c r="W3236">
        <v>9.75</v>
      </c>
      <c r="X3236">
        <v>0</v>
      </c>
      <c r="Y3236">
        <v>0</v>
      </c>
      <c r="Z3236">
        <v>10.5544692</v>
      </c>
      <c r="AA3236">
        <v>9.7343999999999991</v>
      </c>
      <c r="AB3236">
        <v>9.7343999999999991</v>
      </c>
      <c r="AC3236">
        <v>0</v>
      </c>
      <c r="AD3236">
        <v>0</v>
      </c>
      <c r="AE3236">
        <v>1</v>
      </c>
      <c r="AF3236">
        <v>0</v>
      </c>
      <c r="AG3236">
        <v>0</v>
      </c>
      <c r="AO3236">
        <v>10.5544692</v>
      </c>
      <c r="BB3236" s="4"/>
    </row>
    <row r="3237" spans="1:54" hidden="1" x14ac:dyDescent="0.25">
      <c r="A3237">
        <v>124</v>
      </c>
      <c r="B3237" t="s">
        <v>886</v>
      </c>
      <c r="C3237">
        <v>2021</v>
      </c>
      <c r="D3237" t="s">
        <v>879</v>
      </c>
      <c r="E3237">
        <v>3600</v>
      </c>
      <c r="F3237" t="s">
        <v>880</v>
      </c>
      <c r="G3237">
        <v>250</v>
      </c>
      <c r="H3237">
        <v>12</v>
      </c>
      <c r="I3237" t="s">
        <v>881</v>
      </c>
      <c r="J3237">
        <v>1810</v>
      </c>
      <c r="K3237">
        <v>25580230</v>
      </c>
      <c r="L3237" t="s">
        <v>882</v>
      </c>
      <c r="M3237">
        <v>1</v>
      </c>
      <c r="N3237" t="s">
        <v>75</v>
      </c>
      <c r="O3237" t="s">
        <v>76</v>
      </c>
      <c r="P3237" t="s">
        <v>211</v>
      </c>
      <c r="Q3237" t="s">
        <v>61</v>
      </c>
      <c r="R3237">
        <v>351100</v>
      </c>
      <c r="S3237">
        <v>350010</v>
      </c>
      <c r="T3237" t="s">
        <v>82</v>
      </c>
      <c r="U3237" s="3">
        <v>31413</v>
      </c>
      <c r="W3237">
        <v>6.3</v>
      </c>
      <c r="X3237">
        <v>0</v>
      </c>
      <c r="Y3237">
        <v>6.2</v>
      </c>
      <c r="Z3237">
        <v>6.1108739999999999</v>
      </c>
      <c r="AA3237">
        <v>6.1894799999999996</v>
      </c>
      <c r="AB3237">
        <v>6.1894799999999996</v>
      </c>
      <c r="AC3237">
        <v>0</v>
      </c>
      <c r="AD3237">
        <v>0</v>
      </c>
      <c r="AE3237">
        <v>1</v>
      </c>
      <c r="AF3237">
        <v>0</v>
      </c>
      <c r="AG3237">
        <v>0</v>
      </c>
      <c r="AO3237">
        <v>6.1108740000000008</v>
      </c>
      <c r="BB3237" s="4"/>
    </row>
    <row r="3238" spans="1:54" hidden="1" x14ac:dyDescent="0.25">
      <c r="A3238">
        <v>124</v>
      </c>
      <c r="B3238" t="s">
        <v>883</v>
      </c>
      <c r="C3238">
        <v>2021</v>
      </c>
      <c r="D3238" t="s">
        <v>879</v>
      </c>
      <c r="E3238">
        <v>3600</v>
      </c>
      <c r="F3238" t="s">
        <v>880</v>
      </c>
      <c r="G3238">
        <v>250</v>
      </c>
      <c r="H3238">
        <v>12</v>
      </c>
      <c r="I3238" t="s">
        <v>881</v>
      </c>
      <c r="J3238">
        <v>1810</v>
      </c>
      <c r="K3238">
        <v>25580230</v>
      </c>
      <c r="L3238" t="s">
        <v>882</v>
      </c>
      <c r="M3238">
        <v>1</v>
      </c>
      <c r="N3238" t="s">
        <v>75</v>
      </c>
      <c r="O3238" t="s">
        <v>76</v>
      </c>
      <c r="P3238" t="s">
        <v>884</v>
      </c>
      <c r="Q3238" t="s">
        <v>109</v>
      </c>
      <c r="R3238">
        <v>351100</v>
      </c>
      <c r="S3238">
        <v>350010</v>
      </c>
      <c r="T3238" t="s">
        <v>79</v>
      </c>
      <c r="U3238" s="3">
        <v>35065</v>
      </c>
      <c r="W3238">
        <v>13.75</v>
      </c>
      <c r="X3238">
        <v>5.4</v>
      </c>
      <c r="Y3238">
        <v>5.87</v>
      </c>
      <c r="Z3238">
        <v>11.188752300000001</v>
      </c>
      <c r="AA3238">
        <v>4.6258200000000009</v>
      </c>
      <c r="AB3238">
        <v>4.6258200000000009</v>
      </c>
      <c r="AC3238">
        <v>4.2696000000000014</v>
      </c>
      <c r="AD3238">
        <v>4.2696000000000014</v>
      </c>
      <c r="AE3238">
        <v>0.2067174192</v>
      </c>
      <c r="AF3238">
        <v>0.79328258080000003</v>
      </c>
      <c r="AG3238">
        <v>0</v>
      </c>
      <c r="AO3238">
        <v>11.188752300000001</v>
      </c>
      <c r="BB3238" s="4"/>
    </row>
    <row r="3239" spans="1:54" hidden="1" x14ac:dyDescent="0.25">
      <c r="A3239">
        <v>124</v>
      </c>
      <c r="B3239" t="s">
        <v>889</v>
      </c>
      <c r="C3239">
        <v>2021</v>
      </c>
      <c r="D3239" t="s">
        <v>879</v>
      </c>
      <c r="E3239">
        <v>3600</v>
      </c>
      <c r="F3239" t="s">
        <v>880</v>
      </c>
      <c r="G3239">
        <v>250</v>
      </c>
      <c r="H3239">
        <v>12</v>
      </c>
      <c r="I3239" t="s">
        <v>881</v>
      </c>
      <c r="J3239">
        <v>1810</v>
      </c>
      <c r="K3239">
        <v>25580230</v>
      </c>
      <c r="L3239" t="s">
        <v>882</v>
      </c>
      <c r="M3239">
        <v>1</v>
      </c>
      <c r="N3239" t="s">
        <v>75</v>
      </c>
      <c r="O3239" t="s">
        <v>76</v>
      </c>
      <c r="P3239" t="s">
        <v>581</v>
      </c>
      <c r="Q3239" t="s">
        <v>114</v>
      </c>
      <c r="R3239">
        <v>351100</v>
      </c>
      <c r="S3239">
        <v>350010</v>
      </c>
      <c r="T3239" t="s">
        <v>82</v>
      </c>
      <c r="U3239" s="3">
        <v>40909</v>
      </c>
      <c r="W3239">
        <v>10</v>
      </c>
      <c r="X3239">
        <v>0</v>
      </c>
      <c r="Y3239">
        <v>9.9</v>
      </c>
      <c r="Z3239">
        <v>54.012203999999997</v>
      </c>
      <c r="AA3239">
        <v>53.970120000000001</v>
      </c>
      <c r="AB3239">
        <v>53.970120000000001</v>
      </c>
      <c r="AC3239">
        <v>0</v>
      </c>
      <c r="AD3239">
        <v>0</v>
      </c>
      <c r="AE3239">
        <v>1</v>
      </c>
      <c r="AF3239">
        <v>0</v>
      </c>
      <c r="AG3239">
        <v>0</v>
      </c>
      <c r="AZ3239">
        <v>54.012203999999997</v>
      </c>
      <c r="BB3239" s="4"/>
    </row>
    <row r="3240" spans="1:54" hidden="1" x14ac:dyDescent="0.25">
      <c r="A3240">
        <v>124</v>
      </c>
      <c r="B3240" t="s">
        <v>878</v>
      </c>
      <c r="C3240">
        <v>2021</v>
      </c>
      <c r="D3240" t="s">
        <v>879</v>
      </c>
      <c r="E3240">
        <v>3600</v>
      </c>
      <c r="F3240" t="s">
        <v>880</v>
      </c>
      <c r="G3240">
        <v>250</v>
      </c>
      <c r="H3240">
        <v>12</v>
      </c>
      <c r="I3240" t="s">
        <v>881</v>
      </c>
      <c r="J3240">
        <v>1810</v>
      </c>
      <c r="K3240">
        <v>25580230</v>
      </c>
      <c r="L3240" t="s">
        <v>882</v>
      </c>
      <c r="M3240">
        <v>1</v>
      </c>
      <c r="N3240" t="s">
        <v>75</v>
      </c>
      <c r="O3240" t="s">
        <v>76</v>
      </c>
      <c r="P3240" t="s">
        <v>497</v>
      </c>
      <c r="Q3240" t="s">
        <v>109</v>
      </c>
      <c r="R3240">
        <v>351100</v>
      </c>
      <c r="S3240">
        <v>350010</v>
      </c>
      <c r="T3240" t="s">
        <v>79</v>
      </c>
      <c r="U3240" s="3">
        <v>35065</v>
      </c>
      <c r="W3240">
        <v>13.75</v>
      </c>
      <c r="X3240">
        <v>5.4</v>
      </c>
      <c r="Y3240">
        <v>5.87</v>
      </c>
      <c r="Z3240">
        <v>11.188752300000001</v>
      </c>
      <c r="AA3240">
        <v>4.6258200000000009</v>
      </c>
      <c r="AB3240">
        <v>4.6258200000000009</v>
      </c>
      <c r="AC3240">
        <v>4.2696000000000014</v>
      </c>
      <c r="AD3240">
        <v>4.2696000000000014</v>
      </c>
      <c r="AE3240">
        <v>0.2067174192</v>
      </c>
      <c r="AF3240">
        <v>0.79328258080000003</v>
      </c>
      <c r="AG3240">
        <v>0</v>
      </c>
      <c r="AO3240">
        <v>11.188752300000001</v>
      </c>
      <c r="BB3240" s="4"/>
    </row>
    <row r="3241" spans="1:54" hidden="1" x14ac:dyDescent="0.25">
      <c r="A3241">
        <v>124</v>
      </c>
      <c r="B3241" t="s">
        <v>888</v>
      </c>
      <c r="C3241">
        <v>2021</v>
      </c>
      <c r="D3241" t="s">
        <v>879</v>
      </c>
      <c r="E3241">
        <v>3600</v>
      </c>
      <c r="F3241" t="s">
        <v>880</v>
      </c>
      <c r="G3241">
        <v>250</v>
      </c>
      <c r="H3241">
        <v>12</v>
      </c>
      <c r="I3241" t="s">
        <v>881</v>
      </c>
      <c r="J3241">
        <v>1810</v>
      </c>
      <c r="K3241">
        <v>25580230</v>
      </c>
      <c r="L3241" t="s">
        <v>882</v>
      </c>
      <c r="M3241">
        <v>1</v>
      </c>
      <c r="N3241" t="s">
        <v>75</v>
      </c>
      <c r="O3241" t="s">
        <v>76</v>
      </c>
      <c r="P3241" t="s">
        <v>209</v>
      </c>
      <c r="Q3241" t="s">
        <v>61</v>
      </c>
      <c r="R3241">
        <v>351100</v>
      </c>
      <c r="S3241">
        <v>350010</v>
      </c>
      <c r="T3241" t="s">
        <v>82</v>
      </c>
      <c r="U3241" s="3">
        <v>31413</v>
      </c>
      <c r="W3241">
        <v>6.3</v>
      </c>
      <c r="X3241">
        <v>0</v>
      </c>
      <c r="Y3241">
        <v>6.2</v>
      </c>
      <c r="Z3241">
        <v>5.3374860000000002</v>
      </c>
      <c r="AA3241">
        <v>5.4061199999999996</v>
      </c>
      <c r="AB3241">
        <v>5.4061199999999996</v>
      </c>
      <c r="AC3241">
        <v>0</v>
      </c>
      <c r="AD3241">
        <v>0</v>
      </c>
      <c r="AE3241">
        <v>1</v>
      </c>
      <c r="AF3241">
        <v>0</v>
      </c>
      <c r="AG3241">
        <v>0</v>
      </c>
      <c r="AO3241">
        <v>5.3374860000000011</v>
      </c>
      <c r="BB3241" s="4"/>
    </row>
    <row r="3242" spans="1:54" hidden="1" x14ac:dyDescent="0.25">
      <c r="A3242">
        <v>124</v>
      </c>
      <c r="B3242" t="s">
        <v>890</v>
      </c>
      <c r="C3242">
        <v>2021</v>
      </c>
      <c r="D3242" t="s">
        <v>879</v>
      </c>
      <c r="E3242">
        <v>3600</v>
      </c>
      <c r="F3242" t="s">
        <v>880</v>
      </c>
      <c r="G3242">
        <v>250</v>
      </c>
      <c r="H3242">
        <v>12</v>
      </c>
      <c r="I3242" t="s">
        <v>881</v>
      </c>
      <c r="J3242">
        <v>1810</v>
      </c>
      <c r="K3242">
        <v>25580230</v>
      </c>
      <c r="L3242" t="s">
        <v>882</v>
      </c>
      <c r="M3242">
        <v>1</v>
      </c>
      <c r="N3242" t="s">
        <v>75</v>
      </c>
      <c r="O3242" t="s">
        <v>76</v>
      </c>
      <c r="P3242" t="s">
        <v>891</v>
      </c>
      <c r="Q3242" t="s">
        <v>411</v>
      </c>
      <c r="R3242">
        <v>351100</v>
      </c>
      <c r="S3242">
        <v>350010</v>
      </c>
      <c r="T3242" t="s">
        <v>82</v>
      </c>
      <c r="U3242" s="3">
        <v>42005</v>
      </c>
      <c r="W3242">
        <v>0.15</v>
      </c>
      <c r="X3242">
        <v>0</v>
      </c>
      <c r="Y3242">
        <v>0.8</v>
      </c>
      <c r="Z3242">
        <v>2.5160399999999998</v>
      </c>
      <c r="AA3242">
        <v>2.5160399999999998</v>
      </c>
      <c r="AB3242">
        <v>2.5160399999999998</v>
      </c>
      <c r="AC3242">
        <v>0</v>
      </c>
      <c r="AD3242">
        <v>0</v>
      </c>
      <c r="AE3242">
        <v>1</v>
      </c>
      <c r="AF3242">
        <v>0</v>
      </c>
      <c r="AG3242">
        <v>0</v>
      </c>
      <c r="AZ3242">
        <v>0.46789199999999997</v>
      </c>
      <c r="BA3242">
        <v>2.0481479999999999</v>
      </c>
      <c r="BB3242" s="4"/>
    </row>
    <row r="3243" spans="1:54" hidden="1" x14ac:dyDescent="0.25">
      <c r="A3243">
        <v>124</v>
      </c>
      <c r="B3243" t="s">
        <v>885</v>
      </c>
      <c r="C3243">
        <v>2021</v>
      </c>
      <c r="D3243" t="s">
        <v>879</v>
      </c>
      <c r="E3243">
        <v>3600</v>
      </c>
      <c r="F3243" t="s">
        <v>880</v>
      </c>
      <c r="G3243">
        <v>250</v>
      </c>
      <c r="H3243">
        <v>12</v>
      </c>
      <c r="I3243" t="s">
        <v>881</v>
      </c>
      <c r="J3243">
        <v>1810</v>
      </c>
      <c r="K3243">
        <v>25580230</v>
      </c>
      <c r="L3243" t="s">
        <v>882</v>
      </c>
      <c r="M3243">
        <v>1</v>
      </c>
      <c r="N3243" t="s">
        <v>75</v>
      </c>
      <c r="O3243" t="s">
        <v>76</v>
      </c>
      <c r="P3243" t="s">
        <v>218</v>
      </c>
      <c r="Q3243" t="s">
        <v>61</v>
      </c>
      <c r="R3243">
        <v>351100</v>
      </c>
      <c r="S3243">
        <v>350010</v>
      </c>
      <c r="T3243" t="s">
        <v>82</v>
      </c>
      <c r="U3243" s="3">
        <v>31413</v>
      </c>
      <c r="W3243">
        <v>6.3</v>
      </c>
      <c r="X3243">
        <v>0</v>
      </c>
      <c r="Y3243">
        <v>6.3</v>
      </c>
      <c r="Z3243">
        <v>37.692507599999999</v>
      </c>
      <c r="AA3243">
        <v>38.177280000000003</v>
      </c>
      <c r="AB3243">
        <v>38.177280000000003</v>
      </c>
      <c r="AC3243">
        <v>0</v>
      </c>
      <c r="AD3243">
        <v>0</v>
      </c>
      <c r="AE3243">
        <v>1</v>
      </c>
      <c r="AF3243">
        <v>0</v>
      </c>
      <c r="AG3243">
        <v>0</v>
      </c>
      <c r="AO3243">
        <v>37.692507600000013</v>
      </c>
      <c r="BB3243" s="4"/>
    </row>
    <row r="3244" spans="1:54" hidden="1" x14ac:dyDescent="0.25">
      <c r="A3244">
        <v>124</v>
      </c>
      <c r="B3244" t="s">
        <v>887</v>
      </c>
      <c r="C3244">
        <v>2021</v>
      </c>
      <c r="D3244" t="s">
        <v>879</v>
      </c>
      <c r="E3244">
        <v>3600</v>
      </c>
      <c r="F3244" t="s">
        <v>880</v>
      </c>
      <c r="G3244">
        <v>250</v>
      </c>
      <c r="H3244">
        <v>12</v>
      </c>
      <c r="I3244" t="s">
        <v>881</v>
      </c>
      <c r="J3244">
        <v>1810</v>
      </c>
      <c r="K3244">
        <v>25580230</v>
      </c>
      <c r="L3244" t="s">
        <v>882</v>
      </c>
      <c r="M3244">
        <v>1</v>
      </c>
      <c r="N3244" t="s">
        <v>75</v>
      </c>
      <c r="O3244" t="s">
        <v>76</v>
      </c>
      <c r="P3244" t="s">
        <v>220</v>
      </c>
      <c r="Q3244" t="s">
        <v>61</v>
      </c>
      <c r="R3244">
        <v>351100</v>
      </c>
      <c r="S3244">
        <v>350010</v>
      </c>
      <c r="T3244" t="s">
        <v>82</v>
      </c>
      <c r="U3244" s="3">
        <v>33239</v>
      </c>
      <c r="W3244">
        <v>8</v>
      </c>
      <c r="X3244">
        <v>0</v>
      </c>
      <c r="Y3244">
        <v>8.3000000000000007</v>
      </c>
      <c r="Z3244">
        <v>42.605362800000002</v>
      </c>
      <c r="AA3244">
        <v>43.822367999999997</v>
      </c>
      <c r="AB3244">
        <v>43.822367999999997</v>
      </c>
      <c r="AC3244">
        <v>0</v>
      </c>
      <c r="AD3244">
        <v>0</v>
      </c>
      <c r="AE3244">
        <v>1</v>
      </c>
      <c r="AF3244">
        <v>0</v>
      </c>
      <c r="AG3244">
        <v>0</v>
      </c>
      <c r="AO3244">
        <v>42.605362800000002</v>
      </c>
      <c r="BB3244" s="4"/>
    </row>
    <row r="3245" spans="1:54" hidden="1" x14ac:dyDescent="0.25">
      <c r="A3245">
        <v>125</v>
      </c>
      <c r="B3245" t="s">
        <v>901</v>
      </c>
      <c r="C3245">
        <v>2021</v>
      </c>
      <c r="D3245" t="s">
        <v>893</v>
      </c>
      <c r="E3245">
        <v>3300</v>
      </c>
      <c r="F3245" t="s">
        <v>894</v>
      </c>
      <c r="G3245">
        <v>260</v>
      </c>
      <c r="H3245">
        <v>13</v>
      </c>
      <c r="I3245" t="s">
        <v>895</v>
      </c>
      <c r="J3245">
        <v>2088</v>
      </c>
      <c r="K3245">
        <v>33033575</v>
      </c>
      <c r="L3245" t="s">
        <v>896</v>
      </c>
      <c r="N3245" t="s">
        <v>88</v>
      </c>
      <c r="O3245" t="s">
        <v>89</v>
      </c>
      <c r="P3245" t="s">
        <v>902</v>
      </c>
      <c r="Q3245" t="s">
        <v>61</v>
      </c>
      <c r="R3245">
        <v>353000</v>
      </c>
      <c r="S3245">
        <v>350030</v>
      </c>
      <c r="T3245" t="s">
        <v>82</v>
      </c>
      <c r="U3245" s="3">
        <v>32051</v>
      </c>
      <c r="W3245">
        <v>7.3</v>
      </c>
      <c r="X3245">
        <v>0</v>
      </c>
      <c r="Y3245">
        <v>7.5</v>
      </c>
      <c r="Z3245">
        <v>3.3803999999999998</v>
      </c>
      <c r="AA3245">
        <v>3.3803999999999998</v>
      </c>
      <c r="AB3245">
        <v>3.3803999999999998</v>
      </c>
      <c r="AC3245">
        <v>0</v>
      </c>
      <c r="AD3245">
        <v>0</v>
      </c>
      <c r="AE3245">
        <v>1</v>
      </c>
      <c r="AF3245">
        <v>0</v>
      </c>
      <c r="AG3245">
        <v>0</v>
      </c>
      <c r="AV3245">
        <v>3.3803999999999998</v>
      </c>
      <c r="BB3245" s="4"/>
    </row>
    <row r="3246" spans="1:54" hidden="1" x14ac:dyDescent="0.25">
      <c r="A3246">
        <v>125</v>
      </c>
      <c r="B3246" t="s">
        <v>900</v>
      </c>
      <c r="C3246">
        <v>2021</v>
      </c>
      <c r="D3246" t="s">
        <v>893</v>
      </c>
      <c r="E3246">
        <v>3300</v>
      </c>
      <c r="F3246" t="s">
        <v>894</v>
      </c>
      <c r="G3246">
        <v>260</v>
      </c>
      <c r="H3246">
        <v>13</v>
      </c>
      <c r="I3246" t="s">
        <v>895</v>
      </c>
      <c r="J3246">
        <v>2088</v>
      </c>
      <c r="K3246">
        <v>33033575</v>
      </c>
      <c r="L3246" t="s">
        <v>896</v>
      </c>
      <c r="N3246" t="s">
        <v>88</v>
      </c>
      <c r="O3246" t="s">
        <v>89</v>
      </c>
      <c r="P3246" t="s">
        <v>658</v>
      </c>
      <c r="Q3246" t="s">
        <v>61</v>
      </c>
      <c r="R3246">
        <v>353000</v>
      </c>
      <c r="S3246">
        <v>350030</v>
      </c>
      <c r="T3246" t="s">
        <v>82</v>
      </c>
      <c r="U3246" s="3">
        <v>42675</v>
      </c>
      <c r="W3246">
        <v>10</v>
      </c>
      <c r="X3246">
        <v>0</v>
      </c>
      <c r="Y3246">
        <v>10</v>
      </c>
      <c r="Z3246">
        <v>2.8296000000000001</v>
      </c>
      <c r="AA3246">
        <v>2.8296000000000001</v>
      </c>
      <c r="AB3246">
        <v>2.8296000000000001</v>
      </c>
      <c r="AC3246">
        <v>0</v>
      </c>
      <c r="AD3246">
        <v>0</v>
      </c>
      <c r="AE3246">
        <v>1</v>
      </c>
      <c r="AF3246">
        <v>0</v>
      </c>
      <c r="AG3246">
        <v>0</v>
      </c>
      <c r="AV3246">
        <v>2.8296000000000001</v>
      </c>
      <c r="BB3246" s="4"/>
    </row>
    <row r="3247" spans="1:54" hidden="1" x14ac:dyDescent="0.25">
      <c r="A3247">
        <v>125</v>
      </c>
      <c r="B3247" t="s">
        <v>899</v>
      </c>
      <c r="C3247">
        <v>2021</v>
      </c>
      <c r="D3247" t="s">
        <v>893</v>
      </c>
      <c r="E3247">
        <v>3300</v>
      </c>
      <c r="F3247" t="s">
        <v>894</v>
      </c>
      <c r="G3247">
        <v>260</v>
      </c>
      <c r="H3247">
        <v>13</v>
      </c>
      <c r="I3247" t="s">
        <v>895</v>
      </c>
      <c r="J3247">
        <v>2088</v>
      </c>
      <c r="K3247">
        <v>33033575</v>
      </c>
      <c r="L3247" t="s">
        <v>896</v>
      </c>
      <c r="N3247" t="s">
        <v>88</v>
      </c>
      <c r="O3247" t="s">
        <v>89</v>
      </c>
      <c r="P3247" t="s">
        <v>343</v>
      </c>
      <c r="Q3247" t="s">
        <v>61</v>
      </c>
      <c r="R3247">
        <v>353000</v>
      </c>
      <c r="S3247">
        <v>350030</v>
      </c>
      <c r="T3247" t="s">
        <v>82</v>
      </c>
      <c r="U3247" s="3">
        <v>41579</v>
      </c>
      <c r="W3247">
        <v>10</v>
      </c>
      <c r="X3247">
        <v>0</v>
      </c>
      <c r="Y3247">
        <v>10</v>
      </c>
      <c r="Z3247">
        <v>111.97799999999999</v>
      </c>
      <c r="AA3247">
        <v>111.97799999999999</v>
      </c>
      <c r="AB3247">
        <v>111.97799999999999</v>
      </c>
      <c r="AC3247">
        <v>0</v>
      </c>
      <c r="AD3247">
        <v>0</v>
      </c>
      <c r="AE3247">
        <v>1</v>
      </c>
      <c r="AF3247">
        <v>0</v>
      </c>
      <c r="AG3247">
        <v>0</v>
      </c>
      <c r="AU3247">
        <v>111.97799999999999</v>
      </c>
      <c r="BB3247" s="4"/>
    </row>
    <row r="3248" spans="1:54" hidden="1" x14ac:dyDescent="0.25">
      <c r="A3248">
        <v>125</v>
      </c>
      <c r="B3248" t="s">
        <v>898</v>
      </c>
      <c r="C3248">
        <v>2021</v>
      </c>
      <c r="D3248" t="s">
        <v>893</v>
      </c>
      <c r="E3248">
        <v>3300</v>
      </c>
      <c r="F3248" t="s">
        <v>894</v>
      </c>
      <c r="G3248">
        <v>260</v>
      </c>
      <c r="H3248">
        <v>13</v>
      </c>
      <c r="I3248" t="s">
        <v>895</v>
      </c>
      <c r="J3248">
        <v>2088</v>
      </c>
      <c r="K3248">
        <v>33033575</v>
      </c>
      <c r="L3248" t="s">
        <v>896</v>
      </c>
      <c r="N3248" t="s">
        <v>88</v>
      </c>
      <c r="O3248" t="s">
        <v>89</v>
      </c>
      <c r="P3248" t="s">
        <v>668</v>
      </c>
      <c r="Q3248" t="s">
        <v>61</v>
      </c>
      <c r="R3248">
        <v>353000</v>
      </c>
      <c r="S3248">
        <v>350030</v>
      </c>
      <c r="T3248" t="s">
        <v>82</v>
      </c>
      <c r="U3248" s="3">
        <v>37257</v>
      </c>
      <c r="W3248">
        <v>8.6999999999999993</v>
      </c>
      <c r="X3248">
        <v>0</v>
      </c>
      <c r="Y3248">
        <v>8.6999999999999993</v>
      </c>
      <c r="Z3248">
        <v>120.4272</v>
      </c>
      <c r="AA3248">
        <v>120.4272</v>
      </c>
      <c r="AB3248">
        <v>120.4272</v>
      </c>
      <c r="AC3248">
        <v>0</v>
      </c>
      <c r="AD3248">
        <v>0</v>
      </c>
      <c r="AE3248">
        <v>1</v>
      </c>
      <c r="AF3248">
        <v>0</v>
      </c>
      <c r="AG3248">
        <v>0</v>
      </c>
      <c r="AS3248">
        <v>120.4272</v>
      </c>
      <c r="BB3248" s="4"/>
    </row>
    <row r="3249" spans="1:54" hidden="1" x14ac:dyDescent="0.25">
      <c r="A3249">
        <v>125</v>
      </c>
      <c r="B3249" t="s">
        <v>892</v>
      </c>
      <c r="C3249">
        <v>2021</v>
      </c>
      <c r="D3249" t="s">
        <v>893</v>
      </c>
      <c r="E3249">
        <v>3300</v>
      </c>
      <c r="F3249" t="s">
        <v>894</v>
      </c>
      <c r="G3249">
        <v>260</v>
      </c>
      <c r="H3249">
        <v>13</v>
      </c>
      <c r="I3249" t="s">
        <v>895</v>
      </c>
      <c r="J3249">
        <v>2088</v>
      </c>
      <c r="K3249">
        <v>33033575</v>
      </c>
      <c r="L3249" t="s">
        <v>896</v>
      </c>
      <c r="N3249" t="s">
        <v>88</v>
      </c>
      <c r="O3249" t="s">
        <v>89</v>
      </c>
      <c r="P3249" t="s">
        <v>897</v>
      </c>
      <c r="Q3249" t="s">
        <v>61</v>
      </c>
      <c r="R3249">
        <v>353000</v>
      </c>
      <c r="S3249">
        <v>350030</v>
      </c>
      <c r="T3249" t="s">
        <v>82</v>
      </c>
      <c r="U3249" s="3">
        <v>38133</v>
      </c>
      <c r="W3249">
        <v>8.6999999999999993</v>
      </c>
      <c r="X3249">
        <v>0</v>
      </c>
      <c r="Y3249">
        <v>8.6999999999999993</v>
      </c>
      <c r="Z3249">
        <v>173.89080000000001</v>
      </c>
      <c r="AA3249">
        <v>173.89080000000001</v>
      </c>
      <c r="AB3249">
        <v>173.89080000000001</v>
      </c>
      <c r="AC3249">
        <v>0</v>
      </c>
      <c r="AD3249">
        <v>0</v>
      </c>
      <c r="AE3249">
        <v>1</v>
      </c>
      <c r="AF3249">
        <v>0</v>
      </c>
      <c r="AG3249">
        <v>0</v>
      </c>
      <c r="AS3249">
        <v>173.89080000000001</v>
      </c>
      <c r="BB3249" s="4"/>
    </row>
    <row r="3250" spans="1:54" hidden="1" x14ac:dyDescent="0.25">
      <c r="A3250">
        <v>126</v>
      </c>
      <c r="B3250" t="s">
        <v>905</v>
      </c>
      <c r="C3250">
        <v>2021</v>
      </c>
      <c r="D3250" t="s">
        <v>904</v>
      </c>
      <c r="E3250">
        <v>3300</v>
      </c>
      <c r="F3250" t="s">
        <v>894</v>
      </c>
      <c r="G3250">
        <v>260</v>
      </c>
      <c r="H3250">
        <v>13</v>
      </c>
      <c r="I3250" t="s">
        <v>895</v>
      </c>
      <c r="J3250">
        <v>2088</v>
      </c>
      <c r="K3250">
        <v>33033575</v>
      </c>
      <c r="L3250" t="s">
        <v>896</v>
      </c>
      <c r="N3250" t="s">
        <v>88</v>
      </c>
      <c r="O3250" t="s">
        <v>89</v>
      </c>
      <c r="P3250" t="s">
        <v>438</v>
      </c>
      <c r="Q3250" t="s">
        <v>61</v>
      </c>
      <c r="R3250">
        <v>353000</v>
      </c>
      <c r="S3250">
        <v>350030</v>
      </c>
      <c r="T3250" t="s">
        <v>82</v>
      </c>
      <c r="U3250" s="3">
        <v>31413</v>
      </c>
      <c r="W3250">
        <v>7.5</v>
      </c>
      <c r="X3250">
        <v>0</v>
      </c>
      <c r="Y3250">
        <v>7.5</v>
      </c>
      <c r="Z3250">
        <v>0.79200000000000004</v>
      </c>
      <c r="AA3250">
        <v>0.79200000000000004</v>
      </c>
      <c r="AB3250">
        <v>0.79200000000000004</v>
      </c>
      <c r="AC3250">
        <v>0</v>
      </c>
      <c r="AD3250">
        <v>0</v>
      </c>
      <c r="AE3250">
        <v>1</v>
      </c>
      <c r="AF3250">
        <v>0</v>
      </c>
      <c r="AG3250">
        <v>0</v>
      </c>
      <c r="AL3250">
        <v>0.79200000000000004</v>
      </c>
      <c r="BB3250" s="4"/>
    </row>
    <row r="3251" spans="1:54" hidden="1" x14ac:dyDescent="0.25">
      <c r="A3251">
        <v>126</v>
      </c>
      <c r="B3251" t="s">
        <v>903</v>
      </c>
      <c r="C3251">
        <v>2021</v>
      </c>
      <c r="D3251" t="s">
        <v>904</v>
      </c>
      <c r="E3251">
        <v>3300</v>
      </c>
      <c r="F3251" t="s">
        <v>894</v>
      </c>
      <c r="G3251">
        <v>260</v>
      </c>
      <c r="H3251">
        <v>13</v>
      </c>
      <c r="I3251" t="s">
        <v>895</v>
      </c>
      <c r="J3251">
        <v>2088</v>
      </c>
      <c r="K3251">
        <v>33033575</v>
      </c>
      <c r="L3251" t="s">
        <v>896</v>
      </c>
      <c r="N3251" t="s">
        <v>88</v>
      </c>
      <c r="O3251" t="s">
        <v>89</v>
      </c>
      <c r="P3251" t="s">
        <v>252</v>
      </c>
      <c r="Q3251" t="s">
        <v>61</v>
      </c>
      <c r="R3251">
        <v>353000</v>
      </c>
      <c r="S3251">
        <v>350030</v>
      </c>
      <c r="T3251" t="s">
        <v>82</v>
      </c>
      <c r="U3251" s="3">
        <v>31413</v>
      </c>
      <c r="W3251">
        <v>2.9</v>
      </c>
      <c r="X3251">
        <v>0</v>
      </c>
      <c r="Y3251">
        <v>2.9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L3251">
        <v>0</v>
      </c>
      <c r="BB3251" s="4"/>
    </row>
    <row r="3252" spans="1:54" hidden="1" x14ac:dyDescent="0.25">
      <c r="A3252">
        <v>127</v>
      </c>
      <c r="B3252" t="s">
        <v>910</v>
      </c>
      <c r="C3252">
        <v>2021</v>
      </c>
      <c r="D3252" t="s">
        <v>907</v>
      </c>
      <c r="E3252">
        <v>4250</v>
      </c>
      <c r="F3252" t="s">
        <v>908</v>
      </c>
      <c r="G3252">
        <v>370</v>
      </c>
      <c r="H3252">
        <v>27</v>
      </c>
      <c r="I3252" t="s">
        <v>907</v>
      </c>
      <c r="J3252">
        <v>134</v>
      </c>
      <c r="K3252">
        <v>29580715</v>
      </c>
      <c r="L3252" t="s">
        <v>909</v>
      </c>
      <c r="N3252" t="s">
        <v>88</v>
      </c>
      <c r="O3252" t="s">
        <v>89</v>
      </c>
      <c r="P3252" t="s">
        <v>672</v>
      </c>
      <c r="Q3252" t="s">
        <v>61</v>
      </c>
      <c r="R3252">
        <v>353000</v>
      </c>
      <c r="S3252">
        <v>350030</v>
      </c>
      <c r="T3252" t="s">
        <v>82</v>
      </c>
      <c r="U3252" s="3">
        <v>40827</v>
      </c>
      <c r="W3252">
        <v>4</v>
      </c>
      <c r="X3252">
        <v>0</v>
      </c>
      <c r="Y3252">
        <v>5</v>
      </c>
      <c r="Z3252">
        <v>28.2255</v>
      </c>
      <c r="AA3252">
        <v>33.681600000000003</v>
      </c>
      <c r="AB3252">
        <v>33.681600000000003</v>
      </c>
      <c r="AC3252">
        <v>0</v>
      </c>
      <c r="AD3252">
        <v>0</v>
      </c>
      <c r="AE3252">
        <v>1</v>
      </c>
      <c r="AF3252">
        <v>0</v>
      </c>
      <c r="AG3252">
        <v>0</v>
      </c>
      <c r="AS3252">
        <v>28.2255</v>
      </c>
      <c r="BB3252" s="4"/>
    </row>
    <row r="3253" spans="1:54" hidden="1" x14ac:dyDescent="0.25">
      <c r="A3253">
        <v>127</v>
      </c>
      <c r="B3253" t="s">
        <v>906</v>
      </c>
      <c r="C3253">
        <v>2021</v>
      </c>
      <c r="D3253" t="s">
        <v>907</v>
      </c>
      <c r="E3253">
        <v>4250</v>
      </c>
      <c r="F3253" t="s">
        <v>908</v>
      </c>
      <c r="G3253">
        <v>370</v>
      </c>
      <c r="H3253">
        <v>27</v>
      </c>
      <c r="I3253" t="s">
        <v>907</v>
      </c>
      <c r="J3253">
        <v>134</v>
      </c>
      <c r="K3253">
        <v>29580715</v>
      </c>
      <c r="L3253" t="s">
        <v>909</v>
      </c>
      <c r="N3253" t="s">
        <v>88</v>
      </c>
      <c r="O3253" t="s">
        <v>89</v>
      </c>
      <c r="P3253" t="s">
        <v>111</v>
      </c>
      <c r="Q3253" t="s">
        <v>111</v>
      </c>
      <c r="R3253">
        <v>353000</v>
      </c>
      <c r="S3253">
        <v>350030</v>
      </c>
      <c r="T3253" t="s">
        <v>82</v>
      </c>
      <c r="U3253" s="3">
        <v>42614</v>
      </c>
      <c r="W3253">
        <v>6.8</v>
      </c>
      <c r="X3253">
        <v>0</v>
      </c>
      <c r="Y3253">
        <v>6.8</v>
      </c>
      <c r="Z3253">
        <v>18.302399999999999</v>
      </c>
      <c r="AA3253">
        <v>18.302399999999999</v>
      </c>
      <c r="AB3253">
        <v>18.302399999999999</v>
      </c>
      <c r="AC3253">
        <v>0</v>
      </c>
      <c r="AD3253">
        <v>0</v>
      </c>
      <c r="AE3253">
        <v>1</v>
      </c>
      <c r="AF3253">
        <v>0</v>
      </c>
      <c r="AG3253">
        <v>0</v>
      </c>
      <c r="AX3253">
        <v>18.302399999999999</v>
      </c>
      <c r="BB3253" s="4"/>
    </row>
    <row r="3254" spans="1:54" hidden="1" x14ac:dyDescent="0.25">
      <c r="A3254">
        <v>127</v>
      </c>
      <c r="B3254" t="s">
        <v>911</v>
      </c>
      <c r="C3254">
        <v>2021</v>
      </c>
      <c r="D3254" t="s">
        <v>907</v>
      </c>
      <c r="E3254">
        <v>4250</v>
      </c>
      <c r="F3254" t="s">
        <v>908</v>
      </c>
      <c r="G3254">
        <v>370</v>
      </c>
      <c r="H3254">
        <v>27</v>
      </c>
      <c r="I3254" t="s">
        <v>907</v>
      </c>
      <c r="J3254">
        <v>134</v>
      </c>
      <c r="K3254">
        <v>29580715</v>
      </c>
      <c r="L3254" t="s">
        <v>909</v>
      </c>
      <c r="N3254" t="s">
        <v>88</v>
      </c>
      <c r="O3254" t="s">
        <v>89</v>
      </c>
      <c r="P3254" t="s">
        <v>92</v>
      </c>
      <c r="Q3254" t="s">
        <v>61</v>
      </c>
      <c r="R3254">
        <v>353000</v>
      </c>
      <c r="S3254">
        <v>350030</v>
      </c>
      <c r="T3254" t="s">
        <v>82</v>
      </c>
      <c r="U3254" s="3">
        <v>37170</v>
      </c>
      <c r="W3254">
        <v>5.5</v>
      </c>
      <c r="X3254">
        <v>0</v>
      </c>
      <c r="Y3254">
        <v>6.8</v>
      </c>
      <c r="Z3254">
        <v>38.483400000000003</v>
      </c>
      <c r="AA3254">
        <v>44.845200000000013</v>
      </c>
      <c r="AB3254">
        <v>44.845200000000013</v>
      </c>
      <c r="AC3254">
        <v>0</v>
      </c>
      <c r="AD3254">
        <v>0</v>
      </c>
      <c r="AE3254">
        <v>1</v>
      </c>
      <c r="AF3254">
        <v>0</v>
      </c>
      <c r="AG3254">
        <v>0</v>
      </c>
      <c r="AS3254">
        <v>38.483400000000003</v>
      </c>
      <c r="BB3254" s="4"/>
    </row>
    <row r="3255" spans="1:54" hidden="1" x14ac:dyDescent="0.25">
      <c r="A3255">
        <v>129</v>
      </c>
      <c r="B3255" t="s">
        <v>912</v>
      </c>
      <c r="C3255">
        <v>2021</v>
      </c>
      <c r="D3255" t="s">
        <v>913</v>
      </c>
      <c r="E3255">
        <v>5600</v>
      </c>
      <c r="F3255" t="s">
        <v>914</v>
      </c>
      <c r="G3255">
        <v>430</v>
      </c>
      <c r="H3255">
        <v>76</v>
      </c>
      <c r="I3255" t="s">
        <v>915</v>
      </c>
      <c r="J3255">
        <v>135</v>
      </c>
      <c r="K3255">
        <v>26721059</v>
      </c>
      <c r="L3255" t="s">
        <v>916</v>
      </c>
      <c r="N3255" t="s">
        <v>75</v>
      </c>
      <c r="O3255" t="s">
        <v>76</v>
      </c>
      <c r="P3255" t="s">
        <v>152</v>
      </c>
      <c r="Q3255" t="s">
        <v>109</v>
      </c>
      <c r="R3255">
        <v>353000</v>
      </c>
      <c r="S3255">
        <v>350030</v>
      </c>
      <c r="T3255" t="s">
        <v>79</v>
      </c>
      <c r="U3255" s="3">
        <v>34700</v>
      </c>
      <c r="W3255">
        <v>9.85</v>
      </c>
      <c r="X3255">
        <v>3.75</v>
      </c>
      <c r="Y3255">
        <v>4.7300000000000004</v>
      </c>
      <c r="Z3255">
        <v>42.423796799999998</v>
      </c>
      <c r="AA3255">
        <v>18.161999999999999</v>
      </c>
      <c r="AB3255">
        <v>17.661456000000001</v>
      </c>
      <c r="AC3255">
        <v>14.9634</v>
      </c>
      <c r="AD3255">
        <v>14.9634</v>
      </c>
      <c r="AE3255">
        <v>0.21405439130000001</v>
      </c>
      <c r="AF3255">
        <v>0.78594560869999996</v>
      </c>
      <c r="AG3255">
        <v>0</v>
      </c>
      <c r="AO3255">
        <v>42.423796800000012</v>
      </c>
      <c r="BB3255" s="4"/>
    </row>
    <row r="3256" spans="1:54" hidden="1" x14ac:dyDescent="0.25">
      <c r="A3256">
        <v>129</v>
      </c>
      <c r="B3256" t="s">
        <v>921</v>
      </c>
      <c r="C3256">
        <v>2021</v>
      </c>
      <c r="D3256" t="s">
        <v>913</v>
      </c>
      <c r="E3256">
        <v>5600</v>
      </c>
      <c r="F3256" t="s">
        <v>914</v>
      </c>
      <c r="G3256">
        <v>430</v>
      </c>
      <c r="H3256">
        <v>76</v>
      </c>
      <c r="I3256" t="s">
        <v>915</v>
      </c>
      <c r="J3256">
        <v>135</v>
      </c>
      <c r="K3256">
        <v>26721059</v>
      </c>
      <c r="L3256" t="s">
        <v>916</v>
      </c>
      <c r="N3256" t="s">
        <v>75</v>
      </c>
      <c r="O3256" t="s">
        <v>76</v>
      </c>
      <c r="P3256" t="s">
        <v>257</v>
      </c>
      <c r="Q3256" t="s">
        <v>109</v>
      </c>
      <c r="R3256">
        <v>353000</v>
      </c>
      <c r="S3256">
        <v>350030</v>
      </c>
      <c r="T3256" t="s">
        <v>79</v>
      </c>
      <c r="U3256" s="3">
        <v>34700</v>
      </c>
      <c r="W3256">
        <v>9.85</v>
      </c>
      <c r="X3256">
        <v>3.75</v>
      </c>
      <c r="Y3256">
        <v>4.7300000000000004</v>
      </c>
      <c r="Z3256">
        <v>41.984909999999999</v>
      </c>
      <c r="AA3256">
        <v>17.9712</v>
      </c>
      <c r="AB3256">
        <v>17.661456000000001</v>
      </c>
      <c r="AC3256">
        <v>14.8086</v>
      </c>
      <c r="AD3256">
        <v>14.8086</v>
      </c>
      <c r="AE3256">
        <v>0.21401975140000001</v>
      </c>
      <c r="AF3256">
        <v>0.78598024860000004</v>
      </c>
      <c r="AG3256">
        <v>0</v>
      </c>
      <c r="AO3256">
        <v>41.984910000000013</v>
      </c>
      <c r="BB3256" s="4"/>
    </row>
    <row r="3257" spans="1:54" hidden="1" x14ac:dyDescent="0.25">
      <c r="A3257">
        <v>131</v>
      </c>
      <c r="B3257" t="s">
        <v>930</v>
      </c>
      <c r="C3257">
        <v>2021</v>
      </c>
      <c r="D3257" t="s">
        <v>925</v>
      </c>
      <c r="E3257">
        <v>8882</v>
      </c>
      <c r="F3257" t="s">
        <v>926</v>
      </c>
      <c r="G3257">
        <v>740</v>
      </c>
      <c r="H3257">
        <v>204</v>
      </c>
      <c r="I3257" t="s">
        <v>927</v>
      </c>
      <c r="J3257">
        <v>184</v>
      </c>
      <c r="K3257">
        <v>42272612</v>
      </c>
      <c r="L3257" t="s">
        <v>928</v>
      </c>
      <c r="N3257" t="s">
        <v>88</v>
      </c>
      <c r="O3257" t="s">
        <v>89</v>
      </c>
      <c r="P3257" t="s">
        <v>788</v>
      </c>
      <c r="Q3257" t="s">
        <v>61</v>
      </c>
      <c r="R3257">
        <v>353000</v>
      </c>
      <c r="S3257">
        <v>350030</v>
      </c>
      <c r="T3257" t="s">
        <v>82</v>
      </c>
      <c r="U3257" s="3">
        <v>38301</v>
      </c>
      <c r="W3257">
        <v>3.2280000000000002</v>
      </c>
      <c r="X3257">
        <v>0</v>
      </c>
      <c r="Y3257">
        <v>3.5</v>
      </c>
      <c r="Z3257">
        <v>7.1144999999999996</v>
      </c>
      <c r="AA3257">
        <v>5.7851999999999997</v>
      </c>
      <c r="AB3257">
        <v>5.7851999999999997</v>
      </c>
      <c r="AC3257">
        <v>0</v>
      </c>
      <c r="AD3257">
        <v>0</v>
      </c>
      <c r="AE3257">
        <v>1</v>
      </c>
      <c r="AF3257">
        <v>0</v>
      </c>
      <c r="AG3257">
        <v>0</v>
      </c>
      <c r="AS3257">
        <v>7.1144999999999996</v>
      </c>
      <c r="BB3257" s="4"/>
    </row>
    <row r="3258" spans="1:54" hidden="1" x14ac:dyDescent="0.25">
      <c r="A3258">
        <v>131</v>
      </c>
      <c r="B3258" t="s">
        <v>931</v>
      </c>
      <c r="C3258">
        <v>2021</v>
      </c>
      <c r="D3258" t="s">
        <v>925</v>
      </c>
      <c r="E3258">
        <v>8882</v>
      </c>
      <c r="F3258" t="s">
        <v>926</v>
      </c>
      <c r="G3258">
        <v>740</v>
      </c>
      <c r="H3258">
        <v>204</v>
      </c>
      <c r="I3258" t="s">
        <v>927</v>
      </c>
      <c r="J3258">
        <v>184</v>
      </c>
      <c r="K3258">
        <v>42272612</v>
      </c>
      <c r="L3258" t="s">
        <v>928</v>
      </c>
      <c r="N3258" t="s">
        <v>88</v>
      </c>
      <c r="O3258" t="s">
        <v>89</v>
      </c>
      <c r="P3258" t="s">
        <v>788</v>
      </c>
      <c r="Q3258" t="s">
        <v>61</v>
      </c>
      <c r="R3258">
        <v>353000</v>
      </c>
      <c r="S3258">
        <v>350030</v>
      </c>
      <c r="T3258" t="s">
        <v>82</v>
      </c>
      <c r="U3258" s="3">
        <v>38336</v>
      </c>
      <c r="W3258">
        <v>1</v>
      </c>
      <c r="X3258">
        <v>0</v>
      </c>
      <c r="Y3258">
        <v>1</v>
      </c>
      <c r="Z3258">
        <v>1.2250000000000001</v>
      </c>
      <c r="AA3258">
        <v>1.3211999999999999</v>
      </c>
      <c r="AB3258">
        <v>1.3211999999999999</v>
      </c>
      <c r="AC3258">
        <v>0</v>
      </c>
      <c r="AD3258">
        <v>0</v>
      </c>
      <c r="AE3258">
        <v>1</v>
      </c>
      <c r="AF3258">
        <v>0</v>
      </c>
      <c r="AG3258">
        <v>0</v>
      </c>
      <c r="AU3258">
        <v>1.2250000000000001</v>
      </c>
      <c r="BB3258" s="4"/>
    </row>
    <row r="3259" spans="1:54" hidden="1" x14ac:dyDescent="0.25">
      <c r="A3259">
        <v>131</v>
      </c>
      <c r="B3259" t="s">
        <v>924</v>
      </c>
      <c r="C3259">
        <v>2021</v>
      </c>
      <c r="D3259" t="s">
        <v>925</v>
      </c>
      <c r="E3259">
        <v>8882</v>
      </c>
      <c r="F3259" t="s">
        <v>926</v>
      </c>
      <c r="G3259">
        <v>740</v>
      </c>
      <c r="H3259">
        <v>204</v>
      </c>
      <c r="I3259" t="s">
        <v>927</v>
      </c>
      <c r="J3259">
        <v>184</v>
      </c>
      <c r="K3259">
        <v>42272612</v>
      </c>
      <c r="L3259" t="s">
        <v>928</v>
      </c>
      <c r="N3259" t="s">
        <v>88</v>
      </c>
      <c r="O3259" t="s">
        <v>89</v>
      </c>
      <c r="P3259" t="s">
        <v>929</v>
      </c>
      <c r="Q3259" t="s">
        <v>61</v>
      </c>
      <c r="R3259">
        <v>353000</v>
      </c>
      <c r="S3259">
        <v>350030</v>
      </c>
      <c r="T3259" t="s">
        <v>82</v>
      </c>
      <c r="U3259" s="3">
        <v>40483</v>
      </c>
      <c r="W3259">
        <v>4.5</v>
      </c>
      <c r="X3259">
        <v>0</v>
      </c>
      <c r="Y3259">
        <v>4.25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L3259">
        <v>0</v>
      </c>
      <c r="BB3259" s="4"/>
    </row>
    <row r="3260" spans="1:54" hidden="1" x14ac:dyDescent="0.25">
      <c r="A3260">
        <v>132</v>
      </c>
      <c r="B3260" t="s">
        <v>932</v>
      </c>
      <c r="C3260">
        <v>2021</v>
      </c>
      <c r="D3260" t="s">
        <v>933</v>
      </c>
      <c r="E3260">
        <v>7080</v>
      </c>
      <c r="F3260" t="s">
        <v>934</v>
      </c>
      <c r="G3260">
        <v>630</v>
      </c>
      <c r="H3260">
        <v>81</v>
      </c>
      <c r="I3260" t="s">
        <v>56</v>
      </c>
      <c r="J3260">
        <v>138</v>
      </c>
      <c r="K3260">
        <v>18150913</v>
      </c>
      <c r="L3260" t="s">
        <v>935</v>
      </c>
      <c r="N3260" t="s">
        <v>88</v>
      </c>
      <c r="O3260" t="s">
        <v>89</v>
      </c>
      <c r="P3260" t="s">
        <v>936</v>
      </c>
      <c r="Q3260" t="s">
        <v>61</v>
      </c>
      <c r="R3260">
        <v>353000</v>
      </c>
      <c r="S3260">
        <v>350030</v>
      </c>
      <c r="T3260" t="s">
        <v>82</v>
      </c>
      <c r="U3260" s="3">
        <v>41731</v>
      </c>
      <c r="W3260">
        <v>16</v>
      </c>
      <c r="X3260">
        <v>0</v>
      </c>
      <c r="Y3260">
        <v>15</v>
      </c>
      <c r="Z3260">
        <v>0.52300000000000002</v>
      </c>
      <c r="AA3260">
        <v>0.52300000000000002</v>
      </c>
      <c r="AB3260">
        <v>0.52300000000000002</v>
      </c>
      <c r="AC3260">
        <v>0</v>
      </c>
      <c r="AD3260">
        <v>0</v>
      </c>
      <c r="AE3260">
        <v>1</v>
      </c>
      <c r="AF3260">
        <v>0</v>
      </c>
      <c r="AG3260">
        <v>0</v>
      </c>
      <c r="AL3260">
        <v>0.52300000000000002</v>
      </c>
      <c r="BB3260" s="4"/>
    </row>
    <row r="3261" spans="1:54" hidden="1" x14ac:dyDescent="0.25">
      <c r="A3261">
        <v>133</v>
      </c>
      <c r="B3261" t="s">
        <v>937</v>
      </c>
      <c r="C3261">
        <v>2021</v>
      </c>
      <c r="D3261" t="s">
        <v>938</v>
      </c>
      <c r="E3261">
        <v>7080</v>
      </c>
      <c r="F3261" t="s">
        <v>934</v>
      </c>
      <c r="G3261">
        <v>630</v>
      </c>
      <c r="H3261">
        <v>81</v>
      </c>
      <c r="I3261" t="s">
        <v>56</v>
      </c>
      <c r="J3261">
        <v>138</v>
      </c>
      <c r="K3261">
        <v>18150913</v>
      </c>
      <c r="L3261" t="s">
        <v>935</v>
      </c>
      <c r="N3261" t="s">
        <v>88</v>
      </c>
      <c r="O3261" t="s">
        <v>89</v>
      </c>
      <c r="P3261" t="s">
        <v>939</v>
      </c>
      <c r="Q3261" t="s">
        <v>61</v>
      </c>
      <c r="R3261">
        <v>353000</v>
      </c>
      <c r="S3261">
        <v>350030</v>
      </c>
      <c r="T3261" t="s">
        <v>82</v>
      </c>
      <c r="U3261" s="3">
        <v>23377</v>
      </c>
      <c r="W3261">
        <v>6.5</v>
      </c>
      <c r="X3261">
        <v>0</v>
      </c>
      <c r="Y3261">
        <v>5.9</v>
      </c>
      <c r="Z3261">
        <v>2.8000000000000001E-2</v>
      </c>
      <c r="AA3261">
        <v>2.8000000000000001E-2</v>
      </c>
      <c r="AB3261">
        <v>2.8000000000000001E-2</v>
      </c>
      <c r="AC3261">
        <v>0</v>
      </c>
      <c r="AD3261">
        <v>0</v>
      </c>
      <c r="AE3261">
        <v>1</v>
      </c>
      <c r="AF3261">
        <v>0</v>
      </c>
      <c r="AG3261">
        <v>0</v>
      </c>
      <c r="AL3261">
        <v>2.8000000000000001E-2</v>
      </c>
      <c r="BB3261" s="4"/>
    </row>
    <row r="3262" spans="1:54" hidden="1" x14ac:dyDescent="0.25">
      <c r="A3262">
        <v>135</v>
      </c>
      <c r="B3262" t="s">
        <v>940</v>
      </c>
      <c r="C3262">
        <v>2021</v>
      </c>
      <c r="D3262" t="s">
        <v>941</v>
      </c>
      <c r="E3262">
        <v>7323</v>
      </c>
      <c r="F3262" t="s">
        <v>942</v>
      </c>
      <c r="G3262">
        <v>630</v>
      </c>
      <c r="H3262">
        <v>145</v>
      </c>
      <c r="I3262" t="s">
        <v>943</v>
      </c>
      <c r="J3262">
        <v>140</v>
      </c>
      <c r="K3262">
        <v>38664018</v>
      </c>
      <c r="L3262" t="s">
        <v>944</v>
      </c>
      <c r="N3262" t="s">
        <v>88</v>
      </c>
      <c r="O3262" t="s">
        <v>89</v>
      </c>
      <c r="P3262" t="s">
        <v>943</v>
      </c>
      <c r="Q3262" t="s">
        <v>61</v>
      </c>
      <c r="R3262">
        <v>353000</v>
      </c>
      <c r="S3262">
        <v>350030</v>
      </c>
      <c r="T3262" t="s">
        <v>82</v>
      </c>
      <c r="U3262" s="3">
        <v>40909</v>
      </c>
      <c r="W3262">
        <v>14.95</v>
      </c>
      <c r="X3262">
        <v>0</v>
      </c>
      <c r="Y3262">
        <v>14.95</v>
      </c>
      <c r="Z3262">
        <v>15.911557200000001</v>
      </c>
      <c r="AA3262">
        <v>15.4521</v>
      </c>
      <c r="AB3262">
        <v>15.4521</v>
      </c>
      <c r="AC3262">
        <v>0</v>
      </c>
      <c r="AD3262">
        <v>0</v>
      </c>
      <c r="AE3262">
        <v>1</v>
      </c>
      <c r="AF3262">
        <v>0</v>
      </c>
      <c r="AG3262">
        <v>0</v>
      </c>
      <c r="AO3262">
        <v>15.911557200000001</v>
      </c>
      <c r="BB3262" s="4"/>
    </row>
    <row r="3263" spans="1:54" hidden="1" x14ac:dyDescent="0.25">
      <c r="A3263">
        <v>136</v>
      </c>
      <c r="B3263" t="s">
        <v>945</v>
      </c>
      <c r="C3263">
        <v>2021</v>
      </c>
      <c r="D3263" t="s">
        <v>946</v>
      </c>
      <c r="E3263">
        <v>8464</v>
      </c>
      <c r="F3263" t="s">
        <v>947</v>
      </c>
      <c r="G3263">
        <v>746</v>
      </c>
      <c r="H3263">
        <v>199</v>
      </c>
      <c r="I3263" t="s">
        <v>948</v>
      </c>
      <c r="J3263">
        <v>141</v>
      </c>
      <c r="K3263">
        <v>43727516</v>
      </c>
      <c r="L3263" t="s">
        <v>949</v>
      </c>
      <c r="N3263" t="s">
        <v>88</v>
      </c>
      <c r="O3263" t="s">
        <v>89</v>
      </c>
      <c r="P3263" t="s">
        <v>950</v>
      </c>
      <c r="Q3263" t="s">
        <v>61</v>
      </c>
      <c r="R3263">
        <v>353000</v>
      </c>
      <c r="S3263">
        <v>350030</v>
      </c>
      <c r="T3263" t="s">
        <v>82</v>
      </c>
      <c r="U3263" s="3">
        <v>34335</v>
      </c>
      <c r="W3263">
        <v>7.6</v>
      </c>
      <c r="X3263">
        <v>0</v>
      </c>
      <c r="Y3263">
        <v>7.6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0</v>
      </c>
      <c r="AO3263">
        <v>0</v>
      </c>
      <c r="BB3263" s="4"/>
    </row>
    <row r="3264" spans="1:54" hidden="1" x14ac:dyDescent="0.25">
      <c r="A3264">
        <v>137</v>
      </c>
      <c r="B3264" t="s">
        <v>956</v>
      </c>
      <c r="C3264">
        <v>2021</v>
      </c>
      <c r="D3264" t="s">
        <v>952</v>
      </c>
      <c r="E3264">
        <v>9310</v>
      </c>
      <c r="F3264" t="s">
        <v>953</v>
      </c>
      <c r="G3264">
        <v>851</v>
      </c>
      <c r="H3264">
        <v>295</v>
      </c>
      <c r="I3264" t="s">
        <v>133</v>
      </c>
      <c r="J3264">
        <v>2267</v>
      </c>
      <c r="K3264">
        <v>37271616</v>
      </c>
      <c r="L3264" t="s">
        <v>954</v>
      </c>
      <c r="N3264" t="s">
        <v>88</v>
      </c>
      <c r="O3264" t="s">
        <v>89</v>
      </c>
      <c r="P3264" t="s">
        <v>957</v>
      </c>
      <c r="Q3264" t="s">
        <v>61</v>
      </c>
      <c r="R3264">
        <v>353000</v>
      </c>
      <c r="S3264">
        <v>350030</v>
      </c>
      <c r="T3264" t="s">
        <v>82</v>
      </c>
      <c r="U3264" s="3">
        <v>40909</v>
      </c>
      <c r="V3264" s="3">
        <v>44561</v>
      </c>
      <c r="W3264">
        <v>0</v>
      </c>
      <c r="X3264">
        <v>0</v>
      </c>
      <c r="Y3264">
        <v>0</v>
      </c>
      <c r="Z3264">
        <v>4.3861836000000003E-3</v>
      </c>
      <c r="AA3264">
        <v>4.3899999999999998E-3</v>
      </c>
      <c r="AB3264">
        <v>4.3899999999999998E-3</v>
      </c>
      <c r="AC3264">
        <v>0</v>
      </c>
      <c r="AD3264">
        <v>0</v>
      </c>
      <c r="AE3264">
        <v>1</v>
      </c>
      <c r="AF3264">
        <v>0</v>
      </c>
      <c r="AG3264">
        <v>0</v>
      </c>
      <c r="AL3264">
        <v>4.3861835999999994E-3</v>
      </c>
      <c r="BB3264" s="4"/>
    </row>
    <row r="3265" spans="1:54" hidden="1" x14ac:dyDescent="0.25">
      <c r="A3265">
        <v>137</v>
      </c>
      <c r="B3265" t="s">
        <v>951</v>
      </c>
      <c r="C3265">
        <v>2021</v>
      </c>
      <c r="D3265" t="s">
        <v>952</v>
      </c>
      <c r="E3265">
        <v>9310</v>
      </c>
      <c r="F3265" t="s">
        <v>953</v>
      </c>
      <c r="G3265">
        <v>851</v>
      </c>
      <c r="H3265">
        <v>295</v>
      </c>
      <c r="I3265" t="s">
        <v>133</v>
      </c>
      <c r="J3265">
        <v>2267</v>
      </c>
      <c r="K3265">
        <v>37271616</v>
      </c>
      <c r="L3265" t="s">
        <v>954</v>
      </c>
      <c r="N3265" t="s">
        <v>88</v>
      </c>
      <c r="O3265" t="s">
        <v>89</v>
      </c>
      <c r="P3265" t="s">
        <v>955</v>
      </c>
      <c r="Q3265" t="s">
        <v>61</v>
      </c>
      <c r="R3265">
        <v>353000</v>
      </c>
      <c r="S3265">
        <v>350030</v>
      </c>
      <c r="T3265" t="s">
        <v>82</v>
      </c>
      <c r="U3265" s="3">
        <v>40544</v>
      </c>
      <c r="W3265">
        <v>8</v>
      </c>
      <c r="X3265">
        <v>0</v>
      </c>
      <c r="Y3265">
        <v>8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0</v>
      </c>
      <c r="AL3265">
        <v>0</v>
      </c>
      <c r="BB3265" s="4"/>
    </row>
    <row r="3266" spans="1:54" hidden="1" x14ac:dyDescent="0.25">
      <c r="A3266">
        <v>138</v>
      </c>
      <c r="B3266" t="s">
        <v>958</v>
      </c>
      <c r="C3266">
        <v>2021</v>
      </c>
      <c r="D3266" t="s">
        <v>959</v>
      </c>
      <c r="E3266">
        <v>9362</v>
      </c>
      <c r="F3266" t="s">
        <v>960</v>
      </c>
      <c r="G3266">
        <v>851</v>
      </c>
      <c r="H3266">
        <v>295</v>
      </c>
      <c r="I3266" t="s">
        <v>133</v>
      </c>
      <c r="J3266">
        <v>2267</v>
      </c>
      <c r="K3266">
        <v>37271616</v>
      </c>
      <c r="L3266" t="s">
        <v>954</v>
      </c>
      <c r="N3266" t="s">
        <v>88</v>
      </c>
      <c r="O3266" t="s">
        <v>89</v>
      </c>
      <c r="P3266" t="s">
        <v>961</v>
      </c>
      <c r="Q3266" t="s">
        <v>61</v>
      </c>
      <c r="R3266">
        <v>353000</v>
      </c>
      <c r="S3266">
        <v>350030</v>
      </c>
      <c r="T3266" t="s">
        <v>82</v>
      </c>
      <c r="U3266" s="3">
        <v>32509</v>
      </c>
      <c r="W3266">
        <v>3</v>
      </c>
      <c r="X3266">
        <v>0</v>
      </c>
      <c r="Y3266">
        <v>3</v>
      </c>
      <c r="Z3266">
        <v>9.2347200000000004E-2</v>
      </c>
      <c r="AA3266">
        <v>9.2349999999999988E-2</v>
      </c>
      <c r="AB3266">
        <v>9.2349999999999988E-2</v>
      </c>
      <c r="AC3266">
        <v>0</v>
      </c>
      <c r="AD3266">
        <v>0</v>
      </c>
      <c r="AE3266">
        <v>1</v>
      </c>
      <c r="AF3266">
        <v>0</v>
      </c>
      <c r="AG3266">
        <v>0</v>
      </c>
      <c r="AO3266">
        <v>9.2347200000000004E-2</v>
      </c>
      <c r="BB3266" s="4"/>
    </row>
    <row r="3267" spans="1:54" hidden="1" x14ac:dyDescent="0.25">
      <c r="A3267">
        <v>139</v>
      </c>
      <c r="B3267" t="s">
        <v>962</v>
      </c>
      <c r="C3267">
        <v>2021</v>
      </c>
      <c r="D3267" t="s">
        <v>963</v>
      </c>
      <c r="E3267">
        <v>4874</v>
      </c>
      <c r="F3267" t="s">
        <v>964</v>
      </c>
      <c r="G3267">
        <v>376</v>
      </c>
      <c r="H3267">
        <v>64</v>
      </c>
      <c r="I3267" t="s">
        <v>965</v>
      </c>
      <c r="J3267">
        <v>2274</v>
      </c>
      <c r="K3267">
        <v>36890444</v>
      </c>
      <c r="L3267" t="s">
        <v>963</v>
      </c>
      <c r="N3267" t="s">
        <v>88</v>
      </c>
      <c r="O3267" t="s">
        <v>89</v>
      </c>
      <c r="P3267" t="s">
        <v>61</v>
      </c>
      <c r="Q3267" t="s">
        <v>61</v>
      </c>
      <c r="R3267">
        <v>353000</v>
      </c>
      <c r="S3267">
        <v>350030</v>
      </c>
      <c r="T3267" t="s">
        <v>82</v>
      </c>
      <c r="U3267" s="3">
        <v>40909</v>
      </c>
      <c r="W3267">
        <v>4.5</v>
      </c>
      <c r="X3267">
        <v>0</v>
      </c>
      <c r="Y3267">
        <v>3.8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L3267">
        <v>0</v>
      </c>
      <c r="BB3267" s="4"/>
    </row>
    <row r="3268" spans="1:54" hidden="1" x14ac:dyDescent="0.25">
      <c r="A3268">
        <v>140</v>
      </c>
      <c r="B3268" t="s">
        <v>966</v>
      </c>
      <c r="C3268">
        <v>2021</v>
      </c>
      <c r="D3268" t="s">
        <v>963</v>
      </c>
      <c r="E3268">
        <v>4874</v>
      </c>
      <c r="F3268" t="s">
        <v>964</v>
      </c>
      <c r="G3268">
        <v>376</v>
      </c>
      <c r="H3268">
        <v>64</v>
      </c>
      <c r="I3268" t="s">
        <v>965</v>
      </c>
      <c r="J3268">
        <v>2274</v>
      </c>
      <c r="K3268">
        <v>36890444</v>
      </c>
      <c r="L3268" t="s">
        <v>963</v>
      </c>
      <c r="N3268" t="s">
        <v>88</v>
      </c>
      <c r="O3268" t="s">
        <v>89</v>
      </c>
      <c r="P3268" t="s">
        <v>967</v>
      </c>
      <c r="Q3268" t="s">
        <v>111</v>
      </c>
      <c r="R3268">
        <v>353000</v>
      </c>
      <c r="S3268">
        <v>350030</v>
      </c>
      <c r="T3268" t="s">
        <v>82</v>
      </c>
      <c r="U3268" s="3">
        <v>42644</v>
      </c>
      <c r="W3268">
        <v>1</v>
      </c>
      <c r="X3268">
        <v>0</v>
      </c>
      <c r="Y3268">
        <v>1</v>
      </c>
      <c r="Z3268">
        <v>7.5780000000000003</v>
      </c>
      <c r="AA3268">
        <v>7.5780000000000003</v>
      </c>
      <c r="AB3268">
        <v>7.3259999999999996</v>
      </c>
      <c r="AC3268">
        <v>0</v>
      </c>
      <c r="AD3268">
        <v>0</v>
      </c>
      <c r="AE3268">
        <v>1</v>
      </c>
      <c r="AF3268">
        <v>0</v>
      </c>
      <c r="AG3268">
        <v>0</v>
      </c>
      <c r="AX3268">
        <v>7.5780000000000003</v>
      </c>
      <c r="BB3268" s="4"/>
    </row>
    <row r="3269" spans="1:54" hidden="1" x14ac:dyDescent="0.25">
      <c r="A3269">
        <v>140</v>
      </c>
      <c r="B3269" t="s">
        <v>968</v>
      </c>
      <c r="C3269">
        <v>2021</v>
      </c>
      <c r="D3269" t="s">
        <v>963</v>
      </c>
      <c r="E3269">
        <v>4874</v>
      </c>
      <c r="F3269" t="s">
        <v>964</v>
      </c>
      <c r="G3269">
        <v>376</v>
      </c>
      <c r="H3269">
        <v>64</v>
      </c>
      <c r="I3269" t="s">
        <v>965</v>
      </c>
      <c r="J3269">
        <v>2274</v>
      </c>
      <c r="K3269">
        <v>36890444</v>
      </c>
      <c r="L3269" t="s">
        <v>963</v>
      </c>
      <c r="N3269" t="s">
        <v>88</v>
      </c>
      <c r="O3269" t="s">
        <v>89</v>
      </c>
      <c r="P3269" t="s">
        <v>432</v>
      </c>
      <c r="Q3269" t="s">
        <v>61</v>
      </c>
      <c r="R3269">
        <v>353000</v>
      </c>
      <c r="S3269">
        <v>350030</v>
      </c>
      <c r="T3269" t="s">
        <v>82</v>
      </c>
      <c r="U3269" s="3">
        <v>40909</v>
      </c>
      <c r="W3269">
        <v>3.5</v>
      </c>
      <c r="X3269">
        <v>0</v>
      </c>
      <c r="Y3269">
        <v>3.5</v>
      </c>
      <c r="Z3269">
        <v>32.103000000000002</v>
      </c>
      <c r="AA3269">
        <v>32.103000000000002</v>
      </c>
      <c r="AB3269">
        <v>29.872800000000002</v>
      </c>
      <c r="AC3269">
        <v>0</v>
      </c>
      <c r="AD3269">
        <v>0</v>
      </c>
      <c r="AE3269">
        <v>1</v>
      </c>
      <c r="AF3269">
        <v>0</v>
      </c>
      <c r="AG3269">
        <v>0</v>
      </c>
      <c r="AR3269">
        <v>32.103000000000002</v>
      </c>
      <c r="BB3269" s="4"/>
    </row>
    <row r="3270" spans="1:54" hidden="1" x14ac:dyDescent="0.25">
      <c r="A3270">
        <v>141</v>
      </c>
      <c r="B3270" t="s">
        <v>978</v>
      </c>
      <c r="C3270">
        <v>2021</v>
      </c>
      <c r="D3270" t="s">
        <v>970</v>
      </c>
      <c r="E3270">
        <v>9631</v>
      </c>
      <c r="F3270" t="s">
        <v>971</v>
      </c>
      <c r="G3270">
        <v>820</v>
      </c>
      <c r="H3270">
        <v>271</v>
      </c>
      <c r="I3270" t="s">
        <v>972</v>
      </c>
      <c r="J3270">
        <v>147</v>
      </c>
      <c r="K3270">
        <v>38864114</v>
      </c>
      <c r="L3270" t="s">
        <v>973</v>
      </c>
      <c r="N3270" t="s">
        <v>75</v>
      </c>
      <c r="O3270" t="s">
        <v>76</v>
      </c>
      <c r="P3270" t="s">
        <v>499</v>
      </c>
      <c r="Q3270" t="s">
        <v>109</v>
      </c>
      <c r="R3270">
        <v>353000</v>
      </c>
      <c r="S3270">
        <v>350030</v>
      </c>
      <c r="T3270" t="s">
        <v>79</v>
      </c>
      <c r="U3270" s="3">
        <v>34604</v>
      </c>
      <c r="W3270">
        <v>1.8</v>
      </c>
      <c r="X3270">
        <v>0.74</v>
      </c>
      <c r="Y3270">
        <v>0.98</v>
      </c>
      <c r="Z3270">
        <v>3.6399240000000002</v>
      </c>
      <c r="AA3270">
        <v>1.89</v>
      </c>
      <c r="AB3270">
        <v>1.89</v>
      </c>
      <c r="AC3270">
        <v>1.3211999999999999</v>
      </c>
      <c r="AD3270">
        <v>1.3211999999999999</v>
      </c>
      <c r="AE3270">
        <v>0.25962080529999998</v>
      </c>
      <c r="AF3270">
        <v>0.74037919470000002</v>
      </c>
      <c r="AG3270">
        <v>0</v>
      </c>
      <c r="AO3270">
        <v>0</v>
      </c>
      <c r="AQ3270">
        <v>3.6399240000000002</v>
      </c>
      <c r="BB3270" s="4"/>
    </row>
    <row r="3271" spans="1:54" hidden="1" x14ac:dyDescent="0.25">
      <c r="A3271">
        <v>141</v>
      </c>
      <c r="B3271" t="s">
        <v>979</v>
      </c>
      <c r="C3271">
        <v>2021</v>
      </c>
      <c r="D3271" t="s">
        <v>970</v>
      </c>
      <c r="E3271">
        <v>9631</v>
      </c>
      <c r="F3271" t="s">
        <v>971</v>
      </c>
      <c r="G3271">
        <v>820</v>
      </c>
      <c r="H3271">
        <v>271</v>
      </c>
      <c r="I3271" t="s">
        <v>972</v>
      </c>
      <c r="J3271">
        <v>147</v>
      </c>
      <c r="K3271">
        <v>38864114</v>
      </c>
      <c r="L3271" t="s">
        <v>973</v>
      </c>
      <c r="N3271" t="s">
        <v>75</v>
      </c>
      <c r="O3271" t="s">
        <v>76</v>
      </c>
      <c r="P3271" t="s">
        <v>980</v>
      </c>
      <c r="Q3271" t="s">
        <v>109</v>
      </c>
      <c r="R3271">
        <v>353000</v>
      </c>
      <c r="S3271">
        <v>350030</v>
      </c>
      <c r="T3271" t="s">
        <v>79</v>
      </c>
      <c r="U3271" s="3">
        <v>40179</v>
      </c>
      <c r="W3271">
        <v>2.38</v>
      </c>
      <c r="X3271">
        <v>0.98</v>
      </c>
      <c r="Y3271">
        <v>1.33</v>
      </c>
      <c r="Z3271">
        <v>50.76</v>
      </c>
      <c r="AA3271">
        <v>27.27</v>
      </c>
      <c r="AB3271">
        <v>27.27</v>
      </c>
      <c r="AC3271">
        <v>18.4176</v>
      </c>
      <c r="AD3271">
        <v>18.4176</v>
      </c>
      <c r="AE3271">
        <v>0.26861702129999998</v>
      </c>
      <c r="AF3271">
        <v>0.73138297870000002</v>
      </c>
      <c r="AG3271">
        <v>0</v>
      </c>
      <c r="AO3271">
        <v>0</v>
      </c>
      <c r="AQ3271">
        <v>50.759999999999991</v>
      </c>
      <c r="BB3271" s="4"/>
    </row>
    <row r="3272" spans="1:54" hidden="1" x14ac:dyDescent="0.25">
      <c r="A3272">
        <v>141</v>
      </c>
      <c r="B3272" t="s">
        <v>977</v>
      </c>
      <c r="C3272">
        <v>2021</v>
      </c>
      <c r="D3272" t="s">
        <v>970</v>
      </c>
      <c r="E3272">
        <v>9631</v>
      </c>
      <c r="F3272" t="s">
        <v>971</v>
      </c>
      <c r="G3272">
        <v>820</v>
      </c>
      <c r="H3272">
        <v>271</v>
      </c>
      <c r="I3272" t="s">
        <v>972</v>
      </c>
      <c r="J3272">
        <v>147</v>
      </c>
      <c r="K3272">
        <v>38864114</v>
      </c>
      <c r="L3272" t="s">
        <v>973</v>
      </c>
      <c r="N3272" t="s">
        <v>75</v>
      </c>
      <c r="O3272" t="s">
        <v>76</v>
      </c>
      <c r="P3272" t="s">
        <v>92</v>
      </c>
      <c r="Q3272" t="s">
        <v>61</v>
      </c>
      <c r="R3272">
        <v>353000</v>
      </c>
      <c r="S3272">
        <v>350030</v>
      </c>
      <c r="T3272" t="s">
        <v>82</v>
      </c>
      <c r="U3272" s="3">
        <v>42571</v>
      </c>
      <c r="W3272">
        <v>1.5</v>
      </c>
      <c r="X3272">
        <v>0</v>
      </c>
      <c r="Y3272">
        <v>1.5</v>
      </c>
      <c r="Z3272">
        <v>14.691000000000001</v>
      </c>
      <c r="AA3272">
        <v>15.336</v>
      </c>
      <c r="AB3272">
        <v>15.336</v>
      </c>
      <c r="AC3272">
        <v>0</v>
      </c>
      <c r="AD3272">
        <v>0</v>
      </c>
      <c r="AE3272">
        <v>1</v>
      </c>
      <c r="AF3272">
        <v>0</v>
      </c>
      <c r="AG3272">
        <v>0</v>
      </c>
      <c r="AS3272">
        <v>14.691000000000001</v>
      </c>
      <c r="BB3272" s="4"/>
    </row>
    <row r="3273" spans="1:54" hidden="1" x14ac:dyDescent="0.25">
      <c r="A3273">
        <v>141</v>
      </c>
      <c r="B3273" t="s">
        <v>975</v>
      </c>
      <c r="C3273">
        <v>2021</v>
      </c>
      <c r="D3273" t="s">
        <v>970</v>
      </c>
      <c r="E3273">
        <v>9631</v>
      </c>
      <c r="F3273" t="s">
        <v>971</v>
      </c>
      <c r="G3273">
        <v>820</v>
      </c>
      <c r="H3273">
        <v>271</v>
      </c>
      <c r="I3273" t="s">
        <v>972</v>
      </c>
      <c r="J3273">
        <v>147</v>
      </c>
      <c r="K3273">
        <v>38864114</v>
      </c>
      <c r="L3273" t="s">
        <v>973</v>
      </c>
      <c r="N3273" t="s">
        <v>75</v>
      </c>
      <c r="O3273" t="s">
        <v>76</v>
      </c>
      <c r="P3273" t="s">
        <v>976</v>
      </c>
      <c r="Q3273" t="s">
        <v>61</v>
      </c>
      <c r="R3273">
        <v>353000</v>
      </c>
      <c r="S3273">
        <v>350030</v>
      </c>
      <c r="T3273" t="s">
        <v>82</v>
      </c>
      <c r="U3273" s="3">
        <v>32440</v>
      </c>
      <c r="W3273">
        <v>3.5</v>
      </c>
      <c r="X3273">
        <v>0</v>
      </c>
      <c r="Y3273">
        <v>3.5</v>
      </c>
      <c r="Z3273">
        <v>0.43164000000000002</v>
      </c>
      <c r="AA3273">
        <v>0.432</v>
      </c>
      <c r="AB3273">
        <v>0.432</v>
      </c>
      <c r="AC3273">
        <v>0</v>
      </c>
      <c r="AD3273">
        <v>0</v>
      </c>
      <c r="AE3273">
        <v>1</v>
      </c>
      <c r="AF3273">
        <v>0</v>
      </c>
      <c r="AG3273">
        <v>0</v>
      </c>
      <c r="AO3273">
        <v>0.43164000000000002</v>
      </c>
      <c r="BB3273" s="4"/>
    </row>
    <row r="3274" spans="1:54" hidden="1" x14ac:dyDescent="0.25">
      <c r="A3274">
        <v>141</v>
      </c>
      <c r="B3274" t="s">
        <v>969</v>
      </c>
      <c r="C3274">
        <v>2021</v>
      </c>
      <c r="D3274" t="s">
        <v>970</v>
      </c>
      <c r="E3274">
        <v>9631</v>
      </c>
      <c r="F3274" t="s">
        <v>971</v>
      </c>
      <c r="G3274">
        <v>820</v>
      </c>
      <c r="H3274">
        <v>271</v>
      </c>
      <c r="I3274" t="s">
        <v>972</v>
      </c>
      <c r="J3274">
        <v>147</v>
      </c>
      <c r="K3274">
        <v>38864114</v>
      </c>
      <c r="L3274" t="s">
        <v>973</v>
      </c>
      <c r="N3274" t="s">
        <v>75</v>
      </c>
      <c r="O3274" t="s">
        <v>76</v>
      </c>
      <c r="P3274" t="s">
        <v>974</v>
      </c>
      <c r="Q3274" t="s">
        <v>61</v>
      </c>
      <c r="R3274">
        <v>353000</v>
      </c>
      <c r="S3274">
        <v>350030</v>
      </c>
      <c r="T3274" t="s">
        <v>82</v>
      </c>
      <c r="U3274" s="3">
        <v>40909</v>
      </c>
      <c r="W3274">
        <v>3.5</v>
      </c>
      <c r="X3274">
        <v>0</v>
      </c>
      <c r="Y3274">
        <v>3.5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</v>
      </c>
      <c r="BB3274" s="4"/>
    </row>
    <row r="3275" spans="1:54" hidden="1" x14ac:dyDescent="0.25">
      <c r="A3275">
        <v>142</v>
      </c>
      <c r="B3275" t="s">
        <v>981</v>
      </c>
      <c r="C3275">
        <v>2021</v>
      </c>
      <c r="D3275" t="s">
        <v>982</v>
      </c>
      <c r="E3275">
        <v>5591</v>
      </c>
      <c r="F3275" t="s">
        <v>983</v>
      </c>
      <c r="G3275">
        <v>410</v>
      </c>
      <c r="H3275">
        <v>347</v>
      </c>
      <c r="I3275" t="s">
        <v>984</v>
      </c>
      <c r="J3275">
        <v>148</v>
      </c>
      <c r="K3275">
        <v>13148228</v>
      </c>
      <c r="L3275" t="s">
        <v>985</v>
      </c>
      <c r="N3275" t="s">
        <v>75</v>
      </c>
      <c r="O3275" t="s">
        <v>76</v>
      </c>
      <c r="P3275" t="s">
        <v>986</v>
      </c>
      <c r="Q3275" t="s">
        <v>61</v>
      </c>
      <c r="R3275">
        <v>353000</v>
      </c>
      <c r="S3275">
        <v>350030</v>
      </c>
      <c r="T3275" t="s">
        <v>82</v>
      </c>
      <c r="U3275" s="3">
        <v>25934</v>
      </c>
      <c r="W3275">
        <v>4</v>
      </c>
      <c r="X3275">
        <v>0</v>
      </c>
      <c r="Y3275">
        <v>3.5</v>
      </c>
      <c r="Z3275">
        <v>1.7272331999999999</v>
      </c>
      <c r="AA3275">
        <v>1.2996000000000001</v>
      </c>
      <c r="AB3275">
        <v>1.2996000000000001</v>
      </c>
      <c r="AC3275">
        <v>0</v>
      </c>
      <c r="AD3275">
        <v>0</v>
      </c>
      <c r="AE3275">
        <v>1</v>
      </c>
      <c r="AF3275">
        <v>0</v>
      </c>
      <c r="AG3275">
        <v>0</v>
      </c>
      <c r="AO3275">
        <v>1.7272331999999999</v>
      </c>
      <c r="BB3275" s="4"/>
    </row>
    <row r="3276" spans="1:54" hidden="1" x14ac:dyDescent="0.25">
      <c r="A3276">
        <v>142</v>
      </c>
      <c r="B3276" t="s">
        <v>989</v>
      </c>
      <c r="C3276">
        <v>2021</v>
      </c>
      <c r="D3276" t="s">
        <v>982</v>
      </c>
      <c r="E3276">
        <v>5591</v>
      </c>
      <c r="F3276" t="s">
        <v>983</v>
      </c>
      <c r="G3276">
        <v>410</v>
      </c>
      <c r="H3276">
        <v>347</v>
      </c>
      <c r="I3276" t="s">
        <v>984</v>
      </c>
      <c r="J3276">
        <v>148</v>
      </c>
      <c r="K3276">
        <v>13148228</v>
      </c>
      <c r="L3276" t="s">
        <v>985</v>
      </c>
      <c r="N3276" t="s">
        <v>75</v>
      </c>
      <c r="O3276" t="s">
        <v>76</v>
      </c>
      <c r="P3276" t="s">
        <v>982</v>
      </c>
      <c r="Q3276" t="s">
        <v>109</v>
      </c>
      <c r="R3276">
        <v>353000</v>
      </c>
      <c r="S3276">
        <v>350030</v>
      </c>
      <c r="T3276" t="s">
        <v>79</v>
      </c>
      <c r="U3276" s="3">
        <v>34335</v>
      </c>
      <c r="V3276" s="3">
        <v>44926</v>
      </c>
      <c r="W3276">
        <v>3.5</v>
      </c>
      <c r="X3276">
        <v>1</v>
      </c>
      <c r="Y3276">
        <v>1.7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O3276">
        <v>0</v>
      </c>
      <c r="BB3276" s="4"/>
    </row>
    <row r="3277" spans="1:54" hidden="1" x14ac:dyDescent="0.25">
      <c r="A3277">
        <v>142</v>
      </c>
      <c r="B3277" t="s">
        <v>987</v>
      </c>
      <c r="C3277">
        <v>2021</v>
      </c>
      <c r="D3277" t="s">
        <v>982</v>
      </c>
      <c r="E3277">
        <v>5591</v>
      </c>
      <c r="F3277" t="s">
        <v>983</v>
      </c>
      <c r="G3277">
        <v>410</v>
      </c>
      <c r="H3277">
        <v>347</v>
      </c>
      <c r="I3277" t="s">
        <v>984</v>
      </c>
      <c r="J3277">
        <v>148</v>
      </c>
      <c r="K3277">
        <v>13148228</v>
      </c>
      <c r="L3277" t="s">
        <v>985</v>
      </c>
      <c r="N3277" t="s">
        <v>75</v>
      </c>
      <c r="O3277" t="s">
        <v>76</v>
      </c>
      <c r="P3277" t="s">
        <v>988</v>
      </c>
      <c r="Q3277" t="s">
        <v>61</v>
      </c>
      <c r="R3277">
        <v>353000</v>
      </c>
      <c r="S3277">
        <v>350030</v>
      </c>
      <c r="T3277" t="s">
        <v>82</v>
      </c>
      <c r="U3277" s="3">
        <v>43739</v>
      </c>
      <c r="W3277">
        <v>3.4</v>
      </c>
      <c r="X3277">
        <v>0</v>
      </c>
      <c r="Y3277">
        <v>3.4</v>
      </c>
      <c r="Z3277">
        <v>67.3758926</v>
      </c>
      <c r="AA3277">
        <v>60.624000000000002</v>
      </c>
      <c r="AB3277">
        <v>60.624000000000002</v>
      </c>
      <c r="AC3277">
        <v>0</v>
      </c>
      <c r="AD3277">
        <v>0</v>
      </c>
      <c r="AE3277">
        <v>1</v>
      </c>
      <c r="AF3277">
        <v>0</v>
      </c>
      <c r="AG3277">
        <v>0</v>
      </c>
      <c r="AS3277">
        <v>67.375892599999986</v>
      </c>
      <c r="BB3277" s="4"/>
    </row>
    <row r="3278" spans="1:54" hidden="1" x14ac:dyDescent="0.25">
      <c r="A3278">
        <v>143</v>
      </c>
      <c r="B3278" t="s">
        <v>995</v>
      </c>
      <c r="C3278">
        <v>2021</v>
      </c>
      <c r="D3278" t="s">
        <v>991</v>
      </c>
      <c r="E3278">
        <v>7323</v>
      </c>
      <c r="F3278" t="s">
        <v>942</v>
      </c>
      <c r="G3278">
        <v>630</v>
      </c>
      <c r="H3278">
        <v>145</v>
      </c>
      <c r="I3278" t="s">
        <v>943</v>
      </c>
      <c r="J3278">
        <v>150</v>
      </c>
      <c r="K3278">
        <v>10052947</v>
      </c>
      <c r="L3278" t="s">
        <v>992</v>
      </c>
      <c r="N3278" t="s">
        <v>75</v>
      </c>
      <c r="O3278" t="s">
        <v>76</v>
      </c>
      <c r="P3278" t="s">
        <v>996</v>
      </c>
      <c r="Q3278" t="s">
        <v>109</v>
      </c>
      <c r="R3278">
        <v>353000</v>
      </c>
      <c r="S3278">
        <v>350030</v>
      </c>
      <c r="T3278" t="s">
        <v>79</v>
      </c>
      <c r="U3278" s="3">
        <v>36251</v>
      </c>
      <c r="V3278" s="3">
        <v>44341</v>
      </c>
      <c r="W3278">
        <v>7</v>
      </c>
      <c r="X3278">
        <v>3.1</v>
      </c>
      <c r="Y3278">
        <v>4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O3278">
        <v>0</v>
      </c>
      <c r="BB3278" s="4"/>
    </row>
    <row r="3279" spans="1:54" hidden="1" x14ac:dyDescent="0.25">
      <c r="A3279">
        <v>143</v>
      </c>
      <c r="B3279" t="s">
        <v>990</v>
      </c>
      <c r="C3279">
        <v>2021</v>
      </c>
      <c r="D3279" t="s">
        <v>991</v>
      </c>
      <c r="E3279">
        <v>7323</v>
      </c>
      <c r="F3279" t="s">
        <v>942</v>
      </c>
      <c r="G3279">
        <v>630</v>
      </c>
      <c r="H3279">
        <v>145</v>
      </c>
      <c r="I3279" t="s">
        <v>943</v>
      </c>
      <c r="J3279">
        <v>150</v>
      </c>
      <c r="K3279">
        <v>10052947</v>
      </c>
      <c r="L3279" t="s">
        <v>992</v>
      </c>
      <c r="N3279" t="s">
        <v>75</v>
      </c>
      <c r="O3279" t="s">
        <v>76</v>
      </c>
      <c r="P3279" t="s">
        <v>581</v>
      </c>
      <c r="Q3279" t="s">
        <v>114</v>
      </c>
      <c r="R3279">
        <v>353000</v>
      </c>
      <c r="S3279">
        <v>350030</v>
      </c>
      <c r="T3279" t="s">
        <v>82</v>
      </c>
      <c r="U3279" s="3">
        <v>43863</v>
      </c>
      <c r="W3279">
        <v>7</v>
      </c>
      <c r="X3279">
        <v>0</v>
      </c>
      <c r="Y3279">
        <v>7</v>
      </c>
      <c r="Z3279">
        <v>47.068919999999999</v>
      </c>
      <c r="AA3279">
        <v>47.068920000000013</v>
      </c>
      <c r="AB3279">
        <v>47.068920000000013</v>
      </c>
      <c r="AC3279">
        <v>0</v>
      </c>
      <c r="AD3279">
        <v>0</v>
      </c>
      <c r="AE3279">
        <v>1</v>
      </c>
      <c r="AF3279">
        <v>0</v>
      </c>
      <c r="AG3279">
        <v>0</v>
      </c>
      <c r="AZ3279">
        <v>47.068920000000013</v>
      </c>
      <c r="BB3279" s="4"/>
    </row>
    <row r="3280" spans="1:54" hidden="1" x14ac:dyDescent="0.25">
      <c r="A3280">
        <v>144</v>
      </c>
      <c r="B3280" t="s">
        <v>997</v>
      </c>
      <c r="C3280">
        <v>2021</v>
      </c>
      <c r="D3280" t="s">
        <v>998</v>
      </c>
      <c r="E3280">
        <v>8983</v>
      </c>
      <c r="F3280" t="s">
        <v>999</v>
      </c>
      <c r="G3280">
        <v>730</v>
      </c>
      <c r="H3280">
        <v>215</v>
      </c>
      <c r="I3280" t="s">
        <v>1000</v>
      </c>
      <c r="J3280">
        <v>151</v>
      </c>
      <c r="K3280">
        <v>14492984</v>
      </c>
      <c r="L3280" t="s">
        <v>1001</v>
      </c>
      <c r="N3280" t="s">
        <v>88</v>
      </c>
      <c r="O3280" t="s">
        <v>89</v>
      </c>
      <c r="P3280" t="s">
        <v>1002</v>
      </c>
      <c r="Q3280" t="s">
        <v>111</v>
      </c>
      <c r="R3280">
        <v>353000</v>
      </c>
      <c r="S3280">
        <v>350030</v>
      </c>
      <c r="T3280" t="s">
        <v>82</v>
      </c>
      <c r="U3280" s="3">
        <v>41855</v>
      </c>
      <c r="W3280">
        <v>2.5</v>
      </c>
      <c r="X3280">
        <v>0</v>
      </c>
      <c r="Y3280">
        <v>2.5</v>
      </c>
      <c r="Z3280">
        <v>4.93344</v>
      </c>
      <c r="AA3280">
        <v>4.9334400000000009</v>
      </c>
      <c r="AB3280">
        <v>4.9334400000000009</v>
      </c>
      <c r="AC3280">
        <v>0</v>
      </c>
      <c r="AD3280">
        <v>0</v>
      </c>
      <c r="AE3280">
        <v>1</v>
      </c>
      <c r="AF3280">
        <v>0</v>
      </c>
      <c r="AG3280">
        <v>0</v>
      </c>
      <c r="AX3280">
        <v>4.9334400000000009</v>
      </c>
      <c r="BB3280" s="4"/>
    </row>
    <row r="3281" spans="1:54" hidden="1" x14ac:dyDescent="0.25">
      <c r="A3281">
        <v>144</v>
      </c>
      <c r="B3281" t="s">
        <v>1003</v>
      </c>
      <c r="C3281">
        <v>2021</v>
      </c>
      <c r="D3281" t="s">
        <v>998</v>
      </c>
      <c r="E3281">
        <v>8983</v>
      </c>
      <c r="F3281" t="s">
        <v>999</v>
      </c>
      <c r="G3281">
        <v>730</v>
      </c>
      <c r="H3281">
        <v>215</v>
      </c>
      <c r="I3281" t="s">
        <v>1000</v>
      </c>
      <c r="J3281">
        <v>151</v>
      </c>
      <c r="K3281">
        <v>14492984</v>
      </c>
      <c r="L3281" t="s">
        <v>1001</v>
      </c>
      <c r="N3281" t="s">
        <v>88</v>
      </c>
      <c r="O3281" t="s">
        <v>89</v>
      </c>
      <c r="P3281" t="s">
        <v>1004</v>
      </c>
      <c r="Q3281" t="s">
        <v>61</v>
      </c>
      <c r="R3281">
        <v>353000</v>
      </c>
      <c r="S3281">
        <v>350030</v>
      </c>
      <c r="T3281" t="s">
        <v>82</v>
      </c>
      <c r="U3281" s="3">
        <v>43748</v>
      </c>
      <c r="W3281">
        <v>2</v>
      </c>
      <c r="X3281">
        <v>0</v>
      </c>
      <c r="Y3281">
        <v>2</v>
      </c>
      <c r="Z3281">
        <v>21.024999999999999</v>
      </c>
      <c r="AA3281">
        <v>21.164400000000001</v>
      </c>
      <c r="AB3281">
        <v>21.164400000000001</v>
      </c>
      <c r="AC3281">
        <v>0</v>
      </c>
      <c r="AD3281">
        <v>0</v>
      </c>
      <c r="AE3281">
        <v>1</v>
      </c>
      <c r="AF3281">
        <v>0</v>
      </c>
      <c r="AG3281">
        <v>0</v>
      </c>
      <c r="AR3281">
        <v>21.024999999999999</v>
      </c>
      <c r="BB3281" s="4"/>
    </row>
    <row r="3282" spans="1:54" hidden="1" x14ac:dyDescent="0.25">
      <c r="A3282">
        <v>144</v>
      </c>
      <c r="B3282" t="s">
        <v>1005</v>
      </c>
      <c r="C3282">
        <v>2021</v>
      </c>
      <c r="D3282" t="s">
        <v>998</v>
      </c>
      <c r="E3282">
        <v>8983</v>
      </c>
      <c r="F3282" t="s">
        <v>999</v>
      </c>
      <c r="G3282">
        <v>730</v>
      </c>
      <c r="H3282">
        <v>215</v>
      </c>
      <c r="I3282" t="s">
        <v>1000</v>
      </c>
      <c r="J3282">
        <v>151</v>
      </c>
      <c r="K3282">
        <v>14492984</v>
      </c>
      <c r="L3282" t="s">
        <v>1001</v>
      </c>
      <c r="N3282" t="s">
        <v>88</v>
      </c>
      <c r="O3282" t="s">
        <v>89</v>
      </c>
      <c r="P3282" t="s">
        <v>573</v>
      </c>
      <c r="Q3282" t="s">
        <v>61</v>
      </c>
      <c r="R3282">
        <v>353000</v>
      </c>
      <c r="S3282">
        <v>350030</v>
      </c>
      <c r="T3282" t="s">
        <v>82</v>
      </c>
      <c r="U3282" s="3">
        <v>32874</v>
      </c>
      <c r="W3282">
        <v>2</v>
      </c>
      <c r="X3282">
        <v>0</v>
      </c>
      <c r="Y3282">
        <v>2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  <c r="AL3282">
        <v>0</v>
      </c>
      <c r="BB3282" s="4"/>
    </row>
    <row r="3283" spans="1:54" hidden="1" x14ac:dyDescent="0.25">
      <c r="A3283">
        <v>145</v>
      </c>
      <c r="B3283" t="s">
        <v>1006</v>
      </c>
      <c r="C3283">
        <v>2021</v>
      </c>
      <c r="D3283" t="s">
        <v>1007</v>
      </c>
      <c r="E3283">
        <v>8883</v>
      </c>
      <c r="F3283" t="s">
        <v>1008</v>
      </c>
      <c r="G3283">
        <v>740</v>
      </c>
      <c r="H3283">
        <v>204</v>
      </c>
      <c r="I3283" t="s">
        <v>927</v>
      </c>
      <c r="J3283">
        <v>184</v>
      </c>
      <c r="K3283">
        <v>42272612</v>
      </c>
      <c r="L3283" t="s">
        <v>928</v>
      </c>
      <c r="N3283" t="s">
        <v>88</v>
      </c>
      <c r="O3283" t="s">
        <v>89</v>
      </c>
      <c r="P3283" t="s">
        <v>209</v>
      </c>
      <c r="Q3283" t="s">
        <v>61</v>
      </c>
      <c r="R3283">
        <v>353000</v>
      </c>
      <c r="S3283">
        <v>350030</v>
      </c>
      <c r="T3283" t="s">
        <v>82</v>
      </c>
      <c r="U3283" s="3">
        <v>40909</v>
      </c>
      <c r="W3283">
        <v>13</v>
      </c>
      <c r="X3283">
        <v>0</v>
      </c>
      <c r="Y3283">
        <v>13</v>
      </c>
      <c r="Z3283">
        <v>7.0392195900000001</v>
      </c>
      <c r="AA3283">
        <v>7.3368000000000002</v>
      </c>
      <c r="AB3283">
        <v>7.3368000000000002</v>
      </c>
      <c r="AC3283">
        <v>0</v>
      </c>
      <c r="AD3283">
        <v>0</v>
      </c>
      <c r="AE3283">
        <v>1</v>
      </c>
      <c r="AF3283">
        <v>0</v>
      </c>
      <c r="AG3283">
        <v>0</v>
      </c>
      <c r="AL3283">
        <v>9.171958999999999E-2</v>
      </c>
      <c r="AU3283">
        <v>6.9474999999999998</v>
      </c>
      <c r="BB3283" s="4"/>
    </row>
    <row r="3284" spans="1:54" hidden="1" x14ac:dyDescent="0.25">
      <c r="A3284">
        <v>147</v>
      </c>
      <c r="B3284" t="s">
        <v>1009</v>
      </c>
      <c r="C3284">
        <v>2021</v>
      </c>
      <c r="D3284" t="s">
        <v>1010</v>
      </c>
      <c r="E3284">
        <v>7870</v>
      </c>
      <c r="F3284" t="s">
        <v>609</v>
      </c>
      <c r="G3284">
        <v>779</v>
      </c>
      <c r="H3284">
        <v>251</v>
      </c>
      <c r="I3284" t="s">
        <v>1011</v>
      </c>
      <c r="J3284">
        <v>155</v>
      </c>
      <c r="K3284">
        <v>57762918</v>
      </c>
      <c r="L3284" t="s">
        <v>1012</v>
      </c>
      <c r="N3284" t="s">
        <v>75</v>
      </c>
      <c r="O3284" t="s">
        <v>76</v>
      </c>
      <c r="P3284" t="s">
        <v>108</v>
      </c>
      <c r="Q3284" t="s">
        <v>109</v>
      </c>
      <c r="R3284">
        <v>353000</v>
      </c>
      <c r="S3284">
        <v>350030</v>
      </c>
      <c r="T3284" t="s">
        <v>79</v>
      </c>
      <c r="U3284" s="3">
        <v>35087</v>
      </c>
      <c r="W3284">
        <v>2.4</v>
      </c>
      <c r="X3284">
        <v>0.9</v>
      </c>
      <c r="Y3284">
        <v>1.2</v>
      </c>
      <c r="Z3284">
        <v>18.6953976</v>
      </c>
      <c r="AA3284">
        <v>10.047599999999999</v>
      </c>
      <c r="AB3284">
        <v>10.047599999999999</v>
      </c>
      <c r="AC3284">
        <v>6.6096000000000004</v>
      </c>
      <c r="AD3284">
        <v>6.6096000000000004</v>
      </c>
      <c r="AE3284">
        <v>0.26871854280000002</v>
      </c>
      <c r="AF3284">
        <v>0.73128145720000004</v>
      </c>
      <c r="AG3284">
        <v>0</v>
      </c>
      <c r="AO3284">
        <v>18.6953976</v>
      </c>
      <c r="BB3284" s="4"/>
    </row>
    <row r="3285" spans="1:54" hidden="1" x14ac:dyDescent="0.25">
      <c r="A3285">
        <v>147</v>
      </c>
      <c r="B3285" t="s">
        <v>1013</v>
      </c>
      <c r="C3285">
        <v>2021</v>
      </c>
      <c r="D3285" t="s">
        <v>1010</v>
      </c>
      <c r="E3285">
        <v>7870</v>
      </c>
      <c r="F3285" t="s">
        <v>609</v>
      </c>
      <c r="G3285">
        <v>779</v>
      </c>
      <c r="H3285">
        <v>251</v>
      </c>
      <c r="I3285" t="s">
        <v>1011</v>
      </c>
      <c r="J3285">
        <v>155</v>
      </c>
      <c r="K3285">
        <v>57762918</v>
      </c>
      <c r="L3285" t="s">
        <v>1012</v>
      </c>
      <c r="N3285" t="s">
        <v>75</v>
      </c>
      <c r="O3285" t="s">
        <v>76</v>
      </c>
      <c r="P3285" t="s">
        <v>61</v>
      </c>
      <c r="Q3285" t="s">
        <v>61</v>
      </c>
      <c r="R3285">
        <v>353000</v>
      </c>
      <c r="S3285">
        <v>350030</v>
      </c>
      <c r="T3285" t="s">
        <v>82</v>
      </c>
      <c r="U3285" s="3">
        <v>35087</v>
      </c>
      <c r="W3285">
        <v>2.5</v>
      </c>
      <c r="X3285">
        <v>0</v>
      </c>
      <c r="Y3285">
        <v>2.5</v>
      </c>
      <c r="Z3285">
        <v>7.8442451999999996</v>
      </c>
      <c r="AA3285">
        <v>7.8840000000000003</v>
      </c>
      <c r="AB3285">
        <v>7.8840000000000003</v>
      </c>
      <c r="AC3285">
        <v>0</v>
      </c>
      <c r="AD3285">
        <v>0</v>
      </c>
      <c r="AE3285">
        <v>1</v>
      </c>
      <c r="AF3285">
        <v>0</v>
      </c>
      <c r="AG3285">
        <v>0</v>
      </c>
      <c r="AO3285">
        <v>7.8442451999999996</v>
      </c>
      <c r="BB3285" s="4"/>
    </row>
    <row r="3286" spans="1:54" hidden="1" x14ac:dyDescent="0.25">
      <c r="A3286">
        <v>152</v>
      </c>
      <c r="B3286" t="s">
        <v>1020</v>
      </c>
      <c r="C3286">
        <v>2021</v>
      </c>
      <c r="D3286" t="s">
        <v>1015</v>
      </c>
      <c r="E3286">
        <v>8500</v>
      </c>
      <c r="F3286" t="s">
        <v>1016</v>
      </c>
      <c r="G3286">
        <v>707</v>
      </c>
      <c r="H3286">
        <v>202</v>
      </c>
      <c r="I3286" t="s">
        <v>1017</v>
      </c>
      <c r="J3286">
        <v>160</v>
      </c>
      <c r="K3286">
        <v>43774417</v>
      </c>
      <c r="L3286" t="s">
        <v>1018</v>
      </c>
      <c r="N3286" t="s">
        <v>88</v>
      </c>
      <c r="O3286" t="s">
        <v>89</v>
      </c>
      <c r="P3286" t="s">
        <v>218</v>
      </c>
      <c r="Q3286" t="s">
        <v>61</v>
      </c>
      <c r="R3286">
        <v>353000</v>
      </c>
      <c r="S3286">
        <v>350030</v>
      </c>
      <c r="T3286" t="s">
        <v>82</v>
      </c>
      <c r="U3286" s="3">
        <v>40909</v>
      </c>
      <c r="W3286">
        <v>8.6</v>
      </c>
      <c r="X3286">
        <v>0</v>
      </c>
      <c r="Y3286">
        <v>8.6</v>
      </c>
      <c r="Z3286">
        <v>0.47397</v>
      </c>
      <c r="AA3286">
        <v>0.42649999999999999</v>
      </c>
      <c r="AB3286">
        <v>0.42649999999999999</v>
      </c>
      <c r="AC3286">
        <v>0</v>
      </c>
      <c r="AD3286">
        <v>0</v>
      </c>
      <c r="AE3286">
        <v>1</v>
      </c>
      <c r="AF3286">
        <v>0</v>
      </c>
      <c r="AG3286">
        <v>0</v>
      </c>
      <c r="AL3286">
        <v>0.47397</v>
      </c>
      <c r="BB3286" s="4"/>
    </row>
    <row r="3287" spans="1:54" hidden="1" x14ac:dyDescent="0.25">
      <c r="A3287">
        <v>152</v>
      </c>
      <c r="B3287" t="s">
        <v>1019</v>
      </c>
      <c r="C3287">
        <v>2021</v>
      </c>
      <c r="D3287" t="s">
        <v>1015</v>
      </c>
      <c r="E3287">
        <v>8500</v>
      </c>
      <c r="F3287" t="s">
        <v>1016</v>
      </c>
      <c r="G3287">
        <v>707</v>
      </c>
      <c r="H3287">
        <v>202</v>
      </c>
      <c r="I3287" t="s">
        <v>1017</v>
      </c>
      <c r="J3287">
        <v>160</v>
      </c>
      <c r="K3287">
        <v>43774417</v>
      </c>
      <c r="L3287" t="s">
        <v>1018</v>
      </c>
      <c r="N3287" t="s">
        <v>88</v>
      </c>
      <c r="O3287" t="s">
        <v>89</v>
      </c>
      <c r="P3287" t="s">
        <v>209</v>
      </c>
      <c r="Q3287" t="s">
        <v>61</v>
      </c>
      <c r="R3287">
        <v>353000</v>
      </c>
      <c r="S3287">
        <v>350030</v>
      </c>
      <c r="T3287" t="s">
        <v>82</v>
      </c>
      <c r="U3287" s="3">
        <v>40909</v>
      </c>
      <c r="W3287">
        <v>8.6</v>
      </c>
      <c r="X3287">
        <v>0</v>
      </c>
      <c r="Y3287">
        <v>8.6</v>
      </c>
      <c r="Z3287">
        <v>0.64049999999999996</v>
      </c>
      <c r="AA3287">
        <v>0.57599999999999996</v>
      </c>
      <c r="AB3287">
        <v>0.57599999999999996</v>
      </c>
      <c r="AC3287">
        <v>0</v>
      </c>
      <c r="AD3287">
        <v>0</v>
      </c>
      <c r="AE3287">
        <v>1</v>
      </c>
      <c r="AF3287">
        <v>0</v>
      </c>
      <c r="AG3287">
        <v>0</v>
      </c>
      <c r="AL3287">
        <v>0.64049999999999996</v>
      </c>
      <c r="BB3287" s="4"/>
    </row>
    <row r="3288" spans="1:54" hidden="1" x14ac:dyDescent="0.25">
      <c r="A3288">
        <v>154</v>
      </c>
      <c r="B3288" t="s">
        <v>1025</v>
      </c>
      <c r="C3288">
        <v>2021</v>
      </c>
      <c r="D3288" t="s">
        <v>1022</v>
      </c>
      <c r="E3288">
        <v>7200</v>
      </c>
      <c r="F3288" t="s">
        <v>623</v>
      </c>
      <c r="G3288">
        <v>530</v>
      </c>
      <c r="H3288">
        <v>128</v>
      </c>
      <c r="I3288" t="s">
        <v>624</v>
      </c>
      <c r="J3288">
        <v>162</v>
      </c>
      <c r="K3288">
        <v>25525795</v>
      </c>
      <c r="L3288" t="s">
        <v>1023</v>
      </c>
      <c r="M3288">
        <v>1</v>
      </c>
      <c r="N3288" t="s">
        <v>75</v>
      </c>
      <c r="O3288" t="s">
        <v>76</v>
      </c>
      <c r="P3288" t="s">
        <v>1026</v>
      </c>
      <c r="Q3288" t="s">
        <v>109</v>
      </c>
      <c r="R3288">
        <v>353000</v>
      </c>
      <c r="S3288">
        <v>350030</v>
      </c>
      <c r="T3288" t="s">
        <v>79</v>
      </c>
      <c r="U3288" s="3">
        <v>36305</v>
      </c>
      <c r="W3288">
        <v>15</v>
      </c>
      <c r="X3288">
        <v>6.1</v>
      </c>
      <c r="Y3288">
        <v>7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L3288">
        <v>0</v>
      </c>
      <c r="AO3288">
        <v>0</v>
      </c>
      <c r="BB3288" s="4"/>
    </row>
    <row r="3289" spans="1:54" hidden="1" x14ac:dyDescent="0.25">
      <c r="A3289">
        <v>154</v>
      </c>
      <c r="B3289" t="s">
        <v>1021</v>
      </c>
      <c r="C3289">
        <v>2021</v>
      </c>
      <c r="D3289" t="s">
        <v>1022</v>
      </c>
      <c r="E3289">
        <v>7200</v>
      </c>
      <c r="F3289" t="s">
        <v>623</v>
      </c>
      <c r="G3289">
        <v>530</v>
      </c>
      <c r="H3289">
        <v>128</v>
      </c>
      <c r="I3289" t="s">
        <v>624</v>
      </c>
      <c r="J3289">
        <v>162</v>
      </c>
      <c r="K3289">
        <v>25525795</v>
      </c>
      <c r="L3289" t="s">
        <v>1023</v>
      </c>
      <c r="M3289">
        <v>1</v>
      </c>
      <c r="N3289" t="s">
        <v>75</v>
      </c>
      <c r="O3289" t="s">
        <v>76</v>
      </c>
      <c r="P3289" t="s">
        <v>209</v>
      </c>
      <c r="Q3289" t="s">
        <v>61</v>
      </c>
      <c r="R3289">
        <v>353000</v>
      </c>
      <c r="S3289">
        <v>350030</v>
      </c>
      <c r="T3289" t="s">
        <v>82</v>
      </c>
      <c r="U3289" s="3">
        <v>36312</v>
      </c>
      <c r="W3289">
        <v>6</v>
      </c>
      <c r="X3289">
        <v>0</v>
      </c>
      <c r="Y3289">
        <v>6</v>
      </c>
      <c r="Z3289">
        <v>15.754417272</v>
      </c>
      <c r="AA3289">
        <v>14.288399999999999</v>
      </c>
      <c r="AB3289">
        <v>13.424555736</v>
      </c>
      <c r="AC3289">
        <v>0</v>
      </c>
      <c r="AD3289">
        <v>0</v>
      </c>
      <c r="AE3289">
        <v>1</v>
      </c>
      <c r="AF3289">
        <v>0</v>
      </c>
      <c r="AG3289">
        <v>0</v>
      </c>
      <c r="AL3289">
        <v>0</v>
      </c>
      <c r="AO3289">
        <v>15.754417272</v>
      </c>
      <c r="BB3289" s="4"/>
    </row>
    <row r="3290" spans="1:54" hidden="1" x14ac:dyDescent="0.25">
      <c r="A3290">
        <v>154</v>
      </c>
      <c r="B3290" t="s">
        <v>1024</v>
      </c>
      <c r="C3290">
        <v>2021</v>
      </c>
      <c r="D3290" t="s">
        <v>1022</v>
      </c>
      <c r="E3290">
        <v>7200</v>
      </c>
      <c r="F3290" t="s">
        <v>623</v>
      </c>
      <c r="G3290">
        <v>530</v>
      </c>
      <c r="H3290">
        <v>128</v>
      </c>
      <c r="I3290" t="s">
        <v>624</v>
      </c>
      <c r="J3290">
        <v>162</v>
      </c>
      <c r="K3290">
        <v>25525795</v>
      </c>
      <c r="L3290" t="s">
        <v>1023</v>
      </c>
      <c r="M3290">
        <v>1</v>
      </c>
      <c r="N3290" t="s">
        <v>75</v>
      </c>
      <c r="O3290" t="s">
        <v>76</v>
      </c>
      <c r="P3290" t="s">
        <v>211</v>
      </c>
      <c r="Q3290" t="s">
        <v>61</v>
      </c>
      <c r="R3290">
        <v>353000</v>
      </c>
      <c r="S3290">
        <v>350030</v>
      </c>
      <c r="T3290" t="s">
        <v>82</v>
      </c>
      <c r="U3290" s="3">
        <v>36312</v>
      </c>
      <c r="W3290">
        <v>6</v>
      </c>
      <c r="X3290">
        <v>0</v>
      </c>
      <c r="Y3290">
        <v>6</v>
      </c>
      <c r="Z3290">
        <v>14.250027528</v>
      </c>
      <c r="AA3290">
        <v>12.923999999999999</v>
      </c>
      <c r="AB3290">
        <v>12.142644263999999</v>
      </c>
      <c r="AC3290">
        <v>0</v>
      </c>
      <c r="AD3290">
        <v>0</v>
      </c>
      <c r="AE3290">
        <v>1</v>
      </c>
      <c r="AF3290">
        <v>0</v>
      </c>
      <c r="AG3290">
        <v>0</v>
      </c>
      <c r="AJ3290">
        <v>0</v>
      </c>
      <c r="AL3290">
        <v>0</v>
      </c>
      <c r="AO3290">
        <v>14.250027528</v>
      </c>
      <c r="BB3290" s="4"/>
    </row>
    <row r="3291" spans="1:54" hidden="1" x14ac:dyDescent="0.25">
      <c r="A3291">
        <v>155</v>
      </c>
      <c r="B3291" t="s">
        <v>1031</v>
      </c>
      <c r="C3291">
        <v>2021</v>
      </c>
      <c r="D3291" t="s">
        <v>1028</v>
      </c>
      <c r="E3291">
        <v>7200</v>
      </c>
      <c r="F3291" t="s">
        <v>623</v>
      </c>
      <c r="G3291">
        <v>530</v>
      </c>
      <c r="H3291">
        <v>128</v>
      </c>
      <c r="I3291" t="s">
        <v>624</v>
      </c>
      <c r="J3291">
        <v>162</v>
      </c>
      <c r="K3291">
        <v>25525795</v>
      </c>
      <c r="L3291" t="s">
        <v>1023</v>
      </c>
      <c r="N3291" t="s">
        <v>88</v>
      </c>
      <c r="O3291" t="s">
        <v>89</v>
      </c>
      <c r="P3291" t="s">
        <v>1032</v>
      </c>
      <c r="Q3291" t="s">
        <v>61</v>
      </c>
      <c r="R3291">
        <v>353000</v>
      </c>
      <c r="S3291">
        <v>350030</v>
      </c>
      <c r="T3291" t="s">
        <v>82</v>
      </c>
      <c r="U3291" s="3">
        <v>29465</v>
      </c>
      <c r="W3291">
        <v>7.4</v>
      </c>
      <c r="X3291">
        <v>0</v>
      </c>
      <c r="Y3291">
        <v>7.4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L3291">
        <v>0</v>
      </c>
      <c r="AV3291">
        <v>0</v>
      </c>
      <c r="BB3291" s="4"/>
    </row>
    <row r="3292" spans="1:54" hidden="1" x14ac:dyDescent="0.25">
      <c r="A3292">
        <v>155</v>
      </c>
      <c r="B3292" t="s">
        <v>1030</v>
      </c>
      <c r="C3292">
        <v>2021</v>
      </c>
      <c r="D3292" t="s">
        <v>1028</v>
      </c>
      <c r="E3292">
        <v>7200</v>
      </c>
      <c r="F3292" t="s">
        <v>623</v>
      </c>
      <c r="G3292">
        <v>530</v>
      </c>
      <c r="H3292">
        <v>128</v>
      </c>
      <c r="I3292" t="s">
        <v>624</v>
      </c>
      <c r="J3292">
        <v>162</v>
      </c>
      <c r="K3292">
        <v>25525795</v>
      </c>
      <c r="L3292" t="s">
        <v>1023</v>
      </c>
      <c r="N3292" t="s">
        <v>88</v>
      </c>
      <c r="O3292" t="s">
        <v>89</v>
      </c>
      <c r="P3292" t="s">
        <v>254</v>
      </c>
      <c r="Q3292" t="s">
        <v>61</v>
      </c>
      <c r="R3292">
        <v>353000</v>
      </c>
      <c r="S3292">
        <v>350030</v>
      </c>
      <c r="T3292" t="s">
        <v>82</v>
      </c>
      <c r="U3292" s="3">
        <v>42170</v>
      </c>
      <c r="W3292">
        <v>6</v>
      </c>
      <c r="X3292">
        <v>0</v>
      </c>
      <c r="Y3292">
        <v>6</v>
      </c>
      <c r="Z3292">
        <v>1.6678115200000001</v>
      </c>
      <c r="AA3292">
        <v>1.2851999999999999</v>
      </c>
      <c r="AB3292">
        <v>1.2851999999999999</v>
      </c>
      <c r="AC3292">
        <v>0</v>
      </c>
      <c r="AD3292">
        <v>0</v>
      </c>
      <c r="AE3292">
        <v>1</v>
      </c>
      <c r="AF3292">
        <v>0</v>
      </c>
      <c r="AG3292">
        <v>0</v>
      </c>
      <c r="AL3292">
        <v>1.6678115200000001</v>
      </c>
      <c r="BB3292" s="4"/>
    </row>
    <row r="3293" spans="1:54" hidden="1" x14ac:dyDescent="0.25">
      <c r="A3293">
        <v>155</v>
      </c>
      <c r="B3293" t="s">
        <v>1027</v>
      </c>
      <c r="C3293">
        <v>2021</v>
      </c>
      <c r="D3293" t="s">
        <v>1028</v>
      </c>
      <c r="E3293">
        <v>7200</v>
      </c>
      <c r="F3293" t="s">
        <v>623</v>
      </c>
      <c r="G3293">
        <v>530</v>
      </c>
      <c r="H3293">
        <v>128</v>
      </c>
      <c r="I3293" t="s">
        <v>624</v>
      </c>
      <c r="J3293">
        <v>162</v>
      </c>
      <c r="K3293">
        <v>25525795</v>
      </c>
      <c r="L3293" t="s">
        <v>1023</v>
      </c>
      <c r="N3293" t="s">
        <v>88</v>
      </c>
      <c r="O3293" t="s">
        <v>89</v>
      </c>
      <c r="P3293" t="s">
        <v>1029</v>
      </c>
      <c r="Q3293" t="s">
        <v>61</v>
      </c>
      <c r="R3293">
        <v>353000</v>
      </c>
      <c r="S3293">
        <v>350030</v>
      </c>
      <c r="T3293" t="s">
        <v>82</v>
      </c>
      <c r="U3293" s="3">
        <v>40817</v>
      </c>
      <c r="W3293">
        <v>0.4</v>
      </c>
      <c r="X3293">
        <v>0</v>
      </c>
      <c r="Y3293">
        <v>0.4</v>
      </c>
      <c r="Z3293">
        <v>2.8296000000000001</v>
      </c>
      <c r="AA3293">
        <v>2.8296000000000001</v>
      </c>
      <c r="AB3293">
        <v>2.8296000000000001</v>
      </c>
      <c r="AC3293">
        <v>0</v>
      </c>
      <c r="AD3293">
        <v>0</v>
      </c>
      <c r="AE3293">
        <v>1</v>
      </c>
      <c r="AF3293">
        <v>0</v>
      </c>
      <c r="AG3293">
        <v>0</v>
      </c>
      <c r="AQ3293">
        <v>2.8296000000000001</v>
      </c>
      <c r="BB3293" s="4"/>
    </row>
    <row r="3294" spans="1:54" hidden="1" x14ac:dyDescent="0.25">
      <c r="A3294">
        <v>156</v>
      </c>
      <c r="B3294" t="s">
        <v>1043</v>
      </c>
      <c r="C3294">
        <v>2021</v>
      </c>
      <c r="D3294" t="s">
        <v>1034</v>
      </c>
      <c r="E3294">
        <v>6300</v>
      </c>
      <c r="F3294" t="s">
        <v>1035</v>
      </c>
      <c r="G3294">
        <v>540</v>
      </c>
      <c r="H3294">
        <v>102</v>
      </c>
      <c r="I3294" t="s">
        <v>1036</v>
      </c>
      <c r="J3294">
        <v>2057</v>
      </c>
      <c r="K3294">
        <v>32648541</v>
      </c>
      <c r="L3294" t="s">
        <v>1037</v>
      </c>
      <c r="M3294">
        <v>1</v>
      </c>
      <c r="N3294" t="s">
        <v>75</v>
      </c>
      <c r="O3294" t="s">
        <v>76</v>
      </c>
      <c r="P3294" t="s">
        <v>1038</v>
      </c>
      <c r="Q3294" t="s">
        <v>109</v>
      </c>
      <c r="R3294">
        <v>353000</v>
      </c>
      <c r="S3294">
        <v>350030</v>
      </c>
      <c r="T3294" t="s">
        <v>79</v>
      </c>
      <c r="U3294" s="3">
        <v>40909</v>
      </c>
      <c r="W3294">
        <v>6.6</v>
      </c>
      <c r="X3294">
        <v>2.7</v>
      </c>
      <c r="Y3294">
        <v>3.6</v>
      </c>
      <c r="Z3294">
        <v>2.58882228</v>
      </c>
      <c r="AA3294">
        <v>1.1916</v>
      </c>
      <c r="AB3294">
        <v>1.1916</v>
      </c>
      <c r="AC3294">
        <v>1.03068</v>
      </c>
      <c r="AD3294">
        <v>1.03068</v>
      </c>
      <c r="AE3294">
        <v>0.23014326039999999</v>
      </c>
      <c r="AF3294">
        <v>0.76985673960000001</v>
      </c>
      <c r="AG3294">
        <v>0</v>
      </c>
      <c r="AO3294">
        <v>2.58882228</v>
      </c>
      <c r="BB3294" s="4"/>
    </row>
    <row r="3295" spans="1:54" hidden="1" x14ac:dyDescent="0.25">
      <c r="A3295">
        <v>156</v>
      </c>
      <c r="B3295" t="s">
        <v>1042</v>
      </c>
      <c r="C3295">
        <v>2021</v>
      </c>
      <c r="D3295" t="s">
        <v>1034</v>
      </c>
      <c r="E3295">
        <v>6300</v>
      </c>
      <c r="F3295" t="s">
        <v>1035</v>
      </c>
      <c r="G3295">
        <v>540</v>
      </c>
      <c r="H3295">
        <v>102</v>
      </c>
      <c r="I3295" t="s">
        <v>1036</v>
      </c>
      <c r="J3295">
        <v>2057</v>
      </c>
      <c r="K3295">
        <v>32648541</v>
      </c>
      <c r="L3295" t="s">
        <v>1037</v>
      </c>
      <c r="M3295">
        <v>1</v>
      </c>
      <c r="N3295" t="s">
        <v>75</v>
      </c>
      <c r="O3295" t="s">
        <v>76</v>
      </c>
      <c r="P3295" t="s">
        <v>1040</v>
      </c>
      <c r="Q3295" t="s">
        <v>61</v>
      </c>
      <c r="R3295">
        <v>353000</v>
      </c>
      <c r="S3295">
        <v>350030</v>
      </c>
      <c r="T3295" t="s">
        <v>82</v>
      </c>
      <c r="U3295" s="3">
        <v>34639</v>
      </c>
      <c r="W3295">
        <v>5.8</v>
      </c>
      <c r="X3295">
        <v>0</v>
      </c>
      <c r="Y3295">
        <v>5.5</v>
      </c>
      <c r="Z3295">
        <v>3.0221215199999998</v>
      </c>
      <c r="AA3295">
        <v>3.3395999999999999</v>
      </c>
      <c r="AB3295">
        <v>3.3395999999999999</v>
      </c>
      <c r="AC3295">
        <v>0</v>
      </c>
      <c r="AD3295">
        <v>0</v>
      </c>
      <c r="AE3295">
        <v>1</v>
      </c>
      <c r="AF3295">
        <v>0</v>
      </c>
      <c r="AG3295">
        <v>0</v>
      </c>
      <c r="AO3295">
        <v>3.0221215199999998</v>
      </c>
      <c r="BB3295" s="4"/>
    </row>
    <row r="3296" spans="1:54" hidden="1" x14ac:dyDescent="0.25">
      <c r="A3296">
        <v>156</v>
      </c>
      <c r="B3296" t="s">
        <v>1039</v>
      </c>
      <c r="C3296">
        <v>2021</v>
      </c>
      <c r="D3296" t="s">
        <v>1034</v>
      </c>
      <c r="E3296">
        <v>6300</v>
      </c>
      <c r="F3296" t="s">
        <v>1035</v>
      </c>
      <c r="G3296">
        <v>540</v>
      </c>
      <c r="H3296">
        <v>102</v>
      </c>
      <c r="I3296" t="s">
        <v>1036</v>
      </c>
      <c r="J3296">
        <v>2057</v>
      </c>
      <c r="K3296">
        <v>32648541</v>
      </c>
      <c r="L3296" t="s">
        <v>1037</v>
      </c>
      <c r="M3296">
        <v>1</v>
      </c>
      <c r="N3296" t="s">
        <v>75</v>
      </c>
      <c r="O3296" t="s">
        <v>76</v>
      </c>
      <c r="P3296" t="s">
        <v>1040</v>
      </c>
      <c r="Q3296" t="s">
        <v>61</v>
      </c>
      <c r="R3296">
        <v>353000</v>
      </c>
      <c r="S3296">
        <v>350030</v>
      </c>
      <c r="T3296" t="s">
        <v>82</v>
      </c>
      <c r="U3296" s="3">
        <v>20090</v>
      </c>
      <c r="W3296">
        <v>5.8</v>
      </c>
      <c r="X3296">
        <v>0</v>
      </c>
      <c r="Y3296">
        <v>5.5</v>
      </c>
      <c r="Z3296">
        <v>3.0221215199999998</v>
      </c>
      <c r="AA3296">
        <v>3.3395999999999999</v>
      </c>
      <c r="AB3296">
        <v>3.3395999999999999</v>
      </c>
      <c r="AC3296">
        <v>0</v>
      </c>
      <c r="AD3296">
        <v>0</v>
      </c>
      <c r="AE3296">
        <v>1</v>
      </c>
      <c r="AF3296">
        <v>0</v>
      </c>
      <c r="AG3296">
        <v>0</v>
      </c>
      <c r="AO3296">
        <v>3.0221215199999998</v>
      </c>
      <c r="BB3296" s="4"/>
    </row>
    <row r="3297" spans="1:54" hidden="1" x14ac:dyDescent="0.25">
      <c r="A3297">
        <v>156</v>
      </c>
      <c r="B3297" t="s">
        <v>1033</v>
      </c>
      <c r="C3297">
        <v>2021</v>
      </c>
      <c r="D3297" t="s">
        <v>1034</v>
      </c>
      <c r="E3297">
        <v>6300</v>
      </c>
      <c r="F3297" t="s">
        <v>1035</v>
      </c>
      <c r="G3297">
        <v>540</v>
      </c>
      <c r="H3297">
        <v>102</v>
      </c>
      <c r="I3297" t="s">
        <v>1036</v>
      </c>
      <c r="J3297">
        <v>2057</v>
      </c>
      <c r="K3297">
        <v>32648541</v>
      </c>
      <c r="L3297" t="s">
        <v>1037</v>
      </c>
      <c r="M3297">
        <v>1</v>
      </c>
      <c r="N3297" t="s">
        <v>75</v>
      </c>
      <c r="O3297" t="s">
        <v>76</v>
      </c>
      <c r="P3297" t="s">
        <v>1038</v>
      </c>
      <c r="Q3297" t="s">
        <v>109</v>
      </c>
      <c r="R3297">
        <v>353000</v>
      </c>
      <c r="S3297">
        <v>350030</v>
      </c>
      <c r="T3297" t="s">
        <v>79</v>
      </c>
      <c r="U3297" s="3">
        <v>40909</v>
      </c>
      <c r="W3297">
        <v>6.6</v>
      </c>
      <c r="X3297">
        <v>2.7</v>
      </c>
      <c r="Y3297">
        <v>3.6</v>
      </c>
      <c r="Z3297">
        <v>2.7606229199999999</v>
      </c>
      <c r="AA3297">
        <v>1.1843999999999999</v>
      </c>
      <c r="AB3297">
        <v>1.1843999999999999</v>
      </c>
      <c r="AC3297">
        <v>1.0990800000000001</v>
      </c>
      <c r="AD3297">
        <v>1.0990800000000001</v>
      </c>
      <c r="AE3297">
        <v>0.2145168019</v>
      </c>
      <c r="AF3297">
        <v>0.7854831981</v>
      </c>
      <c r="AG3297">
        <v>0</v>
      </c>
      <c r="AO3297">
        <v>2.7606229199999999</v>
      </c>
      <c r="BB3297" s="4"/>
    </row>
    <row r="3298" spans="1:54" hidden="1" x14ac:dyDescent="0.25">
      <c r="A3298">
        <v>156</v>
      </c>
      <c r="B3298" t="s">
        <v>1041</v>
      </c>
      <c r="C3298">
        <v>2021</v>
      </c>
      <c r="D3298" t="s">
        <v>1034</v>
      </c>
      <c r="E3298">
        <v>6300</v>
      </c>
      <c r="F3298" t="s">
        <v>1035</v>
      </c>
      <c r="G3298">
        <v>540</v>
      </c>
      <c r="H3298">
        <v>102</v>
      </c>
      <c r="I3298" t="s">
        <v>1036</v>
      </c>
      <c r="J3298">
        <v>2057</v>
      </c>
      <c r="K3298">
        <v>32648541</v>
      </c>
      <c r="L3298" t="s">
        <v>1037</v>
      </c>
      <c r="M3298">
        <v>1</v>
      </c>
      <c r="N3298" t="s">
        <v>75</v>
      </c>
      <c r="O3298" t="s">
        <v>76</v>
      </c>
      <c r="P3298" t="s">
        <v>1040</v>
      </c>
      <c r="Q3298" t="s">
        <v>61</v>
      </c>
      <c r="R3298">
        <v>353000</v>
      </c>
      <c r="S3298">
        <v>350030</v>
      </c>
      <c r="T3298" t="s">
        <v>82</v>
      </c>
      <c r="U3298" s="3">
        <v>40909</v>
      </c>
      <c r="W3298">
        <v>3.7</v>
      </c>
      <c r="X3298">
        <v>0</v>
      </c>
      <c r="Y3298">
        <v>3.51</v>
      </c>
      <c r="Z3298">
        <v>3.0221215199999998</v>
      </c>
      <c r="AA3298">
        <v>3.3395999999999999</v>
      </c>
      <c r="AB3298">
        <v>3.3395999999999999</v>
      </c>
      <c r="AC3298">
        <v>0</v>
      </c>
      <c r="AD3298">
        <v>0</v>
      </c>
      <c r="AE3298">
        <v>1</v>
      </c>
      <c r="AF3298">
        <v>0</v>
      </c>
      <c r="AG3298">
        <v>0</v>
      </c>
      <c r="AO3298">
        <v>3.0221215199999998</v>
      </c>
      <c r="BB3298" s="4"/>
    </row>
    <row r="3299" spans="1:54" hidden="1" x14ac:dyDescent="0.25">
      <c r="A3299">
        <v>158</v>
      </c>
      <c r="B3299" t="s">
        <v>1044</v>
      </c>
      <c r="C3299">
        <v>2021</v>
      </c>
      <c r="D3299" t="s">
        <v>1045</v>
      </c>
      <c r="E3299">
        <v>6690</v>
      </c>
      <c r="F3299" t="s">
        <v>1046</v>
      </c>
      <c r="G3299">
        <v>561</v>
      </c>
      <c r="H3299">
        <v>124</v>
      </c>
      <c r="I3299" t="s">
        <v>1047</v>
      </c>
      <c r="J3299">
        <v>167</v>
      </c>
      <c r="K3299">
        <v>20049928</v>
      </c>
      <c r="L3299" t="s">
        <v>1048</v>
      </c>
      <c r="N3299" t="s">
        <v>88</v>
      </c>
      <c r="O3299" t="s">
        <v>89</v>
      </c>
      <c r="P3299" t="s">
        <v>1049</v>
      </c>
      <c r="Q3299" t="s">
        <v>61</v>
      </c>
      <c r="R3299">
        <v>353000</v>
      </c>
      <c r="S3299">
        <v>350030</v>
      </c>
      <c r="T3299" t="s">
        <v>82</v>
      </c>
      <c r="U3299" s="3">
        <v>25934</v>
      </c>
      <c r="W3299">
        <v>6.3</v>
      </c>
      <c r="X3299">
        <v>0</v>
      </c>
      <c r="Y3299">
        <v>6.3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L3299">
        <v>0</v>
      </c>
      <c r="BB3299" s="4"/>
    </row>
    <row r="3300" spans="1:54" hidden="1" x14ac:dyDescent="0.25">
      <c r="A3300">
        <v>159</v>
      </c>
      <c r="B3300" t="s">
        <v>1050</v>
      </c>
      <c r="C3300">
        <v>2021</v>
      </c>
      <c r="D3300" t="s">
        <v>1051</v>
      </c>
      <c r="E3300">
        <v>6690</v>
      </c>
      <c r="F3300" t="s">
        <v>1046</v>
      </c>
      <c r="G3300">
        <v>561</v>
      </c>
      <c r="H3300">
        <v>124</v>
      </c>
      <c r="I3300" t="s">
        <v>1047</v>
      </c>
      <c r="J3300">
        <v>167</v>
      </c>
      <c r="K3300">
        <v>20049928</v>
      </c>
      <c r="L3300" t="s">
        <v>1048</v>
      </c>
      <c r="N3300" t="s">
        <v>88</v>
      </c>
      <c r="O3300" t="s">
        <v>89</v>
      </c>
      <c r="P3300" t="s">
        <v>1052</v>
      </c>
      <c r="Q3300" t="s">
        <v>111</v>
      </c>
      <c r="R3300">
        <v>353000</v>
      </c>
      <c r="S3300">
        <v>350030</v>
      </c>
      <c r="T3300" t="s">
        <v>82</v>
      </c>
      <c r="U3300" s="3">
        <v>41030</v>
      </c>
      <c r="W3300">
        <v>5.2</v>
      </c>
      <c r="X3300">
        <v>0</v>
      </c>
      <c r="Y3300">
        <v>5.2</v>
      </c>
      <c r="Z3300">
        <v>11.973599999999999</v>
      </c>
      <c r="AA3300">
        <v>11.973599999999999</v>
      </c>
      <c r="AB3300">
        <v>11.973599999999999</v>
      </c>
      <c r="AC3300">
        <v>0</v>
      </c>
      <c r="AD3300">
        <v>0</v>
      </c>
      <c r="AE3300">
        <v>1</v>
      </c>
      <c r="AF3300">
        <v>0</v>
      </c>
      <c r="AG3300">
        <v>0</v>
      </c>
      <c r="AX3300">
        <v>11.973599999999999</v>
      </c>
      <c r="BB3300" s="4"/>
    </row>
    <row r="3301" spans="1:54" hidden="1" x14ac:dyDescent="0.25">
      <c r="A3301">
        <v>159</v>
      </c>
      <c r="B3301" t="s">
        <v>1053</v>
      </c>
      <c r="C3301">
        <v>2021</v>
      </c>
      <c r="D3301" t="s">
        <v>1051</v>
      </c>
      <c r="E3301">
        <v>6690</v>
      </c>
      <c r="F3301" t="s">
        <v>1046</v>
      </c>
      <c r="G3301">
        <v>561</v>
      </c>
      <c r="H3301">
        <v>124</v>
      </c>
      <c r="I3301" t="s">
        <v>1047</v>
      </c>
      <c r="J3301">
        <v>167</v>
      </c>
      <c r="K3301">
        <v>20049928</v>
      </c>
      <c r="L3301" t="s">
        <v>1048</v>
      </c>
      <c r="N3301" t="s">
        <v>88</v>
      </c>
      <c r="O3301" t="s">
        <v>89</v>
      </c>
      <c r="P3301" t="s">
        <v>1054</v>
      </c>
      <c r="Q3301" t="s">
        <v>61</v>
      </c>
      <c r="R3301">
        <v>353000</v>
      </c>
      <c r="S3301">
        <v>350030</v>
      </c>
      <c r="T3301" t="s">
        <v>82</v>
      </c>
      <c r="U3301" s="3">
        <v>32051</v>
      </c>
      <c r="W3301">
        <v>4.6500000000000004</v>
      </c>
      <c r="X3301">
        <v>0</v>
      </c>
      <c r="Y3301">
        <v>4.6500000000000004</v>
      </c>
      <c r="Z3301">
        <v>62.556449999999998</v>
      </c>
      <c r="AA3301">
        <v>60.738999999999997</v>
      </c>
      <c r="AB3301">
        <v>60.738999999999997</v>
      </c>
      <c r="AC3301">
        <v>0</v>
      </c>
      <c r="AD3301">
        <v>0</v>
      </c>
      <c r="AE3301">
        <v>1</v>
      </c>
      <c r="AF3301">
        <v>0</v>
      </c>
      <c r="AG3301">
        <v>0</v>
      </c>
      <c r="AS3301">
        <v>62.556450000000012</v>
      </c>
      <c r="BB3301" s="4"/>
    </row>
    <row r="3302" spans="1:54" hidden="1" x14ac:dyDescent="0.25">
      <c r="A3302">
        <v>160</v>
      </c>
      <c r="B3302" t="s">
        <v>1055</v>
      </c>
      <c r="C3302">
        <v>2021</v>
      </c>
      <c r="D3302" t="s">
        <v>1056</v>
      </c>
      <c r="E3302">
        <v>4690</v>
      </c>
      <c r="F3302" t="s">
        <v>1057</v>
      </c>
      <c r="G3302">
        <v>320</v>
      </c>
      <c r="H3302">
        <v>28</v>
      </c>
      <c r="I3302" t="s">
        <v>1058</v>
      </c>
      <c r="J3302">
        <v>168</v>
      </c>
      <c r="K3302">
        <v>54121016</v>
      </c>
      <c r="L3302" t="s">
        <v>1059</v>
      </c>
      <c r="N3302" t="s">
        <v>88</v>
      </c>
      <c r="O3302" t="s">
        <v>89</v>
      </c>
      <c r="P3302" t="s">
        <v>1060</v>
      </c>
      <c r="Q3302" t="s">
        <v>61</v>
      </c>
      <c r="R3302">
        <v>353000</v>
      </c>
      <c r="S3302">
        <v>350030</v>
      </c>
      <c r="T3302" t="s">
        <v>82</v>
      </c>
      <c r="U3302" s="3">
        <v>22282</v>
      </c>
      <c r="W3302">
        <v>25.5</v>
      </c>
      <c r="X3302">
        <v>0</v>
      </c>
      <c r="Y3302">
        <v>18.600000000000001</v>
      </c>
      <c r="Z3302">
        <v>22.813164</v>
      </c>
      <c r="AA3302">
        <v>22.813199999999998</v>
      </c>
      <c r="AB3302">
        <v>22.813199999999998</v>
      </c>
      <c r="AC3302">
        <v>0</v>
      </c>
      <c r="AD3302">
        <v>0</v>
      </c>
      <c r="AE3302">
        <v>1</v>
      </c>
      <c r="AF3302">
        <v>0</v>
      </c>
      <c r="AG3302">
        <v>0</v>
      </c>
      <c r="AO3302">
        <v>22.813164</v>
      </c>
      <c r="BB3302" s="4"/>
    </row>
    <row r="3303" spans="1:54" hidden="1" x14ac:dyDescent="0.25">
      <c r="A3303">
        <v>161</v>
      </c>
      <c r="B3303" t="s">
        <v>1071</v>
      </c>
      <c r="C3303">
        <v>2021</v>
      </c>
      <c r="D3303" t="s">
        <v>1062</v>
      </c>
      <c r="E3303">
        <v>8382</v>
      </c>
      <c r="F3303" t="s">
        <v>1063</v>
      </c>
      <c r="G3303">
        <v>710</v>
      </c>
      <c r="H3303">
        <v>204</v>
      </c>
      <c r="I3303" t="s">
        <v>927</v>
      </c>
      <c r="J3303">
        <v>169</v>
      </c>
      <c r="K3303">
        <v>10411912</v>
      </c>
      <c r="L3303" t="s">
        <v>1064</v>
      </c>
      <c r="N3303" t="s">
        <v>88</v>
      </c>
      <c r="O3303" t="s">
        <v>89</v>
      </c>
      <c r="P3303" t="s">
        <v>1072</v>
      </c>
      <c r="Q3303" t="s">
        <v>61</v>
      </c>
      <c r="R3303">
        <v>353000</v>
      </c>
      <c r="S3303">
        <v>350030</v>
      </c>
      <c r="T3303" t="s">
        <v>82</v>
      </c>
      <c r="U3303" s="3">
        <v>43191</v>
      </c>
      <c r="W3303">
        <v>13</v>
      </c>
      <c r="X3303">
        <v>0</v>
      </c>
      <c r="Y3303">
        <v>12</v>
      </c>
      <c r="Z3303">
        <v>149.45760000000001</v>
      </c>
      <c r="AA3303">
        <v>140.49</v>
      </c>
      <c r="AB3303">
        <v>140.49</v>
      </c>
      <c r="AC3303">
        <v>0</v>
      </c>
      <c r="AD3303">
        <v>0</v>
      </c>
      <c r="AE3303">
        <v>1</v>
      </c>
      <c r="AF3303">
        <v>0</v>
      </c>
      <c r="AG3303">
        <v>0</v>
      </c>
      <c r="AR3303">
        <v>149.45760000000001</v>
      </c>
      <c r="BB3303" s="4"/>
    </row>
    <row r="3304" spans="1:54" hidden="1" x14ac:dyDescent="0.25">
      <c r="A3304">
        <v>161</v>
      </c>
      <c r="B3304" t="s">
        <v>1073</v>
      </c>
      <c r="C3304">
        <v>2021</v>
      </c>
      <c r="D3304" t="s">
        <v>1062</v>
      </c>
      <c r="E3304">
        <v>8382</v>
      </c>
      <c r="F3304" t="s">
        <v>1063</v>
      </c>
      <c r="G3304">
        <v>710</v>
      </c>
      <c r="H3304">
        <v>204</v>
      </c>
      <c r="I3304" t="s">
        <v>927</v>
      </c>
      <c r="J3304">
        <v>169</v>
      </c>
      <c r="K3304">
        <v>10411912</v>
      </c>
      <c r="L3304" t="s">
        <v>1064</v>
      </c>
      <c r="N3304" t="s">
        <v>88</v>
      </c>
      <c r="O3304" t="s">
        <v>89</v>
      </c>
      <c r="P3304" t="s">
        <v>1074</v>
      </c>
      <c r="Q3304" t="s">
        <v>61</v>
      </c>
      <c r="R3304">
        <v>353000</v>
      </c>
      <c r="S3304">
        <v>350030</v>
      </c>
      <c r="T3304" t="s">
        <v>82</v>
      </c>
      <c r="U3304" s="3">
        <v>35239</v>
      </c>
      <c r="W3304">
        <v>5.82</v>
      </c>
      <c r="X3304">
        <v>0</v>
      </c>
      <c r="Y3304">
        <v>5.82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O3304">
        <v>0</v>
      </c>
      <c r="BB3304" s="4"/>
    </row>
    <row r="3305" spans="1:54" hidden="1" x14ac:dyDescent="0.25">
      <c r="A3305">
        <v>161</v>
      </c>
      <c r="B3305" t="s">
        <v>1067</v>
      </c>
      <c r="C3305">
        <v>2021</v>
      </c>
      <c r="D3305" t="s">
        <v>1062</v>
      </c>
      <c r="E3305">
        <v>8382</v>
      </c>
      <c r="F3305" t="s">
        <v>1063</v>
      </c>
      <c r="G3305">
        <v>710</v>
      </c>
      <c r="H3305">
        <v>204</v>
      </c>
      <c r="I3305" t="s">
        <v>927</v>
      </c>
      <c r="J3305">
        <v>169</v>
      </c>
      <c r="K3305">
        <v>10411912</v>
      </c>
      <c r="L3305" t="s">
        <v>1064</v>
      </c>
      <c r="N3305" t="s">
        <v>88</v>
      </c>
      <c r="O3305" t="s">
        <v>89</v>
      </c>
      <c r="P3305" t="s">
        <v>1068</v>
      </c>
      <c r="Q3305" t="s">
        <v>61</v>
      </c>
      <c r="R3305">
        <v>353000</v>
      </c>
      <c r="S3305">
        <v>350030</v>
      </c>
      <c r="T3305" t="s">
        <v>82</v>
      </c>
      <c r="U3305" s="3">
        <v>32387</v>
      </c>
      <c r="W3305">
        <v>6.16</v>
      </c>
      <c r="X3305">
        <v>0</v>
      </c>
      <c r="Y3305">
        <v>6.16</v>
      </c>
      <c r="Z3305">
        <v>3.0333599999999999E-2</v>
      </c>
      <c r="AA3305">
        <v>2.8799999999999999E-2</v>
      </c>
      <c r="AB3305">
        <v>2.8799999999999999E-2</v>
      </c>
      <c r="AC3305">
        <v>0</v>
      </c>
      <c r="AD3305">
        <v>0</v>
      </c>
      <c r="AE3305">
        <v>1</v>
      </c>
      <c r="AF3305">
        <v>0</v>
      </c>
      <c r="AG3305">
        <v>0</v>
      </c>
      <c r="AO3305">
        <v>3.0333600000000009E-2</v>
      </c>
      <c r="BB3305" s="4"/>
    </row>
    <row r="3306" spans="1:54" hidden="1" x14ac:dyDescent="0.25">
      <c r="A3306">
        <v>161</v>
      </c>
      <c r="B3306" t="s">
        <v>1069</v>
      </c>
      <c r="C3306">
        <v>2021</v>
      </c>
      <c r="D3306" t="s">
        <v>1062</v>
      </c>
      <c r="E3306">
        <v>8382</v>
      </c>
      <c r="F3306" t="s">
        <v>1063</v>
      </c>
      <c r="G3306">
        <v>710</v>
      </c>
      <c r="H3306">
        <v>204</v>
      </c>
      <c r="I3306" t="s">
        <v>927</v>
      </c>
      <c r="J3306">
        <v>169</v>
      </c>
      <c r="K3306">
        <v>10411912</v>
      </c>
      <c r="L3306" t="s">
        <v>1064</v>
      </c>
      <c r="N3306" t="s">
        <v>88</v>
      </c>
      <c r="O3306" t="s">
        <v>89</v>
      </c>
      <c r="P3306" t="s">
        <v>1070</v>
      </c>
      <c r="Q3306" t="s">
        <v>61</v>
      </c>
      <c r="R3306">
        <v>353000</v>
      </c>
      <c r="S3306">
        <v>350030</v>
      </c>
      <c r="T3306" t="s">
        <v>82</v>
      </c>
      <c r="U3306" s="3">
        <v>32660</v>
      </c>
      <c r="W3306">
        <v>4.78</v>
      </c>
      <c r="X3306">
        <v>0</v>
      </c>
      <c r="Y3306">
        <v>4.78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O3306">
        <v>0</v>
      </c>
      <c r="BB3306" s="4"/>
    </row>
    <row r="3307" spans="1:54" hidden="1" x14ac:dyDescent="0.25">
      <c r="A3307">
        <v>161</v>
      </c>
      <c r="B3307" t="s">
        <v>1061</v>
      </c>
      <c r="C3307">
        <v>2021</v>
      </c>
      <c r="D3307" t="s">
        <v>1062</v>
      </c>
      <c r="E3307">
        <v>8382</v>
      </c>
      <c r="F3307" t="s">
        <v>1063</v>
      </c>
      <c r="G3307">
        <v>710</v>
      </c>
      <c r="H3307">
        <v>204</v>
      </c>
      <c r="I3307" t="s">
        <v>927</v>
      </c>
      <c r="J3307">
        <v>169</v>
      </c>
      <c r="K3307">
        <v>10411912</v>
      </c>
      <c r="L3307" t="s">
        <v>1064</v>
      </c>
      <c r="N3307" t="s">
        <v>88</v>
      </c>
      <c r="O3307" t="s">
        <v>89</v>
      </c>
      <c r="P3307" t="s">
        <v>1065</v>
      </c>
      <c r="Q3307" t="s">
        <v>61</v>
      </c>
      <c r="R3307">
        <v>353000</v>
      </c>
      <c r="S3307">
        <v>350030</v>
      </c>
      <c r="T3307" t="s">
        <v>82</v>
      </c>
      <c r="U3307" s="3">
        <v>36382</v>
      </c>
      <c r="W3307">
        <v>12</v>
      </c>
      <c r="X3307">
        <v>0</v>
      </c>
      <c r="Y3307">
        <v>10</v>
      </c>
      <c r="Z3307">
        <v>90.1584</v>
      </c>
      <c r="AA3307">
        <v>84.751199999999997</v>
      </c>
      <c r="AB3307">
        <v>84.751199999999997</v>
      </c>
      <c r="AC3307">
        <v>0</v>
      </c>
      <c r="AD3307">
        <v>0</v>
      </c>
      <c r="AE3307">
        <v>1</v>
      </c>
      <c r="AF3307">
        <v>0</v>
      </c>
      <c r="AG3307">
        <v>0</v>
      </c>
      <c r="AR3307">
        <v>90.158400000000015</v>
      </c>
      <c r="BB3307" s="4"/>
    </row>
    <row r="3308" spans="1:54" hidden="1" x14ac:dyDescent="0.25">
      <c r="A3308">
        <v>162</v>
      </c>
      <c r="B3308" t="s">
        <v>1077</v>
      </c>
      <c r="C3308">
        <v>2021</v>
      </c>
      <c r="D3308" t="s">
        <v>1076</v>
      </c>
      <c r="E3308">
        <v>8382</v>
      </c>
      <c r="F3308" t="s">
        <v>1063</v>
      </c>
      <c r="G3308">
        <v>710</v>
      </c>
      <c r="H3308">
        <v>204</v>
      </c>
      <c r="I3308" t="s">
        <v>927</v>
      </c>
      <c r="J3308">
        <v>169</v>
      </c>
      <c r="K3308">
        <v>10411912</v>
      </c>
      <c r="L3308" t="s">
        <v>1064</v>
      </c>
      <c r="N3308" t="s">
        <v>88</v>
      </c>
      <c r="O3308" t="s">
        <v>89</v>
      </c>
      <c r="P3308" t="s">
        <v>1078</v>
      </c>
      <c r="Q3308" t="s">
        <v>61</v>
      </c>
      <c r="R3308">
        <v>353000</v>
      </c>
      <c r="S3308">
        <v>350030</v>
      </c>
      <c r="T3308" t="s">
        <v>82</v>
      </c>
      <c r="U3308" s="3">
        <v>39022</v>
      </c>
      <c r="W3308">
        <v>5</v>
      </c>
      <c r="X3308">
        <v>0</v>
      </c>
      <c r="Y3308">
        <v>6</v>
      </c>
      <c r="Z3308">
        <v>85.546800000000005</v>
      </c>
      <c r="AA3308">
        <v>91.656000000000006</v>
      </c>
      <c r="AB3308">
        <v>91.656000000000006</v>
      </c>
      <c r="AC3308">
        <v>0</v>
      </c>
      <c r="AD3308">
        <v>0</v>
      </c>
      <c r="AE3308">
        <v>1</v>
      </c>
      <c r="AF3308">
        <v>0</v>
      </c>
      <c r="AG3308">
        <v>0</v>
      </c>
      <c r="AS3308">
        <v>85.546800000000005</v>
      </c>
      <c r="BB3308" s="4"/>
    </row>
    <row r="3309" spans="1:54" hidden="1" x14ac:dyDescent="0.25">
      <c r="A3309">
        <v>162</v>
      </c>
      <c r="B3309" t="s">
        <v>1075</v>
      </c>
      <c r="C3309">
        <v>2021</v>
      </c>
      <c r="D3309" t="s">
        <v>1076</v>
      </c>
      <c r="E3309">
        <v>8382</v>
      </c>
      <c r="F3309" t="s">
        <v>1063</v>
      </c>
      <c r="G3309">
        <v>710</v>
      </c>
      <c r="H3309">
        <v>204</v>
      </c>
      <c r="I3309" t="s">
        <v>927</v>
      </c>
      <c r="J3309">
        <v>169</v>
      </c>
      <c r="K3309">
        <v>10411912</v>
      </c>
      <c r="L3309" t="s">
        <v>1064</v>
      </c>
      <c r="N3309" t="s">
        <v>88</v>
      </c>
      <c r="O3309" t="s">
        <v>89</v>
      </c>
      <c r="P3309" t="s">
        <v>658</v>
      </c>
      <c r="Q3309" t="s">
        <v>61</v>
      </c>
      <c r="R3309">
        <v>353000</v>
      </c>
      <c r="S3309">
        <v>350030</v>
      </c>
      <c r="T3309" t="s">
        <v>82</v>
      </c>
      <c r="U3309" s="3">
        <v>30926</v>
      </c>
      <c r="W3309">
        <v>8</v>
      </c>
      <c r="X3309">
        <v>0</v>
      </c>
      <c r="Y3309">
        <v>7.5</v>
      </c>
      <c r="Z3309">
        <v>7.6761800000000005E-2</v>
      </c>
      <c r="AA3309">
        <v>6.9084000000000007E-2</v>
      </c>
      <c r="AB3309">
        <v>6.9084000000000007E-2</v>
      </c>
      <c r="AC3309">
        <v>0</v>
      </c>
      <c r="AD3309">
        <v>0</v>
      </c>
      <c r="AE3309">
        <v>1</v>
      </c>
      <c r="AF3309">
        <v>0</v>
      </c>
      <c r="AG3309">
        <v>0</v>
      </c>
      <c r="AL3309">
        <v>7.6761799999999991E-2</v>
      </c>
      <c r="BB3309" s="4"/>
    </row>
    <row r="3310" spans="1:54" hidden="1" x14ac:dyDescent="0.25">
      <c r="A3310">
        <v>163</v>
      </c>
      <c r="B3310" t="s">
        <v>1079</v>
      </c>
      <c r="C3310">
        <v>2021</v>
      </c>
      <c r="D3310" t="s">
        <v>1080</v>
      </c>
      <c r="E3310">
        <v>4960</v>
      </c>
      <c r="F3310" t="s">
        <v>1081</v>
      </c>
      <c r="G3310">
        <v>360</v>
      </c>
      <c r="H3310">
        <v>43</v>
      </c>
      <c r="I3310" t="s">
        <v>1082</v>
      </c>
      <c r="J3310">
        <v>171</v>
      </c>
      <c r="K3310">
        <v>62082313</v>
      </c>
      <c r="L3310" t="s">
        <v>1082</v>
      </c>
      <c r="N3310" t="s">
        <v>88</v>
      </c>
      <c r="O3310" t="s">
        <v>89</v>
      </c>
      <c r="P3310" t="s">
        <v>1082</v>
      </c>
      <c r="Q3310" t="s">
        <v>61</v>
      </c>
      <c r="R3310">
        <v>353000</v>
      </c>
      <c r="S3310">
        <v>350030</v>
      </c>
      <c r="T3310" t="s">
        <v>82</v>
      </c>
      <c r="U3310" s="3">
        <v>40909</v>
      </c>
      <c r="W3310">
        <v>5.6</v>
      </c>
      <c r="X3310">
        <v>0</v>
      </c>
      <c r="Y3310">
        <v>5.6</v>
      </c>
      <c r="Z3310">
        <v>1.5531710000000001</v>
      </c>
      <c r="AA3310">
        <v>1.5531699999999999</v>
      </c>
      <c r="AB3310">
        <v>1.5531699999999999</v>
      </c>
      <c r="AC3310">
        <v>0</v>
      </c>
      <c r="AD3310">
        <v>0</v>
      </c>
      <c r="AE3310">
        <v>1</v>
      </c>
      <c r="AF3310">
        <v>0</v>
      </c>
      <c r="AG3310">
        <v>0</v>
      </c>
      <c r="AL3310">
        <v>1.5531710000000001</v>
      </c>
      <c r="BB3310" s="4"/>
    </row>
    <row r="3311" spans="1:54" hidden="1" x14ac:dyDescent="0.25">
      <c r="A3311">
        <v>164</v>
      </c>
      <c r="B3311" t="s">
        <v>1083</v>
      </c>
      <c r="C3311">
        <v>2021</v>
      </c>
      <c r="D3311" t="s">
        <v>1084</v>
      </c>
      <c r="E3311">
        <v>2850</v>
      </c>
      <c r="F3311" t="s">
        <v>1085</v>
      </c>
      <c r="G3311">
        <v>230</v>
      </c>
      <c r="H3311">
        <v>5</v>
      </c>
      <c r="I3311" t="s">
        <v>1086</v>
      </c>
      <c r="J3311">
        <v>172</v>
      </c>
      <c r="K3311">
        <v>18968614</v>
      </c>
      <c r="L3311" t="s">
        <v>1087</v>
      </c>
      <c r="N3311" t="s">
        <v>88</v>
      </c>
      <c r="O3311" t="s">
        <v>89</v>
      </c>
      <c r="P3311" t="s">
        <v>1088</v>
      </c>
      <c r="Q3311" t="s">
        <v>61</v>
      </c>
      <c r="R3311">
        <v>353000</v>
      </c>
      <c r="S3311">
        <v>350030</v>
      </c>
      <c r="T3311" t="s">
        <v>82</v>
      </c>
      <c r="U3311" s="3">
        <v>24259</v>
      </c>
      <c r="W3311">
        <v>12.2</v>
      </c>
      <c r="X3311">
        <v>0</v>
      </c>
      <c r="Y3311">
        <v>11.6</v>
      </c>
      <c r="Z3311">
        <v>46.592765999999997</v>
      </c>
      <c r="AA3311">
        <v>45.550699999999999</v>
      </c>
      <c r="AB3311">
        <v>45.550699999999999</v>
      </c>
      <c r="AC3311">
        <v>0</v>
      </c>
      <c r="AD3311">
        <v>0</v>
      </c>
      <c r="AE3311">
        <v>1</v>
      </c>
      <c r="AF3311">
        <v>0</v>
      </c>
      <c r="AG3311">
        <v>0</v>
      </c>
      <c r="AO3311">
        <v>46.592765999999997</v>
      </c>
      <c r="BB3311" s="4"/>
    </row>
    <row r="3312" spans="1:54" hidden="1" x14ac:dyDescent="0.25">
      <c r="A3312">
        <v>165</v>
      </c>
      <c r="B3312" t="s">
        <v>1089</v>
      </c>
      <c r="C3312">
        <v>2021</v>
      </c>
      <c r="D3312" t="s">
        <v>1090</v>
      </c>
      <c r="E3312">
        <v>2840</v>
      </c>
      <c r="F3312" t="s">
        <v>1091</v>
      </c>
      <c r="G3312">
        <v>230</v>
      </c>
      <c r="H3312">
        <v>5</v>
      </c>
      <c r="I3312" t="s">
        <v>1086</v>
      </c>
      <c r="J3312">
        <v>172</v>
      </c>
      <c r="K3312">
        <v>18968614</v>
      </c>
      <c r="L3312" t="s">
        <v>1087</v>
      </c>
      <c r="N3312" t="s">
        <v>88</v>
      </c>
      <c r="O3312" t="s">
        <v>89</v>
      </c>
      <c r="P3312" t="s">
        <v>1088</v>
      </c>
      <c r="Q3312" t="s">
        <v>61</v>
      </c>
      <c r="R3312">
        <v>353000</v>
      </c>
      <c r="S3312">
        <v>350030</v>
      </c>
      <c r="T3312" t="s">
        <v>82</v>
      </c>
      <c r="U3312" s="3">
        <v>25569</v>
      </c>
      <c r="W3312">
        <v>14.2</v>
      </c>
      <c r="X3312">
        <v>0</v>
      </c>
      <c r="Y3312">
        <v>13.5</v>
      </c>
      <c r="Z3312">
        <v>43.197580799999997</v>
      </c>
      <c r="AA3312">
        <v>42.225499999999997</v>
      </c>
      <c r="AB3312">
        <v>42.225499999999997</v>
      </c>
      <c r="AC3312">
        <v>0</v>
      </c>
      <c r="AD3312">
        <v>0</v>
      </c>
      <c r="AE3312">
        <v>1</v>
      </c>
      <c r="AF3312">
        <v>0</v>
      </c>
      <c r="AG3312">
        <v>0</v>
      </c>
      <c r="AO3312">
        <v>43.197580799999997</v>
      </c>
      <c r="BB3312" s="4"/>
    </row>
    <row r="3313" spans="1:54" hidden="1" x14ac:dyDescent="0.25">
      <c r="A3313">
        <v>166</v>
      </c>
      <c r="B3313" t="s">
        <v>1097</v>
      </c>
      <c r="C3313">
        <v>2021</v>
      </c>
      <c r="D3313" t="s">
        <v>1093</v>
      </c>
      <c r="E3313">
        <v>9600</v>
      </c>
      <c r="F3313" t="s">
        <v>334</v>
      </c>
      <c r="G3313">
        <v>820</v>
      </c>
      <c r="H3313">
        <v>334</v>
      </c>
      <c r="I3313" t="s">
        <v>335</v>
      </c>
      <c r="J3313">
        <v>2265</v>
      </c>
      <c r="K3313">
        <v>54442912</v>
      </c>
      <c r="L3313" t="s">
        <v>336</v>
      </c>
      <c r="N3313" t="s">
        <v>75</v>
      </c>
      <c r="O3313" t="s">
        <v>76</v>
      </c>
      <c r="P3313" t="s">
        <v>209</v>
      </c>
      <c r="Q3313" t="s">
        <v>61</v>
      </c>
      <c r="R3313">
        <v>353000</v>
      </c>
      <c r="S3313">
        <v>350030</v>
      </c>
      <c r="T3313" t="s">
        <v>82</v>
      </c>
      <c r="U3313" s="3">
        <v>32417</v>
      </c>
      <c r="W3313">
        <v>3.1</v>
      </c>
      <c r="X3313">
        <v>0</v>
      </c>
      <c r="Y3313">
        <v>3.1</v>
      </c>
      <c r="Z3313">
        <v>1.0731600000000001E-2</v>
      </c>
      <c r="AA3313">
        <v>9.6480000000000021E-3</v>
      </c>
      <c r="AB3313">
        <v>9.6480000000000021E-3</v>
      </c>
      <c r="AC3313">
        <v>0</v>
      </c>
      <c r="AD3313">
        <v>0</v>
      </c>
      <c r="AE3313">
        <v>1</v>
      </c>
      <c r="AF3313">
        <v>0</v>
      </c>
      <c r="AG3313">
        <v>0</v>
      </c>
      <c r="AO3313">
        <v>1.0731600000000001E-2</v>
      </c>
      <c r="BB3313" s="4"/>
    </row>
    <row r="3314" spans="1:54" hidden="1" x14ac:dyDescent="0.25">
      <c r="A3314">
        <v>166</v>
      </c>
      <c r="B3314" t="s">
        <v>1096</v>
      </c>
      <c r="C3314">
        <v>2021</v>
      </c>
      <c r="D3314" t="s">
        <v>1093</v>
      </c>
      <c r="E3314">
        <v>9600</v>
      </c>
      <c r="F3314" t="s">
        <v>334</v>
      </c>
      <c r="G3314">
        <v>820</v>
      </c>
      <c r="H3314">
        <v>334</v>
      </c>
      <c r="I3314" t="s">
        <v>335</v>
      </c>
      <c r="J3314">
        <v>2265</v>
      </c>
      <c r="K3314">
        <v>54442912</v>
      </c>
      <c r="L3314" t="s">
        <v>336</v>
      </c>
      <c r="N3314" t="s">
        <v>75</v>
      </c>
      <c r="O3314" t="s">
        <v>76</v>
      </c>
      <c r="P3314" t="s">
        <v>152</v>
      </c>
      <c r="Q3314" t="s">
        <v>109</v>
      </c>
      <c r="R3314">
        <v>353000</v>
      </c>
      <c r="S3314">
        <v>350030</v>
      </c>
      <c r="T3314" t="s">
        <v>79</v>
      </c>
      <c r="U3314" s="3">
        <v>34700</v>
      </c>
      <c r="W3314">
        <v>1.8</v>
      </c>
      <c r="X3314">
        <v>0.74</v>
      </c>
      <c r="Y3314">
        <v>1</v>
      </c>
      <c r="Z3314">
        <v>0.2375208</v>
      </c>
      <c r="AA3314">
        <v>0.12959999999999999</v>
      </c>
      <c r="AB3314">
        <v>0.12959999999999999</v>
      </c>
      <c r="AC3314">
        <v>8.7623999999999994E-2</v>
      </c>
      <c r="AD3314">
        <v>8.7623999999999994E-2</v>
      </c>
      <c r="AE3314">
        <v>0.27281821210000001</v>
      </c>
      <c r="AF3314">
        <v>0.72718178789999999</v>
      </c>
      <c r="AG3314">
        <v>0</v>
      </c>
      <c r="AO3314">
        <v>0.2375208</v>
      </c>
      <c r="BB3314" s="4"/>
    </row>
    <row r="3315" spans="1:54" hidden="1" x14ac:dyDescent="0.25">
      <c r="A3315">
        <v>166</v>
      </c>
      <c r="B3315" t="s">
        <v>1092</v>
      </c>
      <c r="C3315">
        <v>2021</v>
      </c>
      <c r="D3315" t="s">
        <v>1093</v>
      </c>
      <c r="E3315">
        <v>9600</v>
      </c>
      <c r="F3315" t="s">
        <v>334</v>
      </c>
      <c r="G3315">
        <v>820</v>
      </c>
      <c r="H3315">
        <v>334</v>
      </c>
      <c r="I3315" t="s">
        <v>335</v>
      </c>
      <c r="J3315">
        <v>2265</v>
      </c>
      <c r="K3315">
        <v>54442912</v>
      </c>
      <c r="L3315" t="s">
        <v>336</v>
      </c>
      <c r="N3315" t="s">
        <v>75</v>
      </c>
      <c r="O3315" t="s">
        <v>76</v>
      </c>
      <c r="P3315" t="s">
        <v>1094</v>
      </c>
      <c r="Q3315" t="s">
        <v>114</v>
      </c>
      <c r="R3315">
        <v>353000</v>
      </c>
      <c r="S3315">
        <v>350030</v>
      </c>
      <c r="T3315" t="s">
        <v>82</v>
      </c>
      <c r="U3315" s="3">
        <v>39814</v>
      </c>
      <c r="W3315">
        <v>1</v>
      </c>
      <c r="X3315">
        <v>0</v>
      </c>
      <c r="Y3315">
        <v>1</v>
      </c>
      <c r="Z3315">
        <v>1.6128</v>
      </c>
      <c r="AA3315">
        <v>1.6128</v>
      </c>
      <c r="AB3315">
        <v>1.6128</v>
      </c>
      <c r="AC3315">
        <v>0</v>
      </c>
      <c r="AD3315">
        <v>0</v>
      </c>
      <c r="AE3315">
        <v>1</v>
      </c>
      <c r="AF3315">
        <v>0</v>
      </c>
      <c r="AG3315">
        <v>0</v>
      </c>
      <c r="AZ3315">
        <v>1.6128</v>
      </c>
      <c r="BB3315" s="4"/>
    </row>
    <row r="3316" spans="1:54" hidden="1" x14ac:dyDescent="0.25">
      <c r="A3316">
        <v>166</v>
      </c>
      <c r="B3316" t="s">
        <v>1095</v>
      </c>
      <c r="C3316">
        <v>2021</v>
      </c>
      <c r="D3316" t="s">
        <v>1093</v>
      </c>
      <c r="E3316">
        <v>9600</v>
      </c>
      <c r="F3316" t="s">
        <v>334</v>
      </c>
      <c r="G3316">
        <v>820</v>
      </c>
      <c r="H3316">
        <v>334</v>
      </c>
      <c r="I3316" t="s">
        <v>335</v>
      </c>
      <c r="J3316">
        <v>2265</v>
      </c>
      <c r="K3316">
        <v>54442912</v>
      </c>
      <c r="L3316" t="s">
        <v>336</v>
      </c>
      <c r="N3316" t="s">
        <v>75</v>
      </c>
      <c r="O3316" t="s">
        <v>76</v>
      </c>
      <c r="P3316" t="s">
        <v>257</v>
      </c>
      <c r="Q3316" t="s">
        <v>109</v>
      </c>
      <c r="R3316">
        <v>353000</v>
      </c>
      <c r="S3316">
        <v>350030</v>
      </c>
      <c r="T3316" t="s">
        <v>79</v>
      </c>
      <c r="U3316" s="3">
        <v>34700</v>
      </c>
      <c r="W3316">
        <v>1.8</v>
      </c>
      <c r="X3316">
        <v>0.74</v>
      </c>
      <c r="Y3316">
        <v>1</v>
      </c>
      <c r="Z3316">
        <v>1.2249072000000001</v>
      </c>
      <c r="AA3316">
        <v>0.65160000000000007</v>
      </c>
      <c r="AB3316">
        <v>0.65160000000000007</v>
      </c>
      <c r="AC3316">
        <v>0.46854000000000001</v>
      </c>
      <c r="AD3316">
        <v>0.46854000000000001</v>
      </c>
      <c r="AE3316">
        <v>0.26597933299999998</v>
      </c>
      <c r="AF3316">
        <v>0.73402066700000002</v>
      </c>
      <c r="AG3316">
        <v>0</v>
      </c>
      <c r="AO3316">
        <v>1.2249072000000001</v>
      </c>
      <c r="BB3316" s="4"/>
    </row>
    <row r="3317" spans="1:54" hidden="1" x14ac:dyDescent="0.25">
      <c r="A3317">
        <v>167</v>
      </c>
      <c r="B3317" t="s">
        <v>1104</v>
      </c>
      <c r="C3317">
        <v>2021</v>
      </c>
      <c r="D3317" t="s">
        <v>1099</v>
      </c>
      <c r="E3317">
        <v>7790</v>
      </c>
      <c r="F3317" t="s">
        <v>1100</v>
      </c>
      <c r="G3317">
        <v>671</v>
      </c>
      <c r="H3317">
        <v>186</v>
      </c>
      <c r="I3317" t="s">
        <v>1101</v>
      </c>
      <c r="J3317">
        <v>175</v>
      </c>
      <c r="K3317">
        <v>24557413</v>
      </c>
      <c r="L3317" t="s">
        <v>1102</v>
      </c>
      <c r="N3317" t="s">
        <v>88</v>
      </c>
      <c r="O3317" t="s">
        <v>89</v>
      </c>
      <c r="P3317" t="s">
        <v>658</v>
      </c>
      <c r="Q3317" t="s">
        <v>61</v>
      </c>
      <c r="R3317">
        <v>353000</v>
      </c>
      <c r="S3317">
        <v>350030</v>
      </c>
      <c r="T3317" t="s">
        <v>82</v>
      </c>
      <c r="U3317" s="3">
        <v>38261</v>
      </c>
      <c r="W3317">
        <v>4.9800000000000004</v>
      </c>
      <c r="X3317">
        <v>0</v>
      </c>
      <c r="Y3317">
        <v>4.9800000000000004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L3317">
        <v>0</v>
      </c>
      <c r="BB3317" s="4"/>
    </row>
    <row r="3318" spans="1:54" hidden="1" x14ac:dyDescent="0.25">
      <c r="A3318">
        <v>167</v>
      </c>
      <c r="B3318" t="s">
        <v>1098</v>
      </c>
      <c r="C3318">
        <v>2021</v>
      </c>
      <c r="D3318" t="s">
        <v>1099</v>
      </c>
      <c r="E3318">
        <v>7790</v>
      </c>
      <c r="F3318" t="s">
        <v>1100</v>
      </c>
      <c r="G3318">
        <v>671</v>
      </c>
      <c r="H3318">
        <v>186</v>
      </c>
      <c r="I3318" t="s">
        <v>1101</v>
      </c>
      <c r="J3318">
        <v>175</v>
      </c>
      <c r="K3318">
        <v>24557413</v>
      </c>
      <c r="L3318" t="s">
        <v>1102</v>
      </c>
      <c r="N3318" t="s">
        <v>88</v>
      </c>
      <c r="O3318" t="s">
        <v>89</v>
      </c>
      <c r="P3318" t="s">
        <v>1103</v>
      </c>
      <c r="Q3318" t="s">
        <v>61</v>
      </c>
      <c r="R3318">
        <v>353000</v>
      </c>
      <c r="S3318">
        <v>350030</v>
      </c>
      <c r="T3318" t="s">
        <v>82</v>
      </c>
      <c r="U3318" s="3">
        <v>38601</v>
      </c>
      <c r="W3318">
        <v>4.9800000000000004</v>
      </c>
      <c r="X3318">
        <v>0</v>
      </c>
      <c r="Y3318">
        <v>4.9800000000000004</v>
      </c>
      <c r="Z3318">
        <v>59.884999999999998</v>
      </c>
      <c r="AA3318">
        <v>55.411200000000001</v>
      </c>
      <c r="AB3318">
        <v>54.72</v>
      </c>
      <c r="AC3318">
        <v>0</v>
      </c>
      <c r="AD3318">
        <v>0</v>
      </c>
      <c r="AE3318">
        <v>1</v>
      </c>
      <c r="AF3318">
        <v>0</v>
      </c>
      <c r="AG3318">
        <v>0</v>
      </c>
      <c r="AR3318">
        <v>59.884999999999998</v>
      </c>
      <c r="BB3318" s="4"/>
    </row>
    <row r="3319" spans="1:54" hidden="1" x14ac:dyDescent="0.25">
      <c r="A3319">
        <v>169</v>
      </c>
      <c r="B3319" t="s">
        <v>1109</v>
      </c>
      <c r="C3319">
        <v>2021</v>
      </c>
      <c r="D3319" t="s">
        <v>1106</v>
      </c>
      <c r="E3319">
        <v>6100</v>
      </c>
      <c r="F3319" t="s">
        <v>1107</v>
      </c>
      <c r="G3319">
        <v>510</v>
      </c>
      <c r="H3319">
        <v>103</v>
      </c>
      <c r="I3319" t="s">
        <v>1108</v>
      </c>
      <c r="J3319">
        <v>176</v>
      </c>
      <c r="K3319">
        <v>58061212</v>
      </c>
      <c r="L3319" t="s">
        <v>1108</v>
      </c>
      <c r="M3319">
        <v>1</v>
      </c>
      <c r="N3319" t="s">
        <v>88</v>
      </c>
      <c r="O3319" t="s">
        <v>89</v>
      </c>
      <c r="P3319" t="s">
        <v>218</v>
      </c>
      <c r="Q3319" t="s">
        <v>61</v>
      </c>
      <c r="R3319">
        <v>353000</v>
      </c>
      <c r="S3319">
        <v>350030</v>
      </c>
      <c r="T3319" t="s">
        <v>82</v>
      </c>
      <c r="U3319" s="3">
        <v>33970</v>
      </c>
      <c r="W3319">
        <v>9.3000000000000007</v>
      </c>
      <c r="X3319">
        <v>0</v>
      </c>
      <c r="Y3319">
        <v>9.3000000000000007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O3319">
        <v>0</v>
      </c>
      <c r="BB3319" s="4"/>
    </row>
    <row r="3320" spans="1:54" hidden="1" x14ac:dyDescent="0.25">
      <c r="A3320">
        <v>169</v>
      </c>
      <c r="B3320" t="s">
        <v>1105</v>
      </c>
      <c r="C3320">
        <v>2021</v>
      </c>
      <c r="D3320" t="s">
        <v>1106</v>
      </c>
      <c r="E3320">
        <v>6100</v>
      </c>
      <c r="F3320" t="s">
        <v>1107</v>
      </c>
      <c r="G3320">
        <v>510</v>
      </c>
      <c r="H3320">
        <v>103</v>
      </c>
      <c r="I3320" t="s">
        <v>1108</v>
      </c>
      <c r="J3320">
        <v>176</v>
      </c>
      <c r="K3320">
        <v>58061212</v>
      </c>
      <c r="L3320" t="s">
        <v>1108</v>
      </c>
      <c r="M3320">
        <v>1</v>
      </c>
      <c r="N3320" t="s">
        <v>88</v>
      </c>
      <c r="O3320" t="s">
        <v>89</v>
      </c>
      <c r="P3320" t="s">
        <v>211</v>
      </c>
      <c r="Q3320" t="s">
        <v>61</v>
      </c>
      <c r="R3320">
        <v>353000</v>
      </c>
      <c r="S3320">
        <v>350030</v>
      </c>
      <c r="T3320" t="s">
        <v>82</v>
      </c>
      <c r="U3320" s="3">
        <v>22160</v>
      </c>
      <c r="V3320" s="3">
        <v>44926</v>
      </c>
      <c r="W3320">
        <v>7.37</v>
      </c>
      <c r="X3320">
        <v>0</v>
      </c>
      <c r="Y3320">
        <v>7.37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O3320">
        <v>0</v>
      </c>
      <c r="BB3320" s="4"/>
    </row>
    <row r="3321" spans="1:54" hidden="1" x14ac:dyDescent="0.25">
      <c r="A3321">
        <v>169</v>
      </c>
      <c r="B3321" t="s">
        <v>1110</v>
      </c>
      <c r="C3321">
        <v>2021</v>
      </c>
      <c r="D3321" t="s">
        <v>1106</v>
      </c>
      <c r="E3321">
        <v>6100</v>
      </c>
      <c r="F3321" t="s">
        <v>1107</v>
      </c>
      <c r="G3321">
        <v>510</v>
      </c>
      <c r="H3321">
        <v>103</v>
      </c>
      <c r="I3321" t="s">
        <v>1108</v>
      </c>
      <c r="J3321">
        <v>176</v>
      </c>
      <c r="K3321">
        <v>58061212</v>
      </c>
      <c r="L3321" t="s">
        <v>1108</v>
      </c>
      <c r="M3321">
        <v>1</v>
      </c>
      <c r="N3321" t="s">
        <v>88</v>
      </c>
      <c r="O3321" t="s">
        <v>89</v>
      </c>
      <c r="P3321" t="s">
        <v>220</v>
      </c>
      <c r="Q3321" t="s">
        <v>61</v>
      </c>
      <c r="R3321">
        <v>353000</v>
      </c>
      <c r="S3321">
        <v>350030</v>
      </c>
      <c r="T3321" t="s">
        <v>82</v>
      </c>
      <c r="U3321" s="3">
        <v>23743</v>
      </c>
      <c r="W3321">
        <v>11.7</v>
      </c>
      <c r="X3321">
        <v>0</v>
      </c>
      <c r="Y3321">
        <v>11.7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O3321">
        <v>0</v>
      </c>
      <c r="BB3321" s="4"/>
    </row>
    <row r="3322" spans="1:54" hidden="1" x14ac:dyDescent="0.25">
      <c r="A3322">
        <v>169</v>
      </c>
      <c r="B3322" t="s">
        <v>1111</v>
      </c>
      <c r="C3322">
        <v>2021</v>
      </c>
      <c r="D3322" t="s">
        <v>1106</v>
      </c>
      <c r="E3322">
        <v>6100</v>
      </c>
      <c r="F3322" t="s">
        <v>1107</v>
      </c>
      <c r="G3322">
        <v>510</v>
      </c>
      <c r="H3322">
        <v>103</v>
      </c>
      <c r="I3322" t="s">
        <v>1108</v>
      </c>
      <c r="J3322">
        <v>176</v>
      </c>
      <c r="K3322">
        <v>58061212</v>
      </c>
      <c r="L3322" t="s">
        <v>1108</v>
      </c>
      <c r="M3322">
        <v>1</v>
      </c>
      <c r="N3322" t="s">
        <v>88</v>
      </c>
      <c r="O3322" t="s">
        <v>89</v>
      </c>
      <c r="P3322" t="s">
        <v>209</v>
      </c>
      <c r="Q3322" t="s">
        <v>61</v>
      </c>
      <c r="R3322">
        <v>353000</v>
      </c>
      <c r="S3322">
        <v>350030</v>
      </c>
      <c r="T3322" t="s">
        <v>82</v>
      </c>
      <c r="U3322" s="3">
        <v>21794</v>
      </c>
      <c r="W3322">
        <v>5.85</v>
      </c>
      <c r="X3322">
        <v>0</v>
      </c>
      <c r="Y3322">
        <v>5.85</v>
      </c>
      <c r="Z3322">
        <v>5.6629583999999999</v>
      </c>
      <c r="AA3322">
        <v>5.8140000000000001</v>
      </c>
      <c r="AB3322">
        <v>4.9752000000000001</v>
      </c>
      <c r="AC3322">
        <v>0</v>
      </c>
      <c r="AD3322">
        <v>0</v>
      </c>
      <c r="AE3322">
        <v>1</v>
      </c>
      <c r="AF3322">
        <v>0</v>
      </c>
      <c r="AG3322">
        <v>0</v>
      </c>
      <c r="AO3322">
        <v>5.6629584000000008</v>
      </c>
      <c r="BB3322" s="4"/>
    </row>
    <row r="3323" spans="1:54" hidden="1" x14ac:dyDescent="0.25">
      <c r="A3323">
        <v>170</v>
      </c>
      <c r="B3323" t="s">
        <v>1117</v>
      </c>
      <c r="C3323">
        <v>2021</v>
      </c>
      <c r="D3323" t="s">
        <v>1113</v>
      </c>
      <c r="E3323">
        <v>6100</v>
      </c>
      <c r="F3323" t="s">
        <v>1107</v>
      </c>
      <c r="G3323">
        <v>510</v>
      </c>
      <c r="H3323">
        <v>103</v>
      </c>
      <c r="I3323" t="s">
        <v>1108</v>
      </c>
      <c r="J3323">
        <v>176</v>
      </c>
      <c r="K3323">
        <v>58061212</v>
      </c>
      <c r="L3323" t="s">
        <v>1108</v>
      </c>
      <c r="M3323">
        <v>1</v>
      </c>
      <c r="N3323" t="s">
        <v>75</v>
      </c>
      <c r="O3323" t="s">
        <v>76</v>
      </c>
      <c r="P3323" t="s">
        <v>211</v>
      </c>
      <c r="Q3323" t="s">
        <v>61</v>
      </c>
      <c r="R3323">
        <v>351100</v>
      </c>
      <c r="S3323">
        <v>350010</v>
      </c>
      <c r="T3323" t="s">
        <v>82</v>
      </c>
      <c r="U3323" s="3">
        <v>24685</v>
      </c>
      <c r="V3323" s="3">
        <v>44999</v>
      </c>
      <c r="W3323">
        <v>7.37</v>
      </c>
      <c r="X3323">
        <v>0</v>
      </c>
      <c r="Y3323">
        <v>7.37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0</v>
      </c>
      <c r="AO3323">
        <v>0</v>
      </c>
      <c r="BB3323" s="4"/>
    </row>
    <row r="3324" spans="1:54" hidden="1" x14ac:dyDescent="0.25">
      <c r="A3324">
        <v>170</v>
      </c>
      <c r="B3324" t="s">
        <v>1119</v>
      </c>
      <c r="C3324">
        <v>2021</v>
      </c>
      <c r="D3324" t="s">
        <v>1113</v>
      </c>
      <c r="E3324">
        <v>6100</v>
      </c>
      <c r="F3324" t="s">
        <v>1107</v>
      </c>
      <c r="G3324">
        <v>510</v>
      </c>
      <c r="H3324">
        <v>103</v>
      </c>
      <c r="I3324" t="s">
        <v>1108</v>
      </c>
      <c r="J3324">
        <v>176</v>
      </c>
      <c r="K3324">
        <v>58061212</v>
      </c>
      <c r="L3324" t="s">
        <v>1108</v>
      </c>
      <c r="M3324">
        <v>1</v>
      </c>
      <c r="N3324" t="s">
        <v>75</v>
      </c>
      <c r="O3324" t="s">
        <v>76</v>
      </c>
      <c r="P3324" t="s">
        <v>257</v>
      </c>
      <c r="Q3324" t="s">
        <v>109</v>
      </c>
      <c r="R3324">
        <v>351100</v>
      </c>
      <c r="S3324">
        <v>350010</v>
      </c>
      <c r="T3324" t="s">
        <v>79</v>
      </c>
      <c r="U3324" s="3">
        <v>39142</v>
      </c>
      <c r="W3324">
        <v>7.42</v>
      </c>
      <c r="X3324">
        <v>3.02</v>
      </c>
      <c r="Y3324">
        <v>3.95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O3324">
        <v>0</v>
      </c>
      <c r="BB3324" s="4"/>
    </row>
    <row r="3325" spans="1:54" hidden="1" x14ac:dyDescent="0.25">
      <c r="A3325">
        <v>170</v>
      </c>
      <c r="B3325" t="s">
        <v>1114</v>
      </c>
      <c r="C3325">
        <v>2021</v>
      </c>
      <c r="D3325" t="s">
        <v>1113</v>
      </c>
      <c r="E3325">
        <v>6100</v>
      </c>
      <c r="F3325" t="s">
        <v>1107</v>
      </c>
      <c r="G3325">
        <v>510</v>
      </c>
      <c r="H3325">
        <v>103</v>
      </c>
      <c r="I3325" t="s">
        <v>1108</v>
      </c>
      <c r="J3325">
        <v>176</v>
      </c>
      <c r="K3325">
        <v>58061212</v>
      </c>
      <c r="L3325" t="s">
        <v>1108</v>
      </c>
      <c r="M3325">
        <v>1</v>
      </c>
      <c r="N3325" t="s">
        <v>75</v>
      </c>
      <c r="O3325" t="s">
        <v>76</v>
      </c>
      <c r="P3325" t="s">
        <v>1115</v>
      </c>
      <c r="Q3325" t="s">
        <v>109</v>
      </c>
      <c r="R3325">
        <v>351100</v>
      </c>
      <c r="S3325">
        <v>350010</v>
      </c>
      <c r="T3325" t="s">
        <v>82</v>
      </c>
      <c r="U3325" s="3">
        <v>39234</v>
      </c>
      <c r="W3325">
        <v>0.06</v>
      </c>
      <c r="X3325">
        <v>0</v>
      </c>
      <c r="Y3325">
        <v>0.06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0</v>
      </c>
      <c r="AO3325">
        <v>0</v>
      </c>
      <c r="BB3325" s="4"/>
    </row>
    <row r="3326" spans="1:54" hidden="1" x14ac:dyDescent="0.25">
      <c r="A3326">
        <v>170</v>
      </c>
      <c r="B3326" t="s">
        <v>1112</v>
      </c>
      <c r="C3326">
        <v>2021</v>
      </c>
      <c r="D3326" t="s">
        <v>1113</v>
      </c>
      <c r="E3326">
        <v>6100</v>
      </c>
      <c r="F3326" t="s">
        <v>1107</v>
      </c>
      <c r="G3326">
        <v>510</v>
      </c>
      <c r="H3326">
        <v>103</v>
      </c>
      <c r="I3326" t="s">
        <v>1108</v>
      </c>
      <c r="J3326">
        <v>176</v>
      </c>
      <c r="K3326">
        <v>58061212</v>
      </c>
      <c r="L3326" t="s">
        <v>1108</v>
      </c>
      <c r="M3326">
        <v>1</v>
      </c>
      <c r="N3326" t="s">
        <v>75</v>
      </c>
      <c r="O3326" t="s">
        <v>76</v>
      </c>
      <c r="P3326" t="s">
        <v>218</v>
      </c>
      <c r="Q3326" t="s">
        <v>61</v>
      </c>
      <c r="R3326">
        <v>351100</v>
      </c>
      <c r="S3326">
        <v>350010</v>
      </c>
      <c r="T3326" t="s">
        <v>82</v>
      </c>
      <c r="U3326" s="3">
        <v>24716</v>
      </c>
      <c r="W3326">
        <v>7.37</v>
      </c>
      <c r="X3326">
        <v>0</v>
      </c>
      <c r="Y3326">
        <v>7.37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O3326">
        <v>0</v>
      </c>
      <c r="BB3326" s="4"/>
    </row>
    <row r="3327" spans="1:54" hidden="1" x14ac:dyDescent="0.25">
      <c r="A3327">
        <v>170</v>
      </c>
      <c r="B3327" t="s">
        <v>1118</v>
      </c>
      <c r="C3327">
        <v>2021</v>
      </c>
      <c r="D3327" t="s">
        <v>1113</v>
      </c>
      <c r="E3327">
        <v>6100</v>
      </c>
      <c r="F3327" t="s">
        <v>1107</v>
      </c>
      <c r="G3327">
        <v>510</v>
      </c>
      <c r="H3327">
        <v>103</v>
      </c>
      <c r="I3327" t="s">
        <v>1108</v>
      </c>
      <c r="J3327">
        <v>176</v>
      </c>
      <c r="K3327">
        <v>58061212</v>
      </c>
      <c r="L3327" t="s">
        <v>1108</v>
      </c>
      <c r="M3327">
        <v>1</v>
      </c>
      <c r="N3327" t="s">
        <v>75</v>
      </c>
      <c r="O3327" t="s">
        <v>76</v>
      </c>
      <c r="P3327" t="s">
        <v>152</v>
      </c>
      <c r="Q3327" t="s">
        <v>109</v>
      </c>
      <c r="R3327">
        <v>351100</v>
      </c>
      <c r="S3327">
        <v>350010</v>
      </c>
      <c r="T3327" t="s">
        <v>79</v>
      </c>
      <c r="U3327" s="3">
        <v>39142</v>
      </c>
      <c r="W3327">
        <v>7.42</v>
      </c>
      <c r="X3327">
        <v>3.02</v>
      </c>
      <c r="Y3327">
        <v>3.95</v>
      </c>
      <c r="Z3327">
        <v>3.6011448000000001</v>
      </c>
      <c r="AA3327">
        <v>1.962</v>
      </c>
      <c r="AB3327">
        <v>1.9332</v>
      </c>
      <c r="AC3327">
        <v>1.4328000000000001</v>
      </c>
      <c r="AD3327">
        <v>1.4328000000000001</v>
      </c>
      <c r="AE3327">
        <v>0.27241337249999997</v>
      </c>
      <c r="AF3327">
        <v>0.72758662750000003</v>
      </c>
      <c r="AG3327">
        <v>0</v>
      </c>
      <c r="AO3327">
        <v>3.601144800000001</v>
      </c>
      <c r="BB3327" s="4"/>
    </row>
    <row r="3328" spans="1:54" hidden="1" x14ac:dyDescent="0.25">
      <c r="A3328">
        <v>170</v>
      </c>
      <c r="B3328" t="s">
        <v>1116</v>
      </c>
      <c r="C3328">
        <v>2021</v>
      </c>
      <c r="D3328" t="s">
        <v>1113</v>
      </c>
      <c r="E3328">
        <v>6100</v>
      </c>
      <c r="F3328" t="s">
        <v>1107</v>
      </c>
      <c r="G3328">
        <v>510</v>
      </c>
      <c r="H3328">
        <v>103</v>
      </c>
      <c r="I3328" t="s">
        <v>1108</v>
      </c>
      <c r="J3328">
        <v>176</v>
      </c>
      <c r="K3328">
        <v>58061212</v>
      </c>
      <c r="L3328" t="s">
        <v>1108</v>
      </c>
      <c r="M3328">
        <v>1</v>
      </c>
      <c r="N3328" t="s">
        <v>75</v>
      </c>
      <c r="O3328" t="s">
        <v>76</v>
      </c>
      <c r="P3328" t="s">
        <v>209</v>
      </c>
      <c r="Q3328" t="s">
        <v>61</v>
      </c>
      <c r="R3328">
        <v>351100</v>
      </c>
      <c r="S3328">
        <v>350010</v>
      </c>
      <c r="T3328" t="s">
        <v>82</v>
      </c>
      <c r="U3328" s="3">
        <v>24473</v>
      </c>
      <c r="W3328">
        <v>4.68</v>
      </c>
      <c r="X3328">
        <v>0</v>
      </c>
      <c r="Y3328">
        <v>4.68</v>
      </c>
      <c r="Z3328">
        <v>18.991724399999999</v>
      </c>
      <c r="AA3328">
        <v>19.447199999999999</v>
      </c>
      <c r="AB3328">
        <v>19.044</v>
      </c>
      <c r="AC3328">
        <v>0</v>
      </c>
      <c r="AD3328">
        <v>0</v>
      </c>
      <c r="AE3328">
        <v>1</v>
      </c>
      <c r="AF3328">
        <v>0</v>
      </c>
      <c r="AG3328">
        <v>0</v>
      </c>
      <c r="AO3328">
        <v>18.991724399999999</v>
      </c>
      <c r="BB3328" s="4"/>
    </row>
    <row r="3329" spans="1:54" hidden="1" x14ac:dyDescent="0.25">
      <c r="A3329">
        <v>171</v>
      </c>
      <c r="B3329" t="s">
        <v>1120</v>
      </c>
      <c r="C3329">
        <v>2021</v>
      </c>
      <c r="D3329" t="s">
        <v>1121</v>
      </c>
      <c r="E3329">
        <v>6100</v>
      </c>
      <c r="F3329" t="s">
        <v>1107</v>
      </c>
      <c r="G3329">
        <v>510</v>
      </c>
      <c r="H3329">
        <v>103</v>
      </c>
      <c r="I3329" t="s">
        <v>1108</v>
      </c>
      <c r="J3329">
        <v>176</v>
      </c>
      <c r="K3329">
        <v>58061212</v>
      </c>
      <c r="L3329" t="s">
        <v>1108</v>
      </c>
      <c r="N3329" t="s">
        <v>88</v>
      </c>
      <c r="O3329" t="s">
        <v>89</v>
      </c>
      <c r="P3329" t="s">
        <v>1122</v>
      </c>
      <c r="Q3329" t="s">
        <v>61</v>
      </c>
      <c r="R3329">
        <v>353000</v>
      </c>
      <c r="S3329">
        <v>350030</v>
      </c>
      <c r="T3329" t="s">
        <v>82</v>
      </c>
      <c r="U3329" s="3">
        <v>31656</v>
      </c>
      <c r="W3329">
        <v>2.6</v>
      </c>
      <c r="X3329">
        <v>0</v>
      </c>
      <c r="Y3329">
        <v>2.6</v>
      </c>
      <c r="Z3329">
        <v>3.0095999999999999E-3</v>
      </c>
      <c r="AA3329">
        <v>2.8800000000000002E-3</v>
      </c>
      <c r="AB3329">
        <v>2.8800000000000002E-3</v>
      </c>
      <c r="AC3329">
        <v>0</v>
      </c>
      <c r="AD3329">
        <v>0</v>
      </c>
      <c r="AE3329">
        <v>1</v>
      </c>
      <c r="AF3329">
        <v>0</v>
      </c>
      <c r="AG3329">
        <v>0</v>
      </c>
      <c r="AO3329">
        <v>3.0095999999999999E-3</v>
      </c>
      <c r="BB3329" s="4"/>
    </row>
    <row r="3330" spans="1:54" hidden="1" x14ac:dyDescent="0.25">
      <c r="A3330">
        <v>172</v>
      </c>
      <c r="B3330" t="s">
        <v>1135</v>
      </c>
      <c r="C3330">
        <v>2021</v>
      </c>
      <c r="D3330" t="s">
        <v>1124</v>
      </c>
      <c r="E3330">
        <v>8370</v>
      </c>
      <c r="F3330" t="s">
        <v>1125</v>
      </c>
      <c r="G3330">
        <v>710</v>
      </c>
      <c r="H3330">
        <v>203</v>
      </c>
      <c r="I3330" t="s">
        <v>1126</v>
      </c>
      <c r="J3330">
        <v>178</v>
      </c>
      <c r="K3330">
        <v>67750411</v>
      </c>
      <c r="L3330" t="s">
        <v>1127</v>
      </c>
      <c r="N3330" t="s">
        <v>88</v>
      </c>
      <c r="O3330" t="s">
        <v>89</v>
      </c>
      <c r="P3330" t="s">
        <v>1136</v>
      </c>
      <c r="Q3330" t="s">
        <v>61</v>
      </c>
      <c r="R3330">
        <v>353000</v>
      </c>
      <c r="S3330">
        <v>350030</v>
      </c>
      <c r="T3330" t="s">
        <v>82</v>
      </c>
      <c r="U3330" s="3">
        <v>32143</v>
      </c>
      <c r="W3330">
        <v>2.8</v>
      </c>
      <c r="X3330">
        <v>0</v>
      </c>
      <c r="Y3330">
        <v>2.5</v>
      </c>
      <c r="Z3330">
        <v>1.0620000000000001</v>
      </c>
      <c r="AA3330">
        <v>0.9648000000000001</v>
      </c>
      <c r="AB3330">
        <v>0.9648000000000001</v>
      </c>
      <c r="AC3330">
        <v>0</v>
      </c>
      <c r="AD3330">
        <v>0</v>
      </c>
      <c r="AE3330">
        <v>1</v>
      </c>
      <c r="AF3330">
        <v>0</v>
      </c>
      <c r="AG3330">
        <v>0</v>
      </c>
      <c r="AU3330">
        <v>1.0620000000000001</v>
      </c>
      <c r="BB3330" s="4"/>
    </row>
    <row r="3331" spans="1:54" hidden="1" x14ac:dyDescent="0.25">
      <c r="A3331">
        <v>172</v>
      </c>
      <c r="B3331" t="s">
        <v>1129</v>
      </c>
      <c r="C3331">
        <v>2021</v>
      </c>
      <c r="D3331" t="s">
        <v>1124</v>
      </c>
      <c r="E3331">
        <v>8370</v>
      </c>
      <c r="F3331" t="s">
        <v>1125</v>
      </c>
      <c r="G3331">
        <v>710</v>
      </c>
      <c r="H3331">
        <v>203</v>
      </c>
      <c r="I3331" t="s">
        <v>1126</v>
      </c>
      <c r="J3331">
        <v>178</v>
      </c>
      <c r="K3331">
        <v>67750411</v>
      </c>
      <c r="L3331" t="s">
        <v>1127</v>
      </c>
      <c r="N3331" t="s">
        <v>88</v>
      </c>
      <c r="O3331" t="s">
        <v>89</v>
      </c>
      <c r="P3331" t="s">
        <v>1130</v>
      </c>
      <c r="Q3331" t="s">
        <v>61</v>
      </c>
      <c r="R3331">
        <v>353000</v>
      </c>
      <c r="S3331">
        <v>350030</v>
      </c>
      <c r="T3331" t="s">
        <v>82</v>
      </c>
      <c r="U3331" s="3">
        <v>32143</v>
      </c>
      <c r="W3331">
        <v>4.0999999999999996</v>
      </c>
      <c r="X3331">
        <v>0</v>
      </c>
      <c r="Y3331">
        <v>3.6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0</v>
      </c>
      <c r="AO3331">
        <v>0</v>
      </c>
      <c r="BB3331" s="4"/>
    </row>
    <row r="3332" spans="1:54" hidden="1" x14ac:dyDescent="0.25">
      <c r="A3332">
        <v>172</v>
      </c>
      <c r="B3332" t="s">
        <v>1123</v>
      </c>
      <c r="C3332">
        <v>2021</v>
      </c>
      <c r="D3332" t="s">
        <v>1124</v>
      </c>
      <c r="E3332">
        <v>8370</v>
      </c>
      <c r="F3332" t="s">
        <v>1125</v>
      </c>
      <c r="G3332">
        <v>710</v>
      </c>
      <c r="H3332">
        <v>203</v>
      </c>
      <c r="I3332" t="s">
        <v>1126</v>
      </c>
      <c r="J3332">
        <v>178</v>
      </c>
      <c r="K3332">
        <v>67750411</v>
      </c>
      <c r="L3332" t="s">
        <v>1127</v>
      </c>
      <c r="N3332" t="s">
        <v>88</v>
      </c>
      <c r="O3332" t="s">
        <v>89</v>
      </c>
      <c r="P3332" t="s">
        <v>1128</v>
      </c>
      <c r="Q3332" t="s">
        <v>61</v>
      </c>
      <c r="R3332">
        <v>353000</v>
      </c>
      <c r="S3332">
        <v>350030</v>
      </c>
      <c r="T3332" t="s">
        <v>82</v>
      </c>
      <c r="U3332" s="3">
        <v>39022</v>
      </c>
      <c r="W3332">
        <v>9</v>
      </c>
      <c r="X3332">
        <v>0</v>
      </c>
      <c r="Y3332">
        <v>8</v>
      </c>
      <c r="Z3332">
        <v>139.22424000000001</v>
      </c>
      <c r="AA3332">
        <v>121.58280000000001</v>
      </c>
      <c r="AB3332">
        <v>121.22280000000001</v>
      </c>
      <c r="AC3332">
        <v>0</v>
      </c>
      <c r="AD3332">
        <v>0</v>
      </c>
      <c r="AE3332">
        <v>1</v>
      </c>
      <c r="AF3332">
        <v>0</v>
      </c>
      <c r="AG3332">
        <v>0</v>
      </c>
      <c r="AR3332">
        <v>139.22424000000001</v>
      </c>
      <c r="BB3332" s="4"/>
    </row>
    <row r="3333" spans="1:54" hidden="1" x14ac:dyDescent="0.25">
      <c r="A3333">
        <v>172</v>
      </c>
      <c r="B3333" t="s">
        <v>1133</v>
      </c>
      <c r="C3333">
        <v>2021</v>
      </c>
      <c r="D3333" t="s">
        <v>1124</v>
      </c>
      <c r="E3333">
        <v>8370</v>
      </c>
      <c r="F3333" t="s">
        <v>1125</v>
      </c>
      <c r="G3333">
        <v>710</v>
      </c>
      <c r="H3333">
        <v>203</v>
      </c>
      <c r="I3333" t="s">
        <v>1126</v>
      </c>
      <c r="J3333">
        <v>178</v>
      </c>
      <c r="K3333">
        <v>67750411</v>
      </c>
      <c r="L3333" t="s">
        <v>1127</v>
      </c>
      <c r="N3333" t="s">
        <v>88</v>
      </c>
      <c r="O3333" t="s">
        <v>89</v>
      </c>
      <c r="P3333" t="s">
        <v>1134</v>
      </c>
      <c r="Q3333" t="s">
        <v>61</v>
      </c>
      <c r="R3333">
        <v>353000</v>
      </c>
      <c r="S3333">
        <v>350030</v>
      </c>
      <c r="T3333" t="s">
        <v>82</v>
      </c>
      <c r="U3333" s="3">
        <v>32143</v>
      </c>
      <c r="W3333">
        <v>5.8</v>
      </c>
      <c r="X3333">
        <v>0</v>
      </c>
      <c r="Y3333">
        <v>5.8</v>
      </c>
      <c r="Z3333">
        <v>4.6944E-2</v>
      </c>
      <c r="AA3333">
        <v>3.2399999999999998E-2</v>
      </c>
      <c r="AB3333">
        <v>3.2399999999999998E-2</v>
      </c>
      <c r="AC3333">
        <v>0</v>
      </c>
      <c r="AD3333">
        <v>0</v>
      </c>
      <c r="AE3333">
        <v>1</v>
      </c>
      <c r="AF3333">
        <v>0</v>
      </c>
      <c r="AG3333">
        <v>0</v>
      </c>
      <c r="AO3333">
        <v>4.6943999999999993E-2</v>
      </c>
      <c r="BB3333" s="4"/>
    </row>
    <row r="3334" spans="1:54" hidden="1" x14ac:dyDescent="0.25">
      <c r="A3334">
        <v>172</v>
      </c>
      <c r="B3334" t="s">
        <v>1131</v>
      </c>
      <c r="C3334">
        <v>2021</v>
      </c>
      <c r="D3334" t="s">
        <v>1124</v>
      </c>
      <c r="E3334">
        <v>8370</v>
      </c>
      <c r="F3334" t="s">
        <v>1125</v>
      </c>
      <c r="G3334">
        <v>710</v>
      </c>
      <c r="H3334">
        <v>203</v>
      </c>
      <c r="I3334" t="s">
        <v>1126</v>
      </c>
      <c r="J3334">
        <v>178</v>
      </c>
      <c r="K3334">
        <v>67750411</v>
      </c>
      <c r="L3334" t="s">
        <v>1127</v>
      </c>
      <c r="N3334" t="s">
        <v>88</v>
      </c>
      <c r="O3334" t="s">
        <v>89</v>
      </c>
      <c r="P3334" t="s">
        <v>1132</v>
      </c>
      <c r="Q3334" t="s">
        <v>61</v>
      </c>
      <c r="R3334">
        <v>353000</v>
      </c>
      <c r="S3334">
        <v>350030</v>
      </c>
      <c r="T3334" t="s">
        <v>82</v>
      </c>
      <c r="U3334" s="3">
        <v>37926</v>
      </c>
      <c r="W3334">
        <v>9</v>
      </c>
      <c r="X3334">
        <v>0</v>
      </c>
      <c r="Y3334">
        <v>8</v>
      </c>
      <c r="Z3334">
        <v>160.63412400000001</v>
      </c>
      <c r="AA3334">
        <v>140.25239999999999</v>
      </c>
      <c r="AB3334">
        <v>139.89240000000001</v>
      </c>
      <c r="AC3334">
        <v>0</v>
      </c>
      <c r="AD3334">
        <v>0</v>
      </c>
      <c r="AE3334">
        <v>1</v>
      </c>
      <c r="AF3334">
        <v>0</v>
      </c>
      <c r="AG3334">
        <v>0</v>
      </c>
      <c r="AR3334">
        <v>160.63412400000001</v>
      </c>
      <c r="BB3334" s="4"/>
    </row>
    <row r="3335" spans="1:54" hidden="1" x14ac:dyDescent="0.25">
      <c r="A3335">
        <v>173</v>
      </c>
      <c r="B3335" t="s">
        <v>1142</v>
      </c>
      <c r="C3335">
        <v>2021</v>
      </c>
      <c r="D3335" t="s">
        <v>1138</v>
      </c>
      <c r="E3335">
        <v>9560</v>
      </c>
      <c r="F3335" t="s">
        <v>183</v>
      </c>
      <c r="G3335">
        <v>846</v>
      </c>
      <c r="H3335">
        <v>291</v>
      </c>
      <c r="I3335" t="s">
        <v>1139</v>
      </c>
      <c r="J3335">
        <v>179</v>
      </c>
      <c r="K3335">
        <v>60567719</v>
      </c>
      <c r="L3335" t="s">
        <v>1140</v>
      </c>
      <c r="N3335" t="s">
        <v>88</v>
      </c>
      <c r="O3335" t="s">
        <v>89</v>
      </c>
      <c r="P3335" t="s">
        <v>1143</v>
      </c>
      <c r="Q3335" t="s">
        <v>61</v>
      </c>
      <c r="R3335">
        <v>353000</v>
      </c>
      <c r="S3335">
        <v>350030</v>
      </c>
      <c r="T3335" t="s">
        <v>82</v>
      </c>
      <c r="U3335" s="3">
        <v>39066</v>
      </c>
      <c r="W3335">
        <v>6.52</v>
      </c>
      <c r="X3335">
        <v>0</v>
      </c>
      <c r="Y3335">
        <v>6</v>
      </c>
      <c r="Z3335">
        <v>0.75509937000000005</v>
      </c>
      <c r="AA3335">
        <v>0.69731999999999994</v>
      </c>
      <c r="AB3335">
        <v>0.69731999999999994</v>
      </c>
      <c r="AC3335">
        <v>0</v>
      </c>
      <c r="AD3335">
        <v>0</v>
      </c>
      <c r="AE3335">
        <v>1</v>
      </c>
      <c r="AF3335">
        <v>0</v>
      </c>
      <c r="AG3335">
        <v>0</v>
      </c>
      <c r="AL3335">
        <v>0.75509936999999994</v>
      </c>
      <c r="BB3335" s="4"/>
    </row>
    <row r="3336" spans="1:54" hidden="1" x14ac:dyDescent="0.25">
      <c r="A3336">
        <v>173</v>
      </c>
      <c r="B3336" t="s">
        <v>1137</v>
      </c>
      <c r="C3336">
        <v>2021</v>
      </c>
      <c r="D3336" t="s">
        <v>1138</v>
      </c>
      <c r="E3336">
        <v>9560</v>
      </c>
      <c r="F3336" t="s">
        <v>183</v>
      </c>
      <c r="G3336">
        <v>846</v>
      </c>
      <c r="H3336">
        <v>291</v>
      </c>
      <c r="I3336" t="s">
        <v>1139</v>
      </c>
      <c r="J3336">
        <v>179</v>
      </c>
      <c r="K3336">
        <v>60567719</v>
      </c>
      <c r="L3336" t="s">
        <v>1140</v>
      </c>
      <c r="N3336" t="s">
        <v>88</v>
      </c>
      <c r="O3336" t="s">
        <v>89</v>
      </c>
      <c r="P3336" t="s">
        <v>1141</v>
      </c>
      <c r="Q3336" t="s">
        <v>61</v>
      </c>
      <c r="R3336">
        <v>353000</v>
      </c>
      <c r="S3336">
        <v>350030</v>
      </c>
      <c r="T3336" t="s">
        <v>82</v>
      </c>
      <c r="U3336" s="3">
        <v>39066</v>
      </c>
      <c r="W3336">
        <v>6.52</v>
      </c>
      <c r="X3336">
        <v>0</v>
      </c>
      <c r="Y3336">
        <v>6</v>
      </c>
      <c r="Z3336">
        <v>0.88728032000000001</v>
      </c>
      <c r="AA3336">
        <v>0.81935999999999998</v>
      </c>
      <c r="AB3336">
        <v>0.81935999999999998</v>
      </c>
      <c r="AC3336">
        <v>0</v>
      </c>
      <c r="AD3336">
        <v>0</v>
      </c>
      <c r="AE3336">
        <v>1</v>
      </c>
      <c r="AF3336">
        <v>0</v>
      </c>
      <c r="AG3336">
        <v>0</v>
      </c>
      <c r="AL3336">
        <v>0.88728032000000001</v>
      </c>
      <c r="BB3336" s="4"/>
    </row>
    <row r="3337" spans="1:54" hidden="1" x14ac:dyDescent="0.25">
      <c r="A3337">
        <v>174</v>
      </c>
      <c r="B3337" t="s">
        <v>1145</v>
      </c>
      <c r="C3337">
        <v>2021</v>
      </c>
      <c r="D3337" t="s">
        <v>1140</v>
      </c>
      <c r="E3337">
        <v>9560</v>
      </c>
      <c r="F3337" t="s">
        <v>183</v>
      </c>
      <c r="G3337">
        <v>846</v>
      </c>
      <c r="H3337">
        <v>291</v>
      </c>
      <c r="I3337" t="s">
        <v>1139</v>
      </c>
      <c r="J3337">
        <v>179</v>
      </c>
      <c r="K3337">
        <v>60567719</v>
      </c>
      <c r="L3337" t="s">
        <v>1140</v>
      </c>
      <c r="N3337" t="s">
        <v>88</v>
      </c>
      <c r="O3337" t="s">
        <v>89</v>
      </c>
      <c r="P3337" t="s">
        <v>672</v>
      </c>
      <c r="Q3337" t="s">
        <v>61</v>
      </c>
      <c r="R3337">
        <v>353000</v>
      </c>
      <c r="S3337">
        <v>350030</v>
      </c>
      <c r="T3337" t="s">
        <v>82</v>
      </c>
      <c r="U3337" s="3">
        <v>38701</v>
      </c>
      <c r="W3337">
        <v>5.83</v>
      </c>
      <c r="X3337">
        <v>0</v>
      </c>
      <c r="Y3337">
        <v>6.24</v>
      </c>
      <c r="Z3337">
        <v>101.549454388</v>
      </c>
      <c r="AA3337">
        <v>108.88200000000001</v>
      </c>
      <c r="AB3337">
        <v>108.88200000000001</v>
      </c>
      <c r="AC3337">
        <v>0</v>
      </c>
      <c r="AD3337">
        <v>0</v>
      </c>
      <c r="AE3337">
        <v>1</v>
      </c>
      <c r="AF3337">
        <v>0</v>
      </c>
      <c r="AG3337">
        <v>0</v>
      </c>
      <c r="AS3337">
        <v>101.549454388</v>
      </c>
      <c r="BB3337" s="4"/>
    </row>
    <row r="3338" spans="1:54" hidden="1" x14ac:dyDescent="0.25">
      <c r="A3338">
        <v>174</v>
      </c>
      <c r="B3338" t="s">
        <v>1144</v>
      </c>
      <c r="C3338">
        <v>2021</v>
      </c>
      <c r="D3338" t="s">
        <v>1140</v>
      </c>
      <c r="E3338">
        <v>9560</v>
      </c>
      <c r="F3338" t="s">
        <v>183</v>
      </c>
      <c r="G3338">
        <v>846</v>
      </c>
      <c r="H3338">
        <v>291</v>
      </c>
      <c r="I3338" t="s">
        <v>1139</v>
      </c>
      <c r="J3338">
        <v>179</v>
      </c>
      <c r="K3338">
        <v>60567719</v>
      </c>
      <c r="L3338" t="s">
        <v>1140</v>
      </c>
      <c r="N3338" t="s">
        <v>88</v>
      </c>
      <c r="O3338" t="s">
        <v>89</v>
      </c>
      <c r="P3338" t="s">
        <v>668</v>
      </c>
      <c r="Q3338" t="s">
        <v>61</v>
      </c>
      <c r="R3338">
        <v>353000</v>
      </c>
      <c r="S3338">
        <v>350030</v>
      </c>
      <c r="T3338" t="s">
        <v>82</v>
      </c>
      <c r="U3338" s="3">
        <v>38701</v>
      </c>
      <c r="W3338">
        <v>5.83</v>
      </c>
      <c r="X3338">
        <v>0</v>
      </c>
      <c r="Y3338">
        <v>6.24</v>
      </c>
      <c r="Z3338">
        <v>114.24556056599999</v>
      </c>
      <c r="AA3338">
        <v>123.21720000000001</v>
      </c>
      <c r="AB3338">
        <v>123.21720000000001</v>
      </c>
      <c r="AC3338">
        <v>0</v>
      </c>
      <c r="AD3338">
        <v>0</v>
      </c>
      <c r="AE3338">
        <v>1</v>
      </c>
      <c r="AF3338">
        <v>0</v>
      </c>
      <c r="AG3338">
        <v>0</v>
      </c>
      <c r="AS3338">
        <v>114.24556056599999</v>
      </c>
      <c r="BB3338" s="4"/>
    </row>
    <row r="3339" spans="1:54" hidden="1" x14ac:dyDescent="0.25">
      <c r="A3339">
        <v>175</v>
      </c>
      <c r="B3339" t="s">
        <v>1146</v>
      </c>
      <c r="C3339">
        <v>2021</v>
      </c>
      <c r="D3339" t="s">
        <v>1147</v>
      </c>
      <c r="E3339">
        <v>9560</v>
      </c>
      <c r="F3339" t="s">
        <v>183</v>
      </c>
      <c r="G3339">
        <v>846</v>
      </c>
      <c r="H3339">
        <v>291</v>
      </c>
      <c r="I3339" t="s">
        <v>1139</v>
      </c>
      <c r="J3339">
        <v>179</v>
      </c>
      <c r="K3339">
        <v>60567719</v>
      </c>
      <c r="L3339" t="s">
        <v>1140</v>
      </c>
      <c r="N3339" t="s">
        <v>88</v>
      </c>
      <c r="O3339" t="s">
        <v>89</v>
      </c>
      <c r="P3339" t="s">
        <v>1148</v>
      </c>
      <c r="Q3339" t="s">
        <v>61</v>
      </c>
      <c r="R3339">
        <v>353000</v>
      </c>
      <c r="S3339">
        <v>350030</v>
      </c>
      <c r="T3339" t="s">
        <v>82</v>
      </c>
      <c r="U3339" s="3">
        <v>42305</v>
      </c>
      <c r="W3339">
        <v>2.15</v>
      </c>
      <c r="X3339">
        <v>0</v>
      </c>
      <c r="Y3339">
        <v>2</v>
      </c>
      <c r="Z3339">
        <v>1.53943279</v>
      </c>
      <c r="AA3339">
        <v>1.4212800000000001</v>
      </c>
      <c r="AB3339">
        <v>1.4212800000000001</v>
      </c>
      <c r="AC3339">
        <v>0</v>
      </c>
      <c r="AD3339">
        <v>0</v>
      </c>
      <c r="AE3339">
        <v>1</v>
      </c>
      <c r="AF3339">
        <v>0</v>
      </c>
      <c r="AG3339">
        <v>0</v>
      </c>
      <c r="AL3339">
        <v>1.53943279</v>
      </c>
      <c r="BB3339" s="4"/>
    </row>
    <row r="3340" spans="1:54" hidden="1" x14ac:dyDescent="0.25">
      <c r="A3340">
        <v>176</v>
      </c>
      <c r="B3340" t="s">
        <v>1151</v>
      </c>
      <c r="C3340">
        <v>2021</v>
      </c>
      <c r="D3340" t="s">
        <v>1150</v>
      </c>
      <c r="E3340">
        <v>9560</v>
      </c>
      <c r="F3340" t="s">
        <v>183</v>
      </c>
      <c r="G3340">
        <v>846</v>
      </c>
      <c r="H3340">
        <v>291</v>
      </c>
      <c r="I3340" t="s">
        <v>1139</v>
      </c>
      <c r="J3340">
        <v>179</v>
      </c>
      <c r="K3340">
        <v>60567719</v>
      </c>
      <c r="L3340" t="s">
        <v>1140</v>
      </c>
      <c r="N3340" t="s">
        <v>88</v>
      </c>
      <c r="O3340" t="s">
        <v>89</v>
      </c>
      <c r="P3340" t="s">
        <v>1150</v>
      </c>
      <c r="Q3340" t="s">
        <v>61</v>
      </c>
      <c r="R3340">
        <v>353000</v>
      </c>
      <c r="S3340">
        <v>350030</v>
      </c>
      <c r="T3340" t="s">
        <v>82</v>
      </c>
      <c r="U3340" s="3">
        <v>41365</v>
      </c>
      <c r="W3340">
        <v>2.15</v>
      </c>
      <c r="X3340">
        <v>0</v>
      </c>
      <c r="Y3340">
        <v>2</v>
      </c>
      <c r="Z3340">
        <v>3.2605830000000002E-2</v>
      </c>
      <c r="AA3340">
        <v>3.024E-2</v>
      </c>
      <c r="AB3340">
        <v>3.024E-2</v>
      </c>
      <c r="AC3340">
        <v>0</v>
      </c>
      <c r="AD3340">
        <v>0</v>
      </c>
      <c r="AE3340">
        <v>1</v>
      </c>
      <c r="AF3340">
        <v>0</v>
      </c>
      <c r="AG3340">
        <v>0</v>
      </c>
      <c r="AL3340">
        <v>3.2605830000000002E-2</v>
      </c>
      <c r="BB3340" s="4"/>
    </row>
    <row r="3341" spans="1:54" hidden="1" x14ac:dyDescent="0.25">
      <c r="A3341">
        <v>176</v>
      </c>
      <c r="B3341" t="s">
        <v>1149</v>
      </c>
      <c r="C3341">
        <v>2021</v>
      </c>
      <c r="D3341" t="s">
        <v>1150</v>
      </c>
      <c r="E3341">
        <v>9560</v>
      </c>
      <c r="F3341" t="s">
        <v>183</v>
      </c>
      <c r="G3341">
        <v>846</v>
      </c>
      <c r="H3341">
        <v>291</v>
      </c>
      <c r="I3341" t="s">
        <v>1139</v>
      </c>
      <c r="J3341">
        <v>179</v>
      </c>
      <c r="K3341">
        <v>60567719</v>
      </c>
      <c r="L3341" t="s">
        <v>1140</v>
      </c>
      <c r="N3341" t="s">
        <v>88</v>
      </c>
      <c r="O3341" t="s">
        <v>89</v>
      </c>
      <c r="P3341" t="s">
        <v>1150</v>
      </c>
      <c r="Q3341" t="s">
        <v>61</v>
      </c>
      <c r="R3341">
        <v>353000</v>
      </c>
      <c r="S3341">
        <v>350030</v>
      </c>
      <c r="T3341" t="s">
        <v>82</v>
      </c>
      <c r="U3341" s="3">
        <v>41365</v>
      </c>
      <c r="W3341">
        <v>2.15</v>
      </c>
      <c r="X3341">
        <v>0</v>
      </c>
      <c r="Y3341">
        <v>2</v>
      </c>
      <c r="Z3341">
        <v>1.6320850000000001E-2</v>
      </c>
      <c r="AA3341">
        <v>1.512E-2</v>
      </c>
      <c r="AB3341">
        <v>1.512E-2</v>
      </c>
      <c r="AC3341">
        <v>0</v>
      </c>
      <c r="AD3341">
        <v>0</v>
      </c>
      <c r="AE3341">
        <v>1</v>
      </c>
      <c r="AF3341">
        <v>0</v>
      </c>
      <c r="AG3341">
        <v>0</v>
      </c>
      <c r="AL3341">
        <v>1.6320850000000001E-2</v>
      </c>
      <c r="BB3341" s="4"/>
    </row>
    <row r="3342" spans="1:54" hidden="1" x14ac:dyDescent="0.25">
      <c r="A3342">
        <v>178</v>
      </c>
      <c r="B3342" t="s">
        <v>1155</v>
      </c>
      <c r="C3342">
        <v>2021</v>
      </c>
      <c r="D3342" t="s">
        <v>1153</v>
      </c>
      <c r="E3342">
        <v>4140</v>
      </c>
      <c r="F3342" t="s">
        <v>519</v>
      </c>
      <c r="G3342">
        <v>259</v>
      </c>
      <c r="H3342">
        <v>23</v>
      </c>
      <c r="I3342" t="s">
        <v>520</v>
      </c>
      <c r="J3342">
        <v>61</v>
      </c>
      <c r="K3342">
        <v>14898018</v>
      </c>
      <c r="L3342" t="s">
        <v>521</v>
      </c>
      <c r="N3342" t="s">
        <v>88</v>
      </c>
      <c r="O3342" t="s">
        <v>89</v>
      </c>
      <c r="P3342" t="s">
        <v>1156</v>
      </c>
      <c r="Q3342" t="s">
        <v>61</v>
      </c>
      <c r="R3342">
        <v>353000</v>
      </c>
      <c r="S3342">
        <v>350030</v>
      </c>
      <c r="T3342" t="s">
        <v>82</v>
      </c>
      <c r="U3342" s="3">
        <v>42446</v>
      </c>
      <c r="W3342">
        <v>7.5</v>
      </c>
      <c r="X3342">
        <v>0</v>
      </c>
      <c r="Y3342">
        <v>7.5</v>
      </c>
      <c r="Z3342">
        <v>133.12450000000001</v>
      </c>
      <c r="AA3342">
        <v>122.0292</v>
      </c>
      <c r="AB3342">
        <v>122.0292</v>
      </c>
      <c r="AC3342">
        <v>0</v>
      </c>
      <c r="AD3342">
        <v>0</v>
      </c>
      <c r="AE3342">
        <v>1</v>
      </c>
      <c r="AF3342">
        <v>0</v>
      </c>
      <c r="AG3342">
        <v>0</v>
      </c>
      <c r="AR3342">
        <v>133.12450000000001</v>
      </c>
      <c r="BB3342" s="4"/>
    </row>
    <row r="3343" spans="1:54" hidden="1" x14ac:dyDescent="0.25">
      <c r="A3343">
        <v>178</v>
      </c>
      <c r="B3343" t="s">
        <v>1152</v>
      </c>
      <c r="C3343">
        <v>2021</v>
      </c>
      <c r="D3343" t="s">
        <v>1153</v>
      </c>
      <c r="E3343">
        <v>4140</v>
      </c>
      <c r="F3343" t="s">
        <v>519</v>
      </c>
      <c r="G3343">
        <v>259</v>
      </c>
      <c r="H3343">
        <v>23</v>
      </c>
      <c r="I3343" t="s">
        <v>520</v>
      </c>
      <c r="J3343">
        <v>61</v>
      </c>
      <c r="K3343">
        <v>14898018</v>
      </c>
      <c r="L3343" t="s">
        <v>521</v>
      </c>
      <c r="N3343" t="s">
        <v>88</v>
      </c>
      <c r="O3343" t="s">
        <v>89</v>
      </c>
      <c r="P3343" t="s">
        <v>1154</v>
      </c>
      <c r="Q3343" t="s">
        <v>61</v>
      </c>
      <c r="R3343">
        <v>353000</v>
      </c>
      <c r="S3343">
        <v>350030</v>
      </c>
      <c r="T3343" t="s">
        <v>82</v>
      </c>
      <c r="U3343" s="3">
        <v>38936</v>
      </c>
      <c r="W3343">
        <v>7.5</v>
      </c>
      <c r="X3343">
        <v>0</v>
      </c>
      <c r="Y3343">
        <v>7.5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R3343">
        <v>0</v>
      </c>
      <c r="BB3343" s="4"/>
    </row>
    <row r="3344" spans="1:54" hidden="1" x14ac:dyDescent="0.25">
      <c r="A3344">
        <v>179</v>
      </c>
      <c r="B3344" t="s">
        <v>1157</v>
      </c>
      <c r="C3344">
        <v>2021</v>
      </c>
      <c r="D3344" t="s">
        <v>1158</v>
      </c>
      <c r="E3344">
        <v>9370</v>
      </c>
      <c r="F3344" t="s">
        <v>1159</v>
      </c>
      <c r="G3344">
        <v>851</v>
      </c>
      <c r="H3344">
        <v>293</v>
      </c>
      <c r="I3344" t="s">
        <v>1160</v>
      </c>
      <c r="J3344">
        <v>182</v>
      </c>
      <c r="K3344">
        <v>22662910</v>
      </c>
      <c r="L3344" t="s">
        <v>1158</v>
      </c>
      <c r="N3344" t="s">
        <v>88</v>
      </c>
      <c r="O3344" t="s">
        <v>89</v>
      </c>
      <c r="P3344" t="s">
        <v>432</v>
      </c>
      <c r="Q3344" t="s">
        <v>61</v>
      </c>
      <c r="R3344">
        <v>353000</v>
      </c>
      <c r="S3344">
        <v>350030</v>
      </c>
      <c r="T3344" t="s">
        <v>82</v>
      </c>
      <c r="U3344" s="3">
        <v>42170</v>
      </c>
      <c r="W3344">
        <v>4</v>
      </c>
      <c r="X3344">
        <v>0</v>
      </c>
      <c r="Y3344">
        <v>4</v>
      </c>
      <c r="Z3344">
        <v>31.8855</v>
      </c>
      <c r="AA3344">
        <v>30.8628</v>
      </c>
      <c r="AB3344">
        <v>30.8628</v>
      </c>
      <c r="AC3344">
        <v>0</v>
      </c>
      <c r="AD3344">
        <v>0</v>
      </c>
      <c r="AE3344">
        <v>1</v>
      </c>
      <c r="AF3344">
        <v>0</v>
      </c>
      <c r="AG3344">
        <v>0</v>
      </c>
      <c r="AR3344">
        <v>31.8855</v>
      </c>
      <c r="BB3344" s="4"/>
    </row>
    <row r="3345" spans="1:54" hidden="1" x14ac:dyDescent="0.25">
      <c r="A3345">
        <v>179</v>
      </c>
      <c r="B3345" t="s">
        <v>1162</v>
      </c>
      <c r="C3345">
        <v>2021</v>
      </c>
      <c r="D3345" t="s">
        <v>1158</v>
      </c>
      <c r="E3345">
        <v>9370</v>
      </c>
      <c r="F3345" t="s">
        <v>1159</v>
      </c>
      <c r="G3345">
        <v>851</v>
      </c>
      <c r="H3345">
        <v>293</v>
      </c>
      <c r="I3345" t="s">
        <v>1160</v>
      </c>
      <c r="J3345">
        <v>182</v>
      </c>
      <c r="K3345">
        <v>22662910</v>
      </c>
      <c r="L3345" t="s">
        <v>1158</v>
      </c>
      <c r="N3345" t="s">
        <v>88</v>
      </c>
      <c r="O3345" t="s">
        <v>89</v>
      </c>
      <c r="P3345" t="s">
        <v>1163</v>
      </c>
      <c r="Q3345" t="s">
        <v>61</v>
      </c>
      <c r="R3345">
        <v>353000</v>
      </c>
      <c r="S3345">
        <v>350030</v>
      </c>
      <c r="T3345" t="s">
        <v>82</v>
      </c>
      <c r="U3345" s="3">
        <v>37243</v>
      </c>
      <c r="W3345">
        <v>5.2</v>
      </c>
      <c r="X3345">
        <v>0</v>
      </c>
      <c r="Y3345">
        <v>6</v>
      </c>
      <c r="Z3345">
        <v>59.387039999999999</v>
      </c>
      <c r="AA3345">
        <v>63.521999999999998</v>
      </c>
      <c r="AB3345">
        <v>63.521999999999998</v>
      </c>
      <c r="AC3345">
        <v>0</v>
      </c>
      <c r="AD3345">
        <v>0</v>
      </c>
      <c r="AE3345">
        <v>1</v>
      </c>
      <c r="AF3345">
        <v>0</v>
      </c>
      <c r="AG3345">
        <v>0</v>
      </c>
      <c r="AS3345">
        <v>59.387039999999999</v>
      </c>
      <c r="BB3345" s="4"/>
    </row>
    <row r="3346" spans="1:54" hidden="1" x14ac:dyDescent="0.25">
      <c r="A3346">
        <v>179</v>
      </c>
      <c r="B3346" t="s">
        <v>1161</v>
      </c>
      <c r="C3346">
        <v>2021</v>
      </c>
      <c r="D3346" t="s">
        <v>1158</v>
      </c>
      <c r="E3346">
        <v>9370</v>
      </c>
      <c r="F3346" t="s">
        <v>1159</v>
      </c>
      <c r="G3346">
        <v>851</v>
      </c>
      <c r="H3346">
        <v>293</v>
      </c>
      <c r="I3346" t="s">
        <v>1160</v>
      </c>
      <c r="J3346">
        <v>182</v>
      </c>
      <c r="K3346">
        <v>22662910</v>
      </c>
      <c r="L3346" t="s">
        <v>1158</v>
      </c>
      <c r="N3346" t="s">
        <v>88</v>
      </c>
      <c r="O3346" t="s">
        <v>89</v>
      </c>
      <c r="P3346" t="s">
        <v>658</v>
      </c>
      <c r="Q3346" t="s">
        <v>61</v>
      </c>
      <c r="R3346">
        <v>353000</v>
      </c>
      <c r="S3346">
        <v>350030</v>
      </c>
      <c r="T3346" t="s">
        <v>82</v>
      </c>
      <c r="U3346" s="3">
        <v>40960</v>
      </c>
      <c r="W3346">
        <v>10</v>
      </c>
      <c r="X3346">
        <v>0</v>
      </c>
      <c r="Y3346">
        <v>10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J3346">
        <v>0</v>
      </c>
      <c r="BB3346" s="4"/>
    </row>
    <row r="3347" spans="1:54" hidden="1" x14ac:dyDescent="0.25">
      <c r="A3347">
        <v>182</v>
      </c>
      <c r="B3347" t="s">
        <v>1171</v>
      </c>
      <c r="C3347">
        <v>2021</v>
      </c>
      <c r="D3347" t="s">
        <v>1165</v>
      </c>
      <c r="E3347">
        <v>8450</v>
      </c>
      <c r="F3347" t="s">
        <v>1166</v>
      </c>
      <c r="G3347">
        <v>710</v>
      </c>
      <c r="H3347">
        <v>204</v>
      </c>
      <c r="I3347" t="s">
        <v>927</v>
      </c>
      <c r="J3347">
        <v>184</v>
      </c>
      <c r="K3347">
        <v>42272612</v>
      </c>
      <c r="L3347" t="s">
        <v>928</v>
      </c>
      <c r="M3347">
        <v>1</v>
      </c>
      <c r="N3347" t="s">
        <v>88</v>
      </c>
      <c r="O3347" t="s">
        <v>89</v>
      </c>
      <c r="P3347" t="s">
        <v>1172</v>
      </c>
      <c r="Q3347" t="s">
        <v>490</v>
      </c>
      <c r="R3347">
        <v>353000</v>
      </c>
      <c r="S3347">
        <v>350030</v>
      </c>
      <c r="T3347" t="s">
        <v>82</v>
      </c>
      <c r="U3347" s="3">
        <v>44193</v>
      </c>
      <c r="W3347">
        <v>0.33</v>
      </c>
      <c r="X3347">
        <v>0</v>
      </c>
      <c r="Y3347">
        <v>1</v>
      </c>
      <c r="Z3347">
        <v>3.0059999999999998</v>
      </c>
      <c r="AA3347">
        <v>8.4024000000000001</v>
      </c>
      <c r="AB3347">
        <v>8.4024000000000001</v>
      </c>
      <c r="AC3347">
        <v>0</v>
      </c>
      <c r="AD3347">
        <v>0</v>
      </c>
      <c r="AE3347">
        <v>1</v>
      </c>
      <c r="AF3347">
        <v>0</v>
      </c>
      <c r="AG3347">
        <v>0</v>
      </c>
      <c r="AZ3347">
        <v>3.0059999999999998</v>
      </c>
      <c r="BB3347" s="4"/>
    </row>
    <row r="3348" spans="1:54" hidden="1" x14ac:dyDescent="0.25">
      <c r="A3348">
        <v>182</v>
      </c>
      <c r="B3348" t="s">
        <v>1173</v>
      </c>
      <c r="C3348">
        <v>2021</v>
      </c>
      <c r="D3348" t="s">
        <v>1165</v>
      </c>
      <c r="E3348">
        <v>8450</v>
      </c>
      <c r="F3348" t="s">
        <v>1166</v>
      </c>
      <c r="G3348">
        <v>710</v>
      </c>
      <c r="H3348">
        <v>204</v>
      </c>
      <c r="I3348" t="s">
        <v>927</v>
      </c>
      <c r="J3348">
        <v>184</v>
      </c>
      <c r="K3348">
        <v>42272612</v>
      </c>
      <c r="L3348" t="s">
        <v>928</v>
      </c>
      <c r="M3348">
        <v>1</v>
      </c>
      <c r="N3348" t="s">
        <v>88</v>
      </c>
      <c r="O3348" t="s">
        <v>89</v>
      </c>
      <c r="P3348" t="s">
        <v>1174</v>
      </c>
      <c r="Q3348" t="s">
        <v>61</v>
      </c>
      <c r="R3348">
        <v>353000</v>
      </c>
      <c r="S3348">
        <v>350030</v>
      </c>
      <c r="T3348" t="s">
        <v>82</v>
      </c>
      <c r="U3348" s="3">
        <v>41611</v>
      </c>
      <c r="W3348">
        <v>10.87</v>
      </c>
      <c r="X3348">
        <v>0</v>
      </c>
      <c r="Y3348">
        <v>10</v>
      </c>
      <c r="Z3348">
        <v>168.71639999999999</v>
      </c>
      <c r="AA3348">
        <v>166.75559999999999</v>
      </c>
      <c r="AB3348">
        <v>166.75559999999999</v>
      </c>
      <c r="AC3348">
        <v>0</v>
      </c>
      <c r="AD3348">
        <v>0</v>
      </c>
      <c r="AE3348">
        <v>1</v>
      </c>
      <c r="AF3348">
        <v>0</v>
      </c>
      <c r="AG3348">
        <v>0</v>
      </c>
      <c r="AS3348">
        <v>168.71639999999999</v>
      </c>
      <c r="AT3348">
        <v>0</v>
      </c>
      <c r="BB3348" s="4"/>
    </row>
    <row r="3349" spans="1:54" hidden="1" x14ac:dyDescent="0.25">
      <c r="A3349">
        <v>182</v>
      </c>
      <c r="B3349" t="s">
        <v>1169</v>
      </c>
      <c r="C3349">
        <v>2021</v>
      </c>
      <c r="D3349" t="s">
        <v>1165</v>
      </c>
      <c r="E3349">
        <v>8450</v>
      </c>
      <c r="F3349" t="s">
        <v>1166</v>
      </c>
      <c r="G3349">
        <v>710</v>
      </c>
      <c r="H3349">
        <v>204</v>
      </c>
      <c r="I3349" t="s">
        <v>927</v>
      </c>
      <c r="J3349">
        <v>184</v>
      </c>
      <c r="K3349">
        <v>42272612</v>
      </c>
      <c r="L3349" t="s">
        <v>928</v>
      </c>
      <c r="M3349">
        <v>1</v>
      </c>
      <c r="N3349" t="s">
        <v>88</v>
      </c>
      <c r="O3349" t="s">
        <v>89</v>
      </c>
      <c r="P3349" t="s">
        <v>1170</v>
      </c>
      <c r="Q3349" t="s">
        <v>61</v>
      </c>
      <c r="R3349">
        <v>353000</v>
      </c>
      <c r="S3349">
        <v>350030</v>
      </c>
      <c r="T3349" t="s">
        <v>82</v>
      </c>
      <c r="U3349" s="3">
        <v>32665</v>
      </c>
      <c r="W3349">
        <v>7.4</v>
      </c>
      <c r="X3349">
        <v>0</v>
      </c>
      <c r="Y3349">
        <v>6.66</v>
      </c>
      <c r="Z3349">
        <v>6.7014199999999996E-2</v>
      </c>
      <c r="AA3349">
        <v>5.7599999999999998E-2</v>
      </c>
      <c r="AB3349">
        <v>5.7599999999999998E-2</v>
      </c>
      <c r="AC3349">
        <v>0</v>
      </c>
      <c r="AD3349">
        <v>0</v>
      </c>
      <c r="AE3349">
        <v>1</v>
      </c>
      <c r="AF3349">
        <v>0</v>
      </c>
      <c r="AG3349">
        <v>0</v>
      </c>
      <c r="AL3349">
        <v>5.739199999999999E-3</v>
      </c>
      <c r="AV3349">
        <v>6.1275000000000003E-2</v>
      </c>
      <c r="BB3349" s="4"/>
    </row>
    <row r="3350" spans="1:54" hidden="1" x14ac:dyDescent="0.25">
      <c r="A3350">
        <v>182</v>
      </c>
      <c r="B3350" t="s">
        <v>1177</v>
      </c>
      <c r="C3350">
        <v>2021</v>
      </c>
      <c r="D3350" t="s">
        <v>1165</v>
      </c>
      <c r="E3350">
        <v>8450</v>
      </c>
      <c r="F3350" t="s">
        <v>1166</v>
      </c>
      <c r="G3350">
        <v>710</v>
      </c>
      <c r="H3350">
        <v>204</v>
      </c>
      <c r="I3350" t="s">
        <v>927</v>
      </c>
      <c r="J3350">
        <v>184</v>
      </c>
      <c r="K3350">
        <v>42272612</v>
      </c>
      <c r="L3350" t="s">
        <v>928</v>
      </c>
      <c r="M3350">
        <v>1</v>
      </c>
      <c r="N3350" t="s">
        <v>88</v>
      </c>
      <c r="O3350" t="s">
        <v>89</v>
      </c>
      <c r="P3350" t="s">
        <v>1178</v>
      </c>
      <c r="Q3350" t="s">
        <v>61</v>
      </c>
      <c r="R3350">
        <v>353000</v>
      </c>
      <c r="S3350">
        <v>350030</v>
      </c>
      <c r="T3350" t="s">
        <v>82</v>
      </c>
      <c r="U3350" s="3">
        <v>31686</v>
      </c>
      <c r="W3350">
        <v>3.7</v>
      </c>
      <c r="X3350">
        <v>0</v>
      </c>
      <c r="Y3350">
        <v>3.33</v>
      </c>
      <c r="Z3350">
        <v>6.5579399999999996E-2</v>
      </c>
      <c r="AA3350">
        <v>5.7599999999999998E-2</v>
      </c>
      <c r="AB3350">
        <v>5.7599999999999998E-2</v>
      </c>
      <c r="AC3350">
        <v>0</v>
      </c>
      <c r="AD3350">
        <v>0</v>
      </c>
      <c r="AE3350">
        <v>1</v>
      </c>
      <c r="AF3350">
        <v>0</v>
      </c>
      <c r="AG3350">
        <v>0</v>
      </c>
      <c r="AL3350">
        <v>4.304399999999999E-3</v>
      </c>
      <c r="AV3350">
        <v>6.1275000000000003E-2</v>
      </c>
      <c r="BB3350" s="4"/>
    </row>
    <row r="3351" spans="1:54" hidden="1" x14ac:dyDescent="0.25">
      <c r="A3351">
        <v>182</v>
      </c>
      <c r="B3351" t="s">
        <v>1164</v>
      </c>
      <c r="C3351">
        <v>2021</v>
      </c>
      <c r="D3351" t="s">
        <v>1165</v>
      </c>
      <c r="E3351">
        <v>8450</v>
      </c>
      <c r="F3351" t="s">
        <v>1166</v>
      </c>
      <c r="G3351">
        <v>710</v>
      </c>
      <c r="H3351">
        <v>204</v>
      </c>
      <c r="I3351" t="s">
        <v>927</v>
      </c>
      <c r="J3351">
        <v>184</v>
      </c>
      <c r="K3351">
        <v>42272612</v>
      </c>
      <c r="L3351" t="s">
        <v>928</v>
      </c>
      <c r="M3351">
        <v>1</v>
      </c>
      <c r="N3351" t="s">
        <v>88</v>
      </c>
      <c r="O3351" t="s">
        <v>89</v>
      </c>
      <c r="P3351" t="s">
        <v>1167</v>
      </c>
      <c r="Q3351" t="s">
        <v>61</v>
      </c>
      <c r="R3351">
        <v>353000</v>
      </c>
      <c r="S3351">
        <v>350030</v>
      </c>
      <c r="T3351" t="s">
        <v>82</v>
      </c>
      <c r="U3351" s="3">
        <v>33512</v>
      </c>
      <c r="V3351" s="3">
        <v>44213</v>
      </c>
      <c r="W3351">
        <v>7.4</v>
      </c>
      <c r="X3351">
        <v>0</v>
      </c>
      <c r="Y3351">
        <v>6.66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L3351">
        <v>0</v>
      </c>
      <c r="AV3351">
        <v>0</v>
      </c>
      <c r="BB3351" s="4"/>
    </row>
    <row r="3352" spans="1:54" hidden="1" x14ac:dyDescent="0.25">
      <c r="A3352">
        <v>182</v>
      </c>
      <c r="B3352" t="s">
        <v>1179</v>
      </c>
      <c r="C3352">
        <v>2021</v>
      </c>
      <c r="D3352" t="s">
        <v>1165</v>
      </c>
      <c r="E3352">
        <v>8450</v>
      </c>
      <c r="F3352" t="s">
        <v>1166</v>
      </c>
      <c r="G3352">
        <v>710</v>
      </c>
      <c r="H3352">
        <v>204</v>
      </c>
      <c r="I3352" t="s">
        <v>927</v>
      </c>
      <c r="J3352">
        <v>184</v>
      </c>
      <c r="K3352">
        <v>42272612</v>
      </c>
      <c r="L3352" t="s">
        <v>928</v>
      </c>
      <c r="M3352">
        <v>1</v>
      </c>
      <c r="N3352" t="s">
        <v>88</v>
      </c>
      <c r="O3352" t="s">
        <v>89</v>
      </c>
      <c r="P3352" t="s">
        <v>1180</v>
      </c>
      <c r="Q3352" t="s">
        <v>61</v>
      </c>
      <c r="R3352">
        <v>353000</v>
      </c>
      <c r="S3352">
        <v>350030</v>
      </c>
      <c r="T3352" t="s">
        <v>82</v>
      </c>
      <c r="U3352" s="3">
        <v>31656</v>
      </c>
      <c r="W3352">
        <v>6.4</v>
      </c>
      <c r="X3352">
        <v>0</v>
      </c>
      <c r="Y3352">
        <v>6.66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T3352">
        <v>0</v>
      </c>
      <c r="BB3352" s="4"/>
    </row>
    <row r="3353" spans="1:54" hidden="1" x14ac:dyDescent="0.25">
      <c r="A3353">
        <v>182</v>
      </c>
      <c r="B3353" t="s">
        <v>1181</v>
      </c>
      <c r="C3353">
        <v>2021</v>
      </c>
      <c r="D3353" t="s">
        <v>1165</v>
      </c>
      <c r="E3353">
        <v>8450</v>
      </c>
      <c r="F3353" t="s">
        <v>1166</v>
      </c>
      <c r="G3353">
        <v>710</v>
      </c>
      <c r="H3353">
        <v>204</v>
      </c>
      <c r="I3353" t="s">
        <v>927</v>
      </c>
      <c r="J3353">
        <v>184</v>
      </c>
      <c r="K3353">
        <v>42272612</v>
      </c>
      <c r="L3353" t="s">
        <v>928</v>
      </c>
      <c r="M3353">
        <v>1</v>
      </c>
      <c r="N3353" t="s">
        <v>88</v>
      </c>
      <c r="O3353" t="s">
        <v>89</v>
      </c>
      <c r="P3353" t="s">
        <v>1182</v>
      </c>
      <c r="Q3353" t="s">
        <v>61</v>
      </c>
      <c r="R3353">
        <v>353000</v>
      </c>
      <c r="S3353">
        <v>350030</v>
      </c>
      <c r="T3353" t="s">
        <v>82</v>
      </c>
      <c r="U3353" s="3">
        <v>37500</v>
      </c>
      <c r="W3353">
        <v>14</v>
      </c>
      <c r="X3353">
        <v>0</v>
      </c>
      <c r="Y3353">
        <v>15.5</v>
      </c>
      <c r="Z3353">
        <v>436.11149433999998</v>
      </c>
      <c r="AA3353">
        <v>417.45240000000001</v>
      </c>
      <c r="AB3353">
        <v>417.45240000000001</v>
      </c>
      <c r="AC3353">
        <v>0</v>
      </c>
      <c r="AD3353">
        <v>0</v>
      </c>
      <c r="AE3353">
        <v>1</v>
      </c>
      <c r="AF3353">
        <v>0</v>
      </c>
      <c r="AG3353">
        <v>0</v>
      </c>
      <c r="AL3353">
        <v>1.50589434</v>
      </c>
      <c r="AP3353">
        <v>434.60559999999998</v>
      </c>
      <c r="AT3353">
        <v>0</v>
      </c>
      <c r="AV3353">
        <v>0</v>
      </c>
      <c r="BB3353" s="4"/>
    </row>
    <row r="3354" spans="1:54" hidden="1" x14ac:dyDescent="0.25">
      <c r="A3354">
        <v>182</v>
      </c>
      <c r="B3354" t="s">
        <v>1168</v>
      </c>
      <c r="C3354">
        <v>2021</v>
      </c>
      <c r="D3354" t="s">
        <v>1165</v>
      </c>
      <c r="E3354">
        <v>8450</v>
      </c>
      <c r="F3354" t="s">
        <v>1166</v>
      </c>
      <c r="G3354">
        <v>710</v>
      </c>
      <c r="H3354">
        <v>204</v>
      </c>
      <c r="I3354" t="s">
        <v>927</v>
      </c>
      <c r="J3354">
        <v>184</v>
      </c>
      <c r="K3354">
        <v>42272612</v>
      </c>
      <c r="L3354" t="s">
        <v>928</v>
      </c>
      <c r="M3354">
        <v>1</v>
      </c>
      <c r="N3354" t="s">
        <v>88</v>
      </c>
      <c r="O3354" t="s">
        <v>89</v>
      </c>
      <c r="P3354" t="s">
        <v>261</v>
      </c>
      <c r="Q3354" t="s">
        <v>61</v>
      </c>
      <c r="R3354">
        <v>353000</v>
      </c>
      <c r="S3354">
        <v>350030</v>
      </c>
      <c r="T3354" t="s">
        <v>82</v>
      </c>
      <c r="U3354" s="3">
        <v>42389</v>
      </c>
      <c r="V3354" s="3">
        <v>44561</v>
      </c>
      <c r="W3354">
        <v>12.6</v>
      </c>
      <c r="X3354">
        <v>0</v>
      </c>
      <c r="Y3354">
        <v>12</v>
      </c>
      <c r="Z3354">
        <v>2.6425079999999999</v>
      </c>
      <c r="AA3354">
        <v>2.4371999999999998</v>
      </c>
      <c r="AB3354">
        <v>2.4371999999999998</v>
      </c>
      <c r="AC3354">
        <v>0</v>
      </c>
      <c r="AD3354">
        <v>0</v>
      </c>
      <c r="AE3354">
        <v>1</v>
      </c>
      <c r="AF3354">
        <v>0</v>
      </c>
      <c r="AG3354">
        <v>0</v>
      </c>
      <c r="AO3354">
        <v>2.6425079999999999</v>
      </c>
      <c r="BB3354" s="4"/>
    </row>
    <row r="3355" spans="1:54" hidden="1" x14ac:dyDescent="0.25">
      <c r="A3355">
        <v>182</v>
      </c>
      <c r="B3355" t="s">
        <v>1175</v>
      </c>
      <c r="C3355">
        <v>2021</v>
      </c>
      <c r="D3355" t="s">
        <v>1165</v>
      </c>
      <c r="E3355">
        <v>8450</v>
      </c>
      <c r="F3355" t="s">
        <v>1166</v>
      </c>
      <c r="G3355">
        <v>710</v>
      </c>
      <c r="H3355">
        <v>204</v>
      </c>
      <c r="I3355" t="s">
        <v>927</v>
      </c>
      <c r="J3355">
        <v>184</v>
      </c>
      <c r="K3355">
        <v>42272612</v>
      </c>
      <c r="L3355" t="s">
        <v>928</v>
      </c>
      <c r="M3355">
        <v>1</v>
      </c>
      <c r="N3355" t="s">
        <v>88</v>
      </c>
      <c r="O3355" t="s">
        <v>89</v>
      </c>
      <c r="P3355" t="s">
        <v>1176</v>
      </c>
      <c r="Q3355" t="s">
        <v>106</v>
      </c>
      <c r="R3355">
        <v>353000</v>
      </c>
      <c r="S3355">
        <v>350030</v>
      </c>
      <c r="T3355" t="s">
        <v>82</v>
      </c>
      <c r="U3355" s="3">
        <v>44193</v>
      </c>
      <c r="W3355">
        <v>0.13</v>
      </c>
      <c r="X3355">
        <v>0</v>
      </c>
      <c r="Y3355">
        <v>0.4</v>
      </c>
      <c r="Z3355">
        <v>4.5144000000000002</v>
      </c>
      <c r="AA3355">
        <v>4.5144000000000002</v>
      </c>
      <c r="AB3355">
        <v>4.5144000000000002</v>
      </c>
      <c r="AC3355">
        <v>0</v>
      </c>
      <c r="AD3355">
        <v>0</v>
      </c>
      <c r="AE3355">
        <v>1</v>
      </c>
      <c r="AF3355">
        <v>0</v>
      </c>
      <c r="AG3355">
        <v>0</v>
      </c>
      <c r="AZ3355">
        <v>1.2023999999999999</v>
      </c>
      <c r="BA3355">
        <v>3.3119999999999998</v>
      </c>
      <c r="BB3355" s="4"/>
    </row>
    <row r="3356" spans="1:54" hidden="1" x14ac:dyDescent="0.25">
      <c r="A3356">
        <v>183</v>
      </c>
      <c r="B3356" t="s">
        <v>1183</v>
      </c>
      <c r="C3356">
        <v>2021</v>
      </c>
      <c r="D3356" t="s">
        <v>1184</v>
      </c>
      <c r="E3356">
        <v>8450</v>
      </c>
      <c r="F3356" t="s">
        <v>1166</v>
      </c>
      <c r="G3356">
        <v>710</v>
      </c>
      <c r="H3356">
        <v>204</v>
      </c>
      <c r="I3356" t="s">
        <v>927</v>
      </c>
      <c r="J3356">
        <v>184</v>
      </c>
      <c r="K3356">
        <v>42272612</v>
      </c>
      <c r="L3356" t="s">
        <v>928</v>
      </c>
      <c r="N3356" t="s">
        <v>88</v>
      </c>
      <c r="O3356" t="s">
        <v>89</v>
      </c>
      <c r="P3356" t="s">
        <v>1185</v>
      </c>
      <c r="Q3356" t="s">
        <v>61</v>
      </c>
      <c r="R3356">
        <v>353000</v>
      </c>
      <c r="S3356">
        <v>350030</v>
      </c>
      <c r="T3356" t="s">
        <v>82</v>
      </c>
      <c r="U3356" s="3">
        <v>21064</v>
      </c>
      <c r="W3356">
        <v>12</v>
      </c>
      <c r="X3356">
        <v>0</v>
      </c>
      <c r="Y3356">
        <v>12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V3356">
        <v>0</v>
      </c>
      <c r="BB3356" s="4"/>
    </row>
    <row r="3357" spans="1:54" hidden="1" x14ac:dyDescent="0.25">
      <c r="A3357">
        <v>184</v>
      </c>
      <c r="B3357" t="s">
        <v>1192</v>
      </c>
      <c r="C3357">
        <v>2021</v>
      </c>
      <c r="D3357" t="s">
        <v>1187</v>
      </c>
      <c r="E3357">
        <v>8830</v>
      </c>
      <c r="F3357" t="s">
        <v>1188</v>
      </c>
      <c r="G3357">
        <v>791</v>
      </c>
      <c r="H3357">
        <v>265</v>
      </c>
      <c r="I3357" t="s">
        <v>1189</v>
      </c>
      <c r="J3357">
        <v>185</v>
      </c>
      <c r="K3357">
        <v>23067919</v>
      </c>
      <c r="L3357" t="s">
        <v>1190</v>
      </c>
      <c r="N3357" t="s">
        <v>75</v>
      </c>
      <c r="O3357" t="s">
        <v>76</v>
      </c>
      <c r="P3357" t="s">
        <v>404</v>
      </c>
      <c r="Q3357" t="s">
        <v>109</v>
      </c>
      <c r="R3357">
        <v>353000</v>
      </c>
      <c r="S3357">
        <v>350030</v>
      </c>
      <c r="T3357" t="s">
        <v>79</v>
      </c>
      <c r="U3357" s="3">
        <v>39058</v>
      </c>
      <c r="W3357">
        <v>4.5</v>
      </c>
      <c r="X3357">
        <v>2</v>
      </c>
      <c r="Y3357">
        <v>2.5499999999999998</v>
      </c>
      <c r="Z3357">
        <v>22.438389600000001</v>
      </c>
      <c r="AA3357">
        <v>12.1464</v>
      </c>
      <c r="AB3357">
        <v>11.4732</v>
      </c>
      <c r="AC3357">
        <v>9.8928000000000011</v>
      </c>
      <c r="AD3357">
        <v>9.8675999999999995</v>
      </c>
      <c r="AE3357">
        <v>0.27066113510000001</v>
      </c>
      <c r="AF3357">
        <v>0.72933886489999999</v>
      </c>
      <c r="AG3357">
        <v>0</v>
      </c>
      <c r="AO3357">
        <v>22.438389600000001</v>
      </c>
      <c r="BB3357" s="4"/>
    </row>
    <row r="3358" spans="1:54" hidden="1" x14ac:dyDescent="0.25">
      <c r="A3358">
        <v>184</v>
      </c>
      <c r="B3358" t="s">
        <v>1186</v>
      </c>
      <c r="C3358">
        <v>2021</v>
      </c>
      <c r="D3358" t="s">
        <v>1187</v>
      </c>
      <c r="E3358">
        <v>8830</v>
      </c>
      <c r="F3358" t="s">
        <v>1188</v>
      </c>
      <c r="G3358">
        <v>791</v>
      </c>
      <c r="H3358">
        <v>265</v>
      </c>
      <c r="I3358" t="s">
        <v>1189</v>
      </c>
      <c r="J3358">
        <v>185</v>
      </c>
      <c r="K3358">
        <v>23067919</v>
      </c>
      <c r="L3358" t="s">
        <v>1190</v>
      </c>
      <c r="N3358" t="s">
        <v>75</v>
      </c>
      <c r="O3358" t="s">
        <v>76</v>
      </c>
      <c r="P3358" t="s">
        <v>1191</v>
      </c>
      <c r="Q3358" t="s">
        <v>61</v>
      </c>
      <c r="R3358">
        <v>353000</v>
      </c>
      <c r="S3358">
        <v>350030</v>
      </c>
      <c r="T3358" t="s">
        <v>82</v>
      </c>
      <c r="U3358" s="3">
        <v>31686</v>
      </c>
      <c r="W3358">
        <v>2.2999999999999998</v>
      </c>
      <c r="X3358">
        <v>0</v>
      </c>
      <c r="Y3358">
        <v>2.33</v>
      </c>
      <c r="Z3358">
        <v>7.7930820000000001</v>
      </c>
      <c r="AA3358">
        <v>7.9847999999999999</v>
      </c>
      <c r="AB3358">
        <v>7.5419999999999998</v>
      </c>
      <c r="AC3358">
        <v>0</v>
      </c>
      <c r="AD3358">
        <v>0</v>
      </c>
      <c r="AE3358">
        <v>1</v>
      </c>
      <c r="AF3358">
        <v>0</v>
      </c>
      <c r="AG3358">
        <v>0</v>
      </c>
      <c r="AO3358">
        <v>7.7930820000000001</v>
      </c>
      <c r="BB3358" s="4"/>
    </row>
    <row r="3359" spans="1:54" hidden="1" x14ac:dyDescent="0.25">
      <c r="A3359">
        <v>185</v>
      </c>
      <c r="B3359" t="s">
        <v>1199</v>
      </c>
      <c r="C3359">
        <v>2021</v>
      </c>
      <c r="D3359" t="s">
        <v>1194</v>
      </c>
      <c r="E3359">
        <v>7730</v>
      </c>
      <c r="F3359" t="s">
        <v>1195</v>
      </c>
      <c r="G3359">
        <v>787</v>
      </c>
      <c r="H3359">
        <v>234</v>
      </c>
      <c r="I3359" t="s">
        <v>1196</v>
      </c>
      <c r="J3359">
        <v>186</v>
      </c>
      <c r="K3359">
        <v>23011514</v>
      </c>
      <c r="L3359" t="s">
        <v>1197</v>
      </c>
      <c r="N3359" t="s">
        <v>88</v>
      </c>
      <c r="O3359" t="s">
        <v>89</v>
      </c>
      <c r="P3359" t="s">
        <v>1200</v>
      </c>
      <c r="Q3359" t="s">
        <v>61</v>
      </c>
      <c r="R3359">
        <v>353000</v>
      </c>
      <c r="S3359">
        <v>350030</v>
      </c>
      <c r="T3359" t="s">
        <v>82</v>
      </c>
      <c r="U3359" s="3">
        <v>31413</v>
      </c>
      <c r="W3359">
        <v>6.3</v>
      </c>
      <c r="X3359">
        <v>0</v>
      </c>
      <c r="Y3359">
        <v>6.3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O3359">
        <v>0</v>
      </c>
      <c r="AV3359">
        <v>0</v>
      </c>
      <c r="BB3359" s="4"/>
    </row>
    <row r="3360" spans="1:54" hidden="1" x14ac:dyDescent="0.25">
      <c r="A3360">
        <v>185</v>
      </c>
      <c r="B3360" t="s">
        <v>1201</v>
      </c>
      <c r="C3360">
        <v>2021</v>
      </c>
      <c r="D3360" t="s">
        <v>1194</v>
      </c>
      <c r="E3360">
        <v>7730</v>
      </c>
      <c r="F3360" t="s">
        <v>1195</v>
      </c>
      <c r="G3360">
        <v>787</v>
      </c>
      <c r="H3360">
        <v>234</v>
      </c>
      <c r="I3360" t="s">
        <v>1196</v>
      </c>
      <c r="J3360">
        <v>186</v>
      </c>
      <c r="K3360">
        <v>23011514</v>
      </c>
      <c r="L3360" t="s">
        <v>1197</v>
      </c>
      <c r="N3360" t="s">
        <v>88</v>
      </c>
      <c r="O3360" t="s">
        <v>89</v>
      </c>
      <c r="P3360" t="s">
        <v>1202</v>
      </c>
      <c r="Q3360" t="s">
        <v>61</v>
      </c>
      <c r="R3360">
        <v>353000</v>
      </c>
      <c r="S3360">
        <v>350030</v>
      </c>
      <c r="T3360" t="s">
        <v>82</v>
      </c>
      <c r="U3360" s="3">
        <v>33604</v>
      </c>
      <c r="W3360">
        <v>3.6</v>
      </c>
      <c r="X3360">
        <v>0</v>
      </c>
      <c r="Y3360">
        <v>3.6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</v>
      </c>
      <c r="AO3360">
        <v>0</v>
      </c>
      <c r="BB3360" s="4"/>
    </row>
    <row r="3361" spans="1:54" hidden="1" x14ac:dyDescent="0.25">
      <c r="A3361">
        <v>185</v>
      </c>
      <c r="B3361" t="s">
        <v>1193</v>
      </c>
      <c r="C3361">
        <v>2021</v>
      </c>
      <c r="D3361" t="s">
        <v>1194</v>
      </c>
      <c r="E3361">
        <v>7730</v>
      </c>
      <c r="F3361" t="s">
        <v>1195</v>
      </c>
      <c r="G3361">
        <v>787</v>
      </c>
      <c r="H3361">
        <v>234</v>
      </c>
      <c r="I3361" t="s">
        <v>1196</v>
      </c>
      <c r="J3361">
        <v>186</v>
      </c>
      <c r="K3361">
        <v>23011514</v>
      </c>
      <c r="L3361" t="s">
        <v>1197</v>
      </c>
      <c r="N3361" t="s">
        <v>88</v>
      </c>
      <c r="O3361" t="s">
        <v>89</v>
      </c>
      <c r="P3361" t="s">
        <v>1198</v>
      </c>
      <c r="Q3361" t="s">
        <v>61</v>
      </c>
      <c r="R3361">
        <v>353000</v>
      </c>
      <c r="S3361">
        <v>350030</v>
      </c>
      <c r="T3361" t="s">
        <v>82</v>
      </c>
      <c r="U3361" s="3">
        <v>39447</v>
      </c>
      <c r="V3361" s="3">
        <v>44562</v>
      </c>
      <c r="W3361">
        <v>4.5999999999999996</v>
      </c>
      <c r="X3361">
        <v>0</v>
      </c>
      <c r="Y3361">
        <v>4.5999999999999996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0</v>
      </c>
      <c r="AG3361">
        <v>0</v>
      </c>
      <c r="AV3361">
        <v>0</v>
      </c>
      <c r="BB3361" s="4"/>
    </row>
    <row r="3362" spans="1:54" hidden="1" x14ac:dyDescent="0.25">
      <c r="A3362">
        <v>187</v>
      </c>
      <c r="B3362" t="s">
        <v>1207</v>
      </c>
      <c r="C3362">
        <v>2021</v>
      </c>
      <c r="D3362" t="s">
        <v>1204</v>
      </c>
      <c r="E3362">
        <v>9610</v>
      </c>
      <c r="F3362" t="s">
        <v>1205</v>
      </c>
      <c r="G3362">
        <v>840</v>
      </c>
      <c r="H3362">
        <v>334</v>
      </c>
      <c r="I3362" t="s">
        <v>335</v>
      </c>
      <c r="J3362">
        <v>2265</v>
      </c>
      <c r="K3362">
        <v>54442912</v>
      </c>
      <c r="L3362" t="s">
        <v>336</v>
      </c>
      <c r="N3362" t="s">
        <v>75</v>
      </c>
      <c r="O3362" t="s">
        <v>76</v>
      </c>
      <c r="P3362" t="s">
        <v>1208</v>
      </c>
      <c r="Q3362" t="s">
        <v>109</v>
      </c>
      <c r="R3362">
        <v>353000</v>
      </c>
      <c r="S3362">
        <v>350030</v>
      </c>
      <c r="T3362" t="s">
        <v>79</v>
      </c>
      <c r="U3362" s="3">
        <v>32509</v>
      </c>
      <c r="W3362">
        <v>2.86</v>
      </c>
      <c r="X3362">
        <v>1.02</v>
      </c>
      <c r="Y3362">
        <v>1.5</v>
      </c>
      <c r="Z3362">
        <v>2.0827619999999998</v>
      </c>
      <c r="AA3362">
        <v>1.1195999999999999</v>
      </c>
      <c r="AB3362">
        <v>1.1195999999999999</v>
      </c>
      <c r="AC3362">
        <v>0.75700800000000001</v>
      </c>
      <c r="AD3362">
        <v>0.75700800000000001</v>
      </c>
      <c r="AE3362">
        <v>0.26877770960000003</v>
      </c>
      <c r="AF3362">
        <v>0.73122229039999997</v>
      </c>
      <c r="AG3362">
        <v>0</v>
      </c>
      <c r="AO3362">
        <v>2.0827619999999998</v>
      </c>
      <c r="BB3362" s="4"/>
    </row>
    <row r="3363" spans="1:54" hidden="1" x14ac:dyDescent="0.25">
      <c r="A3363">
        <v>187</v>
      </c>
      <c r="B3363" t="s">
        <v>1203</v>
      </c>
      <c r="C3363">
        <v>2021</v>
      </c>
      <c r="D3363" t="s">
        <v>1204</v>
      </c>
      <c r="E3363">
        <v>9610</v>
      </c>
      <c r="F3363" t="s">
        <v>1205</v>
      </c>
      <c r="G3363">
        <v>840</v>
      </c>
      <c r="H3363">
        <v>334</v>
      </c>
      <c r="I3363" t="s">
        <v>335</v>
      </c>
      <c r="J3363">
        <v>2265</v>
      </c>
      <c r="K3363">
        <v>54442912</v>
      </c>
      <c r="L3363" t="s">
        <v>336</v>
      </c>
      <c r="N3363" t="s">
        <v>75</v>
      </c>
      <c r="O3363" t="s">
        <v>76</v>
      </c>
      <c r="P3363" t="s">
        <v>1206</v>
      </c>
      <c r="Q3363" t="s">
        <v>61</v>
      </c>
      <c r="R3363">
        <v>353000</v>
      </c>
      <c r="S3363">
        <v>350030</v>
      </c>
      <c r="T3363" t="s">
        <v>82</v>
      </c>
      <c r="U3363" s="3">
        <v>32509</v>
      </c>
      <c r="W3363">
        <v>4.3</v>
      </c>
      <c r="X3363">
        <v>0</v>
      </c>
      <c r="Y3363">
        <v>4</v>
      </c>
      <c r="Z3363">
        <v>4.7322000000000003E-2</v>
      </c>
      <c r="AA3363">
        <v>2.1600000000000001E-2</v>
      </c>
      <c r="AB3363">
        <v>2.1600000000000001E-2</v>
      </c>
      <c r="AC3363">
        <v>0</v>
      </c>
      <c r="AD3363">
        <v>0</v>
      </c>
      <c r="AE3363">
        <v>1</v>
      </c>
      <c r="AF3363">
        <v>0</v>
      </c>
      <c r="AG3363">
        <v>0</v>
      </c>
      <c r="AO3363">
        <v>4.7322000000000003E-2</v>
      </c>
      <c r="BB3363" s="4"/>
    </row>
    <row r="3364" spans="1:54" hidden="1" x14ac:dyDescent="0.25">
      <c r="A3364">
        <v>188</v>
      </c>
      <c r="B3364" t="s">
        <v>1222</v>
      </c>
      <c r="C3364">
        <v>2021</v>
      </c>
      <c r="D3364" t="s">
        <v>1210</v>
      </c>
      <c r="E3364">
        <v>8722</v>
      </c>
      <c r="F3364" t="s">
        <v>1211</v>
      </c>
      <c r="G3364">
        <v>766</v>
      </c>
      <c r="H3364">
        <v>146</v>
      </c>
      <c r="I3364" t="s">
        <v>1212</v>
      </c>
      <c r="J3364">
        <v>192</v>
      </c>
      <c r="K3364">
        <v>41529911</v>
      </c>
      <c r="L3364" t="s">
        <v>7056</v>
      </c>
      <c r="M3364">
        <v>1</v>
      </c>
      <c r="N3364" t="s">
        <v>75</v>
      </c>
      <c r="O3364" t="s">
        <v>76</v>
      </c>
      <c r="P3364" t="s">
        <v>1223</v>
      </c>
      <c r="Q3364" t="s">
        <v>109</v>
      </c>
      <c r="R3364">
        <v>353000</v>
      </c>
      <c r="S3364">
        <v>350030</v>
      </c>
      <c r="T3364" t="s">
        <v>79</v>
      </c>
      <c r="U3364" s="3">
        <v>33970</v>
      </c>
      <c r="V3364" s="3">
        <v>44348</v>
      </c>
      <c r="W3364">
        <v>3.8</v>
      </c>
      <c r="X3364">
        <v>1.4</v>
      </c>
      <c r="Y3364">
        <v>2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O3364">
        <v>0</v>
      </c>
      <c r="BB3364" s="4"/>
    </row>
    <row r="3365" spans="1:54" hidden="1" x14ac:dyDescent="0.25">
      <c r="A3365">
        <v>188</v>
      </c>
      <c r="B3365" t="s">
        <v>1218</v>
      </c>
      <c r="C3365">
        <v>2021</v>
      </c>
      <c r="D3365" t="s">
        <v>1210</v>
      </c>
      <c r="E3365">
        <v>8722</v>
      </c>
      <c r="F3365" t="s">
        <v>1211</v>
      </c>
      <c r="G3365">
        <v>766</v>
      </c>
      <c r="H3365">
        <v>146</v>
      </c>
      <c r="I3365" t="s">
        <v>1212</v>
      </c>
      <c r="J3365">
        <v>192</v>
      </c>
      <c r="K3365">
        <v>41529911</v>
      </c>
      <c r="L3365" t="s">
        <v>7056</v>
      </c>
      <c r="M3365">
        <v>1</v>
      </c>
      <c r="N3365" t="s">
        <v>75</v>
      </c>
      <c r="O3365" t="s">
        <v>76</v>
      </c>
      <c r="P3365" t="s">
        <v>1219</v>
      </c>
      <c r="Q3365" t="s">
        <v>109</v>
      </c>
      <c r="R3365">
        <v>353000</v>
      </c>
      <c r="S3365">
        <v>350030</v>
      </c>
      <c r="T3365" t="s">
        <v>79</v>
      </c>
      <c r="U3365" s="3">
        <v>33970</v>
      </c>
      <c r="V3365" s="3">
        <v>44348</v>
      </c>
      <c r="W3365">
        <v>3.8</v>
      </c>
      <c r="X3365">
        <v>1.4</v>
      </c>
      <c r="Y3365">
        <v>2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O3365">
        <v>0</v>
      </c>
      <c r="BB3365" s="4"/>
    </row>
    <row r="3366" spans="1:54" hidden="1" x14ac:dyDescent="0.25">
      <c r="A3366">
        <v>188</v>
      </c>
      <c r="B3366" t="s">
        <v>1214</v>
      </c>
      <c r="C3366">
        <v>2021</v>
      </c>
      <c r="D3366" t="s">
        <v>1210</v>
      </c>
      <c r="E3366">
        <v>8722</v>
      </c>
      <c r="F3366" t="s">
        <v>1211</v>
      </c>
      <c r="G3366">
        <v>766</v>
      </c>
      <c r="H3366">
        <v>146</v>
      </c>
      <c r="I3366" t="s">
        <v>1212</v>
      </c>
      <c r="J3366">
        <v>192</v>
      </c>
      <c r="K3366">
        <v>41529911</v>
      </c>
      <c r="L3366" t="s">
        <v>7056</v>
      </c>
      <c r="M3366">
        <v>1</v>
      </c>
      <c r="N3366" t="s">
        <v>75</v>
      </c>
      <c r="O3366" t="s">
        <v>76</v>
      </c>
      <c r="P3366" t="s">
        <v>488</v>
      </c>
      <c r="Q3366" t="s">
        <v>61</v>
      </c>
      <c r="R3366">
        <v>353000</v>
      </c>
      <c r="S3366">
        <v>350030</v>
      </c>
      <c r="T3366" t="s">
        <v>82</v>
      </c>
      <c r="U3366" s="3">
        <v>38230</v>
      </c>
      <c r="W3366">
        <v>4.25</v>
      </c>
      <c r="X3366">
        <v>0</v>
      </c>
      <c r="Y3366">
        <v>4.25</v>
      </c>
      <c r="Z3366">
        <v>0.60310799999999998</v>
      </c>
      <c r="AA3366">
        <v>0.63936000000000004</v>
      </c>
      <c r="AB3366">
        <v>0.63936000000000004</v>
      </c>
      <c r="AC3366">
        <v>0</v>
      </c>
      <c r="AD3366">
        <v>0</v>
      </c>
      <c r="AE3366">
        <v>1</v>
      </c>
      <c r="AF3366">
        <v>0</v>
      </c>
      <c r="AG3366">
        <v>0</v>
      </c>
      <c r="AO3366">
        <v>0.60310800000000009</v>
      </c>
      <c r="BB3366" s="4"/>
    </row>
    <row r="3367" spans="1:54" hidden="1" x14ac:dyDescent="0.25">
      <c r="A3367">
        <v>188</v>
      </c>
      <c r="B3367" t="s">
        <v>1220</v>
      </c>
      <c r="C3367">
        <v>2021</v>
      </c>
      <c r="D3367" t="s">
        <v>1210</v>
      </c>
      <c r="E3367">
        <v>8722</v>
      </c>
      <c r="F3367" t="s">
        <v>1211</v>
      </c>
      <c r="G3367">
        <v>766</v>
      </c>
      <c r="H3367">
        <v>146</v>
      </c>
      <c r="I3367" t="s">
        <v>1212</v>
      </c>
      <c r="J3367">
        <v>192</v>
      </c>
      <c r="K3367">
        <v>41529911</v>
      </c>
      <c r="L3367" t="s">
        <v>7056</v>
      </c>
      <c r="M3367">
        <v>1</v>
      </c>
      <c r="N3367" t="s">
        <v>75</v>
      </c>
      <c r="O3367" t="s">
        <v>76</v>
      </c>
      <c r="P3367" t="s">
        <v>1221</v>
      </c>
      <c r="Q3367" t="s">
        <v>109</v>
      </c>
      <c r="R3367">
        <v>353000</v>
      </c>
      <c r="S3367">
        <v>350030</v>
      </c>
      <c r="T3367" t="s">
        <v>79</v>
      </c>
      <c r="U3367" s="3">
        <v>36892</v>
      </c>
      <c r="W3367">
        <v>4.96</v>
      </c>
      <c r="X3367">
        <v>1.9</v>
      </c>
      <c r="Y3367">
        <v>2.6</v>
      </c>
      <c r="Z3367">
        <v>20.209780800000001</v>
      </c>
      <c r="AA3367">
        <v>10.38096</v>
      </c>
      <c r="AB3367">
        <v>10.38096</v>
      </c>
      <c r="AC3367">
        <v>7.9471223999999996</v>
      </c>
      <c r="AD3367">
        <v>7.9471223999999996</v>
      </c>
      <c r="AE3367">
        <v>0.25683009880000002</v>
      </c>
      <c r="AF3367">
        <v>0.74316990120000004</v>
      </c>
      <c r="AG3367">
        <v>0</v>
      </c>
      <c r="AO3367">
        <v>20.209780800000001</v>
      </c>
      <c r="BB3367" s="4"/>
    </row>
    <row r="3368" spans="1:54" hidden="1" x14ac:dyDescent="0.25">
      <c r="A3368">
        <v>188</v>
      </c>
      <c r="B3368" t="s">
        <v>1217</v>
      </c>
      <c r="C3368">
        <v>2021</v>
      </c>
      <c r="D3368" t="s">
        <v>1210</v>
      </c>
      <c r="E3368">
        <v>8722</v>
      </c>
      <c r="F3368" t="s">
        <v>1211</v>
      </c>
      <c r="G3368">
        <v>766</v>
      </c>
      <c r="H3368">
        <v>146</v>
      </c>
      <c r="I3368" t="s">
        <v>1212</v>
      </c>
      <c r="J3368">
        <v>192</v>
      </c>
      <c r="K3368">
        <v>41529911</v>
      </c>
      <c r="L3368" t="s">
        <v>7056</v>
      </c>
      <c r="M3368">
        <v>1</v>
      </c>
      <c r="N3368" t="s">
        <v>75</v>
      </c>
      <c r="O3368" t="s">
        <v>76</v>
      </c>
      <c r="P3368" t="s">
        <v>734</v>
      </c>
      <c r="Q3368" t="s">
        <v>61</v>
      </c>
      <c r="R3368">
        <v>353000</v>
      </c>
      <c r="S3368">
        <v>350030</v>
      </c>
      <c r="T3368" t="s">
        <v>82</v>
      </c>
      <c r="U3368" s="3">
        <v>38230</v>
      </c>
      <c r="W3368">
        <v>10</v>
      </c>
      <c r="X3368">
        <v>0</v>
      </c>
      <c r="Y3368">
        <v>10</v>
      </c>
      <c r="Z3368">
        <v>50.802840000000003</v>
      </c>
      <c r="AA3368">
        <v>53.344440000000013</v>
      </c>
      <c r="AB3368">
        <v>53.344440000000013</v>
      </c>
      <c r="AC3368">
        <v>0</v>
      </c>
      <c r="AD3368">
        <v>0</v>
      </c>
      <c r="AE3368">
        <v>1</v>
      </c>
      <c r="AF3368">
        <v>0</v>
      </c>
      <c r="AG3368">
        <v>0</v>
      </c>
      <c r="AJ3368">
        <v>0</v>
      </c>
      <c r="AK3368">
        <v>0</v>
      </c>
      <c r="AO3368">
        <v>50.802840000000003</v>
      </c>
      <c r="AV3368">
        <v>0</v>
      </c>
      <c r="BB3368" s="4"/>
    </row>
    <row r="3369" spans="1:54" hidden="1" x14ac:dyDescent="0.25">
      <c r="A3369">
        <v>188</v>
      </c>
      <c r="B3369" t="s">
        <v>1215</v>
      </c>
      <c r="C3369">
        <v>2021</v>
      </c>
      <c r="D3369" t="s">
        <v>1210</v>
      </c>
      <c r="E3369">
        <v>8722</v>
      </c>
      <c r="F3369" t="s">
        <v>1211</v>
      </c>
      <c r="G3369">
        <v>766</v>
      </c>
      <c r="H3369">
        <v>146</v>
      </c>
      <c r="I3369" t="s">
        <v>1212</v>
      </c>
      <c r="J3369">
        <v>192</v>
      </c>
      <c r="K3369">
        <v>41529911</v>
      </c>
      <c r="L3369" t="s">
        <v>7056</v>
      </c>
      <c r="M3369">
        <v>1</v>
      </c>
      <c r="N3369" t="s">
        <v>75</v>
      </c>
      <c r="O3369" t="s">
        <v>76</v>
      </c>
      <c r="P3369" t="s">
        <v>1216</v>
      </c>
      <c r="Q3369" t="s">
        <v>109</v>
      </c>
      <c r="R3369">
        <v>353000</v>
      </c>
      <c r="S3369">
        <v>350030</v>
      </c>
      <c r="T3369" t="s">
        <v>79</v>
      </c>
      <c r="U3369" s="3">
        <v>33970</v>
      </c>
      <c r="V3369" s="3">
        <v>44348</v>
      </c>
      <c r="W3369">
        <v>3.8</v>
      </c>
      <c r="X3369">
        <v>1.4</v>
      </c>
      <c r="Y3369">
        <v>2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O3369">
        <v>0</v>
      </c>
      <c r="BB3369" s="4"/>
    </row>
    <row r="3370" spans="1:54" hidden="1" x14ac:dyDescent="0.25">
      <c r="A3370">
        <v>189</v>
      </c>
      <c r="B3370" t="s">
        <v>1232</v>
      </c>
      <c r="C3370">
        <v>2021</v>
      </c>
      <c r="D3370" t="s">
        <v>1225</v>
      </c>
      <c r="E3370">
        <v>7250</v>
      </c>
      <c r="F3370" t="s">
        <v>1226</v>
      </c>
      <c r="G3370">
        <v>530</v>
      </c>
      <c r="H3370">
        <v>130</v>
      </c>
      <c r="I3370" t="s">
        <v>1227</v>
      </c>
      <c r="J3370">
        <v>194</v>
      </c>
      <c r="K3370">
        <v>15978538</v>
      </c>
      <c r="L3370" t="s">
        <v>1228</v>
      </c>
      <c r="N3370" t="s">
        <v>75</v>
      </c>
      <c r="O3370" t="s">
        <v>76</v>
      </c>
      <c r="P3370" t="s">
        <v>108</v>
      </c>
      <c r="Q3370" t="s">
        <v>109</v>
      </c>
      <c r="R3370">
        <v>353000</v>
      </c>
      <c r="S3370">
        <v>350030</v>
      </c>
      <c r="T3370" t="s">
        <v>79</v>
      </c>
      <c r="U3370" s="3">
        <v>33604</v>
      </c>
      <c r="V3370" s="3">
        <v>44469</v>
      </c>
      <c r="W3370">
        <v>5.7</v>
      </c>
      <c r="X3370">
        <v>2.08</v>
      </c>
      <c r="Y3370">
        <v>3.2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</v>
      </c>
      <c r="AO3370">
        <v>0</v>
      </c>
      <c r="BB3370" s="4"/>
    </row>
    <row r="3371" spans="1:54" hidden="1" x14ac:dyDescent="0.25">
      <c r="A3371">
        <v>189</v>
      </c>
      <c r="B3371" t="s">
        <v>1233</v>
      </c>
      <c r="C3371">
        <v>2021</v>
      </c>
      <c r="D3371" t="s">
        <v>1225</v>
      </c>
      <c r="E3371">
        <v>7250</v>
      </c>
      <c r="F3371" t="s">
        <v>1226</v>
      </c>
      <c r="G3371">
        <v>530</v>
      </c>
      <c r="H3371">
        <v>130</v>
      </c>
      <c r="I3371" t="s">
        <v>1227</v>
      </c>
      <c r="J3371">
        <v>194</v>
      </c>
      <c r="K3371">
        <v>15978538</v>
      </c>
      <c r="L3371" t="s">
        <v>1228</v>
      </c>
      <c r="N3371" t="s">
        <v>75</v>
      </c>
      <c r="O3371" t="s">
        <v>76</v>
      </c>
      <c r="P3371" t="s">
        <v>261</v>
      </c>
      <c r="Q3371" t="s">
        <v>61</v>
      </c>
      <c r="R3371">
        <v>353000</v>
      </c>
      <c r="S3371">
        <v>350030</v>
      </c>
      <c r="T3371" t="s">
        <v>82</v>
      </c>
      <c r="U3371" s="3">
        <v>40909</v>
      </c>
      <c r="W3371">
        <v>2.5</v>
      </c>
      <c r="X3371">
        <v>0</v>
      </c>
      <c r="Y3371">
        <v>2.5</v>
      </c>
      <c r="Z3371">
        <v>0.43690679999999998</v>
      </c>
      <c r="AA3371">
        <v>0.39718799999999999</v>
      </c>
      <c r="AB3371">
        <v>0.39718799999999999</v>
      </c>
      <c r="AC3371">
        <v>0</v>
      </c>
      <c r="AD3371">
        <v>0</v>
      </c>
      <c r="AE3371">
        <v>1</v>
      </c>
      <c r="AF3371">
        <v>0</v>
      </c>
      <c r="AG3371">
        <v>0</v>
      </c>
      <c r="AO3371">
        <v>0.43690679999999998</v>
      </c>
      <c r="BB3371" s="4"/>
    </row>
    <row r="3372" spans="1:54" hidden="1" x14ac:dyDescent="0.25">
      <c r="A3372">
        <v>189</v>
      </c>
      <c r="B3372" t="s">
        <v>1230</v>
      </c>
      <c r="C3372">
        <v>2021</v>
      </c>
      <c r="D3372" t="s">
        <v>1225</v>
      </c>
      <c r="E3372">
        <v>7250</v>
      </c>
      <c r="F3372" t="s">
        <v>1226</v>
      </c>
      <c r="G3372">
        <v>530</v>
      </c>
      <c r="H3372">
        <v>130</v>
      </c>
      <c r="I3372" t="s">
        <v>1227</v>
      </c>
      <c r="J3372">
        <v>194</v>
      </c>
      <c r="K3372">
        <v>15978538</v>
      </c>
      <c r="L3372" t="s">
        <v>1228</v>
      </c>
      <c r="N3372" t="s">
        <v>75</v>
      </c>
      <c r="O3372" t="s">
        <v>76</v>
      </c>
      <c r="P3372" t="s">
        <v>1231</v>
      </c>
      <c r="Q3372" t="s">
        <v>111</v>
      </c>
      <c r="R3372">
        <v>353000</v>
      </c>
      <c r="S3372">
        <v>350030</v>
      </c>
      <c r="T3372" t="s">
        <v>82</v>
      </c>
      <c r="U3372" s="3">
        <v>40330</v>
      </c>
      <c r="W3372">
        <v>4.2</v>
      </c>
      <c r="X3372">
        <v>0</v>
      </c>
      <c r="Y3372">
        <v>4.2</v>
      </c>
      <c r="Z3372">
        <v>6.7751999999999999</v>
      </c>
      <c r="AA3372">
        <v>6.7751999999999999</v>
      </c>
      <c r="AB3372">
        <v>6.7751999999999999</v>
      </c>
      <c r="AC3372">
        <v>0</v>
      </c>
      <c r="AD3372">
        <v>0</v>
      </c>
      <c r="AE3372">
        <v>1</v>
      </c>
      <c r="AF3372">
        <v>0</v>
      </c>
      <c r="AG3372">
        <v>0</v>
      </c>
      <c r="AX3372">
        <v>6.7751999999999999</v>
      </c>
      <c r="BB3372" s="4"/>
    </row>
    <row r="3373" spans="1:54" hidden="1" x14ac:dyDescent="0.25">
      <c r="A3373">
        <v>189</v>
      </c>
      <c r="B3373" t="s">
        <v>1224</v>
      </c>
      <c r="C3373">
        <v>2021</v>
      </c>
      <c r="D3373" t="s">
        <v>1225</v>
      </c>
      <c r="E3373">
        <v>7250</v>
      </c>
      <c r="F3373" t="s">
        <v>1226</v>
      </c>
      <c r="G3373">
        <v>530</v>
      </c>
      <c r="H3373">
        <v>130</v>
      </c>
      <c r="I3373" t="s">
        <v>1227</v>
      </c>
      <c r="J3373">
        <v>194</v>
      </c>
      <c r="K3373">
        <v>15978538</v>
      </c>
      <c r="L3373" t="s">
        <v>1228</v>
      </c>
      <c r="N3373" t="s">
        <v>75</v>
      </c>
      <c r="O3373" t="s">
        <v>76</v>
      </c>
      <c r="P3373" t="s">
        <v>1229</v>
      </c>
      <c r="Q3373" t="s">
        <v>61</v>
      </c>
      <c r="R3373">
        <v>353000</v>
      </c>
      <c r="S3373">
        <v>350030</v>
      </c>
      <c r="T3373" t="s">
        <v>82</v>
      </c>
      <c r="U3373" s="3">
        <v>42644</v>
      </c>
      <c r="W3373">
        <v>1.6</v>
      </c>
      <c r="X3373">
        <v>0</v>
      </c>
      <c r="Y3373">
        <v>1.6</v>
      </c>
      <c r="Z3373">
        <v>28.943999999999999</v>
      </c>
      <c r="AA3373">
        <v>28.943999999999999</v>
      </c>
      <c r="AB3373">
        <v>28.943999999999999</v>
      </c>
      <c r="AC3373">
        <v>0</v>
      </c>
      <c r="AD3373">
        <v>0</v>
      </c>
      <c r="AE3373">
        <v>1</v>
      </c>
      <c r="AF3373">
        <v>0</v>
      </c>
      <c r="AG3373">
        <v>0</v>
      </c>
      <c r="AU3373">
        <v>28.943999999999999</v>
      </c>
      <c r="BB3373" s="4"/>
    </row>
    <row r="3374" spans="1:54" hidden="1" x14ac:dyDescent="0.25">
      <c r="A3374">
        <v>190</v>
      </c>
      <c r="B3374" t="s">
        <v>1239</v>
      </c>
      <c r="C3374">
        <v>2021</v>
      </c>
      <c r="D3374" t="s">
        <v>1235</v>
      </c>
      <c r="E3374">
        <v>3000</v>
      </c>
      <c r="F3374" t="s">
        <v>1236</v>
      </c>
      <c r="G3374">
        <v>217</v>
      </c>
      <c r="H3374">
        <v>17</v>
      </c>
      <c r="I3374" t="s">
        <v>711</v>
      </c>
      <c r="J3374">
        <v>2068</v>
      </c>
      <c r="K3374">
        <v>32654193</v>
      </c>
      <c r="L3374" t="s">
        <v>1237</v>
      </c>
      <c r="M3374">
        <v>1</v>
      </c>
      <c r="N3374" t="s">
        <v>88</v>
      </c>
      <c r="O3374" t="s">
        <v>89</v>
      </c>
      <c r="P3374" t="s">
        <v>1240</v>
      </c>
      <c r="Q3374" t="s">
        <v>61</v>
      </c>
      <c r="R3374">
        <v>353000</v>
      </c>
      <c r="S3374">
        <v>350030</v>
      </c>
      <c r="T3374" t="s">
        <v>82</v>
      </c>
      <c r="U3374" s="3">
        <v>39814</v>
      </c>
      <c r="W3374">
        <v>5</v>
      </c>
      <c r="X3374">
        <v>0</v>
      </c>
      <c r="Y3374">
        <v>6.5</v>
      </c>
      <c r="Z3374">
        <v>55.027794</v>
      </c>
      <c r="AA3374">
        <v>58.963000000000001</v>
      </c>
      <c r="AB3374">
        <v>58.963000000000001</v>
      </c>
      <c r="AC3374">
        <v>0</v>
      </c>
      <c r="AD3374">
        <v>0</v>
      </c>
      <c r="AE3374">
        <v>1</v>
      </c>
      <c r="AF3374">
        <v>0</v>
      </c>
      <c r="AG3374">
        <v>0</v>
      </c>
      <c r="AS3374">
        <v>55.027794</v>
      </c>
      <c r="BB3374" s="4"/>
    </row>
    <row r="3375" spans="1:54" hidden="1" x14ac:dyDescent="0.25">
      <c r="A3375">
        <v>190</v>
      </c>
      <c r="B3375" t="s">
        <v>1234</v>
      </c>
      <c r="C3375">
        <v>2021</v>
      </c>
      <c r="D3375" t="s">
        <v>1235</v>
      </c>
      <c r="E3375">
        <v>3000</v>
      </c>
      <c r="F3375" t="s">
        <v>1236</v>
      </c>
      <c r="G3375">
        <v>217</v>
      </c>
      <c r="H3375">
        <v>17</v>
      </c>
      <c r="I3375" t="s">
        <v>711</v>
      </c>
      <c r="J3375">
        <v>2068</v>
      </c>
      <c r="K3375">
        <v>32654193</v>
      </c>
      <c r="L3375" t="s">
        <v>1237</v>
      </c>
      <c r="M3375">
        <v>1</v>
      </c>
      <c r="N3375" t="s">
        <v>88</v>
      </c>
      <c r="O3375" t="s">
        <v>89</v>
      </c>
      <c r="P3375" t="s">
        <v>1238</v>
      </c>
      <c r="Q3375" t="s">
        <v>61</v>
      </c>
      <c r="R3375">
        <v>353000</v>
      </c>
      <c r="S3375">
        <v>350030</v>
      </c>
      <c r="T3375" t="s">
        <v>82</v>
      </c>
      <c r="U3375" s="3">
        <v>24473</v>
      </c>
      <c r="W3375">
        <v>11.6</v>
      </c>
      <c r="X3375">
        <v>0</v>
      </c>
      <c r="Y3375">
        <v>13.5</v>
      </c>
      <c r="Z3375">
        <v>17.880865199999999</v>
      </c>
      <c r="AA3375">
        <v>17.4528</v>
      </c>
      <c r="AB3375">
        <v>17.4528</v>
      </c>
      <c r="AC3375">
        <v>0</v>
      </c>
      <c r="AD3375">
        <v>0</v>
      </c>
      <c r="AE3375">
        <v>1</v>
      </c>
      <c r="AF3375">
        <v>0</v>
      </c>
      <c r="AG3375">
        <v>0</v>
      </c>
      <c r="AL3375">
        <v>0</v>
      </c>
      <c r="AO3375">
        <v>17.880865199999999</v>
      </c>
      <c r="AS3375">
        <v>0</v>
      </c>
      <c r="BB3375" s="4"/>
    </row>
    <row r="3376" spans="1:54" hidden="1" x14ac:dyDescent="0.25">
      <c r="A3376">
        <v>190</v>
      </c>
      <c r="B3376" t="s">
        <v>1244</v>
      </c>
      <c r="C3376">
        <v>2021</v>
      </c>
      <c r="D3376" t="s">
        <v>1235</v>
      </c>
      <c r="E3376">
        <v>3000</v>
      </c>
      <c r="F3376" t="s">
        <v>1236</v>
      </c>
      <c r="G3376">
        <v>217</v>
      </c>
      <c r="H3376">
        <v>17</v>
      </c>
      <c r="I3376" t="s">
        <v>711</v>
      </c>
      <c r="J3376">
        <v>2068</v>
      </c>
      <c r="K3376">
        <v>32654193</v>
      </c>
      <c r="L3376" t="s">
        <v>1237</v>
      </c>
      <c r="M3376">
        <v>1</v>
      </c>
      <c r="N3376" t="s">
        <v>88</v>
      </c>
      <c r="O3376" t="s">
        <v>89</v>
      </c>
      <c r="P3376" t="s">
        <v>1245</v>
      </c>
      <c r="Q3376" t="s">
        <v>61</v>
      </c>
      <c r="R3376">
        <v>353000</v>
      </c>
      <c r="S3376">
        <v>350030</v>
      </c>
      <c r="T3376" t="s">
        <v>82</v>
      </c>
      <c r="U3376" s="3">
        <v>39814</v>
      </c>
      <c r="W3376">
        <v>9.3000000000000007</v>
      </c>
      <c r="X3376">
        <v>0</v>
      </c>
      <c r="Y3376">
        <v>10.5</v>
      </c>
      <c r="Z3376">
        <v>6.6204863999999999</v>
      </c>
      <c r="AA3376">
        <v>6.4619999999999997</v>
      </c>
      <c r="AB3376">
        <v>6.4619999999999997</v>
      </c>
      <c r="AC3376">
        <v>0</v>
      </c>
      <c r="AD3376">
        <v>0</v>
      </c>
      <c r="AE3376">
        <v>1</v>
      </c>
      <c r="AF3376">
        <v>0</v>
      </c>
      <c r="AG3376">
        <v>0</v>
      </c>
      <c r="AL3376">
        <v>0</v>
      </c>
      <c r="AO3376">
        <v>6.6204864000000008</v>
      </c>
      <c r="BB3376" s="4"/>
    </row>
    <row r="3377" spans="1:54" hidden="1" x14ac:dyDescent="0.25">
      <c r="A3377">
        <v>190</v>
      </c>
      <c r="B3377" t="s">
        <v>1241</v>
      </c>
      <c r="C3377">
        <v>2021</v>
      </c>
      <c r="D3377" t="s">
        <v>1235</v>
      </c>
      <c r="E3377">
        <v>3000</v>
      </c>
      <c r="F3377" t="s">
        <v>1236</v>
      </c>
      <c r="G3377">
        <v>217</v>
      </c>
      <c r="H3377">
        <v>17</v>
      </c>
      <c r="I3377" t="s">
        <v>711</v>
      </c>
      <c r="J3377">
        <v>2068</v>
      </c>
      <c r="K3377">
        <v>32654193</v>
      </c>
      <c r="L3377" t="s">
        <v>1237</v>
      </c>
      <c r="M3377">
        <v>1</v>
      </c>
      <c r="N3377" t="s">
        <v>88</v>
      </c>
      <c r="O3377" t="s">
        <v>89</v>
      </c>
      <c r="P3377" t="s">
        <v>1242</v>
      </c>
      <c r="Q3377" t="s">
        <v>61</v>
      </c>
      <c r="R3377">
        <v>353000</v>
      </c>
      <c r="S3377">
        <v>350030</v>
      </c>
      <c r="T3377" t="s">
        <v>82</v>
      </c>
      <c r="U3377" s="3">
        <v>40483</v>
      </c>
      <c r="W3377">
        <v>10</v>
      </c>
      <c r="X3377">
        <v>0</v>
      </c>
      <c r="Y3377">
        <v>11</v>
      </c>
      <c r="Z3377">
        <v>7.0999632000000004</v>
      </c>
      <c r="AA3377">
        <v>6.93</v>
      </c>
      <c r="AB3377">
        <v>6.93</v>
      </c>
      <c r="AC3377">
        <v>0</v>
      </c>
      <c r="AD3377">
        <v>0</v>
      </c>
      <c r="AE3377">
        <v>1</v>
      </c>
      <c r="AF3377">
        <v>0</v>
      </c>
      <c r="AG3377">
        <v>0</v>
      </c>
      <c r="AL3377">
        <v>0</v>
      </c>
      <c r="AO3377">
        <v>7.0999632000000004</v>
      </c>
      <c r="BB3377" s="4"/>
    </row>
    <row r="3378" spans="1:54" hidden="1" x14ac:dyDescent="0.25">
      <c r="A3378">
        <v>191</v>
      </c>
      <c r="B3378" t="s">
        <v>1249</v>
      </c>
      <c r="C3378">
        <v>2021</v>
      </c>
      <c r="D3378" t="s">
        <v>1247</v>
      </c>
      <c r="E3378">
        <v>3000</v>
      </c>
      <c r="F3378" t="s">
        <v>1236</v>
      </c>
      <c r="G3378">
        <v>217</v>
      </c>
      <c r="H3378">
        <v>17</v>
      </c>
      <c r="I3378" t="s">
        <v>711</v>
      </c>
      <c r="J3378">
        <v>2068</v>
      </c>
      <c r="K3378">
        <v>32654193</v>
      </c>
      <c r="L3378" t="s">
        <v>1237</v>
      </c>
      <c r="M3378">
        <v>1</v>
      </c>
      <c r="N3378" t="s">
        <v>88</v>
      </c>
      <c r="O3378" t="s">
        <v>89</v>
      </c>
      <c r="P3378" t="s">
        <v>1250</v>
      </c>
      <c r="Q3378" t="s">
        <v>61</v>
      </c>
      <c r="R3378">
        <v>353000</v>
      </c>
      <c r="S3378">
        <v>350030</v>
      </c>
      <c r="T3378" t="s">
        <v>82</v>
      </c>
      <c r="U3378" s="3">
        <v>23743</v>
      </c>
      <c r="W3378">
        <v>7.3</v>
      </c>
      <c r="X3378">
        <v>0</v>
      </c>
      <c r="Y3378">
        <v>7.3</v>
      </c>
      <c r="Z3378">
        <v>0.1563012</v>
      </c>
      <c r="AA3378">
        <v>0.12959999999999999</v>
      </c>
      <c r="AB3378">
        <v>0.12959999999999999</v>
      </c>
      <c r="AC3378">
        <v>0</v>
      </c>
      <c r="AD3378">
        <v>0</v>
      </c>
      <c r="AE3378">
        <v>1</v>
      </c>
      <c r="AF3378">
        <v>0</v>
      </c>
      <c r="AG3378">
        <v>0</v>
      </c>
      <c r="AL3378">
        <v>0</v>
      </c>
      <c r="AO3378">
        <v>0.1563012</v>
      </c>
      <c r="BB3378" s="4"/>
    </row>
    <row r="3379" spans="1:54" hidden="1" x14ac:dyDescent="0.25">
      <c r="A3379">
        <v>191</v>
      </c>
      <c r="B3379" t="s">
        <v>1252</v>
      </c>
      <c r="C3379">
        <v>2021</v>
      </c>
      <c r="D3379" t="s">
        <v>1247</v>
      </c>
      <c r="E3379">
        <v>3000</v>
      </c>
      <c r="F3379" t="s">
        <v>1236</v>
      </c>
      <c r="G3379">
        <v>217</v>
      </c>
      <c r="H3379">
        <v>17</v>
      </c>
      <c r="I3379" t="s">
        <v>711</v>
      </c>
      <c r="J3379">
        <v>2068</v>
      </c>
      <c r="K3379">
        <v>32654193</v>
      </c>
      <c r="L3379" t="s">
        <v>1237</v>
      </c>
      <c r="M3379">
        <v>1</v>
      </c>
      <c r="N3379" t="s">
        <v>88</v>
      </c>
      <c r="O3379" t="s">
        <v>89</v>
      </c>
      <c r="P3379" t="s">
        <v>1253</v>
      </c>
      <c r="Q3379" t="s">
        <v>61</v>
      </c>
      <c r="R3379">
        <v>353000</v>
      </c>
      <c r="S3379">
        <v>350030</v>
      </c>
      <c r="T3379" t="s">
        <v>82</v>
      </c>
      <c r="U3379" s="3">
        <v>23743</v>
      </c>
      <c r="W3379">
        <v>9.3000000000000007</v>
      </c>
      <c r="X3379">
        <v>0</v>
      </c>
      <c r="Y3379">
        <v>10.5</v>
      </c>
      <c r="Z3379">
        <v>2.8820087999999999</v>
      </c>
      <c r="AA3379">
        <v>2.8296000000000001</v>
      </c>
      <c r="AB3379">
        <v>2.8296000000000001</v>
      </c>
      <c r="AC3379">
        <v>0</v>
      </c>
      <c r="AD3379">
        <v>0</v>
      </c>
      <c r="AE3379">
        <v>1</v>
      </c>
      <c r="AF3379">
        <v>0</v>
      </c>
      <c r="AG3379">
        <v>0</v>
      </c>
      <c r="AL3379">
        <v>0</v>
      </c>
      <c r="AO3379">
        <v>2.8820087999999999</v>
      </c>
      <c r="BB3379" s="4"/>
    </row>
    <row r="3380" spans="1:54" hidden="1" x14ac:dyDescent="0.25">
      <c r="A3380">
        <v>191</v>
      </c>
      <c r="B3380" t="s">
        <v>1254</v>
      </c>
      <c r="C3380">
        <v>2021</v>
      </c>
      <c r="D3380" t="s">
        <v>1247</v>
      </c>
      <c r="E3380">
        <v>3000</v>
      </c>
      <c r="F3380" t="s">
        <v>1236</v>
      </c>
      <c r="G3380">
        <v>217</v>
      </c>
      <c r="H3380">
        <v>17</v>
      </c>
      <c r="I3380" t="s">
        <v>711</v>
      </c>
      <c r="J3380">
        <v>2068</v>
      </c>
      <c r="K3380">
        <v>32654193</v>
      </c>
      <c r="L3380" t="s">
        <v>1237</v>
      </c>
      <c r="M3380">
        <v>1</v>
      </c>
      <c r="N3380" t="s">
        <v>88</v>
      </c>
      <c r="O3380" t="s">
        <v>89</v>
      </c>
      <c r="P3380" t="s">
        <v>1238</v>
      </c>
      <c r="Q3380" t="s">
        <v>61</v>
      </c>
      <c r="R3380">
        <v>353000</v>
      </c>
      <c r="S3380">
        <v>350030</v>
      </c>
      <c r="T3380" t="s">
        <v>82</v>
      </c>
      <c r="U3380" s="3">
        <v>40483</v>
      </c>
      <c r="W3380">
        <v>10</v>
      </c>
      <c r="X3380">
        <v>0</v>
      </c>
      <c r="Y3380">
        <v>10</v>
      </c>
      <c r="Z3380">
        <v>0.55574639999999997</v>
      </c>
      <c r="AA3380">
        <v>0.46079999999999999</v>
      </c>
      <c r="AB3380">
        <v>0.46079999999999999</v>
      </c>
      <c r="AC3380">
        <v>0</v>
      </c>
      <c r="AD3380">
        <v>0</v>
      </c>
      <c r="AE3380">
        <v>1</v>
      </c>
      <c r="AF3380">
        <v>0</v>
      </c>
      <c r="AG3380">
        <v>0</v>
      </c>
      <c r="AL3380">
        <v>0</v>
      </c>
      <c r="AO3380">
        <v>0.55574639999999997</v>
      </c>
      <c r="AV3380">
        <v>0</v>
      </c>
      <c r="BB3380" s="4"/>
    </row>
    <row r="3381" spans="1:54" hidden="1" x14ac:dyDescent="0.25">
      <c r="A3381">
        <v>191</v>
      </c>
      <c r="B3381" t="s">
        <v>1251</v>
      </c>
      <c r="C3381">
        <v>2021</v>
      </c>
      <c r="D3381" t="s">
        <v>1247</v>
      </c>
      <c r="E3381">
        <v>3000</v>
      </c>
      <c r="F3381" t="s">
        <v>1236</v>
      </c>
      <c r="G3381">
        <v>217</v>
      </c>
      <c r="H3381">
        <v>17</v>
      </c>
      <c r="I3381" t="s">
        <v>711</v>
      </c>
      <c r="J3381">
        <v>2068</v>
      </c>
      <c r="K3381">
        <v>32654193</v>
      </c>
      <c r="L3381" t="s">
        <v>1237</v>
      </c>
      <c r="M3381">
        <v>1</v>
      </c>
      <c r="N3381" t="s">
        <v>88</v>
      </c>
      <c r="O3381" t="s">
        <v>89</v>
      </c>
      <c r="P3381" t="s">
        <v>488</v>
      </c>
      <c r="Q3381" t="s">
        <v>61</v>
      </c>
      <c r="R3381">
        <v>353000</v>
      </c>
      <c r="S3381">
        <v>350030</v>
      </c>
      <c r="T3381" t="s">
        <v>82</v>
      </c>
      <c r="U3381" s="3">
        <v>23743</v>
      </c>
      <c r="W3381">
        <v>7.3</v>
      </c>
      <c r="X3381">
        <v>0</v>
      </c>
      <c r="Y3381">
        <v>7.3</v>
      </c>
      <c r="Z3381">
        <v>1.7384400000000001E-2</v>
      </c>
      <c r="AA3381">
        <v>1.44E-2</v>
      </c>
      <c r="AB3381">
        <v>1.44E-2</v>
      </c>
      <c r="AC3381">
        <v>0</v>
      </c>
      <c r="AD3381">
        <v>0</v>
      </c>
      <c r="AE3381">
        <v>1</v>
      </c>
      <c r="AF3381">
        <v>0</v>
      </c>
      <c r="AG3381">
        <v>0</v>
      </c>
      <c r="AL3381">
        <v>0</v>
      </c>
      <c r="AO3381">
        <v>1.7384400000000001E-2</v>
      </c>
      <c r="BB3381" s="4"/>
    </row>
    <row r="3382" spans="1:54" hidden="1" x14ac:dyDescent="0.25">
      <c r="A3382">
        <v>191</v>
      </c>
      <c r="B3382" t="s">
        <v>1246</v>
      </c>
      <c r="C3382">
        <v>2021</v>
      </c>
      <c r="D3382" t="s">
        <v>1247</v>
      </c>
      <c r="E3382">
        <v>3000</v>
      </c>
      <c r="F3382" t="s">
        <v>1236</v>
      </c>
      <c r="G3382">
        <v>217</v>
      </c>
      <c r="H3382">
        <v>17</v>
      </c>
      <c r="I3382" t="s">
        <v>711</v>
      </c>
      <c r="J3382">
        <v>2068</v>
      </c>
      <c r="K3382">
        <v>32654193</v>
      </c>
      <c r="L3382" t="s">
        <v>1237</v>
      </c>
      <c r="M3382">
        <v>1</v>
      </c>
      <c r="N3382" t="s">
        <v>88</v>
      </c>
      <c r="O3382" t="s">
        <v>89</v>
      </c>
      <c r="P3382" t="s">
        <v>1248</v>
      </c>
      <c r="Q3382" t="s">
        <v>61</v>
      </c>
      <c r="R3382">
        <v>353000</v>
      </c>
      <c r="S3382">
        <v>350030</v>
      </c>
      <c r="T3382" t="s">
        <v>82</v>
      </c>
      <c r="U3382" s="3">
        <v>23743</v>
      </c>
      <c r="W3382">
        <v>9.3000000000000007</v>
      </c>
      <c r="X3382">
        <v>0</v>
      </c>
      <c r="Y3382">
        <v>9.3000000000000007</v>
      </c>
      <c r="Z3382">
        <v>8.25264E-2</v>
      </c>
      <c r="AA3382">
        <v>7.1999999999999995E-2</v>
      </c>
      <c r="AB3382">
        <v>7.1999999999999995E-2</v>
      </c>
      <c r="AC3382">
        <v>0</v>
      </c>
      <c r="AD3382">
        <v>0</v>
      </c>
      <c r="AE3382">
        <v>1</v>
      </c>
      <c r="AF3382">
        <v>0</v>
      </c>
      <c r="AG3382">
        <v>0</v>
      </c>
      <c r="AL3382">
        <v>0</v>
      </c>
      <c r="AO3382">
        <v>8.2526400000000014E-2</v>
      </c>
      <c r="BB3382" s="4"/>
    </row>
    <row r="3383" spans="1:54" hidden="1" x14ac:dyDescent="0.25">
      <c r="A3383">
        <v>192</v>
      </c>
      <c r="B3383" t="s">
        <v>1259</v>
      </c>
      <c r="C3383">
        <v>2021</v>
      </c>
      <c r="D3383" t="s">
        <v>1256</v>
      </c>
      <c r="E3383">
        <v>7400</v>
      </c>
      <c r="F3383" t="s">
        <v>1257</v>
      </c>
      <c r="G3383">
        <v>657</v>
      </c>
      <c r="H3383">
        <v>163</v>
      </c>
      <c r="I3383" t="s">
        <v>215</v>
      </c>
      <c r="J3383">
        <v>200</v>
      </c>
      <c r="K3383">
        <v>25809807</v>
      </c>
      <c r="L3383" t="s">
        <v>1258</v>
      </c>
      <c r="M3383">
        <v>1</v>
      </c>
      <c r="N3383" t="s">
        <v>88</v>
      </c>
      <c r="O3383" t="s">
        <v>89</v>
      </c>
      <c r="P3383" t="s">
        <v>209</v>
      </c>
      <c r="Q3383" t="s">
        <v>61</v>
      </c>
      <c r="R3383">
        <v>353000</v>
      </c>
      <c r="S3383">
        <v>350030</v>
      </c>
      <c r="T3383" t="s">
        <v>82</v>
      </c>
      <c r="U3383" s="3">
        <v>31413</v>
      </c>
      <c r="W3383">
        <v>29</v>
      </c>
      <c r="X3383">
        <v>0</v>
      </c>
      <c r="Y3383">
        <v>29</v>
      </c>
      <c r="Z3383">
        <v>11.339222400000001</v>
      </c>
      <c r="AA3383">
        <v>11.370240000000001</v>
      </c>
      <c r="AB3383">
        <v>11.370240000000001</v>
      </c>
      <c r="AC3383">
        <v>0</v>
      </c>
      <c r="AD3383">
        <v>0</v>
      </c>
      <c r="AE3383">
        <v>1</v>
      </c>
      <c r="AF3383">
        <v>0</v>
      </c>
      <c r="AG3383">
        <v>0</v>
      </c>
      <c r="AO3383">
        <v>11.339222400000001</v>
      </c>
      <c r="BB3383" s="4"/>
    </row>
    <row r="3384" spans="1:54" hidden="1" x14ac:dyDescent="0.25">
      <c r="A3384">
        <v>192</v>
      </c>
      <c r="B3384" t="s">
        <v>1260</v>
      </c>
      <c r="C3384">
        <v>2021</v>
      </c>
      <c r="D3384" t="s">
        <v>1256</v>
      </c>
      <c r="E3384">
        <v>7400</v>
      </c>
      <c r="F3384" t="s">
        <v>1257</v>
      </c>
      <c r="G3384">
        <v>657</v>
      </c>
      <c r="H3384">
        <v>163</v>
      </c>
      <c r="I3384" t="s">
        <v>215</v>
      </c>
      <c r="J3384">
        <v>200</v>
      </c>
      <c r="K3384">
        <v>25809807</v>
      </c>
      <c r="L3384" t="s">
        <v>1258</v>
      </c>
      <c r="M3384">
        <v>1</v>
      </c>
      <c r="N3384" t="s">
        <v>88</v>
      </c>
      <c r="O3384" t="s">
        <v>89</v>
      </c>
      <c r="P3384" t="s">
        <v>218</v>
      </c>
      <c r="Q3384" t="s">
        <v>61</v>
      </c>
      <c r="R3384">
        <v>353000</v>
      </c>
      <c r="S3384">
        <v>350030</v>
      </c>
      <c r="T3384" t="s">
        <v>82</v>
      </c>
      <c r="U3384" s="3">
        <v>25204</v>
      </c>
      <c r="W3384">
        <v>18.600000000000001</v>
      </c>
      <c r="X3384">
        <v>0</v>
      </c>
      <c r="Y3384">
        <v>18.600000000000001</v>
      </c>
      <c r="Z3384">
        <v>4.7742970000000003E-2</v>
      </c>
      <c r="AA3384">
        <v>3.9304800000000001E-2</v>
      </c>
      <c r="AB3384">
        <v>3.9304800000000001E-2</v>
      </c>
      <c r="AC3384">
        <v>0</v>
      </c>
      <c r="AD3384">
        <v>0</v>
      </c>
      <c r="AE3384">
        <v>1</v>
      </c>
      <c r="AF3384">
        <v>0</v>
      </c>
      <c r="AG3384">
        <v>0</v>
      </c>
      <c r="AL3384">
        <v>4.7742970000000003E-2</v>
      </c>
      <c r="AO3384">
        <v>0</v>
      </c>
      <c r="BB3384" s="4"/>
    </row>
    <row r="3385" spans="1:54" hidden="1" x14ac:dyDescent="0.25">
      <c r="A3385">
        <v>192</v>
      </c>
      <c r="B3385" t="s">
        <v>1261</v>
      </c>
      <c r="C3385">
        <v>2021</v>
      </c>
      <c r="D3385" t="s">
        <v>1256</v>
      </c>
      <c r="E3385">
        <v>7400</v>
      </c>
      <c r="F3385" t="s">
        <v>1257</v>
      </c>
      <c r="G3385">
        <v>657</v>
      </c>
      <c r="H3385">
        <v>163</v>
      </c>
      <c r="I3385" t="s">
        <v>215</v>
      </c>
      <c r="J3385">
        <v>200</v>
      </c>
      <c r="K3385">
        <v>25809807</v>
      </c>
      <c r="L3385" t="s">
        <v>1258</v>
      </c>
      <c r="M3385">
        <v>1</v>
      </c>
      <c r="N3385" t="s">
        <v>88</v>
      </c>
      <c r="O3385" t="s">
        <v>89</v>
      </c>
      <c r="P3385" t="s">
        <v>211</v>
      </c>
      <c r="Q3385" t="s">
        <v>61</v>
      </c>
      <c r="R3385">
        <v>353000</v>
      </c>
      <c r="S3385">
        <v>350030</v>
      </c>
      <c r="T3385" t="s">
        <v>82</v>
      </c>
      <c r="U3385" s="3">
        <v>26665</v>
      </c>
      <c r="W3385">
        <v>23.6</v>
      </c>
      <c r="X3385">
        <v>0</v>
      </c>
      <c r="Y3385">
        <v>23.6</v>
      </c>
      <c r="Z3385">
        <v>0.143282715</v>
      </c>
      <c r="AA3385">
        <v>0.1193544</v>
      </c>
      <c r="AB3385">
        <v>0.1193544</v>
      </c>
      <c r="AC3385">
        <v>0</v>
      </c>
      <c r="AD3385">
        <v>0</v>
      </c>
      <c r="AE3385">
        <v>1</v>
      </c>
      <c r="AF3385">
        <v>0</v>
      </c>
      <c r="AG3385">
        <v>0</v>
      </c>
      <c r="AL3385">
        <v>0.143282715</v>
      </c>
      <c r="BB3385" s="4"/>
    </row>
    <row r="3386" spans="1:54" hidden="1" x14ac:dyDescent="0.25">
      <c r="A3386">
        <v>192</v>
      </c>
      <c r="B3386" t="s">
        <v>1255</v>
      </c>
      <c r="C3386">
        <v>2021</v>
      </c>
      <c r="D3386" t="s">
        <v>1256</v>
      </c>
      <c r="E3386">
        <v>7400</v>
      </c>
      <c r="F3386" t="s">
        <v>1257</v>
      </c>
      <c r="G3386">
        <v>657</v>
      </c>
      <c r="H3386">
        <v>163</v>
      </c>
      <c r="I3386" t="s">
        <v>215</v>
      </c>
      <c r="J3386">
        <v>200</v>
      </c>
      <c r="K3386">
        <v>25809807</v>
      </c>
      <c r="L3386" t="s">
        <v>1258</v>
      </c>
      <c r="M3386">
        <v>1</v>
      </c>
      <c r="N3386" t="s">
        <v>88</v>
      </c>
      <c r="O3386" t="s">
        <v>89</v>
      </c>
      <c r="P3386" t="s">
        <v>220</v>
      </c>
      <c r="Q3386" t="s">
        <v>61</v>
      </c>
      <c r="R3386">
        <v>353000</v>
      </c>
      <c r="S3386">
        <v>350030</v>
      </c>
      <c r="T3386" t="s">
        <v>82</v>
      </c>
      <c r="U3386" s="3">
        <v>40909</v>
      </c>
      <c r="W3386">
        <v>25</v>
      </c>
      <c r="X3386">
        <v>0</v>
      </c>
      <c r="Y3386">
        <v>25</v>
      </c>
      <c r="Z3386">
        <v>53.649604799999999</v>
      </c>
      <c r="AA3386">
        <v>56.34432000000001</v>
      </c>
      <c r="AB3386">
        <v>56.34432000000001</v>
      </c>
      <c r="AC3386">
        <v>0</v>
      </c>
      <c r="AD3386">
        <v>0</v>
      </c>
      <c r="AE3386">
        <v>1</v>
      </c>
      <c r="AF3386">
        <v>0</v>
      </c>
      <c r="AG3386">
        <v>0</v>
      </c>
      <c r="AO3386">
        <v>53.649604799999999</v>
      </c>
      <c r="BB3386" s="4"/>
    </row>
    <row r="3387" spans="1:54" hidden="1" x14ac:dyDescent="0.25">
      <c r="A3387">
        <v>193</v>
      </c>
      <c r="B3387" t="s">
        <v>1262</v>
      </c>
      <c r="C3387">
        <v>2021</v>
      </c>
      <c r="D3387" t="s">
        <v>1263</v>
      </c>
      <c r="E3387">
        <v>7400</v>
      </c>
      <c r="F3387" t="s">
        <v>1257</v>
      </c>
      <c r="G3387">
        <v>657</v>
      </c>
      <c r="H3387">
        <v>163</v>
      </c>
      <c r="I3387" t="s">
        <v>215</v>
      </c>
      <c r="J3387">
        <v>200</v>
      </c>
      <c r="K3387">
        <v>25809807</v>
      </c>
      <c r="L3387" t="s">
        <v>1258</v>
      </c>
      <c r="M3387">
        <v>1</v>
      </c>
      <c r="N3387" t="s">
        <v>88</v>
      </c>
      <c r="O3387" t="s">
        <v>89</v>
      </c>
      <c r="P3387" t="s">
        <v>220</v>
      </c>
      <c r="Q3387" t="s">
        <v>61</v>
      </c>
      <c r="R3387">
        <v>353000</v>
      </c>
      <c r="S3387">
        <v>350030</v>
      </c>
      <c r="T3387" t="s">
        <v>82</v>
      </c>
      <c r="U3387" s="3">
        <v>39937</v>
      </c>
      <c r="W3387">
        <v>21.8</v>
      </c>
      <c r="X3387">
        <v>0</v>
      </c>
      <c r="Y3387">
        <v>21.8</v>
      </c>
      <c r="Z3387">
        <v>26.663076</v>
      </c>
      <c r="AA3387">
        <v>27.787680000000002</v>
      </c>
      <c r="AB3387">
        <v>27.787680000000002</v>
      </c>
      <c r="AC3387">
        <v>0</v>
      </c>
      <c r="AD3387">
        <v>0</v>
      </c>
      <c r="AE3387">
        <v>1</v>
      </c>
      <c r="AF3387">
        <v>0</v>
      </c>
      <c r="AG3387">
        <v>0</v>
      </c>
      <c r="AO3387">
        <v>26.663076</v>
      </c>
      <c r="BB3387" s="4"/>
    </row>
    <row r="3388" spans="1:54" hidden="1" x14ac:dyDescent="0.25">
      <c r="A3388">
        <v>193</v>
      </c>
      <c r="B3388" t="s">
        <v>1264</v>
      </c>
      <c r="C3388">
        <v>2021</v>
      </c>
      <c r="D3388" t="s">
        <v>1263</v>
      </c>
      <c r="E3388">
        <v>7400</v>
      </c>
      <c r="F3388" t="s">
        <v>1257</v>
      </c>
      <c r="G3388">
        <v>657</v>
      </c>
      <c r="H3388">
        <v>163</v>
      </c>
      <c r="I3388" t="s">
        <v>215</v>
      </c>
      <c r="J3388">
        <v>200</v>
      </c>
      <c r="K3388">
        <v>25809807</v>
      </c>
      <c r="L3388" t="s">
        <v>1258</v>
      </c>
      <c r="M3388">
        <v>1</v>
      </c>
      <c r="N3388" t="s">
        <v>88</v>
      </c>
      <c r="O3388" t="s">
        <v>89</v>
      </c>
      <c r="P3388" t="s">
        <v>211</v>
      </c>
      <c r="Q3388" t="s">
        <v>61</v>
      </c>
      <c r="R3388">
        <v>353000</v>
      </c>
      <c r="S3388">
        <v>350030</v>
      </c>
      <c r="T3388" t="s">
        <v>82</v>
      </c>
      <c r="U3388" s="3">
        <v>24108</v>
      </c>
      <c r="W3388">
        <v>9.3000000000000007</v>
      </c>
      <c r="X3388">
        <v>0</v>
      </c>
      <c r="Y3388">
        <v>9.3000000000000007</v>
      </c>
      <c r="Z3388">
        <v>3.2355179999999999</v>
      </c>
      <c r="AA3388">
        <v>2.8472400000000002</v>
      </c>
      <c r="AB3388">
        <v>2.8472400000000002</v>
      </c>
      <c r="AC3388">
        <v>0</v>
      </c>
      <c r="AD3388">
        <v>0</v>
      </c>
      <c r="AE3388">
        <v>1</v>
      </c>
      <c r="AF3388">
        <v>0</v>
      </c>
      <c r="AG3388">
        <v>0</v>
      </c>
      <c r="AO3388">
        <v>3.2355179999999999</v>
      </c>
      <c r="BB3388" s="4"/>
    </row>
    <row r="3389" spans="1:54" hidden="1" x14ac:dyDescent="0.25">
      <c r="A3389">
        <v>193</v>
      </c>
      <c r="B3389" t="s">
        <v>1266</v>
      </c>
      <c r="C3389">
        <v>2021</v>
      </c>
      <c r="D3389" t="s">
        <v>1263</v>
      </c>
      <c r="E3389">
        <v>7400</v>
      </c>
      <c r="F3389" t="s">
        <v>1257</v>
      </c>
      <c r="G3389">
        <v>657</v>
      </c>
      <c r="H3389">
        <v>163</v>
      </c>
      <c r="I3389" t="s">
        <v>215</v>
      </c>
      <c r="J3389">
        <v>200</v>
      </c>
      <c r="K3389">
        <v>25809807</v>
      </c>
      <c r="L3389" t="s">
        <v>1258</v>
      </c>
      <c r="M3389">
        <v>1</v>
      </c>
      <c r="N3389" t="s">
        <v>88</v>
      </c>
      <c r="O3389" t="s">
        <v>89</v>
      </c>
      <c r="P3389" t="s">
        <v>218</v>
      </c>
      <c r="Q3389" t="s">
        <v>61</v>
      </c>
      <c r="R3389">
        <v>353000</v>
      </c>
      <c r="S3389">
        <v>350030</v>
      </c>
      <c r="T3389" t="s">
        <v>82</v>
      </c>
      <c r="U3389" s="3">
        <v>24108</v>
      </c>
      <c r="W3389">
        <v>9.3000000000000007</v>
      </c>
      <c r="X3389">
        <v>0</v>
      </c>
      <c r="Y3389">
        <v>9.3000000000000007</v>
      </c>
      <c r="Z3389">
        <v>2.814174</v>
      </c>
      <c r="AA3389">
        <v>2.6172</v>
      </c>
      <c r="AB3389">
        <v>2.6172</v>
      </c>
      <c r="AC3389">
        <v>0</v>
      </c>
      <c r="AD3389">
        <v>0</v>
      </c>
      <c r="AE3389">
        <v>1</v>
      </c>
      <c r="AF3389">
        <v>0</v>
      </c>
      <c r="AG3389">
        <v>0</v>
      </c>
      <c r="AO3389">
        <v>2.814174</v>
      </c>
      <c r="BB3389" s="4"/>
    </row>
    <row r="3390" spans="1:54" hidden="1" x14ac:dyDescent="0.25">
      <c r="A3390">
        <v>193</v>
      </c>
      <c r="B3390" t="s">
        <v>1265</v>
      </c>
      <c r="C3390">
        <v>2021</v>
      </c>
      <c r="D3390" t="s">
        <v>1263</v>
      </c>
      <c r="E3390">
        <v>7400</v>
      </c>
      <c r="F3390" t="s">
        <v>1257</v>
      </c>
      <c r="G3390">
        <v>657</v>
      </c>
      <c r="H3390">
        <v>163</v>
      </c>
      <c r="I3390" t="s">
        <v>215</v>
      </c>
      <c r="J3390">
        <v>200</v>
      </c>
      <c r="K3390">
        <v>25809807</v>
      </c>
      <c r="L3390" t="s">
        <v>1258</v>
      </c>
      <c r="M3390">
        <v>1</v>
      </c>
      <c r="N3390" t="s">
        <v>88</v>
      </c>
      <c r="O3390" t="s">
        <v>89</v>
      </c>
      <c r="P3390" t="s">
        <v>209</v>
      </c>
      <c r="Q3390" t="s">
        <v>61</v>
      </c>
      <c r="R3390">
        <v>353000</v>
      </c>
      <c r="S3390">
        <v>350030</v>
      </c>
      <c r="T3390" t="s">
        <v>82</v>
      </c>
      <c r="U3390" s="3">
        <v>31413</v>
      </c>
      <c r="W3390">
        <v>18.600000000000001</v>
      </c>
      <c r="X3390">
        <v>0</v>
      </c>
      <c r="Y3390">
        <v>18.600000000000001</v>
      </c>
      <c r="Z3390">
        <v>11.339222400000001</v>
      </c>
      <c r="AA3390">
        <v>11.370240000000001</v>
      </c>
      <c r="AB3390">
        <v>11.370240000000001</v>
      </c>
      <c r="AC3390">
        <v>0</v>
      </c>
      <c r="AD3390">
        <v>0</v>
      </c>
      <c r="AE3390">
        <v>1</v>
      </c>
      <c r="AF3390">
        <v>0</v>
      </c>
      <c r="AG3390">
        <v>0</v>
      </c>
      <c r="AO3390">
        <v>11.339222400000001</v>
      </c>
      <c r="BB3390" s="4"/>
    </row>
    <row r="3391" spans="1:54" hidden="1" x14ac:dyDescent="0.25">
      <c r="A3391">
        <v>194</v>
      </c>
      <c r="B3391" t="s">
        <v>1267</v>
      </c>
      <c r="C3391">
        <v>2021</v>
      </c>
      <c r="D3391" t="s">
        <v>1268</v>
      </c>
      <c r="E3391">
        <v>7400</v>
      </c>
      <c r="F3391" t="s">
        <v>1257</v>
      </c>
      <c r="G3391">
        <v>657</v>
      </c>
      <c r="H3391">
        <v>163</v>
      </c>
      <c r="I3391" t="s">
        <v>215</v>
      </c>
      <c r="J3391">
        <v>200</v>
      </c>
      <c r="K3391">
        <v>25809807</v>
      </c>
      <c r="L3391" t="s">
        <v>1258</v>
      </c>
      <c r="N3391" t="s">
        <v>88</v>
      </c>
      <c r="O3391" t="s">
        <v>89</v>
      </c>
      <c r="P3391" t="s">
        <v>1269</v>
      </c>
      <c r="Q3391" t="s">
        <v>61</v>
      </c>
      <c r="R3391">
        <v>353000</v>
      </c>
      <c r="S3391">
        <v>350030</v>
      </c>
      <c r="T3391" t="s">
        <v>82</v>
      </c>
      <c r="U3391" s="3">
        <v>23377</v>
      </c>
      <c r="W3391">
        <v>9.3000000000000007</v>
      </c>
      <c r="X3391">
        <v>0</v>
      </c>
      <c r="Y3391">
        <v>9.3000000000000007</v>
      </c>
      <c r="Z3391">
        <v>1.3666469999999999</v>
      </c>
      <c r="AA3391">
        <v>1.1664467999999999</v>
      </c>
      <c r="AB3391">
        <v>1.1664467999999999</v>
      </c>
      <c r="AC3391">
        <v>0</v>
      </c>
      <c r="AD3391">
        <v>0</v>
      </c>
      <c r="AE3391">
        <v>1</v>
      </c>
      <c r="AF3391">
        <v>0</v>
      </c>
      <c r="AG3391">
        <v>0</v>
      </c>
      <c r="AL3391">
        <v>1.3666469999999999</v>
      </c>
      <c r="BB3391" s="4"/>
    </row>
    <row r="3392" spans="1:54" hidden="1" x14ac:dyDescent="0.25">
      <c r="A3392">
        <v>194</v>
      </c>
      <c r="B3392" t="s">
        <v>1270</v>
      </c>
      <c r="C3392">
        <v>2021</v>
      </c>
      <c r="D3392" t="s">
        <v>1268</v>
      </c>
      <c r="E3392">
        <v>7400</v>
      </c>
      <c r="F3392" t="s">
        <v>1257</v>
      </c>
      <c r="G3392">
        <v>657</v>
      </c>
      <c r="H3392">
        <v>163</v>
      </c>
      <c r="I3392" t="s">
        <v>215</v>
      </c>
      <c r="J3392">
        <v>200</v>
      </c>
      <c r="K3392">
        <v>25809807</v>
      </c>
      <c r="L3392" t="s">
        <v>1258</v>
      </c>
      <c r="N3392" t="s">
        <v>88</v>
      </c>
      <c r="O3392" t="s">
        <v>89</v>
      </c>
      <c r="P3392" t="s">
        <v>1271</v>
      </c>
      <c r="Q3392" t="s">
        <v>61</v>
      </c>
      <c r="R3392">
        <v>353000</v>
      </c>
      <c r="S3392">
        <v>350030</v>
      </c>
      <c r="T3392" t="s">
        <v>82</v>
      </c>
      <c r="U3392" s="3">
        <v>26665</v>
      </c>
      <c r="W3392">
        <v>7.3</v>
      </c>
      <c r="X3392">
        <v>0</v>
      </c>
      <c r="Y3392">
        <v>7.3</v>
      </c>
      <c r="Z3392">
        <v>1.4810722999999999</v>
      </c>
      <c r="AA3392">
        <v>1.3082507999999999</v>
      </c>
      <c r="AB3392">
        <v>1.3082507999999999</v>
      </c>
      <c r="AC3392">
        <v>0</v>
      </c>
      <c r="AD3392">
        <v>0</v>
      </c>
      <c r="AE3392">
        <v>1</v>
      </c>
      <c r="AF3392">
        <v>0</v>
      </c>
      <c r="AG3392">
        <v>0</v>
      </c>
      <c r="AL3392">
        <v>1.4810722999999999</v>
      </c>
      <c r="BB3392" s="4"/>
    </row>
    <row r="3393" spans="1:54" hidden="1" x14ac:dyDescent="0.25">
      <c r="A3393">
        <v>195</v>
      </c>
      <c r="B3393" t="s">
        <v>1272</v>
      </c>
      <c r="C3393">
        <v>2021</v>
      </c>
      <c r="D3393" t="s">
        <v>1273</v>
      </c>
      <c r="E3393">
        <v>7400</v>
      </c>
      <c r="F3393" t="s">
        <v>1257</v>
      </c>
      <c r="G3393">
        <v>657</v>
      </c>
      <c r="H3393">
        <v>169</v>
      </c>
      <c r="I3393" t="s">
        <v>1274</v>
      </c>
      <c r="J3393">
        <v>200</v>
      </c>
      <c r="K3393">
        <v>25809807</v>
      </c>
      <c r="L3393" t="s">
        <v>1258</v>
      </c>
      <c r="N3393" t="s">
        <v>88</v>
      </c>
      <c r="O3393" t="s">
        <v>89</v>
      </c>
      <c r="P3393" t="s">
        <v>1275</v>
      </c>
      <c r="Q3393" t="s">
        <v>61</v>
      </c>
      <c r="R3393">
        <v>353000</v>
      </c>
      <c r="S3393">
        <v>350030</v>
      </c>
      <c r="T3393" t="s">
        <v>82</v>
      </c>
      <c r="U3393" s="3">
        <v>42005</v>
      </c>
      <c r="W3393">
        <v>0.95</v>
      </c>
      <c r="X3393">
        <v>0</v>
      </c>
      <c r="Y3393">
        <v>0.95</v>
      </c>
      <c r="Z3393">
        <v>10.873275</v>
      </c>
      <c r="AA3393">
        <v>9.977976</v>
      </c>
      <c r="AB3393">
        <v>9.977976</v>
      </c>
      <c r="AC3393">
        <v>0</v>
      </c>
      <c r="AD3393">
        <v>0</v>
      </c>
      <c r="AE3393">
        <v>1</v>
      </c>
      <c r="AF3393">
        <v>0</v>
      </c>
      <c r="AG3393">
        <v>0</v>
      </c>
      <c r="AU3393">
        <v>10.873275</v>
      </c>
      <c r="BB3393" s="4"/>
    </row>
    <row r="3394" spans="1:54" hidden="1" x14ac:dyDescent="0.25">
      <c r="A3394">
        <v>195</v>
      </c>
      <c r="B3394" t="s">
        <v>1276</v>
      </c>
      <c r="C3394">
        <v>2021</v>
      </c>
      <c r="D3394" t="s">
        <v>1273</v>
      </c>
      <c r="E3394">
        <v>7400</v>
      </c>
      <c r="F3394" t="s">
        <v>1257</v>
      </c>
      <c r="G3394">
        <v>657</v>
      </c>
      <c r="H3394">
        <v>169</v>
      </c>
      <c r="I3394" t="s">
        <v>1274</v>
      </c>
      <c r="J3394">
        <v>200</v>
      </c>
      <c r="K3394">
        <v>25809807</v>
      </c>
      <c r="L3394" t="s">
        <v>1258</v>
      </c>
      <c r="N3394" t="s">
        <v>88</v>
      </c>
      <c r="O3394" t="s">
        <v>89</v>
      </c>
      <c r="P3394" t="s">
        <v>1277</v>
      </c>
      <c r="Q3394" t="s">
        <v>61</v>
      </c>
      <c r="R3394">
        <v>353000</v>
      </c>
      <c r="S3394">
        <v>350030</v>
      </c>
      <c r="T3394" t="s">
        <v>82</v>
      </c>
      <c r="U3394" s="3">
        <v>39083</v>
      </c>
      <c r="W3394">
        <v>1.5</v>
      </c>
      <c r="X3394">
        <v>0</v>
      </c>
      <c r="Y3394">
        <v>1.5</v>
      </c>
      <c r="Z3394">
        <v>0.33359100000000003</v>
      </c>
      <c r="AA3394">
        <v>0.30848399999999998</v>
      </c>
      <c r="AB3394">
        <v>0.30848399999999998</v>
      </c>
      <c r="AC3394">
        <v>0</v>
      </c>
      <c r="AD3394">
        <v>0</v>
      </c>
      <c r="AE3394">
        <v>1</v>
      </c>
      <c r="AF3394">
        <v>0</v>
      </c>
      <c r="AG3394">
        <v>0</v>
      </c>
      <c r="AL3394">
        <v>0.33359100000000003</v>
      </c>
      <c r="BB3394" s="4"/>
    </row>
    <row r="3395" spans="1:54" hidden="1" x14ac:dyDescent="0.25">
      <c r="A3395">
        <v>196</v>
      </c>
      <c r="B3395" t="s">
        <v>1278</v>
      </c>
      <c r="C3395">
        <v>2021</v>
      </c>
      <c r="D3395" t="s">
        <v>1279</v>
      </c>
      <c r="E3395">
        <v>7451</v>
      </c>
      <c r="F3395" t="s">
        <v>1280</v>
      </c>
      <c r="G3395">
        <v>657</v>
      </c>
      <c r="H3395">
        <v>170</v>
      </c>
      <c r="I3395" t="s">
        <v>1281</v>
      </c>
      <c r="J3395">
        <v>200</v>
      </c>
      <c r="K3395">
        <v>25809807</v>
      </c>
      <c r="L3395" t="s">
        <v>1258</v>
      </c>
      <c r="N3395" t="s">
        <v>88</v>
      </c>
      <c r="O3395" t="s">
        <v>89</v>
      </c>
      <c r="P3395" t="s">
        <v>1282</v>
      </c>
      <c r="Q3395" t="s">
        <v>61</v>
      </c>
      <c r="R3395">
        <v>353000</v>
      </c>
      <c r="S3395">
        <v>350030</v>
      </c>
      <c r="T3395" t="s">
        <v>82</v>
      </c>
      <c r="U3395" s="3">
        <v>39083</v>
      </c>
      <c r="W3395">
        <v>0.95</v>
      </c>
      <c r="X3395">
        <v>0</v>
      </c>
      <c r="Y3395">
        <v>0.95</v>
      </c>
      <c r="Z3395">
        <v>11.619825000000001</v>
      </c>
      <c r="AA3395">
        <v>9.8115479999999984</v>
      </c>
      <c r="AB3395">
        <v>9.8115479999999984</v>
      </c>
      <c r="AC3395">
        <v>0</v>
      </c>
      <c r="AD3395">
        <v>0</v>
      </c>
      <c r="AE3395">
        <v>1</v>
      </c>
      <c r="AF3395">
        <v>0</v>
      </c>
      <c r="AG3395">
        <v>0</v>
      </c>
      <c r="AU3395">
        <v>11.619825000000001</v>
      </c>
      <c r="BB3395" s="4"/>
    </row>
    <row r="3396" spans="1:54" hidden="1" x14ac:dyDescent="0.25">
      <c r="A3396">
        <v>196</v>
      </c>
      <c r="B3396" t="s">
        <v>1283</v>
      </c>
      <c r="C3396">
        <v>2021</v>
      </c>
      <c r="D3396" t="s">
        <v>1279</v>
      </c>
      <c r="E3396">
        <v>7451</v>
      </c>
      <c r="F3396" t="s">
        <v>1280</v>
      </c>
      <c r="G3396">
        <v>657</v>
      </c>
      <c r="H3396">
        <v>170</v>
      </c>
      <c r="I3396" t="s">
        <v>1281</v>
      </c>
      <c r="J3396">
        <v>200</v>
      </c>
      <c r="K3396">
        <v>25809807</v>
      </c>
      <c r="L3396" t="s">
        <v>1258</v>
      </c>
      <c r="N3396" t="s">
        <v>88</v>
      </c>
      <c r="O3396" t="s">
        <v>89</v>
      </c>
      <c r="P3396" t="s">
        <v>1284</v>
      </c>
      <c r="Q3396" t="s">
        <v>61</v>
      </c>
      <c r="R3396">
        <v>353000</v>
      </c>
      <c r="S3396">
        <v>350030</v>
      </c>
      <c r="T3396" t="s">
        <v>82</v>
      </c>
      <c r="U3396" s="3">
        <v>33239</v>
      </c>
      <c r="W3396">
        <v>1</v>
      </c>
      <c r="X3396">
        <v>0</v>
      </c>
      <c r="Y3396">
        <v>1</v>
      </c>
      <c r="Z3396">
        <v>4.5447290000000001E-2</v>
      </c>
      <c r="AA3396">
        <v>4.2346799999999997E-2</v>
      </c>
      <c r="AB3396">
        <v>4.2346799999999997E-2</v>
      </c>
      <c r="AC3396">
        <v>0</v>
      </c>
      <c r="AD3396">
        <v>0</v>
      </c>
      <c r="AE3396">
        <v>1</v>
      </c>
      <c r="AF3396">
        <v>0</v>
      </c>
      <c r="AG3396">
        <v>0</v>
      </c>
      <c r="AL3396">
        <v>4.5447289999999987E-2</v>
      </c>
      <c r="BB3396" s="4"/>
    </row>
    <row r="3397" spans="1:54" hidden="1" x14ac:dyDescent="0.25">
      <c r="A3397">
        <v>197</v>
      </c>
      <c r="B3397" t="s">
        <v>1285</v>
      </c>
      <c r="C3397">
        <v>2021</v>
      </c>
      <c r="D3397" t="s">
        <v>1286</v>
      </c>
      <c r="E3397">
        <v>7330</v>
      </c>
      <c r="F3397" t="s">
        <v>1287</v>
      </c>
      <c r="G3397">
        <v>657</v>
      </c>
      <c r="H3397">
        <v>165</v>
      </c>
      <c r="I3397" t="s">
        <v>1288</v>
      </c>
      <c r="J3397">
        <v>200</v>
      </c>
      <c r="K3397">
        <v>25809807</v>
      </c>
      <c r="L3397" t="s">
        <v>1258</v>
      </c>
      <c r="N3397" t="s">
        <v>88</v>
      </c>
      <c r="O3397" t="s">
        <v>89</v>
      </c>
      <c r="P3397" t="s">
        <v>1289</v>
      </c>
      <c r="Q3397" t="s">
        <v>61</v>
      </c>
      <c r="R3397">
        <v>353000</v>
      </c>
      <c r="S3397">
        <v>350030</v>
      </c>
      <c r="T3397" t="s">
        <v>82</v>
      </c>
      <c r="U3397" s="3">
        <v>38718</v>
      </c>
      <c r="W3397">
        <v>0.95</v>
      </c>
      <c r="X3397">
        <v>0</v>
      </c>
      <c r="Y3397">
        <v>0.95</v>
      </c>
      <c r="Z3397">
        <v>15.6982</v>
      </c>
      <c r="AA3397">
        <v>12.768984</v>
      </c>
      <c r="AB3397">
        <v>12.768984</v>
      </c>
      <c r="AC3397">
        <v>0</v>
      </c>
      <c r="AD3397">
        <v>0</v>
      </c>
      <c r="AE3397">
        <v>1</v>
      </c>
      <c r="AF3397">
        <v>0</v>
      </c>
      <c r="AG3397">
        <v>0</v>
      </c>
      <c r="AU3397">
        <v>15.6982</v>
      </c>
      <c r="BB3397" s="4"/>
    </row>
    <row r="3398" spans="1:54" hidden="1" x14ac:dyDescent="0.25">
      <c r="A3398">
        <v>197</v>
      </c>
      <c r="B3398" t="s">
        <v>1290</v>
      </c>
      <c r="C3398">
        <v>2021</v>
      </c>
      <c r="D3398" t="s">
        <v>1286</v>
      </c>
      <c r="E3398">
        <v>7330</v>
      </c>
      <c r="F3398" t="s">
        <v>1287</v>
      </c>
      <c r="G3398">
        <v>657</v>
      </c>
      <c r="H3398">
        <v>165</v>
      </c>
      <c r="I3398" t="s">
        <v>1288</v>
      </c>
      <c r="J3398">
        <v>200</v>
      </c>
      <c r="K3398">
        <v>25809807</v>
      </c>
      <c r="L3398" t="s">
        <v>1258</v>
      </c>
      <c r="N3398" t="s">
        <v>88</v>
      </c>
      <c r="O3398" t="s">
        <v>89</v>
      </c>
      <c r="P3398" t="s">
        <v>1291</v>
      </c>
      <c r="Q3398" t="s">
        <v>61</v>
      </c>
      <c r="R3398">
        <v>353000</v>
      </c>
      <c r="S3398">
        <v>350030</v>
      </c>
      <c r="T3398" t="s">
        <v>82</v>
      </c>
      <c r="U3398" s="3">
        <v>33604</v>
      </c>
      <c r="W3398">
        <v>0.95</v>
      </c>
      <c r="X3398">
        <v>0</v>
      </c>
      <c r="Y3398">
        <v>0.95</v>
      </c>
      <c r="Z3398">
        <v>7.2313920000000004E-2</v>
      </c>
      <c r="AA3398">
        <v>6.1632000000000013E-2</v>
      </c>
      <c r="AB3398">
        <v>6.1632000000000013E-2</v>
      </c>
      <c r="AC3398">
        <v>0</v>
      </c>
      <c r="AD3398">
        <v>0</v>
      </c>
      <c r="AE3398">
        <v>1</v>
      </c>
      <c r="AF3398">
        <v>0</v>
      </c>
      <c r="AG3398">
        <v>0</v>
      </c>
      <c r="AL3398">
        <v>7.231391999999999E-2</v>
      </c>
      <c r="BB3398" s="4"/>
    </row>
    <row r="3399" spans="1:54" hidden="1" x14ac:dyDescent="0.25">
      <c r="A3399">
        <v>198</v>
      </c>
      <c r="B3399" t="s">
        <v>1292</v>
      </c>
      <c r="C3399">
        <v>2021</v>
      </c>
      <c r="D3399" t="s">
        <v>1293</v>
      </c>
      <c r="E3399">
        <v>7400</v>
      </c>
      <c r="F3399" t="s">
        <v>1257</v>
      </c>
      <c r="G3399">
        <v>657</v>
      </c>
      <c r="H3399">
        <v>164</v>
      </c>
      <c r="I3399" t="s">
        <v>1294</v>
      </c>
      <c r="J3399">
        <v>200</v>
      </c>
      <c r="K3399">
        <v>25809807</v>
      </c>
      <c r="L3399" t="s">
        <v>1258</v>
      </c>
      <c r="N3399" t="s">
        <v>88</v>
      </c>
      <c r="O3399" t="s">
        <v>89</v>
      </c>
      <c r="P3399" t="s">
        <v>1295</v>
      </c>
      <c r="Q3399" t="s">
        <v>61</v>
      </c>
      <c r="R3399">
        <v>353000</v>
      </c>
      <c r="S3399">
        <v>350030</v>
      </c>
      <c r="T3399" t="s">
        <v>82</v>
      </c>
      <c r="U3399" s="3">
        <v>23743</v>
      </c>
      <c r="W3399">
        <v>1.4</v>
      </c>
      <c r="X3399">
        <v>0</v>
      </c>
      <c r="Y3399">
        <v>1.4</v>
      </c>
      <c r="Z3399">
        <v>0.30130800000000002</v>
      </c>
      <c r="AA3399">
        <v>0.27461160000000001</v>
      </c>
      <c r="AB3399">
        <v>0.27461160000000001</v>
      </c>
      <c r="AC3399">
        <v>0</v>
      </c>
      <c r="AD3399">
        <v>0</v>
      </c>
      <c r="AE3399">
        <v>1</v>
      </c>
      <c r="AF3399">
        <v>0</v>
      </c>
      <c r="AG3399">
        <v>0</v>
      </c>
      <c r="AL3399">
        <v>0.30130800000000002</v>
      </c>
      <c r="BB3399" s="4"/>
    </row>
    <row r="3400" spans="1:54" hidden="1" x14ac:dyDescent="0.25">
      <c r="A3400">
        <v>198</v>
      </c>
      <c r="B3400" t="s">
        <v>1296</v>
      </c>
      <c r="C3400">
        <v>2021</v>
      </c>
      <c r="D3400" t="s">
        <v>1293</v>
      </c>
      <c r="E3400">
        <v>7400</v>
      </c>
      <c r="F3400" t="s">
        <v>1257</v>
      </c>
      <c r="G3400">
        <v>657</v>
      </c>
      <c r="H3400">
        <v>164</v>
      </c>
      <c r="I3400" t="s">
        <v>1294</v>
      </c>
      <c r="J3400">
        <v>200</v>
      </c>
      <c r="K3400">
        <v>25809807</v>
      </c>
      <c r="L3400" t="s">
        <v>1258</v>
      </c>
      <c r="N3400" t="s">
        <v>88</v>
      </c>
      <c r="O3400" t="s">
        <v>89</v>
      </c>
      <c r="P3400" t="s">
        <v>1297</v>
      </c>
      <c r="Q3400" t="s">
        <v>61</v>
      </c>
      <c r="R3400">
        <v>353000</v>
      </c>
      <c r="S3400">
        <v>350030</v>
      </c>
      <c r="T3400" t="s">
        <v>82</v>
      </c>
      <c r="U3400" s="3">
        <v>41275</v>
      </c>
      <c r="W3400">
        <v>0.95</v>
      </c>
      <c r="X3400">
        <v>0</v>
      </c>
      <c r="Y3400">
        <v>0.95</v>
      </c>
      <c r="Z3400">
        <v>9.7465860000000006</v>
      </c>
      <c r="AA3400">
        <v>8.4678120000000003</v>
      </c>
      <c r="AB3400">
        <v>8.4678120000000003</v>
      </c>
      <c r="AC3400">
        <v>0</v>
      </c>
      <c r="AD3400">
        <v>0</v>
      </c>
      <c r="AE3400">
        <v>1</v>
      </c>
      <c r="AF3400">
        <v>0</v>
      </c>
      <c r="AG3400">
        <v>0</v>
      </c>
      <c r="AS3400">
        <v>9.7465860000000006</v>
      </c>
      <c r="BB3400" s="4"/>
    </row>
    <row r="3401" spans="1:54" hidden="1" x14ac:dyDescent="0.25">
      <c r="A3401">
        <v>199</v>
      </c>
      <c r="B3401" t="s">
        <v>1301</v>
      </c>
      <c r="C3401">
        <v>2021</v>
      </c>
      <c r="D3401" t="s">
        <v>1299</v>
      </c>
      <c r="E3401">
        <v>7400</v>
      </c>
      <c r="F3401" t="s">
        <v>1257</v>
      </c>
      <c r="G3401">
        <v>657</v>
      </c>
      <c r="H3401">
        <v>163</v>
      </c>
      <c r="I3401" t="s">
        <v>215</v>
      </c>
      <c r="J3401">
        <v>200</v>
      </c>
      <c r="K3401">
        <v>25809807</v>
      </c>
      <c r="L3401" t="s">
        <v>1258</v>
      </c>
      <c r="N3401" t="s">
        <v>88</v>
      </c>
      <c r="O3401" t="s">
        <v>89</v>
      </c>
      <c r="P3401" t="s">
        <v>1302</v>
      </c>
      <c r="Q3401" t="s">
        <v>111</v>
      </c>
      <c r="R3401">
        <v>353000</v>
      </c>
      <c r="S3401">
        <v>350030</v>
      </c>
      <c r="T3401" t="s">
        <v>82</v>
      </c>
      <c r="U3401" s="3">
        <v>42491</v>
      </c>
      <c r="W3401">
        <v>2</v>
      </c>
      <c r="X3401">
        <v>0</v>
      </c>
      <c r="Y3401">
        <v>2</v>
      </c>
      <c r="Z3401">
        <v>3.3279588000000002</v>
      </c>
      <c r="AA3401">
        <v>3.3279588000000002</v>
      </c>
      <c r="AB3401">
        <v>3.3279588000000002</v>
      </c>
      <c r="AC3401">
        <v>0</v>
      </c>
      <c r="AD3401">
        <v>0</v>
      </c>
      <c r="AE3401">
        <v>1</v>
      </c>
      <c r="AF3401">
        <v>0</v>
      </c>
      <c r="AG3401">
        <v>0</v>
      </c>
      <c r="AX3401">
        <v>3.3279588000000002</v>
      </c>
      <c r="BB3401" s="4"/>
    </row>
    <row r="3402" spans="1:54" hidden="1" x14ac:dyDescent="0.25">
      <c r="A3402">
        <v>199</v>
      </c>
      <c r="B3402" t="s">
        <v>1298</v>
      </c>
      <c r="C3402">
        <v>2021</v>
      </c>
      <c r="D3402" t="s">
        <v>1299</v>
      </c>
      <c r="E3402">
        <v>7400</v>
      </c>
      <c r="F3402" t="s">
        <v>1257</v>
      </c>
      <c r="G3402">
        <v>657</v>
      </c>
      <c r="H3402">
        <v>163</v>
      </c>
      <c r="I3402" t="s">
        <v>215</v>
      </c>
      <c r="J3402">
        <v>200</v>
      </c>
      <c r="K3402">
        <v>25809807</v>
      </c>
      <c r="L3402" t="s">
        <v>1258</v>
      </c>
      <c r="N3402" t="s">
        <v>88</v>
      </c>
      <c r="O3402" t="s">
        <v>89</v>
      </c>
      <c r="P3402" t="s">
        <v>1300</v>
      </c>
      <c r="Q3402" t="s">
        <v>61</v>
      </c>
      <c r="R3402">
        <v>353000</v>
      </c>
      <c r="S3402">
        <v>350030</v>
      </c>
      <c r="T3402" t="s">
        <v>82</v>
      </c>
      <c r="U3402" s="3">
        <v>40909</v>
      </c>
      <c r="W3402">
        <v>2</v>
      </c>
      <c r="X3402">
        <v>0</v>
      </c>
      <c r="Y3402">
        <v>2</v>
      </c>
      <c r="Z3402">
        <v>25.792024999999999</v>
      </c>
      <c r="AA3402">
        <v>17.226576000000001</v>
      </c>
      <c r="AB3402">
        <v>17.226576000000001</v>
      </c>
      <c r="AC3402">
        <v>0</v>
      </c>
      <c r="AD3402">
        <v>0</v>
      </c>
      <c r="AE3402">
        <v>1</v>
      </c>
      <c r="AF3402">
        <v>0</v>
      </c>
      <c r="AG3402">
        <v>0</v>
      </c>
      <c r="AU3402">
        <v>25.792024999999999</v>
      </c>
      <c r="BB3402" s="4"/>
    </row>
    <row r="3403" spans="1:54" hidden="1" x14ac:dyDescent="0.25">
      <c r="A3403">
        <v>199</v>
      </c>
      <c r="B3403" t="s">
        <v>1303</v>
      </c>
      <c r="C3403">
        <v>2021</v>
      </c>
      <c r="D3403" t="s">
        <v>1299</v>
      </c>
      <c r="E3403">
        <v>7400</v>
      </c>
      <c r="F3403" t="s">
        <v>1257</v>
      </c>
      <c r="G3403">
        <v>657</v>
      </c>
      <c r="H3403">
        <v>163</v>
      </c>
      <c r="I3403" t="s">
        <v>215</v>
      </c>
      <c r="J3403">
        <v>200</v>
      </c>
      <c r="K3403">
        <v>25809807</v>
      </c>
      <c r="L3403" t="s">
        <v>1258</v>
      </c>
      <c r="N3403" t="s">
        <v>88</v>
      </c>
      <c r="O3403" t="s">
        <v>89</v>
      </c>
      <c r="P3403" t="s">
        <v>1304</v>
      </c>
      <c r="Q3403" t="s">
        <v>61</v>
      </c>
      <c r="R3403">
        <v>353000</v>
      </c>
      <c r="S3403">
        <v>350030</v>
      </c>
      <c r="T3403" t="s">
        <v>82</v>
      </c>
      <c r="U3403" s="3">
        <v>33604</v>
      </c>
      <c r="W3403">
        <v>1.5</v>
      </c>
      <c r="X3403">
        <v>0</v>
      </c>
      <c r="Y3403">
        <v>1.5</v>
      </c>
      <c r="Z3403">
        <v>6.7184510000000003E-2</v>
      </c>
      <c r="AA3403">
        <v>6.5628000000000006E-2</v>
      </c>
      <c r="AB3403">
        <v>6.5628000000000006E-2</v>
      </c>
      <c r="AC3403">
        <v>0</v>
      </c>
      <c r="AD3403">
        <v>0</v>
      </c>
      <c r="AE3403">
        <v>1</v>
      </c>
      <c r="AF3403">
        <v>0</v>
      </c>
      <c r="AG3403">
        <v>0</v>
      </c>
      <c r="AL3403">
        <v>6.7184509999999989E-2</v>
      </c>
      <c r="BB3403" s="4"/>
    </row>
    <row r="3404" spans="1:54" hidden="1" x14ac:dyDescent="0.25">
      <c r="A3404">
        <v>200</v>
      </c>
      <c r="B3404" t="s">
        <v>1305</v>
      </c>
      <c r="C3404">
        <v>2021</v>
      </c>
      <c r="D3404" t="s">
        <v>1306</v>
      </c>
      <c r="E3404">
        <v>7400</v>
      </c>
      <c r="F3404" t="s">
        <v>1257</v>
      </c>
      <c r="G3404">
        <v>657</v>
      </c>
      <c r="H3404">
        <v>166</v>
      </c>
      <c r="I3404" t="s">
        <v>1307</v>
      </c>
      <c r="J3404">
        <v>200</v>
      </c>
      <c r="K3404">
        <v>25809807</v>
      </c>
      <c r="L3404" t="s">
        <v>1258</v>
      </c>
      <c r="N3404" t="s">
        <v>75</v>
      </c>
      <c r="O3404" t="s">
        <v>76</v>
      </c>
      <c r="P3404" t="s">
        <v>1308</v>
      </c>
      <c r="Q3404" t="s">
        <v>61</v>
      </c>
      <c r="R3404">
        <v>353000</v>
      </c>
      <c r="S3404">
        <v>350030</v>
      </c>
      <c r="T3404" t="s">
        <v>82</v>
      </c>
      <c r="U3404" s="3">
        <v>23377</v>
      </c>
      <c r="W3404">
        <v>1.8</v>
      </c>
      <c r="X3404">
        <v>0</v>
      </c>
      <c r="Y3404">
        <v>1.8</v>
      </c>
      <c r="Z3404">
        <v>0.46487519999999999</v>
      </c>
      <c r="AA3404">
        <v>0.39585599999999999</v>
      </c>
      <c r="AB3404">
        <v>0.39585599999999999</v>
      </c>
      <c r="AC3404">
        <v>0</v>
      </c>
      <c r="AD3404">
        <v>0</v>
      </c>
      <c r="AE3404">
        <v>1</v>
      </c>
      <c r="AF3404">
        <v>0</v>
      </c>
      <c r="AG3404">
        <v>0</v>
      </c>
      <c r="AL3404">
        <v>0.46487519999999999</v>
      </c>
      <c r="BB3404" s="4"/>
    </row>
    <row r="3405" spans="1:54" hidden="1" x14ac:dyDescent="0.25">
      <c r="A3405">
        <v>200</v>
      </c>
      <c r="B3405" t="s">
        <v>1309</v>
      </c>
      <c r="C3405">
        <v>2021</v>
      </c>
      <c r="D3405" t="s">
        <v>1306</v>
      </c>
      <c r="E3405">
        <v>7400</v>
      </c>
      <c r="F3405" t="s">
        <v>1257</v>
      </c>
      <c r="G3405">
        <v>657</v>
      </c>
      <c r="H3405">
        <v>166</v>
      </c>
      <c r="I3405" t="s">
        <v>1307</v>
      </c>
      <c r="J3405">
        <v>200</v>
      </c>
      <c r="K3405">
        <v>25809807</v>
      </c>
      <c r="L3405" t="s">
        <v>1258</v>
      </c>
      <c r="N3405" t="s">
        <v>75</v>
      </c>
      <c r="O3405" t="s">
        <v>76</v>
      </c>
      <c r="P3405" t="s">
        <v>1310</v>
      </c>
      <c r="Q3405" t="s">
        <v>61</v>
      </c>
      <c r="R3405">
        <v>353000</v>
      </c>
      <c r="S3405">
        <v>350030</v>
      </c>
      <c r="T3405" t="s">
        <v>82</v>
      </c>
      <c r="U3405" s="3">
        <v>39448</v>
      </c>
      <c r="W3405">
        <v>0.95</v>
      </c>
      <c r="X3405">
        <v>0</v>
      </c>
      <c r="Y3405">
        <v>1.1499999999999999</v>
      </c>
      <c r="Z3405">
        <v>27.3049</v>
      </c>
      <c r="AA3405">
        <v>23.75478</v>
      </c>
      <c r="AB3405">
        <v>23.75478</v>
      </c>
      <c r="AC3405">
        <v>0</v>
      </c>
      <c r="AD3405">
        <v>0</v>
      </c>
      <c r="AE3405">
        <v>1</v>
      </c>
      <c r="AF3405">
        <v>0</v>
      </c>
      <c r="AG3405">
        <v>0</v>
      </c>
      <c r="AU3405">
        <v>27.3049</v>
      </c>
      <c r="BB3405" s="4"/>
    </row>
    <row r="3406" spans="1:54" hidden="1" x14ac:dyDescent="0.25">
      <c r="A3406">
        <v>202</v>
      </c>
      <c r="B3406" t="s">
        <v>1311</v>
      </c>
      <c r="C3406">
        <v>2021</v>
      </c>
      <c r="D3406" t="s">
        <v>1312</v>
      </c>
      <c r="E3406">
        <v>7400</v>
      </c>
      <c r="F3406" t="s">
        <v>1257</v>
      </c>
      <c r="G3406">
        <v>657</v>
      </c>
      <c r="H3406">
        <v>163</v>
      </c>
      <c r="I3406" t="s">
        <v>215</v>
      </c>
      <c r="J3406">
        <v>200</v>
      </c>
      <c r="K3406">
        <v>25809807</v>
      </c>
      <c r="L3406" t="s">
        <v>1258</v>
      </c>
      <c r="N3406" t="s">
        <v>88</v>
      </c>
      <c r="O3406" t="s">
        <v>89</v>
      </c>
      <c r="P3406" t="s">
        <v>1313</v>
      </c>
      <c r="Q3406" t="s">
        <v>61</v>
      </c>
      <c r="R3406">
        <v>353000</v>
      </c>
      <c r="S3406">
        <v>350030</v>
      </c>
      <c r="T3406" t="s">
        <v>82</v>
      </c>
      <c r="U3406" s="3">
        <v>23743</v>
      </c>
      <c r="W3406">
        <v>17.5</v>
      </c>
      <c r="X3406">
        <v>0</v>
      </c>
      <c r="Y3406">
        <v>17.5</v>
      </c>
      <c r="Z3406">
        <v>4.0031637399999997</v>
      </c>
      <c r="AA3406">
        <v>3.4551972000000002</v>
      </c>
      <c r="AB3406">
        <v>3.4551972000000002</v>
      </c>
      <c r="AC3406">
        <v>0</v>
      </c>
      <c r="AD3406">
        <v>0</v>
      </c>
      <c r="AE3406">
        <v>1</v>
      </c>
      <c r="AF3406">
        <v>0</v>
      </c>
      <c r="AG3406">
        <v>0</v>
      </c>
      <c r="AL3406">
        <v>4.0031637399999997</v>
      </c>
      <c r="BB3406" s="4"/>
    </row>
    <row r="3407" spans="1:54" hidden="1" x14ac:dyDescent="0.25">
      <c r="A3407">
        <v>203</v>
      </c>
      <c r="B3407" t="s">
        <v>1321</v>
      </c>
      <c r="C3407">
        <v>2021</v>
      </c>
      <c r="D3407" t="s">
        <v>1315</v>
      </c>
      <c r="E3407">
        <v>3400</v>
      </c>
      <c r="F3407" t="s">
        <v>1316</v>
      </c>
      <c r="G3407">
        <v>219</v>
      </c>
      <c r="H3407">
        <v>18</v>
      </c>
      <c r="I3407" t="s">
        <v>747</v>
      </c>
      <c r="J3407">
        <v>2014</v>
      </c>
      <c r="K3407">
        <v>31592488</v>
      </c>
      <c r="L3407" t="s">
        <v>1317</v>
      </c>
      <c r="M3407">
        <v>1</v>
      </c>
      <c r="N3407" t="s">
        <v>88</v>
      </c>
      <c r="O3407" t="s">
        <v>89</v>
      </c>
      <c r="P3407" t="s">
        <v>331</v>
      </c>
      <c r="Q3407" t="s">
        <v>61</v>
      </c>
      <c r="R3407">
        <v>353000</v>
      </c>
      <c r="S3407">
        <v>350030</v>
      </c>
      <c r="T3407" t="s">
        <v>82</v>
      </c>
      <c r="U3407" s="3">
        <v>24473</v>
      </c>
      <c r="W3407">
        <v>13.5</v>
      </c>
      <c r="X3407">
        <v>0</v>
      </c>
      <c r="Y3407">
        <v>9.3000000000000007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</v>
      </c>
      <c r="AO3407">
        <v>0</v>
      </c>
      <c r="BB3407" s="4"/>
    </row>
    <row r="3408" spans="1:54" hidden="1" x14ac:dyDescent="0.25">
      <c r="A3408">
        <v>203</v>
      </c>
      <c r="B3408" t="s">
        <v>1318</v>
      </c>
      <c r="C3408">
        <v>2021</v>
      </c>
      <c r="D3408" t="s">
        <v>1315</v>
      </c>
      <c r="E3408">
        <v>3400</v>
      </c>
      <c r="F3408" t="s">
        <v>1316</v>
      </c>
      <c r="G3408">
        <v>219</v>
      </c>
      <c r="H3408">
        <v>18</v>
      </c>
      <c r="I3408" t="s">
        <v>747</v>
      </c>
      <c r="J3408">
        <v>2014</v>
      </c>
      <c r="K3408">
        <v>31592488</v>
      </c>
      <c r="L3408" t="s">
        <v>1317</v>
      </c>
      <c r="M3408">
        <v>1</v>
      </c>
      <c r="N3408" t="s">
        <v>88</v>
      </c>
      <c r="O3408" t="s">
        <v>89</v>
      </c>
      <c r="P3408" t="s">
        <v>220</v>
      </c>
      <c r="Q3408" t="s">
        <v>61</v>
      </c>
      <c r="R3408">
        <v>353000</v>
      </c>
      <c r="S3408">
        <v>350030</v>
      </c>
      <c r="T3408" t="s">
        <v>82</v>
      </c>
      <c r="U3408" s="3">
        <v>24473</v>
      </c>
      <c r="W3408">
        <v>11</v>
      </c>
      <c r="X3408">
        <v>0</v>
      </c>
      <c r="Y3408">
        <v>9.3000000000000007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O3408">
        <v>0</v>
      </c>
      <c r="BB3408" s="4"/>
    </row>
    <row r="3409" spans="1:54" hidden="1" x14ac:dyDescent="0.25">
      <c r="A3409">
        <v>203</v>
      </c>
      <c r="B3409" t="s">
        <v>1319</v>
      </c>
      <c r="C3409">
        <v>2021</v>
      </c>
      <c r="D3409" t="s">
        <v>1315</v>
      </c>
      <c r="E3409">
        <v>3400</v>
      </c>
      <c r="F3409" t="s">
        <v>1316</v>
      </c>
      <c r="G3409">
        <v>219</v>
      </c>
      <c r="H3409">
        <v>18</v>
      </c>
      <c r="I3409" t="s">
        <v>747</v>
      </c>
      <c r="J3409">
        <v>2014</v>
      </c>
      <c r="K3409">
        <v>31592488</v>
      </c>
      <c r="L3409" t="s">
        <v>1317</v>
      </c>
      <c r="M3409">
        <v>1</v>
      </c>
      <c r="N3409" t="s">
        <v>88</v>
      </c>
      <c r="O3409" t="s">
        <v>89</v>
      </c>
      <c r="P3409" t="s">
        <v>218</v>
      </c>
      <c r="Q3409" t="s">
        <v>61</v>
      </c>
      <c r="R3409">
        <v>353000</v>
      </c>
      <c r="S3409">
        <v>350030</v>
      </c>
      <c r="T3409" t="s">
        <v>82</v>
      </c>
      <c r="U3409" s="3">
        <v>38718</v>
      </c>
      <c r="W3409">
        <v>17.5</v>
      </c>
      <c r="X3409">
        <v>0</v>
      </c>
      <c r="Y3409">
        <v>12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O3409">
        <v>0</v>
      </c>
      <c r="BB3409" s="4"/>
    </row>
    <row r="3410" spans="1:54" hidden="1" x14ac:dyDescent="0.25">
      <c r="A3410">
        <v>203</v>
      </c>
      <c r="B3410" t="s">
        <v>1314</v>
      </c>
      <c r="C3410">
        <v>2021</v>
      </c>
      <c r="D3410" t="s">
        <v>1315</v>
      </c>
      <c r="E3410">
        <v>3400</v>
      </c>
      <c r="F3410" t="s">
        <v>1316</v>
      </c>
      <c r="G3410">
        <v>219</v>
      </c>
      <c r="H3410">
        <v>18</v>
      </c>
      <c r="I3410" t="s">
        <v>747</v>
      </c>
      <c r="J3410">
        <v>2014</v>
      </c>
      <c r="K3410">
        <v>31592488</v>
      </c>
      <c r="L3410" t="s">
        <v>1317</v>
      </c>
      <c r="M3410">
        <v>1</v>
      </c>
      <c r="N3410" t="s">
        <v>88</v>
      </c>
      <c r="O3410" t="s">
        <v>89</v>
      </c>
      <c r="P3410" t="s">
        <v>211</v>
      </c>
      <c r="Q3410" t="s">
        <v>61</v>
      </c>
      <c r="R3410">
        <v>353000</v>
      </c>
      <c r="S3410">
        <v>350030</v>
      </c>
      <c r="T3410" t="s">
        <v>82</v>
      </c>
      <c r="U3410" s="3">
        <v>38718</v>
      </c>
      <c r="W3410">
        <v>17.5</v>
      </c>
      <c r="X3410">
        <v>0</v>
      </c>
      <c r="Y3410">
        <v>12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0</v>
      </c>
      <c r="AO3410">
        <v>0</v>
      </c>
      <c r="BB3410" s="4"/>
    </row>
    <row r="3411" spans="1:54" hidden="1" x14ac:dyDescent="0.25">
      <c r="A3411">
        <v>203</v>
      </c>
      <c r="B3411" t="s">
        <v>1320</v>
      </c>
      <c r="C3411">
        <v>2021</v>
      </c>
      <c r="D3411" t="s">
        <v>1315</v>
      </c>
      <c r="E3411">
        <v>3400</v>
      </c>
      <c r="F3411" t="s">
        <v>1316</v>
      </c>
      <c r="G3411">
        <v>219</v>
      </c>
      <c r="H3411">
        <v>18</v>
      </c>
      <c r="I3411" t="s">
        <v>747</v>
      </c>
      <c r="J3411">
        <v>2014</v>
      </c>
      <c r="K3411">
        <v>31592488</v>
      </c>
      <c r="L3411" t="s">
        <v>1317</v>
      </c>
      <c r="M3411">
        <v>1</v>
      </c>
      <c r="N3411" t="s">
        <v>88</v>
      </c>
      <c r="O3411" t="s">
        <v>89</v>
      </c>
      <c r="P3411" t="s">
        <v>209</v>
      </c>
      <c r="Q3411" t="s">
        <v>61</v>
      </c>
      <c r="R3411">
        <v>353000</v>
      </c>
      <c r="S3411">
        <v>350030</v>
      </c>
      <c r="T3411" t="s">
        <v>82</v>
      </c>
      <c r="U3411" s="3">
        <v>25204</v>
      </c>
      <c r="W3411">
        <v>10.72</v>
      </c>
      <c r="X3411">
        <v>0</v>
      </c>
      <c r="Y3411">
        <v>8</v>
      </c>
      <c r="Z3411">
        <v>71.481445199999996</v>
      </c>
      <c r="AA3411">
        <v>45.011000000000003</v>
      </c>
      <c r="AB3411">
        <v>45.011000000000003</v>
      </c>
      <c r="AC3411">
        <v>0</v>
      </c>
      <c r="AD3411">
        <v>0</v>
      </c>
      <c r="AE3411">
        <v>1</v>
      </c>
      <c r="AF3411">
        <v>0</v>
      </c>
      <c r="AG3411">
        <v>0</v>
      </c>
      <c r="AO3411">
        <v>71.481445199999996</v>
      </c>
      <c r="BB3411" s="4"/>
    </row>
    <row r="3412" spans="1:54" hidden="1" x14ac:dyDescent="0.25">
      <c r="A3412">
        <v>204</v>
      </c>
      <c r="B3412" t="s">
        <v>1322</v>
      </c>
      <c r="C3412">
        <v>2021</v>
      </c>
      <c r="D3412" t="s">
        <v>1323</v>
      </c>
      <c r="E3412">
        <v>3400</v>
      </c>
      <c r="F3412" t="s">
        <v>1316</v>
      </c>
      <c r="G3412">
        <v>219</v>
      </c>
      <c r="H3412">
        <v>18</v>
      </c>
      <c r="I3412" t="s">
        <v>747</v>
      </c>
      <c r="J3412">
        <v>2014</v>
      </c>
      <c r="K3412">
        <v>31592488</v>
      </c>
      <c r="L3412" t="s">
        <v>1317</v>
      </c>
      <c r="M3412">
        <v>1</v>
      </c>
      <c r="N3412" t="s">
        <v>88</v>
      </c>
      <c r="O3412" t="s">
        <v>89</v>
      </c>
      <c r="P3412" t="s">
        <v>1324</v>
      </c>
      <c r="Q3412" t="s">
        <v>61</v>
      </c>
      <c r="R3412">
        <v>353000</v>
      </c>
      <c r="S3412">
        <v>350030</v>
      </c>
      <c r="T3412" t="s">
        <v>82</v>
      </c>
      <c r="U3412" s="3">
        <v>27030</v>
      </c>
      <c r="W3412">
        <v>10.5</v>
      </c>
      <c r="X3412">
        <v>0</v>
      </c>
      <c r="Y3412">
        <v>10.5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0</v>
      </c>
      <c r="AO3412">
        <v>0</v>
      </c>
      <c r="BB3412" s="4"/>
    </row>
    <row r="3413" spans="1:54" hidden="1" x14ac:dyDescent="0.25">
      <c r="A3413">
        <v>204</v>
      </c>
      <c r="B3413" t="s">
        <v>1329</v>
      </c>
      <c r="C3413">
        <v>2021</v>
      </c>
      <c r="D3413" t="s">
        <v>1323</v>
      </c>
      <c r="E3413">
        <v>3400</v>
      </c>
      <c r="F3413" t="s">
        <v>1316</v>
      </c>
      <c r="G3413">
        <v>219</v>
      </c>
      <c r="H3413">
        <v>18</v>
      </c>
      <c r="I3413" t="s">
        <v>747</v>
      </c>
      <c r="J3413">
        <v>2014</v>
      </c>
      <c r="K3413">
        <v>31592488</v>
      </c>
      <c r="L3413" t="s">
        <v>1317</v>
      </c>
      <c r="M3413">
        <v>1</v>
      </c>
      <c r="N3413" t="s">
        <v>88</v>
      </c>
      <c r="O3413" t="s">
        <v>89</v>
      </c>
      <c r="P3413" t="s">
        <v>1330</v>
      </c>
      <c r="Q3413" t="s">
        <v>111</v>
      </c>
      <c r="R3413">
        <v>353000</v>
      </c>
      <c r="S3413">
        <v>350030</v>
      </c>
      <c r="T3413" t="s">
        <v>82</v>
      </c>
      <c r="U3413" s="3">
        <v>40179</v>
      </c>
      <c r="W3413">
        <v>0.78</v>
      </c>
      <c r="X3413">
        <v>0</v>
      </c>
      <c r="Y3413">
        <v>0.78</v>
      </c>
      <c r="Z3413">
        <v>1.198</v>
      </c>
      <c r="AA3413">
        <v>1.198</v>
      </c>
      <c r="AB3413">
        <v>1.198</v>
      </c>
      <c r="AC3413">
        <v>0</v>
      </c>
      <c r="AD3413">
        <v>0</v>
      </c>
      <c r="AE3413">
        <v>1</v>
      </c>
      <c r="AF3413">
        <v>0</v>
      </c>
      <c r="AG3413">
        <v>0</v>
      </c>
      <c r="AX3413">
        <v>1.198</v>
      </c>
      <c r="BB3413" s="4"/>
    </row>
    <row r="3414" spans="1:54" hidden="1" x14ac:dyDescent="0.25">
      <c r="A3414">
        <v>204</v>
      </c>
      <c r="B3414" t="s">
        <v>1325</v>
      </c>
      <c r="C3414">
        <v>2021</v>
      </c>
      <c r="D3414" t="s">
        <v>1323</v>
      </c>
      <c r="E3414">
        <v>3400</v>
      </c>
      <c r="F3414" t="s">
        <v>1316</v>
      </c>
      <c r="G3414">
        <v>219</v>
      </c>
      <c r="H3414">
        <v>18</v>
      </c>
      <c r="I3414" t="s">
        <v>747</v>
      </c>
      <c r="J3414">
        <v>2014</v>
      </c>
      <c r="K3414">
        <v>31592488</v>
      </c>
      <c r="L3414" t="s">
        <v>1317</v>
      </c>
      <c r="M3414">
        <v>1</v>
      </c>
      <c r="N3414" t="s">
        <v>88</v>
      </c>
      <c r="O3414" t="s">
        <v>89</v>
      </c>
      <c r="P3414" t="s">
        <v>1326</v>
      </c>
      <c r="Q3414" t="s">
        <v>61</v>
      </c>
      <c r="R3414">
        <v>353000</v>
      </c>
      <c r="S3414">
        <v>350030</v>
      </c>
      <c r="T3414" t="s">
        <v>82</v>
      </c>
      <c r="U3414" s="3">
        <v>28491</v>
      </c>
      <c r="W3414">
        <v>10.5</v>
      </c>
      <c r="X3414">
        <v>0</v>
      </c>
      <c r="Y3414">
        <v>10.5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O3414">
        <v>0</v>
      </c>
      <c r="BB3414" s="4"/>
    </row>
    <row r="3415" spans="1:54" hidden="1" x14ac:dyDescent="0.25">
      <c r="A3415">
        <v>204</v>
      </c>
      <c r="B3415" t="s">
        <v>1327</v>
      </c>
      <c r="C3415">
        <v>2021</v>
      </c>
      <c r="D3415" t="s">
        <v>1323</v>
      </c>
      <c r="E3415">
        <v>3400</v>
      </c>
      <c r="F3415" t="s">
        <v>1316</v>
      </c>
      <c r="G3415">
        <v>219</v>
      </c>
      <c r="H3415">
        <v>18</v>
      </c>
      <c r="I3415" t="s">
        <v>747</v>
      </c>
      <c r="J3415">
        <v>2014</v>
      </c>
      <c r="K3415">
        <v>31592488</v>
      </c>
      <c r="L3415" t="s">
        <v>1317</v>
      </c>
      <c r="M3415">
        <v>1</v>
      </c>
      <c r="N3415" t="s">
        <v>88</v>
      </c>
      <c r="O3415" t="s">
        <v>89</v>
      </c>
      <c r="P3415" t="s">
        <v>1328</v>
      </c>
      <c r="Q3415" t="s">
        <v>61</v>
      </c>
      <c r="R3415">
        <v>353000</v>
      </c>
      <c r="S3415">
        <v>350030</v>
      </c>
      <c r="T3415" t="s">
        <v>82</v>
      </c>
      <c r="U3415" s="3">
        <v>27030</v>
      </c>
      <c r="W3415">
        <v>13.5</v>
      </c>
      <c r="X3415">
        <v>0</v>
      </c>
      <c r="Y3415">
        <v>10.5</v>
      </c>
      <c r="Z3415">
        <v>3.3339240000000001</v>
      </c>
      <c r="AA3415">
        <v>2.339</v>
      </c>
      <c r="AB3415">
        <v>2.339</v>
      </c>
      <c r="AC3415">
        <v>0</v>
      </c>
      <c r="AD3415">
        <v>0</v>
      </c>
      <c r="AE3415">
        <v>1</v>
      </c>
      <c r="AF3415">
        <v>0</v>
      </c>
      <c r="AG3415">
        <v>0</v>
      </c>
      <c r="AO3415">
        <v>3.333924000000001</v>
      </c>
      <c r="BB3415" s="4"/>
    </row>
    <row r="3416" spans="1:54" hidden="1" x14ac:dyDescent="0.25">
      <c r="A3416">
        <v>205</v>
      </c>
      <c r="B3416" t="s">
        <v>1336</v>
      </c>
      <c r="C3416">
        <v>2021</v>
      </c>
      <c r="D3416" t="s">
        <v>1332</v>
      </c>
      <c r="E3416">
        <v>3400</v>
      </c>
      <c r="F3416" t="s">
        <v>1316</v>
      </c>
      <c r="G3416">
        <v>219</v>
      </c>
      <c r="H3416">
        <v>18</v>
      </c>
      <c r="I3416" t="s">
        <v>747</v>
      </c>
      <c r="J3416">
        <v>2014</v>
      </c>
      <c r="K3416">
        <v>31592488</v>
      </c>
      <c r="L3416" t="s">
        <v>1317</v>
      </c>
      <c r="M3416">
        <v>1</v>
      </c>
      <c r="N3416" t="s">
        <v>88</v>
      </c>
      <c r="O3416" t="s">
        <v>89</v>
      </c>
      <c r="P3416" t="s">
        <v>1337</v>
      </c>
      <c r="Q3416" t="s">
        <v>61</v>
      </c>
      <c r="R3416">
        <v>353000</v>
      </c>
      <c r="S3416">
        <v>350030</v>
      </c>
      <c r="T3416" t="s">
        <v>82</v>
      </c>
      <c r="U3416" s="3">
        <v>27030</v>
      </c>
      <c r="V3416" s="3">
        <v>44915</v>
      </c>
      <c r="W3416">
        <v>13.5</v>
      </c>
      <c r="X3416">
        <v>0</v>
      </c>
      <c r="Y3416">
        <v>9.3000000000000007</v>
      </c>
      <c r="Z3416">
        <v>52.921044000000002</v>
      </c>
      <c r="AA3416">
        <v>52.308</v>
      </c>
      <c r="AB3416">
        <v>52.308</v>
      </c>
      <c r="AC3416">
        <v>0</v>
      </c>
      <c r="AD3416">
        <v>0</v>
      </c>
      <c r="AE3416">
        <v>1</v>
      </c>
      <c r="AF3416">
        <v>0</v>
      </c>
      <c r="AG3416">
        <v>0</v>
      </c>
      <c r="AO3416">
        <v>52.921044000000002</v>
      </c>
      <c r="BB3416" s="4"/>
    </row>
    <row r="3417" spans="1:54" hidden="1" x14ac:dyDescent="0.25">
      <c r="A3417">
        <v>205</v>
      </c>
      <c r="B3417" t="s">
        <v>1331</v>
      </c>
      <c r="C3417">
        <v>2021</v>
      </c>
      <c r="D3417" t="s">
        <v>1332</v>
      </c>
      <c r="E3417">
        <v>3400</v>
      </c>
      <c r="F3417" t="s">
        <v>1316</v>
      </c>
      <c r="G3417">
        <v>219</v>
      </c>
      <c r="H3417">
        <v>18</v>
      </c>
      <c r="I3417" t="s">
        <v>747</v>
      </c>
      <c r="J3417">
        <v>2014</v>
      </c>
      <c r="K3417">
        <v>31592488</v>
      </c>
      <c r="L3417" t="s">
        <v>1317</v>
      </c>
      <c r="M3417">
        <v>1</v>
      </c>
      <c r="N3417" t="s">
        <v>88</v>
      </c>
      <c r="O3417" t="s">
        <v>89</v>
      </c>
      <c r="P3417" t="s">
        <v>1333</v>
      </c>
      <c r="Q3417" t="s">
        <v>61</v>
      </c>
      <c r="R3417">
        <v>353000</v>
      </c>
      <c r="S3417">
        <v>350030</v>
      </c>
      <c r="T3417" t="s">
        <v>82</v>
      </c>
      <c r="U3417" s="3">
        <v>27030</v>
      </c>
      <c r="W3417">
        <v>13.5</v>
      </c>
      <c r="X3417">
        <v>0</v>
      </c>
      <c r="Y3417">
        <v>9.3000000000000007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0</v>
      </c>
      <c r="AO3417">
        <v>0</v>
      </c>
      <c r="BB3417" s="4"/>
    </row>
    <row r="3418" spans="1:54" hidden="1" x14ac:dyDescent="0.25">
      <c r="A3418">
        <v>205</v>
      </c>
      <c r="B3418" t="s">
        <v>1338</v>
      </c>
      <c r="C3418">
        <v>2021</v>
      </c>
      <c r="D3418" t="s">
        <v>1332</v>
      </c>
      <c r="E3418">
        <v>3400</v>
      </c>
      <c r="F3418" t="s">
        <v>1316</v>
      </c>
      <c r="G3418">
        <v>219</v>
      </c>
      <c r="H3418">
        <v>18</v>
      </c>
      <c r="I3418" t="s">
        <v>747</v>
      </c>
      <c r="J3418">
        <v>2014</v>
      </c>
      <c r="K3418">
        <v>31592488</v>
      </c>
      <c r="L3418" t="s">
        <v>1317</v>
      </c>
      <c r="M3418">
        <v>1</v>
      </c>
      <c r="N3418" t="s">
        <v>88</v>
      </c>
      <c r="O3418" t="s">
        <v>89</v>
      </c>
      <c r="P3418" t="s">
        <v>1339</v>
      </c>
      <c r="Q3418" t="s">
        <v>61</v>
      </c>
      <c r="R3418">
        <v>353000</v>
      </c>
      <c r="S3418">
        <v>350030</v>
      </c>
      <c r="T3418" t="s">
        <v>82</v>
      </c>
      <c r="U3418" s="3">
        <v>27030</v>
      </c>
      <c r="W3418">
        <v>13.5</v>
      </c>
      <c r="X3418">
        <v>0</v>
      </c>
      <c r="Y3418">
        <v>9.3000000000000007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O3418">
        <v>0</v>
      </c>
      <c r="BB3418" s="4"/>
    </row>
    <row r="3419" spans="1:54" hidden="1" x14ac:dyDescent="0.25">
      <c r="A3419">
        <v>206</v>
      </c>
      <c r="B3419" t="s">
        <v>1340</v>
      </c>
      <c r="C3419">
        <v>2021</v>
      </c>
      <c r="D3419" t="s">
        <v>1341</v>
      </c>
      <c r="E3419">
        <v>3400</v>
      </c>
      <c r="F3419" t="s">
        <v>1316</v>
      </c>
      <c r="G3419">
        <v>219</v>
      </c>
      <c r="H3419">
        <v>18</v>
      </c>
      <c r="I3419" t="s">
        <v>747</v>
      </c>
      <c r="J3419">
        <v>2014</v>
      </c>
      <c r="K3419">
        <v>31592488</v>
      </c>
      <c r="L3419" t="s">
        <v>1317</v>
      </c>
      <c r="M3419">
        <v>1</v>
      </c>
      <c r="N3419" t="s">
        <v>88</v>
      </c>
      <c r="O3419" t="s">
        <v>89</v>
      </c>
      <c r="P3419" t="s">
        <v>1342</v>
      </c>
      <c r="Q3419" t="s">
        <v>61</v>
      </c>
      <c r="R3419">
        <v>353000</v>
      </c>
      <c r="S3419">
        <v>350030</v>
      </c>
      <c r="T3419" t="s">
        <v>82</v>
      </c>
      <c r="U3419" s="3">
        <v>26299</v>
      </c>
      <c r="V3419" s="3">
        <v>44044</v>
      </c>
      <c r="W3419">
        <v>12</v>
      </c>
      <c r="X3419">
        <v>0</v>
      </c>
      <c r="Y3419">
        <v>9.3000000000000007</v>
      </c>
      <c r="Z3419">
        <v>78.259183199999995</v>
      </c>
      <c r="AA3419">
        <v>69.534999999999997</v>
      </c>
      <c r="AB3419">
        <v>69.534999999999997</v>
      </c>
      <c r="AC3419">
        <v>0</v>
      </c>
      <c r="AD3419">
        <v>0</v>
      </c>
      <c r="AE3419">
        <v>1</v>
      </c>
      <c r="AF3419">
        <v>0</v>
      </c>
      <c r="AG3419">
        <v>0</v>
      </c>
      <c r="AO3419">
        <v>78.259183199999995</v>
      </c>
      <c r="BB3419" s="4"/>
    </row>
    <row r="3420" spans="1:54" hidden="1" x14ac:dyDescent="0.25">
      <c r="A3420">
        <v>206</v>
      </c>
      <c r="B3420" t="s">
        <v>1345</v>
      </c>
      <c r="C3420">
        <v>2021</v>
      </c>
      <c r="D3420" t="s">
        <v>1341</v>
      </c>
      <c r="E3420">
        <v>3400</v>
      </c>
      <c r="F3420" t="s">
        <v>1316</v>
      </c>
      <c r="G3420">
        <v>219</v>
      </c>
      <c r="H3420">
        <v>18</v>
      </c>
      <c r="I3420" t="s">
        <v>747</v>
      </c>
      <c r="J3420">
        <v>2014</v>
      </c>
      <c r="K3420">
        <v>31592488</v>
      </c>
      <c r="L3420" t="s">
        <v>1317</v>
      </c>
      <c r="M3420">
        <v>1</v>
      </c>
      <c r="N3420" t="s">
        <v>88</v>
      </c>
      <c r="O3420" t="s">
        <v>89</v>
      </c>
      <c r="P3420" t="s">
        <v>1346</v>
      </c>
      <c r="Q3420" t="s">
        <v>61</v>
      </c>
      <c r="R3420">
        <v>353000</v>
      </c>
      <c r="S3420">
        <v>350030</v>
      </c>
      <c r="T3420" t="s">
        <v>82</v>
      </c>
      <c r="U3420" s="3">
        <v>24473</v>
      </c>
      <c r="W3420">
        <v>10.4</v>
      </c>
      <c r="X3420">
        <v>0</v>
      </c>
      <c r="Y3420">
        <v>7.3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O3420">
        <v>0</v>
      </c>
      <c r="BB3420" s="4"/>
    </row>
    <row r="3421" spans="1:54" hidden="1" x14ac:dyDescent="0.25">
      <c r="A3421">
        <v>206</v>
      </c>
      <c r="B3421" t="s">
        <v>1343</v>
      </c>
      <c r="C3421">
        <v>2021</v>
      </c>
      <c r="D3421" t="s">
        <v>1341</v>
      </c>
      <c r="E3421">
        <v>3400</v>
      </c>
      <c r="F3421" t="s">
        <v>1316</v>
      </c>
      <c r="G3421">
        <v>219</v>
      </c>
      <c r="H3421">
        <v>18</v>
      </c>
      <c r="I3421" t="s">
        <v>747</v>
      </c>
      <c r="J3421">
        <v>2014</v>
      </c>
      <c r="K3421">
        <v>31592488</v>
      </c>
      <c r="L3421" t="s">
        <v>1317</v>
      </c>
      <c r="M3421">
        <v>1</v>
      </c>
      <c r="N3421" t="s">
        <v>88</v>
      </c>
      <c r="O3421" t="s">
        <v>89</v>
      </c>
      <c r="P3421" t="s">
        <v>1344</v>
      </c>
      <c r="Q3421" t="s">
        <v>61</v>
      </c>
      <c r="R3421">
        <v>353000</v>
      </c>
      <c r="S3421">
        <v>350030</v>
      </c>
      <c r="T3421" t="s">
        <v>82</v>
      </c>
      <c r="U3421" s="3">
        <v>25204</v>
      </c>
      <c r="W3421">
        <v>13</v>
      </c>
      <c r="X3421">
        <v>0</v>
      </c>
      <c r="Y3421">
        <v>9.3000000000000007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O3421">
        <v>0</v>
      </c>
      <c r="BB3421" s="4"/>
    </row>
    <row r="3422" spans="1:54" hidden="1" x14ac:dyDescent="0.25">
      <c r="A3422">
        <v>206</v>
      </c>
      <c r="B3422" t="s">
        <v>1347</v>
      </c>
      <c r="C3422">
        <v>2021</v>
      </c>
      <c r="D3422" t="s">
        <v>1341</v>
      </c>
      <c r="E3422">
        <v>3400</v>
      </c>
      <c r="F3422" t="s">
        <v>1316</v>
      </c>
      <c r="G3422">
        <v>219</v>
      </c>
      <c r="H3422">
        <v>18</v>
      </c>
      <c r="I3422" t="s">
        <v>747</v>
      </c>
      <c r="J3422">
        <v>2014</v>
      </c>
      <c r="K3422">
        <v>31592488</v>
      </c>
      <c r="L3422" t="s">
        <v>1317</v>
      </c>
      <c r="M3422">
        <v>1</v>
      </c>
      <c r="N3422" t="s">
        <v>88</v>
      </c>
      <c r="O3422" t="s">
        <v>89</v>
      </c>
      <c r="P3422" t="s">
        <v>1348</v>
      </c>
      <c r="Q3422" t="s">
        <v>61</v>
      </c>
      <c r="R3422">
        <v>353000</v>
      </c>
      <c r="S3422">
        <v>350030</v>
      </c>
      <c r="T3422" t="s">
        <v>82</v>
      </c>
      <c r="U3422" s="3">
        <v>23743</v>
      </c>
      <c r="W3422">
        <v>10.4</v>
      </c>
      <c r="X3422">
        <v>0</v>
      </c>
      <c r="Y3422">
        <v>7.3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O3422">
        <v>0</v>
      </c>
      <c r="BB3422" s="4"/>
    </row>
    <row r="3423" spans="1:54" hidden="1" x14ac:dyDescent="0.25">
      <c r="A3423">
        <v>207</v>
      </c>
      <c r="B3423" t="s">
        <v>1357</v>
      </c>
      <c r="C3423">
        <v>2021</v>
      </c>
      <c r="D3423" t="s">
        <v>1352</v>
      </c>
      <c r="E3423">
        <v>9320</v>
      </c>
      <c r="F3423" t="s">
        <v>1353</v>
      </c>
      <c r="G3423">
        <v>810</v>
      </c>
      <c r="H3423">
        <v>284</v>
      </c>
      <c r="I3423" t="s">
        <v>1354</v>
      </c>
      <c r="J3423">
        <v>202</v>
      </c>
      <c r="K3423">
        <v>34681228</v>
      </c>
      <c r="L3423" t="s">
        <v>1355</v>
      </c>
      <c r="M3423">
        <v>1</v>
      </c>
      <c r="N3423" t="s">
        <v>75</v>
      </c>
      <c r="O3423" t="s">
        <v>76</v>
      </c>
      <c r="P3423" t="s">
        <v>499</v>
      </c>
      <c r="Q3423" t="s">
        <v>109</v>
      </c>
      <c r="R3423">
        <v>353000</v>
      </c>
      <c r="S3423">
        <v>350030</v>
      </c>
      <c r="T3423" t="s">
        <v>79</v>
      </c>
      <c r="U3423" s="3">
        <v>41153</v>
      </c>
      <c r="W3423">
        <v>7.57</v>
      </c>
      <c r="X3423">
        <v>2.8</v>
      </c>
      <c r="Y3423">
        <v>3.7</v>
      </c>
      <c r="Z3423">
        <v>57.400318800000001</v>
      </c>
      <c r="AA3423">
        <v>30.718800000000002</v>
      </c>
      <c r="AB3423">
        <v>30.4956</v>
      </c>
      <c r="AC3423">
        <v>24.087599999999998</v>
      </c>
      <c r="AD3423">
        <v>23.482800000000001</v>
      </c>
      <c r="AE3423">
        <v>0.26758387970000003</v>
      </c>
      <c r="AF3423">
        <v>0.73241612030000003</v>
      </c>
      <c r="AG3423">
        <v>0</v>
      </c>
      <c r="AO3423">
        <v>57.400318800000008</v>
      </c>
      <c r="BB3423" s="4"/>
    </row>
    <row r="3424" spans="1:54" hidden="1" x14ac:dyDescent="0.25">
      <c r="A3424">
        <v>207</v>
      </c>
      <c r="B3424" t="s">
        <v>1358</v>
      </c>
      <c r="C3424">
        <v>2021</v>
      </c>
      <c r="D3424" t="s">
        <v>1352</v>
      </c>
      <c r="E3424">
        <v>9320</v>
      </c>
      <c r="F3424" t="s">
        <v>1353</v>
      </c>
      <c r="G3424">
        <v>810</v>
      </c>
      <c r="H3424">
        <v>284</v>
      </c>
      <c r="I3424" t="s">
        <v>1354</v>
      </c>
      <c r="J3424">
        <v>202</v>
      </c>
      <c r="K3424">
        <v>34681228</v>
      </c>
      <c r="L3424" t="s">
        <v>1355</v>
      </c>
      <c r="M3424">
        <v>1</v>
      </c>
      <c r="N3424" t="s">
        <v>75</v>
      </c>
      <c r="O3424" t="s">
        <v>76</v>
      </c>
      <c r="P3424" t="s">
        <v>497</v>
      </c>
      <c r="Q3424" t="s">
        <v>109</v>
      </c>
      <c r="R3424">
        <v>353000</v>
      </c>
      <c r="S3424">
        <v>350030</v>
      </c>
      <c r="T3424" t="s">
        <v>79</v>
      </c>
      <c r="U3424" s="3">
        <v>41153</v>
      </c>
      <c r="W3424">
        <v>7.57</v>
      </c>
      <c r="X3424">
        <v>2.8</v>
      </c>
      <c r="Y3424">
        <v>3.7</v>
      </c>
      <c r="Z3424">
        <v>55.395727200000003</v>
      </c>
      <c r="AA3424">
        <v>29.646000000000001</v>
      </c>
      <c r="AB3424">
        <v>29.43</v>
      </c>
      <c r="AC3424">
        <v>23.3568</v>
      </c>
      <c r="AD3424">
        <v>22.77</v>
      </c>
      <c r="AE3424">
        <v>0.26758381469999998</v>
      </c>
      <c r="AF3424">
        <v>0.73241618529999997</v>
      </c>
      <c r="AG3424">
        <v>0</v>
      </c>
      <c r="AO3424">
        <v>55.395727200000003</v>
      </c>
      <c r="BB3424" s="4"/>
    </row>
    <row r="3425" spans="1:54" hidden="1" x14ac:dyDescent="0.25">
      <c r="A3425">
        <v>207</v>
      </c>
      <c r="B3425" t="s">
        <v>1356</v>
      </c>
      <c r="C3425">
        <v>2021</v>
      </c>
      <c r="D3425" t="s">
        <v>1352</v>
      </c>
      <c r="E3425">
        <v>9320</v>
      </c>
      <c r="F3425" t="s">
        <v>1353</v>
      </c>
      <c r="G3425">
        <v>810</v>
      </c>
      <c r="H3425">
        <v>284</v>
      </c>
      <c r="I3425" t="s">
        <v>1354</v>
      </c>
      <c r="J3425">
        <v>202</v>
      </c>
      <c r="K3425">
        <v>34681228</v>
      </c>
      <c r="L3425" t="s">
        <v>1355</v>
      </c>
      <c r="M3425">
        <v>1</v>
      </c>
      <c r="N3425" t="s">
        <v>75</v>
      </c>
      <c r="O3425" t="s">
        <v>76</v>
      </c>
      <c r="P3425" t="s">
        <v>261</v>
      </c>
      <c r="Q3425" t="s">
        <v>61</v>
      </c>
      <c r="R3425">
        <v>353000</v>
      </c>
      <c r="S3425">
        <v>350030</v>
      </c>
      <c r="T3425" t="s">
        <v>82</v>
      </c>
      <c r="U3425" s="3">
        <v>31686</v>
      </c>
      <c r="V3425" s="3">
        <v>44875</v>
      </c>
      <c r="W3425">
        <v>10.8</v>
      </c>
      <c r="X3425">
        <v>0</v>
      </c>
      <c r="Y3425">
        <v>9</v>
      </c>
      <c r="Z3425">
        <v>0.19962360000000001</v>
      </c>
      <c r="AA3425">
        <v>0.2016</v>
      </c>
      <c r="AB3425">
        <v>0.2016</v>
      </c>
      <c r="AC3425">
        <v>0</v>
      </c>
      <c r="AD3425">
        <v>0</v>
      </c>
      <c r="AE3425">
        <v>1</v>
      </c>
      <c r="AF3425">
        <v>0</v>
      </c>
      <c r="AG3425">
        <v>0</v>
      </c>
      <c r="AO3425">
        <v>0.19962360000000001</v>
      </c>
      <c r="BB3425" s="4"/>
    </row>
    <row r="3426" spans="1:54" hidden="1" x14ac:dyDescent="0.25">
      <c r="A3426">
        <v>207</v>
      </c>
      <c r="B3426" t="s">
        <v>1359</v>
      </c>
      <c r="C3426">
        <v>2021</v>
      </c>
      <c r="D3426" t="s">
        <v>1352</v>
      </c>
      <c r="E3426">
        <v>9320</v>
      </c>
      <c r="F3426" t="s">
        <v>1353</v>
      </c>
      <c r="G3426">
        <v>810</v>
      </c>
      <c r="H3426">
        <v>284</v>
      </c>
      <c r="I3426" t="s">
        <v>1354</v>
      </c>
      <c r="J3426">
        <v>202</v>
      </c>
      <c r="K3426">
        <v>34681228</v>
      </c>
      <c r="L3426" t="s">
        <v>1355</v>
      </c>
      <c r="M3426">
        <v>1</v>
      </c>
      <c r="N3426" t="s">
        <v>75</v>
      </c>
      <c r="O3426" t="s">
        <v>76</v>
      </c>
      <c r="P3426" t="s">
        <v>1360</v>
      </c>
      <c r="Q3426" t="s">
        <v>114</v>
      </c>
      <c r="R3426">
        <v>353000</v>
      </c>
      <c r="S3426">
        <v>350030</v>
      </c>
      <c r="T3426" t="s">
        <v>82</v>
      </c>
      <c r="U3426" s="3">
        <v>41054</v>
      </c>
      <c r="W3426">
        <v>6</v>
      </c>
      <c r="X3426">
        <v>0</v>
      </c>
      <c r="Y3426">
        <v>6</v>
      </c>
      <c r="Z3426">
        <v>28.695599999999999</v>
      </c>
      <c r="AA3426">
        <v>28.695599999999999</v>
      </c>
      <c r="AB3426">
        <v>28.486799999999999</v>
      </c>
      <c r="AC3426">
        <v>0</v>
      </c>
      <c r="AD3426">
        <v>0</v>
      </c>
      <c r="AE3426">
        <v>1</v>
      </c>
      <c r="AF3426">
        <v>0</v>
      </c>
      <c r="AG3426">
        <v>0</v>
      </c>
      <c r="AZ3426">
        <v>28.695599999999999</v>
      </c>
      <c r="BB3426" s="4"/>
    </row>
    <row r="3427" spans="1:54" hidden="1" x14ac:dyDescent="0.25">
      <c r="A3427">
        <v>208</v>
      </c>
      <c r="B3427" t="s">
        <v>1366</v>
      </c>
      <c r="C3427">
        <v>2021</v>
      </c>
      <c r="D3427" t="s">
        <v>1362</v>
      </c>
      <c r="E3427">
        <v>6230</v>
      </c>
      <c r="F3427" t="s">
        <v>1363</v>
      </c>
      <c r="G3427">
        <v>580</v>
      </c>
      <c r="H3427">
        <v>117</v>
      </c>
      <c r="I3427" t="s">
        <v>1364</v>
      </c>
      <c r="J3427">
        <v>203</v>
      </c>
      <c r="K3427">
        <v>12389132</v>
      </c>
      <c r="L3427" t="s">
        <v>1365</v>
      </c>
      <c r="N3427" t="s">
        <v>75</v>
      </c>
      <c r="O3427" t="s">
        <v>76</v>
      </c>
      <c r="P3427" t="s">
        <v>706</v>
      </c>
      <c r="Q3427" t="s">
        <v>78</v>
      </c>
      <c r="R3427">
        <v>353000</v>
      </c>
      <c r="S3427">
        <v>350030</v>
      </c>
      <c r="T3427" t="s">
        <v>79</v>
      </c>
      <c r="U3427" s="3">
        <v>35674</v>
      </c>
      <c r="W3427">
        <v>4</v>
      </c>
      <c r="X3427">
        <v>0.6</v>
      </c>
      <c r="Y3427">
        <v>3.4</v>
      </c>
      <c r="Z3427">
        <v>73.206000000000003</v>
      </c>
      <c r="AA3427">
        <v>69.069600000000008</v>
      </c>
      <c r="AB3427">
        <v>69.069600000000008</v>
      </c>
      <c r="AC3427">
        <v>0</v>
      </c>
      <c r="AD3427">
        <v>0</v>
      </c>
      <c r="AE3427">
        <v>1</v>
      </c>
      <c r="AF3427">
        <v>0</v>
      </c>
      <c r="AG3427">
        <v>0</v>
      </c>
      <c r="AS3427">
        <v>73.206000000000003</v>
      </c>
      <c r="BB3427" s="4"/>
    </row>
    <row r="3428" spans="1:54" hidden="1" x14ac:dyDescent="0.25">
      <c r="A3428">
        <v>208</v>
      </c>
      <c r="B3428" t="s">
        <v>1367</v>
      </c>
      <c r="C3428">
        <v>2021</v>
      </c>
      <c r="D3428" t="s">
        <v>1362</v>
      </c>
      <c r="E3428">
        <v>6230</v>
      </c>
      <c r="F3428" t="s">
        <v>1363</v>
      </c>
      <c r="G3428">
        <v>580</v>
      </c>
      <c r="H3428">
        <v>117</v>
      </c>
      <c r="I3428" t="s">
        <v>1364</v>
      </c>
      <c r="J3428">
        <v>203</v>
      </c>
      <c r="K3428">
        <v>12389132</v>
      </c>
      <c r="L3428" t="s">
        <v>1365</v>
      </c>
      <c r="N3428" t="s">
        <v>75</v>
      </c>
      <c r="O3428" t="s">
        <v>76</v>
      </c>
      <c r="P3428" t="s">
        <v>658</v>
      </c>
      <c r="Q3428" t="s">
        <v>61</v>
      </c>
      <c r="R3428">
        <v>353000</v>
      </c>
      <c r="S3428">
        <v>350030</v>
      </c>
      <c r="T3428" t="s">
        <v>82</v>
      </c>
      <c r="U3428" s="3">
        <v>41361</v>
      </c>
      <c r="W3428">
        <v>6.15</v>
      </c>
      <c r="X3428">
        <v>0</v>
      </c>
      <c r="Y3428">
        <v>5.9</v>
      </c>
      <c r="Z3428">
        <v>1.0692E-2</v>
      </c>
      <c r="AA3428">
        <v>8.6400000000000001E-3</v>
      </c>
      <c r="AB3428">
        <v>8.6400000000000001E-3</v>
      </c>
      <c r="AC3428">
        <v>0</v>
      </c>
      <c r="AD3428">
        <v>0</v>
      </c>
      <c r="AE3428">
        <v>1</v>
      </c>
      <c r="AF3428">
        <v>0</v>
      </c>
      <c r="AG3428">
        <v>0</v>
      </c>
      <c r="AL3428">
        <v>1.0692E-2</v>
      </c>
      <c r="BB3428" s="4"/>
    </row>
    <row r="3429" spans="1:54" hidden="1" x14ac:dyDescent="0.25">
      <c r="A3429">
        <v>208</v>
      </c>
      <c r="B3429" t="s">
        <v>1361</v>
      </c>
      <c r="C3429">
        <v>2021</v>
      </c>
      <c r="D3429" t="s">
        <v>1362</v>
      </c>
      <c r="E3429">
        <v>6230</v>
      </c>
      <c r="F3429" t="s">
        <v>1363</v>
      </c>
      <c r="G3429">
        <v>580</v>
      </c>
      <c r="H3429">
        <v>117</v>
      </c>
      <c r="I3429" t="s">
        <v>1364</v>
      </c>
      <c r="J3429">
        <v>203</v>
      </c>
      <c r="K3429">
        <v>12389132</v>
      </c>
      <c r="L3429" t="s">
        <v>1365</v>
      </c>
      <c r="N3429" t="s">
        <v>75</v>
      </c>
      <c r="O3429" t="s">
        <v>76</v>
      </c>
      <c r="P3429" t="s">
        <v>92</v>
      </c>
      <c r="Q3429" t="s">
        <v>61</v>
      </c>
      <c r="R3429">
        <v>353000</v>
      </c>
      <c r="S3429">
        <v>350030</v>
      </c>
      <c r="T3429" t="s">
        <v>82</v>
      </c>
      <c r="U3429" s="3">
        <v>39818</v>
      </c>
      <c r="W3429">
        <v>0.95</v>
      </c>
      <c r="X3429">
        <v>0</v>
      </c>
      <c r="Y3429">
        <v>0.8</v>
      </c>
      <c r="Z3429">
        <v>6.7759999999999998</v>
      </c>
      <c r="AA3429">
        <v>5.76</v>
      </c>
      <c r="AB3429">
        <v>5.76</v>
      </c>
      <c r="AC3429">
        <v>0</v>
      </c>
      <c r="AD3429">
        <v>0</v>
      </c>
      <c r="AE3429">
        <v>1</v>
      </c>
      <c r="AF3429">
        <v>0</v>
      </c>
      <c r="AG3429">
        <v>0</v>
      </c>
      <c r="AS3429">
        <v>6.7759999999999998</v>
      </c>
      <c r="BB3429" s="4"/>
    </row>
    <row r="3430" spans="1:54" hidden="1" x14ac:dyDescent="0.25">
      <c r="A3430">
        <v>209</v>
      </c>
      <c r="B3430" t="s">
        <v>1368</v>
      </c>
      <c r="C3430">
        <v>2021</v>
      </c>
      <c r="D3430" t="s">
        <v>1369</v>
      </c>
      <c r="E3430">
        <v>9800</v>
      </c>
      <c r="F3430" t="s">
        <v>139</v>
      </c>
      <c r="G3430">
        <v>860</v>
      </c>
      <c r="H3430">
        <v>298</v>
      </c>
      <c r="I3430" t="s">
        <v>140</v>
      </c>
      <c r="J3430">
        <v>204</v>
      </c>
      <c r="K3430">
        <v>64544616</v>
      </c>
      <c r="L3430" t="s">
        <v>1370</v>
      </c>
      <c r="N3430" t="s">
        <v>88</v>
      </c>
      <c r="O3430" t="s">
        <v>89</v>
      </c>
      <c r="P3430" t="s">
        <v>1371</v>
      </c>
      <c r="Q3430" t="s">
        <v>61</v>
      </c>
      <c r="R3430">
        <v>353000</v>
      </c>
      <c r="S3430">
        <v>350030</v>
      </c>
      <c r="T3430" t="s">
        <v>82</v>
      </c>
      <c r="U3430" s="3">
        <v>21916</v>
      </c>
      <c r="W3430">
        <v>18.440000000000001</v>
      </c>
      <c r="X3430">
        <v>0</v>
      </c>
      <c r="Y3430">
        <v>16.3</v>
      </c>
      <c r="Z3430">
        <v>2.0710800000000001E-2</v>
      </c>
      <c r="AA3430">
        <v>2.1600000000000001E-2</v>
      </c>
      <c r="AB3430">
        <v>2.1239999999999998E-2</v>
      </c>
      <c r="AC3430">
        <v>0</v>
      </c>
      <c r="AD3430">
        <v>0</v>
      </c>
      <c r="AE3430">
        <v>1</v>
      </c>
      <c r="AF3430">
        <v>0</v>
      </c>
      <c r="AG3430">
        <v>0</v>
      </c>
      <c r="AO3430">
        <v>2.0710800000000001E-2</v>
      </c>
      <c r="BB3430" s="4"/>
    </row>
    <row r="3431" spans="1:54" hidden="1" x14ac:dyDescent="0.25">
      <c r="A3431">
        <v>210</v>
      </c>
      <c r="B3431" t="s">
        <v>1372</v>
      </c>
      <c r="C3431">
        <v>2021</v>
      </c>
      <c r="D3431" t="s">
        <v>1373</v>
      </c>
      <c r="E3431">
        <v>9800</v>
      </c>
      <c r="F3431" t="s">
        <v>139</v>
      </c>
      <c r="G3431">
        <v>860</v>
      </c>
      <c r="H3431">
        <v>298</v>
      </c>
      <c r="I3431" t="s">
        <v>140</v>
      </c>
      <c r="J3431">
        <v>204</v>
      </c>
      <c r="K3431">
        <v>64544616</v>
      </c>
      <c r="L3431" t="s">
        <v>1370</v>
      </c>
      <c r="M3431">
        <v>1</v>
      </c>
      <c r="N3431" t="s">
        <v>75</v>
      </c>
      <c r="O3431" t="s">
        <v>76</v>
      </c>
      <c r="P3431" t="s">
        <v>1374</v>
      </c>
      <c r="Q3431" t="s">
        <v>61</v>
      </c>
      <c r="R3431">
        <v>353000</v>
      </c>
      <c r="S3431">
        <v>350030</v>
      </c>
      <c r="T3431" t="s">
        <v>82</v>
      </c>
      <c r="U3431" s="3">
        <v>38018</v>
      </c>
      <c r="W3431">
        <v>20</v>
      </c>
      <c r="X3431">
        <v>0</v>
      </c>
      <c r="Y3431">
        <v>18</v>
      </c>
      <c r="Z3431">
        <v>64.978655000000003</v>
      </c>
      <c r="AA3431">
        <v>64.08</v>
      </c>
      <c r="AB3431">
        <v>62.478000000000002</v>
      </c>
      <c r="AC3431">
        <v>0</v>
      </c>
      <c r="AD3431">
        <v>0</v>
      </c>
      <c r="AE3431">
        <v>1</v>
      </c>
      <c r="AF3431">
        <v>0</v>
      </c>
      <c r="AG3431">
        <v>0</v>
      </c>
      <c r="AU3431">
        <v>64.978655000000003</v>
      </c>
      <c r="BB3431" s="4"/>
    </row>
    <row r="3432" spans="1:54" hidden="1" x14ac:dyDescent="0.25">
      <c r="A3432">
        <v>210</v>
      </c>
      <c r="B3432" t="s">
        <v>1377</v>
      </c>
      <c r="C3432">
        <v>2021</v>
      </c>
      <c r="D3432" t="s">
        <v>1373</v>
      </c>
      <c r="E3432">
        <v>9800</v>
      </c>
      <c r="F3432" t="s">
        <v>139</v>
      </c>
      <c r="G3432">
        <v>860</v>
      </c>
      <c r="H3432">
        <v>298</v>
      </c>
      <c r="I3432" t="s">
        <v>140</v>
      </c>
      <c r="J3432">
        <v>204</v>
      </c>
      <c r="K3432">
        <v>64544616</v>
      </c>
      <c r="L3432" t="s">
        <v>1370</v>
      </c>
      <c r="M3432">
        <v>1</v>
      </c>
      <c r="N3432" t="s">
        <v>75</v>
      </c>
      <c r="O3432" t="s">
        <v>76</v>
      </c>
      <c r="P3432" t="s">
        <v>1378</v>
      </c>
      <c r="Q3432" t="s">
        <v>1378</v>
      </c>
      <c r="R3432">
        <v>353000</v>
      </c>
      <c r="S3432">
        <v>350030</v>
      </c>
      <c r="T3432" t="s">
        <v>79</v>
      </c>
      <c r="U3432" s="3">
        <v>35065</v>
      </c>
      <c r="W3432">
        <v>132</v>
      </c>
      <c r="X3432">
        <v>56.15</v>
      </c>
      <c r="Y3432">
        <v>48.2</v>
      </c>
      <c r="Z3432">
        <v>1.188E-3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</v>
      </c>
      <c r="AO3432">
        <v>1.188E-3</v>
      </c>
      <c r="BB3432" s="4"/>
    </row>
    <row r="3433" spans="1:54" hidden="1" x14ac:dyDescent="0.25">
      <c r="A3433">
        <v>210</v>
      </c>
      <c r="B3433" t="s">
        <v>1379</v>
      </c>
      <c r="C3433">
        <v>2021</v>
      </c>
      <c r="D3433" t="s">
        <v>1373</v>
      </c>
      <c r="E3433">
        <v>9800</v>
      </c>
      <c r="F3433" t="s">
        <v>139</v>
      </c>
      <c r="G3433">
        <v>860</v>
      </c>
      <c r="H3433">
        <v>298</v>
      </c>
      <c r="I3433" t="s">
        <v>140</v>
      </c>
      <c r="J3433">
        <v>204</v>
      </c>
      <c r="K3433">
        <v>64544616</v>
      </c>
      <c r="L3433" t="s">
        <v>1370</v>
      </c>
      <c r="M3433">
        <v>1</v>
      </c>
      <c r="N3433" t="s">
        <v>75</v>
      </c>
      <c r="O3433" t="s">
        <v>76</v>
      </c>
      <c r="P3433" t="s">
        <v>1380</v>
      </c>
      <c r="Q3433" t="s">
        <v>61</v>
      </c>
      <c r="R3433">
        <v>353000</v>
      </c>
      <c r="S3433">
        <v>350030</v>
      </c>
      <c r="T3433" t="s">
        <v>82</v>
      </c>
      <c r="U3433" s="3">
        <v>41680</v>
      </c>
      <c r="W3433">
        <v>32</v>
      </c>
      <c r="X3433">
        <v>0</v>
      </c>
      <c r="Y3433">
        <v>25</v>
      </c>
      <c r="Z3433">
        <v>304.94092092300002</v>
      </c>
      <c r="AA3433">
        <v>321.04223999999999</v>
      </c>
      <c r="AB3433">
        <v>313.01603999999998</v>
      </c>
      <c r="AC3433">
        <v>0</v>
      </c>
      <c r="AD3433">
        <v>0</v>
      </c>
      <c r="AE3433">
        <v>1</v>
      </c>
      <c r="AF3433">
        <v>0</v>
      </c>
      <c r="AG3433">
        <v>0</v>
      </c>
      <c r="AS3433">
        <v>304.94092092300002</v>
      </c>
      <c r="AT3433">
        <v>0</v>
      </c>
      <c r="AU3433">
        <v>0</v>
      </c>
      <c r="BB3433" s="4"/>
    </row>
    <row r="3434" spans="1:54" hidden="1" x14ac:dyDescent="0.25">
      <c r="A3434">
        <v>211</v>
      </c>
      <c r="B3434" t="s">
        <v>1383</v>
      </c>
      <c r="C3434">
        <v>2021</v>
      </c>
      <c r="D3434" t="s">
        <v>1384</v>
      </c>
      <c r="E3434">
        <v>9800</v>
      </c>
      <c r="F3434" t="s">
        <v>139</v>
      </c>
      <c r="G3434">
        <v>860</v>
      </c>
      <c r="H3434">
        <v>298</v>
      </c>
      <c r="I3434" t="s">
        <v>140</v>
      </c>
      <c r="J3434">
        <v>204</v>
      </c>
      <c r="K3434">
        <v>64544616</v>
      </c>
      <c r="L3434" t="s">
        <v>1370</v>
      </c>
      <c r="N3434" t="s">
        <v>88</v>
      </c>
      <c r="O3434" t="s">
        <v>89</v>
      </c>
      <c r="P3434" t="s">
        <v>1385</v>
      </c>
      <c r="Q3434" t="s">
        <v>61</v>
      </c>
      <c r="R3434">
        <v>353000</v>
      </c>
      <c r="S3434">
        <v>350030</v>
      </c>
      <c r="T3434" t="s">
        <v>82</v>
      </c>
      <c r="U3434" s="3">
        <v>23012</v>
      </c>
      <c r="W3434">
        <v>8.8000000000000007</v>
      </c>
      <c r="X3434">
        <v>0</v>
      </c>
      <c r="Y3434">
        <v>7</v>
      </c>
      <c r="Z3434">
        <v>0.94762800000000003</v>
      </c>
      <c r="AA3434">
        <v>0.87336000000000003</v>
      </c>
      <c r="AB3434">
        <v>0.85139999999999993</v>
      </c>
      <c r="AC3434">
        <v>0</v>
      </c>
      <c r="AD3434">
        <v>0</v>
      </c>
      <c r="AE3434">
        <v>1</v>
      </c>
      <c r="AF3434">
        <v>0</v>
      </c>
      <c r="AG3434">
        <v>0</v>
      </c>
      <c r="AO3434">
        <v>0.94762800000000003</v>
      </c>
      <c r="BB3434" s="4"/>
    </row>
    <row r="3435" spans="1:54" hidden="1" x14ac:dyDescent="0.25">
      <c r="A3435">
        <v>212</v>
      </c>
      <c r="B3435" t="s">
        <v>1386</v>
      </c>
      <c r="C3435">
        <v>2021</v>
      </c>
      <c r="D3435" t="s">
        <v>1387</v>
      </c>
      <c r="E3435">
        <v>9800</v>
      </c>
      <c r="F3435" t="s">
        <v>139</v>
      </c>
      <c r="G3435">
        <v>860</v>
      </c>
      <c r="H3435">
        <v>298</v>
      </c>
      <c r="I3435" t="s">
        <v>140</v>
      </c>
      <c r="J3435">
        <v>204</v>
      </c>
      <c r="K3435">
        <v>64544616</v>
      </c>
      <c r="L3435" t="s">
        <v>1370</v>
      </c>
      <c r="N3435" t="s">
        <v>88</v>
      </c>
      <c r="O3435" t="s">
        <v>89</v>
      </c>
      <c r="P3435" t="s">
        <v>1388</v>
      </c>
      <c r="Q3435" t="s">
        <v>61</v>
      </c>
      <c r="R3435">
        <v>353000</v>
      </c>
      <c r="S3435">
        <v>350030</v>
      </c>
      <c r="T3435" t="s">
        <v>82</v>
      </c>
      <c r="U3435" s="3">
        <v>26299</v>
      </c>
      <c r="W3435">
        <v>5.86</v>
      </c>
      <c r="X3435">
        <v>0</v>
      </c>
      <c r="Y3435">
        <v>5.3</v>
      </c>
      <c r="Z3435">
        <v>9.1836756000000008</v>
      </c>
      <c r="AA3435">
        <v>9.42516</v>
      </c>
      <c r="AB3435">
        <v>9.1893600000000006</v>
      </c>
      <c r="AC3435">
        <v>0</v>
      </c>
      <c r="AD3435">
        <v>0</v>
      </c>
      <c r="AE3435">
        <v>1</v>
      </c>
      <c r="AF3435">
        <v>0</v>
      </c>
      <c r="AG3435">
        <v>0</v>
      </c>
      <c r="AO3435">
        <v>9.1836756000000008</v>
      </c>
      <c r="BB3435" s="4"/>
    </row>
    <row r="3436" spans="1:54" hidden="1" x14ac:dyDescent="0.25">
      <c r="A3436">
        <v>213</v>
      </c>
      <c r="B3436" t="s">
        <v>1389</v>
      </c>
      <c r="C3436">
        <v>2021</v>
      </c>
      <c r="D3436" t="s">
        <v>1390</v>
      </c>
      <c r="E3436">
        <v>9800</v>
      </c>
      <c r="F3436" t="s">
        <v>139</v>
      </c>
      <c r="G3436">
        <v>860</v>
      </c>
      <c r="H3436">
        <v>298</v>
      </c>
      <c r="I3436" t="s">
        <v>140</v>
      </c>
      <c r="J3436">
        <v>204</v>
      </c>
      <c r="K3436">
        <v>64544616</v>
      </c>
      <c r="L3436" t="s">
        <v>1370</v>
      </c>
      <c r="N3436" t="s">
        <v>88</v>
      </c>
      <c r="O3436" t="s">
        <v>89</v>
      </c>
      <c r="P3436" t="s">
        <v>1391</v>
      </c>
      <c r="Q3436" t="s">
        <v>61</v>
      </c>
      <c r="R3436">
        <v>353000</v>
      </c>
      <c r="S3436">
        <v>350030</v>
      </c>
      <c r="T3436" t="s">
        <v>82</v>
      </c>
      <c r="U3436" s="3">
        <v>27030</v>
      </c>
      <c r="W3436">
        <v>8.8000000000000007</v>
      </c>
      <c r="X3436">
        <v>0</v>
      </c>
      <c r="Y3436">
        <v>7</v>
      </c>
      <c r="Z3436">
        <v>0.95986439999999995</v>
      </c>
      <c r="AA3436">
        <v>1.008</v>
      </c>
      <c r="AB3436">
        <v>0.98280000000000012</v>
      </c>
      <c r="AC3436">
        <v>0</v>
      </c>
      <c r="AD3436">
        <v>0</v>
      </c>
      <c r="AE3436">
        <v>1</v>
      </c>
      <c r="AF3436">
        <v>0</v>
      </c>
      <c r="AG3436">
        <v>0</v>
      </c>
      <c r="AO3436">
        <v>0.95986440000000006</v>
      </c>
      <c r="BB3436" s="4"/>
    </row>
    <row r="3437" spans="1:54" hidden="1" x14ac:dyDescent="0.25">
      <c r="A3437">
        <v>214</v>
      </c>
      <c r="B3437" t="s">
        <v>1395</v>
      </c>
      <c r="C3437">
        <v>2021</v>
      </c>
      <c r="D3437" t="s">
        <v>1393</v>
      </c>
      <c r="E3437">
        <v>9800</v>
      </c>
      <c r="F3437" t="s">
        <v>139</v>
      </c>
      <c r="G3437">
        <v>860</v>
      </c>
      <c r="H3437">
        <v>298</v>
      </c>
      <c r="I3437" t="s">
        <v>140</v>
      </c>
      <c r="J3437">
        <v>204</v>
      </c>
      <c r="K3437">
        <v>64544616</v>
      </c>
      <c r="L3437" t="s">
        <v>1370</v>
      </c>
      <c r="M3437">
        <v>1</v>
      </c>
      <c r="N3437" t="s">
        <v>88</v>
      </c>
      <c r="O3437" t="s">
        <v>89</v>
      </c>
      <c r="P3437" t="s">
        <v>1394</v>
      </c>
      <c r="Q3437" t="s">
        <v>61</v>
      </c>
      <c r="R3437">
        <v>353000</v>
      </c>
      <c r="S3437">
        <v>350030</v>
      </c>
      <c r="T3437" t="s">
        <v>82</v>
      </c>
      <c r="U3437" s="3">
        <v>40909</v>
      </c>
      <c r="W3437">
        <v>7.78</v>
      </c>
      <c r="X3437">
        <v>0</v>
      </c>
      <c r="Y3437">
        <v>7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O3437">
        <v>0</v>
      </c>
      <c r="BB3437" s="4"/>
    </row>
    <row r="3438" spans="1:54" hidden="1" x14ac:dyDescent="0.25">
      <c r="A3438">
        <v>214</v>
      </c>
      <c r="B3438" t="s">
        <v>1396</v>
      </c>
      <c r="C3438">
        <v>2021</v>
      </c>
      <c r="D3438" t="s">
        <v>1393</v>
      </c>
      <c r="E3438">
        <v>9800</v>
      </c>
      <c r="F3438" t="s">
        <v>139</v>
      </c>
      <c r="G3438">
        <v>860</v>
      </c>
      <c r="H3438">
        <v>298</v>
      </c>
      <c r="I3438" t="s">
        <v>140</v>
      </c>
      <c r="J3438">
        <v>204</v>
      </c>
      <c r="K3438">
        <v>64544616</v>
      </c>
      <c r="L3438" t="s">
        <v>1370</v>
      </c>
      <c r="M3438">
        <v>1</v>
      </c>
      <c r="N3438" t="s">
        <v>88</v>
      </c>
      <c r="O3438" t="s">
        <v>89</v>
      </c>
      <c r="P3438" t="s">
        <v>1394</v>
      </c>
      <c r="Q3438" t="s">
        <v>61</v>
      </c>
      <c r="R3438">
        <v>353000</v>
      </c>
      <c r="S3438">
        <v>350030</v>
      </c>
      <c r="T3438" t="s">
        <v>82</v>
      </c>
      <c r="U3438" s="3">
        <v>23377</v>
      </c>
      <c r="W3438">
        <v>8.01</v>
      </c>
      <c r="X3438">
        <v>0</v>
      </c>
      <c r="Y3438">
        <v>7.21</v>
      </c>
      <c r="Z3438">
        <v>37.691794799999997</v>
      </c>
      <c r="AA3438">
        <v>39.142440000000001</v>
      </c>
      <c r="AB3438">
        <v>38.163960000000003</v>
      </c>
      <c r="AC3438">
        <v>0</v>
      </c>
      <c r="AD3438">
        <v>0</v>
      </c>
      <c r="AE3438">
        <v>1</v>
      </c>
      <c r="AF3438">
        <v>0</v>
      </c>
      <c r="AG3438">
        <v>0</v>
      </c>
      <c r="AO3438">
        <v>37.691794799999997</v>
      </c>
      <c r="BB3438" s="4"/>
    </row>
    <row r="3439" spans="1:54" hidden="1" x14ac:dyDescent="0.25">
      <c r="A3439">
        <v>214</v>
      </c>
      <c r="B3439" t="s">
        <v>1392</v>
      </c>
      <c r="C3439">
        <v>2021</v>
      </c>
      <c r="D3439" t="s">
        <v>1393</v>
      </c>
      <c r="E3439">
        <v>9800</v>
      </c>
      <c r="F3439" t="s">
        <v>139</v>
      </c>
      <c r="G3439">
        <v>860</v>
      </c>
      <c r="H3439">
        <v>298</v>
      </c>
      <c r="I3439" t="s">
        <v>140</v>
      </c>
      <c r="J3439">
        <v>204</v>
      </c>
      <c r="K3439">
        <v>64544616</v>
      </c>
      <c r="L3439" t="s">
        <v>1370</v>
      </c>
      <c r="M3439">
        <v>1</v>
      </c>
      <c r="N3439" t="s">
        <v>88</v>
      </c>
      <c r="O3439" t="s">
        <v>89</v>
      </c>
      <c r="P3439" t="s">
        <v>1394</v>
      </c>
      <c r="Q3439" t="s">
        <v>61</v>
      </c>
      <c r="R3439">
        <v>353000</v>
      </c>
      <c r="S3439">
        <v>350030</v>
      </c>
      <c r="T3439" t="s">
        <v>82</v>
      </c>
      <c r="U3439" s="3">
        <v>40909</v>
      </c>
      <c r="W3439">
        <v>10.64</v>
      </c>
      <c r="X3439">
        <v>0</v>
      </c>
      <c r="Y3439">
        <v>9.58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O3439">
        <v>0</v>
      </c>
      <c r="BB3439" s="4"/>
    </row>
    <row r="3440" spans="1:54" hidden="1" x14ac:dyDescent="0.25">
      <c r="A3440">
        <v>215</v>
      </c>
      <c r="B3440" t="s">
        <v>1397</v>
      </c>
      <c r="C3440">
        <v>2021</v>
      </c>
      <c r="D3440" t="s">
        <v>1398</v>
      </c>
      <c r="E3440">
        <v>9500</v>
      </c>
      <c r="F3440" t="s">
        <v>1399</v>
      </c>
      <c r="G3440">
        <v>846</v>
      </c>
      <c r="H3440">
        <v>300</v>
      </c>
      <c r="I3440" t="s">
        <v>1400</v>
      </c>
      <c r="J3440">
        <v>205</v>
      </c>
      <c r="K3440">
        <v>41429615</v>
      </c>
      <c r="L3440" t="s">
        <v>1401</v>
      </c>
      <c r="N3440" t="s">
        <v>88</v>
      </c>
      <c r="O3440" t="s">
        <v>89</v>
      </c>
      <c r="P3440" t="s">
        <v>1402</v>
      </c>
      <c r="Q3440" t="s">
        <v>61</v>
      </c>
      <c r="R3440">
        <v>353000</v>
      </c>
      <c r="S3440">
        <v>350030</v>
      </c>
      <c r="T3440" t="s">
        <v>82</v>
      </c>
      <c r="U3440" s="3">
        <v>23743</v>
      </c>
      <c r="W3440">
        <v>19.399999999999999</v>
      </c>
      <c r="X3440">
        <v>0</v>
      </c>
      <c r="Y3440">
        <v>16.399999999999999</v>
      </c>
      <c r="Z3440">
        <v>1.42275</v>
      </c>
      <c r="AA3440">
        <v>1.2096</v>
      </c>
      <c r="AB3440">
        <v>1.2096</v>
      </c>
      <c r="AC3440">
        <v>0</v>
      </c>
      <c r="AD3440">
        <v>0</v>
      </c>
      <c r="AE3440">
        <v>1</v>
      </c>
      <c r="AF3440">
        <v>0</v>
      </c>
      <c r="AG3440">
        <v>0</v>
      </c>
      <c r="AJ3440">
        <v>1.42275</v>
      </c>
      <c r="BB3440" s="4"/>
    </row>
    <row r="3441" spans="1:54" hidden="1" x14ac:dyDescent="0.25">
      <c r="A3441">
        <v>216</v>
      </c>
      <c r="B3441" t="s">
        <v>1410</v>
      </c>
      <c r="C3441">
        <v>2021</v>
      </c>
      <c r="D3441" t="s">
        <v>1404</v>
      </c>
      <c r="E3441">
        <v>7500</v>
      </c>
      <c r="F3441" t="s">
        <v>1405</v>
      </c>
      <c r="G3441">
        <v>661</v>
      </c>
      <c r="H3441">
        <v>172</v>
      </c>
      <c r="I3441" t="s">
        <v>1406</v>
      </c>
      <c r="J3441">
        <v>208</v>
      </c>
      <c r="K3441">
        <v>26704065</v>
      </c>
      <c r="L3441" t="s">
        <v>1407</v>
      </c>
      <c r="M3441">
        <v>1</v>
      </c>
      <c r="N3441" t="s">
        <v>88</v>
      </c>
      <c r="O3441" t="s">
        <v>89</v>
      </c>
      <c r="P3441" t="s">
        <v>488</v>
      </c>
      <c r="Q3441" t="s">
        <v>61</v>
      </c>
      <c r="R3441">
        <v>353000</v>
      </c>
      <c r="S3441">
        <v>350030</v>
      </c>
      <c r="T3441" t="s">
        <v>82</v>
      </c>
      <c r="U3441" s="3">
        <v>23012</v>
      </c>
      <c r="W3441">
        <v>7.3</v>
      </c>
      <c r="X3441">
        <v>0</v>
      </c>
      <c r="Y3441">
        <v>7.3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0</v>
      </c>
      <c r="BB3441" s="4"/>
    </row>
    <row r="3442" spans="1:54" hidden="1" x14ac:dyDescent="0.25">
      <c r="A3442">
        <v>216</v>
      </c>
      <c r="B3442" t="s">
        <v>1408</v>
      </c>
      <c r="C3442">
        <v>2021</v>
      </c>
      <c r="D3442" t="s">
        <v>1404</v>
      </c>
      <c r="E3442">
        <v>7500</v>
      </c>
      <c r="F3442" t="s">
        <v>1405</v>
      </c>
      <c r="G3442">
        <v>661</v>
      </c>
      <c r="H3442">
        <v>172</v>
      </c>
      <c r="I3442" t="s">
        <v>1406</v>
      </c>
      <c r="J3442">
        <v>208</v>
      </c>
      <c r="K3442">
        <v>26704065</v>
      </c>
      <c r="L3442" t="s">
        <v>1407</v>
      </c>
      <c r="M3442">
        <v>1</v>
      </c>
      <c r="N3442" t="s">
        <v>88</v>
      </c>
      <c r="O3442" t="s">
        <v>89</v>
      </c>
      <c r="P3442" t="s">
        <v>732</v>
      </c>
      <c r="Q3442" t="s">
        <v>61</v>
      </c>
      <c r="R3442">
        <v>353000</v>
      </c>
      <c r="S3442">
        <v>350030</v>
      </c>
      <c r="T3442" t="s">
        <v>82</v>
      </c>
      <c r="U3442" s="3">
        <v>23743</v>
      </c>
      <c r="W3442">
        <v>7.3</v>
      </c>
      <c r="X3442">
        <v>0</v>
      </c>
      <c r="Y3442">
        <v>7.3</v>
      </c>
      <c r="Z3442">
        <v>1.9658232</v>
      </c>
      <c r="AA3442">
        <v>1.8436999999999999</v>
      </c>
      <c r="AB3442">
        <v>1.8436999999999999</v>
      </c>
      <c r="AC3442">
        <v>0</v>
      </c>
      <c r="AD3442">
        <v>0</v>
      </c>
      <c r="AE3442">
        <v>1</v>
      </c>
      <c r="AF3442">
        <v>0</v>
      </c>
      <c r="AG3442">
        <v>0</v>
      </c>
      <c r="AO3442">
        <v>1.9658232</v>
      </c>
      <c r="BB3442" s="4"/>
    </row>
    <row r="3443" spans="1:54" hidden="1" x14ac:dyDescent="0.25">
      <c r="A3443">
        <v>216</v>
      </c>
      <c r="B3443" t="s">
        <v>1403</v>
      </c>
      <c r="C3443">
        <v>2021</v>
      </c>
      <c r="D3443" t="s">
        <v>1404</v>
      </c>
      <c r="E3443">
        <v>7500</v>
      </c>
      <c r="F3443" t="s">
        <v>1405</v>
      </c>
      <c r="G3443">
        <v>661</v>
      </c>
      <c r="H3443">
        <v>172</v>
      </c>
      <c r="I3443" t="s">
        <v>1406</v>
      </c>
      <c r="J3443">
        <v>208</v>
      </c>
      <c r="K3443">
        <v>26704065</v>
      </c>
      <c r="L3443" t="s">
        <v>1407</v>
      </c>
      <c r="M3443">
        <v>1</v>
      </c>
      <c r="N3443" t="s">
        <v>88</v>
      </c>
      <c r="O3443" t="s">
        <v>89</v>
      </c>
      <c r="P3443" t="s">
        <v>209</v>
      </c>
      <c r="Q3443" t="s">
        <v>61</v>
      </c>
      <c r="R3443">
        <v>353000</v>
      </c>
      <c r="S3443">
        <v>350030</v>
      </c>
      <c r="T3443" t="s">
        <v>82</v>
      </c>
      <c r="U3443" s="3">
        <v>23012</v>
      </c>
      <c r="W3443">
        <v>3.5</v>
      </c>
      <c r="X3443">
        <v>0</v>
      </c>
      <c r="Y3443">
        <v>3.5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BB3443" s="4"/>
    </row>
    <row r="3444" spans="1:54" hidden="1" x14ac:dyDescent="0.25">
      <c r="A3444">
        <v>216</v>
      </c>
      <c r="B3444" t="s">
        <v>1409</v>
      </c>
      <c r="C3444">
        <v>2021</v>
      </c>
      <c r="D3444" t="s">
        <v>1404</v>
      </c>
      <c r="E3444">
        <v>7500</v>
      </c>
      <c r="F3444" t="s">
        <v>1405</v>
      </c>
      <c r="G3444">
        <v>661</v>
      </c>
      <c r="H3444">
        <v>172</v>
      </c>
      <c r="I3444" t="s">
        <v>1406</v>
      </c>
      <c r="J3444">
        <v>208</v>
      </c>
      <c r="K3444">
        <v>26704065</v>
      </c>
      <c r="L3444" t="s">
        <v>1407</v>
      </c>
      <c r="M3444">
        <v>1</v>
      </c>
      <c r="N3444" t="s">
        <v>88</v>
      </c>
      <c r="O3444" t="s">
        <v>89</v>
      </c>
      <c r="P3444" t="s">
        <v>872</v>
      </c>
      <c r="Q3444" t="s">
        <v>61</v>
      </c>
      <c r="R3444">
        <v>353000</v>
      </c>
      <c r="S3444">
        <v>350030</v>
      </c>
      <c r="T3444" t="s">
        <v>82</v>
      </c>
      <c r="U3444" s="3">
        <v>24108</v>
      </c>
      <c r="W3444">
        <v>7.3</v>
      </c>
      <c r="X3444">
        <v>0</v>
      </c>
      <c r="Y3444">
        <v>7.3</v>
      </c>
      <c r="Z3444">
        <v>3.0947399999999998</v>
      </c>
      <c r="AA3444">
        <v>2.9024999999999999</v>
      </c>
      <c r="AB3444">
        <v>2.9024999999999999</v>
      </c>
      <c r="AC3444">
        <v>0</v>
      </c>
      <c r="AD3444">
        <v>0</v>
      </c>
      <c r="AE3444">
        <v>1</v>
      </c>
      <c r="AF3444">
        <v>0</v>
      </c>
      <c r="AG3444">
        <v>0</v>
      </c>
      <c r="AO3444">
        <v>3.0947399999999998</v>
      </c>
      <c r="BB3444" s="4"/>
    </row>
    <row r="3445" spans="1:54" hidden="1" x14ac:dyDescent="0.25">
      <c r="A3445">
        <v>216</v>
      </c>
      <c r="B3445" t="s">
        <v>1411</v>
      </c>
      <c r="C3445">
        <v>2021</v>
      </c>
      <c r="D3445" t="s">
        <v>1404</v>
      </c>
      <c r="E3445">
        <v>7500</v>
      </c>
      <c r="F3445" t="s">
        <v>1405</v>
      </c>
      <c r="G3445">
        <v>661</v>
      </c>
      <c r="H3445">
        <v>172</v>
      </c>
      <c r="I3445" t="s">
        <v>1406</v>
      </c>
      <c r="J3445">
        <v>208</v>
      </c>
      <c r="K3445">
        <v>26704065</v>
      </c>
      <c r="L3445" t="s">
        <v>1407</v>
      </c>
      <c r="M3445">
        <v>1</v>
      </c>
      <c r="N3445" t="s">
        <v>88</v>
      </c>
      <c r="O3445" t="s">
        <v>89</v>
      </c>
      <c r="P3445" t="s">
        <v>486</v>
      </c>
      <c r="Q3445" t="s">
        <v>61</v>
      </c>
      <c r="R3445">
        <v>353000</v>
      </c>
      <c r="S3445">
        <v>350030</v>
      </c>
      <c r="T3445" t="s">
        <v>82</v>
      </c>
      <c r="U3445" s="3">
        <v>23377</v>
      </c>
      <c r="W3445">
        <v>7.3</v>
      </c>
      <c r="X3445">
        <v>0</v>
      </c>
      <c r="Y3445">
        <v>7.3</v>
      </c>
      <c r="Z3445">
        <v>7.4901419999999996</v>
      </c>
      <c r="AA3445">
        <v>7.0247999999999999</v>
      </c>
      <c r="AB3445">
        <v>7.0247999999999999</v>
      </c>
      <c r="AC3445">
        <v>0</v>
      </c>
      <c r="AD3445">
        <v>0</v>
      </c>
      <c r="AE3445">
        <v>1</v>
      </c>
      <c r="AF3445">
        <v>0</v>
      </c>
      <c r="AG3445">
        <v>0</v>
      </c>
      <c r="AO3445">
        <v>7.4901420000000014</v>
      </c>
      <c r="BB3445" s="4"/>
    </row>
    <row r="3446" spans="1:54" hidden="1" x14ac:dyDescent="0.25">
      <c r="A3446">
        <v>217</v>
      </c>
      <c r="B3446" t="s">
        <v>1416</v>
      </c>
      <c r="C3446">
        <v>2021</v>
      </c>
      <c r="D3446" t="s">
        <v>1413</v>
      </c>
      <c r="E3446">
        <v>7500</v>
      </c>
      <c r="F3446" t="s">
        <v>1405</v>
      </c>
      <c r="G3446">
        <v>661</v>
      </c>
      <c r="H3446">
        <v>172</v>
      </c>
      <c r="I3446" t="s">
        <v>1406</v>
      </c>
      <c r="J3446">
        <v>208</v>
      </c>
      <c r="K3446">
        <v>26704065</v>
      </c>
      <c r="L3446" t="s">
        <v>1407</v>
      </c>
      <c r="M3446">
        <v>1</v>
      </c>
      <c r="N3446" t="s">
        <v>88</v>
      </c>
      <c r="O3446" t="s">
        <v>89</v>
      </c>
      <c r="P3446" t="s">
        <v>209</v>
      </c>
      <c r="Q3446" t="s">
        <v>61</v>
      </c>
      <c r="R3446">
        <v>353000</v>
      </c>
      <c r="S3446">
        <v>350030</v>
      </c>
      <c r="T3446" t="s">
        <v>82</v>
      </c>
      <c r="U3446" s="3">
        <v>24473</v>
      </c>
      <c r="W3446">
        <v>7.3</v>
      </c>
      <c r="X3446">
        <v>0</v>
      </c>
      <c r="Y3446">
        <v>7.3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L3446">
        <v>0</v>
      </c>
      <c r="AN3446">
        <v>0</v>
      </c>
      <c r="BB3446" s="4"/>
    </row>
    <row r="3447" spans="1:54" hidden="1" x14ac:dyDescent="0.25">
      <c r="A3447">
        <v>217</v>
      </c>
      <c r="B3447" t="s">
        <v>1412</v>
      </c>
      <c r="C3447">
        <v>2021</v>
      </c>
      <c r="D3447" t="s">
        <v>1413</v>
      </c>
      <c r="E3447">
        <v>7500</v>
      </c>
      <c r="F3447" t="s">
        <v>1405</v>
      </c>
      <c r="G3447">
        <v>661</v>
      </c>
      <c r="H3447">
        <v>172</v>
      </c>
      <c r="I3447" t="s">
        <v>1406</v>
      </c>
      <c r="J3447">
        <v>208</v>
      </c>
      <c r="K3447">
        <v>26704065</v>
      </c>
      <c r="L3447" t="s">
        <v>1407</v>
      </c>
      <c r="M3447">
        <v>1</v>
      </c>
      <c r="N3447" t="s">
        <v>88</v>
      </c>
      <c r="O3447" t="s">
        <v>89</v>
      </c>
      <c r="P3447" t="s">
        <v>220</v>
      </c>
      <c r="Q3447" t="s">
        <v>61</v>
      </c>
      <c r="R3447">
        <v>353000</v>
      </c>
      <c r="S3447">
        <v>350030</v>
      </c>
      <c r="T3447" t="s">
        <v>82</v>
      </c>
      <c r="U3447" s="3">
        <v>24838</v>
      </c>
      <c r="W3447">
        <v>7.3</v>
      </c>
      <c r="X3447">
        <v>0</v>
      </c>
      <c r="Y3447">
        <v>7.3</v>
      </c>
      <c r="Z3447">
        <v>0.809226</v>
      </c>
      <c r="AA3447">
        <v>0.70350000000000001</v>
      </c>
      <c r="AB3447">
        <v>0.70350000000000001</v>
      </c>
      <c r="AC3447">
        <v>0</v>
      </c>
      <c r="AD3447">
        <v>0</v>
      </c>
      <c r="AE3447">
        <v>1</v>
      </c>
      <c r="AF3447">
        <v>0</v>
      </c>
      <c r="AG3447">
        <v>0</v>
      </c>
      <c r="AO3447">
        <v>0.80922600000000011</v>
      </c>
      <c r="BB3447" s="4"/>
    </row>
    <row r="3448" spans="1:54" hidden="1" x14ac:dyDescent="0.25">
      <c r="A3448">
        <v>217</v>
      </c>
      <c r="B3448" t="s">
        <v>1415</v>
      </c>
      <c r="C3448">
        <v>2021</v>
      </c>
      <c r="D3448" t="s">
        <v>1413</v>
      </c>
      <c r="E3448">
        <v>7500</v>
      </c>
      <c r="F3448" t="s">
        <v>1405</v>
      </c>
      <c r="G3448">
        <v>661</v>
      </c>
      <c r="H3448">
        <v>172</v>
      </c>
      <c r="I3448" t="s">
        <v>1406</v>
      </c>
      <c r="J3448">
        <v>208</v>
      </c>
      <c r="K3448">
        <v>26704065</v>
      </c>
      <c r="L3448" t="s">
        <v>1407</v>
      </c>
      <c r="M3448">
        <v>1</v>
      </c>
      <c r="N3448" t="s">
        <v>88</v>
      </c>
      <c r="O3448" t="s">
        <v>89</v>
      </c>
      <c r="P3448" t="s">
        <v>211</v>
      </c>
      <c r="Q3448" t="s">
        <v>61</v>
      </c>
      <c r="R3448">
        <v>353000</v>
      </c>
      <c r="S3448">
        <v>350030</v>
      </c>
      <c r="T3448" t="s">
        <v>82</v>
      </c>
      <c r="U3448" s="3">
        <v>24473</v>
      </c>
      <c r="W3448">
        <v>7.3</v>
      </c>
      <c r="X3448">
        <v>0</v>
      </c>
      <c r="Y3448">
        <v>7.3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L3448">
        <v>0</v>
      </c>
      <c r="AN3448">
        <v>0</v>
      </c>
      <c r="BB3448" s="4"/>
    </row>
    <row r="3449" spans="1:54" hidden="1" x14ac:dyDescent="0.25">
      <c r="A3449">
        <v>217</v>
      </c>
      <c r="B3449" t="s">
        <v>1414</v>
      </c>
      <c r="C3449">
        <v>2021</v>
      </c>
      <c r="D3449" t="s">
        <v>1413</v>
      </c>
      <c r="E3449">
        <v>7500</v>
      </c>
      <c r="F3449" t="s">
        <v>1405</v>
      </c>
      <c r="G3449">
        <v>661</v>
      </c>
      <c r="H3449">
        <v>172</v>
      </c>
      <c r="I3449" t="s">
        <v>1406</v>
      </c>
      <c r="J3449">
        <v>208</v>
      </c>
      <c r="K3449">
        <v>26704065</v>
      </c>
      <c r="L3449" t="s">
        <v>1407</v>
      </c>
      <c r="M3449">
        <v>1</v>
      </c>
      <c r="N3449" t="s">
        <v>88</v>
      </c>
      <c r="O3449" t="s">
        <v>89</v>
      </c>
      <c r="P3449" t="s">
        <v>218</v>
      </c>
      <c r="Q3449" t="s">
        <v>61</v>
      </c>
      <c r="R3449">
        <v>353000</v>
      </c>
      <c r="S3449">
        <v>350030</v>
      </c>
      <c r="T3449" t="s">
        <v>82</v>
      </c>
      <c r="U3449" s="3">
        <v>24838</v>
      </c>
      <c r="W3449">
        <v>7.3</v>
      </c>
      <c r="X3449">
        <v>0</v>
      </c>
      <c r="Y3449">
        <v>7.3</v>
      </c>
      <c r="Z3449">
        <v>0.90885959999999999</v>
      </c>
      <c r="AA3449">
        <v>0.79010000000000002</v>
      </c>
      <c r="AB3449">
        <v>0.79010000000000002</v>
      </c>
      <c r="AC3449">
        <v>0</v>
      </c>
      <c r="AD3449">
        <v>0</v>
      </c>
      <c r="AE3449">
        <v>1</v>
      </c>
      <c r="AF3449">
        <v>0</v>
      </c>
      <c r="AG3449">
        <v>0</v>
      </c>
      <c r="AO3449">
        <v>0.9088596000000001</v>
      </c>
      <c r="BB3449" s="4"/>
    </row>
    <row r="3450" spans="1:54" hidden="1" x14ac:dyDescent="0.25">
      <c r="A3450">
        <v>218</v>
      </c>
      <c r="B3450" t="s">
        <v>1420</v>
      </c>
      <c r="C3450">
        <v>2021</v>
      </c>
      <c r="D3450" t="s">
        <v>1418</v>
      </c>
      <c r="E3450">
        <v>7500</v>
      </c>
      <c r="F3450" t="s">
        <v>1405</v>
      </c>
      <c r="G3450">
        <v>661</v>
      </c>
      <c r="H3450">
        <v>172</v>
      </c>
      <c r="I3450" t="s">
        <v>1406</v>
      </c>
      <c r="J3450">
        <v>208</v>
      </c>
      <c r="K3450">
        <v>26704065</v>
      </c>
      <c r="L3450" t="s">
        <v>1407</v>
      </c>
      <c r="M3450">
        <v>1</v>
      </c>
      <c r="N3450" t="s">
        <v>88</v>
      </c>
      <c r="O3450" t="s">
        <v>89</v>
      </c>
      <c r="P3450" t="s">
        <v>732</v>
      </c>
      <c r="Q3450" t="s">
        <v>61</v>
      </c>
      <c r="R3450">
        <v>353000</v>
      </c>
      <c r="S3450">
        <v>350030</v>
      </c>
      <c r="T3450" t="s">
        <v>82</v>
      </c>
      <c r="U3450" s="3">
        <v>28856</v>
      </c>
      <c r="W3450">
        <v>9.3000000000000007</v>
      </c>
      <c r="X3450">
        <v>0</v>
      </c>
      <c r="Y3450">
        <v>9.3000000000000007</v>
      </c>
      <c r="Z3450">
        <v>0.26619120000000002</v>
      </c>
      <c r="AA3450">
        <v>0.26840000000000003</v>
      </c>
      <c r="AB3450">
        <v>0.26840000000000003</v>
      </c>
      <c r="AC3450">
        <v>0</v>
      </c>
      <c r="AD3450">
        <v>0</v>
      </c>
      <c r="AE3450">
        <v>1</v>
      </c>
      <c r="AF3450">
        <v>0</v>
      </c>
      <c r="AG3450">
        <v>0</v>
      </c>
      <c r="AO3450">
        <v>0.26619120000000002</v>
      </c>
      <c r="BB3450" s="4"/>
    </row>
    <row r="3451" spans="1:54" hidden="1" x14ac:dyDescent="0.25">
      <c r="A3451">
        <v>218</v>
      </c>
      <c r="B3451" t="s">
        <v>1417</v>
      </c>
      <c r="C3451">
        <v>2021</v>
      </c>
      <c r="D3451" t="s">
        <v>1418</v>
      </c>
      <c r="E3451">
        <v>7500</v>
      </c>
      <c r="F3451" t="s">
        <v>1405</v>
      </c>
      <c r="G3451">
        <v>661</v>
      </c>
      <c r="H3451">
        <v>172</v>
      </c>
      <c r="I3451" t="s">
        <v>1406</v>
      </c>
      <c r="J3451">
        <v>208</v>
      </c>
      <c r="K3451">
        <v>26704065</v>
      </c>
      <c r="L3451" t="s">
        <v>1407</v>
      </c>
      <c r="M3451">
        <v>1</v>
      </c>
      <c r="N3451" t="s">
        <v>88</v>
      </c>
      <c r="O3451" t="s">
        <v>89</v>
      </c>
      <c r="P3451" t="s">
        <v>211</v>
      </c>
      <c r="Q3451" t="s">
        <v>61</v>
      </c>
      <c r="R3451">
        <v>353000</v>
      </c>
      <c r="S3451">
        <v>350030</v>
      </c>
      <c r="T3451" t="s">
        <v>82</v>
      </c>
      <c r="U3451" s="3">
        <v>42036</v>
      </c>
      <c r="W3451">
        <v>10</v>
      </c>
      <c r="X3451">
        <v>0</v>
      </c>
      <c r="Y3451">
        <v>10</v>
      </c>
      <c r="Z3451">
        <v>33.12136787</v>
      </c>
      <c r="AA3451">
        <v>33.356299999999997</v>
      </c>
      <c r="AB3451">
        <v>33.356299999999997</v>
      </c>
      <c r="AC3451">
        <v>0</v>
      </c>
      <c r="AD3451">
        <v>0</v>
      </c>
      <c r="AE3451">
        <v>1</v>
      </c>
      <c r="AF3451">
        <v>0</v>
      </c>
      <c r="AG3451">
        <v>0</v>
      </c>
      <c r="AL3451">
        <v>3.8775469999999999E-2</v>
      </c>
      <c r="AO3451">
        <v>33.082592400000003</v>
      </c>
      <c r="BB3451" s="4"/>
    </row>
    <row r="3452" spans="1:54" hidden="1" x14ac:dyDescent="0.25">
      <c r="A3452">
        <v>218</v>
      </c>
      <c r="B3452" t="s">
        <v>1419</v>
      </c>
      <c r="C3452">
        <v>2021</v>
      </c>
      <c r="D3452" t="s">
        <v>1418</v>
      </c>
      <c r="E3452">
        <v>7500</v>
      </c>
      <c r="F3452" t="s">
        <v>1405</v>
      </c>
      <c r="G3452">
        <v>661</v>
      </c>
      <c r="H3452">
        <v>172</v>
      </c>
      <c r="I3452" t="s">
        <v>1406</v>
      </c>
      <c r="J3452">
        <v>208</v>
      </c>
      <c r="K3452">
        <v>26704065</v>
      </c>
      <c r="L3452" t="s">
        <v>1407</v>
      </c>
      <c r="M3452">
        <v>1</v>
      </c>
      <c r="N3452" t="s">
        <v>88</v>
      </c>
      <c r="O3452" t="s">
        <v>89</v>
      </c>
      <c r="P3452" t="s">
        <v>486</v>
      </c>
      <c r="Q3452" t="s">
        <v>61</v>
      </c>
      <c r="R3452">
        <v>353000</v>
      </c>
      <c r="S3452">
        <v>350030</v>
      </c>
      <c r="T3452" t="s">
        <v>82</v>
      </c>
      <c r="U3452" s="3">
        <v>28126</v>
      </c>
      <c r="W3452">
        <v>9.3000000000000007</v>
      </c>
      <c r="X3452">
        <v>0</v>
      </c>
      <c r="Y3452">
        <v>9.3000000000000007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L3452">
        <v>0</v>
      </c>
      <c r="AN3452">
        <v>0</v>
      </c>
      <c r="BB3452" s="4"/>
    </row>
    <row r="3453" spans="1:54" hidden="1" x14ac:dyDescent="0.25">
      <c r="A3453">
        <v>219</v>
      </c>
      <c r="B3453" t="s">
        <v>1423</v>
      </c>
      <c r="C3453">
        <v>2021</v>
      </c>
      <c r="D3453" t="s">
        <v>1422</v>
      </c>
      <c r="E3453">
        <v>7500</v>
      </c>
      <c r="F3453" t="s">
        <v>1405</v>
      </c>
      <c r="G3453">
        <v>661</v>
      </c>
      <c r="H3453">
        <v>172</v>
      </c>
      <c r="I3453" t="s">
        <v>1406</v>
      </c>
      <c r="J3453">
        <v>208</v>
      </c>
      <c r="K3453">
        <v>26704065</v>
      </c>
      <c r="L3453" t="s">
        <v>1407</v>
      </c>
      <c r="M3453">
        <v>1</v>
      </c>
      <c r="N3453" t="s">
        <v>88</v>
      </c>
      <c r="O3453" t="s">
        <v>89</v>
      </c>
      <c r="P3453" t="s">
        <v>488</v>
      </c>
      <c r="Q3453" t="s">
        <v>61</v>
      </c>
      <c r="R3453">
        <v>353000</v>
      </c>
      <c r="S3453">
        <v>350030</v>
      </c>
      <c r="T3453" t="s">
        <v>82</v>
      </c>
      <c r="U3453" s="3">
        <v>31778</v>
      </c>
      <c r="W3453">
        <v>12.5</v>
      </c>
      <c r="X3453">
        <v>0</v>
      </c>
      <c r="Y3453">
        <v>12.5</v>
      </c>
      <c r="Z3453">
        <v>4.8106872000000003</v>
      </c>
      <c r="AA3453">
        <v>4.4397000000000002</v>
      </c>
      <c r="AB3453">
        <v>4.4397000000000002</v>
      </c>
      <c r="AC3453">
        <v>0</v>
      </c>
      <c r="AD3453">
        <v>0</v>
      </c>
      <c r="AE3453">
        <v>1</v>
      </c>
      <c r="AF3453">
        <v>0</v>
      </c>
      <c r="AG3453">
        <v>0</v>
      </c>
      <c r="AO3453">
        <v>4.8106872000000003</v>
      </c>
      <c r="BB3453" s="4"/>
    </row>
    <row r="3454" spans="1:54" hidden="1" x14ac:dyDescent="0.25">
      <c r="A3454">
        <v>219</v>
      </c>
      <c r="B3454" t="s">
        <v>1424</v>
      </c>
      <c r="C3454">
        <v>2021</v>
      </c>
      <c r="D3454" t="s">
        <v>1422</v>
      </c>
      <c r="E3454">
        <v>7500</v>
      </c>
      <c r="F3454" t="s">
        <v>1405</v>
      </c>
      <c r="G3454">
        <v>661</v>
      </c>
      <c r="H3454">
        <v>172</v>
      </c>
      <c r="I3454" t="s">
        <v>1406</v>
      </c>
      <c r="J3454">
        <v>208</v>
      </c>
      <c r="K3454">
        <v>26704065</v>
      </c>
      <c r="L3454" t="s">
        <v>1407</v>
      </c>
      <c r="M3454">
        <v>1</v>
      </c>
      <c r="N3454" t="s">
        <v>88</v>
      </c>
      <c r="O3454" t="s">
        <v>89</v>
      </c>
      <c r="P3454" t="s">
        <v>486</v>
      </c>
      <c r="Q3454" t="s">
        <v>61</v>
      </c>
      <c r="R3454">
        <v>353000</v>
      </c>
      <c r="S3454">
        <v>350030</v>
      </c>
      <c r="T3454" t="s">
        <v>82</v>
      </c>
      <c r="U3454" s="3">
        <v>27760</v>
      </c>
      <c r="W3454">
        <v>9.3000000000000007</v>
      </c>
      <c r="X3454">
        <v>0</v>
      </c>
      <c r="Y3454">
        <v>9.3000000000000007</v>
      </c>
      <c r="Z3454">
        <v>1.04636968</v>
      </c>
      <c r="AA3454">
        <v>0.92649999999999999</v>
      </c>
      <c r="AB3454">
        <v>0.92649999999999999</v>
      </c>
      <c r="AC3454">
        <v>0</v>
      </c>
      <c r="AD3454">
        <v>0</v>
      </c>
      <c r="AE3454">
        <v>1</v>
      </c>
      <c r="AF3454">
        <v>0</v>
      </c>
      <c r="AG3454">
        <v>0</v>
      </c>
      <c r="AL3454">
        <v>4.2470079999999993E-2</v>
      </c>
      <c r="AO3454">
        <v>1.0038996</v>
      </c>
      <c r="BB3454" s="4"/>
    </row>
    <row r="3455" spans="1:54" hidden="1" x14ac:dyDescent="0.25">
      <c r="A3455">
        <v>219</v>
      </c>
      <c r="B3455" t="s">
        <v>1421</v>
      </c>
      <c r="C3455">
        <v>2021</v>
      </c>
      <c r="D3455" t="s">
        <v>1422</v>
      </c>
      <c r="E3455">
        <v>7500</v>
      </c>
      <c r="F3455" t="s">
        <v>1405</v>
      </c>
      <c r="G3455">
        <v>661</v>
      </c>
      <c r="H3455">
        <v>172</v>
      </c>
      <c r="I3455" t="s">
        <v>1406</v>
      </c>
      <c r="J3455">
        <v>208</v>
      </c>
      <c r="K3455">
        <v>26704065</v>
      </c>
      <c r="L3455" t="s">
        <v>1407</v>
      </c>
      <c r="M3455">
        <v>1</v>
      </c>
      <c r="N3455" t="s">
        <v>88</v>
      </c>
      <c r="O3455" t="s">
        <v>89</v>
      </c>
      <c r="P3455" t="s">
        <v>209</v>
      </c>
      <c r="Q3455" t="s">
        <v>61</v>
      </c>
      <c r="R3455">
        <v>353000</v>
      </c>
      <c r="S3455">
        <v>350030</v>
      </c>
      <c r="T3455" t="s">
        <v>82</v>
      </c>
      <c r="U3455" s="3">
        <v>25569</v>
      </c>
      <c r="W3455">
        <v>4.5999999999999996</v>
      </c>
      <c r="X3455">
        <v>0</v>
      </c>
      <c r="Y3455">
        <v>4.5999999999999996</v>
      </c>
      <c r="Z3455">
        <v>0.20873159999999999</v>
      </c>
      <c r="AA3455">
        <v>0.19259999999999999</v>
      </c>
      <c r="AB3455">
        <v>0.19259999999999999</v>
      </c>
      <c r="AC3455">
        <v>0</v>
      </c>
      <c r="AD3455">
        <v>0</v>
      </c>
      <c r="AE3455">
        <v>1</v>
      </c>
      <c r="AF3455">
        <v>0</v>
      </c>
      <c r="AG3455">
        <v>0</v>
      </c>
      <c r="AL3455">
        <v>0</v>
      </c>
      <c r="AO3455">
        <v>0.20873159999999999</v>
      </c>
      <c r="BB3455" s="4"/>
    </row>
    <row r="3456" spans="1:54" hidden="1" x14ac:dyDescent="0.25">
      <c r="A3456">
        <v>220</v>
      </c>
      <c r="B3456" t="s">
        <v>1425</v>
      </c>
      <c r="C3456">
        <v>2021</v>
      </c>
      <c r="D3456" t="s">
        <v>1426</v>
      </c>
      <c r="E3456">
        <v>7500</v>
      </c>
      <c r="F3456" t="s">
        <v>1405</v>
      </c>
      <c r="G3456">
        <v>661</v>
      </c>
      <c r="H3456">
        <v>172</v>
      </c>
      <c r="I3456" t="s">
        <v>1406</v>
      </c>
      <c r="J3456">
        <v>208</v>
      </c>
      <c r="K3456">
        <v>26704065</v>
      </c>
      <c r="L3456" t="s">
        <v>1407</v>
      </c>
      <c r="M3456">
        <v>1</v>
      </c>
      <c r="N3456" t="s">
        <v>88</v>
      </c>
      <c r="O3456" t="s">
        <v>89</v>
      </c>
      <c r="P3456" t="s">
        <v>488</v>
      </c>
      <c r="Q3456" t="s">
        <v>61</v>
      </c>
      <c r="R3456">
        <v>353000</v>
      </c>
      <c r="S3456">
        <v>350030</v>
      </c>
      <c r="T3456" t="s">
        <v>82</v>
      </c>
      <c r="U3456" s="3">
        <v>41289</v>
      </c>
      <c r="W3456">
        <v>12</v>
      </c>
      <c r="X3456">
        <v>0</v>
      </c>
      <c r="Y3456">
        <v>12</v>
      </c>
      <c r="Z3456">
        <v>31.579534800000001</v>
      </c>
      <c r="AA3456">
        <v>31.754200000000001</v>
      </c>
      <c r="AB3456">
        <v>31.754200000000001</v>
      </c>
      <c r="AC3456">
        <v>0</v>
      </c>
      <c r="AD3456">
        <v>0</v>
      </c>
      <c r="AE3456">
        <v>1</v>
      </c>
      <c r="AF3456">
        <v>0</v>
      </c>
      <c r="AG3456">
        <v>0</v>
      </c>
      <c r="AL3456">
        <v>0</v>
      </c>
      <c r="AO3456">
        <v>31.579534800000001</v>
      </c>
      <c r="BB3456" s="4"/>
    </row>
    <row r="3457" spans="1:54" hidden="1" x14ac:dyDescent="0.25">
      <c r="A3457">
        <v>220</v>
      </c>
      <c r="B3457" t="s">
        <v>1427</v>
      </c>
      <c r="C3457">
        <v>2021</v>
      </c>
      <c r="D3457" t="s">
        <v>1426</v>
      </c>
      <c r="E3457">
        <v>7500</v>
      </c>
      <c r="F3457" t="s">
        <v>1405</v>
      </c>
      <c r="G3457">
        <v>661</v>
      </c>
      <c r="H3457">
        <v>172</v>
      </c>
      <c r="I3457" t="s">
        <v>1406</v>
      </c>
      <c r="J3457">
        <v>208</v>
      </c>
      <c r="K3457">
        <v>26704065</v>
      </c>
      <c r="L3457" t="s">
        <v>1407</v>
      </c>
      <c r="M3457">
        <v>1</v>
      </c>
      <c r="N3457" t="s">
        <v>88</v>
      </c>
      <c r="O3457" t="s">
        <v>89</v>
      </c>
      <c r="P3457" t="s">
        <v>209</v>
      </c>
      <c r="Q3457" t="s">
        <v>61</v>
      </c>
      <c r="R3457">
        <v>353000</v>
      </c>
      <c r="S3457">
        <v>350030</v>
      </c>
      <c r="T3457" t="s">
        <v>82</v>
      </c>
      <c r="U3457" s="3">
        <v>31778</v>
      </c>
      <c r="W3457">
        <v>10</v>
      </c>
      <c r="X3457">
        <v>0</v>
      </c>
      <c r="Y3457">
        <v>10</v>
      </c>
      <c r="Z3457">
        <v>2.0349252</v>
      </c>
      <c r="AA3457">
        <v>2.0461999999999998</v>
      </c>
      <c r="AB3457">
        <v>2.0461999999999998</v>
      </c>
      <c r="AC3457">
        <v>0</v>
      </c>
      <c r="AD3457">
        <v>0</v>
      </c>
      <c r="AE3457">
        <v>1</v>
      </c>
      <c r="AF3457">
        <v>0</v>
      </c>
      <c r="AG3457">
        <v>0</v>
      </c>
      <c r="AO3457">
        <v>2.0349252</v>
      </c>
      <c r="BB3457" s="4"/>
    </row>
    <row r="3458" spans="1:54" hidden="1" x14ac:dyDescent="0.25">
      <c r="A3458">
        <v>221</v>
      </c>
      <c r="B3458" t="s">
        <v>1428</v>
      </c>
      <c r="C3458">
        <v>2021</v>
      </c>
      <c r="D3458" t="s">
        <v>1429</v>
      </c>
      <c r="E3458">
        <v>7500</v>
      </c>
      <c r="F3458" t="s">
        <v>1405</v>
      </c>
      <c r="G3458">
        <v>661</v>
      </c>
      <c r="H3458">
        <v>172</v>
      </c>
      <c r="I3458" t="s">
        <v>1406</v>
      </c>
      <c r="J3458">
        <v>208</v>
      </c>
      <c r="K3458">
        <v>26704065</v>
      </c>
      <c r="L3458" t="s">
        <v>1407</v>
      </c>
      <c r="N3458" t="s">
        <v>88</v>
      </c>
      <c r="O3458" t="s">
        <v>89</v>
      </c>
      <c r="P3458" t="s">
        <v>1430</v>
      </c>
      <c r="Q3458" t="s">
        <v>61</v>
      </c>
      <c r="R3458">
        <v>353000</v>
      </c>
      <c r="S3458">
        <v>350030</v>
      </c>
      <c r="T3458" t="s">
        <v>82</v>
      </c>
      <c r="U3458" s="3">
        <v>33239</v>
      </c>
      <c r="W3458">
        <v>5</v>
      </c>
      <c r="X3458">
        <v>0</v>
      </c>
      <c r="Y3458">
        <v>5</v>
      </c>
      <c r="Z3458">
        <v>7.7572836000000001</v>
      </c>
      <c r="AA3458">
        <v>7.7572999999999999</v>
      </c>
      <c r="AB3458">
        <v>7.7572999999999999</v>
      </c>
      <c r="AC3458">
        <v>0</v>
      </c>
      <c r="AD3458">
        <v>0</v>
      </c>
      <c r="AE3458">
        <v>1</v>
      </c>
      <c r="AF3458">
        <v>0</v>
      </c>
      <c r="AG3458">
        <v>0</v>
      </c>
      <c r="AO3458">
        <v>7.7572836000000009</v>
      </c>
      <c r="BB3458" s="4"/>
    </row>
    <row r="3459" spans="1:54" hidden="1" x14ac:dyDescent="0.25">
      <c r="A3459">
        <v>222</v>
      </c>
      <c r="B3459" t="s">
        <v>1431</v>
      </c>
      <c r="C3459">
        <v>2021</v>
      </c>
      <c r="D3459" t="s">
        <v>1432</v>
      </c>
      <c r="E3459">
        <v>7500</v>
      </c>
      <c r="F3459" t="s">
        <v>1405</v>
      </c>
      <c r="G3459">
        <v>661</v>
      </c>
      <c r="H3459">
        <v>172</v>
      </c>
      <c r="I3459" t="s">
        <v>1406</v>
      </c>
      <c r="J3459">
        <v>208</v>
      </c>
      <c r="K3459">
        <v>26704065</v>
      </c>
      <c r="L3459" t="s">
        <v>1407</v>
      </c>
      <c r="N3459" t="s">
        <v>88</v>
      </c>
      <c r="O3459" t="s">
        <v>89</v>
      </c>
      <c r="P3459" t="s">
        <v>1433</v>
      </c>
      <c r="Q3459" t="s">
        <v>61</v>
      </c>
      <c r="R3459">
        <v>353000</v>
      </c>
      <c r="S3459">
        <v>350030</v>
      </c>
      <c r="T3459" t="s">
        <v>82</v>
      </c>
      <c r="U3459" s="3">
        <v>40909</v>
      </c>
      <c r="W3459">
        <v>5</v>
      </c>
      <c r="X3459">
        <v>0</v>
      </c>
      <c r="Y3459">
        <v>5</v>
      </c>
      <c r="Z3459">
        <v>1.4348E-2</v>
      </c>
      <c r="AA3459">
        <v>1.43E-2</v>
      </c>
      <c r="AB3459">
        <v>1.43E-2</v>
      </c>
      <c r="AC3459">
        <v>0</v>
      </c>
      <c r="AD3459">
        <v>0</v>
      </c>
      <c r="AE3459">
        <v>1</v>
      </c>
      <c r="AF3459">
        <v>0</v>
      </c>
      <c r="AG3459">
        <v>0</v>
      </c>
      <c r="AL3459">
        <v>1.4348E-2</v>
      </c>
      <c r="BB3459" s="4"/>
    </row>
    <row r="3460" spans="1:54" hidden="1" x14ac:dyDescent="0.25">
      <c r="A3460">
        <v>223</v>
      </c>
      <c r="B3460" t="s">
        <v>1437</v>
      </c>
      <c r="C3460">
        <v>2021</v>
      </c>
      <c r="D3460" t="s">
        <v>1435</v>
      </c>
      <c r="E3460">
        <v>7500</v>
      </c>
      <c r="F3460" t="s">
        <v>1405</v>
      </c>
      <c r="G3460">
        <v>661</v>
      </c>
      <c r="H3460">
        <v>341</v>
      </c>
      <c r="I3460" t="s">
        <v>1436</v>
      </c>
      <c r="J3460">
        <v>208</v>
      </c>
      <c r="K3460">
        <v>26704065</v>
      </c>
      <c r="L3460" t="s">
        <v>1407</v>
      </c>
      <c r="N3460" t="s">
        <v>88</v>
      </c>
      <c r="O3460" t="s">
        <v>89</v>
      </c>
      <c r="P3460" t="s">
        <v>209</v>
      </c>
      <c r="Q3460" t="s">
        <v>61</v>
      </c>
      <c r="R3460">
        <v>353000</v>
      </c>
      <c r="S3460">
        <v>350030</v>
      </c>
      <c r="T3460" t="s">
        <v>82</v>
      </c>
      <c r="U3460" s="3">
        <v>34335</v>
      </c>
      <c r="W3460">
        <v>5</v>
      </c>
      <c r="X3460">
        <v>0</v>
      </c>
      <c r="Y3460">
        <v>5</v>
      </c>
      <c r="Z3460">
        <v>1.24486835</v>
      </c>
      <c r="AA3460">
        <v>0.96660000000000001</v>
      </c>
      <c r="AB3460">
        <v>0.96660000000000001</v>
      </c>
      <c r="AC3460">
        <v>0</v>
      </c>
      <c r="AD3460">
        <v>0</v>
      </c>
      <c r="AE3460">
        <v>1</v>
      </c>
      <c r="AF3460">
        <v>0</v>
      </c>
      <c r="AG3460">
        <v>0</v>
      </c>
      <c r="AL3460">
        <v>1.24486835</v>
      </c>
      <c r="BB3460" s="4"/>
    </row>
    <row r="3461" spans="1:54" hidden="1" x14ac:dyDescent="0.25">
      <c r="A3461">
        <v>223</v>
      </c>
      <c r="B3461" t="s">
        <v>1434</v>
      </c>
      <c r="C3461">
        <v>2021</v>
      </c>
      <c r="D3461" t="s">
        <v>1435</v>
      </c>
      <c r="E3461">
        <v>7500</v>
      </c>
      <c r="F3461" t="s">
        <v>1405</v>
      </c>
      <c r="G3461">
        <v>661</v>
      </c>
      <c r="H3461">
        <v>341</v>
      </c>
      <c r="I3461" t="s">
        <v>1436</v>
      </c>
      <c r="J3461">
        <v>208</v>
      </c>
      <c r="K3461">
        <v>26704065</v>
      </c>
      <c r="L3461" t="s">
        <v>1407</v>
      </c>
      <c r="N3461" t="s">
        <v>88</v>
      </c>
      <c r="O3461" t="s">
        <v>89</v>
      </c>
      <c r="P3461" t="s">
        <v>211</v>
      </c>
      <c r="Q3461" t="s">
        <v>61</v>
      </c>
      <c r="R3461">
        <v>353000</v>
      </c>
      <c r="S3461">
        <v>350030</v>
      </c>
      <c r="T3461" t="s">
        <v>82</v>
      </c>
      <c r="U3461" s="3">
        <v>34335</v>
      </c>
      <c r="W3461">
        <v>4</v>
      </c>
      <c r="X3461">
        <v>0</v>
      </c>
      <c r="Y3461">
        <v>4</v>
      </c>
      <c r="Z3461">
        <v>45.198</v>
      </c>
      <c r="AA3461">
        <v>49.244399999999999</v>
      </c>
      <c r="AB3461">
        <v>49.244399999999999</v>
      </c>
      <c r="AC3461">
        <v>0</v>
      </c>
      <c r="AD3461">
        <v>0</v>
      </c>
      <c r="AE3461">
        <v>1</v>
      </c>
      <c r="AF3461">
        <v>0</v>
      </c>
      <c r="AG3461">
        <v>0</v>
      </c>
      <c r="AS3461">
        <v>45.198</v>
      </c>
      <c r="BB3461" s="4"/>
    </row>
    <row r="3462" spans="1:54" hidden="1" x14ac:dyDescent="0.25">
      <c r="A3462">
        <v>224</v>
      </c>
      <c r="B3462" t="s">
        <v>1443</v>
      </c>
      <c r="C3462">
        <v>2021</v>
      </c>
      <c r="D3462" t="s">
        <v>1439</v>
      </c>
      <c r="E3462">
        <v>6670</v>
      </c>
      <c r="F3462" t="s">
        <v>1440</v>
      </c>
      <c r="G3462">
        <v>575</v>
      </c>
      <c r="H3462">
        <v>131</v>
      </c>
      <c r="I3462" t="s">
        <v>1441</v>
      </c>
      <c r="J3462">
        <v>210</v>
      </c>
      <c r="K3462">
        <v>36637919</v>
      </c>
      <c r="L3462" t="s">
        <v>1442</v>
      </c>
      <c r="N3462" t="s">
        <v>75</v>
      </c>
      <c r="O3462" t="s">
        <v>76</v>
      </c>
      <c r="P3462" t="s">
        <v>109</v>
      </c>
      <c r="Q3462" t="s">
        <v>109</v>
      </c>
      <c r="R3462">
        <v>353000</v>
      </c>
      <c r="S3462">
        <v>350030</v>
      </c>
      <c r="T3462" t="s">
        <v>79</v>
      </c>
      <c r="U3462" s="3">
        <v>34700</v>
      </c>
      <c r="W3462">
        <v>7.15</v>
      </c>
      <c r="X3462">
        <v>3</v>
      </c>
      <c r="Y3462">
        <v>3.58</v>
      </c>
      <c r="Z3462">
        <v>35.3585232</v>
      </c>
      <c r="AA3462">
        <v>17.0928</v>
      </c>
      <c r="AB3462">
        <v>17.0928</v>
      </c>
      <c r="AC3462">
        <v>14.36364</v>
      </c>
      <c r="AD3462">
        <v>14.36364</v>
      </c>
      <c r="AE3462">
        <v>0.24170692739999999</v>
      </c>
      <c r="AF3462">
        <v>0.75829307260000001</v>
      </c>
      <c r="AG3462">
        <v>0</v>
      </c>
      <c r="AO3462">
        <v>35.3585232</v>
      </c>
      <c r="BB3462" s="4"/>
    </row>
    <row r="3463" spans="1:54" hidden="1" x14ac:dyDescent="0.25">
      <c r="A3463">
        <v>224</v>
      </c>
      <c r="B3463" t="s">
        <v>1438</v>
      </c>
      <c r="C3463">
        <v>2021</v>
      </c>
      <c r="D3463" t="s">
        <v>1439</v>
      </c>
      <c r="E3463">
        <v>6670</v>
      </c>
      <c r="F3463" t="s">
        <v>1440</v>
      </c>
      <c r="G3463">
        <v>575</v>
      </c>
      <c r="H3463">
        <v>131</v>
      </c>
      <c r="I3463" t="s">
        <v>1441</v>
      </c>
      <c r="J3463">
        <v>210</v>
      </c>
      <c r="K3463">
        <v>36637919</v>
      </c>
      <c r="L3463" t="s">
        <v>1442</v>
      </c>
      <c r="N3463" t="s">
        <v>75</v>
      </c>
      <c r="O3463" t="s">
        <v>76</v>
      </c>
      <c r="P3463" t="s">
        <v>61</v>
      </c>
      <c r="Q3463" t="s">
        <v>61</v>
      </c>
      <c r="R3463">
        <v>353000</v>
      </c>
      <c r="S3463">
        <v>350030</v>
      </c>
      <c r="T3463" t="s">
        <v>82</v>
      </c>
      <c r="U3463" s="3">
        <v>23743</v>
      </c>
      <c r="W3463">
        <v>12.1</v>
      </c>
      <c r="X3463">
        <v>0</v>
      </c>
      <c r="Y3463">
        <v>12.1</v>
      </c>
      <c r="Z3463">
        <v>53.181493199999998</v>
      </c>
      <c r="AA3463">
        <v>53.827920000000013</v>
      </c>
      <c r="AB3463">
        <v>53.827920000000013</v>
      </c>
      <c r="AC3463">
        <v>0</v>
      </c>
      <c r="AD3463">
        <v>0</v>
      </c>
      <c r="AE3463">
        <v>1</v>
      </c>
      <c r="AF3463">
        <v>0</v>
      </c>
      <c r="AG3463">
        <v>0</v>
      </c>
      <c r="AO3463">
        <v>53.181493200000013</v>
      </c>
      <c r="BB3463" s="4"/>
    </row>
    <row r="3464" spans="1:54" hidden="1" x14ac:dyDescent="0.25">
      <c r="A3464">
        <v>225</v>
      </c>
      <c r="B3464" t="s">
        <v>1444</v>
      </c>
      <c r="C3464">
        <v>2021</v>
      </c>
      <c r="D3464" t="s">
        <v>1445</v>
      </c>
      <c r="E3464">
        <v>4871</v>
      </c>
      <c r="F3464" t="s">
        <v>1446</v>
      </c>
      <c r="G3464">
        <v>376</v>
      </c>
      <c r="H3464">
        <v>61</v>
      </c>
      <c r="I3464" t="s">
        <v>1447</v>
      </c>
      <c r="J3464">
        <v>2152</v>
      </c>
      <c r="K3464">
        <v>33756488</v>
      </c>
      <c r="L3464" t="s">
        <v>1448</v>
      </c>
      <c r="N3464" t="s">
        <v>88</v>
      </c>
      <c r="O3464" t="s">
        <v>89</v>
      </c>
      <c r="P3464" t="s">
        <v>1449</v>
      </c>
      <c r="Q3464" t="s">
        <v>61</v>
      </c>
      <c r="R3464">
        <v>353000</v>
      </c>
      <c r="S3464">
        <v>350030</v>
      </c>
      <c r="T3464" t="s">
        <v>82</v>
      </c>
      <c r="U3464" s="3">
        <v>38353</v>
      </c>
      <c r="W3464">
        <v>1.6</v>
      </c>
      <c r="X3464">
        <v>0</v>
      </c>
      <c r="Y3464">
        <v>1.6</v>
      </c>
      <c r="Z3464">
        <v>23.8752</v>
      </c>
      <c r="AA3464">
        <v>23.8752</v>
      </c>
      <c r="AB3464">
        <v>22.395600000000002</v>
      </c>
      <c r="AC3464">
        <v>0</v>
      </c>
      <c r="AD3464">
        <v>0</v>
      </c>
      <c r="AE3464">
        <v>1</v>
      </c>
      <c r="AF3464">
        <v>0</v>
      </c>
      <c r="AG3464">
        <v>0</v>
      </c>
      <c r="AR3464">
        <v>23.8752</v>
      </c>
      <c r="BB3464" s="4"/>
    </row>
    <row r="3465" spans="1:54" hidden="1" x14ac:dyDescent="0.25">
      <c r="A3465">
        <v>226</v>
      </c>
      <c r="B3465" t="s">
        <v>1450</v>
      </c>
      <c r="C3465">
        <v>2021</v>
      </c>
      <c r="D3465" t="s">
        <v>1451</v>
      </c>
      <c r="E3465">
        <v>3100</v>
      </c>
      <c r="F3465" t="s">
        <v>1452</v>
      </c>
      <c r="G3465">
        <v>217</v>
      </c>
      <c r="H3465">
        <v>17</v>
      </c>
      <c r="I3465" t="s">
        <v>711</v>
      </c>
      <c r="J3465">
        <v>212</v>
      </c>
      <c r="K3465">
        <v>64235818</v>
      </c>
      <c r="L3465" t="s">
        <v>1453</v>
      </c>
      <c r="N3465" t="s">
        <v>88</v>
      </c>
      <c r="O3465" t="s">
        <v>89</v>
      </c>
      <c r="P3465" t="s">
        <v>61</v>
      </c>
      <c r="Q3465" t="s">
        <v>61</v>
      </c>
      <c r="R3465">
        <v>353000</v>
      </c>
      <c r="S3465">
        <v>350030</v>
      </c>
      <c r="T3465" t="s">
        <v>82</v>
      </c>
      <c r="U3465" s="3">
        <v>23726</v>
      </c>
      <c r="W3465">
        <v>14.63</v>
      </c>
      <c r="X3465">
        <v>0</v>
      </c>
      <c r="Y3465">
        <v>12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0</v>
      </c>
      <c r="AV3465">
        <v>0</v>
      </c>
      <c r="BB3465" s="4"/>
    </row>
    <row r="3466" spans="1:54" hidden="1" x14ac:dyDescent="0.25">
      <c r="A3466">
        <v>227</v>
      </c>
      <c r="B3466" t="s">
        <v>1458</v>
      </c>
      <c r="C3466">
        <v>2021</v>
      </c>
      <c r="D3466" t="s">
        <v>1455</v>
      </c>
      <c r="E3466">
        <v>8700</v>
      </c>
      <c r="F3466" t="s">
        <v>616</v>
      </c>
      <c r="G3466">
        <v>615</v>
      </c>
      <c r="H3466">
        <v>148</v>
      </c>
      <c r="I3466" t="s">
        <v>617</v>
      </c>
      <c r="J3466">
        <v>213</v>
      </c>
      <c r="K3466">
        <v>66166228</v>
      </c>
      <c r="L3466" t="s">
        <v>618</v>
      </c>
      <c r="M3466">
        <v>1</v>
      </c>
      <c r="N3466" t="s">
        <v>88</v>
      </c>
      <c r="O3466" t="s">
        <v>89</v>
      </c>
      <c r="P3466" t="s">
        <v>211</v>
      </c>
      <c r="Q3466" t="s">
        <v>61</v>
      </c>
      <c r="R3466">
        <v>353000</v>
      </c>
      <c r="S3466">
        <v>350030</v>
      </c>
      <c r="T3466" t="s">
        <v>82</v>
      </c>
      <c r="U3466" s="3">
        <v>23743</v>
      </c>
      <c r="W3466">
        <v>9.3000000000000007</v>
      </c>
      <c r="X3466">
        <v>0</v>
      </c>
      <c r="Y3466">
        <v>8.3699999999999992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O3466">
        <v>0</v>
      </c>
      <c r="BB3466" s="4"/>
    </row>
    <row r="3467" spans="1:54" hidden="1" x14ac:dyDescent="0.25">
      <c r="A3467">
        <v>227</v>
      </c>
      <c r="B3467" t="s">
        <v>1454</v>
      </c>
      <c r="C3467">
        <v>2021</v>
      </c>
      <c r="D3467" t="s">
        <v>1455</v>
      </c>
      <c r="E3467">
        <v>8700</v>
      </c>
      <c r="F3467" t="s">
        <v>616</v>
      </c>
      <c r="G3467">
        <v>615</v>
      </c>
      <c r="H3467">
        <v>148</v>
      </c>
      <c r="I3467" t="s">
        <v>617</v>
      </c>
      <c r="J3467">
        <v>213</v>
      </c>
      <c r="K3467">
        <v>66166228</v>
      </c>
      <c r="L3467" t="s">
        <v>618</v>
      </c>
      <c r="M3467">
        <v>1</v>
      </c>
      <c r="N3467" t="s">
        <v>88</v>
      </c>
      <c r="O3467" t="s">
        <v>89</v>
      </c>
      <c r="P3467" t="s">
        <v>209</v>
      </c>
      <c r="Q3467" t="s">
        <v>61</v>
      </c>
      <c r="R3467">
        <v>353000</v>
      </c>
      <c r="S3467">
        <v>350030</v>
      </c>
      <c r="T3467" t="s">
        <v>82</v>
      </c>
      <c r="U3467" s="3">
        <v>23102</v>
      </c>
      <c r="W3467">
        <v>9.3000000000000007</v>
      </c>
      <c r="X3467">
        <v>0</v>
      </c>
      <c r="Y3467">
        <v>8.3699999999999992</v>
      </c>
      <c r="Z3467">
        <v>1.5835644</v>
      </c>
      <c r="AA3467">
        <v>0.63</v>
      </c>
      <c r="AB3467">
        <v>0.63</v>
      </c>
      <c r="AC3467">
        <v>0</v>
      </c>
      <c r="AD3467">
        <v>0</v>
      </c>
      <c r="AE3467">
        <v>1</v>
      </c>
      <c r="AF3467">
        <v>0</v>
      </c>
      <c r="AG3467">
        <v>0</v>
      </c>
      <c r="AO3467">
        <v>1.5835644</v>
      </c>
      <c r="BB3467" s="4"/>
    </row>
    <row r="3468" spans="1:54" hidden="1" x14ac:dyDescent="0.25">
      <c r="A3468">
        <v>227</v>
      </c>
      <c r="B3468" t="s">
        <v>1456</v>
      </c>
      <c r="C3468">
        <v>2021</v>
      </c>
      <c r="D3468" t="s">
        <v>1455</v>
      </c>
      <c r="E3468">
        <v>8700</v>
      </c>
      <c r="F3468" t="s">
        <v>616</v>
      </c>
      <c r="G3468">
        <v>615</v>
      </c>
      <c r="H3468">
        <v>148</v>
      </c>
      <c r="I3468" t="s">
        <v>617</v>
      </c>
      <c r="J3468">
        <v>213</v>
      </c>
      <c r="K3468">
        <v>66166228</v>
      </c>
      <c r="L3468" t="s">
        <v>618</v>
      </c>
      <c r="M3468">
        <v>1</v>
      </c>
      <c r="N3468" t="s">
        <v>88</v>
      </c>
      <c r="O3468" t="s">
        <v>89</v>
      </c>
      <c r="P3468" t="s">
        <v>220</v>
      </c>
      <c r="Q3468" t="s">
        <v>61</v>
      </c>
      <c r="R3468">
        <v>353000</v>
      </c>
      <c r="S3468">
        <v>350030</v>
      </c>
      <c r="T3468" t="s">
        <v>82</v>
      </c>
      <c r="U3468" s="3">
        <v>25569</v>
      </c>
      <c r="W3468">
        <v>10.4</v>
      </c>
      <c r="X3468">
        <v>0</v>
      </c>
      <c r="Y3468">
        <v>9.36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O3468">
        <v>0</v>
      </c>
      <c r="BB3468" s="4"/>
    </row>
    <row r="3469" spans="1:54" hidden="1" x14ac:dyDescent="0.25">
      <c r="A3469">
        <v>227</v>
      </c>
      <c r="B3469" t="s">
        <v>1457</v>
      </c>
      <c r="C3469">
        <v>2021</v>
      </c>
      <c r="D3469" t="s">
        <v>1455</v>
      </c>
      <c r="E3469">
        <v>8700</v>
      </c>
      <c r="F3469" t="s">
        <v>616</v>
      </c>
      <c r="G3469">
        <v>615</v>
      </c>
      <c r="H3469">
        <v>148</v>
      </c>
      <c r="I3469" t="s">
        <v>617</v>
      </c>
      <c r="J3469">
        <v>213</v>
      </c>
      <c r="K3469">
        <v>66166228</v>
      </c>
      <c r="L3469" t="s">
        <v>618</v>
      </c>
      <c r="M3469">
        <v>1</v>
      </c>
      <c r="N3469" t="s">
        <v>88</v>
      </c>
      <c r="O3469" t="s">
        <v>89</v>
      </c>
      <c r="P3469" t="s">
        <v>218</v>
      </c>
      <c r="Q3469" t="s">
        <v>61</v>
      </c>
      <c r="R3469">
        <v>353000</v>
      </c>
      <c r="S3469">
        <v>350030</v>
      </c>
      <c r="T3469" t="s">
        <v>82</v>
      </c>
      <c r="U3469" s="3">
        <v>24473</v>
      </c>
      <c r="W3469">
        <v>10.4</v>
      </c>
      <c r="X3469">
        <v>0</v>
      </c>
      <c r="Y3469">
        <v>9.36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O3469">
        <v>0</v>
      </c>
      <c r="BB3469" s="4"/>
    </row>
    <row r="3470" spans="1:54" hidden="1" x14ac:dyDescent="0.25">
      <c r="A3470">
        <v>228</v>
      </c>
      <c r="B3470" t="s">
        <v>1461</v>
      </c>
      <c r="C3470">
        <v>2021</v>
      </c>
      <c r="D3470" t="s">
        <v>1460</v>
      </c>
      <c r="E3470">
        <v>8700</v>
      </c>
      <c r="F3470" t="s">
        <v>616</v>
      </c>
      <c r="G3470">
        <v>615</v>
      </c>
      <c r="H3470">
        <v>148</v>
      </c>
      <c r="I3470" t="s">
        <v>617</v>
      </c>
      <c r="J3470">
        <v>213</v>
      </c>
      <c r="K3470">
        <v>66166228</v>
      </c>
      <c r="L3470" t="s">
        <v>618</v>
      </c>
      <c r="M3470">
        <v>1</v>
      </c>
      <c r="N3470" t="s">
        <v>88</v>
      </c>
      <c r="O3470" t="s">
        <v>89</v>
      </c>
      <c r="P3470" t="s">
        <v>218</v>
      </c>
      <c r="Q3470" t="s">
        <v>61</v>
      </c>
      <c r="R3470">
        <v>353000</v>
      </c>
      <c r="S3470">
        <v>350030</v>
      </c>
      <c r="T3470" t="s">
        <v>82</v>
      </c>
      <c r="U3470" s="3">
        <v>41244</v>
      </c>
      <c r="W3470">
        <v>10</v>
      </c>
      <c r="X3470">
        <v>0</v>
      </c>
      <c r="Y3470">
        <v>9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O3470">
        <v>0</v>
      </c>
      <c r="BB3470" s="4"/>
    </row>
    <row r="3471" spans="1:54" hidden="1" x14ac:dyDescent="0.25">
      <c r="A3471">
        <v>228</v>
      </c>
      <c r="B3471" t="s">
        <v>1459</v>
      </c>
      <c r="C3471">
        <v>2021</v>
      </c>
      <c r="D3471" t="s">
        <v>1460</v>
      </c>
      <c r="E3471">
        <v>8700</v>
      </c>
      <c r="F3471" t="s">
        <v>616</v>
      </c>
      <c r="G3471">
        <v>615</v>
      </c>
      <c r="H3471">
        <v>148</v>
      </c>
      <c r="I3471" t="s">
        <v>617</v>
      </c>
      <c r="J3471">
        <v>213</v>
      </c>
      <c r="K3471">
        <v>66166228</v>
      </c>
      <c r="L3471" t="s">
        <v>618</v>
      </c>
      <c r="M3471">
        <v>1</v>
      </c>
      <c r="N3471" t="s">
        <v>88</v>
      </c>
      <c r="O3471" t="s">
        <v>89</v>
      </c>
      <c r="P3471" t="s">
        <v>209</v>
      </c>
      <c r="Q3471" t="s">
        <v>61</v>
      </c>
      <c r="R3471">
        <v>353000</v>
      </c>
      <c r="S3471">
        <v>350030</v>
      </c>
      <c r="T3471" t="s">
        <v>82</v>
      </c>
      <c r="U3471" s="3">
        <v>24473</v>
      </c>
      <c r="W3471">
        <v>9.3000000000000007</v>
      </c>
      <c r="X3471">
        <v>0</v>
      </c>
      <c r="Y3471">
        <v>8.3699999999999992</v>
      </c>
      <c r="Z3471">
        <v>31.942508400000001</v>
      </c>
      <c r="AA3471">
        <v>31.428000000000001</v>
      </c>
      <c r="AB3471">
        <v>31.428000000000001</v>
      </c>
      <c r="AC3471">
        <v>0</v>
      </c>
      <c r="AD3471">
        <v>0</v>
      </c>
      <c r="AE3471">
        <v>1</v>
      </c>
      <c r="AF3471">
        <v>0</v>
      </c>
      <c r="AG3471">
        <v>0</v>
      </c>
      <c r="AO3471">
        <v>31.942508400000001</v>
      </c>
      <c r="BB3471" s="4"/>
    </row>
    <row r="3472" spans="1:54" hidden="1" x14ac:dyDescent="0.25">
      <c r="A3472">
        <v>228</v>
      </c>
      <c r="B3472" t="s">
        <v>1462</v>
      </c>
      <c r="C3472">
        <v>2021</v>
      </c>
      <c r="D3472" t="s">
        <v>1460</v>
      </c>
      <c r="E3472">
        <v>8700</v>
      </c>
      <c r="F3472" t="s">
        <v>616</v>
      </c>
      <c r="G3472">
        <v>615</v>
      </c>
      <c r="H3472">
        <v>148</v>
      </c>
      <c r="I3472" t="s">
        <v>617</v>
      </c>
      <c r="J3472">
        <v>213</v>
      </c>
      <c r="K3472">
        <v>66166228</v>
      </c>
      <c r="L3472" t="s">
        <v>618</v>
      </c>
      <c r="M3472">
        <v>1</v>
      </c>
      <c r="N3472" t="s">
        <v>88</v>
      </c>
      <c r="O3472" t="s">
        <v>89</v>
      </c>
      <c r="P3472" t="s">
        <v>211</v>
      </c>
      <c r="Q3472" t="s">
        <v>61</v>
      </c>
      <c r="R3472">
        <v>353000</v>
      </c>
      <c r="S3472">
        <v>350030</v>
      </c>
      <c r="T3472" t="s">
        <v>82</v>
      </c>
      <c r="U3472" s="3">
        <v>27030</v>
      </c>
      <c r="W3472">
        <v>11.63</v>
      </c>
      <c r="X3472">
        <v>0</v>
      </c>
      <c r="Y3472">
        <v>10.47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O3472">
        <v>0</v>
      </c>
      <c r="BB3472" s="4"/>
    </row>
    <row r="3473" spans="1:54" hidden="1" x14ac:dyDescent="0.25">
      <c r="A3473">
        <v>229</v>
      </c>
      <c r="B3473" t="s">
        <v>1468</v>
      </c>
      <c r="C3473">
        <v>2021</v>
      </c>
      <c r="D3473" t="s">
        <v>1464</v>
      </c>
      <c r="E3473">
        <v>8732</v>
      </c>
      <c r="F3473" t="s">
        <v>1465</v>
      </c>
      <c r="G3473">
        <v>615</v>
      </c>
      <c r="H3473">
        <v>143</v>
      </c>
      <c r="I3473" t="s">
        <v>1466</v>
      </c>
      <c r="J3473">
        <v>215</v>
      </c>
      <c r="K3473">
        <v>22724118</v>
      </c>
      <c r="L3473" t="s">
        <v>1464</v>
      </c>
      <c r="N3473" t="s">
        <v>88</v>
      </c>
      <c r="O3473" t="s">
        <v>89</v>
      </c>
      <c r="P3473" t="s">
        <v>1469</v>
      </c>
      <c r="Q3473" t="s">
        <v>61</v>
      </c>
      <c r="R3473">
        <v>353000</v>
      </c>
      <c r="S3473">
        <v>350030</v>
      </c>
      <c r="T3473" t="s">
        <v>82</v>
      </c>
      <c r="U3473" s="3">
        <v>39720</v>
      </c>
      <c r="W3473">
        <v>4.25</v>
      </c>
      <c r="X3473">
        <v>0</v>
      </c>
      <c r="Y3473">
        <v>4.25</v>
      </c>
      <c r="Z3473">
        <v>34.158900000000003</v>
      </c>
      <c r="AA3473">
        <v>39.513599999999997</v>
      </c>
      <c r="AB3473">
        <v>37.807200000000002</v>
      </c>
      <c r="AC3473">
        <v>0</v>
      </c>
      <c r="AD3473">
        <v>0</v>
      </c>
      <c r="AE3473">
        <v>1</v>
      </c>
      <c r="AF3473">
        <v>0</v>
      </c>
      <c r="AG3473">
        <v>0</v>
      </c>
      <c r="AS3473">
        <v>34.158900000000003</v>
      </c>
      <c r="BB3473" s="4"/>
    </row>
    <row r="3474" spans="1:54" hidden="1" x14ac:dyDescent="0.25">
      <c r="A3474">
        <v>229</v>
      </c>
      <c r="B3474" t="s">
        <v>1463</v>
      </c>
      <c r="C3474">
        <v>2021</v>
      </c>
      <c r="D3474" t="s">
        <v>1464</v>
      </c>
      <c r="E3474">
        <v>8732</v>
      </c>
      <c r="F3474" t="s">
        <v>1465</v>
      </c>
      <c r="G3474">
        <v>615</v>
      </c>
      <c r="H3474">
        <v>143</v>
      </c>
      <c r="I3474" t="s">
        <v>1466</v>
      </c>
      <c r="J3474">
        <v>215</v>
      </c>
      <c r="K3474">
        <v>22724118</v>
      </c>
      <c r="L3474" t="s">
        <v>1464</v>
      </c>
      <c r="N3474" t="s">
        <v>88</v>
      </c>
      <c r="O3474" t="s">
        <v>89</v>
      </c>
      <c r="P3474" t="s">
        <v>1467</v>
      </c>
      <c r="Q3474" t="s">
        <v>61</v>
      </c>
      <c r="R3474">
        <v>353000</v>
      </c>
      <c r="S3474">
        <v>350030</v>
      </c>
      <c r="T3474" t="s">
        <v>82</v>
      </c>
      <c r="U3474" s="3">
        <v>36899</v>
      </c>
      <c r="W3474">
        <v>4.25</v>
      </c>
      <c r="X3474">
        <v>0</v>
      </c>
      <c r="Y3474">
        <v>4.25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J3474">
        <v>0</v>
      </c>
      <c r="AL3474">
        <v>0</v>
      </c>
      <c r="BB3474" s="4"/>
    </row>
    <row r="3475" spans="1:54" hidden="1" x14ac:dyDescent="0.25">
      <c r="A3475">
        <v>229</v>
      </c>
      <c r="B3475" t="s">
        <v>1470</v>
      </c>
      <c r="C3475">
        <v>2021</v>
      </c>
      <c r="D3475" t="s">
        <v>1464</v>
      </c>
      <c r="E3475">
        <v>8732</v>
      </c>
      <c r="F3475" t="s">
        <v>1465</v>
      </c>
      <c r="G3475">
        <v>615</v>
      </c>
      <c r="H3475">
        <v>143</v>
      </c>
      <c r="I3475" t="s">
        <v>1466</v>
      </c>
      <c r="J3475">
        <v>215</v>
      </c>
      <c r="K3475">
        <v>22724118</v>
      </c>
      <c r="L3475" t="s">
        <v>1464</v>
      </c>
      <c r="N3475" t="s">
        <v>88</v>
      </c>
      <c r="O3475" t="s">
        <v>89</v>
      </c>
      <c r="P3475" t="s">
        <v>92</v>
      </c>
      <c r="Q3475" t="s">
        <v>61</v>
      </c>
      <c r="R3475">
        <v>353000</v>
      </c>
      <c r="S3475">
        <v>350030</v>
      </c>
      <c r="T3475" t="s">
        <v>82</v>
      </c>
      <c r="U3475" s="3">
        <v>32721</v>
      </c>
      <c r="W3475">
        <v>2</v>
      </c>
      <c r="X3475">
        <v>0</v>
      </c>
      <c r="Y3475">
        <v>2</v>
      </c>
      <c r="Z3475">
        <v>16.944600000000001</v>
      </c>
      <c r="AA3475">
        <v>19.756799999999998</v>
      </c>
      <c r="AB3475">
        <v>18.903600000000001</v>
      </c>
      <c r="AC3475">
        <v>0</v>
      </c>
      <c r="AD3475">
        <v>0</v>
      </c>
      <c r="AE3475">
        <v>1</v>
      </c>
      <c r="AF3475">
        <v>0</v>
      </c>
      <c r="AG3475">
        <v>0</v>
      </c>
      <c r="AS3475">
        <v>16.944600000000001</v>
      </c>
      <c r="BB3475" s="4"/>
    </row>
    <row r="3476" spans="1:54" hidden="1" x14ac:dyDescent="0.25">
      <c r="A3476">
        <v>231</v>
      </c>
      <c r="B3476" t="s">
        <v>1471</v>
      </c>
      <c r="C3476">
        <v>2021</v>
      </c>
      <c r="D3476" t="s">
        <v>1472</v>
      </c>
      <c r="E3476">
        <v>7600</v>
      </c>
      <c r="F3476" t="s">
        <v>1473</v>
      </c>
      <c r="G3476">
        <v>671</v>
      </c>
      <c r="H3476">
        <v>172</v>
      </c>
      <c r="I3476" t="s">
        <v>1406</v>
      </c>
      <c r="J3476">
        <v>423</v>
      </c>
      <c r="K3476">
        <v>26203562</v>
      </c>
      <c r="L3476" t="s">
        <v>1474</v>
      </c>
      <c r="N3476" t="s">
        <v>75</v>
      </c>
      <c r="O3476" t="s">
        <v>76</v>
      </c>
      <c r="P3476" t="s">
        <v>1475</v>
      </c>
      <c r="Q3476" t="s">
        <v>61</v>
      </c>
      <c r="R3476">
        <v>353000</v>
      </c>
      <c r="S3476">
        <v>350030</v>
      </c>
      <c r="T3476" t="s">
        <v>82</v>
      </c>
      <c r="U3476" s="3">
        <v>23377</v>
      </c>
      <c r="W3476">
        <v>3.15</v>
      </c>
      <c r="X3476">
        <v>0</v>
      </c>
      <c r="Y3476">
        <v>2.9</v>
      </c>
      <c r="Z3476">
        <v>2.5353504</v>
      </c>
      <c r="AA3476">
        <v>2.3330000000000002</v>
      </c>
      <c r="AB3476">
        <v>2.3330000000000002</v>
      </c>
      <c r="AC3476">
        <v>0</v>
      </c>
      <c r="AD3476">
        <v>0</v>
      </c>
      <c r="AE3476">
        <v>1</v>
      </c>
      <c r="AF3476">
        <v>0</v>
      </c>
      <c r="AG3476">
        <v>0</v>
      </c>
      <c r="AO3476">
        <v>2.5353504</v>
      </c>
      <c r="BB3476" s="4"/>
    </row>
    <row r="3477" spans="1:54" hidden="1" x14ac:dyDescent="0.25">
      <c r="A3477">
        <v>232</v>
      </c>
      <c r="B3477" t="s">
        <v>1476</v>
      </c>
      <c r="C3477">
        <v>2021</v>
      </c>
      <c r="D3477" t="s">
        <v>1477</v>
      </c>
      <c r="E3477">
        <v>7760</v>
      </c>
      <c r="F3477" t="s">
        <v>1478</v>
      </c>
      <c r="G3477">
        <v>787</v>
      </c>
      <c r="H3477">
        <v>260</v>
      </c>
      <c r="I3477" t="s">
        <v>1479</v>
      </c>
      <c r="J3477">
        <v>221</v>
      </c>
      <c r="K3477">
        <v>43860259</v>
      </c>
      <c r="L3477" t="s">
        <v>1480</v>
      </c>
      <c r="N3477" t="s">
        <v>88</v>
      </c>
      <c r="O3477" t="s">
        <v>89</v>
      </c>
      <c r="P3477" t="s">
        <v>438</v>
      </c>
      <c r="Q3477" t="s">
        <v>61</v>
      </c>
      <c r="R3477">
        <v>353000</v>
      </c>
      <c r="S3477">
        <v>350030</v>
      </c>
      <c r="T3477" t="s">
        <v>82</v>
      </c>
      <c r="U3477" s="3">
        <v>24108</v>
      </c>
      <c r="W3477">
        <v>3.8</v>
      </c>
      <c r="X3477">
        <v>0</v>
      </c>
      <c r="Y3477">
        <v>3.4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0</v>
      </c>
      <c r="AL3477">
        <v>0</v>
      </c>
      <c r="BB3477" s="4"/>
    </row>
    <row r="3478" spans="1:54" hidden="1" x14ac:dyDescent="0.25">
      <c r="A3478">
        <v>232</v>
      </c>
      <c r="B3478" t="s">
        <v>1485</v>
      </c>
      <c r="C3478">
        <v>2021</v>
      </c>
      <c r="D3478" t="s">
        <v>1477</v>
      </c>
      <c r="E3478">
        <v>7760</v>
      </c>
      <c r="F3478" t="s">
        <v>1478</v>
      </c>
      <c r="G3478">
        <v>787</v>
      </c>
      <c r="H3478">
        <v>260</v>
      </c>
      <c r="I3478" t="s">
        <v>1479</v>
      </c>
      <c r="J3478">
        <v>221</v>
      </c>
      <c r="K3478">
        <v>43860259</v>
      </c>
      <c r="L3478" t="s">
        <v>1480</v>
      </c>
      <c r="N3478" t="s">
        <v>88</v>
      </c>
      <c r="O3478" t="s">
        <v>89</v>
      </c>
      <c r="P3478" t="s">
        <v>343</v>
      </c>
      <c r="Q3478" t="s">
        <v>61</v>
      </c>
      <c r="R3478">
        <v>353000</v>
      </c>
      <c r="S3478">
        <v>350030</v>
      </c>
      <c r="T3478" t="s">
        <v>82</v>
      </c>
      <c r="U3478" s="3">
        <v>29952</v>
      </c>
      <c r="W3478">
        <v>6.45</v>
      </c>
      <c r="X3478">
        <v>0</v>
      </c>
      <c r="Y3478">
        <v>5.8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U3478">
        <v>0</v>
      </c>
      <c r="BB3478" s="4"/>
    </row>
    <row r="3479" spans="1:54" hidden="1" x14ac:dyDescent="0.25">
      <c r="A3479">
        <v>232</v>
      </c>
      <c r="B3479" t="s">
        <v>1482</v>
      </c>
      <c r="C3479">
        <v>2021</v>
      </c>
      <c r="D3479" t="s">
        <v>1477</v>
      </c>
      <c r="E3479">
        <v>7760</v>
      </c>
      <c r="F3479" t="s">
        <v>1478</v>
      </c>
      <c r="G3479">
        <v>787</v>
      </c>
      <c r="H3479">
        <v>260</v>
      </c>
      <c r="I3479" t="s">
        <v>1479</v>
      </c>
      <c r="J3479">
        <v>221</v>
      </c>
      <c r="K3479">
        <v>43860259</v>
      </c>
      <c r="L3479" t="s">
        <v>1480</v>
      </c>
      <c r="N3479" t="s">
        <v>88</v>
      </c>
      <c r="O3479" t="s">
        <v>89</v>
      </c>
      <c r="P3479" t="s">
        <v>1483</v>
      </c>
      <c r="Q3479" t="s">
        <v>61</v>
      </c>
      <c r="R3479">
        <v>353000</v>
      </c>
      <c r="S3479">
        <v>350030</v>
      </c>
      <c r="T3479" t="s">
        <v>82</v>
      </c>
      <c r="U3479" s="3">
        <v>37987</v>
      </c>
      <c r="W3479">
        <v>7.78</v>
      </c>
      <c r="X3479">
        <v>0</v>
      </c>
      <c r="Y3479">
        <v>7</v>
      </c>
      <c r="Z3479">
        <v>97.108000000000004</v>
      </c>
      <c r="AA3479">
        <v>83.242000000000004</v>
      </c>
      <c r="AB3479">
        <v>83.242000000000004</v>
      </c>
      <c r="AC3479">
        <v>0</v>
      </c>
      <c r="AD3479">
        <v>0</v>
      </c>
      <c r="AE3479">
        <v>1</v>
      </c>
      <c r="AF3479">
        <v>0</v>
      </c>
      <c r="AG3479">
        <v>0</v>
      </c>
      <c r="AS3479">
        <v>97.108000000000004</v>
      </c>
      <c r="BB3479" s="4"/>
    </row>
    <row r="3480" spans="1:54" hidden="1" x14ac:dyDescent="0.25">
      <c r="A3480">
        <v>232</v>
      </c>
      <c r="B3480" t="s">
        <v>1481</v>
      </c>
      <c r="C3480">
        <v>2021</v>
      </c>
      <c r="D3480" t="s">
        <v>1477</v>
      </c>
      <c r="E3480">
        <v>7760</v>
      </c>
      <c r="F3480" t="s">
        <v>1478</v>
      </c>
      <c r="G3480">
        <v>787</v>
      </c>
      <c r="H3480">
        <v>260</v>
      </c>
      <c r="I3480" t="s">
        <v>1479</v>
      </c>
      <c r="J3480">
        <v>221</v>
      </c>
      <c r="K3480">
        <v>43860259</v>
      </c>
      <c r="L3480" t="s">
        <v>1480</v>
      </c>
      <c r="N3480" t="s">
        <v>88</v>
      </c>
      <c r="O3480" t="s">
        <v>89</v>
      </c>
      <c r="P3480" t="s">
        <v>252</v>
      </c>
      <c r="Q3480" t="s">
        <v>61</v>
      </c>
      <c r="R3480">
        <v>353000</v>
      </c>
      <c r="S3480">
        <v>350030</v>
      </c>
      <c r="T3480" t="s">
        <v>82</v>
      </c>
      <c r="U3480" s="3">
        <v>23377</v>
      </c>
      <c r="W3480">
        <v>3.67</v>
      </c>
      <c r="X3480">
        <v>0</v>
      </c>
      <c r="Y3480">
        <v>3.3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</v>
      </c>
      <c r="BB3480" s="4"/>
    </row>
    <row r="3481" spans="1:54" hidden="1" x14ac:dyDescent="0.25">
      <c r="A3481">
        <v>232</v>
      </c>
      <c r="B3481" t="s">
        <v>1484</v>
      </c>
      <c r="C3481">
        <v>2021</v>
      </c>
      <c r="D3481" t="s">
        <v>1477</v>
      </c>
      <c r="E3481">
        <v>7760</v>
      </c>
      <c r="F3481" t="s">
        <v>1478</v>
      </c>
      <c r="G3481">
        <v>787</v>
      </c>
      <c r="H3481">
        <v>260</v>
      </c>
      <c r="I3481" t="s">
        <v>1479</v>
      </c>
      <c r="J3481">
        <v>221</v>
      </c>
      <c r="K3481">
        <v>43860259</v>
      </c>
      <c r="L3481" t="s">
        <v>1480</v>
      </c>
      <c r="N3481" t="s">
        <v>88</v>
      </c>
      <c r="O3481" t="s">
        <v>89</v>
      </c>
      <c r="P3481" t="s">
        <v>254</v>
      </c>
      <c r="Q3481" t="s">
        <v>61</v>
      </c>
      <c r="R3481">
        <v>353000</v>
      </c>
      <c r="S3481">
        <v>350030</v>
      </c>
      <c r="T3481" t="s">
        <v>82</v>
      </c>
      <c r="U3481" s="3">
        <v>26665</v>
      </c>
      <c r="W3481">
        <v>5.45</v>
      </c>
      <c r="X3481">
        <v>0</v>
      </c>
      <c r="Y3481">
        <v>4.9000000000000004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BB3481" s="4"/>
    </row>
    <row r="3482" spans="1:54" hidden="1" x14ac:dyDescent="0.25">
      <c r="A3482">
        <v>235</v>
      </c>
      <c r="B3482" t="s">
        <v>1486</v>
      </c>
      <c r="C3482">
        <v>2021</v>
      </c>
      <c r="D3482" t="s">
        <v>1487</v>
      </c>
      <c r="E3482">
        <v>4490</v>
      </c>
      <c r="F3482" t="s">
        <v>1488</v>
      </c>
      <c r="G3482">
        <v>326</v>
      </c>
      <c r="H3482">
        <v>29</v>
      </c>
      <c r="I3482" t="s">
        <v>1489</v>
      </c>
      <c r="J3482">
        <v>224</v>
      </c>
      <c r="K3482">
        <v>14926402</v>
      </c>
      <c r="L3482" t="s">
        <v>1490</v>
      </c>
      <c r="N3482" t="s">
        <v>88</v>
      </c>
      <c r="O3482" t="s">
        <v>89</v>
      </c>
      <c r="P3482" t="s">
        <v>1491</v>
      </c>
      <c r="Q3482" t="s">
        <v>61</v>
      </c>
      <c r="R3482">
        <v>353000</v>
      </c>
      <c r="S3482">
        <v>350030</v>
      </c>
      <c r="T3482" t="s">
        <v>82</v>
      </c>
      <c r="U3482" s="3">
        <v>43000</v>
      </c>
      <c r="W3482">
        <v>7</v>
      </c>
      <c r="X3482">
        <v>0</v>
      </c>
      <c r="Y3482">
        <v>7</v>
      </c>
      <c r="Z3482">
        <v>80.1995</v>
      </c>
      <c r="AA3482">
        <v>74.664000000000001</v>
      </c>
      <c r="AB3482">
        <v>74.664000000000001</v>
      </c>
      <c r="AC3482">
        <v>0</v>
      </c>
      <c r="AD3482">
        <v>0</v>
      </c>
      <c r="AE3482">
        <v>1</v>
      </c>
      <c r="AF3482">
        <v>0</v>
      </c>
      <c r="AG3482">
        <v>0</v>
      </c>
      <c r="AR3482">
        <v>80.1995</v>
      </c>
      <c r="BB3482" s="4"/>
    </row>
    <row r="3483" spans="1:54" hidden="1" x14ac:dyDescent="0.25">
      <c r="A3483">
        <v>235</v>
      </c>
      <c r="B3483" t="s">
        <v>1492</v>
      </c>
      <c r="C3483">
        <v>2021</v>
      </c>
      <c r="D3483" t="s">
        <v>1487</v>
      </c>
      <c r="E3483">
        <v>4490</v>
      </c>
      <c r="F3483" t="s">
        <v>1488</v>
      </c>
      <c r="G3483">
        <v>326</v>
      </c>
      <c r="H3483">
        <v>29</v>
      </c>
      <c r="I3483" t="s">
        <v>1489</v>
      </c>
      <c r="J3483">
        <v>224</v>
      </c>
      <c r="K3483">
        <v>14926402</v>
      </c>
      <c r="L3483" t="s">
        <v>1490</v>
      </c>
      <c r="N3483" t="s">
        <v>88</v>
      </c>
      <c r="O3483" t="s">
        <v>89</v>
      </c>
      <c r="P3483" t="s">
        <v>1493</v>
      </c>
      <c r="Q3483" t="s">
        <v>111</v>
      </c>
      <c r="R3483">
        <v>353000</v>
      </c>
      <c r="S3483">
        <v>350030</v>
      </c>
      <c r="T3483" t="s">
        <v>82</v>
      </c>
      <c r="U3483" s="3">
        <v>41306</v>
      </c>
      <c r="W3483">
        <v>8</v>
      </c>
      <c r="X3483">
        <v>0</v>
      </c>
      <c r="Y3483">
        <v>8</v>
      </c>
      <c r="Z3483">
        <v>19.5336</v>
      </c>
      <c r="AA3483">
        <v>19.5336</v>
      </c>
      <c r="AB3483">
        <v>19.5336</v>
      </c>
      <c r="AC3483">
        <v>0</v>
      </c>
      <c r="AD3483">
        <v>0</v>
      </c>
      <c r="AE3483">
        <v>1</v>
      </c>
      <c r="AF3483">
        <v>0</v>
      </c>
      <c r="AG3483">
        <v>0</v>
      </c>
      <c r="AX3483">
        <v>19.5336</v>
      </c>
      <c r="BB3483" s="4"/>
    </row>
    <row r="3484" spans="1:54" hidden="1" x14ac:dyDescent="0.25">
      <c r="A3484">
        <v>235</v>
      </c>
      <c r="B3484" t="s">
        <v>1494</v>
      </c>
      <c r="C3484">
        <v>2021</v>
      </c>
      <c r="D3484" t="s">
        <v>1487</v>
      </c>
      <c r="E3484">
        <v>4490</v>
      </c>
      <c r="F3484" t="s">
        <v>1488</v>
      </c>
      <c r="G3484">
        <v>326</v>
      </c>
      <c r="H3484">
        <v>29</v>
      </c>
      <c r="I3484" t="s">
        <v>1489</v>
      </c>
      <c r="J3484">
        <v>224</v>
      </c>
      <c r="K3484">
        <v>14926402</v>
      </c>
      <c r="L3484" t="s">
        <v>1490</v>
      </c>
      <c r="N3484" t="s">
        <v>88</v>
      </c>
      <c r="O3484" t="s">
        <v>89</v>
      </c>
      <c r="P3484" t="s">
        <v>929</v>
      </c>
      <c r="Q3484" t="s">
        <v>61</v>
      </c>
      <c r="R3484">
        <v>353000</v>
      </c>
      <c r="S3484">
        <v>350030</v>
      </c>
      <c r="T3484" t="s">
        <v>82</v>
      </c>
      <c r="U3484" s="3">
        <v>33482</v>
      </c>
      <c r="W3484">
        <v>5</v>
      </c>
      <c r="X3484">
        <v>0</v>
      </c>
      <c r="Y3484">
        <v>5</v>
      </c>
      <c r="Z3484">
        <v>6.4049999999999996E-2</v>
      </c>
      <c r="AA3484">
        <v>5.6519999999999987E-2</v>
      </c>
      <c r="AB3484">
        <v>5.6519999999999987E-2</v>
      </c>
      <c r="AC3484">
        <v>0</v>
      </c>
      <c r="AD3484">
        <v>0</v>
      </c>
      <c r="AE3484">
        <v>1</v>
      </c>
      <c r="AF3484">
        <v>0</v>
      </c>
      <c r="AG3484">
        <v>0</v>
      </c>
      <c r="AL3484">
        <v>6.405000000000001E-2</v>
      </c>
      <c r="BB3484" s="4"/>
    </row>
    <row r="3485" spans="1:54" hidden="1" x14ac:dyDescent="0.25">
      <c r="A3485">
        <v>236</v>
      </c>
      <c r="B3485" t="s">
        <v>1499</v>
      </c>
      <c r="C3485">
        <v>2021</v>
      </c>
      <c r="D3485" t="s">
        <v>1496</v>
      </c>
      <c r="E3485">
        <v>5683</v>
      </c>
      <c r="F3485" t="s">
        <v>1497</v>
      </c>
      <c r="G3485">
        <v>420</v>
      </c>
      <c r="H3485">
        <v>77</v>
      </c>
      <c r="I3485" t="s">
        <v>205</v>
      </c>
      <c r="J3485">
        <v>15</v>
      </c>
      <c r="K3485">
        <v>25387910</v>
      </c>
      <c r="L3485" t="s">
        <v>206</v>
      </c>
      <c r="N3485" t="s">
        <v>75</v>
      </c>
      <c r="O3485" t="s">
        <v>76</v>
      </c>
      <c r="P3485" t="s">
        <v>1500</v>
      </c>
      <c r="Q3485" t="s">
        <v>109</v>
      </c>
      <c r="R3485">
        <v>353000</v>
      </c>
      <c r="S3485">
        <v>350030</v>
      </c>
      <c r="T3485" t="s">
        <v>79</v>
      </c>
      <c r="U3485" s="3">
        <v>37591</v>
      </c>
      <c r="W3485">
        <v>4.09</v>
      </c>
      <c r="X3485">
        <v>1.63</v>
      </c>
      <c r="Y3485">
        <v>2.2999999999999998</v>
      </c>
      <c r="Z3485">
        <v>1.6837523999999999</v>
      </c>
      <c r="AA3485">
        <v>0.8161560000000001</v>
      </c>
      <c r="AB3485">
        <v>0.8161560000000001</v>
      </c>
      <c r="AC3485">
        <v>0.65199600000000013</v>
      </c>
      <c r="AD3485">
        <v>0.65199600000000013</v>
      </c>
      <c r="AE3485">
        <v>0.24236223809999999</v>
      </c>
      <c r="AF3485">
        <v>0.75763776189999998</v>
      </c>
      <c r="AG3485">
        <v>0</v>
      </c>
      <c r="AO3485">
        <v>1.6837523999999999</v>
      </c>
      <c r="BB3485" s="4"/>
    </row>
    <row r="3486" spans="1:54" hidden="1" x14ac:dyDescent="0.25">
      <c r="A3486">
        <v>236</v>
      </c>
      <c r="B3486" t="s">
        <v>1503</v>
      </c>
      <c r="C3486">
        <v>2021</v>
      </c>
      <c r="D3486" t="s">
        <v>1496</v>
      </c>
      <c r="E3486">
        <v>5683</v>
      </c>
      <c r="F3486" t="s">
        <v>1497</v>
      </c>
      <c r="G3486">
        <v>420</v>
      </c>
      <c r="H3486">
        <v>77</v>
      </c>
      <c r="I3486" t="s">
        <v>205</v>
      </c>
      <c r="J3486">
        <v>15</v>
      </c>
      <c r="K3486">
        <v>25387910</v>
      </c>
      <c r="L3486" t="s">
        <v>206</v>
      </c>
      <c r="N3486" t="s">
        <v>75</v>
      </c>
      <c r="O3486" t="s">
        <v>76</v>
      </c>
      <c r="P3486" t="s">
        <v>1504</v>
      </c>
      <c r="Q3486" t="s">
        <v>61</v>
      </c>
      <c r="R3486">
        <v>353000</v>
      </c>
      <c r="S3486">
        <v>350030</v>
      </c>
      <c r="T3486" t="s">
        <v>82</v>
      </c>
      <c r="U3486" s="3">
        <v>32417</v>
      </c>
      <c r="W3486">
        <v>3.8</v>
      </c>
      <c r="X3486">
        <v>0</v>
      </c>
      <c r="Y3486">
        <v>3.66</v>
      </c>
      <c r="Z3486">
        <v>8.9281368000000008</v>
      </c>
      <c r="AA3486">
        <v>9.1920240000000017</v>
      </c>
      <c r="AB3486">
        <v>9.1920240000000017</v>
      </c>
      <c r="AC3486">
        <v>0</v>
      </c>
      <c r="AD3486">
        <v>0</v>
      </c>
      <c r="AE3486">
        <v>1</v>
      </c>
      <c r="AF3486">
        <v>0</v>
      </c>
      <c r="AG3486">
        <v>0</v>
      </c>
      <c r="AO3486">
        <v>8.9281368000000008</v>
      </c>
      <c r="BB3486" s="4"/>
    </row>
    <row r="3487" spans="1:54" hidden="1" x14ac:dyDescent="0.25">
      <c r="A3487">
        <v>236</v>
      </c>
      <c r="B3487" t="s">
        <v>1501</v>
      </c>
      <c r="C3487">
        <v>2021</v>
      </c>
      <c r="D3487" t="s">
        <v>1496</v>
      </c>
      <c r="E3487">
        <v>5683</v>
      </c>
      <c r="F3487" t="s">
        <v>1497</v>
      </c>
      <c r="G3487">
        <v>420</v>
      </c>
      <c r="H3487">
        <v>77</v>
      </c>
      <c r="I3487" t="s">
        <v>205</v>
      </c>
      <c r="J3487">
        <v>15</v>
      </c>
      <c r="K3487">
        <v>25387910</v>
      </c>
      <c r="L3487" t="s">
        <v>206</v>
      </c>
      <c r="N3487" t="s">
        <v>75</v>
      </c>
      <c r="O3487" t="s">
        <v>76</v>
      </c>
      <c r="P3487" t="s">
        <v>1502</v>
      </c>
      <c r="Q3487" t="s">
        <v>61</v>
      </c>
      <c r="R3487">
        <v>353000</v>
      </c>
      <c r="S3487">
        <v>350030</v>
      </c>
      <c r="T3487" t="s">
        <v>82</v>
      </c>
      <c r="U3487" s="3">
        <v>31048</v>
      </c>
      <c r="W3487">
        <v>5.81</v>
      </c>
      <c r="X3487">
        <v>0</v>
      </c>
      <c r="Y3487">
        <v>5.81</v>
      </c>
      <c r="Z3487">
        <v>0.14196600000000001</v>
      </c>
      <c r="AA3487">
        <v>0.14616000000000001</v>
      </c>
      <c r="AB3487">
        <v>0.14616000000000001</v>
      </c>
      <c r="AC3487">
        <v>0</v>
      </c>
      <c r="AD3487">
        <v>0</v>
      </c>
      <c r="AE3487">
        <v>1</v>
      </c>
      <c r="AF3487">
        <v>0</v>
      </c>
      <c r="AG3487">
        <v>0</v>
      </c>
      <c r="AO3487">
        <v>0.14196600000000001</v>
      </c>
      <c r="AV3487">
        <v>0</v>
      </c>
      <c r="BB3487" s="4"/>
    </row>
    <row r="3488" spans="1:54" hidden="1" x14ac:dyDescent="0.25">
      <c r="A3488">
        <v>236</v>
      </c>
      <c r="B3488" t="s">
        <v>1495</v>
      </c>
      <c r="C3488">
        <v>2021</v>
      </c>
      <c r="D3488" t="s">
        <v>1496</v>
      </c>
      <c r="E3488">
        <v>5683</v>
      </c>
      <c r="F3488" t="s">
        <v>1497</v>
      </c>
      <c r="G3488">
        <v>420</v>
      </c>
      <c r="H3488">
        <v>77</v>
      </c>
      <c r="I3488" t="s">
        <v>205</v>
      </c>
      <c r="J3488">
        <v>15</v>
      </c>
      <c r="K3488">
        <v>25387910</v>
      </c>
      <c r="L3488" t="s">
        <v>206</v>
      </c>
      <c r="N3488" t="s">
        <v>75</v>
      </c>
      <c r="O3488" t="s">
        <v>76</v>
      </c>
      <c r="P3488" t="s">
        <v>1498</v>
      </c>
      <c r="Q3488" t="s">
        <v>109</v>
      </c>
      <c r="R3488">
        <v>353000</v>
      </c>
      <c r="S3488">
        <v>350030</v>
      </c>
      <c r="T3488" t="s">
        <v>79</v>
      </c>
      <c r="U3488" s="3">
        <v>37591</v>
      </c>
      <c r="W3488">
        <v>4.09</v>
      </c>
      <c r="X3488">
        <v>1.63</v>
      </c>
      <c r="Y3488">
        <v>2.2999999999999998</v>
      </c>
      <c r="Z3488">
        <v>3.0509027999999998</v>
      </c>
      <c r="AA3488">
        <v>1.478844</v>
      </c>
      <c r="AB3488">
        <v>1.478844</v>
      </c>
      <c r="AC3488">
        <v>1.1814119999999999</v>
      </c>
      <c r="AD3488">
        <v>1.1814119999999999</v>
      </c>
      <c r="AE3488">
        <v>0.24236170360000001</v>
      </c>
      <c r="AF3488">
        <v>0.75763829640000002</v>
      </c>
      <c r="AG3488">
        <v>0</v>
      </c>
      <c r="AO3488">
        <v>3.0509027999999998</v>
      </c>
      <c r="BB3488" s="4"/>
    </row>
    <row r="3489" spans="1:54" hidden="1" x14ac:dyDescent="0.25">
      <c r="A3489">
        <v>237</v>
      </c>
      <c r="B3489" t="s">
        <v>1505</v>
      </c>
      <c r="C3489">
        <v>2021</v>
      </c>
      <c r="D3489" t="s">
        <v>1506</v>
      </c>
      <c r="E3489">
        <v>7840</v>
      </c>
      <c r="F3489" t="s">
        <v>1507</v>
      </c>
      <c r="G3489">
        <v>779</v>
      </c>
      <c r="H3489">
        <v>255</v>
      </c>
      <c r="I3489" t="s">
        <v>1508</v>
      </c>
      <c r="J3489">
        <v>229</v>
      </c>
      <c r="K3489">
        <v>18849518</v>
      </c>
      <c r="L3489" t="s">
        <v>1509</v>
      </c>
      <c r="N3489" t="s">
        <v>88</v>
      </c>
      <c r="O3489" t="s">
        <v>89</v>
      </c>
      <c r="P3489" t="s">
        <v>261</v>
      </c>
      <c r="Q3489" t="s">
        <v>61</v>
      </c>
      <c r="R3489">
        <v>353000</v>
      </c>
      <c r="S3489">
        <v>350030</v>
      </c>
      <c r="T3489" t="s">
        <v>82</v>
      </c>
      <c r="U3489" s="3">
        <v>26665</v>
      </c>
      <c r="W3489">
        <v>3.6</v>
      </c>
      <c r="X3489">
        <v>0</v>
      </c>
      <c r="Y3489">
        <v>3.6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O3489">
        <v>0</v>
      </c>
      <c r="BB3489" s="4"/>
    </row>
    <row r="3490" spans="1:54" hidden="1" x14ac:dyDescent="0.25">
      <c r="A3490">
        <v>238</v>
      </c>
      <c r="B3490" t="s">
        <v>1517</v>
      </c>
      <c r="C3490">
        <v>2021</v>
      </c>
      <c r="D3490" t="s">
        <v>1511</v>
      </c>
      <c r="E3490">
        <v>4270</v>
      </c>
      <c r="F3490" t="s">
        <v>1512</v>
      </c>
      <c r="G3490">
        <v>326</v>
      </c>
      <c r="H3490">
        <v>30</v>
      </c>
      <c r="I3490" t="s">
        <v>1513</v>
      </c>
      <c r="J3490">
        <v>230</v>
      </c>
      <c r="K3490">
        <v>29096716</v>
      </c>
      <c r="L3490" t="s">
        <v>1514</v>
      </c>
      <c r="N3490" t="s">
        <v>88</v>
      </c>
      <c r="O3490" t="s">
        <v>89</v>
      </c>
      <c r="P3490" t="s">
        <v>92</v>
      </c>
      <c r="Q3490" t="s">
        <v>61</v>
      </c>
      <c r="R3490">
        <v>353000</v>
      </c>
      <c r="S3490">
        <v>350030</v>
      </c>
      <c r="T3490" t="s">
        <v>82</v>
      </c>
      <c r="U3490" s="3">
        <v>38042</v>
      </c>
      <c r="W3490">
        <v>5.4</v>
      </c>
      <c r="X3490">
        <v>0</v>
      </c>
      <c r="Y3490">
        <v>6</v>
      </c>
      <c r="Z3490">
        <v>68.335499999999996</v>
      </c>
      <c r="AA3490">
        <v>67.879080000000002</v>
      </c>
      <c r="AB3490">
        <v>66.35772</v>
      </c>
      <c r="AC3490">
        <v>0</v>
      </c>
      <c r="AD3490">
        <v>0</v>
      </c>
      <c r="AE3490">
        <v>1</v>
      </c>
      <c r="AF3490">
        <v>0</v>
      </c>
      <c r="AG3490">
        <v>0</v>
      </c>
      <c r="AS3490">
        <v>68.335499999999996</v>
      </c>
      <c r="BB3490" s="4"/>
    </row>
    <row r="3491" spans="1:54" hidden="1" x14ac:dyDescent="0.25">
      <c r="A3491">
        <v>238</v>
      </c>
      <c r="B3491" t="s">
        <v>1516</v>
      </c>
      <c r="C3491">
        <v>2021</v>
      </c>
      <c r="D3491" t="s">
        <v>1511</v>
      </c>
      <c r="E3491">
        <v>4270</v>
      </c>
      <c r="F3491" t="s">
        <v>1512</v>
      </c>
      <c r="G3491">
        <v>326</v>
      </c>
      <c r="H3491">
        <v>30</v>
      </c>
      <c r="I3491" t="s">
        <v>1513</v>
      </c>
      <c r="J3491">
        <v>230</v>
      </c>
      <c r="K3491">
        <v>29096716</v>
      </c>
      <c r="L3491" t="s">
        <v>1514</v>
      </c>
      <c r="N3491" t="s">
        <v>88</v>
      </c>
      <c r="O3491" t="s">
        <v>89</v>
      </c>
      <c r="P3491" t="s">
        <v>432</v>
      </c>
      <c r="Q3491" t="s">
        <v>61</v>
      </c>
      <c r="R3491">
        <v>353000</v>
      </c>
      <c r="S3491">
        <v>350030</v>
      </c>
      <c r="T3491" t="s">
        <v>82</v>
      </c>
      <c r="U3491" s="3">
        <v>40483</v>
      </c>
      <c r="W3491">
        <v>8.3000000000000007</v>
      </c>
      <c r="X3491">
        <v>0</v>
      </c>
      <c r="Y3491">
        <v>7.5</v>
      </c>
      <c r="Z3491">
        <v>71.036936999999995</v>
      </c>
      <c r="AA3491">
        <v>69.188040000000015</v>
      </c>
      <c r="AB3491">
        <v>67.637484000000001</v>
      </c>
      <c r="AC3491">
        <v>0</v>
      </c>
      <c r="AD3491">
        <v>0</v>
      </c>
      <c r="AE3491">
        <v>1</v>
      </c>
      <c r="AF3491">
        <v>0</v>
      </c>
      <c r="AG3491">
        <v>0</v>
      </c>
      <c r="AR3491">
        <v>71.036937000000009</v>
      </c>
      <c r="BB3491" s="4"/>
    </row>
    <row r="3492" spans="1:54" hidden="1" x14ac:dyDescent="0.25">
      <c r="A3492">
        <v>238</v>
      </c>
      <c r="B3492" t="s">
        <v>1518</v>
      </c>
      <c r="C3492">
        <v>2021</v>
      </c>
      <c r="D3492" t="s">
        <v>1511</v>
      </c>
      <c r="E3492">
        <v>4270</v>
      </c>
      <c r="F3492" t="s">
        <v>1512</v>
      </c>
      <c r="G3492">
        <v>326</v>
      </c>
      <c r="H3492">
        <v>30</v>
      </c>
      <c r="I3492" t="s">
        <v>1513</v>
      </c>
      <c r="J3492">
        <v>230</v>
      </c>
      <c r="K3492">
        <v>29096716</v>
      </c>
      <c r="L3492" t="s">
        <v>1514</v>
      </c>
      <c r="N3492" t="s">
        <v>88</v>
      </c>
      <c r="O3492" t="s">
        <v>89</v>
      </c>
      <c r="P3492" t="s">
        <v>1519</v>
      </c>
      <c r="Q3492" t="s">
        <v>111</v>
      </c>
      <c r="R3492">
        <v>353000</v>
      </c>
      <c r="S3492">
        <v>350030</v>
      </c>
      <c r="T3492" t="s">
        <v>82</v>
      </c>
      <c r="U3492" s="3">
        <v>43585</v>
      </c>
      <c r="W3492">
        <v>15.725</v>
      </c>
      <c r="X3492">
        <v>0</v>
      </c>
      <c r="Y3492">
        <v>15.725</v>
      </c>
      <c r="Z3492">
        <v>32.072400000000002</v>
      </c>
      <c r="AA3492">
        <v>32.072400000000002</v>
      </c>
      <c r="AB3492">
        <v>30.477599999999999</v>
      </c>
      <c r="AC3492">
        <v>0</v>
      </c>
      <c r="AD3492">
        <v>0</v>
      </c>
      <c r="AE3492">
        <v>1</v>
      </c>
      <c r="AF3492">
        <v>0</v>
      </c>
      <c r="AG3492">
        <v>0</v>
      </c>
      <c r="AX3492">
        <v>32.072400000000002</v>
      </c>
      <c r="BB3492" s="4"/>
    </row>
    <row r="3493" spans="1:54" hidden="1" x14ac:dyDescent="0.25">
      <c r="A3493">
        <v>238</v>
      </c>
      <c r="B3493" t="s">
        <v>1515</v>
      </c>
      <c r="C3493">
        <v>2021</v>
      </c>
      <c r="D3493" t="s">
        <v>1511</v>
      </c>
      <c r="E3493">
        <v>4270</v>
      </c>
      <c r="F3493" t="s">
        <v>1512</v>
      </c>
      <c r="G3493">
        <v>326</v>
      </c>
      <c r="H3493">
        <v>30</v>
      </c>
      <c r="I3493" t="s">
        <v>1513</v>
      </c>
      <c r="J3493">
        <v>230</v>
      </c>
      <c r="K3493">
        <v>29096716</v>
      </c>
      <c r="L3493" t="s">
        <v>1514</v>
      </c>
      <c r="N3493" t="s">
        <v>88</v>
      </c>
      <c r="O3493" t="s">
        <v>89</v>
      </c>
      <c r="P3493" t="s">
        <v>438</v>
      </c>
      <c r="Q3493" t="s">
        <v>61</v>
      </c>
      <c r="R3493">
        <v>353000</v>
      </c>
      <c r="S3493">
        <v>350030</v>
      </c>
      <c r="T3493" t="s">
        <v>82</v>
      </c>
      <c r="U3493" s="3">
        <v>28126</v>
      </c>
      <c r="V3493" s="3">
        <v>44419</v>
      </c>
      <c r="W3493">
        <v>4.0999999999999996</v>
      </c>
      <c r="X3493">
        <v>0</v>
      </c>
      <c r="Y3493">
        <v>3.7</v>
      </c>
      <c r="Z3493">
        <v>1.57828E-2</v>
      </c>
      <c r="AA3493">
        <v>1.512E-2</v>
      </c>
      <c r="AB3493">
        <v>1.4796E-2</v>
      </c>
      <c r="AC3493">
        <v>0</v>
      </c>
      <c r="AD3493">
        <v>0</v>
      </c>
      <c r="AE3493">
        <v>1</v>
      </c>
      <c r="AF3493">
        <v>0</v>
      </c>
      <c r="AG3493">
        <v>0</v>
      </c>
      <c r="AL3493">
        <v>1.57828E-2</v>
      </c>
      <c r="BB3493" s="4"/>
    </row>
    <row r="3494" spans="1:54" hidden="1" x14ac:dyDescent="0.25">
      <c r="A3494">
        <v>238</v>
      </c>
      <c r="B3494" t="s">
        <v>1510</v>
      </c>
      <c r="C3494">
        <v>2021</v>
      </c>
      <c r="D3494" t="s">
        <v>1511</v>
      </c>
      <c r="E3494">
        <v>4270</v>
      </c>
      <c r="F3494" t="s">
        <v>1512</v>
      </c>
      <c r="G3494">
        <v>326</v>
      </c>
      <c r="H3494">
        <v>30</v>
      </c>
      <c r="I3494" t="s">
        <v>1513</v>
      </c>
      <c r="J3494">
        <v>230</v>
      </c>
      <c r="K3494">
        <v>29096716</v>
      </c>
      <c r="L3494" t="s">
        <v>1514</v>
      </c>
      <c r="N3494" t="s">
        <v>88</v>
      </c>
      <c r="O3494" t="s">
        <v>89</v>
      </c>
      <c r="P3494" t="s">
        <v>252</v>
      </c>
      <c r="Q3494" t="s">
        <v>61</v>
      </c>
      <c r="R3494">
        <v>353000</v>
      </c>
      <c r="S3494">
        <v>350030</v>
      </c>
      <c r="T3494" t="s">
        <v>82</v>
      </c>
      <c r="U3494" s="3">
        <v>29952</v>
      </c>
      <c r="W3494">
        <v>8.1</v>
      </c>
      <c r="X3494">
        <v>0</v>
      </c>
      <c r="Y3494">
        <v>7</v>
      </c>
      <c r="Z3494">
        <v>4.9500599999999999E-2</v>
      </c>
      <c r="AA3494">
        <v>4.4639999999999999E-2</v>
      </c>
      <c r="AB3494">
        <v>4.3631999999999997E-2</v>
      </c>
      <c r="AC3494">
        <v>0</v>
      </c>
      <c r="AD3494">
        <v>0</v>
      </c>
      <c r="AE3494">
        <v>1</v>
      </c>
      <c r="AF3494">
        <v>0</v>
      </c>
      <c r="AG3494">
        <v>0</v>
      </c>
      <c r="AL3494">
        <v>4.9500599999999992E-2</v>
      </c>
      <c r="BB3494" s="4"/>
    </row>
    <row r="3495" spans="1:54" hidden="1" x14ac:dyDescent="0.25">
      <c r="A3495">
        <v>240</v>
      </c>
      <c r="B3495" t="s">
        <v>1525</v>
      </c>
      <c r="C3495">
        <v>2021</v>
      </c>
      <c r="D3495" t="s">
        <v>1521</v>
      </c>
      <c r="E3495">
        <v>9300</v>
      </c>
      <c r="F3495" t="s">
        <v>1522</v>
      </c>
      <c r="G3495">
        <v>813</v>
      </c>
      <c r="H3495">
        <v>327</v>
      </c>
      <c r="I3495" t="s">
        <v>353</v>
      </c>
      <c r="J3495">
        <v>231</v>
      </c>
      <c r="K3495">
        <v>11218415</v>
      </c>
      <c r="L3495" t="s">
        <v>1523</v>
      </c>
      <c r="N3495" t="s">
        <v>88</v>
      </c>
      <c r="O3495" t="s">
        <v>89</v>
      </c>
      <c r="P3495" t="s">
        <v>1526</v>
      </c>
      <c r="Q3495" t="s">
        <v>61</v>
      </c>
      <c r="R3495">
        <v>353000</v>
      </c>
      <c r="S3495">
        <v>350030</v>
      </c>
      <c r="T3495" t="s">
        <v>82</v>
      </c>
      <c r="U3495" s="3">
        <v>37189</v>
      </c>
      <c r="W3495">
        <v>2.6</v>
      </c>
      <c r="X3495">
        <v>0</v>
      </c>
      <c r="Y3495">
        <v>2.5</v>
      </c>
      <c r="Z3495">
        <v>60.316000000000003</v>
      </c>
      <c r="AA3495">
        <v>60.48</v>
      </c>
      <c r="AB3495">
        <v>60.48</v>
      </c>
      <c r="AC3495">
        <v>0</v>
      </c>
      <c r="AD3495">
        <v>0</v>
      </c>
      <c r="AE3495">
        <v>1</v>
      </c>
      <c r="AF3495">
        <v>0</v>
      </c>
      <c r="AG3495">
        <v>0</v>
      </c>
      <c r="AR3495">
        <v>53.676000000000002</v>
      </c>
      <c r="AT3495">
        <v>5.2880000000000003</v>
      </c>
      <c r="AU3495">
        <v>1.3520000000000001</v>
      </c>
      <c r="BB3495" s="4"/>
    </row>
    <row r="3496" spans="1:54" hidden="1" x14ac:dyDescent="0.25">
      <c r="A3496">
        <v>240</v>
      </c>
      <c r="B3496" t="s">
        <v>1520</v>
      </c>
      <c r="C3496">
        <v>2021</v>
      </c>
      <c r="D3496" t="s">
        <v>1521</v>
      </c>
      <c r="E3496">
        <v>9300</v>
      </c>
      <c r="F3496" t="s">
        <v>1522</v>
      </c>
      <c r="G3496">
        <v>813</v>
      </c>
      <c r="H3496">
        <v>327</v>
      </c>
      <c r="I3496" t="s">
        <v>353</v>
      </c>
      <c r="J3496">
        <v>231</v>
      </c>
      <c r="K3496">
        <v>11218415</v>
      </c>
      <c r="L3496" t="s">
        <v>1523</v>
      </c>
      <c r="N3496" t="s">
        <v>88</v>
      </c>
      <c r="O3496" t="s">
        <v>89</v>
      </c>
      <c r="P3496" t="s">
        <v>1524</v>
      </c>
      <c r="Q3496" t="s">
        <v>61</v>
      </c>
      <c r="R3496">
        <v>353000</v>
      </c>
      <c r="S3496">
        <v>350030</v>
      </c>
      <c r="T3496" t="s">
        <v>82</v>
      </c>
      <c r="U3496" s="3">
        <v>40909</v>
      </c>
      <c r="W3496">
        <v>3.1</v>
      </c>
      <c r="X3496">
        <v>0</v>
      </c>
      <c r="Y3496">
        <v>3.1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L3496">
        <v>0</v>
      </c>
      <c r="BB3496" s="4"/>
    </row>
    <row r="3497" spans="1:54" hidden="1" x14ac:dyDescent="0.25">
      <c r="A3497">
        <v>241</v>
      </c>
      <c r="B3497" t="s">
        <v>1527</v>
      </c>
      <c r="C3497">
        <v>2021</v>
      </c>
      <c r="D3497" t="s">
        <v>1528</v>
      </c>
      <c r="E3497">
        <v>8362</v>
      </c>
      <c r="F3497" t="s">
        <v>1529</v>
      </c>
      <c r="G3497">
        <v>746</v>
      </c>
      <c r="H3497">
        <v>206</v>
      </c>
      <c r="I3497" t="s">
        <v>232</v>
      </c>
      <c r="J3497">
        <v>401</v>
      </c>
      <c r="K3497">
        <v>37949019</v>
      </c>
      <c r="L3497" t="s">
        <v>1530</v>
      </c>
      <c r="N3497" t="s">
        <v>88</v>
      </c>
      <c r="O3497" t="s">
        <v>89</v>
      </c>
      <c r="P3497" t="s">
        <v>1531</v>
      </c>
      <c r="Q3497" t="s">
        <v>61</v>
      </c>
      <c r="R3497">
        <v>353000</v>
      </c>
      <c r="S3497">
        <v>350030</v>
      </c>
      <c r="T3497" t="s">
        <v>82</v>
      </c>
      <c r="U3497" s="3">
        <v>30682</v>
      </c>
      <c r="W3497">
        <v>5.5</v>
      </c>
      <c r="X3497">
        <v>0</v>
      </c>
      <c r="Y3497">
        <v>4</v>
      </c>
      <c r="Z3497">
        <v>0.204459</v>
      </c>
      <c r="AA3497">
        <v>0.19259999999999999</v>
      </c>
      <c r="AB3497">
        <v>0.19259999999999999</v>
      </c>
      <c r="AC3497">
        <v>0</v>
      </c>
      <c r="AD3497">
        <v>0</v>
      </c>
      <c r="AE3497">
        <v>1</v>
      </c>
      <c r="AF3497">
        <v>0</v>
      </c>
      <c r="AG3497">
        <v>0</v>
      </c>
      <c r="AL3497">
        <v>0.204459</v>
      </c>
      <c r="BB3497" s="4"/>
    </row>
    <row r="3498" spans="1:54" hidden="1" x14ac:dyDescent="0.25">
      <c r="A3498">
        <v>241</v>
      </c>
      <c r="B3498" t="s">
        <v>1532</v>
      </c>
      <c r="C3498">
        <v>2021</v>
      </c>
      <c r="D3498" t="s">
        <v>1528</v>
      </c>
      <c r="E3498">
        <v>8362</v>
      </c>
      <c r="F3498" t="s">
        <v>1529</v>
      </c>
      <c r="G3498">
        <v>746</v>
      </c>
      <c r="H3498">
        <v>206</v>
      </c>
      <c r="I3498" t="s">
        <v>232</v>
      </c>
      <c r="J3498">
        <v>401</v>
      </c>
      <c r="K3498">
        <v>37949019</v>
      </c>
      <c r="L3498" t="s">
        <v>1530</v>
      </c>
      <c r="N3498" t="s">
        <v>88</v>
      </c>
      <c r="O3498" t="s">
        <v>89</v>
      </c>
      <c r="P3498" t="s">
        <v>1533</v>
      </c>
      <c r="Q3498" t="s">
        <v>61</v>
      </c>
      <c r="R3498">
        <v>353000</v>
      </c>
      <c r="S3498">
        <v>350030</v>
      </c>
      <c r="T3498" t="s">
        <v>82</v>
      </c>
      <c r="U3498" s="3">
        <v>30682</v>
      </c>
      <c r="W3498">
        <v>5.5</v>
      </c>
      <c r="X3498">
        <v>0</v>
      </c>
      <c r="Y3498">
        <v>4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L3498">
        <v>0</v>
      </c>
      <c r="BB3498" s="4"/>
    </row>
    <row r="3499" spans="1:54" hidden="1" x14ac:dyDescent="0.25">
      <c r="A3499">
        <v>242</v>
      </c>
      <c r="B3499" t="s">
        <v>1534</v>
      </c>
      <c r="C3499">
        <v>2021</v>
      </c>
      <c r="D3499" t="s">
        <v>1535</v>
      </c>
      <c r="E3499">
        <v>8362</v>
      </c>
      <c r="F3499" t="s">
        <v>1529</v>
      </c>
      <c r="G3499">
        <v>746</v>
      </c>
      <c r="H3499">
        <v>206</v>
      </c>
      <c r="I3499" t="s">
        <v>232</v>
      </c>
      <c r="J3499">
        <v>401</v>
      </c>
      <c r="K3499">
        <v>37949019</v>
      </c>
      <c r="L3499" t="s">
        <v>1530</v>
      </c>
      <c r="N3499" t="s">
        <v>88</v>
      </c>
      <c r="O3499" t="s">
        <v>89</v>
      </c>
      <c r="P3499" t="s">
        <v>1536</v>
      </c>
      <c r="Q3499" t="s">
        <v>61</v>
      </c>
      <c r="R3499">
        <v>353000</v>
      </c>
      <c r="S3499">
        <v>350030</v>
      </c>
      <c r="T3499" t="s">
        <v>82</v>
      </c>
      <c r="U3499" s="3">
        <v>36535</v>
      </c>
      <c r="W3499">
        <v>9</v>
      </c>
      <c r="X3499">
        <v>0</v>
      </c>
      <c r="Y3499">
        <v>7.5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L3499">
        <v>0</v>
      </c>
      <c r="BB3499" s="4"/>
    </row>
    <row r="3500" spans="1:54" hidden="1" x14ac:dyDescent="0.25">
      <c r="A3500">
        <v>242</v>
      </c>
      <c r="B3500" t="s">
        <v>1537</v>
      </c>
      <c r="C3500">
        <v>2021</v>
      </c>
      <c r="D3500" t="s">
        <v>1535</v>
      </c>
      <c r="E3500">
        <v>8362</v>
      </c>
      <c r="F3500" t="s">
        <v>1529</v>
      </c>
      <c r="G3500">
        <v>746</v>
      </c>
      <c r="H3500">
        <v>206</v>
      </c>
      <c r="I3500" t="s">
        <v>232</v>
      </c>
      <c r="J3500">
        <v>401</v>
      </c>
      <c r="K3500">
        <v>37949019</v>
      </c>
      <c r="L3500" t="s">
        <v>1530</v>
      </c>
      <c r="N3500" t="s">
        <v>88</v>
      </c>
      <c r="O3500" t="s">
        <v>89</v>
      </c>
      <c r="P3500" t="s">
        <v>1538</v>
      </c>
      <c r="Q3500" t="s">
        <v>61</v>
      </c>
      <c r="R3500">
        <v>353000</v>
      </c>
      <c r="S3500">
        <v>350030</v>
      </c>
      <c r="T3500" t="s">
        <v>82</v>
      </c>
      <c r="U3500" s="3">
        <v>36535</v>
      </c>
      <c r="W3500">
        <v>9</v>
      </c>
      <c r="X3500">
        <v>0</v>
      </c>
      <c r="Y3500">
        <v>7.5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L3500">
        <v>0</v>
      </c>
      <c r="BB3500" s="4"/>
    </row>
    <row r="3501" spans="1:54" hidden="1" x14ac:dyDescent="0.25">
      <c r="A3501">
        <v>244</v>
      </c>
      <c r="B3501" t="s">
        <v>1539</v>
      </c>
      <c r="C3501">
        <v>2021</v>
      </c>
      <c r="D3501" t="s">
        <v>1540</v>
      </c>
      <c r="E3501">
        <v>2300</v>
      </c>
      <c r="F3501" t="s">
        <v>1541</v>
      </c>
      <c r="G3501">
        <v>101</v>
      </c>
      <c r="H3501">
        <v>2</v>
      </c>
      <c r="I3501" t="s">
        <v>156</v>
      </c>
      <c r="J3501">
        <v>236</v>
      </c>
      <c r="K3501">
        <v>34208115</v>
      </c>
      <c r="L3501" t="s">
        <v>1540</v>
      </c>
      <c r="M3501">
        <v>1</v>
      </c>
      <c r="N3501" t="s">
        <v>58</v>
      </c>
      <c r="O3501" t="s">
        <v>59</v>
      </c>
      <c r="P3501" t="s">
        <v>1542</v>
      </c>
      <c r="Q3501" t="s">
        <v>78</v>
      </c>
      <c r="R3501">
        <v>382120</v>
      </c>
      <c r="S3501">
        <v>383900</v>
      </c>
      <c r="T3501" t="s">
        <v>69</v>
      </c>
      <c r="U3501" s="3">
        <v>42835</v>
      </c>
      <c r="W3501">
        <v>224</v>
      </c>
      <c r="X3501">
        <v>62</v>
      </c>
      <c r="Y3501">
        <v>190</v>
      </c>
      <c r="Z3501">
        <v>6384.7938750800004</v>
      </c>
      <c r="AA3501">
        <v>4310.8772399999998</v>
      </c>
      <c r="AB3501">
        <v>4310.6569200000004</v>
      </c>
      <c r="AC3501">
        <v>1116.12996</v>
      </c>
      <c r="AD3501">
        <v>956.7313200000001</v>
      </c>
      <c r="AE3501">
        <v>0.33757212869999997</v>
      </c>
      <c r="AF3501">
        <v>0.66241061779999999</v>
      </c>
      <c r="AG3501">
        <v>1.72535E-5</v>
      </c>
      <c r="AL3501">
        <v>83.72000607999999</v>
      </c>
      <c r="AP3501">
        <v>4097.0769140000002</v>
      </c>
      <c r="AT3501">
        <v>2203.9969550000001</v>
      </c>
      <c r="BB3501" s="4"/>
    </row>
    <row r="3502" spans="1:54" hidden="1" x14ac:dyDescent="0.25">
      <c r="A3502">
        <v>245</v>
      </c>
      <c r="B3502" t="s">
        <v>1549</v>
      </c>
      <c r="C3502">
        <v>2021</v>
      </c>
      <c r="D3502" t="s">
        <v>1544</v>
      </c>
      <c r="E3502">
        <v>7190</v>
      </c>
      <c r="F3502" t="s">
        <v>1545</v>
      </c>
      <c r="G3502">
        <v>530</v>
      </c>
      <c r="H3502">
        <v>119</v>
      </c>
      <c r="I3502" t="s">
        <v>1546</v>
      </c>
      <c r="J3502">
        <v>237</v>
      </c>
      <c r="K3502">
        <v>37251518</v>
      </c>
      <c r="L3502" t="s">
        <v>1547</v>
      </c>
      <c r="N3502" t="s">
        <v>75</v>
      </c>
      <c r="O3502" t="s">
        <v>76</v>
      </c>
      <c r="P3502" t="s">
        <v>1221</v>
      </c>
      <c r="Q3502" t="s">
        <v>109</v>
      </c>
      <c r="R3502">
        <v>353000</v>
      </c>
      <c r="S3502">
        <v>350030</v>
      </c>
      <c r="T3502" t="s">
        <v>79</v>
      </c>
      <c r="U3502" s="3">
        <v>36845</v>
      </c>
      <c r="W3502">
        <v>3</v>
      </c>
      <c r="X3502">
        <v>1.1000000000000001</v>
      </c>
      <c r="Y3502">
        <v>1.4</v>
      </c>
      <c r="Z3502">
        <v>3.0000564000000001</v>
      </c>
      <c r="AA3502">
        <v>1.5875999999999999</v>
      </c>
      <c r="AB3502">
        <v>1.5875999999999999</v>
      </c>
      <c r="AC3502">
        <v>0.9648000000000001</v>
      </c>
      <c r="AD3502">
        <v>0.9648000000000001</v>
      </c>
      <c r="AE3502">
        <v>0.26459502559999998</v>
      </c>
      <c r="AF3502">
        <v>0.73540497439999997</v>
      </c>
      <c r="AG3502">
        <v>0</v>
      </c>
      <c r="AO3502">
        <v>3.000056400000001</v>
      </c>
      <c r="BB3502" s="4"/>
    </row>
    <row r="3503" spans="1:54" hidden="1" x14ac:dyDescent="0.25">
      <c r="A3503">
        <v>245</v>
      </c>
      <c r="B3503" t="s">
        <v>1543</v>
      </c>
      <c r="C3503">
        <v>2021</v>
      </c>
      <c r="D3503" t="s">
        <v>1544</v>
      </c>
      <c r="E3503">
        <v>7190</v>
      </c>
      <c r="F3503" t="s">
        <v>1545</v>
      </c>
      <c r="G3503">
        <v>530</v>
      </c>
      <c r="H3503">
        <v>119</v>
      </c>
      <c r="I3503" t="s">
        <v>1546</v>
      </c>
      <c r="J3503">
        <v>237</v>
      </c>
      <c r="K3503">
        <v>37251518</v>
      </c>
      <c r="L3503" t="s">
        <v>1547</v>
      </c>
      <c r="N3503" t="s">
        <v>75</v>
      </c>
      <c r="O3503" t="s">
        <v>76</v>
      </c>
      <c r="P3503" t="s">
        <v>1548</v>
      </c>
      <c r="Q3503" t="s">
        <v>61</v>
      </c>
      <c r="R3503">
        <v>353000</v>
      </c>
      <c r="S3503">
        <v>350030</v>
      </c>
      <c r="T3503" t="s">
        <v>82</v>
      </c>
      <c r="U3503" s="3">
        <v>30682</v>
      </c>
      <c r="W3503">
        <v>5</v>
      </c>
      <c r="X3503">
        <v>0</v>
      </c>
      <c r="Y3503">
        <v>4.5999999999999996</v>
      </c>
      <c r="Z3503">
        <v>10.1521332</v>
      </c>
      <c r="AA3503">
        <v>9.8748000000000005</v>
      </c>
      <c r="AB3503">
        <v>9.8748000000000005</v>
      </c>
      <c r="AC3503">
        <v>0</v>
      </c>
      <c r="AD3503">
        <v>0</v>
      </c>
      <c r="AE3503">
        <v>1</v>
      </c>
      <c r="AF3503">
        <v>0</v>
      </c>
      <c r="AG3503">
        <v>0</v>
      </c>
      <c r="AO3503">
        <v>10.1521332</v>
      </c>
      <c r="BB3503" s="4"/>
    </row>
    <row r="3504" spans="1:54" hidden="1" x14ac:dyDescent="0.25">
      <c r="A3504">
        <v>245</v>
      </c>
      <c r="B3504" t="s">
        <v>1550</v>
      </c>
      <c r="C3504">
        <v>2021</v>
      </c>
      <c r="D3504" t="s">
        <v>1544</v>
      </c>
      <c r="E3504">
        <v>7190</v>
      </c>
      <c r="F3504" t="s">
        <v>1545</v>
      </c>
      <c r="G3504">
        <v>530</v>
      </c>
      <c r="H3504">
        <v>119</v>
      </c>
      <c r="I3504" t="s">
        <v>1546</v>
      </c>
      <c r="J3504">
        <v>237</v>
      </c>
      <c r="K3504">
        <v>37251518</v>
      </c>
      <c r="L3504" t="s">
        <v>1547</v>
      </c>
      <c r="N3504" t="s">
        <v>75</v>
      </c>
      <c r="O3504" t="s">
        <v>76</v>
      </c>
      <c r="P3504" t="s">
        <v>1551</v>
      </c>
      <c r="Q3504" t="s">
        <v>61</v>
      </c>
      <c r="R3504">
        <v>353000</v>
      </c>
      <c r="S3504">
        <v>350030</v>
      </c>
      <c r="T3504" t="s">
        <v>82</v>
      </c>
      <c r="U3504" s="3">
        <v>40527</v>
      </c>
      <c r="W3504">
        <v>3</v>
      </c>
      <c r="X3504">
        <v>0</v>
      </c>
      <c r="Y3504">
        <v>2.8</v>
      </c>
      <c r="Z3504">
        <v>3.5678808000000002</v>
      </c>
      <c r="AA3504">
        <v>3.4704000000000002</v>
      </c>
      <c r="AB3504">
        <v>3.4704000000000002</v>
      </c>
      <c r="AC3504">
        <v>0</v>
      </c>
      <c r="AD3504">
        <v>0</v>
      </c>
      <c r="AE3504">
        <v>1</v>
      </c>
      <c r="AF3504">
        <v>0</v>
      </c>
      <c r="AG3504">
        <v>0</v>
      </c>
      <c r="AO3504">
        <v>3.5678808000000002</v>
      </c>
      <c r="BB3504" s="4"/>
    </row>
    <row r="3505" spans="1:54" hidden="1" x14ac:dyDescent="0.25">
      <c r="A3505">
        <v>245</v>
      </c>
      <c r="B3505" t="s">
        <v>1554</v>
      </c>
      <c r="C3505">
        <v>2021</v>
      </c>
      <c r="D3505" t="s">
        <v>1544</v>
      </c>
      <c r="E3505">
        <v>7190</v>
      </c>
      <c r="F3505" t="s">
        <v>1545</v>
      </c>
      <c r="G3505">
        <v>530</v>
      </c>
      <c r="H3505">
        <v>119</v>
      </c>
      <c r="I3505" t="s">
        <v>1546</v>
      </c>
      <c r="J3505">
        <v>237</v>
      </c>
      <c r="K3505">
        <v>37251518</v>
      </c>
      <c r="L3505" t="s">
        <v>1547</v>
      </c>
      <c r="N3505" t="s">
        <v>75</v>
      </c>
      <c r="O3505" t="s">
        <v>76</v>
      </c>
      <c r="P3505" t="s">
        <v>1555</v>
      </c>
      <c r="Q3505" t="s">
        <v>61</v>
      </c>
      <c r="R3505">
        <v>353000</v>
      </c>
      <c r="S3505">
        <v>350030</v>
      </c>
      <c r="T3505" t="s">
        <v>82</v>
      </c>
      <c r="U3505" s="3">
        <v>37895</v>
      </c>
      <c r="W3505">
        <v>5</v>
      </c>
      <c r="X3505">
        <v>0</v>
      </c>
      <c r="Y3505">
        <v>4.5999999999999996</v>
      </c>
      <c r="Z3505">
        <v>7.92E-3</v>
      </c>
      <c r="AA3505">
        <v>7.1999999999999998E-3</v>
      </c>
      <c r="AB3505">
        <v>7.1999999999999998E-3</v>
      </c>
      <c r="AC3505">
        <v>0</v>
      </c>
      <c r="AD3505">
        <v>0</v>
      </c>
      <c r="AE3505">
        <v>1</v>
      </c>
      <c r="AF3505">
        <v>0</v>
      </c>
      <c r="AG3505">
        <v>0</v>
      </c>
      <c r="AO3505">
        <v>7.92E-3</v>
      </c>
      <c r="BB3505" s="4"/>
    </row>
    <row r="3506" spans="1:54" hidden="1" x14ac:dyDescent="0.25">
      <c r="A3506">
        <v>245</v>
      </c>
      <c r="B3506" t="s">
        <v>1552</v>
      </c>
      <c r="C3506">
        <v>2021</v>
      </c>
      <c r="D3506" t="s">
        <v>1544</v>
      </c>
      <c r="E3506">
        <v>7190</v>
      </c>
      <c r="F3506" t="s">
        <v>1545</v>
      </c>
      <c r="G3506">
        <v>530</v>
      </c>
      <c r="H3506">
        <v>119</v>
      </c>
      <c r="I3506" t="s">
        <v>1546</v>
      </c>
      <c r="J3506">
        <v>237</v>
      </c>
      <c r="K3506">
        <v>37251518</v>
      </c>
      <c r="L3506" t="s">
        <v>1547</v>
      </c>
      <c r="N3506" t="s">
        <v>75</v>
      </c>
      <c r="O3506" t="s">
        <v>76</v>
      </c>
      <c r="P3506" t="s">
        <v>1553</v>
      </c>
      <c r="Q3506" t="s">
        <v>109</v>
      </c>
      <c r="R3506">
        <v>353000</v>
      </c>
      <c r="S3506">
        <v>350030</v>
      </c>
      <c r="T3506" t="s">
        <v>79</v>
      </c>
      <c r="U3506" s="3">
        <v>37202</v>
      </c>
      <c r="W3506">
        <v>3</v>
      </c>
      <c r="X3506">
        <v>1.1000000000000001</v>
      </c>
      <c r="Y3506">
        <v>1.4</v>
      </c>
      <c r="Z3506">
        <v>2.8572191999999998</v>
      </c>
      <c r="AA3506">
        <v>1.5047999999999999</v>
      </c>
      <c r="AB3506">
        <v>1.5047999999999999</v>
      </c>
      <c r="AC3506">
        <v>1.0331999999999999</v>
      </c>
      <c r="AD3506">
        <v>1.0331999999999999</v>
      </c>
      <c r="AE3506">
        <v>0.26333296369999998</v>
      </c>
      <c r="AF3506">
        <v>0.73666703629999997</v>
      </c>
      <c r="AG3506">
        <v>0</v>
      </c>
      <c r="AO3506">
        <v>2.8572191999999998</v>
      </c>
      <c r="BB3506" s="4"/>
    </row>
    <row r="3507" spans="1:54" hidden="1" x14ac:dyDescent="0.25">
      <c r="A3507">
        <v>246</v>
      </c>
      <c r="B3507" t="s">
        <v>1556</v>
      </c>
      <c r="C3507">
        <v>2021</v>
      </c>
      <c r="D3507" t="s">
        <v>1557</v>
      </c>
      <c r="E3507">
        <v>7190</v>
      </c>
      <c r="F3507" t="s">
        <v>1545</v>
      </c>
      <c r="G3507">
        <v>530</v>
      </c>
      <c r="H3507">
        <v>119</v>
      </c>
      <c r="I3507" t="s">
        <v>1546</v>
      </c>
      <c r="J3507">
        <v>237</v>
      </c>
      <c r="K3507">
        <v>37251518</v>
      </c>
      <c r="L3507" t="s">
        <v>1547</v>
      </c>
      <c r="M3507">
        <v>1</v>
      </c>
      <c r="N3507" t="s">
        <v>75</v>
      </c>
      <c r="O3507" t="s">
        <v>76</v>
      </c>
      <c r="P3507" t="s">
        <v>257</v>
      </c>
      <c r="Q3507" t="s">
        <v>109</v>
      </c>
      <c r="R3507">
        <v>353000</v>
      </c>
      <c r="S3507">
        <v>350030</v>
      </c>
      <c r="T3507" t="s">
        <v>79</v>
      </c>
      <c r="U3507" s="3">
        <v>34335</v>
      </c>
      <c r="V3507" s="3">
        <v>44531</v>
      </c>
      <c r="W3507">
        <v>6.6</v>
      </c>
      <c r="X3507">
        <v>2.8</v>
      </c>
      <c r="Y3507">
        <v>3.3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O3507">
        <v>0</v>
      </c>
      <c r="BB3507" s="4"/>
    </row>
    <row r="3508" spans="1:54" hidden="1" x14ac:dyDescent="0.25">
      <c r="A3508">
        <v>246</v>
      </c>
      <c r="B3508" t="s">
        <v>1561</v>
      </c>
      <c r="C3508">
        <v>2021</v>
      </c>
      <c r="D3508" t="s">
        <v>1557</v>
      </c>
      <c r="E3508">
        <v>7190</v>
      </c>
      <c r="F3508" t="s">
        <v>1545</v>
      </c>
      <c r="G3508">
        <v>530</v>
      </c>
      <c r="H3508">
        <v>119</v>
      </c>
      <c r="I3508" t="s">
        <v>1546</v>
      </c>
      <c r="J3508">
        <v>237</v>
      </c>
      <c r="K3508">
        <v>37251518</v>
      </c>
      <c r="L3508" t="s">
        <v>1547</v>
      </c>
      <c r="M3508">
        <v>1</v>
      </c>
      <c r="N3508" t="s">
        <v>75</v>
      </c>
      <c r="O3508" t="s">
        <v>76</v>
      </c>
      <c r="P3508" t="s">
        <v>218</v>
      </c>
      <c r="Q3508" t="s">
        <v>61</v>
      </c>
      <c r="R3508">
        <v>353000</v>
      </c>
      <c r="S3508">
        <v>350030</v>
      </c>
      <c r="T3508" t="s">
        <v>82</v>
      </c>
      <c r="U3508" s="3">
        <v>38473</v>
      </c>
      <c r="W3508">
        <v>6.6</v>
      </c>
      <c r="X3508">
        <v>0</v>
      </c>
      <c r="Y3508">
        <v>7.1</v>
      </c>
      <c r="Z3508">
        <v>2.0229263999999998</v>
      </c>
      <c r="AA3508">
        <v>2.0771999999999999</v>
      </c>
      <c r="AB3508">
        <v>2.0771999999999999</v>
      </c>
      <c r="AC3508">
        <v>0</v>
      </c>
      <c r="AD3508">
        <v>0</v>
      </c>
      <c r="AE3508">
        <v>1</v>
      </c>
      <c r="AF3508">
        <v>0</v>
      </c>
      <c r="AG3508">
        <v>0</v>
      </c>
      <c r="AO3508">
        <v>2.0229263999999998</v>
      </c>
      <c r="BB3508" s="4"/>
    </row>
    <row r="3509" spans="1:54" hidden="1" x14ac:dyDescent="0.25">
      <c r="A3509">
        <v>246</v>
      </c>
      <c r="B3509" t="s">
        <v>1559</v>
      </c>
      <c r="C3509">
        <v>2021</v>
      </c>
      <c r="D3509" t="s">
        <v>1557</v>
      </c>
      <c r="E3509">
        <v>7190</v>
      </c>
      <c r="F3509" t="s">
        <v>1545</v>
      </c>
      <c r="G3509">
        <v>530</v>
      </c>
      <c r="H3509">
        <v>119</v>
      </c>
      <c r="I3509" t="s">
        <v>1546</v>
      </c>
      <c r="J3509">
        <v>237</v>
      </c>
      <c r="K3509">
        <v>37251518</v>
      </c>
      <c r="L3509" t="s">
        <v>1547</v>
      </c>
      <c r="M3509">
        <v>1</v>
      </c>
      <c r="N3509" t="s">
        <v>75</v>
      </c>
      <c r="O3509" t="s">
        <v>76</v>
      </c>
      <c r="P3509" t="s">
        <v>220</v>
      </c>
      <c r="Q3509" t="s">
        <v>61</v>
      </c>
      <c r="R3509">
        <v>353000</v>
      </c>
      <c r="S3509">
        <v>350030</v>
      </c>
      <c r="T3509" t="s">
        <v>82</v>
      </c>
      <c r="U3509" s="3">
        <v>39753</v>
      </c>
      <c r="W3509">
        <v>7</v>
      </c>
      <c r="X3509">
        <v>0</v>
      </c>
      <c r="Y3509">
        <v>7</v>
      </c>
      <c r="Z3509">
        <v>95.259900000000002</v>
      </c>
      <c r="AA3509">
        <v>99.918000000000006</v>
      </c>
      <c r="AB3509">
        <v>99.918000000000006</v>
      </c>
      <c r="AC3509">
        <v>0</v>
      </c>
      <c r="AD3509">
        <v>0</v>
      </c>
      <c r="AE3509">
        <v>1</v>
      </c>
      <c r="AF3509">
        <v>0</v>
      </c>
      <c r="AG3509">
        <v>0</v>
      </c>
      <c r="AS3509">
        <v>95.259900000000002</v>
      </c>
      <c r="BB3509" s="4"/>
    </row>
    <row r="3510" spans="1:54" hidden="1" x14ac:dyDescent="0.25">
      <c r="A3510">
        <v>246</v>
      </c>
      <c r="B3510" t="s">
        <v>1560</v>
      </c>
      <c r="C3510">
        <v>2021</v>
      </c>
      <c r="D3510" t="s">
        <v>1557</v>
      </c>
      <c r="E3510">
        <v>7190</v>
      </c>
      <c r="F3510" t="s">
        <v>1545</v>
      </c>
      <c r="G3510">
        <v>530</v>
      </c>
      <c r="H3510">
        <v>119</v>
      </c>
      <c r="I3510" t="s">
        <v>1546</v>
      </c>
      <c r="J3510">
        <v>237</v>
      </c>
      <c r="K3510">
        <v>37251518</v>
      </c>
      <c r="L3510" t="s">
        <v>1547</v>
      </c>
      <c r="M3510">
        <v>1</v>
      </c>
      <c r="N3510" t="s">
        <v>75</v>
      </c>
      <c r="O3510" t="s">
        <v>76</v>
      </c>
      <c r="P3510" t="s">
        <v>152</v>
      </c>
      <c r="Q3510" t="s">
        <v>109</v>
      </c>
      <c r="R3510">
        <v>353000</v>
      </c>
      <c r="S3510">
        <v>350030</v>
      </c>
      <c r="T3510" t="s">
        <v>79</v>
      </c>
      <c r="U3510" s="3">
        <v>34335</v>
      </c>
      <c r="V3510" s="3">
        <v>44531</v>
      </c>
      <c r="W3510">
        <v>6.6</v>
      </c>
      <c r="X3510">
        <v>2.8</v>
      </c>
      <c r="Y3510">
        <v>3.3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O3510">
        <v>0</v>
      </c>
      <c r="BB3510" s="4"/>
    </row>
    <row r="3511" spans="1:54" hidden="1" x14ac:dyDescent="0.25">
      <c r="A3511">
        <v>246</v>
      </c>
      <c r="B3511" t="s">
        <v>1558</v>
      </c>
      <c r="C3511">
        <v>2021</v>
      </c>
      <c r="D3511" t="s">
        <v>1557</v>
      </c>
      <c r="E3511">
        <v>7190</v>
      </c>
      <c r="F3511" t="s">
        <v>1545</v>
      </c>
      <c r="G3511">
        <v>530</v>
      </c>
      <c r="H3511">
        <v>119</v>
      </c>
      <c r="I3511" t="s">
        <v>1546</v>
      </c>
      <c r="J3511">
        <v>237</v>
      </c>
      <c r="K3511">
        <v>37251518</v>
      </c>
      <c r="L3511" t="s">
        <v>1547</v>
      </c>
      <c r="M3511">
        <v>1</v>
      </c>
      <c r="N3511" t="s">
        <v>75</v>
      </c>
      <c r="O3511" t="s">
        <v>76</v>
      </c>
      <c r="P3511" t="s">
        <v>263</v>
      </c>
      <c r="Q3511" t="s">
        <v>109</v>
      </c>
      <c r="R3511">
        <v>353000</v>
      </c>
      <c r="S3511">
        <v>350030</v>
      </c>
      <c r="T3511" t="s">
        <v>79</v>
      </c>
      <c r="U3511" s="3">
        <v>34335</v>
      </c>
      <c r="V3511" s="3">
        <v>44531</v>
      </c>
      <c r="W3511">
        <v>6.6</v>
      </c>
      <c r="X3511">
        <v>2.8</v>
      </c>
      <c r="Y3511">
        <v>3.3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O3511">
        <v>0</v>
      </c>
      <c r="BB3511" s="4"/>
    </row>
    <row r="3512" spans="1:54" hidden="1" x14ac:dyDescent="0.25">
      <c r="A3512">
        <v>247</v>
      </c>
      <c r="B3512" t="s">
        <v>1566</v>
      </c>
      <c r="C3512">
        <v>2021</v>
      </c>
      <c r="D3512" t="s">
        <v>1563</v>
      </c>
      <c r="E3512">
        <v>7330</v>
      </c>
      <c r="F3512" t="s">
        <v>1287</v>
      </c>
      <c r="G3512">
        <v>756</v>
      </c>
      <c r="H3512">
        <v>161</v>
      </c>
      <c r="I3512" t="s">
        <v>1564</v>
      </c>
      <c r="J3512">
        <v>238</v>
      </c>
      <c r="K3512">
        <v>58176613</v>
      </c>
      <c r="L3512" t="s">
        <v>1563</v>
      </c>
      <c r="N3512" t="s">
        <v>75</v>
      </c>
      <c r="O3512" t="s">
        <v>76</v>
      </c>
      <c r="P3512" t="s">
        <v>1567</v>
      </c>
      <c r="Q3512" t="s">
        <v>61</v>
      </c>
      <c r="R3512">
        <v>353000</v>
      </c>
      <c r="S3512">
        <v>350030</v>
      </c>
      <c r="T3512" t="s">
        <v>82</v>
      </c>
      <c r="U3512" s="3">
        <v>40451</v>
      </c>
      <c r="W3512">
        <v>11.65</v>
      </c>
      <c r="X3512">
        <v>0</v>
      </c>
      <c r="Y3512">
        <v>10</v>
      </c>
      <c r="Z3512">
        <v>7.7621544</v>
      </c>
      <c r="AA3512">
        <v>7.7436000000000007</v>
      </c>
      <c r="AB3512">
        <v>7.7436000000000007</v>
      </c>
      <c r="AC3512">
        <v>0</v>
      </c>
      <c r="AD3512">
        <v>0</v>
      </c>
      <c r="AE3512">
        <v>1</v>
      </c>
      <c r="AF3512">
        <v>0</v>
      </c>
      <c r="AG3512">
        <v>0</v>
      </c>
      <c r="AO3512">
        <v>7.7621544</v>
      </c>
      <c r="BB3512" s="4"/>
    </row>
    <row r="3513" spans="1:54" hidden="1" x14ac:dyDescent="0.25">
      <c r="A3513">
        <v>249</v>
      </c>
      <c r="B3513" t="s">
        <v>1576</v>
      </c>
      <c r="C3513">
        <v>2021</v>
      </c>
      <c r="D3513" t="s">
        <v>1572</v>
      </c>
      <c r="E3513">
        <v>6650</v>
      </c>
      <c r="F3513" t="s">
        <v>1573</v>
      </c>
      <c r="G3513">
        <v>575</v>
      </c>
      <c r="H3513">
        <v>125</v>
      </c>
      <c r="I3513" t="s">
        <v>1572</v>
      </c>
      <c r="J3513">
        <v>240</v>
      </c>
      <c r="K3513">
        <v>13551472</v>
      </c>
      <c r="L3513" t="s">
        <v>1574</v>
      </c>
      <c r="M3513">
        <v>1</v>
      </c>
      <c r="N3513" t="s">
        <v>75</v>
      </c>
      <c r="O3513" t="s">
        <v>76</v>
      </c>
      <c r="P3513" t="s">
        <v>1577</v>
      </c>
      <c r="Q3513" t="s">
        <v>61</v>
      </c>
      <c r="R3513">
        <v>353000</v>
      </c>
      <c r="S3513">
        <v>350030</v>
      </c>
      <c r="T3513" t="s">
        <v>82</v>
      </c>
      <c r="U3513" s="3">
        <v>30682</v>
      </c>
      <c r="W3513">
        <v>7.3</v>
      </c>
      <c r="X3513">
        <v>0</v>
      </c>
      <c r="Y3513">
        <v>7.3</v>
      </c>
      <c r="Z3513">
        <v>1.8867815999999999</v>
      </c>
      <c r="AA3513">
        <v>2.0988000000000002</v>
      </c>
      <c r="AB3513">
        <v>2.0988000000000002</v>
      </c>
      <c r="AC3513">
        <v>0</v>
      </c>
      <c r="AD3513">
        <v>0</v>
      </c>
      <c r="AE3513">
        <v>1</v>
      </c>
      <c r="AF3513">
        <v>0</v>
      </c>
      <c r="AG3513">
        <v>0</v>
      </c>
      <c r="AL3513">
        <v>0</v>
      </c>
      <c r="AO3513">
        <v>1.8867815999999999</v>
      </c>
      <c r="BB3513" s="4"/>
    </row>
    <row r="3514" spans="1:54" hidden="1" x14ac:dyDescent="0.25">
      <c r="A3514">
        <v>249</v>
      </c>
      <c r="B3514" t="s">
        <v>1571</v>
      </c>
      <c r="C3514">
        <v>2021</v>
      </c>
      <c r="D3514" t="s">
        <v>1572</v>
      </c>
      <c r="E3514">
        <v>6650</v>
      </c>
      <c r="F3514" t="s">
        <v>1573</v>
      </c>
      <c r="G3514">
        <v>575</v>
      </c>
      <c r="H3514">
        <v>125</v>
      </c>
      <c r="I3514" t="s">
        <v>1572</v>
      </c>
      <c r="J3514">
        <v>240</v>
      </c>
      <c r="K3514">
        <v>13551472</v>
      </c>
      <c r="L3514" t="s">
        <v>1574</v>
      </c>
      <c r="M3514">
        <v>1</v>
      </c>
      <c r="N3514" t="s">
        <v>75</v>
      </c>
      <c r="O3514" t="s">
        <v>76</v>
      </c>
      <c r="P3514" t="s">
        <v>92</v>
      </c>
      <c r="Q3514" t="s">
        <v>61</v>
      </c>
      <c r="R3514">
        <v>353000</v>
      </c>
      <c r="S3514">
        <v>350030</v>
      </c>
      <c r="T3514" t="s">
        <v>82</v>
      </c>
      <c r="U3514" s="3">
        <v>40678</v>
      </c>
      <c r="W3514">
        <v>2.6</v>
      </c>
      <c r="X3514">
        <v>0</v>
      </c>
      <c r="Y3514">
        <v>2.75</v>
      </c>
      <c r="Z3514">
        <v>70.959000000000003</v>
      </c>
      <c r="AA3514">
        <v>68.67</v>
      </c>
      <c r="AB3514">
        <v>68.67</v>
      </c>
      <c r="AC3514">
        <v>0</v>
      </c>
      <c r="AD3514">
        <v>0</v>
      </c>
      <c r="AE3514">
        <v>1</v>
      </c>
      <c r="AF3514">
        <v>0</v>
      </c>
      <c r="AG3514">
        <v>0</v>
      </c>
      <c r="AS3514">
        <v>70.959000000000003</v>
      </c>
      <c r="BB3514" s="4"/>
    </row>
    <row r="3515" spans="1:54" hidden="1" x14ac:dyDescent="0.25">
      <c r="A3515">
        <v>249</v>
      </c>
      <c r="B3515" t="s">
        <v>1581</v>
      </c>
      <c r="C3515">
        <v>2021</v>
      </c>
      <c r="D3515" t="s">
        <v>1572</v>
      </c>
      <c r="E3515">
        <v>6650</v>
      </c>
      <c r="F3515" t="s">
        <v>1573</v>
      </c>
      <c r="G3515">
        <v>575</v>
      </c>
      <c r="H3515">
        <v>125</v>
      </c>
      <c r="I3515" t="s">
        <v>1572</v>
      </c>
      <c r="J3515">
        <v>240</v>
      </c>
      <c r="K3515">
        <v>13551472</v>
      </c>
      <c r="L3515" t="s">
        <v>1574</v>
      </c>
      <c r="M3515">
        <v>1</v>
      </c>
      <c r="N3515" t="s">
        <v>75</v>
      </c>
      <c r="O3515" t="s">
        <v>76</v>
      </c>
      <c r="P3515" t="s">
        <v>152</v>
      </c>
      <c r="Q3515" t="s">
        <v>109</v>
      </c>
      <c r="R3515">
        <v>353000</v>
      </c>
      <c r="S3515">
        <v>350030</v>
      </c>
      <c r="T3515" t="s">
        <v>79</v>
      </c>
      <c r="U3515" s="3">
        <v>34335</v>
      </c>
      <c r="W3515">
        <v>9.69</v>
      </c>
      <c r="X3515">
        <v>3.84</v>
      </c>
      <c r="Y3515">
        <v>5.2</v>
      </c>
      <c r="Z3515">
        <v>33.322528800000001</v>
      </c>
      <c r="AA3515">
        <v>17.442</v>
      </c>
      <c r="AB3515">
        <v>17.442</v>
      </c>
      <c r="AC3515">
        <v>12.69468</v>
      </c>
      <c r="AD3515">
        <v>12.69468</v>
      </c>
      <c r="AE3515">
        <v>0.2617148312</v>
      </c>
      <c r="AF3515">
        <v>0.73828516879999995</v>
      </c>
      <c r="AG3515">
        <v>0</v>
      </c>
      <c r="AO3515">
        <v>33.322528800000001</v>
      </c>
      <c r="BB3515" s="4"/>
    </row>
    <row r="3516" spans="1:54" hidden="1" x14ac:dyDescent="0.25">
      <c r="A3516">
        <v>249</v>
      </c>
      <c r="B3516" t="s">
        <v>1579</v>
      </c>
      <c r="C3516">
        <v>2021</v>
      </c>
      <c r="D3516" t="s">
        <v>1572</v>
      </c>
      <c r="E3516">
        <v>6650</v>
      </c>
      <c r="F3516" t="s">
        <v>1573</v>
      </c>
      <c r="G3516">
        <v>575</v>
      </c>
      <c r="H3516">
        <v>125</v>
      </c>
      <c r="I3516" t="s">
        <v>1572</v>
      </c>
      <c r="J3516">
        <v>240</v>
      </c>
      <c r="K3516">
        <v>13551472</v>
      </c>
      <c r="L3516" t="s">
        <v>1574</v>
      </c>
      <c r="M3516">
        <v>1</v>
      </c>
      <c r="N3516" t="s">
        <v>75</v>
      </c>
      <c r="O3516" t="s">
        <v>76</v>
      </c>
      <c r="P3516" t="s">
        <v>1580</v>
      </c>
      <c r="Q3516" t="s">
        <v>61</v>
      </c>
      <c r="R3516">
        <v>353000</v>
      </c>
      <c r="S3516">
        <v>350030</v>
      </c>
      <c r="T3516" t="s">
        <v>82</v>
      </c>
      <c r="U3516" s="3">
        <v>30682</v>
      </c>
      <c r="W3516">
        <v>3.15</v>
      </c>
      <c r="X3516">
        <v>0</v>
      </c>
      <c r="Y3516">
        <v>3.15</v>
      </c>
      <c r="Z3516">
        <v>0.1842588</v>
      </c>
      <c r="AA3516">
        <v>0.20519999999999999</v>
      </c>
      <c r="AB3516">
        <v>0.20519999999999999</v>
      </c>
      <c r="AC3516">
        <v>0</v>
      </c>
      <c r="AD3516">
        <v>0</v>
      </c>
      <c r="AE3516">
        <v>1</v>
      </c>
      <c r="AF3516">
        <v>0</v>
      </c>
      <c r="AG3516">
        <v>0</v>
      </c>
      <c r="AO3516">
        <v>0.1842588</v>
      </c>
      <c r="BB3516" s="4"/>
    </row>
    <row r="3517" spans="1:54" hidden="1" x14ac:dyDescent="0.25">
      <c r="A3517">
        <v>249</v>
      </c>
      <c r="B3517" t="s">
        <v>1578</v>
      </c>
      <c r="C3517">
        <v>2021</v>
      </c>
      <c r="D3517" t="s">
        <v>1572</v>
      </c>
      <c r="E3517">
        <v>6650</v>
      </c>
      <c r="F3517" t="s">
        <v>1573</v>
      </c>
      <c r="G3517">
        <v>575</v>
      </c>
      <c r="H3517">
        <v>125</v>
      </c>
      <c r="I3517" t="s">
        <v>1572</v>
      </c>
      <c r="J3517">
        <v>240</v>
      </c>
      <c r="K3517">
        <v>13551472</v>
      </c>
      <c r="L3517" t="s">
        <v>1574</v>
      </c>
      <c r="M3517">
        <v>1</v>
      </c>
      <c r="N3517" t="s">
        <v>75</v>
      </c>
      <c r="O3517" t="s">
        <v>76</v>
      </c>
      <c r="P3517" t="s">
        <v>114</v>
      </c>
      <c r="Q3517" t="s">
        <v>114</v>
      </c>
      <c r="R3517">
        <v>353000</v>
      </c>
      <c r="S3517">
        <v>350030</v>
      </c>
      <c r="T3517" t="s">
        <v>82</v>
      </c>
      <c r="U3517" s="3">
        <v>41000</v>
      </c>
      <c r="W3517">
        <v>10</v>
      </c>
      <c r="X3517">
        <v>0</v>
      </c>
      <c r="Y3517">
        <v>10</v>
      </c>
      <c r="Z3517">
        <v>9.8468783999999996</v>
      </c>
      <c r="AA3517">
        <v>9.7516800000000003</v>
      </c>
      <c r="AB3517">
        <v>9.7516800000000003</v>
      </c>
      <c r="AC3517">
        <v>0</v>
      </c>
      <c r="AD3517">
        <v>0</v>
      </c>
      <c r="AE3517">
        <v>1</v>
      </c>
      <c r="AF3517">
        <v>0</v>
      </c>
      <c r="AG3517">
        <v>0</v>
      </c>
      <c r="AZ3517">
        <v>9.8468784000000014</v>
      </c>
      <c r="BB3517" s="4"/>
    </row>
    <row r="3518" spans="1:54" hidden="1" x14ac:dyDescent="0.25">
      <c r="A3518">
        <v>250</v>
      </c>
      <c r="B3518" t="s">
        <v>1582</v>
      </c>
      <c r="C3518">
        <v>2021</v>
      </c>
      <c r="D3518" t="s">
        <v>1583</v>
      </c>
      <c r="E3518">
        <v>4700</v>
      </c>
      <c r="F3518" t="s">
        <v>1584</v>
      </c>
      <c r="G3518">
        <v>370</v>
      </c>
      <c r="H3518">
        <v>54</v>
      </c>
      <c r="I3518" t="s">
        <v>1585</v>
      </c>
      <c r="J3518">
        <v>241</v>
      </c>
      <c r="K3518">
        <v>65278316</v>
      </c>
      <c r="L3518" t="s">
        <v>1586</v>
      </c>
      <c r="M3518">
        <v>1</v>
      </c>
      <c r="N3518" t="s">
        <v>75</v>
      </c>
      <c r="O3518" t="s">
        <v>76</v>
      </c>
      <c r="P3518" t="s">
        <v>381</v>
      </c>
      <c r="Q3518" t="s">
        <v>1378</v>
      </c>
      <c r="R3518">
        <v>351100</v>
      </c>
      <c r="S3518">
        <v>350010</v>
      </c>
      <c r="T3518" t="s">
        <v>79</v>
      </c>
      <c r="U3518" s="3">
        <v>34700</v>
      </c>
      <c r="W3518">
        <v>44</v>
      </c>
      <c r="X3518">
        <v>12.89</v>
      </c>
      <c r="Y3518">
        <v>23.8</v>
      </c>
      <c r="Z3518">
        <v>1432.3089</v>
      </c>
      <c r="AA3518">
        <v>845.76959999999997</v>
      </c>
      <c r="AB3518">
        <v>845.76959999999997</v>
      </c>
      <c r="AC3518">
        <v>312.72120000000001</v>
      </c>
      <c r="AD3518">
        <v>260.52480000000003</v>
      </c>
      <c r="AE3518">
        <v>0.29524692609999997</v>
      </c>
      <c r="AF3518">
        <v>0.70475307389999997</v>
      </c>
      <c r="AG3518">
        <v>0</v>
      </c>
      <c r="AO3518">
        <v>0</v>
      </c>
      <c r="AP3518">
        <v>1409.4713999999999</v>
      </c>
      <c r="AT3518">
        <v>22.837499999999999</v>
      </c>
      <c r="BB3518" s="4"/>
    </row>
    <row r="3519" spans="1:54" hidden="1" x14ac:dyDescent="0.25">
      <c r="A3519">
        <v>251</v>
      </c>
      <c r="B3519" t="s">
        <v>1594</v>
      </c>
      <c r="C3519">
        <v>2021</v>
      </c>
      <c r="D3519" t="s">
        <v>1588</v>
      </c>
      <c r="E3519">
        <v>5000</v>
      </c>
      <c r="F3519" t="s">
        <v>1589</v>
      </c>
      <c r="G3519">
        <v>461</v>
      </c>
      <c r="H3519">
        <v>79</v>
      </c>
      <c r="I3519" t="s">
        <v>565</v>
      </c>
      <c r="J3519">
        <v>2243</v>
      </c>
      <c r="K3519">
        <v>36474718</v>
      </c>
      <c r="L3519" t="s">
        <v>1590</v>
      </c>
      <c r="M3519">
        <v>1</v>
      </c>
      <c r="N3519" t="s">
        <v>372</v>
      </c>
      <c r="O3519" t="s">
        <v>373</v>
      </c>
      <c r="P3519" t="s">
        <v>1595</v>
      </c>
      <c r="Q3519" t="s">
        <v>78</v>
      </c>
      <c r="R3519">
        <v>351100</v>
      </c>
      <c r="S3519">
        <v>350010</v>
      </c>
      <c r="T3519" t="s">
        <v>375</v>
      </c>
      <c r="U3519" s="3">
        <v>39965</v>
      </c>
      <c r="W3519">
        <v>117.5</v>
      </c>
      <c r="X3519">
        <v>31</v>
      </c>
      <c r="Y3519">
        <v>88</v>
      </c>
      <c r="Z3519">
        <v>2311.3278212619998</v>
      </c>
      <c r="AA3519">
        <v>1778.5105920000001</v>
      </c>
      <c r="AB3519">
        <v>1778.5105920000001</v>
      </c>
      <c r="AC3519">
        <v>541.78100639999991</v>
      </c>
      <c r="AD3519">
        <v>437.99248080000001</v>
      </c>
      <c r="AE3519">
        <v>0.38473784970000002</v>
      </c>
      <c r="AF3519">
        <v>0.61526215029999998</v>
      </c>
      <c r="AG3519">
        <v>0</v>
      </c>
      <c r="AR3519">
        <v>2311.3278212619998</v>
      </c>
      <c r="AS3519">
        <v>0</v>
      </c>
      <c r="AT3519">
        <v>0</v>
      </c>
      <c r="BB3519" s="4"/>
    </row>
    <row r="3520" spans="1:54" hidden="1" x14ac:dyDescent="0.25">
      <c r="A3520">
        <v>251</v>
      </c>
      <c r="B3520" t="s">
        <v>1597</v>
      </c>
      <c r="C3520">
        <v>2021</v>
      </c>
      <c r="D3520" t="s">
        <v>1588</v>
      </c>
      <c r="E3520">
        <v>5000</v>
      </c>
      <c r="F3520" t="s">
        <v>1589</v>
      </c>
      <c r="G3520">
        <v>461</v>
      </c>
      <c r="H3520">
        <v>79</v>
      </c>
      <c r="I3520" t="s">
        <v>565</v>
      </c>
      <c r="J3520">
        <v>2243</v>
      </c>
      <c r="K3520">
        <v>36474718</v>
      </c>
      <c r="L3520" t="s">
        <v>1590</v>
      </c>
      <c r="M3520">
        <v>1</v>
      </c>
      <c r="N3520" t="s">
        <v>372</v>
      </c>
      <c r="O3520" t="s">
        <v>373</v>
      </c>
      <c r="P3520" t="s">
        <v>1598</v>
      </c>
      <c r="Q3520" t="s">
        <v>65</v>
      </c>
      <c r="R3520">
        <v>351100</v>
      </c>
      <c r="S3520">
        <v>350010</v>
      </c>
      <c r="T3520" t="s">
        <v>82</v>
      </c>
      <c r="U3520" s="3">
        <v>43831</v>
      </c>
      <c r="W3520">
        <v>12</v>
      </c>
      <c r="X3520">
        <v>0</v>
      </c>
      <c r="Y3520">
        <v>12</v>
      </c>
      <c r="Z3520">
        <v>102.027</v>
      </c>
      <c r="AA3520">
        <v>102.027</v>
      </c>
      <c r="AB3520">
        <v>101.449</v>
      </c>
      <c r="AC3520">
        <v>0</v>
      </c>
      <c r="AD3520">
        <v>0</v>
      </c>
      <c r="AE3520">
        <v>1</v>
      </c>
      <c r="AF3520">
        <v>0</v>
      </c>
      <c r="AG3520">
        <v>0</v>
      </c>
      <c r="AW3520">
        <v>102.027</v>
      </c>
      <c r="AZ3520">
        <v>0</v>
      </c>
      <c r="BB3520" s="4"/>
    </row>
    <row r="3521" spans="1:54" hidden="1" x14ac:dyDescent="0.25">
      <c r="A3521">
        <v>251</v>
      </c>
      <c r="B3521" t="s">
        <v>1592</v>
      </c>
      <c r="C3521">
        <v>2021</v>
      </c>
      <c r="D3521" t="s">
        <v>1588</v>
      </c>
      <c r="E3521">
        <v>5000</v>
      </c>
      <c r="F3521" t="s">
        <v>1589</v>
      </c>
      <c r="G3521">
        <v>461</v>
      </c>
      <c r="H3521">
        <v>79</v>
      </c>
      <c r="I3521" t="s">
        <v>565</v>
      </c>
      <c r="J3521">
        <v>2243</v>
      </c>
      <c r="K3521">
        <v>36474718</v>
      </c>
      <c r="L3521" t="s">
        <v>1590</v>
      </c>
      <c r="M3521">
        <v>1</v>
      </c>
      <c r="N3521" t="s">
        <v>372</v>
      </c>
      <c r="O3521" t="s">
        <v>373</v>
      </c>
      <c r="P3521" t="s">
        <v>1593</v>
      </c>
      <c r="Q3521" t="s">
        <v>114</v>
      </c>
      <c r="R3521">
        <v>351100</v>
      </c>
      <c r="S3521">
        <v>350010</v>
      </c>
      <c r="T3521" t="s">
        <v>82</v>
      </c>
      <c r="U3521" s="3">
        <v>44197</v>
      </c>
      <c r="W3521">
        <v>50</v>
      </c>
      <c r="X3521">
        <v>0</v>
      </c>
      <c r="Y3521">
        <v>50</v>
      </c>
      <c r="Z3521">
        <v>181.9194516</v>
      </c>
      <c r="AA3521">
        <v>170.864</v>
      </c>
      <c r="AB3521">
        <v>170.864</v>
      </c>
      <c r="AC3521">
        <v>0</v>
      </c>
      <c r="AD3521">
        <v>0</v>
      </c>
      <c r="AE3521">
        <v>1</v>
      </c>
      <c r="AF3521">
        <v>0</v>
      </c>
      <c r="AG3521">
        <v>0</v>
      </c>
      <c r="AZ3521">
        <v>181.9194516</v>
      </c>
      <c r="BB3521" s="4"/>
    </row>
    <row r="3522" spans="1:54" hidden="1" x14ac:dyDescent="0.25">
      <c r="A3522">
        <v>251</v>
      </c>
      <c r="B3522" t="s">
        <v>1596</v>
      </c>
      <c r="C3522">
        <v>2021</v>
      </c>
      <c r="D3522" t="s">
        <v>1588</v>
      </c>
      <c r="E3522">
        <v>5000</v>
      </c>
      <c r="F3522" t="s">
        <v>1589</v>
      </c>
      <c r="G3522">
        <v>461</v>
      </c>
      <c r="H3522">
        <v>79</v>
      </c>
      <c r="I3522" t="s">
        <v>565</v>
      </c>
      <c r="J3522">
        <v>2243</v>
      </c>
      <c r="K3522">
        <v>36474718</v>
      </c>
      <c r="L3522" t="s">
        <v>1590</v>
      </c>
      <c r="M3522">
        <v>1</v>
      </c>
      <c r="N3522" t="s">
        <v>372</v>
      </c>
      <c r="O3522" t="s">
        <v>373</v>
      </c>
      <c r="P3522" t="s">
        <v>385</v>
      </c>
      <c r="Q3522" t="s">
        <v>78</v>
      </c>
      <c r="R3522">
        <v>351100</v>
      </c>
      <c r="S3522">
        <v>350010</v>
      </c>
      <c r="T3522" t="s">
        <v>375</v>
      </c>
      <c r="U3522" s="3">
        <v>33420</v>
      </c>
      <c r="W3522">
        <v>869</v>
      </c>
      <c r="X3522">
        <v>374</v>
      </c>
      <c r="Y3522">
        <v>450</v>
      </c>
      <c r="Z3522">
        <v>5883.1970738199998</v>
      </c>
      <c r="AA3522">
        <v>3053.3539999999998</v>
      </c>
      <c r="AB3522">
        <v>3053.3539999999998</v>
      </c>
      <c r="AC3522">
        <v>1952.4814056</v>
      </c>
      <c r="AD3522">
        <v>1719.4506335999999</v>
      </c>
      <c r="AE3522">
        <v>0.25949785139999998</v>
      </c>
      <c r="AF3522">
        <v>0.74050214859999997</v>
      </c>
      <c r="AG3522">
        <v>0</v>
      </c>
      <c r="AH3522">
        <v>5636.0790643199998</v>
      </c>
      <c r="AJ3522">
        <v>110.0615823</v>
      </c>
      <c r="AT3522">
        <v>137.0564272</v>
      </c>
      <c r="AU3522">
        <v>0</v>
      </c>
      <c r="BB3522" s="4"/>
    </row>
    <row r="3523" spans="1:54" hidden="1" x14ac:dyDescent="0.25">
      <c r="A3523">
        <v>251</v>
      </c>
      <c r="B3523" t="s">
        <v>1587</v>
      </c>
      <c r="C3523">
        <v>2021</v>
      </c>
      <c r="D3523" t="s">
        <v>1588</v>
      </c>
      <c r="E3523">
        <v>5000</v>
      </c>
      <c r="F3523" t="s">
        <v>1589</v>
      </c>
      <c r="G3523">
        <v>461</v>
      </c>
      <c r="H3523">
        <v>79</v>
      </c>
      <c r="I3523" t="s">
        <v>565</v>
      </c>
      <c r="J3523">
        <v>2243</v>
      </c>
      <c r="K3523">
        <v>36474718</v>
      </c>
      <c r="L3523" t="s">
        <v>1590</v>
      </c>
      <c r="M3523">
        <v>1</v>
      </c>
      <c r="N3523" t="s">
        <v>372</v>
      </c>
      <c r="O3523" t="s">
        <v>373</v>
      </c>
      <c r="P3523" t="s">
        <v>1591</v>
      </c>
      <c r="Q3523" t="s">
        <v>807</v>
      </c>
      <c r="R3523">
        <v>351100</v>
      </c>
      <c r="S3523">
        <v>350010</v>
      </c>
      <c r="T3523" t="s">
        <v>82</v>
      </c>
      <c r="U3523" s="3">
        <v>43831</v>
      </c>
      <c r="W3523">
        <v>14.4</v>
      </c>
      <c r="X3523">
        <v>0</v>
      </c>
      <c r="Y3523">
        <v>14.4</v>
      </c>
      <c r="Z3523">
        <v>82.344999999999999</v>
      </c>
      <c r="AA3523">
        <v>82.344999999999999</v>
      </c>
      <c r="AB3523">
        <v>82.344999999999999</v>
      </c>
      <c r="AC3523">
        <v>0</v>
      </c>
      <c r="AD3523">
        <v>0</v>
      </c>
      <c r="AE3523">
        <v>1</v>
      </c>
      <c r="AF3523">
        <v>0</v>
      </c>
      <c r="AG3523">
        <v>0</v>
      </c>
      <c r="AW3523">
        <v>58.751935600000003</v>
      </c>
      <c r="AZ3523">
        <v>23.593064399999999</v>
      </c>
      <c r="BB3523" s="4"/>
    </row>
    <row r="3524" spans="1:54" hidden="1" x14ac:dyDescent="0.25">
      <c r="A3524">
        <v>252</v>
      </c>
      <c r="B3524" t="s">
        <v>1599</v>
      </c>
      <c r="C3524">
        <v>2021</v>
      </c>
      <c r="D3524" t="s">
        <v>1600</v>
      </c>
      <c r="E3524">
        <v>5900</v>
      </c>
      <c r="F3524" t="s">
        <v>1601</v>
      </c>
      <c r="G3524">
        <v>482</v>
      </c>
      <c r="H3524">
        <v>85</v>
      </c>
      <c r="I3524" t="s">
        <v>1602</v>
      </c>
      <c r="J3524">
        <v>376</v>
      </c>
      <c r="K3524">
        <v>40744517</v>
      </c>
      <c r="L3524" t="s">
        <v>1603</v>
      </c>
      <c r="N3524" t="s">
        <v>75</v>
      </c>
      <c r="O3524" t="s">
        <v>76</v>
      </c>
      <c r="P3524" t="s">
        <v>1604</v>
      </c>
      <c r="Q3524" t="s">
        <v>61</v>
      </c>
      <c r="R3524">
        <v>353000</v>
      </c>
      <c r="S3524">
        <v>350030</v>
      </c>
      <c r="T3524" t="s">
        <v>82</v>
      </c>
      <c r="U3524" s="3">
        <v>43496</v>
      </c>
      <c r="W3524">
        <v>7.8</v>
      </c>
      <c r="X3524">
        <v>0</v>
      </c>
      <c r="Y3524">
        <v>8.5</v>
      </c>
      <c r="Z3524">
        <v>163.3425</v>
      </c>
      <c r="AA3524">
        <v>170.51759999999999</v>
      </c>
      <c r="AB3524">
        <v>170.51759999999999</v>
      </c>
      <c r="AC3524">
        <v>0</v>
      </c>
      <c r="AD3524">
        <v>0</v>
      </c>
      <c r="AE3524">
        <v>1</v>
      </c>
      <c r="AF3524">
        <v>0</v>
      </c>
      <c r="AG3524">
        <v>0</v>
      </c>
      <c r="AR3524">
        <v>163.3425</v>
      </c>
      <c r="BB3524" s="4"/>
    </row>
    <row r="3525" spans="1:54" hidden="1" x14ac:dyDescent="0.25">
      <c r="A3525">
        <v>252</v>
      </c>
      <c r="B3525" t="s">
        <v>1605</v>
      </c>
      <c r="C3525">
        <v>2021</v>
      </c>
      <c r="D3525" t="s">
        <v>1600</v>
      </c>
      <c r="E3525">
        <v>5900</v>
      </c>
      <c r="F3525" t="s">
        <v>1601</v>
      </c>
      <c r="G3525">
        <v>482</v>
      </c>
      <c r="H3525">
        <v>85</v>
      </c>
      <c r="I3525" t="s">
        <v>1602</v>
      </c>
      <c r="J3525">
        <v>376</v>
      </c>
      <c r="K3525">
        <v>40744517</v>
      </c>
      <c r="L3525" t="s">
        <v>1603</v>
      </c>
      <c r="N3525" t="s">
        <v>75</v>
      </c>
      <c r="O3525" t="s">
        <v>76</v>
      </c>
      <c r="P3525" t="s">
        <v>829</v>
      </c>
      <c r="Q3525" t="s">
        <v>61</v>
      </c>
      <c r="R3525">
        <v>353000</v>
      </c>
      <c r="S3525">
        <v>350030</v>
      </c>
      <c r="T3525" t="s">
        <v>82</v>
      </c>
      <c r="U3525" s="3">
        <v>41167</v>
      </c>
      <c r="W3525">
        <v>6</v>
      </c>
      <c r="X3525">
        <v>0</v>
      </c>
      <c r="Y3525">
        <v>7.5</v>
      </c>
      <c r="Z3525">
        <v>67.127399999999994</v>
      </c>
      <c r="AA3525">
        <v>81.759600000000006</v>
      </c>
      <c r="AB3525">
        <v>81.759600000000006</v>
      </c>
      <c r="AC3525">
        <v>0</v>
      </c>
      <c r="AD3525">
        <v>0</v>
      </c>
      <c r="AE3525">
        <v>1</v>
      </c>
      <c r="AF3525">
        <v>0</v>
      </c>
      <c r="AG3525">
        <v>0</v>
      </c>
      <c r="AS3525">
        <v>67.127400000000009</v>
      </c>
      <c r="BB3525" s="4"/>
    </row>
    <row r="3526" spans="1:54" hidden="1" x14ac:dyDescent="0.25">
      <c r="A3526">
        <v>254</v>
      </c>
      <c r="B3526" t="s">
        <v>1610</v>
      </c>
      <c r="C3526">
        <v>2021</v>
      </c>
      <c r="D3526" t="s">
        <v>1607</v>
      </c>
      <c r="E3526">
        <v>3200</v>
      </c>
      <c r="F3526" t="s">
        <v>1608</v>
      </c>
      <c r="G3526">
        <v>270</v>
      </c>
      <c r="H3526">
        <v>16</v>
      </c>
      <c r="I3526" t="s">
        <v>1607</v>
      </c>
      <c r="J3526">
        <v>244</v>
      </c>
      <c r="K3526">
        <v>42760218</v>
      </c>
      <c r="L3526" t="s">
        <v>1609</v>
      </c>
      <c r="M3526">
        <v>1</v>
      </c>
      <c r="N3526" t="s">
        <v>75</v>
      </c>
      <c r="O3526" t="s">
        <v>76</v>
      </c>
      <c r="P3526" t="s">
        <v>1611</v>
      </c>
      <c r="Q3526" t="s">
        <v>109</v>
      </c>
      <c r="R3526">
        <v>353000</v>
      </c>
      <c r="S3526">
        <v>350030</v>
      </c>
      <c r="T3526" t="s">
        <v>79</v>
      </c>
      <c r="U3526" s="3">
        <v>34700</v>
      </c>
      <c r="W3526">
        <v>7.78</v>
      </c>
      <c r="X3526">
        <v>3</v>
      </c>
      <c r="Y3526">
        <v>3.7</v>
      </c>
      <c r="Z3526">
        <v>20.855617200000001</v>
      </c>
      <c r="AA3526">
        <v>10.07244</v>
      </c>
      <c r="AB3526">
        <v>10.07244</v>
      </c>
      <c r="AC3526">
        <v>8.8534800000000011</v>
      </c>
      <c r="AD3526">
        <v>8.8534800000000011</v>
      </c>
      <c r="AE3526">
        <v>0.24148026650000001</v>
      </c>
      <c r="AF3526">
        <v>0.75851973350000002</v>
      </c>
      <c r="AG3526">
        <v>0</v>
      </c>
      <c r="AO3526">
        <v>20.855617200000001</v>
      </c>
      <c r="BB3526" s="4"/>
    </row>
    <row r="3527" spans="1:54" hidden="1" x14ac:dyDescent="0.25">
      <c r="A3527">
        <v>254</v>
      </c>
      <c r="B3527" t="s">
        <v>1606</v>
      </c>
      <c r="C3527">
        <v>2021</v>
      </c>
      <c r="D3527" t="s">
        <v>1607</v>
      </c>
      <c r="E3527">
        <v>3200</v>
      </c>
      <c r="F3527" t="s">
        <v>1608</v>
      </c>
      <c r="G3527">
        <v>270</v>
      </c>
      <c r="H3527">
        <v>16</v>
      </c>
      <c r="I3527" t="s">
        <v>1607</v>
      </c>
      <c r="J3527">
        <v>244</v>
      </c>
      <c r="K3527">
        <v>42760218</v>
      </c>
      <c r="L3527" t="s">
        <v>1609</v>
      </c>
      <c r="M3527">
        <v>1</v>
      </c>
      <c r="N3527" t="s">
        <v>75</v>
      </c>
      <c r="O3527" t="s">
        <v>76</v>
      </c>
      <c r="P3527" t="s">
        <v>211</v>
      </c>
      <c r="Q3527" t="s">
        <v>61</v>
      </c>
      <c r="R3527">
        <v>353000</v>
      </c>
      <c r="S3527">
        <v>350030</v>
      </c>
      <c r="T3527" t="s">
        <v>82</v>
      </c>
      <c r="U3527" s="3">
        <v>34700</v>
      </c>
      <c r="W3527">
        <v>7</v>
      </c>
      <c r="X3527">
        <v>0</v>
      </c>
      <c r="Y3527">
        <v>6</v>
      </c>
      <c r="Z3527">
        <v>18.203621040000002</v>
      </c>
      <c r="AA3527">
        <v>19.4436</v>
      </c>
      <c r="AB3527">
        <v>19.4436</v>
      </c>
      <c r="AC3527">
        <v>0</v>
      </c>
      <c r="AD3527">
        <v>0</v>
      </c>
      <c r="AE3527">
        <v>1</v>
      </c>
      <c r="AF3527">
        <v>0</v>
      </c>
      <c r="AG3527">
        <v>0</v>
      </c>
      <c r="AO3527">
        <v>18.203621040000002</v>
      </c>
      <c r="BB3527" s="4"/>
    </row>
    <row r="3528" spans="1:54" hidden="1" x14ac:dyDescent="0.25">
      <c r="A3528">
        <v>254</v>
      </c>
      <c r="B3528" t="s">
        <v>1612</v>
      </c>
      <c r="C3528">
        <v>2021</v>
      </c>
      <c r="D3528" t="s">
        <v>1607</v>
      </c>
      <c r="E3528">
        <v>3200</v>
      </c>
      <c r="F3528" t="s">
        <v>1608</v>
      </c>
      <c r="G3528">
        <v>270</v>
      </c>
      <c r="H3528">
        <v>16</v>
      </c>
      <c r="I3528" t="s">
        <v>1607</v>
      </c>
      <c r="J3528">
        <v>244</v>
      </c>
      <c r="K3528">
        <v>42760218</v>
      </c>
      <c r="L3528" t="s">
        <v>1609</v>
      </c>
      <c r="M3528">
        <v>1</v>
      </c>
      <c r="N3528" t="s">
        <v>75</v>
      </c>
      <c r="O3528" t="s">
        <v>76</v>
      </c>
      <c r="P3528" t="s">
        <v>1613</v>
      </c>
      <c r="Q3528" t="s">
        <v>111</v>
      </c>
      <c r="R3528">
        <v>353000</v>
      </c>
      <c r="S3528">
        <v>350030</v>
      </c>
      <c r="T3528" t="s">
        <v>82</v>
      </c>
      <c r="U3528" s="3">
        <v>41061</v>
      </c>
      <c r="W3528">
        <v>3.3</v>
      </c>
      <c r="X3528">
        <v>0</v>
      </c>
      <c r="Y3528">
        <v>3.3</v>
      </c>
      <c r="Z3528">
        <v>7.7209919999999999</v>
      </c>
      <c r="AA3528">
        <v>7.7209956000000002</v>
      </c>
      <c r="AB3528">
        <v>7.720991999999999</v>
      </c>
      <c r="AC3528">
        <v>0</v>
      </c>
      <c r="AD3528">
        <v>0</v>
      </c>
      <c r="AE3528">
        <v>1</v>
      </c>
      <c r="AF3528">
        <v>0</v>
      </c>
      <c r="AG3528">
        <v>0</v>
      </c>
      <c r="AX3528">
        <v>7.720991999999999</v>
      </c>
      <c r="BB3528" s="4"/>
    </row>
    <row r="3529" spans="1:54" hidden="1" x14ac:dyDescent="0.25">
      <c r="A3529">
        <v>254</v>
      </c>
      <c r="B3529" t="s">
        <v>1616</v>
      </c>
      <c r="C3529">
        <v>2021</v>
      </c>
      <c r="D3529" t="s">
        <v>1607</v>
      </c>
      <c r="E3529">
        <v>3200</v>
      </c>
      <c r="F3529" t="s">
        <v>1608</v>
      </c>
      <c r="G3529">
        <v>270</v>
      </c>
      <c r="H3529">
        <v>16</v>
      </c>
      <c r="I3529" t="s">
        <v>1607</v>
      </c>
      <c r="J3529">
        <v>244</v>
      </c>
      <c r="K3529">
        <v>42760218</v>
      </c>
      <c r="L3529" t="s">
        <v>1609</v>
      </c>
      <c r="M3529">
        <v>1</v>
      </c>
      <c r="N3529" t="s">
        <v>75</v>
      </c>
      <c r="O3529" t="s">
        <v>76</v>
      </c>
      <c r="P3529" t="s">
        <v>1617</v>
      </c>
      <c r="Q3529" t="s">
        <v>111</v>
      </c>
      <c r="R3529">
        <v>353000</v>
      </c>
      <c r="S3529">
        <v>350030</v>
      </c>
      <c r="T3529" t="s">
        <v>82</v>
      </c>
      <c r="U3529" s="3">
        <v>42064</v>
      </c>
      <c r="W3529">
        <v>10.7</v>
      </c>
      <c r="X3529">
        <v>0</v>
      </c>
      <c r="Y3529">
        <v>10.7</v>
      </c>
      <c r="Z3529">
        <v>30.171240000000001</v>
      </c>
      <c r="AA3529">
        <v>30.171240000000001</v>
      </c>
      <c r="AB3529">
        <v>30.171240000000001</v>
      </c>
      <c r="AC3529">
        <v>0</v>
      </c>
      <c r="AD3529">
        <v>0</v>
      </c>
      <c r="AE3529">
        <v>1</v>
      </c>
      <c r="AF3529">
        <v>0</v>
      </c>
      <c r="AG3529">
        <v>0</v>
      </c>
      <c r="AX3529">
        <v>30.171240000000001</v>
      </c>
      <c r="BB3529" s="4"/>
    </row>
    <row r="3530" spans="1:54" hidden="1" x14ac:dyDescent="0.25">
      <c r="A3530">
        <v>254</v>
      </c>
      <c r="B3530" t="s">
        <v>1620</v>
      </c>
      <c r="C3530">
        <v>2021</v>
      </c>
      <c r="D3530" t="s">
        <v>1607</v>
      </c>
      <c r="E3530">
        <v>3200</v>
      </c>
      <c r="F3530" t="s">
        <v>1608</v>
      </c>
      <c r="G3530">
        <v>270</v>
      </c>
      <c r="H3530">
        <v>16</v>
      </c>
      <c r="I3530" t="s">
        <v>1607</v>
      </c>
      <c r="J3530">
        <v>244</v>
      </c>
      <c r="K3530">
        <v>42760218</v>
      </c>
      <c r="L3530" t="s">
        <v>1609</v>
      </c>
      <c r="M3530">
        <v>1</v>
      </c>
      <c r="N3530" t="s">
        <v>75</v>
      </c>
      <c r="O3530" t="s">
        <v>76</v>
      </c>
      <c r="P3530" t="s">
        <v>581</v>
      </c>
      <c r="Q3530" t="s">
        <v>114</v>
      </c>
      <c r="R3530">
        <v>353000</v>
      </c>
      <c r="S3530">
        <v>350030</v>
      </c>
      <c r="T3530" t="s">
        <v>82</v>
      </c>
      <c r="U3530" s="3">
        <v>40504</v>
      </c>
      <c r="W3530">
        <v>10</v>
      </c>
      <c r="X3530">
        <v>0</v>
      </c>
      <c r="Y3530">
        <v>10</v>
      </c>
      <c r="Z3530">
        <v>29.268000000000001</v>
      </c>
      <c r="AA3530">
        <v>29.268000000000001</v>
      </c>
      <c r="AB3530">
        <v>29.268000000000001</v>
      </c>
      <c r="AC3530">
        <v>0</v>
      </c>
      <c r="AD3530">
        <v>0</v>
      </c>
      <c r="AE3530">
        <v>1</v>
      </c>
      <c r="AF3530">
        <v>0</v>
      </c>
      <c r="AG3530">
        <v>0</v>
      </c>
      <c r="AZ3530">
        <v>29.268000000000001</v>
      </c>
      <c r="BB3530" s="4"/>
    </row>
    <row r="3531" spans="1:54" hidden="1" x14ac:dyDescent="0.25">
      <c r="A3531">
        <v>254</v>
      </c>
      <c r="B3531" t="s">
        <v>1619</v>
      </c>
      <c r="C3531">
        <v>2021</v>
      </c>
      <c r="D3531" t="s">
        <v>1607</v>
      </c>
      <c r="E3531">
        <v>3200</v>
      </c>
      <c r="F3531" t="s">
        <v>1608</v>
      </c>
      <c r="G3531">
        <v>270</v>
      </c>
      <c r="H3531">
        <v>16</v>
      </c>
      <c r="I3531" t="s">
        <v>1607</v>
      </c>
      <c r="J3531">
        <v>244</v>
      </c>
      <c r="K3531">
        <v>42760218</v>
      </c>
      <c r="L3531" t="s">
        <v>1609</v>
      </c>
      <c r="M3531">
        <v>1</v>
      </c>
      <c r="N3531" t="s">
        <v>75</v>
      </c>
      <c r="O3531" t="s">
        <v>76</v>
      </c>
      <c r="P3531" t="s">
        <v>257</v>
      </c>
      <c r="Q3531" t="s">
        <v>109</v>
      </c>
      <c r="R3531">
        <v>353000</v>
      </c>
      <c r="S3531">
        <v>350030</v>
      </c>
      <c r="T3531" t="s">
        <v>79</v>
      </c>
      <c r="U3531" s="3">
        <v>34700</v>
      </c>
      <c r="W3531">
        <v>7.33</v>
      </c>
      <c r="X3531">
        <v>2.8</v>
      </c>
      <c r="Y3531">
        <v>3.5</v>
      </c>
      <c r="Z3531">
        <v>9.9645400800000008</v>
      </c>
      <c r="AA3531">
        <v>4.8124799999999999</v>
      </c>
      <c r="AB3531">
        <v>4.8124799999999999</v>
      </c>
      <c r="AC3531">
        <v>3.4819200000000001</v>
      </c>
      <c r="AD3531">
        <v>3.4819200000000001</v>
      </c>
      <c r="AE3531">
        <v>0.2414802872</v>
      </c>
      <c r="AF3531">
        <v>0.75851971279999997</v>
      </c>
      <c r="AG3531">
        <v>0</v>
      </c>
      <c r="AO3531">
        <v>9.9645400800000008</v>
      </c>
      <c r="BB3531" s="4"/>
    </row>
    <row r="3532" spans="1:54" hidden="1" x14ac:dyDescent="0.25">
      <c r="A3532">
        <v>254</v>
      </c>
      <c r="B3532" t="s">
        <v>1618</v>
      </c>
      <c r="C3532">
        <v>2021</v>
      </c>
      <c r="D3532" t="s">
        <v>1607</v>
      </c>
      <c r="E3532">
        <v>3200</v>
      </c>
      <c r="F3532" t="s">
        <v>1608</v>
      </c>
      <c r="G3532">
        <v>270</v>
      </c>
      <c r="H3532">
        <v>16</v>
      </c>
      <c r="I3532" t="s">
        <v>1607</v>
      </c>
      <c r="J3532">
        <v>244</v>
      </c>
      <c r="K3532">
        <v>42760218</v>
      </c>
      <c r="L3532" t="s">
        <v>1609</v>
      </c>
      <c r="M3532">
        <v>1</v>
      </c>
      <c r="N3532" t="s">
        <v>75</v>
      </c>
      <c r="O3532" t="s">
        <v>76</v>
      </c>
      <c r="P3532" t="s">
        <v>209</v>
      </c>
      <c r="Q3532" t="s">
        <v>61</v>
      </c>
      <c r="R3532">
        <v>353000</v>
      </c>
      <c r="S3532">
        <v>350030</v>
      </c>
      <c r="T3532" t="s">
        <v>82</v>
      </c>
      <c r="U3532" s="3">
        <v>34700</v>
      </c>
      <c r="W3532">
        <v>7</v>
      </c>
      <c r="X3532">
        <v>0</v>
      </c>
      <c r="Y3532">
        <v>6</v>
      </c>
      <c r="Z3532">
        <v>44.023597199999998</v>
      </c>
      <c r="AA3532">
        <v>47.019599999999997</v>
      </c>
      <c r="AB3532">
        <v>47.019599999999997</v>
      </c>
      <c r="AC3532">
        <v>0</v>
      </c>
      <c r="AD3532">
        <v>0</v>
      </c>
      <c r="AE3532">
        <v>1</v>
      </c>
      <c r="AF3532">
        <v>0</v>
      </c>
      <c r="AG3532">
        <v>0</v>
      </c>
      <c r="AO3532">
        <v>44.023597199999998</v>
      </c>
      <c r="BB3532" s="4"/>
    </row>
    <row r="3533" spans="1:54" hidden="1" x14ac:dyDescent="0.25">
      <c r="A3533">
        <v>254</v>
      </c>
      <c r="B3533" t="s">
        <v>1614</v>
      </c>
      <c r="C3533">
        <v>2021</v>
      </c>
      <c r="D3533" t="s">
        <v>1607</v>
      </c>
      <c r="E3533">
        <v>3200</v>
      </c>
      <c r="F3533" t="s">
        <v>1608</v>
      </c>
      <c r="G3533">
        <v>270</v>
      </c>
      <c r="H3533">
        <v>16</v>
      </c>
      <c r="I3533" t="s">
        <v>1607</v>
      </c>
      <c r="J3533">
        <v>244</v>
      </c>
      <c r="K3533">
        <v>42760218</v>
      </c>
      <c r="L3533" t="s">
        <v>1609</v>
      </c>
      <c r="M3533">
        <v>1</v>
      </c>
      <c r="N3533" t="s">
        <v>75</v>
      </c>
      <c r="O3533" t="s">
        <v>76</v>
      </c>
      <c r="P3533" t="s">
        <v>1615</v>
      </c>
      <c r="Q3533" t="s">
        <v>109</v>
      </c>
      <c r="R3533">
        <v>353000</v>
      </c>
      <c r="S3533">
        <v>350030</v>
      </c>
      <c r="T3533" t="s">
        <v>79</v>
      </c>
      <c r="U3533" s="3">
        <v>39111</v>
      </c>
      <c r="W3533">
        <v>21.3</v>
      </c>
      <c r="X3533">
        <v>8.5</v>
      </c>
      <c r="Y3533">
        <v>9.4</v>
      </c>
      <c r="Z3533">
        <v>75.201350399999995</v>
      </c>
      <c r="AA3533">
        <v>35.376479999999987</v>
      </c>
      <c r="AB3533">
        <v>35.376479999999987</v>
      </c>
      <c r="AC3533">
        <v>32.92812</v>
      </c>
      <c r="AD3533">
        <v>32.92812</v>
      </c>
      <c r="AE3533">
        <v>0.2352117336</v>
      </c>
      <c r="AF3533">
        <v>0.76478826639999997</v>
      </c>
      <c r="AG3533">
        <v>0</v>
      </c>
      <c r="AO3533">
        <v>75.20135040000001</v>
      </c>
      <c r="BB3533" s="4"/>
    </row>
    <row r="3534" spans="1:54" hidden="1" x14ac:dyDescent="0.25">
      <c r="A3534">
        <v>255</v>
      </c>
      <c r="B3534" t="s">
        <v>1621</v>
      </c>
      <c r="C3534">
        <v>2021</v>
      </c>
      <c r="D3534" t="s">
        <v>1622</v>
      </c>
      <c r="E3534">
        <v>4000</v>
      </c>
      <c r="F3534" t="s">
        <v>1623</v>
      </c>
      <c r="G3534">
        <v>265</v>
      </c>
      <c r="H3534">
        <v>2</v>
      </c>
      <c r="I3534" t="s">
        <v>156</v>
      </c>
      <c r="J3534">
        <v>245</v>
      </c>
      <c r="K3534">
        <v>13507406</v>
      </c>
      <c r="L3534" t="s">
        <v>1624</v>
      </c>
      <c r="M3534">
        <v>1</v>
      </c>
      <c r="N3534" t="s">
        <v>58</v>
      </c>
      <c r="O3534" t="s">
        <v>59</v>
      </c>
      <c r="P3534" t="s">
        <v>1625</v>
      </c>
      <c r="Q3534" t="s">
        <v>78</v>
      </c>
      <c r="R3534">
        <v>382110</v>
      </c>
      <c r="S3534">
        <v>383900</v>
      </c>
      <c r="T3534" t="s">
        <v>69</v>
      </c>
      <c r="U3534" s="3">
        <v>41514</v>
      </c>
      <c r="W3534">
        <v>73</v>
      </c>
      <c r="X3534">
        <v>19.399999999999999</v>
      </c>
      <c r="Y3534">
        <v>51.8</v>
      </c>
      <c r="Z3534">
        <v>2079.5992796</v>
      </c>
      <c r="AA3534">
        <v>1697.069</v>
      </c>
      <c r="AB3534">
        <v>1697.069</v>
      </c>
      <c r="AC3534">
        <v>455.86799999999999</v>
      </c>
      <c r="AD3534">
        <v>391.57110000000011</v>
      </c>
      <c r="AE3534">
        <v>0.40802788709999999</v>
      </c>
      <c r="AF3534">
        <v>0.59197211289999996</v>
      </c>
      <c r="AG3534">
        <v>0</v>
      </c>
      <c r="AL3534">
        <v>10.871479600000001</v>
      </c>
      <c r="AP3534">
        <v>2068.7278000000001</v>
      </c>
      <c r="AT3534">
        <v>0</v>
      </c>
      <c r="BB3534" s="4"/>
    </row>
    <row r="3535" spans="1:54" hidden="1" x14ac:dyDescent="0.25">
      <c r="A3535">
        <v>255</v>
      </c>
      <c r="B3535" t="s">
        <v>1626</v>
      </c>
      <c r="C3535">
        <v>2021</v>
      </c>
      <c r="D3535" t="s">
        <v>1622</v>
      </c>
      <c r="E3535">
        <v>4000</v>
      </c>
      <c r="F3535" t="s">
        <v>1623</v>
      </c>
      <c r="G3535">
        <v>265</v>
      </c>
      <c r="H3535">
        <v>2</v>
      </c>
      <c r="I3535" t="s">
        <v>156</v>
      </c>
      <c r="J3535">
        <v>245</v>
      </c>
      <c r="K3535">
        <v>13507406</v>
      </c>
      <c r="L3535" t="s">
        <v>1624</v>
      </c>
      <c r="M3535">
        <v>1</v>
      </c>
      <c r="N3535" t="s">
        <v>58</v>
      </c>
      <c r="O3535" t="s">
        <v>59</v>
      </c>
      <c r="P3535" t="s">
        <v>1627</v>
      </c>
      <c r="Q3535" t="s">
        <v>78</v>
      </c>
      <c r="R3535">
        <v>382110</v>
      </c>
      <c r="S3535">
        <v>383900</v>
      </c>
      <c r="T3535" t="s">
        <v>69</v>
      </c>
      <c r="U3535" s="3">
        <v>36161</v>
      </c>
      <c r="W3535">
        <v>65.099999999999994</v>
      </c>
      <c r="X3535">
        <v>13.7</v>
      </c>
      <c r="Y3535">
        <v>45</v>
      </c>
      <c r="Z3535">
        <v>1578.8944824</v>
      </c>
      <c r="AA3535">
        <v>1204.739</v>
      </c>
      <c r="AB3535">
        <v>1204.739</v>
      </c>
      <c r="AC3535">
        <v>318.28895999999997</v>
      </c>
      <c r="AD3535">
        <v>278.58002399999998</v>
      </c>
      <c r="AE3535">
        <v>0.38151346190000002</v>
      </c>
      <c r="AF3535">
        <v>0.61848653809999998</v>
      </c>
      <c r="AG3535">
        <v>0</v>
      </c>
      <c r="AL3535">
        <v>0</v>
      </c>
      <c r="AO3535">
        <v>15.511082399999999</v>
      </c>
      <c r="AP3535">
        <v>1563.3833999999999</v>
      </c>
      <c r="AT3535">
        <v>0</v>
      </c>
      <c r="BB3535" s="4"/>
    </row>
    <row r="3536" spans="1:54" hidden="1" x14ac:dyDescent="0.25">
      <c r="A3536">
        <v>258</v>
      </c>
      <c r="B3536" t="s">
        <v>1628</v>
      </c>
      <c r="C3536">
        <v>2021</v>
      </c>
      <c r="D3536" t="s">
        <v>1629</v>
      </c>
      <c r="E3536">
        <v>8000</v>
      </c>
      <c r="F3536" t="s">
        <v>1630</v>
      </c>
      <c r="G3536">
        <v>751</v>
      </c>
      <c r="H3536">
        <v>206</v>
      </c>
      <c r="I3536" t="s">
        <v>232</v>
      </c>
      <c r="J3536">
        <v>2373</v>
      </c>
      <c r="K3536">
        <v>40831703</v>
      </c>
      <c r="L3536" t="s">
        <v>7084</v>
      </c>
      <c r="M3536">
        <v>1</v>
      </c>
      <c r="N3536" t="s">
        <v>88</v>
      </c>
      <c r="O3536" t="s">
        <v>89</v>
      </c>
      <c r="P3536" t="s">
        <v>211</v>
      </c>
      <c r="Q3536" t="s">
        <v>61</v>
      </c>
      <c r="R3536">
        <v>353000</v>
      </c>
      <c r="S3536">
        <v>350030</v>
      </c>
      <c r="T3536" t="s">
        <v>82</v>
      </c>
      <c r="U3536" s="3">
        <v>27881</v>
      </c>
      <c r="W3536">
        <v>78</v>
      </c>
      <c r="X3536">
        <v>0</v>
      </c>
      <c r="Y3536">
        <v>70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L3536">
        <v>0</v>
      </c>
      <c r="AN3536">
        <v>0</v>
      </c>
      <c r="BB3536" s="4"/>
    </row>
    <row r="3537" spans="1:54" hidden="1" x14ac:dyDescent="0.25">
      <c r="A3537">
        <v>258</v>
      </c>
      <c r="B3537" t="s">
        <v>1632</v>
      </c>
      <c r="C3537">
        <v>2021</v>
      </c>
      <c r="D3537" t="s">
        <v>1629</v>
      </c>
      <c r="E3537">
        <v>8000</v>
      </c>
      <c r="F3537" t="s">
        <v>1630</v>
      </c>
      <c r="G3537">
        <v>751</v>
      </c>
      <c r="H3537">
        <v>206</v>
      </c>
      <c r="I3537" t="s">
        <v>232</v>
      </c>
      <c r="J3537">
        <v>2373</v>
      </c>
      <c r="K3537">
        <v>40831703</v>
      </c>
      <c r="L3537" t="s">
        <v>7084</v>
      </c>
      <c r="M3537">
        <v>1</v>
      </c>
      <c r="N3537" t="s">
        <v>88</v>
      </c>
      <c r="O3537" t="s">
        <v>89</v>
      </c>
      <c r="P3537" t="s">
        <v>209</v>
      </c>
      <c r="Q3537" t="s">
        <v>61</v>
      </c>
      <c r="R3537">
        <v>353000</v>
      </c>
      <c r="S3537">
        <v>350030</v>
      </c>
      <c r="T3537" t="s">
        <v>82</v>
      </c>
      <c r="U3537" s="3">
        <v>27881</v>
      </c>
      <c r="W3537">
        <v>78</v>
      </c>
      <c r="X3537">
        <v>0</v>
      </c>
      <c r="Y3537">
        <v>70</v>
      </c>
      <c r="Z3537">
        <v>6.350636905</v>
      </c>
      <c r="AA3537">
        <v>6.0807600000000006</v>
      </c>
      <c r="AB3537">
        <v>6.0807600000000006</v>
      </c>
      <c r="AC3537">
        <v>0</v>
      </c>
      <c r="AD3537">
        <v>0</v>
      </c>
      <c r="AE3537">
        <v>1</v>
      </c>
      <c r="AF3537">
        <v>0</v>
      </c>
      <c r="AG3537">
        <v>0</v>
      </c>
      <c r="AL3537">
        <v>6.3505682799999992</v>
      </c>
      <c r="AN3537">
        <v>6.8625000000000001E-5</v>
      </c>
      <c r="BB3537" s="4"/>
    </row>
    <row r="3538" spans="1:54" hidden="1" x14ac:dyDescent="0.25">
      <c r="A3538">
        <v>259</v>
      </c>
      <c r="B3538" t="s">
        <v>1645</v>
      </c>
      <c r="C3538">
        <v>2021</v>
      </c>
      <c r="D3538" t="s">
        <v>1634</v>
      </c>
      <c r="E3538">
        <v>8541</v>
      </c>
      <c r="F3538" t="s">
        <v>231</v>
      </c>
      <c r="G3538">
        <v>751</v>
      </c>
      <c r="H3538">
        <v>206</v>
      </c>
      <c r="I3538" t="s">
        <v>232</v>
      </c>
      <c r="J3538">
        <v>2161</v>
      </c>
      <c r="K3538">
        <v>27446469</v>
      </c>
      <c r="L3538" t="s">
        <v>1635</v>
      </c>
      <c r="M3538">
        <v>1</v>
      </c>
      <c r="N3538" t="s">
        <v>372</v>
      </c>
      <c r="O3538" t="s">
        <v>373</v>
      </c>
      <c r="P3538" t="s">
        <v>1646</v>
      </c>
      <c r="Q3538" t="s">
        <v>78</v>
      </c>
      <c r="R3538">
        <v>351100</v>
      </c>
      <c r="S3538">
        <v>350010</v>
      </c>
      <c r="T3538" t="s">
        <v>375</v>
      </c>
      <c r="U3538" s="3">
        <v>30682</v>
      </c>
      <c r="W3538">
        <v>890</v>
      </c>
      <c r="X3538">
        <v>361.7</v>
      </c>
      <c r="Y3538">
        <v>512.79999999999995</v>
      </c>
      <c r="Z3538">
        <v>15017.72135</v>
      </c>
      <c r="AA3538">
        <v>5674.6949999999997</v>
      </c>
      <c r="AB3538">
        <v>5657.6940000000004</v>
      </c>
      <c r="AC3538">
        <v>5517.8784000000014</v>
      </c>
      <c r="AD3538">
        <v>5020.8191999999999</v>
      </c>
      <c r="AE3538">
        <v>0.18893328979999999</v>
      </c>
      <c r="AF3538">
        <v>0.81106671019999999</v>
      </c>
      <c r="AG3538">
        <v>0</v>
      </c>
      <c r="AH3538">
        <v>1.71</v>
      </c>
      <c r="AJ3538">
        <v>165.24208999999999</v>
      </c>
      <c r="AR3538">
        <v>525.45987000000002</v>
      </c>
      <c r="AU3538">
        <v>14325.30939</v>
      </c>
      <c r="BB3538" s="4"/>
    </row>
    <row r="3539" spans="1:54" hidden="1" x14ac:dyDescent="0.25">
      <c r="A3539">
        <v>259</v>
      </c>
      <c r="B3539" t="s">
        <v>1639</v>
      </c>
      <c r="C3539">
        <v>2021</v>
      </c>
      <c r="D3539" t="s">
        <v>1634</v>
      </c>
      <c r="E3539">
        <v>8541</v>
      </c>
      <c r="F3539" t="s">
        <v>231</v>
      </c>
      <c r="G3539">
        <v>751</v>
      </c>
      <c r="H3539">
        <v>206</v>
      </c>
      <c r="I3539" t="s">
        <v>232</v>
      </c>
      <c r="J3539">
        <v>2161</v>
      </c>
      <c r="K3539">
        <v>27446469</v>
      </c>
      <c r="L3539" t="s">
        <v>1635</v>
      </c>
      <c r="M3539">
        <v>1</v>
      </c>
      <c r="N3539" t="s">
        <v>372</v>
      </c>
      <c r="O3539" t="s">
        <v>373</v>
      </c>
      <c r="P3539" t="s">
        <v>1640</v>
      </c>
      <c r="Q3539" t="s">
        <v>78</v>
      </c>
      <c r="R3539">
        <v>351100</v>
      </c>
      <c r="S3539">
        <v>350010</v>
      </c>
      <c r="T3539" t="s">
        <v>375</v>
      </c>
      <c r="U3539" s="3">
        <v>31048</v>
      </c>
      <c r="W3539">
        <v>867</v>
      </c>
      <c r="X3539">
        <v>357</v>
      </c>
      <c r="Y3539">
        <v>485</v>
      </c>
      <c r="Z3539">
        <v>7174.73117</v>
      </c>
      <c r="AA3539">
        <v>565.41800000000001</v>
      </c>
      <c r="AB3539">
        <v>557.85</v>
      </c>
      <c r="AC3539">
        <v>2846.0628000000002</v>
      </c>
      <c r="AD3539">
        <v>2594.0412000000001</v>
      </c>
      <c r="AE3539">
        <v>3.9403427599999999E-2</v>
      </c>
      <c r="AF3539">
        <v>0.96059657239999996</v>
      </c>
      <c r="AG3539">
        <v>0</v>
      </c>
      <c r="AH3539">
        <v>6926.6202000000003</v>
      </c>
      <c r="AJ3539">
        <v>228.10637</v>
      </c>
      <c r="AR3539">
        <v>20.0046</v>
      </c>
      <c r="BB3539" s="4"/>
    </row>
    <row r="3540" spans="1:54" hidden="1" x14ac:dyDescent="0.25">
      <c r="A3540">
        <v>259</v>
      </c>
      <c r="B3540" t="s">
        <v>1633</v>
      </c>
      <c r="C3540">
        <v>2021</v>
      </c>
      <c r="D3540" t="s">
        <v>1634</v>
      </c>
      <c r="E3540">
        <v>8541</v>
      </c>
      <c r="F3540" t="s">
        <v>231</v>
      </c>
      <c r="G3540">
        <v>751</v>
      </c>
      <c r="H3540">
        <v>206</v>
      </c>
      <c r="I3540" t="s">
        <v>232</v>
      </c>
      <c r="J3540">
        <v>2161</v>
      </c>
      <c r="K3540">
        <v>27446469</v>
      </c>
      <c r="L3540" t="s">
        <v>1635</v>
      </c>
      <c r="M3540">
        <v>1</v>
      </c>
      <c r="N3540" t="s">
        <v>372</v>
      </c>
      <c r="O3540" t="s">
        <v>373</v>
      </c>
      <c r="P3540" t="s">
        <v>1636</v>
      </c>
      <c r="Q3540" t="s">
        <v>61</v>
      </c>
      <c r="R3540">
        <v>351100</v>
      </c>
      <c r="S3540">
        <v>350010</v>
      </c>
      <c r="T3540" t="s">
        <v>82</v>
      </c>
      <c r="U3540" s="3">
        <v>40909</v>
      </c>
      <c r="W3540">
        <v>12</v>
      </c>
      <c r="X3540">
        <v>0</v>
      </c>
      <c r="Y3540">
        <v>0</v>
      </c>
      <c r="Z3540">
        <v>7.7694419999999997</v>
      </c>
      <c r="AA3540">
        <v>0.93592799999999998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L3540">
        <v>7.7694419999999988</v>
      </c>
      <c r="BB3540" s="4"/>
    </row>
    <row r="3541" spans="1:54" hidden="1" x14ac:dyDescent="0.25">
      <c r="A3541">
        <v>259</v>
      </c>
      <c r="B3541" t="s">
        <v>1643</v>
      </c>
      <c r="C3541">
        <v>2021</v>
      </c>
      <c r="D3541" t="s">
        <v>1634</v>
      </c>
      <c r="E3541">
        <v>8541</v>
      </c>
      <c r="F3541" t="s">
        <v>231</v>
      </c>
      <c r="G3541">
        <v>751</v>
      </c>
      <c r="H3541">
        <v>206</v>
      </c>
      <c r="I3541" t="s">
        <v>232</v>
      </c>
      <c r="J3541">
        <v>2161</v>
      </c>
      <c r="K3541">
        <v>27446469</v>
      </c>
      <c r="L3541" t="s">
        <v>1635</v>
      </c>
      <c r="M3541">
        <v>1</v>
      </c>
      <c r="N3541" t="s">
        <v>372</v>
      </c>
      <c r="O3541" t="s">
        <v>373</v>
      </c>
      <c r="P3541" t="s">
        <v>1644</v>
      </c>
      <c r="Q3541" t="s">
        <v>68</v>
      </c>
      <c r="R3541">
        <v>351100</v>
      </c>
      <c r="S3541">
        <v>350010</v>
      </c>
      <c r="T3541" t="s">
        <v>378</v>
      </c>
      <c r="U3541" s="3">
        <v>31413</v>
      </c>
      <c r="W3541">
        <v>54</v>
      </c>
      <c r="X3541">
        <v>14</v>
      </c>
      <c r="Y3541">
        <v>0</v>
      </c>
      <c r="Z3541">
        <v>2.1737220000000002</v>
      </c>
      <c r="AA3541">
        <v>0</v>
      </c>
      <c r="AB3541">
        <v>0</v>
      </c>
      <c r="AC3541">
        <v>0.4599144</v>
      </c>
      <c r="AD3541">
        <v>0.4599144</v>
      </c>
      <c r="AE3541">
        <v>0</v>
      </c>
      <c r="AF3541">
        <v>1</v>
      </c>
      <c r="AG3541">
        <v>0</v>
      </c>
      <c r="AL3541">
        <v>2.1737220000000002</v>
      </c>
      <c r="BB3541" s="4"/>
    </row>
    <row r="3542" spans="1:54" hidden="1" x14ac:dyDescent="0.25">
      <c r="A3542">
        <v>260</v>
      </c>
      <c r="B3542" t="s">
        <v>1651</v>
      </c>
      <c r="C3542">
        <v>2021</v>
      </c>
      <c r="D3542" t="s">
        <v>1652</v>
      </c>
      <c r="E3542">
        <v>2970</v>
      </c>
      <c r="F3542" t="s">
        <v>1653</v>
      </c>
      <c r="G3542">
        <v>223</v>
      </c>
      <c r="H3542">
        <v>17</v>
      </c>
      <c r="I3542" t="s">
        <v>711</v>
      </c>
      <c r="J3542">
        <v>249</v>
      </c>
      <c r="K3542">
        <v>14748539</v>
      </c>
      <c r="L3542" t="s">
        <v>1654</v>
      </c>
      <c r="N3542" t="s">
        <v>88</v>
      </c>
      <c r="O3542" t="s">
        <v>89</v>
      </c>
      <c r="P3542" t="s">
        <v>1652</v>
      </c>
      <c r="Q3542" t="s">
        <v>61</v>
      </c>
      <c r="R3542">
        <v>353000</v>
      </c>
      <c r="S3542">
        <v>350030</v>
      </c>
      <c r="T3542" t="s">
        <v>82</v>
      </c>
      <c r="U3542" s="3">
        <v>40909</v>
      </c>
      <c r="W3542">
        <v>10</v>
      </c>
      <c r="X3542">
        <v>0</v>
      </c>
      <c r="Y3542">
        <v>10</v>
      </c>
      <c r="Z3542">
        <v>36.842216399999998</v>
      </c>
      <c r="AA3542">
        <v>30.751919999999998</v>
      </c>
      <c r="AB3542">
        <v>30.672720000000009</v>
      </c>
      <c r="AC3542">
        <v>0</v>
      </c>
      <c r="AD3542">
        <v>0</v>
      </c>
      <c r="AE3542">
        <v>1</v>
      </c>
      <c r="AF3542">
        <v>0</v>
      </c>
      <c r="AG3542">
        <v>0</v>
      </c>
      <c r="AO3542">
        <v>36.842216400000012</v>
      </c>
      <c r="BB3542" s="4"/>
    </row>
    <row r="3543" spans="1:54" hidden="1" x14ac:dyDescent="0.25">
      <c r="A3543">
        <v>261</v>
      </c>
      <c r="B3543" t="s">
        <v>1657</v>
      </c>
      <c r="C3543">
        <v>2021</v>
      </c>
      <c r="D3543" t="s">
        <v>1654</v>
      </c>
      <c r="E3543">
        <v>2970</v>
      </c>
      <c r="F3543" t="s">
        <v>1653</v>
      </c>
      <c r="G3543">
        <v>223</v>
      </c>
      <c r="H3543">
        <v>17</v>
      </c>
      <c r="I3543" t="s">
        <v>711</v>
      </c>
      <c r="J3543">
        <v>249</v>
      </c>
      <c r="K3543">
        <v>14748539</v>
      </c>
      <c r="L3543" t="s">
        <v>1654</v>
      </c>
      <c r="M3543">
        <v>1</v>
      </c>
      <c r="N3543" t="s">
        <v>58</v>
      </c>
      <c r="O3543" t="s">
        <v>59</v>
      </c>
      <c r="P3543" t="s">
        <v>1658</v>
      </c>
      <c r="Q3543" t="s">
        <v>61</v>
      </c>
      <c r="R3543">
        <v>382120</v>
      </c>
      <c r="S3543">
        <v>383900</v>
      </c>
      <c r="T3543" t="s">
        <v>62</v>
      </c>
      <c r="U3543" s="3">
        <v>41640</v>
      </c>
      <c r="W3543">
        <v>11</v>
      </c>
      <c r="X3543">
        <v>0</v>
      </c>
      <c r="Y3543">
        <v>11</v>
      </c>
      <c r="Z3543">
        <v>3.4211627999999998</v>
      </c>
      <c r="AA3543">
        <v>3.4775999999999998</v>
      </c>
      <c r="AB3543">
        <v>3.2759999999999998</v>
      </c>
      <c r="AC3543">
        <v>0</v>
      </c>
      <c r="AD3543">
        <v>0</v>
      </c>
      <c r="AE3543">
        <v>0.94202898550000003</v>
      </c>
      <c r="AF3543">
        <v>0</v>
      </c>
      <c r="AG3543">
        <v>5.7971014500000001E-2</v>
      </c>
      <c r="AO3543">
        <v>3.4211627999999998</v>
      </c>
      <c r="BB3543" s="4"/>
    </row>
    <row r="3544" spans="1:54" hidden="1" x14ac:dyDescent="0.25">
      <c r="A3544">
        <v>261</v>
      </c>
      <c r="B3544" t="s">
        <v>1655</v>
      </c>
      <c r="C3544">
        <v>2021</v>
      </c>
      <c r="D3544" t="s">
        <v>1654</v>
      </c>
      <c r="E3544">
        <v>2970</v>
      </c>
      <c r="F3544" t="s">
        <v>1653</v>
      </c>
      <c r="G3544">
        <v>223</v>
      </c>
      <c r="H3544">
        <v>17</v>
      </c>
      <c r="I3544" t="s">
        <v>711</v>
      </c>
      <c r="J3544">
        <v>249</v>
      </c>
      <c r="K3544">
        <v>14748539</v>
      </c>
      <c r="L3544" t="s">
        <v>1654</v>
      </c>
      <c r="M3544">
        <v>1</v>
      </c>
      <c r="N3544" t="s">
        <v>58</v>
      </c>
      <c r="O3544" t="s">
        <v>59</v>
      </c>
      <c r="P3544" t="s">
        <v>1656</v>
      </c>
      <c r="Q3544" t="s">
        <v>78</v>
      </c>
      <c r="R3544">
        <v>382120</v>
      </c>
      <c r="S3544">
        <v>383900</v>
      </c>
      <c r="T3544" t="s">
        <v>69</v>
      </c>
      <c r="U3544" s="3">
        <v>42644</v>
      </c>
      <c r="W3544">
        <v>34.700000000000003</v>
      </c>
      <c r="X3544">
        <v>8</v>
      </c>
      <c r="Y3544">
        <v>31</v>
      </c>
      <c r="Z3544">
        <v>1073.9608312</v>
      </c>
      <c r="AA3544">
        <v>635.17572000000007</v>
      </c>
      <c r="AB3544">
        <v>634.14323999999999</v>
      </c>
      <c r="AC3544">
        <v>191.1996</v>
      </c>
      <c r="AD3544">
        <v>163.62719999999999</v>
      </c>
      <c r="AE3544">
        <v>0.29523573930000002</v>
      </c>
      <c r="AF3544">
        <v>0.70428357279999998</v>
      </c>
      <c r="AG3544">
        <v>4.8068790000000002E-4</v>
      </c>
      <c r="AO3544">
        <v>7.8357312000000006</v>
      </c>
      <c r="AP3544">
        <v>625.92999999999995</v>
      </c>
      <c r="AS3544">
        <v>1.3671</v>
      </c>
      <c r="AT3544">
        <v>438.82799999999997</v>
      </c>
      <c r="BB3544" s="4"/>
    </row>
    <row r="3545" spans="1:54" hidden="1" x14ac:dyDescent="0.25">
      <c r="A3545">
        <v>261</v>
      </c>
      <c r="B3545" t="s">
        <v>1661</v>
      </c>
      <c r="C3545">
        <v>2021</v>
      </c>
      <c r="D3545" t="s">
        <v>1654</v>
      </c>
      <c r="E3545">
        <v>2970</v>
      </c>
      <c r="F3545" t="s">
        <v>1653</v>
      </c>
      <c r="G3545">
        <v>223</v>
      </c>
      <c r="H3545">
        <v>17</v>
      </c>
      <c r="I3545" t="s">
        <v>711</v>
      </c>
      <c r="J3545">
        <v>249</v>
      </c>
      <c r="K3545">
        <v>14748539</v>
      </c>
      <c r="L3545" t="s">
        <v>1654</v>
      </c>
      <c r="M3545">
        <v>1</v>
      </c>
      <c r="N3545" t="s">
        <v>58</v>
      </c>
      <c r="O3545" t="s">
        <v>59</v>
      </c>
      <c r="P3545" t="s">
        <v>1662</v>
      </c>
      <c r="Q3545" t="s">
        <v>78</v>
      </c>
      <c r="R3545">
        <v>382120</v>
      </c>
      <c r="S3545">
        <v>383900</v>
      </c>
      <c r="T3545" t="s">
        <v>69</v>
      </c>
      <c r="U3545" s="3">
        <v>36487</v>
      </c>
      <c r="W3545">
        <v>34.700000000000003</v>
      </c>
      <c r="X3545">
        <v>7.4</v>
      </c>
      <c r="Y3545">
        <v>22.1</v>
      </c>
      <c r="Z3545">
        <v>700.89951040000005</v>
      </c>
      <c r="AA3545">
        <v>385.79867999999999</v>
      </c>
      <c r="AB3545">
        <v>385.17156000000011</v>
      </c>
      <c r="AC3545">
        <v>109.52674308</v>
      </c>
      <c r="AD3545">
        <v>91.019987560800004</v>
      </c>
      <c r="AE3545">
        <v>0.27476946000000002</v>
      </c>
      <c r="AF3545">
        <v>0.72478317199999998</v>
      </c>
      <c r="AG3545">
        <v>4.4736800000000002E-4</v>
      </c>
      <c r="AO3545">
        <v>6.4498103999999996</v>
      </c>
      <c r="AP3545">
        <v>407.71839999999997</v>
      </c>
      <c r="AS3545">
        <v>0.89280000000000004</v>
      </c>
      <c r="AT3545">
        <v>285.83850000000001</v>
      </c>
      <c r="BB3545" s="4"/>
    </row>
    <row r="3546" spans="1:54" hidden="1" x14ac:dyDescent="0.25">
      <c r="A3546">
        <v>261</v>
      </c>
      <c r="B3546" t="s">
        <v>1659</v>
      </c>
      <c r="C3546">
        <v>2021</v>
      </c>
      <c r="D3546" t="s">
        <v>1654</v>
      </c>
      <c r="E3546">
        <v>2970</v>
      </c>
      <c r="F3546" t="s">
        <v>1653</v>
      </c>
      <c r="G3546">
        <v>223</v>
      </c>
      <c r="H3546">
        <v>17</v>
      </c>
      <c r="I3546" t="s">
        <v>711</v>
      </c>
      <c r="J3546">
        <v>249</v>
      </c>
      <c r="K3546">
        <v>14748539</v>
      </c>
      <c r="L3546" t="s">
        <v>1654</v>
      </c>
      <c r="M3546">
        <v>1</v>
      </c>
      <c r="N3546" t="s">
        <v>58</v>
      </c>
      <c r="O3546" t="s">
        <v>59</v>
      </c>
      <c r="P3546" t="s">
        <v>1660</v>
      </c>
      <c r="Q3546" t="s">
        <v>61</v>
      </c>
      <c r="R3546">
        <v>382120</v>
      </c>
      <c r="S3546">
        <v>383900</v>
      </c>
      <c r="T3546" t="s">
        <v>62</v>
      </c>
      <c r="U3546" s="3">
        <v>41640</v>
      </c>
      <c r="W3546">
        <v>5.5</v>
      </c>
      <c r="X3546">
        <v>0</v>
      </c>
      <c r="Y3546">
        <v>5.5</v>
      </c>
      <c r="Z3546">
        <v>1.1813076</v>
      </c>
      <c r="AA3546">
        <v>1.3068</v>
      </c>
      <c r="AB3546">
        <v>1.1448</v>
      </c>
      <c r="AC3546">
        <v>0</v>
      </c>
      <c r="AD3546">
        <v>0</v>
      </c>
      <c r="AE3546">
        <v>0.87603305789999997</v>
      </c>
      <c r="AF3546">
        <v>0</v>
      </c>
      <c r="AG3546">
        <v>0.1239669421</v>
      </c>
      <c r="AO3546">
        <v>1.1813076</v>
      </c>
      <c r="BB3546" s="4"/>
    </row>
    <row r="3547" spans="1:54" hidden="1" x14ac:dyDescent="0.25">
      <c r="A3547">
        <v>262</v>
      </c>
      <c r="B3547" t="s">
        <v>1671</v>
      </c>
      <c r="C3547">
        <v>2021</v>
      </c>
      <c r="D3547" t="s">
        <v>1664</v>
      </c>
      <c r="E3547">
        <v>9240</v>
      </c>
      <c r="F3547" t="s">
        <v>1665</v>
      </c>
      <c r="G3547">
        <v>851</v>
      </c>
      <c r="H3547">
        <v>306</v>
      </c>
      <c r="I3547" t="s">
        <v>1666</v>
      </c>
      <c r="J3547">
        <v>333</v>
      </c>
      <c r="K3547">
        <v>68726018</v>
      </c>
      <c r="L3547" t="s">
        <v>1667</v>
      </c>
      <c r="N3547" t="s">
        <v>75</v>
      </c>
      <c r="O3547" t="s">
        <v>76</v>
      </c>
      <c r="P3547" t="s">
        <v>1553</v>
      </c>
      <c r="Q3547" t="s">
        <v>109</v>
      </c>
      <c r="R3547">
        <v>353000</v>
      </c>
      <c r="S3547">
        <v>350030</v>
      </c>
      <c r="T3547" t="s">
        <v>79</v>
      </c>
      <c r="U3547" s="3">
        <v>42906</v>
      </c>
      <c r="W3547">
        <v>2.87</v>
      </c>
      <c r="X3547">
        <v>1.2</v>
      </c>
      <c r="Y3547">
        <v>1.6</v>
      </c>
      <c r="Z3547">
        <v>40.028472000000001</v>
      </c>
      <c r="AA3547">
        <v>25.171199999999999</v>
      </c>
      <c r="AB3547">
        <v>25.171199999999999</v>
      </c>
      <c r="AC3547">
        <v>17.017199999999999</v>
      </c>
      <c r="AD3547">
        <v>17.017199999999999</v>
      </c>
      <c r="AE3547">
        <v>0.31441619850000002</v>
      </c>
      <c r="AF3547">
        <v>0.68558380149999998</v>
      </c>
      <c r="AG3547">
        <v>0</v>
      </c>
      <c r="AO3547">
        <v>40.028472000000001</v>
      </c>
      <c r="BB3547" s="4"/>
    </row>
    <row r="3548" spans="1:54" hidden="1" x14ac:dyDescent="0.25">
      <c r="A3548">
        <v>262</v>
      </c>
      <c r="B3548" t="s">
        <v>1669</v>
      </c>
      <c r="C3548">
        <v>2021</v>
      </c>
      <c r="D3548" t="s">
        <v>1664</v>
      </c>
      <c r="E3548">
        <v>9240</v>
      </c>
      <c r="F3548" t="s">
        <v>1665</v>
      </c>
      <c r="G3548">
        <v>851</v>
      </c>
      <c r="H3548">
        <v>306</v>
      </c>
      <c r="I3548" t="s">
        <v>1666</v>
      </c>
      <c r="J3548">
        <v>333</v>
      </c>
      <c r="K3548">
        <v>68726018</v>
      </c>
      <c r="L3548" t="s">
        <v>1667</v>
      </c>
      <c r="N3548" t="s">
        <v>75</v>
      </c>
      <c r="O3548" t="s">
        <v>76</v>
      </c>
      <c r="P3548" t="s">
        <v>1670</v>
      </c>
      <c r="Q3548" t="s">
        <v>109</v>
      </c>
      <c r="R3548">
        <v>353000</v>
      </c>
      <c r="S3548">
        <v>350030</v>
      </c>
      <c r="T3548" t="s">
        <v>79</v>
      </c>
      <c r="U3548" s="3">
        <v>40823</v>
      </c>
      <c r="W3548">
        <v>2.61</v>
      </c>
      <c r="X3548">
        <v>1.06</v>
      </c>
      <c r="Y3548">
        <v>1.55</v>
      </c>
      <c r="Z3548">
        <v>38.926478899999999</v>
      </c>
      <c r="AA3548">
        <v>17.301600000000001</v>
      </c>
      <c r="AB3548">
        <v>17.301600000000001</v>
      </c>
      <c r="AC3548">
        <v>16.441199999999998</v>
      </c>
      <c r="AD3548">
        <v>16.441199999999998</v>
      </c>
      <c r="AE3548">
        <v>0.22223433109999999</v>
      </c>
      <c r="AF3548">
        <v>0.77776566889999998</v>
      </c>
      <c r="AG3548">
        <v>0</v>
      </c>
      <c r="AO3548">
        <v>38.926478899999999</v>
      </c>
      <c r="BB3548" s="4"/>
    </row>
    <row r="3549" spans="1:54" hidden="1" x14ac:dyDescent="0.25">
      <c r="A3549">
        <v>262</v>
      </c>
      <c r="B3549" t="s">
        <v>1677</v>
      </c>
      <c r="C3549">
        <v>2021</v>
      </c>
      <c r="D3549" t="s">
        <v>1664</v>
      </c>
      <c r="E3549">
        <v>9240</v>
      </c>
      <c r="F3549" t="s">
        <v>1665</v>
      </c>
      <c r="G3549">
        <v>851</v>
      </c>
      <c r="H3549">
        <v>306</v>
      </c>
      <c r="I3549" t="s">
        <v>1666</v>
      </c>
      <c r="J3549">
        <v>333</v>
      </c>
      <c r="K3549">
        <v>68726018</v>
      </c>
      <c r="L3549" t="s">
        <v>1667</v>
      </c>
      <c r="N3549" t="s">
        <v>75</v>
      </c>
      <c r="O3549" t="s">
        <v>76</v>
      </c>
      <c r="P3549" t="s">
        <v>209</v>
      </c>
      <c r="Q3549" t="s">
        <v>61</v>
      </c>
      <c r="R3549">
        <v>353000</v>
      </c>
      <c r="S3549">
        <v>350030</v>
      </c>
      <c r="T3549" t="s">
        <v>82</v>
      </c>
      <c r="U3549" s="3">
        <v>32509</v>
      </c>
      <c r="V3549" s="3">
        <v>44440</v>
      </c>
      <c r="W3549">
        <v>8.02</v>
      </c>
      <c r="X3549">
        <v>0</v>
      </c>
      <c r="Y3549">
        <v>8.02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L3549">
        <v>0</v>
      </c>
      <c r="BB3549" s="4"/>
    </row>
    <row r="3550" spans="1:54" hidden="1" x14ac:dyDescent="0.25">
      <c r="A3550">
        <v>262</v>
      </c>
      <c r="B3550" t="s">
        <v>7085</v>
      </c>
      <c r="C3550">
        <v>2021</v>
      </c>
      <c r="D3550" t="s">
        <v>1664</v>
      </c>
      <c r="E3550">
        <v>9240</v>
      </c>
      <c r="F3550" t="s">
        <v>1665</v>
      </c>
      <c r="G3550">
        <v>851</v>
      </c>
      <c r="H3550">
        <v>306</v>
      </c>
      <c r="I3550" t="s">
        <v>1666</v>
      </c>
      <c r="J3550">
        <v>333</v>
      </c>
      <c r="K3550">
        <v>68726018</v>
      </c>
      <c r="L3550" t="s">
        <v>1667</v>
      </c>
      <c r="N3550" t="s">
        <v>75</v>
      </c>
      <c r="O3550" t="s">
        <v>76</v>
      </c>
      <c r="P3550" t="s">
        <v>581</v>
      </c>
      <c r="Q3550" t="s">
        <v>114</v>
      </c>
      <c r="R3550">
        <v>353000</v>
      </c>
      <c r="S3550">
        <v>350030</v>
      </c>
      <c r="T3550" t="s">
        <v>82</v>
      </c>
      <c r="U3550" s="3">
        <v>44531</v>
      </c>
      <c r="W3550">
        <v>7</v>
      </c>
      <c r="X3550">
        <v>0</v>
      </c>
      <c r="Y3550">
        <v>7</v>
      </c>
      <c r="Z3550">
        <v>4.8887999999999998</v>
      </c>
      <c r="AA3550">
        <v>4.8887999999999998</v>
      </c>
      <c r="AB3550">
        <v>4.8887999999999998</v>
      </c>
      <c r="AC3550">
        <v>0</v>
      </c>
      <c r="AD3550">
        <v>0</v>
      </c>
      <c r="AE3550">
        <v>1</v>
      </c>
      <c r="AF3550">
        <v>0</v>
      </c>
      <c r="AG3550">
        <v>0</v>
      </c>
      <c r="AZ3550">
        <v>4.8887999999999998</v>
      </c>
      <c r="BB3550" s="4"/>
    </row>
    <row r="3551" spans="1:54" hidden="1" x14ac:dyDescent="0.25">
      <c r="A3551">
        <v>262</v>
      </c>
      <c r="B3551" t="s">
        <v>1678</v>
      </c>
      <c r="C3551">
        <v>2021</v>
      </c>
      <c r="D3551" t="s">
        <v>1664</v>
      </c>
      <c r="E3551">
        <v>9240</v>
      </c>
      <c r="F3551" t="s">
        <v>1665</v>
      </c>
      <c r="G3551">
        <v>851</v>
      </c>
      <c r="H3551">
        <v>306</v>
      </c>
      <c r="I3551" t="s">
        <v>1666</v>
      </c>
      <c r="J3551">
        <v>333</v>
      </c>
      <c r="K3551">
        <v>68726018</v>
      </c>
      <c r="L3551" t="s">
        <v>1667</v>
      </c>
      <c r="N3551" t="s">
        <v>75</v>
      </c>
      <c r="O3551" t="s">
        <v>76</v>
      </c>
      <c r="P3551" t="s">
        <v>1679</v>
      </c>
      <c r="Q3551" t="s">
        <v>490</v>
      </c>
      <c r="R3551">
        <v>353000</v>
      </c>
      <c r="S3551">
        <v>350030</v>
      </c>
      <c r="T3551" t="s">
        <v>82</v>
      </c>
      <c r="U3551" s="3">
        <v>43739</v>
      </c>
      <c r="W3551">
        <v>0.4</v>
      </c>
      <c r="X3551">
        <v>0</v>
      </c>
      <c r="Y3551">
        <v>2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Z3551">
        <v>0</v>
      </c>
      <c r="BB3551" s="4"/>
    </row>
    <row r="3552" spans="1:54" hidden="1" x14ac:dyDescent="0.25">
      <c r="A3552">
        <v>262</v>
      </c>
      <c r="B3552" t="s">
        <v>1663</v>
      </c>
      <c r="C3552">
        <v>2021</v>
      </c>
      <c r="D3552" t="s">
        <v>1664</v>
      </c>
      <c r="E3552">
        <v>9240</v>
      </c>
      <c r="F3552" t="s">
        <v>1665</v>
      </c>
      <c r="G3552">
        <v>851</v>
      </c>
      <c r="H3552">
        <v>306</v>
      </c>
      <c r="I3552" t="s">
        <v>1666</v>
      </c>
      <c r="J3552">
        <v>333</v>
      </c>
      <c r="K3552">
        <v>68726018</v>
      </c>
      <c r="L3552" t="s">
        <v>1667</v>
      </c>
      <c r="N3552" t="s">
        <v>75</v>
      </c>
      <c r="O3552" t="s">
        <v>76</v>
      </c>
      <c r="P3552" t="s">
        <v>1668</v>
      </c>
      <c r="Q3552" t="s">
        <v>109</v>
      </c>
      <c r="R3552">
        <v>353000</v>
      </c>
      <c r="S3552">
        <v>350030</v>
      </c>
      <c r="T3552" t="s">
        <v>79</v>
      </c>
      <c r="U3552" s="3">
        <v>40386</v>
      </c>
      <c r="W3552">
        <v>2.61</v>
      </c>
      <c r="X3552">
        <v>1.06</v>
      </c>
      <c r="Y3552">
        <v>1.55</v>
      </c>
      <c r="Z3552">
        <v>30.273526799999999</v>
      </c>
      <c r="AA3552">
        <v>18.108000000000001</v>
      </c>
      <c r="AB3552">
        <v>18.108000000000001</v>
      </c>
      <c r="AC3552">
        <v>12.621600000000001</v>
      </c>
      <c r="AD3552">
        <v>12.621600000000001</v>
      </c>
      <c r="AE3552">
        <v>0.29907318230000002</v>
      </c>
      <c r="AF3552">
        <v>0.70092681769999998</v>
      </c>
      <c r="AG3552">
        <v>0</v>
      </c>
      <c r="AO3552">
        <v>30.273526799999999</v>
      </c>
      <c r="BB3552" s="4"/>
    </row>
    <row r="3553" spans="1:54" hidden="1" x14ac:dyDescent="0.25">
      <c r="A3553">
        <v>262</v>
      </c>
      <c r="B3553" t="s">
        <v>1676</v>
      </c>
      <c r="C3553">
        <v>2021</v>
      </c>
      <c r="D3553" t="s">
        <v>1664</v>
      </c>
      <c r="E3553">
        <v>9240</v>
      </c>
      <c r="F3553" t="s">
        <v>1665</v>
      </c>
      <c r="G3553">
        <v>851</v>
      </c>
      <c r="H3553">
        <v>306</v>
      </c>
      <c r="I3553" t="s">
        <v>1666</v>
      </c>
      <c r="J3553">
        <v>333</v>
      </c>
      <c r="K3553">
        <v>68726018</v>
      </c>
      <c r="L3553" t="s">
        <v>1667</v>
      </c>
      <c r="N3553" t="s">
        <v>75</v>
      </c>
      <c r="O3553" t="s">
        <v>76</v>
      </c>
      <c r="P3553" t="s">
        <v>211</v>
      </c>
      <c r="Q3553" t="s">
        <v>61</v>
      </c>
      <c r="R3553">
        <v>353000</v>
      </c>
      <c r="S3553">
        <v>350030</v>
      </c>
      <c r="T3553" t="s">
        <v>82</v>
      </c>
      <c r="U3553" s="3">
        <v>37926</v>
      </c>
      <c r="W3553">
        <v>10</v>
      </c>
      <c r="X3553">
        <v>0</v>
      </c>
      <c r="Y3553">
        <v>11.5</v>
      </c>
      <c r="Z3553">
        <v>78.420276000000001</v>
      </c>
      <c r="AA3553">
        <v>75.441600000000008</v>
      </c>
      <c r="AB3553">
        <v>75.441600000000008</v>
      </c>
      <c r="AC3553">
        <v>0</v>
      </c>
      <c r="AD3553">
        <v>0</v>
      </c>
      <c r="AE3553">
        <v>1</v>
      </c>
      <c r="AF3553">
        <v>0</v>
      </c>
      <c r="AG3553">
        <v>0</v>
      </c>
      <c r="AO3553">
        <v>78.420276000000015</v>
      </c>
      <c r="BB3553" s="4"/>
    </row>
    <row r="3554" spans="1:54" hidden="1" x14ac:dyDescent="0.25">
      <c r="A3554">
        <v>262</v>
      </c>
      <c r="B3554" t="s">
        <v>1674</v>
      </c>
      <c r="C3554">
        <v>2021</v>
      </c>
      <c r="D3554" t="s">
        <v>1664</v>
      </c>
      <c r="E3554">
        <v>9240</v>
      </c>
      <c r="F3554" t="s">
        <v>1665</v>
      </c>
      <c r="G3554">
        <v>851</v>
      </c>
      <c r="H3554">
        <v>306</v>
      </c>
      <c r="I3554" t="s">
        <v>1666</v>
      </c>
      <c r="J3554">
        <v>333</v>
      </c>
      <c r="K3554">
        <v>68726018</v>
      </c>
      <c r="L3554" t="s">
        <v>1667</v>
      </c>
      <c r="N3554" t="s">
        <v>75</v>
      </c>
      <c r="O3554" t="s">
        <v>76</v>
      </c>
      <c r="P3554" t="s">
        <v>1675</v>
      </c>
      <c r="Q3554" t="s">
        <v>109</v>
      </c>
      <c r="R3554">
        <v>353000</v>
      </c>
      <c r="S3554">
        <v>350030</v>
      </c>
      <c r="T3554" t="s">
        <v>79</v>
      </c>
      <c r="U3554" s="3">
        <v>42541</v>
      </c>
      <c r="W3554">
        <v>2.8650000000000002</v>
      </c>
      <c r="X3554">
        <v>1.202</v>
      </c>
      <c r="Y3554">
        <v>1.5</v>
      </c>
      <c r="Z3554">
        <v>33.661306799999998</v>
      </c>
      <c r="AA3554">
        <v>20.206800000000001</v>
      </c>
      <c r="AB3554">
        <v>20.206800000000001</v>
      </c>
      <c r="AC3554">
        <v>14.2056</v>
      </c>
      <c r="AD3554">
        <v>14.2056</v>
      </c>
      <c r="AE3554">
        <v>0.30014877499999998</v>
      </c>
      <c r="AF3554">
        <v>0.69985122499999997</v>
      </c>
      <c r="AG3554">
        <v>0</v>
      </c>
      <c r="AO3554">
        <v>33.661306800000013</v>
      </c>
      <c r="BB3554" s="4"/>
    </row>
    <row r="3555" spans="1:54" hidden="1" x14ac:dyDescent="0.25">
      <c r="A3555">
        <v>262</v>
      </c>
      <c r="B3555" t="s">
        <v>1672</v>
      </c>
      <c r="C3555">
        <v>2021</v>
      </c>
      <c r="D3555" t="s">
        <v>1664</v>
      </c>
      <c r="E3555">
        <v>9240</v>
      </c>
      <c r="F3555" t="s">
        <v>1665</v>
      </c>
      <c r="G3555">
        <v>851</v>
      </c>
      <c r="H3555">
        <v>306</v>
      </c>
      <c r="I3555" t="s">
        <v>1666</v>
      </c>
      <c r="J3555">
        <v>333</v>
      </c>
      <c r="K3555">
        <v>68726018</v>
      </c>
      <c r="L3555" t="s">
        <v>1667</v>
      </c>
      <c r="N3555" t="s">
        <v>75</v>
      </c>
      <c r="O3555" t="s">
        <v>76</v>
      </c>
      <c r="P3555" t="s">
        <v>1673</v>
      </c>
      <c r="Q3555" t="s">
        <v>109</v>
      </c>
      <c r="R3555">
        <v>353000</v>
      </c>
      <c r="S3555">
        <v>350030</v>
      </c>
      <c r="T3555" t="s">
        <v>79</v>
      </c>
      <c r="U3555" s="3">
        <v>41627</v>
      </c>
      <c r="W3555">
        <v>2.7290000000000001</v>
      </c>
      <c r="X3555">
        <v>1.161</v>
      </c>
      <c r="Y3555">
        <v>1.54</v>
      </c>
      <c r="Z3555">
        <v>32.036241599999997</v>
      </c>
      <c r="AA3555">
        <v>16.3584</v>
      </c>
      <c r="AB3555">
        <v>16.3584</v>
      </c>
      <c r="AC3555">
        <v>13.2912</v>
      </c>
      <c r="AD3555">
        <v>13.2912</v>
      </c>
      <c r="AE3555">
        <v>0.25531084770000001</v>
      </c>
      <c r="AF3555">
        <v>0.74468915229999999</v>
      </c>
      <c r="AG3555">
        <v>0</v>
      </c>
      <c r="AO3555">
        <v>32.036241599999997</v>
      </c>
      <c r="BB3555" s="4"/>
    </row>
    <row r="3556" spans="1:54" hidden="1" x14ac:dyDescent="0.25">
      <c r="A3556">
        <v>263</v>
      </c>
      <c r="B3556" t="s">
        <v>1684</v>
      </c>
      <c r="C3556">
        <v>2021</v>
      </c>
      <c r="D3556" t="s">
        <v>1681</v>
      </c>
      <c r="E3556">
        <v>9220</v>
      </c>
      <c r="F3556" t="s">
        <v>132</v>
      </c>
      <c r="G3556">
        <v>851</v>
      </c>
      <c r="H3556">
        <v>295</v>
      </c>
      <c r="I3556" t="s">
        <v>133</v>
      </c>
      <c r="J3556">
        <v>1378</v>
      </c>
      <c r="K3556">
        <v>46076753</v>
      </c>
      <c r="L3556" t="s">
        <v>1682</v>
      </c>
      <c r="M3556">
        <v>1</v>
      </c>
      <c r="N3556" t="s">
        <v>58</v>
      </c>
      <c r="O3556" t="s">
        <v>59</v>
      </c>
      <c r="P3556" t="s">
        <v>1685</v>
      </c>
      <c r="Q3556" t="s">
        <v>78</v>
      </c>
      <c r="R3556">
        <v>382120</v>
      </c>
      <c r="S3556">
        <v>383900</v>
      </c>
      <c r="T3556" t="s">
        <v>69</v>
      </c>
      <c r="U3556" s="3">
        <v>38534</v>
      </c>
      <c r="W3556">
        <v>66</v>
      </c>
      <c r="X3556">
        <v>17.899999999999999</v>
      </c>
      <c r="Y3556">
        <v>46.7</v>
      </c>
      <c r="Z3556">
        <v>1904.725788</v>
      </c>
      <c r="AA3556">
        <v>1385.0279599999999</v>
      </c>
      <c r="AB3556">
        <v>1385.0279599999999</v>
      </c>
      <c r="AC3556">
        <v>443.39471999999989</v>
      </c>
      <c r="AD3556">
        <v>381.05704800000001</v>
      </c>
      <c r="AE3556">
        <v>0.36357673340000002</v>
      </c>
      <c r="AF3556">
        <v>0.63642326660000004</v>
      </c>
      <c r="AG3556">
        <v>0</v>
      </c>
      <c r="AL3556">
        <v>2.4750299999999998</v>
      </c>
      <c r="AP3556">
        <v>1756.5113719999999</v>
      </c>
      <c r="AS3556">
        <v>0</v>
      </c>
      <c r="AT3556">
        <v>145.739386</v>
      </c>
      <c r="BB3556" s="4"/>
    </row>
    <row r="3557" spans="1:54" hidden="1" x14ac:dyDescent="0.25">
      <c r="A3557">
        <v>263</v>
      </c>
      <c r="B3557" t="s">
        <v>1680</v>
      </c>
      <c r="C3557">
        <v>2021</v>
      </c>
      <c r="D3557" t="s">
        <v>1681</v>
      </c>
      <c r="E3557">
        <v>9220</v>
      </c>
      <c r="F3557" t="s">
        <v>132</v>
      </c>
      <c r="G3557">
        <v>851</v>
      </c>
      <c r="H3557">
        <v>295</v>
      </c>
      <c r="I3557" t="s">
        <v>133</v>
      </c>
      <c r="J3557">
        <v>1378</v>
      </c>
      <c r="K3557">
        <v>46076753</v>
      </c>
      <c r="L3557" t="s">
        <v>1682</v>
      </c>
      <c r="M3557">
        <v>1</v>
      </c>
      <c r="N3557" t="s">
        <v>58</v>
      </c>
      <c r="O3557" t="s">
        <v>59</v>
      </c>
      <c r="P3557" t="s">
        <v>1683</v>
      </c>
      <c r="Q3557" t="s">
        <v>78</v>
      </c>
      <c r="R3557">
        <v>382120</v>
      </c>
      <c r="S3557">
        <v>383900</v>
      </c>
      <c r="T3557" t="s">
        <v>69</v>
      </c>
      <c r="U3557" s="3">
        <v>33420</v>
      </c>
      <c r="W3557">
        <v>32</v>
      </c>
      <c r="X3557">
        <v>7</v>
      </c>
      <c r="Y3557">
        <v>19</v>
      </c>
      <c r="Z3557">
        <v>441.20140034000002</v>
      </c>
      <c r="AA3557">
        <v>358.47203999999999</v>
      </c>
      <c r="AB3557">
        <v>358.47203999999999</v>
      </c>
      <c r="AC3557">
        <v>96.794892000000004</v>
      </c>
      <c r="AD3557">
        <v>86.509044000000003</v>
      </c>
      <c r="AE3557">
        <v>0.40624535610000001</v>
      </c>
      <c r="AF3557">
        <v>0.59375464389999999</v>
      </c>
      <c r="AG3557">
        <v>0</v>
      </c>
      <c r="AL3557">
        <v>2.1659023400000001</v>
      </c>
      <c r="AP3557">
        <v>399.861468</v>
      </c>
      <c r="AS3557">
        <v>0</v>
      </c>
      <c r="AT3557">
        <v>39.174030000000002</v>
      </c>
      <c r="BB3557" s="4"/>
    </row>
    <row r="3558" spans="1:54" hidden="1" x14ac:dyDescent="0.25">
      <c r="A3558">
        <v>265</v>
      </c>
      <c r="B3558" t="s">
        <v>1702</v>
      </c>
      <c r="C3558">
        <v>2021</v>
      </c>
      <c r="D3558" t="s">
        <v>1687</v>
      </c>
      <c r="E3558">
        <v>9490</v>
      </c>
      <c r="F3558" t="s">
        <v>1688</v>
      </c>
      <c r="G3558">
        <v>849</v>
      </c>
      <c r="H3558">
        <v>309</v>
      </c>
      <c r="I3558" t="s">
        <v>1689</v>
      </c>
      <c r="J3558">
        <v>251</v>
      </c>
      <c r="K3558">
        <v>17000888</v>
      </c>
      <c r="L3558" t="s">
        <v>1690</v>
      </c>
      <c r="M3558">
        <v>1</v>
      </c>
      <c r="N3558" t="s">
        <v>75</v>
      </c>
      <c r="O3558" t="s">
        <v>76</v>
      </c>
      <c r="P3558" t="s">
        <v>1703</v>
      </c>
      <c r="Q3558" t="s">
        <v>61</v>
      </c>
      <c r="R3558">
        <v>353000</v>
      </c>
      <c r="S3558">
        <v>350030</v>
      </c>
      <c r="T3558" t="s">
        <v>82</v>
      </c>
      <c r="U3558" s="3">
        <v>33543</v>
      </c>
      <c r="W3558">
        <v>11</v>
      </c>
      <c r="X3558">
        <v>0</v>
      </c>
      <c r="Y3558">
        <v>9</v>
      </c>
      <c r="Z3558">
        <v>8.5596192000000002</v>
      </c>
      <c r="AA3558">
        <v>8.3843999999999994</v>
      </c>
      <c r="AB3558">
        <v>8.1</v>
      </c>
      <c r="AC3558">
        <v>0</v>
      </c>
      <c r="AD3558">
        <v>0</v>
      </c>
      <c r="AE3558">
        <v>1</v>
      </c>
      <c r="AF3558">
        <v>0</v>
      </c>
      <c r="AG3558">
        <v>0</v>
      </c>
      <c r="AL3558">
        <v>0</v>
      </c>
      <c r="AO3558">
        <v>8.5596192000000002</v>
      </c>
      <c r="BB3558" s="4"/>
    </row>
    <row r="3559" spans="1:54" hidden="1" x14ac:dyDescent="0.25">
      <c r="A3559">
        <v>265</v>
      </c>
      <c r="B3559" t="s">
        <v>1686</v>
      </c>
      <c r="C3559">
        <v>2021</v>
      </c>
      <c r="D3559" t="s">
        <v>1687</v>
      </c>
      <c r="E3559">
        <v>9490</v>
      </c>
      <c r="F3559" t="s">
        <v>1688</v>
      </c>
      <c r="G3559">
        <v>849</v>
      </c>
      <c r="H3559">
        <v>309</v>
      </c>
      <c r="I3559" t="s">
        <v>1689</v>
      </c>
      <c r="J3559">
        <v>251</v>
      </c>
      <c r="K3559">
        <v>17000888</v>
      </c>
      <c r="L3559" t="s">
        <v>1690</v>
      </c>
      <c r="M3559">
        <v>1</v>
      </c>
      <c r="N3559" t="s">
        <v>75</v>
      </c>
      <c r="O3559" t="s">
        <v>76</v>
      </c>
      <c r="P3559" t="s">
        <v>1691</v>
      </c>
      <c r="Q3559" t="s">
        <v>109</v>
      </c>
      <c r="R3559">
        <v>353000</v>
      </c>
      <c r="S3559">
        <v>350030</v>
      </c>
      <c r="T3559" t="s">
        <v>79</v>
      </c>
      <c r="U3559" s="3">
        <v>39355</v>
      </c>
      <c r="W3559">
        <v>7.15</v>
      </c>
      <c r="X3559">
        <v>3.04</v>
      </c>
      <c r="Y3559">
        <v>4</v>
      </c>
      <c r="Z3559">
        <v>52.904174400000002</v>
      </c>
      <c r="AA3559">
        <v>26.8596</v>
      </c>
      <c r="AB3559">
        <v>26.622</v>
      </c>
      <c r="AC3559">
        <v>21.373200000000001</v>
      </c>
      <c r="AD3559">
        <v>21.132000000000001</v>
      </c>
      <c r="AE3559">
        <v>0.25385142389999998</v>
      </c>
      <c r="AF3559">
        <v>0.74614857609999996</v>
      </c>
      <c r="AG3559">
        <v>0</v>
      </c>
      <c r="AO3559">
        <v>52.904174400000002</v>
      </c>
      <c r="BB3559" s="4"/>
    </row>
    <row r="3560" spans="1:54" hidden="1" x14ac:dyDescent="0.25">
      <c r="A3560">
        <v>265</v>
      </c>
      <c r="B3560" t="s">
        <v>1692</v>
      </c>
      <c r="C3560">
        <v>2021</v>
      </c>
      <c r="D3560" t="s">
        <v>1687</v>
      </c>
      <c r="E3560">
        <v>9490</v>
      </c>
      <c r="F3560" t="s">
        <v>1688</v>
      </c>
      <c r="G3560">
        <v>849</v>
      </c>
      <c r="H3560">
        <v>309</v>
      </c>
      <c r="I3560" t="s">
        <v>1689</v>
      </c>
      <c r="J3560">
        <v>251</v>
      </c>
      <c r="K3560">
        <v>17000888</v>
      </c>
      <c r="L3560" t="s">
        <v>1690</v>
      </c>
      <c r="M3560">
        <v>1</v>
      </c>
      <c r="N3560" t="s">
        <v>75</v>
      </c>
      <c r="O3560" t="s">
        <v>76</v>
      </c>
      <c r="P3560" t="s">
        <v>1693</v>
      </c>
      <c r="Q3560" t="s">
        <v>114</v>
      </c>
      <c r="R3560">
        <v>353000</v>
      </c>
      <c r="S3560">
        <v>350030</v>
      </c>
      <c r="T3560" t="s">
        <v>82</v>
      </c>
      <c r="U3560" s="3">
        <v>43739</v>
      </c>
      <c r="W3560">
        <v>10</v>
      </c>
      <c r="X3560">
        <v>0</v>
      </c>
      <c r="Y3560">
        <v>10</v>
      </c>
      <c r="Z3560">
        <v>47.8476</v>
      </c>
      <c r="AA3560">
        <v>47.977200000000003</v>
      </c>
      <c r="AB3560">
        <v>47.977200000000003</v>
      </c>
      <c r="AC3560">
        <v>0</v>
      </c>
      <c r="AD3560">
        <v>0</v>
      </c>
      <c r="AE3560">
        <v>1</v>
      </c>
      <c r="AF3560">
        <v>0</v>
      </c>
      <c r="AG3560">
        <v>0</v>
      </c>
      <c r="AZ3560">
        <v>47.8476</v>
      </c>
      <c r="BB3560" s="4"/>
    </row>
    <row r="3561" spans="1:54" hidden="1" x14ac:dyDescent="0.25">
      <c r="A3561">
        <v>265</v>
      </c>
      <c r="B3561" t="s">
        <v>1696</v>
      </c>
      <c r="C3561">
        <v>2021</v>
      </c>
      <c r="D3561" t="s">
        <v>1687</v>
      </c>
      <c r="E3561">
        <v>9490</v>
      </c>
      <c r="F3561" t="s">
        <v>1688</v>
      </c>
      <c r="G3561">
        <v>849</v>
      </c>
      <c r="H3561">
        <v>309</v>
      </c>
      <c r="I3561" t="s">
        <v>1689</v>
      </c>
      <c r="J3561">
        <v>251</v>
      </c>
      <c r="K3561">
        <v>17000888</v>
      </c>
      <c r="L3561" t="s">
        <v>1690</v>
      </c>
      <c r="M3561">
        <v>1</v>
      </c>
      <c r="N3561" t="s">
        <v>75</v>
      </c>
      <c r="O3561" t="s">
        <v>76</v>
      </c>
      <c r="P3561" t="s">
        <v>1697</v>
      </c>
      <c r="Q3561" t="s">
        <v>111</v>
      </c>
      <c r="R3561">
        <v>353000</v>
      </c>
      <c r="S3561">
        <v>350030</v>
      </c>
      <c r="T3561" t="s">
        <v>82</v>
      </c>
      <c r="U3561" s="3">
        <v>42186</v>
      </c>
      <c r="W3561">
        <v>10.6</v>
      </c>
      <c r="X3561">
        <v>0</v>
      </c>
      <c r="Y3561">
        <v>10.6</v>
      </c>
      <c r="Z3561">
        <v>23.9328</v>
      </c>
      <c r="AA3561">
        <v>23.9328</v>
      </c>
      <c r="AB3561">
        <v>23.9328</v>
      </c>
      <c r="AC3561">
        <v>0</v>
      </c>
      <c r="AD3561">
        <v>0</v>
      </c>
      <c r="AE3561">
        <v>1</v>
      </c>
      <c r="AF3561">
        <v>0</v>
      </c>
      <c r="AG3561">
        <v>0</v>
      </c>
      <c r="AX3561">
        <v>23.9328</v>
      </c>
      <c r="BB3561" s="4"/>
    </row>
    <row r="3562" spans="1:54" hidden="1" x14ac:dyDescent="0.25">
      <c r="A3562">
        <v>265</v>
      </c>
      <c r="B3562" t="s">
        <v>1694</v>
      </c>
      <c r="C3562">
        <v>2021</v>
      </c>
      <c r="D3562" t="s">
        <v>1687</v>
      </c>
      <c r="E3562">
        <v>9490</v>
      </c>
      <c r="F3562" t="s">
        <v>1688</v>
      </c>
      <c r="G3562">
        <v>849</v>
      </c>
      <c r="H3562">
        <v>309</v>
      </c>
      <c r="I3562" t="s">
        <v>1689</v>
      </c>
      <c r="J3562">
        <v>251</v>
      </c>
      <c r="K3562">
        <v>17000888</v>
      </c>
      <c r="L3562" t="s">
        <v>1690</v>
      </c>
      <c r="M3562">
        <v>1</v>
      </c>
      <c r="N3562" t="s">
        <v>75</v>
      </c>
      <c r="O3562" t="s">
        <v>76</v>
      </c>
      <c r="P3562" t="s">
        <v>1695</v>
      </c>
      <c r="Q3562" t="s">
        <v>109</v>
      </c>
      <c r="R3562">
        <v>353000</v>
      </c>
      <c r="S3562">
        <v>350030</v>
      </c>
      <c r="T3562" t="s">
        <v>79</v>
      </c>
      <c r="U3562" s="3">
        <v>38266</v>
      </c>
      <c r="W3562">
        <v>6.49</v>
      </c>
      <c r="X3562">
        <v>2.7</v>
      </c>
      <c r="Y3562">
        <v>3.5</v>
      </c>
      <c r="Z3562">
        <v>45.250246799999999</v>
      </c>
      <c r="AA3562">
        <v>22.971599999999999</v>
      </c>
      <c r="AB3562">
        <v>22.773599999999998</v>
      </c>
      <c r="AC3562">
        <v>18.194400000000002</v>
      </c>
      <c r="AD3562">
        <v>17.935199999999998</v>
      </c>
      <c r="AE3562">
        <v>0.25382844980000002</v>
      </c>
      <c r="AF3562">
        <v>0.74617155020000003</v>
      </c>
      <c r="AG3562">
        <v>0</v>
      </c>
      <c r="AO3562">
        <v>45.250246799999999</v>
      </c>
      <c r="BB3562" s="4"/>
    </row>
    <row r="3563" spans="1:54" hidden="1" x14ac:dyDescent="0.25">
      <c r="A3563">
        <v>265</v>
      </c>
      <c r="B3563" t="s">
        <v>1698</v>
      </c>
      <c r="C3563">
        <v>2021</v>
      </c>
      <c r="D3563" t="s">
        <v>1687</v>
      </c>
      <c r="E3563">
        <v>9490</v>
      </c>
      <c r="F3563" t="s">
        <v>1688</v>
      </c>
      <c r="G3563">
        <v>849</v>
      </c>
      <c r="H3563">
        <v>309</v>
      </c>
      <c r="I3563" t="s">
        <v>1689</v>
      </c>
      <c r="J3563">
        <v>251</v>
      </c>
      <c r="K3563">
        <v>17000888</v>
      </c>
      <c r="L3563" t="s">
        <v>1690</v>
      </c>
      <c r="M3563">
        <v>1</v>
      </c>
      <c r="N3563" t="s">
        <v>75</v>
      </c>
      <c r="O3563" t="s">
        <v>76</v>
      </c>
      <c r="P3563" t="s">
        <v>1699</v>
      </c>
      <c r="Q3563" t="s">
        <v>109</v>
      </c>
      <c r="R3563">
        <v>353000</v>
      </c>
      <c r="S3563">
        <v>350030</v>
      </c>
      <c r="T3563" t="s">
        <v>79</v>
      </c>
      <c r="U3563" s="3">
        <v>37667</v>
      </c>
      <c r="W3563">
        <v>6.49</v>
      </c>
      <c r="X3563">
        <v>2.7</v>
      </c>
      <c r="Y3563">
        <v>3.5</v>
      </c>
      <c r="Z3563">
        <v>45.582768000000002</v>
      </c>
      <c r="AA3563">
        <v>23.2056</v>
      </c>
      <c r="AB3563">
        <v>22.903199999999998</v>
      </c>
      <c r="AC3563">
        <v>18.655200000000001</v>
      </c>
      <c r="AD3563">
        <v>18.280799999999999</v>
      </c>
      <c r="AE3563">
        <v>0.25454355909999998</v>
      </c>
      <c r="AF3563">
        <v>0.74545644089999996</v>
      </c>
      <c r="AG3563">
        <v>0</v>
      </c>
      <c r="AO3563">
        <v>45.582768000000002</v>
      </c>
      <c r="BB3563" s="4"/>
    </row>
    <row r="3564" spans="1:54" hidden="1" x14ac:dyDescent="0.25">
      <c r="A3564">
        <v>267</v>
      </c>
      <c r="B3564" t="s">
        <v>1704</v>
      </c>
      <c r="C3564">
        <v>2021</v>
      </c>
      <c r="D3564" t="s">
        <v>1705</v>
      </c>
      <c r="E3564">
        <v>4800</v>
      </c>
      <c r="F3564" t="s">
        <v>1706</v>
      </c>
      <c r="G3564">
        <v>376</v>
      </c>
      <c r="H3564">
        <v>51</v>
      </c>
      <c r="I3564" t="s">
        <v>1707</v>
      </c>
      <c r="J3564">
        <v>253</v>
      </c>
      <c r="K3564">
        <v>78951818</v>
      </c>
      <c r="L3564" t="s">
        <v>1708</v>
      </c>
      <c r="M3564">
        <v>1</v>
      </c>
      <c r="N3564" t="s">
        <v>58</v>
      </c>
      <c r="O3564" t="s">
        <v>59</v>
      </c>
      <c r="P3564" t="s">
        <v>337</v>
      </c>
      <c r="Q3564" t="s">
        <v>61</v>
      </c>
      <c r="R3564">
        <v>382120</v>
      </c>
      <c r="S3564">
        <v>383900</v>
      </c>
      <c r="T3564" t="s">
        <v>62</v>
      </c>
      <c r="U3564" s="3">
        <v>30376</v>
      </c>
      <c r="W3564">
        <v>13</v>
      </c>
      <c r="X3564">
        <v>0</v>
      </c>
      <c r="Y3564">
        <v>8.5</v>
      </c>
      <c r="Z3564">
        <v>181.36933999999999</v>
      </c>
      <c r="AA3564">
        <v>153.60624000000001</v>
      </c>
      <c r="AB3564">
        <v>153.60624000000001</v>
      </c>
      <c r="AC3564">
        <v>0</v>
      </c>
      <c r="AD3564">
        <v>0</v>
      </c>
      <c r="AE3564">
        <v>1</v>
      </c>
      <c r="AF3564">
        <v>0</v>
      </c>
      <c r="AG3564">
        <v>0</v>
      </c>
      <c r="AP3564">
        <v>178.09059999999999</v>
      </c>
      <c r="AR3564">
        <v>0</v>
      </c>
      <c r="AT3564">
        <v>3.27874</v>
      </c>
      <c r="BB3564" s="4"/>
    </row>
    <row r="3565" spans="1:54" hidden="1" x14ac:dyDescent="0.25">
      <c r="A3565">
        <v>267</v>
      </c>
      <c r="B3565" t="s">
        <v>7086</v>
      </c>
      <c r="C3565">
        <v>2021</v>
      </c>
      <c r="D3565" t="s">
        <v>1705</v>
      </c>
      <c r="E3565">
        <v>4800</v>
      </c>
      <c r="F3565" t="s">
        <v>1706</v>
      </c>
      <c r="G3565">
        <v>376</v>
      </c>
      <c r="H3565">
        <v>51</v>
      </c>
      <c r="I3565" t="s">
        <v>1707</v>
      </c>
      <c r="J3565">
        <v>253</v>
      </c>
      <c r="K3565">
        <v>78951818</v>
      </c>
      <c r="L3565" t="s">
        <v>1708</v>
      </c>
      <c r="M3565">
        <v>1</v>
      </c>
      <c r="N3565" t="s">
        <v>58</v>
      </c>
      <c r="O3565" t="s">
        <v>59</v>
      </c>
      <c r="P3565" t="s">
        <v>7087</v>
      </c>
      <c r="Q3565" t="s">
        <v>7088</v>
      </c>
      <c r="R3565">
        <v>382120</v>
      </c>
      <c r="S3565">
        <v>383900</v>
      </c>
      <c r="T3565" t="s">
        <v>69</v>
      </c>
      <c r="U3565" s="3">
        <v>44197</v>
      </c>
      <c r="W3565">
        <v>0.36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</v>
      </c>
      <c r="AL3565">
        <v>0</v>
      </c>
      <c r="BB3565" s="4"/>
    </row>
    <row r="3566" spans="1:54" hidden="1" x14ac:dyDescent="0.25">
      <c r="A3566">
        <v>267</v>
      </c>
      <c r="B3566" t="s">
        <v>1709</v>
      </c>
      <c r="C3566">
        <v>2021</v>
      </c>
      <c r="D3566" t="s">
        <v>1705</v>
      </c>
      <c r="E3566">
        <v>4800</v>
      </c>
      <c r="F3566" t="s">
        <v>1706</v>
      </c>
      <c r="G3566">
        <v>376</v>
      </c>
      <c r="H3566">
        <v>51</v>
      </c>
      <c r="I3566" t="s">
        <v>1707</v>
      </c>
      <c r="J3566">
        <v>253</v>
      </c>
      <c r="K3566">
        <v>78951818</v>
      </c>
      <c r="L3566" t="s">
        <v>1708</v>
      </c>
      <c r="M3566">
        <v>1</v>
      </c>
      <c r="N3566" t="s">
        <v>58</v>
      </c>
      <c r="O3566" t="s">
        <v>59</v>
      </c>
      <c r="P3566" t="s">
        <v>1683</v>
      </c>
      <c r="Q3566" t="s">
        <v>78</v>
      </c>
      <c r="R3566">
        <v>382120</v>
      </c>
      <c r="S3566">
        <v>383900</v>
      </c>
      <c r="T3566" t="s">
        <v>69</v>
      </c>
      <c r="U3566" s="3">
        <v>36536</v>
      </c>
      <c r="W3566">
        <v>34.5</v>
      </c>
      <c r="X3566">
        <v>6.7</v>
      </c>
      <c r="Y3566">
        <v>26</v>
      </c>
      <c r="Z3566">
        <v>855.36856699999998</v>
      </c>
      <c r="AA3566">
        <v>585.45467999999994</v>
      </c>
      <c r="AB3566">
        <v>585.45467999999994</v>
      </c>
      <c r="AC3566">
        <v>147.67920000000001</v>
      </c>
      <c r="AD3566">
        <v>132.66720000000001</v>
      </c>
      <c r="AE3566">
        <v>0.3422236347</v>
      </c>
      <c r="AF3566">
        <v>0.65777636530000005</v>
      </c>
      <c r="AG3566">
        <v>0</v>
      </c>
      <c r="AL3566">
        <v>2.0123069999999998</v>
      </c>
      <c r="AP3566">
        <v>837.93</v>
      </c>
      <c r="AR3566">
        <v>0</v>
      </c>
      <c r="AT3566">
        <v>15.426259999999999</v>
      </c>
      <c r="BB3566" s="4"/>
    </row>
    <row r="3567" spans="1:54" hidden="1" x14ac:dyDescent="0.25">
      <c r="A3567">
        <v>267</v>
      </c>
      <c r="B3567" t="s">
        <v>7089</v>
      </c>
      <c r="C3567">
        <v>2021</v>
      </c>
      <c r="D3567" t="s">
        <v>1705</v>
      </c>
      <c r="E3567">
        <v>4800</v>
      </c>
      <c r="F3567" t="s">
        <v>1706</v>
      </c>
      <c r="G3567">
        <v>376</v>
      </c>
      <c r="H3567">
        <v>51</v>
      </c>
      <c r="I3567" t="s">
        <v>1707</v>
      </c>
      <c r="J3567">
        <v>253</v>
      </c>
      <c r="K3567">
        <v>78951818</v>
      </c>
      <c r="L3567" t="s">
        <v>1708</v>
      </c>
      <c r="M3567">
        <v>1</v>
      </c>
      <c r="N3567" t="s">
        <v>58</v>
      </c>
      <c r="O3567" t="s">
        <v>59</v>
      </c>
      <c r="P3567" t="s">
        <v>7090</v>
      </c>
      <c r="Q3567" t="s">
        <v>7088</v>
      </c>
      <c r="R3567">
        <v>382120</v>
      </c>
      <c r="S3567">
        <v>383900</v>
      </c>
      <c r="T3567" t="s">
        <v>69</v>
      </c>
      <c r="U3567" s="3">
        <v>44197</v>
      </c>
      <c r="W3567">
        <v>0.50800000000000001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</v>
      </c>
      <c r="AL3567">
        <v>0</v>
      </c>
      <c r="BB3567" s="4"/>
    </row>
    <row r="3568" spans="1:54" hidden="1" x14ac:dyDescent="0.25">
      <c r="A3568">
        <v>268</v>
      </c>
      <c r="B3568" t="s">
        <v>1714</v>
      </c>
      <c r="C3568">
        <v>2021</v>
      </c>
      <c r="D3568" t="s">
        <v>1711</v>
      </c>
      <c r="E3568">
        <v>8660</v>
      </c>
      <c r="F3568" t="s">
        <v>1712</v>
      </c>
      <c r="G3568">
        <v>746</v>
      </c>
      <c r="H3568">
        <v>206</v>
      </c>
      <c r="I3568" t="s">
        <v>232</v>
      </c>
      <c r="J3568">
        <v>254</v>
      </c>
      <c r="K3568">
        <v>13523584</v>
      </c>
      <c r="L3568" t="s">
        <v>1713</v>
      </c>
      <c r="M3568">
        <v>1</v>
      </c>
      <c r="N3568" t="s">
        <v>58</v>
      </c>
      <c r="O3568" t="s">
        <v>59</v>
      </c>
      <c r="P3568" t="s">
        <v>339</v>
      </c>
      <c r="Q3568" t="s">
        <v>61</v>
      </c>
      <c r="R3568">
        <v>382120</v>
      </c>
      <c r="S3568">
        <v>383900</v>
      </c>
      <c r="T3568" t="s">
        <v>62</v>
      </c>
      <c r="U3568" s="3">
        <v>30682</v>
      </c>
      <c r="W3568">
        <v>12</v>
      </c>
      <c r="X3568">
        <v>0</v>
      </c>
      <c r="Y3568">
        <v>10</v>
      </c>
      <c r="Z3568">
        <v>241.80027206</v>
      </c>
      <c r="AA3568">
        <v>237.5172</v>
      </c>
      <c r="AB3568">
        <v>237.2184</v>
      </c>
      <c r="AC3568">
        <v>0</v>
      </c>
      <c r="AD3568">
        <v>0</v>
      </c>
      <c r="AE3568">
        <v>0.99874198579999995</v>
      </c>
      <c r="AF3568">
        <v>0</v>
      </c>
      <c r="AG3568">
        <v>1.2580142000000001E-3</v>
      </c>
      <c r="AL3568">
        <v>1.81997206</v>
      </c>
      <c r="AP3568">
        <v>237.4718</v>
      </c>
      <c r="AR3568">
        <v>0</v>
      </c>
      <c r="AT3568">
        <v>2.5085000000000002</v>
      </c>
      <c r="BB3568" s="4"/>
    </row>
    <row r="3569" spans="1:54" hidden="1" x14ac:dyDescent="0.25">
      <c r="A3569">
        <v>268</v>
      </c>
      <c r="B3569" t="s">
        <v>1710</v>
      </c>
      <c r="C3569">
        <v>2021</v>
      </c>
      <c r="D3569" t="s">
        <v>1711</v>
      </c>
      <c r="E3569">
        <v>8660</v>
      </c>
      <c r="F3569" t="s">
        <v>1712</v>
      </c>
      <c r="G3569">
        <v>746</v>
      </c>
      <c r="H3569">
        <v>206</v>
      </c>
      <c r="I3569" t="s">
        <v>232</v>
      </c>
      <c r="J3569">
        <v>254</v>
      </c>
      <c r="K3569">
        <v>13523584</v>
      </c>
      <c r="L3569" t="s">
        <v>1713</v>
      </c>
      <c r="M3569">
        <v>1</v>
      </c>
      <c r="N3569" t="s">
        <v>58</v>
      </c>
      <c r="O3569" t="s">
        <v>59</v>
      </c>
      <c r="P3569" t="s">
        <v>337</v>
      </c>
      <c r="Q3569" t="s">
        <v>78</v>
      </c>
      <c r="R3569">
        <v>382120</v>
      </c>
      <c r="S3569">
        <v>383900</v>
      </c>
      <c r="T3569" t="s">
        <v>69</v>
      </c>
      <c r="U3569" s="3">
        <v>33970</v>
      </c>
      <c r="W3569">
        <v>19</v>
      </c>
      <c r="X3569">
        <v>2.85</v>
      </c>
      <c r="Y3569">
        <v>14</v>
      </c>
      <c r="Z3569">
        <v>490.65488034999998</v>
      </c>
      <c r="AA3569">
        <v>484.47359999999998</v>
      </c>
      <c r="AB3569">
        <v>483.86520000000002</v>
      </c>
      <c r="AC3569">
        <v>78.03</v>
      </c>
      <c r="AD3569">
        <v>58.572000000000003</v>
      </c>
      <c r="AE3569">
        <v>0.67337838989999999</v>
      </c>
      <c r="AF3569">
        <v>0.325774921</v>
      </c>
      <c r="AG3569">
        <v>8.466891E-4</v>
      </c>
      <c r="AL3569">
        <v>1.15878035</v>
      </c>
      <c r="AP3569">
        <v>484.37759999999997</v>
      </c>
      <c r="AR3569">
        <v>0</v>
      </c>
      <c r="AT3569">
        <v>5.1185</v>
      </c>
      <c r="BB3569" s="4"/>
    </row>
    <row r="3570" spans="1:54" hidden="1" x14ac:dyDescent="0.25">
      <c r="A3570">
        <v>269</v>
      </c>
      <c r="B3570" t="s">
        <v>1721</v>
      </c>
      <c r="C3570">
        <v>2021</v>
      </c>
      <c r="D3570" t="s">
        <v>1716</v>
      </c>
      <c r="E3570">
        <v>2650</v>
      </c>
      <c r="F3570" t="s">
        <v>1717</v>
      </c>
      <c r="G3570">
        <v>167</v>
      </c>
      <c r="H3570">
        <v>2</v>
      </c>
      <c r="I3570" t="s">
        <v>156</v>
      </c>
      <c r="J3570">
        <v>2161</v>
      </c>
      <c r="K3570">
        <v>27446469</v>
      </c>
      <c r="L3570" t="s">
        <v>1635</v>
      </c>
      <c r="M3570">
        <v>1</v>
      </c>
      <c r="N3570" t="s">
        <v>372</v>
      </c>
      <c r="O3570" t="s">
        <v>373</v>
      </c>
      <c r="P3570" t="s">
        <v>1722</v>
      </c>
      <c r="Q3570" t="s">
        <v>61</v>
      </c>
      <c r="R3570">
        <v>351100</v>
      </c>
      <c r="S3570">
        <v>350010</v>
      </c>
      <c r="T3570" t="s">
        <v>82</v>
      </c>
      <c r="U3570" s="3">
        <v>32874</v>
      </c>
      <c r="W3570">
        <v>37.75</v>
      </c>
      <c r="X3570">
        <v>0</v>
      </c>
      <c r="Y3570">
        <v>0</v>
      </c>
      <c r="Z3570">
        <v>5.4163699999999997</v>
      </c>
      <c r="AA3570">
        <v>2.598E-2</v>
      </c>
      <c r="AB3570">
        <v>2.597E-2</v>
      </c>
      <c r="AC3570">
        <v>0</v>
      </c>
      <c r="AD3570">
        <v>0</v>
      </c>
      <c r="AE3570">
        <v>1</v>
      </c>
      <c r="AF3570">
        <v>0</v>
      </c>
      <c r="AG3570">
        <v>0</v>
      </c>
      <c r="AL3570">
        <v>5.4163699999999997</v>
      </c>
      <c r="BB3570" s="4"/>
    </row>
    <row r="3571" spans="1:54" hidden="1" x14ac:dyDescent="0.25">
      <c r="A3571">
        <v>269</v>
      </c>
      <c r="B3571" t="s">
        <v>1725</v>
      </c>
      <c r="C3571">
        <v>2021</v>
      </c>
      <c r="D3571" t="s">
        <v>1716</v>
      </c>
      <c r="E3571">
        <v>2650</v>
      </c>
      <c r="F3571" t="s">
        <v>1717</v>
      </c>
      <c r="G3571">
        <v>167</v>
      </c>
      <c r="H3571">
        <v>2</v>
      </c>
      <c r="I3571" t="s">
        <v>156</v>
      </c>
      <c r="J3571">
        <v>2161</v>
      </c>
      <c r="K3571">
        <v>27446469</v>
      </c>
      <c r="L3571" t="s">
        <v>1635</v>
      </c>
      <c r="M3571">
        <v>1</v>
      </c>
      <c r="N3571" t="s">
        <v>372</v>
      </c>
      <c r="O3571" t="s">
        <v>373</v>
      </c>
      <c r="P3571" t="s">
        <v>1726</v>
      </c>
      <c r="Q3571" t="s">
        <v>109</v>
      </c>
      <c r="R3571">
        <v>351100</v>
      </c>
      <c r="S3571">
        <v>350010</v>
      </c>
      <c r="T3571" t="s">
        <v>378</v>
      </c>
      <c r="U3571" s="3">
        <v>36892</v>
      </c>
      <c r="W3571">
        <v>2.7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L3571">
        <v>0</v>
      </c>
      <c r="BB3571" s="4"/>
    </row>
    <row r="3572" spans="1:54" hidden="1" x14ac:dyDescent="0.25">
      <c r="A3572">
        <v>269</v>
      </c>
      <c r="B3572" t="s">
        <v>1723</v>
      </c>
      <c r="C3572">
        <v>2021</v>
      </c>
      <c r="D3572" t="s">
        <v>1716</v>
      </c>
      <c r="E3572">
        <v>2650</v>
      </c>
      <c r="F3572" t="s">
        <v>1717</v>
      </c>
      <c r="G3572">
        <v>167</v>
      </c>
      <c r="H3572">
        <v>2</v>
      </c>
      <c r="I3572" t="s">
        <v>156</v>
      </c>
      <c r="J3572">
        <v>2161</v>
      </c>
      <c r="K3572">
        <v>27446469</v>
      </c>
      <c r="L3572" t="s">
        <v>1635</v>
      </c>
      <c r="M3572">
        <v>1</v>
      </c>
      <c r="N3572" t="s">
        <v>372</v>
      </c>
      <c r="O3572" t="s">
        <v>373</v>
      </c>
      <c r="P3572" t="s">
        <v>1724</v>
      </c>
      <c r="Q3572" t="s">
        <v>78</v>
      </c>
      <c r="R3572">
        <v>351100</v>
      </c>
      <c r="S3572">
        <v>350010</v>
      </c>
      <c r="T3572" t="s">
        <v>375</v>
      </c>
      <c r="U3572" s="3">
        <v>32874</v>
      </c>
      <c r="W3572">
        <v>624</v>
      </c>
      <c r="X3572">
        <v>257.60000000000002</v>
      </c>
      <c r="Y3572">
        <v>353.5</v>
      </c>
      <c r="Z3572">
        <v>9393.7829199999996</v>
      </c>
      <c r="AA3572">
        <v>4274.9049999999997</v>
      </c>
      <c r="AB3572">
        <v>4262.78</v>
      </c>
      <c r="AC3572">
        <v>3357.3960000000002</v>
      </c>
      <c r="AD3572">
        <v>3058.5563999999999</v>
      </c>
      <c r="AE3572">
        <v>0.22753905620000001</v>
      </c>
      <c r="AF3572">
        <v>0.77246094379999997</v>
      </c>
      <c r="AG3572">
        <v>0</v>
      </c>
      <c r="AH3572">
        <v>14.406180000000001</v>
      </c>
      <c r="AJ3572">
        <v>34.131740000000001</v>
      </c>
      <c r="AL3572">
        <v>0</v>
      </c>
      <c r="AT3572">
        <v>0</v>
      </c>
      <c r="AU3572">
        <v>9345.2450000000008</v>
      </c>
      <c r="BB3572" s="4"/>
    </row>
    <row r="3573" spans="1:54" hidden="1" x14ac:dyDescent="0.25">
      <c r="A3573">
        <v>269</v>
      </c>
      <c r="B3573" t="s">
        <v>1719</v>
      </c>
      <c r="C3573">
        <v>2021</v>
      </c>
      <c r="D3573" t="s">
        <v>1716</v>
      </c>
      <c r="E3573">
        <v>2650</v>
      </c>
      <c r="F3573" t="s">
        <v>1717</v>
      </c>
      <c r="G3573">
        <v>167</v>
      </c>
      <c r="H3573">
        <v>2</v>
      </c>
      <c r="I3573" t="s">
        <v>156</v>
      </c>
      <c r="J3573">
        <v>2161</v>
      </c>
      <c r="K3573">
        <v>27446469</v>
      </c>
      <c r="L3573" t="s">
        <v>1635</v>
      </c>
      <c r="M3573">
        <v>1</v>
      </c>
      <c r="N3573" t="s">
        <v>372</v>
      </c>
      <c r="O3573" t="s">
        <v>373</v>
      </c>
      <c r="P3573" t="s">
        <v>1720</v>
      </c>
      <c r="Q3573" t="s">
        <v>61</v>
      </c>
      <c r="R3573">
        <v>351100</v>
      </c>
      <c r="S3573">
        <v>350010</v>
      </c>
      <c r="T3573" t="s">
        <v>82</v>
      </c>
      <c r="U3573" s="3">
        <v>32874</v>
      </c>
      <c r="W3573">
        <v>3.1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L3573">
        <v>0</v>
      </c>
      <c r="BB3573" s="4"/>
    </row>
    <row r="3574" spans="1:54" hidden="1" x14ac:dyDescent="0.25">
      <c r="A3574">
        <v>269</v>
      </c>
      <c r="B3574" t="s">
        <v>1715</v>
      </c>
      <c r="C3574">
        <v>2021</v>
      </c>
      <c r="D3574" t="s">
        <v>1716</v>
      </c>
      <c r="E3574">
        <v>2650</v>
      </c>
      <c r="F3574" t="s">
        <v>1717</v>
      </c>
      <c r="G3574">
        <v>167</v>
      </c>
      <c r="H3574">
        <v>2</v>
      </c>
      <c r="I3574" t="s">
        <v>156</v>
      </c>
      <c r="J3574">
        <v>2161</v>
      </c>
      <c r="K3574">
        <v>27446469</v>
      </c>
      <c r="L3574" t="s">
        <v>1635</v>
      </c>
      <c r="M3574">
        <v>1</v>
      </c>
      <c r="N3574" t="s">
        <v>372</v>
      </c>
      <c r="O3574" t="s">
        <v>373</v>
      </c>
      <c r="P3574" t="s">
        <v>1718</v>
      </c>
      <c r="Q3574" t="s">
        <v>1378</v>
      </c>
      <c r="R3574">
        <v>351100</v>
      </c>
      <c r="S3574">
        <v>350010</v>
      </c>
      <c r="T3574" t="s">
        <v>375</v>
      </c>
      <c r="U3574" s="3">
        <v>36892</v>
      </c>
      <c r="W3574">
        <v>1168</v>
      </c>
      <c r="X3574">
        <v>548</v>
      </c>
      <c r="Y3574">
        <v>583</v>
      </c>
      <c r="Z3574">
        <v>20076.953769600001</v>
      </c>
      <c r="AA3574">
        <v>6002.1284299999998</v>
      </c>
      <c r="AB3574">
        <v>5968.2470000000003</v>
      </c>
      <c r="AC3574">
        <v>8071.4916000000003</v>
      </c>
      <c r="AD3574">
        <v>7453.7820000000002</v>
      </c>
      <c r="AE3574">
        <v>0.1494780657</v>
      </c>
      <c r="AF3574">
        <v>0.8505219343</v>
      </c>
      <c r="AG3574">
        <v>0</v>
      </c>
      <c r="AH3574">
        <v>4.1013000000000002</v>
      </c>
      <c r="AJ3574">
        <v>0</v>
      </c>
      <c r="AO3574">
        <v>1316.8851695999999</v>
      </c>
      <c r="AR3574">
        <v>1974.3878</v>
      </c>
      <c r="AT3574">
        <v>8.9320000000000004</v>
      </c>
      <c r="AU3574">
        <v>16772.647499999999</v>
      </c>
      <c r="BB3574" s="4"/>
    </row>
    <row r="3575" spans="1:54" hidden="1" x14ac:dyDescent="0.25">
      <c r="A3575">
        <v>270</v>
      </c>
      <c r="B3575" t="s">
        <v>1731</v>
      </c>
      <c r="C3575">
        <v>2021</v>
      </c>
      <c r="D3575" t="s">
        <v>1728</v>
      </c>
      <c r="E3575">
        <v>2800</v>
      </c>
      <c r="F3575" t="s">
        <v>1729</v>
      </c>
      <c r="G3575">
        <v>173</v>
      </c>
      <c r="H3575">
        <v>5</v>
      </c>
      <c r="I3575" t="s">
        <v>1086</v>
      </c>
      <c r="J3575">
        <v>2385</v>
      </c>
      <c r="K3575">
        <v>41963050</v>
      </c>
      <c r="L3575" t="s">
        <v>1730</v>
      </c>
      <c r="M3575">
        <v>1</v>
      </c>
      <c r="N3575" t="s">
        <v>75</v>
      </c>
      <c r="O3575" t="s">
        <v>76</v>
      </c>
      <c r="P3575" t="s">
        <v>1732</v>
      </c>
      <c r="Q3575" t="s">
        <v>1378</v>
      </c>
      <c r="R3575">
        <v>351100</v>
      </c>
      <c r="S3575">
        <v>350010</v>
      </c>
      <c r="T3575" t="s">
        <v>79</v>
      </c>
      <c r="U3575" s="3">
        <v>36130</v>
      </c>
      <c r="W3575">
        <v>80</v>
      </c>
      <c r="X3575">
        <v>38.5</v>
      </c>
      <c r="Y3575">
        <v>31</v>
      </c>
      <c r="Z3575">
        <v>108.9187704</v>
      </c>
      <c r="AA3575">
        <v>43.264800000000001</v>
      </c>
      <c r="AB3575">
        <v>42.695999999999998</v>
      </c>
      <c r="AC3575">
        <v>44.643599999999999</v>
      </c>
      <c r="AD3575">
        <v>43.403399999999998</v>
      </c>
      <c r="AE3575">
        <v>0.19861039489999999</v>
      </c>
      <c r="AF3575">
        <v>0.80138960510000001</v>
      </c>
      <c r="AG3575">
        <v>0</v>
      </c>
      <c r="AO3575">
        <v>108.9187704</v>
      </c>
      <c r="BB3575" s="4"/>
    </row>
    <row r="3576" spans="1:54" hidden="1" x14ac:dyDescent="0.25">
      <c r="A3576">
        <v>270</v>
      </c>
      <c r="B3576" t="s">
        <v>1727</v>
      </c>
      <c r="C3576">
        <v>2021</v>
      </c>
      <c r="D3576" t="s">
        <v>1728</v>
      </c>
      <c r="E3576">
        <v>2800</v>
      </c>
      <c r="F3576" t="s">
        <v>1729</v>
      </c>
      <c r="G3576">
        <v>173</v>
      </c>
      <c r="H3576">
        <v>5</v>
      </c>
      <c r="I3576" t="s">
        <v>1086</v>
      </c>
      <c r="J3576">
        <v>2385</v>
      </c>
      <c r="K3576">
        <v>41963050</v>
      </c>
      <c r="L3576" t="s">
        <v>1730</v>
      </c>
      <c r="M3576">
        <v>1</v>
      </c>
      <c r="N3576" t="s">
        <v>75</v>
      </c>
      <c r="O3576" t="s">
        <v>76</v>
      </c>
      <c r="P3576" t="s">
        <v>581</v>
      </c>
      <c r="Q3576" t="s">
        <v>114</v>
      </c>
      <c r="R3576">
        <v>351100</v>
      </c>
      <c r="S3576">
        <v>350010</v>
      </c>
      <c r="T3576" t="s">
        <v>82</v>
      </c>
      <c r="U3576" s="3">
        <v>43732</v>
      </c>
      <c r="W3576">
        <v>40</v>
      </c>
      <c r="X3576">
        <v>0</v>
      </c>
      <c r="Y3576">
        <v>40</v>
      </c>
      <c r="Z3576">
        <v>301.38119999999998</v>
      </c>
      <c r="AA3576">
        <v>301.38119999999998</v>
      </c>
      <c r="AB3576">
        <v>301.33800000000002</v>
      </c>
      <c r="AC3576">
        <v>0</v>
      </c>
      <c r="AD3576">
        <v>0</v>
      </c>
      <c r="AE3576">
        <v>1</v>
      </c>
      <c r="AF3576">
        <v>0</v>
      </c>
      <c r="AG3576">
        <v>0</v>
      </c>
      <c r="AZ3576">
        <v>301.38119999999998</v>
      </c>
      <c r="BB3576" s="4"/>
    </row>
    <row r="3577" spans="1:54" hidden="1" x14ac:dyDescent="0.25">
      <c r="A3577">
        <v>271</v>
      </c>
      <c r="B3577" t="s">
        <v>1737</v>
      </c>
      <c r="C3577">
        <v>2021</v>
      </c>
      <c r="D3577" t="s">
        <v>1734</v>
      </c>
      <c r="E3577">
        <v>3000</v>
      </c>
      <c r="F3577" t="s">
        <v>1236</v>
      </c>
      <c r="G3577">
        <v>217</v>
      </c>
      <c r="H3577">
        <v>17</v>
      </c>
      <c r="I3577" t="s">
        <v>711</v>
      </c>
      <c r="J3577">
        <v>2121</v>
      </c>
      <c r="K3577">
        <v>32322735</v>
      </c>
      <c r="L3577" t="s">
        <v>1735</v>
      </c>
      <c r="M3577">
        <v>1</v>
      </c>
      <c r="N3577" t="s">
        <v>75</v>
      </c>
      <c r="O3577" t="s">
        <v>76</v>
      </c>
      <c r="P3577" t="s">
        <v>1738</v>
      </c>
      <c r="Q3577" t="s">
        <v>109</v>
      </c>
      <c r="R3577">
        <v>351100</v>
      </c>
      <c r="S3577">
        <v>350010</v>
      </c>
      <c r="T3577" t="s">
        <v>79</v>
      </c>
      <c r="U3577" s="3">
        <v>33970</v>
      </c>
      <c r="W3577">
        <v>3</v>
      </c>
      <c r="X3577">
        <v>1</v>
      </c>
      <c r="Y3577">
        <v>1.5</v>
      </c>
      <c r="Z3577">
        <v>6.4398312000000004</v>
      </c>
      <c r="AA3577">
        <v>2.8940000000000001</v>
      </c>
      <c r="AB3577">
        <v>2.8940000000000001</v>
      </c>
      <c r="AC3577">
        <v>2.2427999999999999</v>
      </c>
      <c r="AD3577">
        <v>0.1152</v>
      </c>
      <c r="AE3577">
        <v>0.22469533050000001</v>
      </c>
      <c r="AF3577">
        <v>0.77530466949999999</v>
      </c>
      <c r="AG3577">
        <v>0</v>
      </c>
      <c r="AO3577">
        <v>6.4398312000000004</v>
      </c>
      <c r="BB3577" s="4"/>
    </row>
    <row r="3578" spans="1:54" hidden="1" x14ac:dyDescent="0.25">
      <c r="A3578">
        <v>271</v>
      </c>
      <c r="B3578" t="s">
        <v>1733</v>
      </c>
      <c r="C3578">
        <v>2021</v>
      </c>
      <c r="D3578" t="s">
        <v>1734</v>
      </c>
      <c r="E3578">
        <v>3000</v>
      </c>
      <c r="F3578" t="s">
        <v>1236</v>
      </c>
      <c r="G3578">
        <v>217</v>
      </c>
      <c r="H3578">
        <v>17</v>
      </c>
      <c r="I3578" t="s">
        <v>711</v>
      </c>
      <c r="J3578">
        <v>2121</v>
      </c>
      <c r="K3578">
        <v>32322735</v>
      </c>
      <c r="L3578" t="s">
        <v>1735</v>
      </c>
      <c r="M3578">
        <v>1</v>
      </c>
      <c r="N3578" t="s">
        <v>75</v>
      </c>
      <c r="O3578" t="s">
        <v>76</v>
      </c>
      <c r="P3578" t="s">
        <v>1736</v>
      </c>
      <c r="Q3578" t="s">
        <v>68</v>
      </c>
      <c r="R3578">
        <v>351100</v>
      </c>
      <c r="S3578">
        <v>350010</v>
      </c>
      <c r="T3578" t="s">
        <v>79</v>
      </c>
      <c r="U3578" s="3">
        <v>33970</v>
      </c>
      <c r="W3578">
        <v>130</v>
      </c>
      <c r="X3578">
        <v>55</v>
      </c>
      <c r="Y3578">
        <v>54</v>
      </c>
      <c r="Z3578">
        <v>3.3600599999999998</v>
      </c>
      <c r="AA3578">
        <v>7.0000000000000001E-3</v>
      </c>
      <c r="AB3578">
        <v>7.0000000000000001E-3</v>
      </c>
      <c r="AC3578">
        <v>0.92159999999999997</v>
      </c>
      <c r="AD3578">
        <v>0.92159999999999997</v>
      </c>
      <c r="AE3578">
        <v>1.0416481000000001E-3</v>
      </c>
      <c r="AF3578">
        <v>0.99895835190000004</v>
      </c>
      <c r="AG3578">
        <v>0</v>
      </c>
      <c r="AO3578">
        <v>3.3600599999999998</v>
      </c>
      <c r="BB3578" s="4"/>
    </row>
    <row r="3579" spans="1:54" hidden="1" x14ac:dyDescent="0.25">
      <c r="A3579">
        <v>271</v>
      </c>
      <c r="B3579" t="s">
        <v>1741</v>
      </c>
      <c r="C3579">
        <v>2021</v>
      </c>
      <c r="D3579" t="s">
        <v>1734</v>
      </c>
      <c r="E3579">
        <v>3000</v>
      </c>
      <c r="F3579" t="s">
        <v>1236</v>
      </c>
      <c r="G3579">
        <v>217</v>
      </c>
      <c r="H3579">
        <v>17</v>
      </c>
      <c r="I3579" t="s">
        <v>711</v>
      </c>
      <c r="J3579">
        <v>2121</v>
      </c>
      <c r="K3579">
        <v>32322735</v>
      </c>
      <c r="L3579" t="s">
        <v>1735</v>
      </c>
      <c r="M3579">
        <v>1</v>
      </c>
      <c r="N3579" t="s">
        <v>75</v>
      </c>
      <c r="O3579" t="s">
        <v>76</v>
      </c>
      <c r="P3579" t="s">
        <v>1742</v>
      </c>
      <c r="Q3579" t="s">
        <v>78</v>
      </c>
      <c r="R3579">
        <v>351100</v>
      </c>
      <c r="S3579">
        <v>350010</v>
      </c>
      <c r="T3579" t="s">
        <v>79</v>
      </c>
      <c r="U3579" s="3">
        <v>43342</v>
      </c>
      <c r="W3579">
        <v>68.400000000000006</v>
      </c>
      <c r="X3579">
        <v>15.7</v>
      </c>
      <c r="Y3579">
        <v>60.4</v>
      </c>
      <c r="Z3579">
        <v>1261.2055636</v>
      </c>
      <c r="AA3579">
        <v>1029.712</v>
      </c>
      <c r="AB3579">
        <v>1029.712</v>
      </c>
      <c r="AC3579">
        <v>252.67320000000001</v>
      </c>
      <c r="AD3579">
        <v>213.3468</v>
      </c>
      <c r="AE3579">
        <v>0.40822528450000001</v>
      </c>
      <c r="AF3579">
        <v>0.59177471550000005</v>
      </c>
      <c r="AG3579">
        <v>0</v>
      </c>
      <c r="AO3579">
        <v>0.9381636000000001</v>
      </c>
      <c r="AS3579">
        <v>1260.2674</v>
      </c>
      <c r="BB3579" s="4"/>
    </row>
    <row r="3580" spans="1:54" hidden="1" x14ac:dyDescent="0.25">
      <c r="A3580">
        <v>272</v>
      </c>
      <c r="B3580" t="s">
        <v>1743</v>
      </c>
      <c r="C3580">
        <v>2021</v>
      </c>
      <c r="D3580" t="s">
        <v>1744</v>
      </c>
      <c r="E3580">
        <v>3400</v>
      </c>
      <c r="F3580" t="s">
        <v>1316</v>
      </c>
      <c r="G3580">
        <v>219</v>
      </c>
      <c r="H3580">
        <v>18</v>
      </c>
      <c r="I3580" t="s">
        <v>747</v>
      </c>
      <c r="J3580">
        <v>2114</v>
      </c>
      <c r="K3580">
        <v>33504977</v>
      </c>
      <c r="L3580" t="s">
        <v>1745</v>
      </c>
      <c r="M3580">
        <v>1</v>
      </c>
      <c r="N3580" t="s">
        <v>75</v>
      </c>
      <c r="O3580" t="s">
        <v>76</v>
      </c>
      <c r="P3580" t="s">
        <v>1746</v>
      </c>
      <c r="Q3580" t="s">
        <v>1378</v>
      </c>
      <c r="R3580">
        <v>351100</v>
      </c>
      <c r="S3580">
        <v>350010</v>
      </c>
      <c r="T3580" t="s">
        <v>79</v>
      </c>
      <c r="U3580" s="3">
        <v>33239</v>
      </c>
      <c r="W3580">
        <v>174</v>
      </c>
      <c r="X3580">
        <v>77</v>
      </c>
      <c r="Y3580">
        <v>78</v>
      </c>
      <c r="Z3580">
        <v>751.61350440000001</v>
      </c>
      <c r="AA3580">
        <v>348.15960000000001</v>
      </c>
      <c r="AB3580">
        <v>348.15960000000001</v>
      </c>
      <c r="AC3580">
        <v>319.68324000000001</v>
      </c>
      <c r="AD3580">
        <v>304.30799999999999</v>
      </c>
      <c r="AE3580">
        <v>0.23160813229999999</v>
      </c>
      <c r="AF3580">
        <v>0.76839186770000001</v>
      </c>
      <c r="AG3580">
        <v>0</v>
      </c>
      <c r="AO3580">
        <v>751.61350440000012</v>
      </c>
      <c r="BB3580" s="4"/>
    </row>
    <row r="3581" spans="1:54" hidden="1" x14ac:dyDescent="0.25">
      <c r="A3581">
        <v>273</v>
      </c>
      <c r="B3581" t="s">
        <v>1762</v>
      </c>
      <c r="C3581">
        <v>2021</v>
      </c>
      <c r="D3581" t="s">
        <v>1750</v>
      </c>
      <c r="E3581">
        <v>3390</v>
      </c>
      <c r="F3581" t="s">
        <v>1751</v>
      </c>
      <c r="G3581">
        <v>260</v>
      </c>
      <c r="H3581">
        <v>19</v>
      </c>
      <c r="I3581" t="s">
        <v>1752</v>
      </c>
      <c r="J3581">
        <v>219</v>
      </c>
      <c r="K3581">
        <v>32720315</v>
      </c>
      <c r="L3581" t="s">
        <v>1753</v>
      </c>
      <c r="N3581" t="s">
        <v>88</v>
      </c>
      <c r="O3581" t="s">
        <v>89</v>
      </c>
      <c r="P3581" t="s">
        <v>1763</v>
      </c>
      <c r="Q3581" t="s">
        <v>111</v>
      </c>
      <c r="R3581">
        <v>353000</v>
      </c>
      <c r="S3581">
        <v>350030</v>
      </c>
      <c r="T3581" t="s">
        <v>82</v>
      </c>
      <c r="U3581" s="3">
        <v>42845</v>
      </c>
      <c r="W3581">
        <v>0.60899999999999999</v>
      </c>
      <c r="X3581">
        <v>0</v>
      </c>
      <c r="Y3581">
        <v>0.60899999999999999</v>
      </c>
      <c r="Z3581">
        <v>2.988</v>
      </c>
      <c r="AA3581">
        <v>2.988</v>
      </c>
      <c r="AB3581">
        <v>2.988</v>
      </c>
      <c r="AC3581">
        <v>0</v>
      </c>
      <c r="AD3581">
        <v>0</v>
      </c>
      <c r="AE3581">
        <v>1</v>
      </c>
      <c r="AF3581">
        <v>0</v>
      </c>
      <c r="AG3581">
        <v>0</v>
      </c>
      <c r="AX3581">
        <v>2.988</v>
      </c>
      <c r="BB3581" s="4"/>
    </row>
    <row r="3582" spans="1:54" hidden="1" x14ac:dyDescent="0.25">
      <c r="A3582">
        <v>273</v>
      </c>
      <c r="B3582" t="s">
        <v>1755</v>
      </c>
      <c r="C3582">
        <v>2021</v>
      </c>
      <c r="D3582" t="s">
        <v>1750</v>
      </c>
      <c r="E3582">
        <v>3390</v>
      </c>
      <c r="F3582" t="s">
        <v>1751</v>
      </c>
      <c r="G3582">
        <v>260</v>
      </c>
      <c r="H3582">
        <v>19</v>
      </c>
      <c r="I3582" t="s">
        <v>1752</v>
      </c>
      <c r="J3582">
        <v>219</v>
      </c>
      <c r="K3582">
        <v>32720315</v>
      </c>
      <c r="L3582" t="s">
        <v>1753</v>
      </c>
      <c r="N3582" t="s">
        <v>88</v>
      </c>
      <c r="O3582" t="s">
        <v>89</v>
      </c>
      <c r="P3582" t="s">
        <v>1756</v>
      </c>
      <c r="Q3582" t="s">
        <v>61</v>
      </c>
      <c r="R3582">
        <v>353000</v>
      </c>
      <c r="S3582">
        <v>350030</v>
      </c>
      <c r="T3582" t="s">
        <v>82</v>
      </c>
      <c r="U3582" s="3">
        <v>32874</v>
      </c>
      <c r="W3582">
        <v>17</v>
      </c>
      <c r="X3582">
        <v>0</v>
      </c>
      <c r="Y3582">
        <v>16</v>
      </c>
      <c r="Z3582">
        <v>70.145301599999996</v>
      </c>
      <c r="AA3582">
        <v>71.694000000000003</v>
      </c>
      <c r="AB3582">
        <v>71.694000000000003</v>
      </c>
      <c r="AC3582">
        <v>0</v>
      </c>
      <c r="AD3582">
        <v>0</v>
      </c>
      <c r="AE3582">
        <v>1</v>
      </c>
      <c r="AF3582">
        <v>0</v>
      </c>
      <c r="AG3582">
        <v>0</v>
      </c>
      <c r="AO3582">
        <v>70.14530160000001</v>
      </c>
      <c r="BB3582" s="4"/>
    </row>
    <row r="3583" spans="1:54" hidden="1" x14ac:dyDescent="0.25">
      <c r="A3583">
        <v>273</v>
      </c>
      <c r="B3583" t="s">
        <v>1757</v>
      </c>
      <c r="C3583">
        <v>2021</v>
      </c>
      <c r="D3583" t="s">
        <v>1750</v>
      </c>
      <c r="E3583">
        <v>3390</v>
      </c>
      <c r="F3583" t="s">
        <v>1751</v>
      </c>
      <c r="G3583">
        <v>260</v>
      </c>
      <c r="H3583">
        <v>19</v>
      </c>
      <c r="I3583" t="s">
        <v>1752</v>
      </c>
      <c r="J3583">
        <v>219</v>
      </c>
      <c r="K3583">
        <v>32720315</v>
      </c>
      <c r="L3583" t="s">
        <v>1753</v>
      </c>
      <c r="N3583" t="s">
        <v>88</v>
      </c>
      <c r="O3583" t="s">
        <v>89</v>
      </c>
      <c r="P3583" t="s">
        <v>410</v>
      </c>
      <c r="Q3583" t="s">
        <v>490</v>
      </c>
      <c r="R3583">
        <v>353000</v>
      </c>
      <c r="S3583">
        <v>350030</v>
      </c>
      <c r="T3583" t="s">
        <v>82</v>
      </c>
      <c r="U3583" s="3">
        <v>41548</v>
      </c>
      <c r="W3583">
        <v>0.2</v>
      </c>
      <c r="X3583">
        <v>0</v>
      </c>
      <c r="Y3583">
        <v>0.8</v>
      </c>
      <c r="Z3583">
        <v>0.45</v>
      </c>
      <c r="AA3583">
        <v>1.746</v>
      </c>
      <c r="AB3583">
        <v>1.746</v>
      </c>
      <c r="AC3583">
        <v>0</v>
      </c>
      <c r="AD3583">
        <v>0</v>
      </c>
      <c r="AE3583">
        <v>1</v>
      </c>
      <c r="AF3583">
        <v>0</v>
      </c>
      <c r="AG3583">
        <v>0</v>
      </c>
      <c r="AZ3583">
        <v>0.45</v>
      </c>
      <c r="BB3583" s="4"/>
    </row>
    <row r="3584" spans="1:54" hidden="1" x14ac:dyDescent="0.25">
      <c r="A3584">
        <v>273</v>
      </c>
      <c r="B3584" t="s">
        <v>1761</v>
      </c>
      <c r="C3584">
        <v>2021</v>
      </c>
      <c r="D3584" t="s">
        <v>1750</v>
      </c>
      <c r="E3584">
        <v>3390</v>
      </c>
      <c r="F3584" t="s">
        <v>1751</v>
      </c>
      <c r="G3584">
        <v>260</v>
      </c>
      <c r="H3584">
        <v>19</v>
      </c>
      <c r="I3584" t="s">
        <v>1752</v>
      </c>
      <c r="J3584">
        <v>219</v>
      </c>
      <c r="K3584">
        <v>32720315</v>
      </c>
      <c r="L3584" t="s">
        <v>1753</v>
      </c>
      <c r="N3584" t="s">
        <v>88</v>
      </c>
      <c r="O3584" t="s">
        <v>89</v>
      </c>
      <c r="P3584" t="s">
        <v>92</v>
      </c>
      <c r="Q3584" t="s">
        <v>61</v>
      </c>
      <c r="R3584">
        <v>353000</v>
      </c>
      <c r="S3584">
        <v>350030</v>
      </c>
      <c r="T3584" t="s">
        <v>82</v>
      </c>
      <c r="U3584" s="3">
        <v>42415</v>
      </c>
      <c r="W3584">
        <v>1.9</v>
      </c>
      <c r="X3584">
        <v>0</v>
      </c>
      <c r="Y3584">
        <v>1.9</v>
      </c>
      <c r="Z3584">
        <v>31.145700000000001</v>
      </c>
      <c r="AA3584">
        <v>32.482799999999997</v>
      </c>
      <c r="AB3584">
        <v>32.482799999999997</v>
      </c>
      <c r="AC3584">
        <v>0</v>
      </c>
      <c r="AD3584">
        <v>0</v>
      </c>
      <c r="AE3584">
        <v>1</v>
      </c>
      <c r="AF3584">
        <v>0</v>
      </c>
      <c r="AG3584">
        <v>0</v>
      </c>
      <c r="AS3584">
        <v>31.145700000000001</v>
      </c>
      <c r="BB3584" s="4"/>
    </row>
    <row r="3585" spans="1:54" hidden="1" x14ac:dyDescent="0.25">
      <c r="A3585">
        <v>273</v>
      </c>
      <c r="B3585" t="s">
        <v>1749</v>
      </c>
      <c r="C3585">
        <v>2021</v>
      </c>
      <c r="D3585" t="s">
        <v>1750</v>
      </c>
      <c r="E3585">
        <v>3390</v>
      </c>
      <c r="F3585" t="s">
        <v>1751</v>
      </c>
      <c r="G3585">
        <v>260</v>
      </c>
      <c r="H3585">
        <v>19</v>
      </c>
      <c r="I3585" t="s">
        <v>1752</v>
      </c>
      <c r="J3585">
        <v>219</v>
      </c>
      <c r="K3585">
        <v>32720315</v>
      </c>
      <c r="L3585" t="s">
        <v>1753</v>
      </c>
      <c r="N3585" t="s">
        <v>88</v>
      </c>
      <c r="O3585" t="s">
        <v>89</v>
      </c>
      <c r="P3585" t="s">
        <v>1754</v>
      </c>
      <c r="Q3585" t="s">
        <v>111</v>
      </c>
      <c r="R3585">
        <v>353000</v>
      </c>
      <c r="S3585">
        <v>350030</v>
      </c>
      <c r="T3585" t="s">
        <v>82</v>
      </c>
      <c r="U3585" s="3">
        <v>42171</v>
      </c>
      <c r="W3585">
        <v>12.5</v>
      </c>
      <c r="X3585">
        <v>0</v>
      </c>
      <c r="Y3585">
        <v>12.5</v>
      </c>
      <c r="Z3585">
        <v>26.888000000000002</v>
      </c>
      <c r="AA3585">
        <v>26.888400000000001</v>
      </c>
      <c r="AB3585">
        <v>26.888400000000001</v>
      </c>
      <c r="AC3585">
        <v>0</v>
      </c>
      <c r="AD3585">
        <v>0</v>
      </c>
      <c r="AE3585">
        <v>1</v>
      </c>
      <c r="AF3585">
        <v>0</v>
      </c>
      <c r="AG3585">
        <v>0</v>
      </c>
      <c r="AX3585">
        <v>26.888000000000002</v>
      </c>
      <c r="BB3585" s="4"/>
    </row>
    <row r="3586" spans="1:54" hidden="1" x14ac:dyDescent="0.25">
      <c r="A3586">
        <v>273</v>
      </c>
      <c r="B3586" t="s">
        <v>1758</v>
      </c>
      <c r="C3586">
        <v>2021</v>
      </c>
      <c r="D3586" t="s">
        <v>1750</v>
      </c>
      <c r="E3586">
        <v>3390</v>
      </c>
      <c r="F3586" t="s">
        <v>1751</v>
      </c>
      <c r="G3586">
        <v>260</v>
      </c>
      <c r="H3586">
        <v>19</v>
      </c>
      <c r="I3586" t="s">
        <v>1752</v>
      </c>
      <c r="J3586">
        <v>219</v>
      </c>
      <c r="K3586">
        <v>32720315</v>
      </c>
      <c r="L3586" t="s">
        <v>1753</v>
      </c>
      <c r="N3586" t="s">
        <v>88</v>
      </c>
      <c r="O3586" t="s">
        <v>89</v>
      </c>
      <c r="P3586" t="s">
        <v>1759</v>
      </c>
      <c r="Q3586" t="s">
        <v>1760</v>
      </c>
      <c r="R3586">
        <v>353000</v>
      </c>
      <c r="S3586">
        <v>350030</v>
      </c>
      <c r="T3586" t="s">
        <v>82</v>
      </c>
      <c r="U3586" s="3">
        <v>43475</v>
      </c>
      <c r="W3586">
        <v>0.25</v>
      </c>
      <c r="X3586">
        <v>0</v>
      </c>
      <c r="Y3586">
        <v>1.5</v>
      </c>
      <c r="Z3586">
        <v>5.7240000000000002</v>
      </c>
      <c r="AA3586">
        <v>5.7240000000000002</v>
      </c>
      <c r="AB3586">
        <v>5.7240000000000002</v>
      </c>
      <c r="AC3586">
        <v>0</v>
      </c>
      <c r="AD3586">
        <v>0</v>
      </c>
      <c r="AE3586">
        <v>1</v>
      </c>
      <c r="AF3586">
        <v>0</v>
      </c>
      <c r="AG3586">
        <v>0</v>
      </c>
      <c r="AX3586">
        <v>3.8519999999999999</v>
      </c>
      <c r="AZ3586">
        <v>1.8720000000000001</v>
      </c>
      <c r="BB3586" s="4"/>
    </row>
    <row r="3587" spans="1:54" hidden="1" x14ac:dyDescent="0.25">
      <c r="A3587">
        <v>274</v>
      </c>
      <c r="B3587" t="s">
        <v>1777</v>
      </c>
      <c r="C3587">
        <v>2021</v>
      </c>
      <c r="D3587" t="s">
        <v>1765</v>
      </c>
      <c r="E3587">
        <v>3630</v>
      </c>
      <c r="F3587" t="s">
        <v>1766</v>
      </c>
      <c r="G3587">
        <v>250</v>
      </c>
      <c r="H3587">
        <v>20</v>
      </c>
      <c r="I3587" t="s">
        <v>1767</v>
      </c>
      <c r="J3587">
        <v>2161</v>
      </c>
      <c r="K3587">
        <v>27446469</v>
      </c>
      <c r="L3587" t="s">
        <v>1635</v>
      </c>
      <c r="M3587">
        <v>1</v>
      </c>
      <c r="N3587" t="s">
        <v>372</v>
      </c>
      <c r="O3587" t="s">
        <v>373</v>
      </c>
      <c r="P3587" t="s">
        <v>1778</v>
      </c>
      <c r="Q3587" t="s">
        <v>78</v>
      </c>
      <c r="R3587">
        <v>351100</v>
      </c>
      <c r="S3587">
        <v>350010</v>
      </c>
      <c r="T3587" t="s">
        <v>378</v>
      </c>
      <c r="U3587" s="3">
        <v>27760</v>
      </c>
      <c r="W3587">
        <v>783</v>
      </c>
      <c r="X3587">
        <v>260</v>
      </c>
      <c r="Y3587">
        <v>0</v>
      </c>
      <c r="Z3587">
        <v>100.227954</v>
      </c>
      <c r="AA3587">
        <v>0</v>
      </c>
      <c r="AB3587">
        <v>0</v>
      </c>
      <c r="AC3587">
        <v>27.074663999999999</v>
      </c>
      <c r="AD3587">
        <v>25.3278</v>
      </c>
      <c r="AE3587">
        <v>0</v>
      </c>
      <c r="AF3587">
        <v>1</v>
      </c>
      <c r="AG3587">
        <v>0</v>
      </c>
      <c r="AL3587">
        <v>100.227954</v>
      </c>
      <c r="BB3587" s="4"/>
    </row>
    <row r="3588" spans="1:54" hidden="1" x14ac:dyDescent="0.25">
      <c r="A3588">
        <v>274</v>
      </c>
      <c r="B3588" t="s">
        <v>1764</v>
      </c>
      <c r="C3588">
        <v>2021</v>
      </c>
      <c r="D3588" t="s">
        <v>1765</v>
      </c>
      <c r="E3588">
        <v>3630</v>
      </c>
      <c r="F3588" t="s">
        <v>1766</v>
      </c>
      <c r="G3588">
        <v>250</v>
      </c>
      <c r="H3588">
        <v>20</v>
      </c>
      <c r="I3588" t="s">
        <v>1767</v>
      </c>
      <c r="J3588">
        <v>2161</v>
      </c>
      <c r="K3588">
        <v>27446469</v>
      </c>
      <c r="L3588" t="s">
        <v>1635</v>
      </c>
      <c r="M3588">
        <v>1</v>
      </c>
      <c r="N3588" t="s">
        <v>372</v>
      </c>
      <c r="O3588" t="s">
        <v>373</v>
      </c>
      <c r="P3588" t="s">
        <v>1768</v>
      </c>
      <c r="Q3588" t="s">
        <v>78</v>
      </c>
      <c r="R3588">
        <v>351100</v>
      </c>
      <c r="S3588">
        <v>350010</v>
      </c>
      <c r="T3588" t="s">
        <v>378</v>
      </c>
      <c r="U3588" s="3">
        <v>27030</v>
      </c>
      <c r="W3588">
        <v>783</v>
      </c>
      <c r="X3588">
        <v>260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L3588">
        <v>0</v>
      </c>
      <c r="BB3588" s="4"/>
    </row>
    <row r="3589" spans="1:54" hidden="1" x14ac:dyDescent="0.25">
      <c r="A3589">
        <v>274</v>
      </c>
      <c r="B3589" t="s">
        <v>1781</v>
      </c>
      <c r="C3589">
        <v>2021</v>
      </c>
      <c r="D3589" t="s">
        <v>1765</v>
      </c>
      <c r="E3589">
        <v>3630</v>
      </c>
      <c r="F3589" t="s">
        <v>1766</v>
      </c>
      <c r="G3589">
        <v>250</v>
      </c>
      <c r="H3589">
        <v>20</v>
      </c>
      <c r="I3589" t="s">
        <v>1767</v>
      </c>
      <c r="J3589">
        <v>2161</v>
      </c>
      <c r="K3589">
        <v>27446469</v>
      </c>
      <c r="L3589" t="s">
        <v>1635</v>
      </c>
      <c r="M3589">
        <v>1</v>
      </c>
      <c r="N3589" t="s">
        <v>372</v>
      </c>
      <c r="O3589" t="s">
        <v>373</v>
      </c>
      <c r="P3589" t="s">
        <v>1782</v>
      </c>
      <c r="Q3589" t="s">
        <v>61</v>
      </c>
      <c r="R3589">
        <v>351100</v>
      </c>
      <c r="S3589">
        <v>350010</v>
      </c>
      <c r="T3589" t="s">
        <v>82</v>
      </c>
      <c r="U3589" s="3">
        <v>26665</v>
      </c>
      <c r="W3589">
        <v>50</v>
      </c>
      <c r="X3589">
        <v>0</v>
      </c>
      <c r="Y3589">
        <v>0</v>
      </c>
      <c r="Z3589">
        <v>5.2294872999999997</v>
      </c>
      <c r="AA3589">
        <v>0.97048999999999996</v>
      </c>
      <c r="AB3589">
        <v>0.60633999999999999</v>
      </c>
      <c r="AC3589">
        <v>0</v>
      </c>
      <c r="AD3589">
        <v>0</v>
      </c>
      <c r="AE3589">
        <v>1</v>
      </c>
      <c r="AF3589">
        <v>0</v>
      </c>
      <c r="AG3589">
        <v>0</v>
      </c>
      <c r="AL3589">
        <v>5.2294872999999997</v>
      </c>
      <c r="BB3589" s="4"/>
    </row>
    <row r="3590" spans="1:54" hidden="1" x14ac:dyDescent="0.25">
      <c r="A3590">
        <v>274</v>
      </c>
      <c r="B3590" t="s">
        <v>1771</v>
      </c>
      <c r="C3590">
        <v>2021</v>
      </c>
      <c r="D3590" t="s">
        <v>1765</v>
      </c>
      <c r="E3590">
        <v>3630</v>
      </c>
      <c r="F3590" t="s">
        <v>1766</v>
      </c>
      <c r="G3590">
        <v>250</v>
      </c>
      <c r="H3590">
        <v>20</v>
      </c>
      <c r="I3590" t="s">
        <v>1767</v>
      </c>
      <c r="J3590">
        <v>2161</v>
      </c>
      <c r="K3590">
        <v>27446469</v>
      </c>
      <c r="L3590" t="s">
        <v>1635</v>
      </c>
      <c r="M3590">
        <v>1</v>
      </c>
      <c r="N3590" t="s">
        <v>372</v>
      </c>
      <c r="O3590" t="s">
        <v>373</v>
      </c>
      <c r="P3590" t="s">
        <v>1772</v>
      </c>
      <c r="Q3590" t="s">
        <v>61</v>
      </c>
      <c r="R3590">
        <v>351100</v>
      </c>
      <c r="S3590">
        <v>350010</v>
      </c>
      <c r="T3590" t="s">
        <v>82</v>
      </c>
      <c r="U3590" s="3">
        <v>35431</v>
      </c>
      <c r="W3590">
        <v>36</v>
      </c>
      <c r="X3590">
        <v>0</v>
      </c>
      <c r="Y3590">
        <v>0</v>
      </c>
      <c r="Z3590">
        <v>99.587209299999998</v>
      </c>
      <c r="AA3590">
        <v>18.346959999999999</v>
      </c>
      <c r="AB3590">
        <v>11.462730000000001</v>
      </c>
      <c r="AC3590">
        <v>0</v>
      </c>
      <c r="AD3590">
        <v>0</v>
      </c>
      <c r="AE3590">
        <v>1</v>
      </c>
      <c r="AF3590">
        <v>0</v>
      </c>
      <c r="AG3590">
        <v>0</v>
      </c>
      <c r="AL3590">
        <v>29.011297299999999</v>
      </c>
      <c r="AO3590">
        <v>70.575912000000017</v>
      </c>
      <c r="BB3590" s="4"/>
    </row>
    <row r="3591" spans="1:54" hidden="1" x14ac:dyDescent="0.25">
      <c r="A3591">
        <v>274</v>
      </c>
      <c r="B3591" t="s">
        <v>1773</v>
      </c>
      <c r="C3591">
        <v>2021</v>
      </c>
      <c r="D3591" t="s">
        <v>1765</v>
      </c>
      <c r="E3591">
        <v>3630</v>
      </c>
      <c r="F3591" t="s">
        <v>1766</v>
      </c>
      <c r="G3591">
        <v>250</v>
      </c>
      <c r="H3591">
        <v>20</v>
      </c>
      <c r="I3591" t="s">
        <v>1767</v>
      </c>
      <c r="J3591">
        <v>2161</v>
      </c>
      <c r="K3591">
        <v>27446469</v>
      </c>
      <c r="L3591" t="s">
        <v>1635</v>
      </c>
      <c r="M3591">
        <v>1</v>
      </c>
      <c r="N3591" t="s">
        <v>372</v>
      </c>
      <c r="O3591" t="s">
        <v>373</v>
      </c>
      <c r="P3591" t="s">
        <v>1774</v>
      </c>
      <c r="Q3591" t="s">
        <v>68</v>
      </c>
      <c r="R3591">
        <v>351100</v>
      </c>
      <c r="S3591">
        <v>350010</v>
      </c>
      <c r="T3591" t="s">
        <v>378</v>
      </c>
      <c r="U3591" s="3">
        <v>26665</v>
      </c>
      <c r="W3591">
        <v>232</v>
      </c>
      <c r="X3591">
        <v>63</v>
      </c>
      <c r="Y3591">
        <v>0</v>
      </c>
      <c r="Z3591">
        <v>5.8521904999999999</v>
      </c>
      <c r="AA3591">
        <v>0</v>
      </c>
      <c r="AB3591">
        <v>0</v>
      </c>
      <c r="AC3591">
        <v>1.4565600000000001</v>
      </c>
      <c r="AD3591">
        <v>1.41696</v>
      </c>
      <c r="AE3591">
        <v>0</v>
      </c>
      <c r="AF3591">
        <v>1</v>
      </c>
      <c r="AG3591">
        <v>0</v>
      </c>
      <c r="AL3591">
        <v>5.8521904999999999</v>
      </c>
      <c r="BB3591" s="4"/>
    </row>
    <row r="3592" spans="1:54" hidden="1" x14ac:dyDescent="0.25">
      <c r="A3592">
        <v>274</v>
      </c>
      <c r="B3592" t="s">
        <v>1775</v>
      </c>
      <c r="C3592">
        <v>2021</v>
      </c>
      <c r="D3592" t="s">
        <v>1765</v>
      </c>
      <c r="E3592">
        <v>3630</v>
      </c>
      <c r="F3592" t="s">
        <v>1766</v>
      </c>
      <c r="G3592">
        <v>250</v>
      </c>
      <c r="H3592">
        <v>20</v>
      </c>
      <c r="I3592" t="s">
        <v>1767</v>
      </c>
      <c r="J3592">
        <v>2161</v>
      </c>
      <c r="K3592">
        <v>27446469</v>
      </c>
      <c r="L3592" t="s">
        <v>1635</v>
      </c>
      <c r="M3592">
        <v>1</v>
      </c>
      <c r="N3592" t="s">
        <v>372</v>
      </c>
      <c r="O3592" t="s">
        <v>373</v>
      </c>
      <c r="P3592" t="s">
        <v>1776</v>
      </c>
      <c r="Q3592" t="s">
        <v>68</v>
      </c>
      <c r="R3592">
        <v>351100</v>
      </c>
      <c r="S3592">
        <v>350010</v>
      </c>
      <c r="T3592" t="s">
        <v>378</v>
      </c>
      <c r="U3592" s="3">
        <v>26665</v>
      </c>
      <c r="W3592">
        <v>232</v>
      </c>
      <c r="X3592">
        <v>63</v>
      </c>
      <c r="Y3592">
        <v>0</v>
      </c>
      <c r="Z3592">
        <v>13.364444600000001</v>
      </c>
      <c r="AA3592">
        <v>0</v>
      </c>
      <c r="AB3592">
        <v>0</v>
      </c>
      <c r="AC3592">
        <v>3.3493680000000001</v>
      </c>
      <c r="AD3592">
        <v>3.2580360000000002</v>
      </c>
      <c r="AE3592">
        <v>0</v>
      </c>
      <c r="AF3592">
        <v>1</v>
      </c>
      <c r="AG3592">
        <v>0</v>
      </c>
      <c r="AL3592">
        <v>13.364444600000001</v>
      </c>
      <c r="BB3592" s="4"/>
    </row>
    <row r="3593" spans="1:54" hidden="1" x14ac:dyDescent="0.25">
      <c r="A3593">
        <v>274</v>
      </c>
      <c r="B3593" t="s">
        <v>1769</v>
      </c>
      <c r="C3593">
        <v>2021</v>
      </c>
      <c r="D3593" t="s">
        <v>1765</v>
      </c>
      <c r="E3593">
        <v>3630</v>
      </c>
      <c r="F3593" t="s">
        <v>1766</v>
      </c>
      <c r="G3593">
        <v>250</v>
      </c>
      <c r="H3593">
        <v>20</v>
      </c>
      <c r="I3593" t="s">
        <v>1767</v>
      </c>
      <c r="J3593">
        <v>2161</v>
      </c>
      <c r="K3593">
        <v>27446469</v>
      </c>
      <c r="L3593" t="s">
        <v>1635</v>
      </c>
      <c r="M3593">
        <v>1</v>
      </c>
      <c r="N3593" t="s">
        <v>372</v>
      </c>
      <c r="O3593" t="s">
        <v>373</v>
      </c>
      <c r="P3593" t="s">
        <v>1770</v>
      </c>
      <c r="Q3593" t="s">
        <v>68</v>
      </c>
      <c r="R3593">
        <v>351100</v>
      </c>
      <c r="S3593">
        <v>350010</v>
      </c>
      <c r="T3593" t="s">
        <v>378</v>
      </c>
      <c r="U3593" s="3">
        <v>30317</v>
      </c>
      <c r="W3593">
        <v>6</v>
      </c>
      <c r="X3593">
        <v>2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0</v>
      </c>
      <c r="AL3593">
        <v>0</v>
      </c>
      <c r="BB3593" s="4"/>
    </row>
    <row r="3594" spans="1:54" hidden="1" x14ac:dyDescent="0.25">
      <c r="A3594">
        <v>274</v>
      </c>
      <c r="B3594" t="s">
        <v>1779</v>
      </c>
      <c r="C3594">
        <v>2021</v>
      </c>
      <c r="D3594" t="s">
        <v>1765</v>
      </c>
      <c r="E3594">
        <v>3630</v>
      </c>
      <c r="F3594" t="s">
        <v>1766</v>
      </c>
      <c r="G3594">
        <v>250</v>
      </c>
      <c r="H3594">
        <v>20</v>
      </c>
      <c r="I3594" t="s">
        <v>1767</v>
      </c>
      <c r="J3594">
        <v>2161</v>
      </c>
      <c r="K3594">
        <v>27446469</v>
      </c>
      <c r="L3594" t="s">
        <v>1635</v>
      </c>
      <c r="M3594">
        <v>1</v>
      </c>
      <c r="N3594" t="s">
        <v>372</v>
      </c>
      <c r="O3594" t="s">
        <v>373</v>
      </c>
      <c r="P3594" t="s">
        <v>1780</v>
      </c>
      <c r="Q3594" t="s">
        <v>109</v>
      </c>
      <c r="R3594">
        <v>351100</v>
      </c>
      <c r="S3594">
        <v>350010</v>
      </c>
      <c r="T3594" t="s">
        <v>378</v>
      </c>
      <c r="U3594" s="3">
        <v>26665</v>
      </c>
      <c r="W3594">
        <v>47</v>
      </c>
      <c r="X3594">
        <v>18</v>
      </c>
      <c r="Y3594">
        <v>0</v>
      </c>
      <c r="Z3594">
        <v>0.80133580000000004</v>
      </c>
      <c r="AA3594">
        <v>0</v>
      </c>
      <c r="AB3594">
        <v>0</v>
      </c>
      <c r="AC3594">
        <v>0.1764</v>
      </c>
      <c r="AD3594">
        <v>0.1764</v>
      </c>
      <c r="AE3594">
        <v>0</v>
      </c>
      <c r="AF3594">
        <v>1</v>
      </c>
      <c r="AG3594">
        <v>0</v>
      </c>
      <c r="AL3594">
        <v>0.80133579999999993</v>
      </c>
      <c r="BB3594" s="4"/>
    </row>
    <row r="3595" spans="1:54" hidden="1" x14ac:dyDescent="0.25">
      <c r="A3595">
        <v>275</v>
      </c>
      <c r="B3595" t="s">
        <v>1783</v>
      </c>
      <c r="C3595">
        <v>2021</v>
      </c>
      <c r="D3595" t="s">
        <v>1784</v>
      </c>
      <c r="E3595">
        <v>3550</v>
      </c>
      <c r="F3595" t="s">
        <v>1785</v>
      </c>
      <c r="G3595">
        <v>250</v>
      </c>
      <c r="H3595">
        <v>21</v>
      </c>
      <c r="I3595" t="s">
        <v>1786</v>
      </c>
      <c r="J3595">
        <v>1810</v>
      </c>
      <c r="K3595">
        <v>25580230</v>
      </c>
      <c r="L3595" t="s">
        <v>882</v>
      </c>
      <c r="N3595" t="s">
        <v>75</v>
      </c>
      <c r="O3595" t="s">
        <v>76</v>
      </c>
      <c r="P3595" t="s">
        <v>722</v>
      </c>
      <c r="Q3595" t="s">
        <v>109</v>
      </c>
      <c r="R3595">
        <v>351100</v>
      </c>
      <c r="S3595">
        <v>350010</v>
      </c>
      <c r="T3595" t="s">
        <v>79</v>
      </c>
      <c r="U3595" s="3">
        <v>32874</v>
      </c>
      <c r="W3595">
        <v>2.14</v>
      </c>
      <c r="X3595">
        <v>0.71</v>
      </c>
      <c r="Y3595">
        <v>1.19</v>
      </c>
      <c r="Z3595">
        <v>11.589288875999999</v>
      </c>
      <c r="AA3595">
        <v>6.6337200000000003</v>
      </c>
      <c r="AB3595">
        <v>6.6337200000000003</v>
      </c>
      <c r="AC3595">
        <v>3.6432000000000002</v>
      </c>
      <c r="AD3595">
        <v>3.6432000000000002</v>
      </c>
      <c r="AE3595">
        <v>0.28620047659999998</v>
      </c>
      <c r="AF3595">
        <v>0.71379952339999997</v>
      </c>
      <c r="AG3595">
        <v>0</v>
      </c>
      <c r="AO3595">
        <v>11.589288875999999</v>
      </c>
      <c r="BB3595" s="4"/>
    </row>
    <row r="3596" spans="1:54" hidden="1" x14ac:dyDescent="0.25">
      <c r="A3596">
        <v>276</v>
      </c>
      <c r="B3596" t="s">
        <v>1790</v>
      </c>
      <c r="C3596">
        <v>2021</v>
      </c>
      <c r="D3596" t="s">
        <v>1788</v>
      </c>
      <c r="E3596">
        <v>4690</v>
      </c>
      <c r="F3596" t="s">
        <v>1057</v>
      </c>
      <c r="G3596">
        <v>320</v>
      </c>
      <c r="H3596">
        <v>28</v>
      </c>
      <c r="I3596" t="s">
        <v>1058</v>
      </c>
      <c r="J3596">
        <v>168</v>
      </c>
      <c r="K3596">
        <v>54121016</v>
      </c>
      <c r="L3596" t="s">
        <v>1059</v>
      </c>
      <c r="N3596" t="s">
        <v>75</v>
      </c>
      <c r="O3596" t="s">
        <v>76</v>
      </c>
      <c r="P3596" t="s">
        <v>1791</v>
      </c>
      <c r="Q3596" t="s">
        <v>78</v>
      </c>
      <c r="R3596">
        <v>351100</v>
      </c>
      <c r="S3596">
        <v>350010</v>
      </c>
      <c r="T3596" t="s">
        <v>79</v>
      </c>
      <c r="U3596" s="3">
        <v>32509</v>
      </c>
      <c r="W3596">
        <v>20.5</v>
      </c>
      <c r="X3596">
        <v>5</v>
      </c>
      <c r="Y3596">
        <v>13.8</v>
      </c>
      <c r="Z3596">
        <v>299.72949999999997</v>
      </c>
      <c r="AA3596">
        <v>254.48759999999999</v>
      </c>
      <c r="AB3596">
        <v>227.43360000000001</v>
      </c>
      <c r="AC3596">
        <v>55.720799999999997</v>
      </c>
      <c r="AD3596">
        <v>48.358800000000002</v>
      </c>
      <c r="AE3596">
        <v>0.42452878350000001</v>
      </c>
      <c r="AF3596">
        <v>0.57547121649999999</v>
      </c>
      <c r="AG3596">
        <v>0</v>
      </c>
      <c r="AR3596">
        <v>299.72949999999997</v>
      </c>
      <c r="BB3596" s="4"/>
    </row>
    <row r="3597" spans="1:54" hidden="1" x14ac:dyDescent="0.25">
      <c r="A3597">
        <v>276</v>
      </c>
      <c r="B3597" t="s">
        <v>1787</v>
      </c>
      <c r="C3597">
        <v>2021</v>
      </c>
      <c r="D3597" t="s">
        <v>1788</v>
      </c>
      <c r="E3597">
        <v>4690</v>
      </c>
      <c r="F3597" t="s">
        <v>1057</v>
      </c>
      <c r="G3597">
        <v>320</v>
      </c>
      <c r="H3597">
        <v>28</v>
      </c>
      <c r="I3597" t="s">
        <v>1058</v>
      </c>
      <c r="J3597">
        <v>168</v>
      </c>
      <c r="K3597">
        <v>54121016</v>
      </c>
      <c r="L3597" t="s">
        <v>1059</v>
      </c>
      <c r="N3597" t="s">
        <v>75</v>
      </c>
      <c r="O3597" t="s">
        <v>76</v>
      </c>
      <c r="P3597" t="s">
        <v>1789</v>
      </c>
      <c r="Q3597" t="s">
        <v>111</v>
      </c>
      <c r="R3597">
        <v>351100</v>
      </c>
      <c r="S3597">
        <v>350010</v>
      </c>
      <c r="T3597" t="s">
        <v>82</v>
      </c>
      <c r="U3597" s="3">
        <v>42626</v>
      </c>
      <c r="W3597">
        <v>4.5</v>
      </c>
      <c r="X3597">
        <v>0</v>
      </c>
      <c r="Y3597">
        <v>4.5</v>
      </c>
      <c r="Z3597">
        <v>8.0172000000000008</v>
      </c>
      <c r="AA3597">
        <v>8.017199999999999</v>
      </c>
      <c r="AB3597">
        <v>8.017199999999999</v>
      </c>
      <c r="AC3597">
        <v>0</v>
      </c>
      <c r="AD3597">
        <v>0</v>
      </c>
      <c r="AE3597">
        <v>1</v>
      </c>
      <c r="AF3597">
        <v>0</v>
      </c>
      <c r="AG3597">
        <v>0</v>
      </c>
      <c r="AX3597">
        <v>8.017199999999999</v>
      </c>
      <c r="BB3597" s="4"/>
    </row>
    <row r="3598" spans="1:54" hidden="1" x14ac:dyDescent="0.25">
      <c r="A3598">
        <v>276</v>
      </c>
      <c r="B3598" t="s">
        <v>1792</v>
      </c>
      <c r="C3598">
        <v>2021</v>
      </c>
      <c r="D3598" t="s">
        <v>1788</v>
      </c>
      <c r="E3598">
        <v>4690</v>
      </c>
      <c r="F3598" t="s">
        <v>1057</v>
      </c>
      <c r="G3598">
        <v>320</v>
      </c>
      <c r="H3598">
        <v>28</v>
      </c>
      <c r="I3598" t="s">
        <v>1058</v>
      </c>
      <c r="J3598">
        <v>168</v>
      </c>
      <c r="K3598">
        <v>54121016</v>
      </c>
      <c r="L3598" t="s">
        <v>1059</v>
      </c>
      <c r="N3598" t="s">
        <v>75</v>
      </c>
      <c r="O3598" t="s">
        <v>76</v>
      </c>
      <c r="P3598" t="s">
        <v>114</v>
      </c>
      <c r="Q3598" t="s">
        <v>114</v>
      </c>
      <c r="R3598">
        <v>351100</v>
      </c>
      <c r="S3598">
        <v>350010</v>
      </c>
      <c r="T3598" t="s">
        <v>82</v>
      </c>
      <c r="U3598" s="3">
        <v>43831</v>
      </c>
      <c r="W3598">
        <v>10</v>
      </c>
      <c r="X3598">
        <v>0</v>
      </c>
      <c r="Y3598">
        <v>10</v>
      </c>
      <c r="Z3598">
        <v>0.93600000000000005</v>
      </c>
      <c r="AA3598">
        <v>0.93600000000000005</v>
      </c>
      <c r="AB3598">
        <v>0.93600000000000005</v>
      </c>
      <c r="AC3598">
        <v>0</v>
      </c>
      <c r="AD3598">
        <v>0</v>
      </c>
      <c r="AE3598">
        <v>1</v>
      </c>
      <c r="AF3598">
        <v>0</v>
      </c>
      <c r="AG3598">
        <v>0</v>
      </c>
      <c r="AZ3598">
        <v>0.93600000000000005</v>
      </c>
      <c r="BB3598" s="4"/>
    </row>
    <row r="3599" spans="1:54" hidden="1" x14ac:dyDescent="0.25">
      <c r="A3599">
        <v>277</v>
      </c>
      <c r="B3599" t="s">
        <v>1810</v>
      </c>
      <c r="C3599">
        <v>2021</v>
      </c>
      <c r="D3599" t="s">
        <v>1794</v>
      </c>
      <c r="E3599">
        <v>4400</v>
      </c>
      <c r="F3599" t="s">
        <v>1795</v>
      </c>
      <c r="G3599">
        <v>326</v>
      </c>
      <c r="H3599">
        <v>31</v>
      </c>
      <c r="I3599" t="s">
        <v>1796</v>
      </c>
      <c r="J3599">
        <v>2161</v>
      </c>
      <c r="K3599">
        <v>27446469</v>
      </c>
      <c r="L3599" t="s">
        <v>1635</v>
      </c>
      <c r="M3599">
        <v>1</v>
      </c>
      <c r="N3599" t="s">
        <v>372</v>
      </c>
      <c r="O3599" t="s">
        <v>373</v>
      </c>
      <c r="P3599" t="s">
        <v>581</v>
      </c>
      <c r="Q3599" t="s">
        <v>114</v>
      </c>
      <c r="R3599">
        <v>351100</v>
      </c>
      <c r="S3599">
        <v>350010</v>
      </c>
      <c r="T3599" t="s">
        <v>82</v>
      </c>
      <c r="U3599" s="3">
        <v>37257</v>
      </c>
      <c r="W3599">
        <v>90</v>
      </c>
      <c r="X3599">
        <v>0</v>
      </c>
      <c r="Y3599">
        <v>85</v>
      </c>
      <c r="Z3599">
        <v>70.518000000000001</v>
      </c>
      <c r="AA3599">
        <v>52.627000000000002</v>
      </c>
      <c r="AB3599">
        <v>52.627000000000002</v>
      </c>
      <c r="AC3599">
        <v>0</v>
      </c>
      <c r="AD3599">
        <v>0</v>
      </c>
      <c r="AE3599">
        <v>1</v>
      </c>
      <c r="AF3599">
        <v>0</v>
      </c>
      <c r="AG3599">
        <v>0</v>
      </c>
      <c r="AZ3599">
        <v>70.518000000000001</v>
      </c>
      <c r="BB3599" s="4"/>
    </row>
    <row r="3600" spans="1:54" hidden="1" x14ac:dyDescent="0.25">
      <c r="A3600">
        <v>277</v>
      </c>
      <c r="B3600" t="s">
        <v>1793</v>
      </c>
      <c r="C3600">
        <v>2021</v>
      </c>
      <c r="D3600" t="s">
        <v>1794</v>
      </c>
      <c r="E3600">
        <v>4400</v>
      </c>
      <c r="F3600" t="s">
        <v>1795</v>
      </c>
      <c r="G3600">
        <v>326</v>
      </c>
      <c r="H3600">
        <v>31</v>
      </c>
      <c r="I3600" t="s">
        <v>1796</v>
      </c>
      <c r="J3600">
        <v>2161</v>
      </c>
      <c r="K3600">
        <v>27446469</v>
      </c>
      <c r="L3600" t="s">
        <v>1635</v>
      </c>
      <c r="M3600">
        <v>1</v>
      </c>
      <c r="N3600" t="s">
        <v>372</v>
      </c>
      <c r="O3600" t="s">
        <v>373</v>
      </c>
      <c r="P3600" t="s">
        <v>1797</v>
      </c>
      <c r="Q3600" t="s">
        <v>78</v>
      </c>
      <c r="R3600">
        <v>351100</v>
      </c>
      <c r="S3600">
        <v>350010</v>
      </c>
      <c r="T3600" t="s">
        <v>375</v>
      </c>
      <c r="U3600" s="3">
        <v>24838</v>
      </c>
      <c r="V3600" s="3">
        <v>41365</v>
      </c>
      <c r="W3600">
        <v>675</v>
      </c>
      <c r="X3600">
        <v>270</v>
      </c>
      <c r="Y3600">
        <v>50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BB3600" s="4"/>
    </row>
    <row r="3601" spans="1:54" hidden="1" x14ac:dyDescent="0.25">
      <c r="A3601">
        <v>277</v>
      </c>
      <c r="B3601" t="s">
        <v>1808</v>
      </c>
      <c r="C3601">
        <v>2021</v>
      </c>
      <c r="D3601" t="s">
        <v>1794</v>
      </c>
      <c r="E3601">
        <v>4400</v>
      </c>
      <c r="F3601" t="s">
        <v>1795</v>
      </c>
      <c r="G3601">
        <v>326</v>
      </c>
      <c r="H3601">
        <v>31</v>
      </c>
      <c r="I3601" t="s">
        <v>1796</v>
      </c>
      <c r="J3601">
        <v>2161</v>
      </c>
      <c r="K3601">
        <v>27446469</v>
      </c>
      <c r="L3601" t="s">
        <v>1635</v>
      </c>
      <c r="M3601">
        <v>1</v>
      </c>
      <c r="N3601" t="s">
        <v>372</v>
      </c>
      <c r="O3601" t="s">
        <v>373</v>
      </c>
      <c r="P3601" t="s">
        <v>1809</v>
      </c>
      <c r="Q3601" t="s">
        <v>78</v>
      </c>
      <c r="R3601">
        <v>351100</v>
      </c>
      <c r="S3601">
        <v>350010</v>
      </c>
      <c r="T3601" t="s">
        <v>375</v>
      </c>
      <c r="U3601" s="3">
        <v>29587</v>
      </c>
      <c r="W3601">
        <v>1555</v>
      </c>
      <c r="X3601">
        <v>640</v>
      </c>
      <c r="Y3601">
        <v>150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0</v>
      </c>
      <c r="AJ3601">
        <v>0</v>
      </c>
      <c r="BB3601" s="4"/>
    </row>
    <row r="3602" spans="1:54" hidden="1" x14ac:dyDescent="0.25">
      <c r="A3602">
        <v>277</v>
      </c>
      <c r="B3602" t="s">
        <v>1800</v>
      </c>
      <c r="C3602">
        <v>2021</v>
      </c>
      <c r="D3602" t="s">
        <v>1794</v>
      </c>
      <c r="E3602">
        <v>4400</v>
      </c>
      <c r="F3602" t="s">
        <v>1795</v>
      </c>
      <c r="G3602">
        <v>326</v>
      </c>
      <c r="H3602">
        <v>31</v>
      </c>
      <c r="I3602" t="s">
        <v>1796</v>
      </c>
      <c r="J3602">
        <v>2161</v>
      </c>
      <c r="K3602">
        <v>27446469</v>
      </c>
      <c r="L3602" t="s">
        <v>1635</v>
      </c>
      <c r="M3602">
        <v>1</v>
      </c>
      <c r="N3602" t="s">
        <v>372</v>
      </c>
      <c r="O3602" t="s">
        <v>373</v>
      </c>
      <c r="P3602" t="s">
        <v>1801</v>
      </c>
      <c r="Q3602" t="s">
        <v>78</v>
      </c>
      <c r="R3602">
        <v>351100</v>
      </c>
      <c r="S3602">
        <v>350010</v>
      </c>
      <c r="T3602" t="s">
        <v>375</v>
      </c>
      <c r="U3602" s="3">
        <v>22282</v>
      </c>
      <c r="W3602">
        <v>370</v>
      </c>
      <c r="X3602">
        <v>142</v>
      </c>
      <c r="Y3602">
        <v>100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J3602">
        <v>0</v>
      </c>
      <c r="BB3602" s="4"/>
    </row>
    <row r="3603" spans="1:54" hidden="1" x14ac:dyDescent="0.25">
      <c r="A3603">
        <v>277</v>
      </c>
      <c r="B3603" t="s">
        <v>1806</v>
      </c>
      <c r="C3603">
        <v>2021</v>
      </c>
      <c r="D3603" t="s">
        <v>1794</v>
      </c>
      <c r="E3603">
        <v>4400</v>
      </c>
      <c r="F3603" t="s">
        <v>1795</v>
      </c>
      <c r="G3603">
        <v>326</v>
      </c>
      <c r="H3603">
        <v>31</v>
      </c>
      <c r="I3603" t="s">
        <v>1796</v>
      </c>
      <c r="J3603">
        <v>2161</v>
      </c>
      <c r="K3603">
        <v>27446469</v>
      </c>
      <c r="L3603" t="s">
        <v>1635</v>
      </c>
      <c r="M3603">
        <v>1</v>
      </c>
      <c r="N3603" t="s">
        <v>372</v>
      </c>
      <c r="O3603" t="s">
        <v>373</v>
      </c>
      <c r="P3603" t="s">
        <v>1807</v>
      </c>
      <c r="Q3603" t="s">
        <v>61</v>
      </c>
      <c r="R3603">
        <v>351100</v>
      </c>
      <c r="S3603">
        <v>350010</v>
      </c>
      <c r="T3603" t="s">
        <v>82</v>
      </c>
      <c r="U3603" s="3">
        <v>29587</v>
      </c>
      <c r="W3603">
        <v>39</v>
      </c>
      <c r="X3603">
        <v>0</v>
      </c>
      <c r="Y3603">
        <v>37</v>
      </c>
      <c r="Z3603">
        <v>2.1317541000000002</v>
      </c>
      <c r="AA3603">
        <v>1.8460000000000001</v>
      </c>
      <c r="AB3603">
        <v>0.20780000000000001</v>
      </c>
      <c r="AC3603">
        <v>0</v>
      </c>
      <c r="AD3603">
        <v>0</v>
      </c>
      <c r="AE3603">
        <v>1</v>
      </c>
      <c r="AF3603">
        <v>0</v>
      </c>
      <c r="AG3603">
        <v>0</v>
      </c>
      <c r="AL3603">
        <v>2.1317541000000002</v>
      </c>
      <c r="BB3603" s="4"/>
    </row>
    <row r="3604" spans="1:54" hidden="1" x14ac:dyDescent="0.25">
      <c r="A3604">
        <v>277</v>
      </c>
      <c r="B3604" t="s">
        <v>1804</v>
      </c>
      <c r="C3604">
        <v>2021</v>
      </c>
      <c r="D3604" t="s">
        <v>1794</v>
      </c>
      <c r="E3604">
        <v>4400</v>
      </c>
      <c r="F3604" t="s">
        <v>1795</v>
      </c>
      <c r="G3604">
        <v>326</v>
      </c>
      <c r="H3604">
        <v>31</v>
      </c>
      <c r="I3604" t="s">
        <v>1796</v>
      </c>
      <c r="J3604">
        <v>2161</v>
      </c>
      <c r="K3604">
        <v>27446469</v>
      </c>
      <c r="L3604" t="s">
        <v>1635</v>
      </c>
      <c r="M3604">
        <v>1</v>
      </c>
      <c r="N3604" t="s">
        <v>372</v>
      </c>
      <c r="O3604" t="s">
        <v>373</v>
      </c>
      <c r="P3604" t="s">
        <v>1805</v>
      </c>
      <c r="Q3604" t="s">
        <v>78</v>
      </c>
      <c r="R3604">
        <v>351100</v>
      </c>
      <c r="S3604">
        <v>350010</v>
      </c>
      <c r="T3604" t="s">
        <v>375</v>
      </c>
      <c r="U3604" s="3">
        <v>43704</v>
      </c>
      <c r="W3604">
        <v>140</v>
      </c>
      <c r="X3604">
        <v>26</v>
      </c>
      <c r="Y3604">
        <v>125</v>
      </c>
      <c r="Z3604">
        <v>1965.2427207999999</v>
      </c>
      <c r="AA3604">
        <v>1774.07492</v>
      </c>
      <c r="AB3604">
        <v>1623.6887300000001</v>
      </c>
      <c r="AC3604">
        <v>258.07218948000002</v>
      </c>
      <c r="AD3604">
        <v>167.3423172</v>
      </c>
      <c r="AE3604">
        <v>0.45136280150000002</v>
      </c>
      <c r="AF3604">
        <v>0.54863719850000003</v>
      </c>
      <c r="AG3604">
        <v>0</v>
      </c>
      <c r="AL3604">
        <v>0.88957599999999992</v>
      </c>
      <c r="AS3604">
        <v>1941.0078168</v>
      </c>
      <c r="AT3604">
        <v>23.345327999999999</v>
      </c>
      <c r="BB3604" s="4"/>
    </row>
    <row r="3605" spans="1:54" hidden="1" x14ac:dyDescent="0.25">
      <c r="A3605">
        <v>277</v>
      </c>
      <c r="B3605" t="s">
        <v>1811</v>
      </c>
      <c r="C3605">
        <v>2021</v>
      </c>
      <c r="D3605" t="s">
        <v>1794</v>
      </c>
      <c r="E3605">
        <v>4400</v>
      </c>
      <c r="F3605" t="s">
        <v>1795</v>
      </c>
      <c r="G3605">
        <v>326</v>
      </c>
      <c r="H3605">
        <v>31</v>
      </c>
      <c r="I3605" t="s">
        <v>1796</v>
      </c>
      <c r="J3605">
        <v>2161</v>
      </c>
      <c r="K3605">
        <v>27446469</v>
      </c>
      <c r="L3605" t="s">
        <v>1635</v>
      </c>
      <c r="M3605">
        <v>1</v>
      </c>
      <c r="N3605" t="s">
        <v>372</v>
      </c>
      <c r="O3605" t="s">
        <v>373</v>
      </c>
      <c r="P3605" t="s">
        <v>1812</v>
      </c>
      <c r="Q3605" t="s">
        <v>1813</v>
      </c>
      <c r="R3605">
        <v>351100</v>
      </c>
      <c r="S3605">
        <v>350010</v>
      </c>
      <c r="T3605" t="s">
        <v>82</v>
      </c>
      <c r="U3605" s="3">
        <v>41061</v>
      </c>
      <c r="W3605">
        <v>6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BB3605" s="4"/>
    </row>
    <row r="3606" spans="1:54" hidden="1" x14ac:dyDescent="0.25">
      <c r="A3606">
        <v>279</v>
      </c>
      <c r="B3606" t="s">
        <v>1814</v>
      </c>
      <c r="C3606">
        <v>2021</v>
      </c>
      <c r="D3606" t="s">
        <v>1815</v>
      </c>
      <c r="E3606">
        <v>4200</v>
      </c>
      <c r="F3606" t="s">
        <v>1816</v>
      </c>
      <c r="G3606">
        <v>330</v>
      </c>
      <c r="H3606">
        <v>35</v>
      </c>
      <c r="I3606" t="s">
        <v>1817</v>
      </c>
      <c r="J3606">
        <v>411</v>
      </c>
      <c r="K3606">
        <v>27736904</v>
      </c>
      <c r="L3606" t="s">
        <v>1818</v>
      </c>
      <c r="N3606" t="s">
        <v>75</v>
      </c>
      <c r="O3606" t="s">
        <v>76</v>
      </c>
      <c r="P3606" t="s">
        <v>1819</v>
      </c>
      <c r="Q3606" t="s">
        <v>78</v>
      </c>
      <c r="R3606">
        <v>353000</v>
      </c>
      <c r="S3606">
        <v>350030</v>
      </c>
      <c r="T3606" t="s">
        <v>79</v>
      </c>
      <c r="U3606" s="3">
        <v>32874</v>
      </c>
      <c r="W3606">
        <v>44</v>
      </c>
      <c r="X3606">
        <v>10.9</v>
      </c>
      <c r="Y3606">
        <v>28.1</v>
      </c>
      <c r="Z3606">
        <v>943.45870000000002</v>
      </c>
      <c r="AA3606">
        <v>613.48680000000002</v>
      </c>
      <c r="AB3606">
        <v>613.48680000000002</v>
      </c>
      <c r="AC3606">
        <v>198.44280000000001</v>
      </c>
      <c r="AD3606">
        <v>179.20439999999999</v>
      </c>
      <c r="AE3606">
        <v>0.32512647350000001</v>
      </c>
      <c r="AF3606">
        <v>0.67487352649999999</v>
      </c>
      <c r="AG3606">
        <v>0</v>
      </c>
      <c r="AP3606">
        <v>455.02620000000002</v>
      </c>
      <c r="AR3606">
        <v>488.4325</v>
      </c>
      <c r="BB3606" s="4"/>
    </row>
    <row r="3607" spans="1:54" hidden="1" x14ac:dyDescent="0.25">
      <c r="A3607">
        <v>280</v>
      </c>
      <c r="B3607" t="s">
        <v>1820</v>
      </c>
      <c r="C3607">
        <v>2021</v>
      </c>
      <c r="D3607" t="s">
        <v>1821</v>
      </c>
      <c r="E3607">
        <v>4760</v>
      </c>
      <c r="F3607" t="s">
        <v>1822</v>
      </c>
      <c r="G3607">
        <v>390</v>
      </c>
      <c r="H3607">
        <v>65</v>
      </c>
      <c r="I3607" t="s">
        <v>1823</v>
      </c>
      <c r="J3607">
        <v>2161</v>
      </c>
      <c r="K3607">
        <v>27446469</v>
      </c>
      <c r="L3607" t="s">
        <v>1635</v>
      </c>
      <c r="M3607">
        <v>1</v>
      </c>
      <c r="N3607" t="s">
        <v>372</v>
      </c>
      <c r="O3607" t="s">
        <v>373</v>
      </c>
      <c r="P3607" t="s">
        <v>1824</v>
      </c>
      <c r="Q3607" t="s">
        <v>68</v>
      </c>
      <c r="R3607">
        <v>351100</v>
      </c>
      <c r="S3607">
        <v>350010</v>
      </c>
      <c r="T3607" t="s">
        <v>378</v>
      </c>
      <c r="U3607" s="3">
        <v>27395</v>
      </c>
      <c r="W3607">
        <v>259</v>
      </c>
      <c r="X3607">
        <v>70</v>
      </c>
      <c r="Y3607">
        <v>0</v>
      </c>
      <c r="Z3607">
        <v>6.4612631</v>
      </c>
      <c r="AA3607">
        <v>0</v>
      </c>
      <c r="AB3607">
        <v>0</v>
      </c>
      <c r="AC3607">
        <v>0.81720000000000004</v>
      </c>
      <c r="AD3607">
        <v>0.80870399999999998</v>
      </c>
      <c r="AE3607">
        <v>0</v>
      </c>
      <c r="AF3607">
        <v>1</v>
      </c>
      <c r="AG3607">
        <v>0</v>
      </c>
      <c r="AL3607">
        <v>6.4612630999999991</v>
      </c>
      <c r="BB3607" s="4"/>
    </row>
    <row r="3608" spans="1:54" hidden="1" x14ac:dyDescent="0.25">
      <c r="A3608">
        <v>282</v>
      </c>
      <c r="B3608" t="s">
        <v>1825</v>
      </c>
      <c r="C3608">
        <v>2021</v>
      </c>
      <c r="D3608" t="s">
        <v>1826</v>
      </c>
      <c r="E3608">
        <v>7000</v>
      </c>
      <c r="F3608" t="s">
        <v>55</v>
      </c>
      <c r="G3608">
        <v>607</v>
      </c>
      <c r="H3608">
        <v>81</v>
      </c>
      <c r="I3608" t="s">
        <v>56</v>
      </c>
      <c r="J3608">
        <v>2161</v>
      </c>
      <c r="K3608">
        <v>27446469</v>
      </c>
      <c r="L3608" t="s">
        <v>1635</v>
      </c>
      <c r="M3608">
        <v>1</v>
      </c>
      <c r="N3608" t="s">
        <v>372</v>
      </c>
      <c r="O3608" t="s">
        <v>373</v>
      </c>
      <c r="P3608" t="s">
        <v>1827</v>
      </c>
      <c r="Q3608" t="s">
        <v>78</v>
      </c>
      <c r="R3608">
        <v>351100</v>
      </c>
      <c r="S3608">
        <v>350010</v>
      </c>
      <c r="T3608" t="s">
        <v>375</v>
      </c>
      <c r="U3608" s="3">
        <v>35431</v>
      </c>
      <c r="W3608">
        <v>843</v>
      </c>
      <c r="X3608">
        <v>385</v>
      </c>
      <c r="Y3608">
        <v>453.3</v>
      </c>
      <c r="Z3608">
        <v>189.51055199999999</v>
      </c>
      <c r="AA3608">
        <v>9.33</v>
      </c>
      <c r="AB3608">
        <v>9.2639999999999993</v>
      </c>
      <c r="AC3608">
        <v>70.164000000000001</v>
      </c>
      <c r="AD3608">
        <v>60.746400000000001</v>
      </c>
      <c r="AE3608">
        <v>2.46160435E-2</v>
      </c>
      <c r="AF3608">
        <v>0.97538395649999998</v>
      </c>
      <c r="AG3608">
        <v>0</v>
      </c>
      <c r="AL3608">
        <v>0</v>
      </c>
      <c r="AN3608">
        <v>0</v>
      </c>
      <c r="AO3608">
        <v>189.51055199999999</v>
      </c>
      <c r="BB3608" s="4"/>
    </row>
    <row r="3609" spans="1:54" hidden="1" x14ac:dyDescent="0.25">
      <c r="A3609">
        <v>282</v>
      </c>
      <c r="B3609" t="s">
        <v>1828</v>
      </c>
      <c r="C3609">
        <v>2021</v>
      </c>
      <c r="D3609" t="s">
        <v>1826</v>
      </c>
      <c r="E3609">
        <v>7000</v>
      </c>
      <c r="F3609" t="s">
        <v>55</v>
      </c>
      <c r="G3609">
        <v>607</v>
      </c>
      <c r="H3609">
        <v>81</v>
      </c>
      <c r="I3609" t="s">
        <v>56</v>
      </c>
      <c r="J3609">
        <v>2161</v>
      </c>
      <c r="K3609">
        <v>27446469</v>
      </c>
      <c r="L3609" t="s">
        <v>1635</v>
      </c>
      <c r="M3609">
        <v>1</v>
      </c>
      <c r="N3609" t="s">
        <v>372</v>
      </c>
      <c r="O3609" t="s">
        <v>373</v>
      </c>
      <c r="P3609" t="s">
        <v>1829</v>
      </c>
      <c r="Q3609" t="s">
        <v>78</v>
      </c>
      <c r="R3609">
        <v>351100</v>
      </c>
      <c r="S3609">
        <v>350010</v>
      </c>
      <c r="T3609" t="s">
        <v>375</v>
      </c>
      <c r="U3609" s="3">
        <v>42856</v>
      </c>
      <c r="W3609">
        <v>300</v>
      </c>
      <c r="X3609">
        <v>93.3</v>
      </c>
      <c r="Y3609">
        <v>233.3</v>
      </c>
      <c r="Z3609">
        <v>4839.8690106000004</v>
      </c>
      <c r="AA3609">
        <v>3643.1819999999998</v>
      </c>
      <c r="AB3609">
        <v>3617.4059999999999</v>
      </c>
      <c r="AC3609">
        <v>649.19520000000011</v>
      </c>
      <c r="AD3609">
        <v>562.0788</v>
      </c>
      <c r="AE3609">
        <v>0.37637196299999998</v>
      </c>
      <c r="AF3609">
        <v>0.62362803700000002</v>
      </c>
      <c r="AG3609">
        <v>0</v>
      </c>
      <c r="AO3609">
        <v>0.59146560000000004</v>
      </c>
      <c r="AS3609">
        <v>4839.2775449999999</v>
      </c>
      <c r="AT3609">
        <v>0</v>
      </c>
      <c r="BB3609" s="4"/>
    </row>
    <row r="3610" spans="1:54" hidden="1" x14ac:dyDescent="0.25">
      <c r="A3610">
        <v>282</v>
      </c>
      <c r="B3610" t="s">
        <v>1830</v>
      </c>
      <c r="C3610">
        <v>2021</v>
      </c>
      <c r="D3610" t="s">
        <v>1826</v>
      </c>
      <c r="E3610">
        <v>7000</v>
      </c>
      <c r="F3610" t="s">
        <v>55</v>
      </c>
      <c r="G3610">
        <v>607</v>
      </c>
      <c r="H3610">
        <v>81</v>
      </c>
      <c r="I3610" t="s">
        <v>56</v>
      </c>
      <c r="J3610">
        <v>2161</v>
      </c>
      <c r="K3610">
        <v>27446469</v>
      </c>
      <c r="L3610" t="s">
        <v>1635</v>
      </c>
      <c r="M3610">
        <v>1</v>
      </c>
      <c r="N3610" t="s">
        <v>372</v>
      </c>
      <c r="O3610" t="s">
        <v>373</v>
      </c>
      <c r="P3610" t="s">
        <v>380</v>
      </c>
      <c r="Q3610" t="s">
        <v>61</v>
      </c>
      <c r="R3610">
        <v>351100</v>
      </c>
      <c r="S3610">
        <v>350010</v>
      </c>
      <c r="T3610" t="s">
        <v>82</v>
      </c>
      <c r="U3610" s="3">
        <v>35431</v>
      </c>
      <c r="W3610">
        <v>29.9</v>
      </c>
      <c r="X3610">
        <v>0</v>
      </c>
      <c r="Y3610">
        <v>0</v>
      </c>
      <c r="Z3610">
        <v>28.550808</v>
      </c>
      <c r="AA3610">
        <v>18.271000000000001</v>
      </c>
      <c r="AB3610">
        <v>18.141999999999999</v>
      </c>
      <c r="AC3610">
        <v>0</v>
      </c>
      <c r="AD3610">
        <v>0</v>
      </c>
      <c r="AE3610">
        <v>1</v>
      </c>
      <c r="AF3610">
        <v>0</v>
      </c>
      <c r="AG3610">
        <v>0</v>
      </c>
      <c r="AL3610">
        <v>0</v>
      </c>
      <c r="AO3610">
        <v>28.550808</v>
      </c>
      <c r="BB3610" s="4"/>
    </row>
    <row r="3611" spans="1:54" hidden="1" x14ac:dyDescent="0.25">
      <c r="A3611">
        <v>283</v>
      </c>
      <c r="B3611" t="s">
        <v>1839</v>
      </c>
      <c r="C3611">
        <v>2021</v>
      </c>
      <c r="D3611" t="s">
        <v>1836</v>
      </c>
      <c r="E3611">
        <v>8700</v>
      </c>
      <c r="F3611" t="s">
        <v>616</v>
      </c>
      <c r="G3611">
        <v>615</v>
      </c>
      <c r="H3611">
        <v>148</v>
      </c>
      <c r="I3611" t="s">
        <v>617</v>
      </c>
      <c r="J3611">
        <v>2185</v>
      </c>
      <c r="K3611">
        <v>35520104</v>
      </c>
      <c r="L3611" t="s">
        <v>1837</v>
      </c>
      <c r="M3611">
        <v>1</v>
      </c>
      <c r="N3611" t="s">
        <v>75</v>
      </c>
      <c r="O3611" t="s">
        <v>76</v>
      </c>
      <c r="P3611" t="s">
        <v>1840</v>
      </c>
      <c r="Q3611" t="s">
        <v>1378</v>
      </c>
      <c r="R3611">
        <v>351100</v>
      </c>
      <c r="S3611">
        <v>350010</v>
      </c>
      <c r="T3611" t="s">
        <v>79</v>
      </c>
      <c r="U3611" s="3">
        <v>33604</v>
      </c>
      <c r="W3611">
        <v>60</v>
      </c>
      <c r="X3611">
        <v>26</v>
      </c>
      <c r="Y3611">
        <v>27</v>
      </c>
      <c r="Z3611">
        <v>193.13082360000001</v>
      </c>
      <c r="AA3611">
        <v>85.334400000000002</v>
      </c>
      <c r="AB3611">
        <v>85.334400000000002</v>
      </c>
      <c r="AC3611">
        <v>60.886800000000001</v>
      </c>
      <c r="AD3611">
        <v>60.886800000000001</v>
      </c>
      <c r="AE3611">
        <v>0.22092382360000001</v>
      </c>
      <c r="AF3611">
        <v>0.77907617640000004</v>
      </c>
      <c r="AG3611">
        <v>0</v>
      </c>
      <c r="AO3611">
        <v>193.13082360000001</v>
      </c>
      <c r="BB3611" s="4"/>
    </row>
    <row r="3612" spans="1:54" hidden="1" x14ac:dyDescent="0.25">
      <c r="A3612">
        <v>283</v>
      </c>
      <c r="B3612" t="s">
        <v>1835</v>
      </c>
      <c r="C3612">
        <v>2021</v>
      </c>
      <c r="D3612" t="s">
        <v>1836</v>
      </c>
      <c r="E3612">
        <v>8700</v>
      </c>
      <c r="F3612" t="s">
        <v>616</v>
      </c>
      <c r="G3612">
        <v>615</v>
      </c>
      <c r="H3612">
        <v>148</v>
      </c>
      <c r="I3612" t="s">
        <v>617</v>
      </c>
      <c r="J3612">
        <v>2185</v>
      </c>
      <c r="K3612">
        <v>35520104</v>
      </c>
      <c r="L3612" t="s">
        <v>1837</v>
      </c>
      <c r="M3612">
        <v>1</v>
      </c>
      <c r="N3612" t="s">
        <v>75</v>
      </c>
      <c r="O3612" t="s">
        <v>76</v>
      </c>
      <c r="P3612" t="s">
        <v>1838</v>
      </c>
      <c r="Q3612" t="s">
        <v>1378</v>
      </c>
      <c r="R3612">
        <v>351100</v>
      </c>
      <c r="S3612">
        <v>350010</v>
      </c>
      <c r="T3612" t="s">
        <v>79</v>
      </c>
      <c r="U3612" s="3">
        <v>33604</v>
      </c>
      <c r="W3612">
        <v>40</v>
      </c>
      <c r="X3612">
        <v>7</v>
      </c>
      <c r="Y3612">
        <v>33</v>
      </c>
      <c r="Z3612">
        <v>750.10220000000004</v>
      </c>
      <c r="AA3612">
        <v>753.14520000000005</v>
      </c>
      <c r="AB3612">
        <v>724.14359999999999</v>
      </c>
      <c r="AC3612">
        <v>145.2996</v>
      </c>
      <c r="AD3612">
        <v>126.58320000000001</v>
      </c>
      <c r="AE3612">
        <v>0.50202839030000002</v>
      </c>
      <c r="AF3612">
        <v>0.49797160969999998</v>
      </c>
      <c r="AG3612">
        <v>0</v>
      </c>
      <c r="AN3612">
        <v>0.59799999999999998</v>
      </c>
      <c r="AP3612">
        <v>706.35219999999993</v>
      </c>
      <c r="AT3612">
        <v>43.152000000000001</v>
      </c>
      <c r="BB3612" s="4"/>
    </row>
    <row r="3613" spans="1:54" hidden="1" x14ac:dyDescent="0.25">
      <c r="A3613">
        <v>284</v>
      </c>
      <c r="B3613" t="s">
        <v>1846</v>
      </c>
      <c r="C3613">
        <v>2021</v>
      </c>
      <c r="D3613" t="s">
        <v>1842</v>
      </c>
      <c r="E3613">
        <v>6920</v>
      </c>
      <c r="F3613" t="s">
        <v>1843</v>
      </c>
      <c r="G3613">
        <v>760</v>
      </c>
      <c r="H3613">
        <v>192</v>
      </c>
      <c r="I3613" t="s">
        <v>1844</v>
      </c>
      <c r="J3613">
        <v>258</v>
      </c>
      <c r="K3613">
        <v>38073117</v>
      </c>
      <c r="L3613" t="s">
        <v>1845</v>
      </c>
      <c r="N3613" t="s">
        <v>75</v>
      </c>
      <c r="O3613" t="s">
        <v>76</v>
      </c>
      <c r="P3613" t="s">
        <v>393</v>
      </c>
      <c r="Q3613" t="s">
        <v>109</v>
      </c>
      <c r="R3613">
        <v>353000</v>
      </c>
      <c r="S3613">
        <v>350030</v>
      </c>
      <c r="T3613" t="s">
        <v>79</v>
      </c>
      <c r="U3613" s="3">
        <v>34335</v>
      </c>
      <c r="V3613" s="3">
        <v>44561</v>
      </c>
      <c r="W3613">
        <v>3.62</v>
      </c>
      <c r="X3613">
        <v>0.75</v>
      </c>
      <c r="Y3613">
        <v>2.87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O3613">
        <v>0</v>
      </c>
      <c r="BB3613" s="4"/>
    </row>
    <row r="3614" spans="1:54" hidden="1" x14ac:dyDescent="0.25">
      <c r="A3614">
        <v>284</v>
      </c>
      <c r="B3614" t="s">
        <v>1841</v>
      </c>
      <c r="C3614">
        <v>2021</v>
      </c>
      <c r="D3614" t="s">
        <v>1842</v>
      </c>
      <c r="E3614">
        <v>6920</v>
      </c>
      <c r="F3614" t="s">
        <v>1843</v>
      </c>
      <c r="G3614">
        <v>760</v>
      </c>
      <c r="H3614">
        <v>192</v>
      </c>
      <c r="I3614" t="s">
        <v>1844</v>
      </c>
      <c r="J3614">
        <v>258</v>
      </c>
      <c r="K3614">
        <v>38073117</v>
      </c>
      <c r="L3614" t="s">
        <v>1845</v>
      </c>
      <c r="N3614" t="s">
        <v>75</v>
      </c>
      <c r="O3614" t="s">
        <v>76</v>
      </c>
      <c r="P3614" t="s">
        <v>410</v>
      </c>
      <c r="Q3614" t="s">
        <v>106</v>
      </c>
      <c r="R3614">
        <v>353000</v>
      </c>
      <c r="S3614">
        <v>350030</v>
      </c>
      <c r="T3614" t="s">
        <v>82</v>
      </c>
      <c r="U3614" s="3">
        <v>43831</v>
      </c>
      <c r="W3614">
        <v>0.81100000000000005</v>
      </c>
      <c r="X3614">
        <v>0</v>
      </c>
      <c r="Y3614">
        <v>0.81100000000000005</v>
      </c>
      <c r="Z3614">
        <v>15.869160000000001</v>
      </c>
      <c r="AA3614">
        <v>15.869160000000001</v>
      </c>
      <c r="AB3614">
        <v>15.869160000000001</v>
      </c>
      <c r="AC3614">
        <v>0</v>
      </c>
      <c r="AD3614">
        <v>0</v>
      </c>
      <c r="AE3614">
        <v>1</v>
      </c>
      <c r="AF3614">
        <v>0</v>
      </c>
      <c r="AG3614">
        <v>0</v>
      </c>
      <c r="AZ3614">
        <v>4.5311076000000003</v>
      </c>
      <c r="BA3614">
        <v>11.3380524</v>
      </c>
      <c r="BB3614" s="4"/>
    </row>
    <row r="3615" spans="1:54" hidden="1" x14ac:dyDescent="0.25">
      <c r="A3615">
        <v>284</v>
      </c>
      <c r="B3615" t="s">
        <v>1847</v>
      </c>
      <c r="C3615">
        <v>2021</v>
      </c>
      <c r="D3615" t="s">
        <v>1842</v>
      </c>
      <c r="E3615">
        <v>6920</v>
      </c>
      <c r="F3615" t="s">
        <v>1843</v>
      </c>
      <c r="G3615">
        <v>760</v>
      </c>
      <c r="H3615">
        <v>192</v>
      </c>
      <c r="I3615" t="s">
        <v>1844</v>
      </c>
      <c r="J3615">
        <v>258</v>
      </c>
      <c r="K3615">
        <v>38073117</v>
      </c>
      <c r="L3615" t="s">
        <v>1845</v>
      </c>
      <c r="N3615" t="s">
        <v>75</v>
      </c>
      <c r="O3615" t="s">
        <v>76</v>
      </c>
      <c r="P3615" t="s">
        <v>61</v>
      </c>
      <c r="Q3615" t="s">
        <v>61</v>
      </c>
      <c r="R3615">
        <v>353000</v>
      </c>
      <c r="S3615">
        <v>350030</v>
      </c>
      <c r="T3615" t="s">
        <v>82</v>
      </c>
      <c r="U3615" s="3">
        <v>35431</v>
      </c>
      <c r="W3615">
        <v>0.75</v>
      </c>
      <c r="X3615">
        <v>0</v>
      </c>
      <c r="Y3615">
        <v>0.75</v>
      </c>
      <c r="Z3615">
        <v>6.0624431999999997</v>
      </c>
      <c r="AA3615">
        <v>4.9323600000000001</v>
      </c>
      <c r="AB3615">
        <v>4.9323600000000001</v>
      </c>
      <c r="AC3615">
        <v>0</v>
      </c>
      <c r="AD3615">
        <v>0</v>
      </c>
      <c r="AE3615">
        <v>1</v>
      </c>
      <c r="AF3615">
        <v>0</v>
      </c>
      <c r="AG3615">
        <v>0</v>
      </c>
      <c r="AO3615">
        <v>6.0624432000000006</v>
      </c>
      <c r="BB3615" s="4"/>
    </row>
    <row r="3616" spans="1:54" hidden="1" x14ac:dyDescent="0.25">
      <c r="A3616">
        <v>285</v>
      </c>
      <c r="B3616" t="s">
        <v>1862</v>
      </c>
      <c r="C3616">
        <v>2021</v>
      </c>
      <c r="D3616" t="s">
        <v>1849</v>
      </c>
      <c r="E3616">
        <v>2600</v>
      </c>
      <c r="F3616" t="s">
        <v>1850</v>
      </c>
      <c r="G3616">
        <v>161</v>
      </c>
      <c r="H3616">
        <v>2</v>
      </c>
      <c r="I3616" t="s">
        <v>156</v>
      </c>
      <c r="J3616">
        <v>259</v>
      </c>
      <c r="K3616">
        <v>10866111</v>
      </c>
      <c r="L3616" t="s">
        <v>1851</v>
      </c>
      <c r="M3616">
        <v>1</v>
      </c>
      <c r="N3616" t="s">
        <v>58</v>
      </c>
      <c r="O3616" t="s">
        <v>59</v>
      </c>
      <c r="P3616" t="s">
        <v>1863</v>
      </c>
      <c r="Q3616" t="s">
        <v>61</v>
      </c>
      <c r="R3616">
        <v>382120</v>
      </c>
      <c r="S3616">
        <v>383900</v>
      </c>
      <c r="T3616" t="s">
        <v>62</v>
      </c>
      <c r="U3616" s="3">
        <v>26299</v>
      </c>
      <c r="W3616">
        <v>22.22</v>
      </c>
      <c r="X3616">
        <v>0</v>
      </c>
      <c r="Y3616">
        <v>20.350000000000001</v>
      </c>
      <c r="Z3616">
        <v>55.552019039999998</v>
      </c>
      <c r="AA3616">
        <v>51.663600000000002</v>
      </c>
      <c r="AB3616">
        <v>51.663600000000002</v>
      </c>
      <c r="AC3616">
        <v>0</v>
      </c>
      <c r="AD3616">
        <v>0</v>
      </c>
      <c r="AE3616">
        <v>1</v>
      </c>
      <c r="AF3616">
        <v>0</v>
      </c>
      <c r="AG3616">
        <v>0</v>
      </c>
      <c r="AL3616">
        <v>0.19369800000000001</v>
      </c>
      <c r="AO3616">
        <v>55.35832104</v>
      </c>
      <c r="BB3616" s="4"/>
    </row>
    <row r="3617" spans="1:54" hidden="1" x14ac:dyDescent="0.25">
      <c r="A3617">
        <v>285</v>
      </c>
      <c r="B3617" t="s">
        <v>1858</v>
      </c>
      <c r="C3617">
        <v>2021</v>
      </c>
      <c r="D3617" t="s">
        <v>1849</v>
      </c>
      <c r="E3617">
        <v>2600</v>
      </c>
      <c r="F3617" t="s">
        <v>1850</v>
      </c>
      <c r="G3617">
        <v>161</v>
      </c>
      <c r="H3617">
        <v>2</v>
      </c>
      <c r="I3617" t="s">
        <v>156</v>
      </c>
      <c r="J3617">
        <v>259</v>
      </c>
      <c r="K3617">
        <v>10866111</v>
      </c>
      <c r="L3617" t="s">
        <v>1851</v>
      </c>
      <c r="M3617">
        <v>1</v>
      </c>
      <c r="N3617" t="s">
        <v>58</v>
      </c>
      <c r="O3617" t="s">
        <v>59</v>
      </c>
      <c r="P3617" t="s">
        <v>1859</v>
      </c>
      <c r="Q3617" t="s">
        <v>78</v>
      </c>
      <c r="R3617">
        <v>382120</v>
      </c>
      <c r="S3617">
        <v>383900</v>
      </c>
      <c r="T3617" t="s">
        <v>69</v>
      </c>
      <c r="U3617" s="3">
        <v>38261</v>
      </c>
      <c r="W3617">
        <v>111.76</v>
      </c>
      <c r="X3617">
        <v>22</v>
      </c>
      <c r="Y3617">
        <v>73</v>
      </c>
      <c r="Z3617">
        <v>2914.9383532000002</v>
      </c>
      <c r="AA3617">
        <v>2139.7572</v>
      </c>
      <c r="AB3617">
        <v>2139.7175999999999</v>
      </c>
      <c r="AC3617">
        <v>515.61</v>
      </c>
      <c r="AD3617">
        <v>450.18</v>
      </c>
      <c r="AE3617">
        <v>0.36702621819999998</v>
      </c>
      <c r="AF3617">
        <v>0.63296698920000005</v>
      </c>
      <c r="AG3617">
        <v>6.7926E-6</v>
      </c>
      <c r="AO3617">
        <v>22.049953200000001</v>
      </c>
      <c r="AP3617">
        <v>2892.8883999999998</v>
      </c>
      <c r="BB3617" s="4"/>
    </row>
    <row r="3618" spans="1:54" hidden="1" x14ac:dyDescent="0.25">
      <c r="A3618">
        <v>285</v>
      </c>
      <c r="B3618" t="s">
        <v>1856</v>
      </c>
      <c r="C3618">
        <v>2021</v>
      </c>
      <c r="D3618" t="s">
        <v>1849</v>
      </c>
      <c r="E3618">
        <v>2600</v>
      </c>
      <c r="F3618" t="s">
        <v>1850</v>
      </c>
      <c r="G3618">
        <v>161</v>
      </c>
      <c r="H3618">
        <v>2</v>
      </c>
      <c r="I3618" t="s">
        <v>156</v>
      </c>
      <c r="J3618">
        <v>259</v>
      </c>
      <c r="K3618">
        <v>10866111</v>
      </c>
      <c r="L3618" t="s">
        <v>1851</v>
      </c>
      <c r="M3618">
        <v>1</v>
      </c>
      <c r="N3618" t="s">
        <v>58</v>
      </c>
      <c r="O3618" t="s">
        <v>59</v>
      </c>
      <c r="P3618" t="s">
        <v>1857</v>
      </c>
      <c r="Q3618" t="s">
        <v>78</v>
      </c>
      <c r="R3618">
        <v>382120</v>
      </c>
      <c r="S3618">
        <v>383900</v>
      </c>
      <c r="T3618" t="s">
        <v>69</v>
      </c>
      <c r="U3618" s="3">
        <v>36136</v>
      </c>
      <c r="W3618">
        <v>84.71</v>
      </c>
      <c r="X3618">
        <v>17</v>
      </c>
      <c r="Y3618">
        <v>69</v>
      </c>
      <c r="Z3618">
        <v>2317.0362799999998</v>
      </c>
      <c r="AA3618">
        <v>1966.7411999999999</v>
      </c>
      <c r="AB3618">
        <v>1966.7052000000001</v>
      </c>
      <c r="AC3618">
        <v>199.89</v>
      </c>
      <c r="AD3618">
        <v>165.042</v>
      </c>
      <c r="AE3618">
        <v>0.76632505340000001</v>
      </c>
      <c r="AF3618">
        <v>0.23366091920000001</v>
      </c>
      <c r="AG3618">
        <v>1.4027400000000001E-5</v>
      </c>
      <c r="AL3618">
        <v>7.3174799999999998</v>
      </c>
      <c r="AP3618">
        <v>2309.7188000000001</v>
      </c>
      <c r="BB3618" s="4"/>
    </row>
    <row r="3619" spans="1:54" hidden="1" x14ac:dyDescent="0.25">
      <c r="A3619">
        <v>285</v>
      </c>
      <c r="B3619" t="s">
        <v>1864</v>
      </c>
      <c r="C3619">
        <v>2021</v>
      </c>
      <c r="D3619" t="s">
        <v>1849</v>
      </c>
      <c r="E3619">
        <v>2600</v>
      </c>
      <c r="F3619" t="s">
        <v>1850</v>
      </c>
      <c r="G3619">
        <v>161</v>
      </c>
      <c r="H3619">
        <v>2</v>
      </c>
      <c r="I3619" t="s">
        <v>156</v>
      </c>
      <c r="J3619">
        <v>259</v>
      </c>
      <c r="K3619">
        <v>10866111</v>
      </c>
      <c r="L3619" t="s">
        <v>1851</v>
      </c>
      <c r="M3619">
        <v>1</v>
      </c>
      <c r="N3619" t="s">
        <v>58</v>
      </c>
      <c r="O3619" t="s">
        <v>59</v>
      </c>
      <c r="P3619" t="s">
        <v>1865</v>
      </c>
      <c r="Q3619" t="s">
        <v>61</v>
      </c>
      <c r="R3619">
        <v>382120</v>
      </c>
      <c r="S3619">
        <v>383900</v>
      </c>
      <c r="T3619" t="s">
        <v>62</v>
      </c>
      <c r="U3619" s="3">
        <v>26299</v>
      </c>
      <c r="W3619">
        <v>22.22</v>
      </c>
      <c r="X3619">
        <v>0</v>
      </c>
      <c r="Y3619">
        <v>20.350000000000001</v>
      </c>
      <c r="Z3619">
        <v>39.383665800000003</v>
      </c>
      <c r="AA3619">
        <v>36.626399999999997</v>
      </c>
      <c r="AB3619">
        <v>36.626399999999997</v>
      </c>
      <c r="AC3619">
        <v>0</v>
      </c>
      <c r="AD3619">
        <v>0</v>
      </c>
      <c r="AE3619">
        <v>1</v>
      </c>
      <c r="AF3619">
        <v>0</v>
      </c>
      <c r="AG3619">
        <v>0</v>
      </c>
      <c r="AL3619">
        <v>0.33359100000000003</v>
      </c>
      <c r="AO3619">
        <v>39.050074799999997</v>
      </c>
      <c r="BB3619" s="4"/>
    </row>
    <row r="3620" spans="1:54" hidden="1" x14ac:dyDescent="0.25">
      <c r="A3620">
        <v>285</v>
      </c>
      <c r="B3620" t="s">
        <v>1866</v>
      </c>
      <c r="C3620">
        <v>2021</v>
      </c>
      <c r="D3620" t="s">
        <v>1849</v>
      </c>
      <c r="E3620">
        <v>2600</v>
      </c>
      <c r="F3620" t="s">
        <v>1850</v>
      </c>
      <c r="G3620">
        <v>161</v>
      </c>
      <c r="H3620">
        <v>2</v>
      </c>
      <c r="I3620" t="s">
        <v>156</v>
      </c>
      <c r="J3620">
        <v>259</v>
      </c>
      <c r="K3620">
        <v>10866111</v>
      </c>
      <c r="L3620" t="s">
        <v>1851</v>
      </c>
      <c r="M3620">
        <v>1</v>
      </c>
      <c r="N3620" t="s">
        <v>58</v>
      </c>
      <c r="O3620" t="s">
        <v>59</v>
      </c>
      <c r="P3620" t="s">
        <v>1867</v>
      </c>
      <c r="Q3620" t="s">
        <v>61</v>
      </c>
      <c r="R3620">
        <v>382120</v>
      </c>
      <c r="S3620">
        <v>383900</v>
      </c>
      <c r="T3620" t="s">
        <v>62</v>
      </c>
      <c r="U3620" s="3">
        <v>29587</v>
      </c>
      <c r="W3620">
        <v>22.22</v>
      </c>
      <c r="X3620">
        <v>0</v>
      </c>
      <c r="Y3620">
        <v>20.350000000000001</v>
      </c>
      <c r="Z3620">
        <v>35.465926400000001</v>
      </c>
      <c r="AA3620">
        <v>32.925600000000003</v>
      </c>
      <c r="AB3620">
        <v>32.925600000000003</v>
      </c>
      <c r="AC3620">
        <v>0</v>
      </c>
      <c r="AD3620">
        <v>0</v>
      </c>
      <c r="AE3620">
        <v>1</v>
      </c>
      <c r="AF3620">
        <v>0</v>
      </c>
      <c r="AG3620">
        <v>0</v>
      </c>
      <c r="AL3620">
        <v>0.186524</v>
      </c>
      <c r="AO3620">
        <v>35.279402400000009</v>
      </c>
      <c r="BB3620" s="4"/>
    </row>
    <row r="3621" spans="1:54" hidden="1" x14ac:dyDescent="0.25">
      <c r="A3621">
        <v>285</v>
      </c>
      <c r="B3621" t="s">
        <v>1860</v>
      </c>
      <c r="C3621">
        <v>2021</v>
      </c>
      <c r="D3621" t="s">
        <v>1849</v>
      </c>
      <c r="E3621">
        <v>2600</v>
      </c>
      <c r="F3621" t="s">
        <v>1850</v>
      </c>
      <c r="G3621">
        <v>161</v>
      </c>
      <c r="H3621">
        <v>2</v>
      </c>
      <c r="I3621" t="s">
        <v>156</v>
      </c>
      <c r="J3621">
        <v>259</v>
      </c>
      <c r="K3621">
        <v>10866111</v>
      </c>
      <c r="L3621" t="s">
        <v>1851</v>
      </c>
      <c r="M3621">
        <v>1</v>
      </c>
      <c r="N3621" t="s">
        <v>58</v>
      </c>
      <c r="O3621" t="s">
        <v>59</v>
      </c>
      <c r="P3621" t="s">
        <v>1861</v>
      </c>
      <c r="Q3621" t="s">
        <v>61</v>
      </c>
      <c r="R3621">
        <v>382120</v>
      </c>
      <c r="S3621">
        <v>383900</v>
      </c>
      <c r="T3621" t="s">
        <v>62</v>
      </c>
      <c r="U3621" s="3">
        <v>25569</v>
      </c>
      <c r="V3621" s="3">
        <v>44166</v>
      </c>
      <c r="W3621">
        <v>32.47</v>
      </c>
      <c r="X3621">
        <v>0</v>
      </c>
      <c r="Y3621">
        <v>25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</v>
      </c>
      <c r="AL3621">
        <v>0</v>
      </c>
      <c r="AO3621">
        <v>0</v>
      </c>
      <c r="AP3621">
        <v>0</v>
      </c>
      <c r="BB3621" s="4"/>
    </row>
    <row r="3622" spans="1:54" hidden="1" x14ac:dyDescent="0.25">
      <c r="A3622">
        <v>285</v>
      </c>
      <c r="B3622" t="s">
        <v>1854</v>
      </c>
      <c r="C3622">
        <v>2021</v>
      </c>
      <c r="D3622" t="s">
        <v>1849</v>
      </c>
      <c r="E3622">
        <v>2600</v>
      </c>
      <c r="F3622" t="s">
        <v>1850</v>
      </c>
      <c r="G3622">
        <v>161</v>
      </c>
      <c r="H3622">
        <v>2</v>
      </c>
      <c r="I3622" t="s">
        <v>156</v>
      </c>
      <c r="J3622">
        <v>259</v>
      </c>
      <c r="K3622">
        <v>10866111</v>
      </c>
      <c r="L3622" t="s">
        <v>1851</v>
      </c>
      <c r="M3622">
        <v>1</v>
      </c>
      <c r="N3622" t="s">
        <v>58</v>
      </c>
      <c r="O3622" t="s">
        <v>59</v>
      </c>
      <c r="P3622" t="s">
        <v>1855</v>
      </c>
      <c r="Q3622" t="s">
        <v>61</v>
      </c>
      <c r="R3622">
        <v>382120</v>
      </c>
      <c r="S3622">
        <v>383900</v>
      </c>
      <c r="T3622" t="s">
        <v>62</v>
      </c>
      <c r="U3622" s="3">
        <v>25569</v>
      </c>
      <c r="V3622" s="3">
        <v>44166</v>
      </c>
      <c r="W3622">
        <v>32.47</v>
      </c>
      <c r="X3622">
        <v>0</v>
      </c>
      <c r="Y3622">
        <v>25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</v>
      </c>
      <c r="AO3622">
        <v>0</v>
      </c>
      <c r="AP3622">
        <v>0</v>
      </c>
      <c r="BB3622" s="4"/>
    </row>
    <row r="3623" spans="1:54" hidden="1" x14ac:dyDescent="0.25">
      <c r="A3623">
        <v>288</v>
      </c>
      <c r="B3623" t="s">
        <v>1870</v>
      </c>
      <c r="C3623">
        <v>2021</v>
      </c>
      <c r="D3623" t="s">
        <v>1869</v>
      </c>
      <c r="E3623">
        <v>7400</v>
      </c>
      <c r="F3623" t="s">
        <v>1257</v>
      </c>
      <c r="G3623">
        <v>657</v>
      </c>
      <c r="H3623">
        <v>163</v>
      </c>
      <c r="I3623" t="s">
        <v>215</v>
      </c>
      <c r="J3623">
        <v>2161</v>
      </c>
      <c r="K3623">
        <v>27446469</v>
      </c>
      <c r="L3623" t="s">
        <v>1635</v>
      </c>
      <c r="M3623">
        <v>1</v>
      </c>
      <c r="N3623" t="s">
        <v>372</v>
      </c>
      <c r="O3623" t="s">
        <v>373</v>
      </c>
      <c r="P3623" t="s">
        <v>1871</v>
      </c>
      <c r="Q3623" t="s">
        <v>78</v>
      </c>
      <c r="R3623">
        <v>351100</v>
      </c>
      <c r="S3623">
        <v>350010</v>
      </c>
      <c r="T3623" t="s">
        <v>375</v>
      </c>
      <c r="U3623" s="3">
        <v>30225</v>
      </c>
      <c r="W3623">
        <v>298.89999999999998</v>
      </c>
      <c r="X3623">
        <v>88.1</v>
      </c>
      <c r="Y3623">
        <v>200</v>
      </c>
      <c r="Z3623">
        <v>3550.9429335999998</v>
      </c>
      <c r="AA3623">
        <v>2772.3580000000002</v>
      </c>
      <c r="AB3623">
        <v>2770.3789999999999</v>
      </c>
      <c r="AC3623">
        <v>945.16920000000005</v>
      </c>
      <c r="AD3623">
        <v>864.35640000000001</v>
      </c>
      <c r="AE3623">
        <v>0.39036926979999997</v>
      </c>
      <c r="AF3623">
        <v>0.60963073020000003</v>
      </c>
      <c r="AG3623">
        <v>0</v>
      </c>
      <c r="AN3623">
        <v>0</v>
      </c>
      <c r="AO3623">
        <v>83.185106400000009</v>
      </c>
      <c r="AS3623">
        <v>2444.1946272</v>
      </c>
      <c r="AT3623">
        <v>0</v>
      </c>
      <c r="AU3623">
        <v>1023.5632000000001</v>
      </c>
      <c r="BB3623" s="4"/>
    </row>
    <row r="3624" spans="1:54" hidden="1" x14ac:dyDescent="0.25">
      <c r="A3624">
        <v>288</v>
      </c>
      <c r="B3624" t="s">
        <v>1868</v>
      </c>
      <c r="C3624">
        <v>2021</v>
      </c>
      <c r="D3624" t="s">
        <v>1869</v>
      </c>
      <c r="E3624">
        <v>7400</v>
      </c>
      <c r="F3624" t="s">
        <v>1257</v>
      </c>
      <c r="G3624">
        <v>657</v>
      </c>
      <c r="H3624">
        <v>163</v>
      </c>
      <c r="I3624" t="s">
        <v>215</v>
      </c>
      <c r="J3624">
        <v>2161</v>
      </c>
      <c r="K3624">
        <v>27446469</v>
      </c>
      <c r="L3624" t="s">
        <v>1635</v>
      </c>
      <c r="M3624">
        <v>1</v>
      </c>
      <c r="N3624" t="s">
        <v>372</v>
      </c>
      <c r="O3624" t="s">
        <v>373</v>
      </c>
      <c r="P3624" t="s">
        <v>380</v>
      </c>
      <c r="Q3624" t="s">
        <v>61</v>
      </c>
      <c r="R3624">
        <v>351100</v>
      </c>
      <c r="S3624">
        <v>350010</v>
      </c>
      <c r="T3624" t="s">
        <v>82</v>
      </c>
      <c r="U3624" s="3">
        <v>29952</v>
      </c>
      <c r="W3624">
        <v>7</v>
      </c>
      <c r="X3624">
        <v>0</v>
      </c>
      <c r="Y3624">
        <v>0</v>
      </c>
      <c r="Z3624">
        <v>0.54018359999999999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O3624">
        <v>0.5401836000000001</v>
      </c>
      <c r="BB3624" s="4"/>
    </row>
    <row r="3625" spans="1:54" hidden="1" x14ac:dyDescent="0.25">
      <c r="A3625">
        <v>289</v>
      </c>
      <c r="B3625" t="s">
        <v>1876</v>
      </c>
      <c r="C3625">
        <v>2021</v>
      </c>
      <c r="D3625" t="s">
        <v>1874</v>
      </c>
      <c r="E3625">
        <v>7500</v>
      </c>
      <c r="F3625" t="s">
        <v>1405</v>
      </c>
      <c r="G3625">
        <v>661</v>
      </c>
      <c r="H3625">
        <v>172</v>
      </c>
      <c r="I3625" t="s">
        <v>1406</v>
      </c>
      <c r="J3625">
        <v>1593</v>
      </c>
      <c r="K3625">
        <v>25495977</v>
      </c>
      <c r="L3625" t="s">
        <v>1875</v>
      </c>
      <c r="M3625">
        <v>1</v>
      </c>
      <c r="N3625" t="s">
        <v>75</v>
      </c>
      <c r="O3625" t="s">
        <v>76</v>
      </c>
      <c r="P3625" t="s">
        <v>1877</v>
      </c>
      <c r="Q3625" t="s">
        <v>78</v>
      </c>
      <c r="R3625">
        <v>351100</v>
      </c>
      <c r="S3625">
        <v>350010</v>
      </c>
      <c r="T3625" t="s">
        <v>79</v>
      </c>
      <c r="U3625" s="3">
        <v>34001</v>
      </c>
      <c r="W3625">
        <v>130.80000000000001</v>
      </c>
      <c r="X3625">
        <v>27</v>
      </c>
      <c r="Y3625">
        <v>84</v>
      </c>
      <c r="Z3625">
        <v>2542.0578726399999</v>
      </c>
      <c r="AA3625">
        <v>1862.63</v>
      </c>
      <c r="AB3625">
        <v>1861.1379999999999</v>
      </c>
      <c r="AC3625">
        <v>526.74480000000005</v>
      </c>
      <c r="AD3625">
        <v>457.61040000000003</v>
      </c>
      <c r="AE3625">
        <v>0.36636262689999999</v>
      </c>
      <c r="AF3625">
        <v>0.63363737310000001</v>
      </c>
      <c r="AG3625">
        <v>0</v>
      </c>
      <c r="AL3625">
        <v>0.11956</v>
      </c>
      <c r="AO3625">
        <v>2.2229855999999999</v>
      </c>
      <c r="AP3625">
        <v>1552.00631</v>
      </c>
      <c r="AQ3625">
        <v>143.86684</v>
      </c>
      <c r="AR3625">
        <v>381.86881</v>
      </c>
      <c r="AS3625">
        <v>328.46037600000011</v>
      </c>
      <c r="AT3625">
        <v>132.46299103999999</v>
      </c>
      <c r="AU3625">
        <v>1.05</v>
      </c>
      <c r="BB3625" s="4"/>
    </row>
    <row r="3626" spans="1:54" hidden="1" x14ac:dyDescent="0.25">
      <c r="A3626">
        <v>290</v>
      </c>
      <c r="B3626" t="s">
        <v>1884</v>
      </c>
      <c r="C3626">
        <v>2021</v>
      </c>
      <c r="D3626" t="s">
        <v>1879</v>
      </c>
      <c r="E3626">
        <v>6950</v>
      </c>
      <c r="F3626" t="s">
        <v>1880</v>
      </c>
      <c r="G3626">
        <v>760</v>
      </c>
      <c r="H3626">
        <v>180</v>
      </c>
      <c r="I3626" t="s">
        <v>1881</v>
      </c>
      <c r="J3626">
        <v>369</v>
      </c>
      <c r="K3626">
        <v>37560219</v>
      </c>
      <c r="L3626" t="s">
        <v>1882</v>
      </c>
      <c r="N3626" t="s">
        <v>75</v>
      </c>
      <c r="O3626" t="s">
        <v>76</v>
      </c>
      <c r="P3626" t="s">
        <v>1885</v>
      </c>
      <c r="Q3626" t="s">
        <v>61</v>
      </c>
      <c r="R3626">
        <v>353000</v>
      </c>
      <c r="S3626">
        <v>350030</v>
      </c>
      <c r="T3626" t="s">
        <v>82</v>
      </c>
      <c r="U3626" s="3">
        <v>32509</v>
      </c>
      <c r="W3626">
        <v>7</v>
      </c>
      <c r="X3626">
        <v>0</v>
      </c>
      <c r="Y3626">
        <v>7.3</v>
      </c>
      <c r="Z3626">
        <v>24.222013199999999</v>
      </c>
      <c r="AA3626">
        <v>25.0884</v>
      </c>
      <c r="AB3626">
        <v>25.0884</v>
      </c>
      <c r="AC3626">
        <v>0</v>
      </c>
      <c r="AD3626">
        <v>0</v>
      </c>
      <c r="AE3626">
        <v>1</v>
      </c>
      <c r="AF3626">
        <v>0</v>
      </c>
      <c r="AG3626">
        <v>0</v>
      </c>
      <c r="AO3626">
        <v>24.222013199999999</v>
      </c>
      <c r="BB3626" s="4"/>
    </row>
    <row r="3627" spans="1:54" hidden="1" x14ac:dyDescent="0.25">
      <c r="A3627">
        <v>290</v>
      </c>
      <c r="B3627" t="s">
        <v>1878</v>
      </c>
      <c r="C3627">
        <v>2021</v>
      </c>
      <c r="D3627" t="s">
        <v>1879</v>
      </c>
      <c r="E3627">
        <v>6950</v>
      </c>
      <c r="F3627" t="s">
        <v>1880</v>
      </c>
      <c r="G3627">
        <v>760</v>
      </c>
      <c r="H3627">
        <v>180</v>
      </c>
      <c r="I3627" t="s">
        <v>1881</v>
      </c>
      <c r="J3627">
        <v>369</v>
      </c>
      <c r="K3627">
        <v>37560219</v>
      </c>
      <c r="L3627" t="s">
        <v>1882</v>
      </c>
      <c r="N3627" t="s">
        <v>75</v>
      </c>
      <c r="O3627" t="s">
        <v>76</v>
      </c>
      <c r="P3627" t="s">
        <v>1883</v>
      </c>
      <c r="Q3627" t="s">
        <v>61</v>
      </c>
      <c r="R3627">
        <v>353000</v>
      </c>
      <c r="S3627">
        <v>350030</v>
      </c>
      <c r="T3627" t="s">
        <v>82</v>
      </c>
      <c r="U3627" s="3">
        <v>38883</v>
      </c>
      <c r="W3627">
        <v>11</v>
      </c>
      <c r="X3627">
        <v>0</v>
      </c>
      <c r="Y3627">
        <v>11.58</v>
      </c>
      <c r="Z3627">
        <v>112.6066392</v>
      </c>
      <c r="AA3627">
        <v>116.63639999999999</v>
      </c>
      <c r="AB3627">
        <v>116.63639999999999</v>
      </c>
      <c r="AC3627">
        <v>0</v>
      </c>
      <c r="AD3627">
        <v>0</v>
      </c>
      <c r="AE3627">
        <v>1</v>
      </c>
      <c r="AF3627">
        <v>0</v>
      </c>
      <c r="AG3627">
        <v>0</v>
      </c>
      <c r="AO3627">
        <v>112.6066392</v>
      </c>
      <c r="BB3627" s="4"/>
    </row>
    <row r="3628" spans="1:54" hidden="1" x14ac:dyDescent="0.25">
      <c r="A3628">
        <v>291</v>
      </c>
      <c r="B3628" t="s">
        <v>1896</v>
      </c>
      <c r="C3628">
        <v>2021</v>
      </c>
      <c r="D3628" t="s">
        <v>1889</v>
      </c>
      <c r="E3628">
        <v>6900</v>
      </c>
      <c r="F3628" t="s">
        <v>1890</v>
      </c>
      <c r="G3628">
        <v>760</v>
      </c>
      <c r="H3628">
        <v>183</v>
      </c>
      <c r="I3628" t="s">
        <v>1891</v>
      </c>
      <c r="J3628">
        <v>403</v>
      </c>
      <c r="K3628">
        <v>46076915</v>
      </c>
      <c r="L3628" t="s">
        <v>1891</v>
      </c>
      <c r="M3628">
        <v>1</v>
      </c>
      <c r="N3628" t="s">
        <v>75</v>
      </c>
      <c r="O3628" t="s">
        <v>76</v>
      </c>
      <c r="P3628" t="s">
        <v>209</v>
      </c>
      <c r="Q3628" t="s">
        <v>61</v>
      </c>
      <c r="R3628">
        <v>353000</v>
      </c>
      <c r="S3628">
        <v>350030</v>
      </c>
      <c r="T3628" t="s">
        <v>82</v>
      </c>
      <c r="U3628" s="3">
        <v>42689</v>
      </c>
      <c r="W3628">
        <v>5</v>
      </c>
      <c r="X3628">
        <v>0</v>
      </c>
      <c r="Y3628">
        <v>5</v>
      </c>
      <c r="Z3628">
        <v>3.82881312</v>
      </c>
      <c r="AA3628">
        <v>3.8807999999999998</v>
      </c>
      <c r="AB3628">
        <v>3.8807999999999998</v>
      </c>
      <c r="AC3628">
        <v>0</v>
      </c>
      <c r="AD3628">
        <v>0</v>
      </c>
      <c r="AE3628">
        <v>1</v>
      </c>
      <c r="AF3628">
        <v>0</v>
      </c>
      <c r="AG3628">
        <v>0</v>
      </c>
      <c r="AO3628">
        <v>3.82881312</v>
      </c>
      <c r="BB3628" s="4"/>
    </row>
    <row r="3629" spans="1:54" hidden="1" x14ac:dyDescent="0.25">
      <c r="A3629">
        <v>291</v>
      </c>
      <c r="B3629" t="s">
        <v>1893</v>
      </c>
      <c r="C3629">
        <v>2021</v>
      </c>
      <c r="D3629" t="s">
        <v>1889</v>
      </c>
      <c r="E3629">
        <v>6900</v>
      </c>
      <c r="F3629" t="s">
        <v>1890</v>
      </c>
      <c r="G3629">
        <v>760</v>
      </c>
      <c r="H3629">
        <v>183</v>
      </c>
      <c r="I3629" t="s">
        <v>1891</v>
      </c>
      <c r="J3629">
        <v>403</v>
      </c>
      <c r="K3629">
        <v>46076915</v>
      </c>
      <c r="L3629" t="s">
        <v>1891</v>
      </c>
      <c r="M3629">
        <v>1</v>
      </c>
      <c r="N3629" t="s">
        <v>75</v>
      </c>
      <c r="O3629" t="s">
        <v>76</v>
      </c>
      <c r="P3629" t="s">
        <v>732</v>
      </c>
      <c r="Q3629" t="s">
        <v>61</v>
      </c>
      <c r="R3629">
        <v>353000</v>
      </c>
      <c r="S3629">
        <v>350030</v>
      </c>
      <c r="T3629" t="s">
        <v>82</v>
      </c>
      <c r="U3629" s="3">
        <v>40087</v>
      </c>
      <c r="W3629">
        <v>10</v>
      </c>
      <c r="X3629">
        <v>0</v>
      </c>
      <c r="Y3629">
        <v>11.6</v>
      </c>
      <c r="Z3629">
        <v>0.69259607999999995</v>
      </c>
      <c r="AA3629">
        <v>0.70199999999999996</v>
      </c>
      <c r="AB3629">
        <v>0.70199999999999996</v>
      </c>
      <c r="AC3629">
        <v>0</v>
      </c>
      <c r="AD3629">
        <v>0</v>
      </c>
      <c r="AE3629">
        <v>1</v>
      </c>
      <c r="AF3629">
        <v>0</v>
      </c>
      <c r="AG3629">
        <v>0</v>
      </c>
      <c r="AO3629">
        <v>0.69259608000000006</v>
      </c>
      <c r="BB3629" s="4"/>
    </row>
    <row r="3630" spans="1:54" hidden="1" x14ac:dyDescent="0.25">
      <c r="A3630">
        <v>291</v>
      </c>
      <c r="B3630" t="s">
        <v>1888</v>
      </c>
      <c r="C3630">
        <v>2021</v>
      </c>
      <c r="D3630" t="s">
        <v>1889</v>
      </c>
      <c r="E3630">
        <v>6900</v>
      </c>
      <c r="F3630" t="s">
        <v>1890</v>
      </c>
      <c r="G3630">
        <v>760</v>
      </c>
      <c r="H3630">
        <v>183</v>
      </c>
      <c r="I3630" t="s">
        <v>1891</v>
      </c>
      <c r="J3630">
        <v>403</v>
      </c>
      <c r="K3630">
        <v>46076915</v>
      </c>
      <c r="L3630" t="s">
        <v>1891</v>
      </c>
      <c r="M3630">
        <v>1</v>
      </c>
      <c r="N3630" t="s">
        <v>75</v>
      </c>
      <c r="O3630" t="s">
        <v>76</v>
      </c>
      <c r="P3630" t="s">
        <v>1892</v>
      </c>
      <c r="Q3630" t="s">
        <v>1378</v>
      </c>
      <c r="R3630">
        <v>353000</v>
      </c>
      <c r="S3630">
        <v>350030</v>
      </c>
      <c r="T3630" t="s">
        <v>79</v>
      </c>
      <c r="U3630" s="3">
        <v>41091</v>
      </c>
      <c r="W3630">
        <v>6.84</v>
      </c>
      <c r="X3630">
        <v>3</v>
      </c>
      <c r="Y3630">
        <v>3.6</v>
      </c>
      <c r="Z3630">
        <v>22.4446464</v>
      </c>
      <c r="AA3630">
        <v>11.098800000000001</v>
      </c>
      <c r="AB3630">
        <v>11.098800000000001</v>
      </c>
      <c r="AC3630">
        <v>9.5382000000000016</v>
      </c>
      <c r="AD3630">
        <v>9.5382000000000016</v>
      </c>
      <c r="AE3630">
        <v>0.24724827029999999</v>
      </c>
      <c r="AF3630">
        <v>0.75275172970000004</v>
      </c>
      <c r="AG3630">
        <v>0</v>
      </c>
      <c r="AO3630">
        <v>22.4446464</v>
      </c>
      <c r="BB3630" s="4"/>
    </row>
    <row r="3631" spans="1:54" hidden="1" x14ac:dyDescent="0.25">
      <c r="A3631">
        <v>291</v>
      </c>
      <c r="B3631" t="s">
        <v>1894</v>
      </c>
      <c r="C3631">
        <v>2021</v>
      </c>
      <c r="D3631" t="s">
        <v>1889</v>
      </c>
      <c r="E3631">
        <v>6900</v>
      </c>
      <c r="F3631" t="s">
        <v>1890</v>
      </c>
      <c r="G3631">
        <v>760</v>
      </c>
      <c r="H3631">
        <v>183</v>
      </c>
      <c r="I3631" t="s">
        <v>1891</v>
      </c>
      <c r="J3631">
        <v>403</v>
      </c>
      <c r="K3631">
        <v>46076915</v>
      </c>
      <c r="L3631" t="s">
        <v>1891</v>
      </c>
      <c r="M3631">
        <v>1</v>
      </c>
      <c r="N3631" t="s">
        <v>75</v>
      </c>
      <c r="O3631" t="s">
        <v>76</v>
      </c>
      <c r="P3631" t="s">
        <v>1895</v>
      </c>
      <c r="Q3631" t="s">
        <v>61</v>
      </c>
      <c r="R3631">
        <v>353000</v>
      </c>
      <c r="S3631">
        <v>350030</v>
      </c>
      <c r="T3631" t="s">
        <v>82</v>
      </c>
      <c r="U3631" s="3">
        <v>42248</v>
      </c>
      <c r="W3631">
        <v>5.37</v>
      </c>
      <c r="X3631">
        <v>0</v>
      </c>
      <c r="Y3631">
        <v>4.83</v>
      </c>
      <c r="Z3631">
        <v>64.123500000000007</v>
      </c>
      <c r="AA3631">
        <v>72.72</v>
      </c>
      <c r="AB3631">
        <v>72.72</v>
      </c>
      <c r="AC3631">
        <v>0</v>
      </c>
      <c r="AD3631">
        <v>0</v>
      </c>
      <c r="AE3631">
        <v>1</v>
      </c>
      <c r="AF3631">
        <v>0</v>
      </c>
      <c r="AG3631">
        <v>0</v>
      </c>
      <c r="AS3631">
        <v>64.123500000000007</v>
      </c>
      <c r="BB3631" s="4"/>
    </row>
    <row r="3632" spans="1:54" hidden="1" x14ac:dyDescent="0.25">
      <c r="A3632">
        <v>293</v>
      </c>
      <c r="B3632" t="s">
        <v>1897</v>
      </c>
      <c r="C3632">
        <v>2021</v>
      </c>
      <c r="D3632" t="s">
        <v>1898</v>
      </c>
      <c r="E3632">
        <v>8800</v>
      </c>
      <c r="F3632" t="s">
        <v>1899</v>
      </c>
      <c r="G3632">
        <v>791</v>
      </c>
      <c r="H3632">
        <v>267</v>
      </c>
      <c r="I3632" t="s">
        <v>1900</v>
      </c>
      <c r="J3632">
        <v>718</v>
      </c>
      <c r="K3632">
        <v>10046769</v>
      </c>
      <c r="L3632" t="s">
        <v>7091</v>
      </c>
      <c r="N3632" t="s">
        <v>88</v>
      </c>
      <c r="O3632" t="s">
        <v>89</v>
      </c>
      <c r="P3632" t="s">
        <v>211</v>
      </c>
      <c r="Q3632" t="s">
        <v>61</v>
      </c>
      <c r="R3632">
        <v>353000</v>
      </c>
      <c r="S3632">
        <v>350030</v>
      </c>
      <c r="T3632" t="s">
        <v>82</v>
      </c>
      <c r="U3632" s="3">
        <v>35065</v>
      </c>
      <c r="W3632">
        <v>11.335000000000001</v>
      </c>
      <c r="X3632">
        <v>0</v>
      </c>
      <c r="Y3632">
        <v>11.57</v>
      </c>
      <c r="Z3632">
        <v>209.454894</v>
      </c>
      <c r="AA3632">
        <v>205.7544</v>
      </c>
      <c r="AB3632">
        <v>205.7544</v>
      </c>
      <c r="AC3632">
        <v>0</v>
      </c>
      <c r="AD3632">
        <v>0</v>
      </c>
      <c r="AE3632">
        <v>1</v>
      </c>
      <c r="AF3632">
        <v>0</v>
      </c>
      <c r="AG3632">
        <v>0</v>
      </c>
      <c r="AO3632">
        <v>209.454894</v>
      </c>
      <c r="BB3632" s="4"/>
    </row>
    <row r="3633" spans="1:54" hidden="1" x14ac:dyDescent="0.25">
      <c r="A3633">
        <v>293</v>
      </c>
      <c r="B3633" t="s">
        <v>1902</v>
      </c>
      <c r="C3633">
        <v>2021</v>
      </c>
      <c r="D3633" t="s">
        <v>1898</v>
      </c>
      <c r="E3633">
        <v>8800</v>
      </c>
      <c r="F3633" t="s">
        <v>1899</v>
      </c>
      <c r="G3633">
        <v>791</v>
      </c>
      <c r="H3633">
        <v>267</v>
      </c>
      <c r="I3633" t="s">
        <v>1900</v>
      </c>
      <c r="J3633">
        <v>718</v>
      </c>
      <c r="K3633">
        <v>10046769</v>
      </c>
      <c r="L3633" t="s">
        <v>7091</v>
      </c>
      <c r="N3633" t="s">
        <v>88</v>
      </c>
      <c r="O3633" t="s">
        <v>89</v>
      </c>
      <c r="P3633" t="s">
        <v>218</v>
      </c>
      <c r="Q3633" t="s">
        <v>61</v>
      </c>
      <c r="R3633">
        <v>353000</v>
      </c>
      <c r="S3633">
        <v>350030</v>
      </c>
      <c r="T3633" t="s">
        <v>82</v>
      </c>
      <c r="U3633" s="3">
        <v>35065</v>
      </c>
      <c r="W3633">
        <v>8.14</v>
      </c>
      <c r="X3633">
        <v>0</v>
      </c>
      <c r="Y3633">
        <v>8.3000000000000007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O3633">
        <v>0</v>
      </c>
      <c r="BB3633" s="4"/>
    </row>
    <row r="3634" spans="1:54" hidden="1" x14ac:dyDescent="0.25">
      <c r="A3634">
        <v>294</v>
      </c>
      <c r="B3634" t="s">
        <v>1903</v>
      </c>
      <c r="C3634">
        <v>2021</v>
      </c>
      <c r="D3634" t="s">
        <v>1904</v>
      </c>
      <c r="E3634">
        <v>8800</v>
      </c>
      <c r="F3634" t="s">
        <v>1899</v>
      </c>
      <c r="G3634">
        <v>791</v>
      </c>
      <c r="H3634">
        <v>267</v>
      </c>
      <c r="I3634" t="s">
        <v>1900</v>
      </c>
      <c r="J3634">
        <v>718</v>
      </c>
      <c r="K3634">
        <v>10046769</v>
      </c>
      <c r="L3634" t="s">
        <v>7091</v>
      </c>
      <c r="N3634" t="s">
        <v>88</v>
      </c>
      <c r="O3634" t="s">
        <v>89</v>
      </c>
      <c r="P3634" t="s">
        <v>1905</v>
      </c>
      <c r="Q3634" t="s">
        <v>61</v>
      </c>
      <c r="R3634">
        <v>353000</v>
      </c>
      <c r="S3634">
        <v>350030</v>
      </c>
      <c r="T3634" t="s">
        <v>82</v>
      </c>
      <c r="U3634" s="3">
        <v>41275</v>
      </c>
      <c r="W3634">
        <v>19.899999999999999</v>
      </c>
      <c r="X3634">
        <v>0</v>
      </c>
      <c r="Y3634">
        <v>19.899999999999999</v>
      </c>
      <c r="Z3634">
        <v>152.45904959999999</v>
      </c>
      <c r="AA3634">
        <v>160.00919999999999</v>
      </c>
      <c r="AB3634">
        <v>160.00919999999999</v>
      </c>
      <c r="AC3634">
        <v>0</v>
      </c>
      <c r="AD3634">
        <v>0</v>
      </c>
      <c r="AE3634">
        <v>1</v>
      </c>
      <c r="AF3634">
        <v>0</v>
      </c>
      <c r="AG3634">
        <v>0</v>
      </c>
      <c r="AO3634">
        <v>152.45904959999999</v>
      </c>
      <c r="BB3634" s="4"/>
    </row>
    <row r="3635" spans="1:54" hidden="1" x14ac:dyDescent="0.25">
      <c r="A3635">
        <v>295</v>
      </c>
      <c r="B3635" t="s">
        <v>1909</v>
      </c>
      <c r="C3635">
        <v>2021</v>
      </c>
      <c r="D3635" t="s">
        <v>1907</v>
      </c>
      <c r="E3635">
        <v>8800</v>
      </c>
      <c r="F3635" t="s">
        <v>1899</v>
      </c>
      <c r="G3635">
        <v>791</v>
      </c>
      <c r="H3635">
        <v>267</v>
      </c>
      <c r="I3635" t="s">
        <v>1900</v>
      </c>
      <c r="J3635">
        <v>718</v>
      </c>
      <c r="K3635">
        <v>10046769</v>
      </c>
      <c r="L3635" t="s">
        <v>7091</v>
      </c>
      <c r="N3635" t="s">
        <v>88</v>
      </c>
      <c r="O3635" t="s">
        <v>89</v>
      </c>
      <c r="P3635" t="s">
        <v>218</v>
      </c>
      <c r="Q3635" t="s">
        <v>61</v>
      </c>
      <c r="R3635">
        <v>353000</v>
      </c>
      <c r="S3635">
        <v>350030</v>
      </c>
      <c r="T3635" t="s">
        <v>82</v>
      </c>
      <c r="U3635" s="3">
        <v>35065</v>
      </c>
      <c r="W3635">
        <v>7.51</v>
      </c>
      <c r="X3635">
        <v>0</v>
      </c>
      <c r="Y3635">
        <v>7.51</v>
      </c>
      <c r="Z3635">
        <v>189.27944640000001</v>
      </c>
      <c r="AA3635">
        <v>191.0016</v>
      </c>
      <c r="AB3635">
        <v>191.0016</v>
      </c>
      <c r="AC3635">
        <v>0</v>
      </c>
      <c r="AD3635">
        <v>0</v>
      </c>
      <c r="AE3635">
        <v>1</v>
      </c>
      <c r="AF3635">
        <v>0</v>
      </c>
      <c r="AG3635">
        <v>0</v>
      </c>
      <c r="AO3635">
        <v>189.27944640000001</v>
      </c>
      <c r="BB3635" s="4"/>
    </row>
    <row r="3636" spans="1:54" hidden="1" x14ac:dyDescent="0.25">
      <c r="A3636">
        <v>295</v>
      </c>
      <c r="B3636" t="s">
        <v>1908</v>
      </c>
      <c r="C3636">
        <v>2021</v>
      </c>
      <c r="D3636" t="s">
        <v>1907</v>
      </c>
      <c r="E3636">
        <v>8800</v>
      </c>
      <c r="F3636" t="s">
        <v>1899</v>
      </c>
      <c r="G3636">
        <v>791</v>
      </c>
      <c r="H3636">
        <v>267</v>
      </c>
      <c r="I3636" t="s">
        <v>1900</v>
      </c>
      <c r="J3636">
        <v>718</v>
      </c>
      <c r="K3636">
        <v>10046769</v>
      </c>
      <c r="L3636" t="s">
        <v>7091</v>
      </c>
      <c r="N3636" t="s">
        <v>88</v>
      </c>
      <c r="O3636" t="s">
        <v>89</v>
      </c>
      <c r="P3636" t="s">
        <v>220</v>
      </c>
      <c r="Q3636" t="s">
        <v>61</v>
      </c>
      <c r="R3636">
        <v>353000</v>
      </c>
      <c r="S3636">
        <v>350030</v>
      </c>
      <c r="T3636" t="s">
        <v>82</v>
      </c>
      <c r="U3636" s="3">
        <v>35065</v>
      </c>
      <c r="W3636">
        <v>12.07</v>
      </c>
      <c r="X3636">
        <v>0</v>
      </c>
      <c r="Y3636">
        <v>12.07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O3636">
        <v>0</v>
      </c>
      <c r="BB3636" s="4"/>
    </row>
    <row r="3637" spans="1:54" hidden="1" x14ac:dyDescent="0.25">
      <c r="A3637">
        <v>296</v>
      </c>
      <c r="B3637" t="s">
        <v>1920</v>
      </c>
      <c r="C3637">
        <v>2021</v>
      </c>
      <c r="D3637" t="s">
        <v>1911</v>
      </c>
      <c r="E3637">
        <v>7480</v>
      </c>
      <c r="F3637" t="s">
        <v>1912</v>
      </c>
      <c r="G3637">
        <v>657</v>
      </c>
      <c r="H3637">
        <v>187</v>
      </c>
      <c r="I3637" t="s">
        <v>1913</v>
      </c>
      <c r="J3637">
        <v>2370</v>
      </c>
      <c r="K3637">
        <v>41585854</v>
      </c>
      <c r="L3637" t="s">
        <v>1911</v>
      </c>
      <c r="M3637">
        <v>1</v>
      </c>
      <c r="N3637" t="s">
        <v>75</v>
      </c>
      <c r="O3637" t="s">
        <v>76</v>
      </c>
      <c r="P3637" t="s">
        <v>152</v>
      </c>
      <c r="Q3637" t="s">
        <v>109</v>
      </c>
      <c r="R3637">
        <v>353000</v>
      </c>
      <c r="S3637">
        <v>350030</v>
      </c>
      <c r="T3637" t="s">
        <v>79</v>
      </c>
      <c r="U3637" s="3">
        <v>38609</v>
      </c>
      <c r="W3637">
        <v>8.67</v>
      </c>
      <c r="X3637">
        <v>3.64</v>
      </c>
      <c r="Y3637">
        <v>4.9000000000000004</v>
      </c>
      <c r="Z3637">
        <v>62.402788800000003</v>
      </c>
      <c r="AA3637">
        <v>33.824160000000013</v>
      </c>
      <c r="AB3637">
        <v>33.824160000000013</v>
      </c>
      <c r="AC3637">
        <v>25.15428</v>
      </c>
      <c r="AD3637">
        <v>25.15428</v>
      </c>
      <c r="AE3637">
        <v>0.27101481080000001</v>
      </c>
      <c r="AF3637">
        <v>0.72898518919999999</v>
      </c>
      <c r="AG3637">
        <v>0</v>
      </c>
      <c r="AO3637">
        <v>62.402788800000003</v>
      </c>
      <c r="BB3637" s="4"/>
    </row>
    <row r="3638" spans="1:54" hidden="1" x14ac:dyDescent="0.25">
      <c r="A3638">
        <v>296</v>
      </c>
      <c r="B3638" t="s">
        <v>1916</v>
      </c>
      <c r="C3638">
        <v>2021</v>
      </c>
      <c r="D3638" t="s">
        <v>1911</v>
      </c>
      <c r="E3638">
        <v>7480</v>
      </c>
      <c r="F3638" t="s">
        <v>1912</v>
      </c>
      <c r="G3638">
        <v>657</v>
      </c>
      <c r="H3638">
        <v>187</v>
      </c>
      <c r="I3638" t="s">
        <v>1913</v>
      </c>
      <c r="J3638">
        <v>2370</v>
      </c>
      <c r="K3638">
        <v>41585854</v>
      </c>
      <c r="L3638" t="s">
        <v>1911</v>
      </c>
      <c r="M3638">
        <v>1</v>
      </c>
      <c r="N3638" t="s">
        <v>75</v>
      </c>
      <c r="O3638" t="s">
        <v>76</v>
      </c>
      <c r="P3638" t="s">
        <v>1917</v>
      </c>
      <c r="Q3638" t="s">
        <v>61</v>
      </c>
      <c r="R3638">
        <v>353000</v>
      </c>
      <c r="S3638">
        <v>350030</v>
      </c>
      <c r="T3638" t="s">
        <v>82</v>
      </c>
      <c r="U3638" s="3">
        <v>34639</v>
      </c>
      <c r="W3638">
        <v>7.3</v>
      </c>
      <c r="X3638">
        <v>0</v>
      </c>
      <c r="Y3638">
        <v>7.2</v>
      </c>
      <c r="Z3638">
        <v>8.5553424000000007</v>
      </c>
      <c r="AA3638">
        <v>8.7098399999999998</v>
      </c>
      <c r="AB3638">
        <v>8.7098399999999998</v>
      </c>
      <c r="AC3638">
        <v>0</v>
      </c>
      <c r="AD3638">
        <v>0</v>
      </c>
      <c r="AE3638">
        <v>1</v>
      </c>
      <c r="AF3638">
        <v>0</v>
      </c>
      <c r="AG3638">
        <v>0</v>
      </c>
      <c r="AO3638">
        <v>8.5553424000000007</v>
      </c>
      <c r="AZ3638">
        <v>0</v>
      </c>
      <c r="BB3638" s="4"/>
    </row>
    <row r="3639" spans="1:54" hidden="1" x14ac:dyDescent="0.25">
      <c r="A3639">
        <v>296</v>
      </c>
      <c r="B3639" t="s">
        <v>1915</v>
      </c>
      <c r="C3639">
        <v>2021</v>
      </c>
      <c r="D3639" t="s">
        <v>1911</v>
      </c>
      <c r="E3639">
        <v>7480</v>
      </c>
      <c r="F3639" t="s">
        <v>1912</v>
      </c>
      <c r="G3639">
        <v>657</v>
      </c>
      <c r="H3639">
        <v>187</v>
      </c>
      <c r="I3639" t="s">
        <v>1913</v>
      </c>
      <c r="J3639">
        <v>2370</v>
      </c>
      <c r="K3639">
        <v>41585854</v>
      </c>
      <c r="L3639" t="s">
        <v>1911</v>
      </c>
      <c r="M3639">
        <v>1</v>
      </c>
      <c r="N3639" t="s">
        <v>75</v>
      </c>
      <c r="O3639" t="s">
        <v>76</v>
      </c>
      <c r="P3639" t="s">
        <v>257</v>
      </c>
      <c r="Q3639" t="s">
        <v>109</v>
      </c>
      <c r="R3639">
        <v>353000</v>
      </c>
      <c r="S3639">
        <v>350030</v>
      </c>
      <c r="T3639" t="s">
        <v>79</v>
      </c>
      <c r="U3639" s="3">
        <v>38609</v>
      </c>
      <c r="W3639">
        <v>8.67</v>
      </c>
      <c r="X3639">
        <v>3.64</v>
      </c>
      <c r="Y3639">
        <v>4.7</v>
      </c>
      <c r="Z3639">
        <v>57.189844800000003</v>
      </c>
      <c r="AA3639">
        <v>29.727</v>
      </c>
      <c r="AB3639">
        <v>29.727</v>
      </c>
      <c r="AC3639">
        <v>23.052959999999999</v>
      </c>
      <c r="AD3639">
        <v>23.052959999999999</v>
      </c>
      <c r="AE3639">
        <v>0.25989754040000002</v>
      </c>
      <c r="AF3639">
        <v>0.74010245959999998</v>
      </c>
      <c r="AG3639">
        <v>0</v>
      </c>
      <c r="AO3639">
        <v>57.189844800000003</v>
      </c>
      <c r="BB3639" s="4"/>
    </row>
    <row r="3640" spans="1:54" hidden="1" x14ac:dyDescent="0.25">
      <c r="A3640">
        <v>296</v>
      </c>
      <c r="B3640" t="s">
        <v>1914</v>
      </c>
      <c r="C3640">
        <v>2021</v>
      </c>
      <c r="D3640" t="s">
        <v>1911</v>
      </c>
      <c r="E3640">
        <v>7480</v>
      </c>
      <c r="F3640" t="s">
        <v>1912</v>
      </c>
      <c r="G3640">
        <v>657</v>
      </c>
      <c r="H3640">
        <v>187</v>
      </c>
      <c r="I3640" t="s">
        <v>1913</v>
      </c>
      <c r="J3640">
        <v>2370</v>
      </c>
      <c r="K3640">
        <v>41585854</v>
      </c>
      <c r="L3640" t="s">
        <v>1911</v>
      </c>
      <c r="M3640">
        <v>1</v>
      </c>
      <c r="N3640" t="s">
        <v>75</v>
      </c>
      <c r="O3640" t="s">
        <v>76</v>
      </c>
      <c r="P3640" t="s">
        <v>581</v>
      </c>
      <c r="Q3640" t="s">
        <v>114</v>
      </c>
      <c r="R3640">
        <v>353000</v>
      </c>
      <c r="S3640">
        <v>350030</v>
      </c>
      <c r="T3640" t="s">
        <v>82</v>
      </c>
      <c r="U3640" s="3">
        <v>40483</v>
      </c>
      <c r="W3640">
        <v>12</v>
      </c>
      <c r="X3640">
        <v>0</v>
      </c>
      <c r="Y3640">
        <v>12</v>
      </c>
      <c r="Z3640">
        <v>47.627963999999999</v>
      </c>
      <c r="AA3640">
        <v>47.627963999999999</v>
      </c>
      <c r="AB3640">
        <v>47.627963999999999</v>
      </c>
      <c r="AC3640">
        <v>0</v>
      </c>
      <c r="AD3640">
        <v>0</v>
      </c>
      <c r="AE3640">
        <v>1</v>
      </c>
      <c r="AF3640">
        <v>0</v>
      </c>
      <c r="AG3640">
        <v>0</v>
      </c>
      <c r="AZ3640">
        <v>47.627963999999999</v>
      </c>
      <c r="BB3640" s="4"/>
    </row>
    <row r="3641" spans="1:54" hidden="1" x14ac:dyDescent="0.25">
      <c r="A3641">
        <v>296</v>
      </c>
      <c r="B3641" t="s">
        <v>1922</v>
      </c>
      <c r="C3641">
        <v>2021</v>
      </c>
      <c r="D3641" t="s">
        <v>1911</v>
      </c>
      <c r="E3641">
        <v>7480</v>
      </c>
      <c r="F3641" t="s">
        <v>1912</v>
      </c>
      <c r="G3641">
        <v>657</v>
      </c>
      <c r="H3641">
        <v>187</v>
      </c>
      <c r="I3641" t="s">
        <v>1913</v>
      </c>
      <c r="J3641">
        <v>2370</v>
      </c>
      <c r="K3641">
        <v>41585854</v>
      </c>
      <c r="L3641" t="s">
        <v>1911</v>
      </c>
      <c r="M3641">
        <v>1</v>
      </c>
      <c r="N3641" t="s">
        <v>75</v>
      </c>
      <c r="O3641" t="s">
        <v>76</v>
      </c>
      <c r="P3641" t="s">
        <v>658</v>
      </c>
      <c r="Q3641" t="s">
        <v>61</v>
      </c>
      <c r="R3641">
        <v>353000</v>
      </c>
      <c r="S3641">
        <v>350030</v>
      </c>
      <c r="T3641" t="s">
        <v>82</v>
      </c>
      <c r="U3641" s="3">
        <v>34639</v>
      </c>
      <c r="W3641">
        <v>11.7</v>
      </c>
      <c r="X3641">
        <v>0</v>
      </c>
      <c r="Y3641">
        <v>11.5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L3641">
        <v>0</v>
      </c>
      <c r="AN3641">
        <v>0</v>
      </c>
      <c r="AO3641">
        <v>0</v>
      </c>
      <c r="BB3641" s="4"/>
    </row>
    <row r="3642" spans="1:54" hidden="1" x14ac:dyDescent="0.25">
      <c r="A3642">
        <v>296</v>
      </c>
      <c r="B3642" t="s">
        <v>1918</v>
      </c>
      <c r="C3642">
        <v>2021</v>
      </c>
      <c r="D3642" t="s">
        <v>1911</v>
      </c>
      <c r="E3642">
        <v>7480</v>
      </c>
      <c r="F3642" t="s">
        <v>1912</v>
      </c>
      <c r="G3642">
        <v>657</v>
      </c>
      <c r="H3642">
        <v>187</v>
      </c>
      <c r="I3642" t="s">
        <v>1913</v>
      </c>
      <c r="J3642">
        <v>2370</v>
      </c>
      <c r="K3642">
        <v>41585854</v>
      </c>
      <c r="L3642" t="s">
        <v>1911</v>
      </c>
      <c r="M3642">
        <v>1</v>
      </c>
      <c r="N3642" t="s">
        <v>75</v>
      </c>
      <c r="O3642" t="s">
        <v>76</v>
      </c>
      <c r="P3642" t="s">
        <v>1919</v>
      </c>
      <c r="Q3642" t="s">
        <v>61</v>
      </c>
      <c r="R3642">
        <v>353000</v>
      </c>
      <c r="S3642">
        <v>350030</v>
      </c>
      <c r="T3642" t="s">
        <v>82</v>
      </c>
      <c r="U3642" s="3">
        <v>34639</v>
      </c>
      <c r="W3642">
        <v>4.6500000000000004</v>
      </c>
      <c r="X3642">
        <v>0</v>
      </c>
      <c r="Y3642">
        <v>4.5999999999999996</v>
      </c>
      <c r="Z3642">
        <v>1.09692E-2</v>
      </c>
      <c r="AA3642">
        <v>1.116E-2</v>
      </c>
      <c r="AB3642">
        <v>1.116E-2</v>
      </c>
      <c r="AC3642">
        <v>0</v>
      </c>
      <c r="AD3642">
        <v>0</v>
      </c>
      <c r="AE3642">
        <v>1</v>
      </c>
      <c r="AF3642">
        <v>0</v>
      </c>
      <c r="AG3642">
        <v>0</v>
      </c>
      <c r="AL3642">
        <v>0</v>
      </c>
      <c r="AO3642">
        <v>1.09692E-2</v>
      </c>
      <c r="BB3642" s="4"/>
    </row>
    <row r="3643" spans="1:54" hidden="1" x14ac:dyDescent="0.25">
      <c r="A3643">
        <v>296</v>
      </c>
      <c r="B3643" t="s">
        <v>1910</v>
      </c>
      <c r="C3643">
        <v>2021</v>
      </c>
      <c r="D3643" t="s">
        <v>1911</v>
      </c>
      <c r="E3643">
        <v>7480</v>
      </c>
      <c r="F3643" t="s">
        <v>1912</v>
      </c>
      <c r="G3643">
        <v>657</v>
      </c>
      <c r="H3643">
        <v>187</v>
      </c>
      <c r="I3643" t="s">
        <v>1913</v>
      </c>
      <c r="J3643">
        <v>2370</v>
      </c>
      <c r="K3643">
        <v>41585854</v>
      </c>
      <c r="L3643" t="s">
        <v>1911</v>
      </c>
      <c r="M3643">
        <v>1</v>
      </c>
      <c r="N3643" t="s">
        <v>75</v>
      </c>
      <c r="O3643" t="s">
        <v>76</v>
      </c>
      <c r="P3643" t="s">
        <v>111</v>
      </c>
      <c r="Q3643" t="s">
        <v>111</v>
      </c>
      <c r="R3643">
        <v>353000</v>
      </c>
      <c r="S3643">
        <v>350030</v>
      </c>
      <c r="T3643" t="s">
        <v>82</v>
      </c>
      <c r="U3643" s="3">
        <v>41940</v>
      </c>
      <c r="W3643">
        <v>18</v>
      </c>
      <c r="X3643">
        <v>0</v>
      </c>
      <c r="Y3643">
        <v>18</v>
      </c>
      <c r="Z3643">
        <v>35.069400000000002</v>
      </c>
      <c r="AA3643">
        <v>31.79016</v>
      </c>
      <c r="AB3643">
        <v>31.79016</v>
      </c>
      <c r="AC3643">
        <v>0</v>
      </c>
      <c r="AD3643">
        <v>0</v>
      </c>
      <c r="AE3643">
        <v>1</v>
      </c>
      <c r="AF3643">
        <v>0</v>
      </c>
      <c r="AG3643">
        <v>0</v>
      </c>
      <c r="AX3643">
        <v>35.069400000000002</v>
      </c>
      <c r="BB3643" s="4"/>
    </row>
    <row r="3644" spans="1:54" hidden="1" x14ac:dyDescent="0.25">
      <c r="A3644">
        <v>297</v>
      </c>
      <c r="B3644" t="s">
        <v>1929</v>
      </c>
      <c r="C3644">
        <v>2021</v>
      </c>
      <c r="D3644" t="s">
        <v>1924</v>
      </c>
      <c r="E3644">
        <v>9480</v>
      </c>
      <c r="F3644" t="s">
        <v>1925</v>
      </c>
      <c r="G3644">
        <v>849</v>
      </c>
      <c r="H3644">
        <v>305</v>
      </c>
      <c r="I3644" t="s">
        <v>1926</v>
      </c>
      <c r="J3644">
        <v>265</v>
      </c>
      <c r="K3644">
        <v>19596419</v>
      </c>
      <c r="L3644" t="s">
        <v>1927</v>
      </c>
      <c r="N3644" t="s">
        <v>75</v>
      </c>
      <c r="O3644" t="s">
        <v>76</v>
      </c>
      <c r="P3644" t="s">
        <v>1930</v>
      </c>
      <c r="Q3644" t="s">
        <v>61</v>
      </c>
      <c r="R3644">
        <v>353000</v>
      </c>
      <c r="S3644">
        <v>350030</v>
      </c>
      <c r="T3644" t="s">
        <v>82</v>
      </c>
      <c r="U3644" s="3">
        <v>30590</v>
      </c>
      <c r="W3644">
        <v>1.25</v>
      </c>
      <c r="X3644">
        <v>0</v>
      </c>
      <c r="Y3644">
        <v>1.25</v>
      </c>
      <c r="Z3644">
        <v>0.19099079999999999</v>
      </c>
      <c r="AA3644">
        <v>0.17100000000000001</v>
      </c>
      <c r="AB3644">
        <v>0.17100000000000001</v>
      </c>
      <c r="AC3644">
        <v>0</v>
      </c>
      <c r="AD3644">
        <v>0</v>
      </c>
      <c r="AE3644">
        <v>1</v>
      </c>
      <c r="AF3644">
        <v>0</v>
      </c>
      <c r="AG3644">
        <v>0</v>
      </c>
      <c r="AO3644">
        <v>0.19099079999999999</v>
      </c>
      <c r="BB3644" s="4"/>
    </row>
    <row r="3645" spans="1:54" hidden="1" x14ac:dyDescent="0.25">
      <c r="A3645">
        <v>297</v>
      </c>
      <c r="B3645" t="s">
        <v>1923</v>
      </c>
      <c r="C3645">
        <v>2021</v>
      </c>
      <c r="D3645" t="s">
        <v>1924</v>
      </c>
      <c r="E3645">
        <v>9480</v>
      </c>
      <c r="F3645" t="s">
        <v>1925</v>
      </c>
      <c r="G3645">
        <v>849</v>
      </c>
      <c r="H3645">
        <v>305</v>
      </c>
      <c r="I3645" t="s">
        <v>1926</v>
      </c>
      <c r="J3645">
        <v>265</v>
      </c>
      <c r="K3645">
        <v>19596419</v>
      </c>
      <c r="L3645" t="s">
        <v>1927</v>
      </c>
      <c r="N3645" t="s">
        <v>75</v>
      </c>
      <c r="O3645" t="s">
        <v>76</v>
      </c>
      <c r="P3645" t="s">
        <v>1928</v>
      </c>
      <c r="Q3645" t="s">
        <v>109</v>
      </c>
      <c r="R3645">
        <v>353000</v>
      </c>
      <c r="S3645">
        <v>350030</v>
      </c>
      <c r="T3645" t="s">
        <v>79</v>
      </c>
      <c r="U3645" s="3">
        <v>34335</v>
      </c>
      <c r="W3645">
        <v>1.97</v>
      </c>
      <c r="X3645">
        <v>0.66</v>
      </c>
      <c r="Y3645">
        <v>0.95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O3645">
        <v>0</v>
      </c>
      <c r="BB3645" s="4"/>
    </row>
    <row r="3646" spans="1:54" hidden="1" x14ac:dyDescent="0.25">
      <c r="A3646">
        <v>298</v>
      </c>
      <c r="B3646" t="s">
        <v>1931</v>
      </c>
      <c r="C3646">
        <v>2021</v>
      </c>
      <c r="D3646" t="s">
        <v>1932</v>
      </c>
      <c r="E3646">
        <v>2635</v>
      </c>
      <c r="F3646" t="s">
        <v>1933</v>
      </c>
      <c r="G3646">
        <v>183</v>
      </c>
      <c r="H3646">
        <v>2</v>
      </c>
      <c r="I3646" t="s">
        <v>156</v>
      </c>
      <c r="J3646">
        <v>267</v>
      </c>
      <c r="K3646">
        <v>11931316</v>
      </c>
      <c r="L3646" t="s">
        <v>1934</v>
      </c>
      <c r="N3646" t="s">
        <v>88</v>
      </c>
      <c r="O3646" t="s">
        <v>89</v>
      </c>
      <c r="P3646" t="s">
        <v>1935</v>
      </c>
      <c r="Q3646" t="s">
        <v>61</v>
      </c>
      <c r="R3646">
        <v>353000</v>
      </c>
      <c r="S3646">
        <v>350030</v>
      </c>
      <c r="T3646" t="s">
        <v>82</v>
      </c>
      <c r="U3646" s="3">
        <v>30286</v>
      </c>
      <c r="W3646">
        <v>11</v>
      </c>
      <c r="X3646">
        <v>0</v>
      </c>
      <c r="Y3646">
        <v>11</v>
      </c>
      <c r="Z3646">
        <v>39.381300000000003</v>
      </c>
      <c r="AA3646">
        <v>36.775098000000007</v>
      </c>
      <c r="AB3646">
        <v>36.775098000000007</v>
      </c>
      <c r="AC3646">
        <v>0</v>
      </c>
      <c r="AD3646">
        <v>0</v>
      </c>
      <c r="AE3646">
        <v>1</v>
      </c>
      <c r="AF3646">
        <v>0</v>
      </c>
      <c r="AG3646">
        <v>0</v>
      </c>
      <c r="AU3646">
        <v>39.381300000000003</v>
      </c>
      <c r="BB3646" s="4"/>
    </row>
    <row r="3647" spans="1:54" hidden="1" x14ac:dyDescent="0.25">
      <c r="A3647">
        <v>298</v>
      </c>
      <c r="B3647" t="s">
        <v>1940</v>
      </c>
      <c r="C3647">
        <v>2021</v>
      </c>
      <c r="D3647" t="s">
        <v>1932</v>
      </c>
      <c r="E3647">
        <v>2635</v>
      </c>
      <c r="F3647" t="s">
        <v>1933</v>
      </c>
      <c r="G3647">
        <v>183</v>
      </c>
      <c r="H3647">
        <v>2</v>
      </c>
      <c r="I3647" t="s">
        <v>156</v>
      </c>
      <c r="J3647">
        <v>267</v>
      </c>
      <c r="K3647">
        <v>11931316</v>
      </c>
      <c r="L3647" t="s">
        <v>1934</v>
      </c>
      <c r="N3647" t="s">
        <v>88</v>
      </c>
      <c r="O3647" t="s">
        <v>89</v>
      </c>
      <c r="P3647" t="s">
        <v>1941</v>
      </c>
      <c r="Q3647" t="s">
        <v>61</v>
      </c>
      <c r="R3647">
        <v>353000</v>
      </c>
      <c r="S3647">
        <v>350030</v>
      </c>
      <c r="T3647" t="s">
        <v>82</v>
      </c>
      <c r="U3647" s="3">
        <v>30256</v>
      </c>
      <c r="W3647">
        <v>11</v>
      </c>
      <c r="X3647">
        <v>0</v>
      </c>
      <c r="Y3647">
        <v>11</v>
      </c>
      <c r="Z3647">
        <v>40.763975000000002</v>
      </c>
      <c r="AA3647">
        <v>38.066291999999997</v>
      </c>
      <c r="AB3647">
        <v>38.066291999999997</v>
      </c>
      <c r="AC3647">
        <v>0</v>
      </c>
      <c r="AD3647">
        <v>0</v>
      </c>
      <c r="AE3647">
        <v>1</v>
      </c>
      <c r="AF3647">
        <v>0</v>
      </c>
      <c r="AG3647">
        <v>0</v>
      </c>
      <c r="AU3647">
        <v>40.763975000000002</v>
      </c>
      <c r="BB3647" s="4"/>
    </row>
    <row r="3648" spans="1:54" hidden="1" x14ac:dyDescent="0.25">
      <c r="A3648">
        <v>298</v>
      </c>
      <c r="B3648" t="s">
        <v>1938</v>
      </c>
      <c r="C3648">
        <v>2021</v>
      </c>
      <c r="D3648" t="s">
        <v>1932</v>
      </c>
      <c r="E3648">
        <v>2635</v>
      </c>
      <c r="F3648" t="s">
        <v>1933</v>
      </c>
      <c r="G3648">
        <v>183</v>
      </c>
      <c r="H3648">
        <v>2</v>
      </c>
      <c r="I3648" t="s">
        <v>156</v>
      </c>
      <c r="J3648">
        <v>267</v>
      </c>
      <c r="K3648">
        <v>11931316</v>
      </c>
      <c r="L3648" t="s">
        <v>1934</v>
      </c>
      <c r="N3648" t="s">
        <v>88</v>
      </c>
      <c r="O3648" t="s">
        <v>89</v>
      </c>
      <c r="P3648" t="s">
        <v>1939</v>
      </c>
      <c r="Q3648" t="s">
        <v>61</v>
      </c>
      <c r="R3648">
        <v>353000</v>
      </c>
      <c r="S3648">
        <v>350030</v>
      </c>
      <c r="T3648" t="s">
        <v>82</v>
      </c>
      <c r="U3648" s="3">
        <v>32874</v>
      </c>
      <c r="W3648">
        <v>2.5</v>
      </c>
      <c r="X3648">
        <v>0</v>
      </c>
      <c r="Y3648">
        <v>2.5</v>
      </c>
      <c r="Z3648">
        <v>3.8530799999999997E-2</v>
      </c>
      <c r="AA3648">
        <v>3.2399999999999998E-2</v>
      </c>
      <c r="AB3648">
        <v>3.2399999999999998E-2</v>
      </c>
      <c r="AC3648">
        <v>0</v>
      </c>
      <c r="AD3648">
        <v>0</v>
      </c>
      <c r="AE3648">
        <v>1</v>
      </c>
      <c r="AF3648">
        <v>0</v>
      </c>
      <c r="AG3648">
        <v>0</v>
      </c>
      <c r="AO3648">
        <v>3.8530799999999997E-2</v>
      </c>
      <c r="BB3648" s="4"/>
    </row>
    <row r="3649" spans="1:54" hidden="1" x14ac:dyDescent="0.25">
      <c r="A3649">
        <v>298</v>
      </c>
      <c r="B3649" t="s">
        <v>1936</v>
      </c>
      <c r="C3649">
        <v>2021</v>
      </c>
      <c r="D3649" t="s">
        <v>1932</v>
      </c>
      <c r="E3649">
        <v>2635</v>
      </c>
      <c r="F3649" t="s">
        <v>1933</v>
      </c>
      <c r="G3649">
        <v>183</v>
      </c>
      <c r="H3649">
        <v>2</v>
      </c>
      <c r="I3649" t="s">
        <v>156</v>
      </c>
      <c r="J3649">
        <v>267</v>
      </c>
      <c r="K3649">
        <v>11931316</v>
      </c>
      <c r="L3649" t="s">
        <v>1934</v>
      </c>
      <c r="N3649" t="s">
        <v>88</v>
      </c>
      <c r="O3649" t="s">
        <v>89</v>
      </c>
      <c r="P3649" t="s">
        <v>1937</v>
      </c>
      <c r="Q3649" t="s">
        <v>61</v>
      </c>
      <c r="R3649">
        <v>353000</v>
      </c>
      <c r="S3649">
        <v>350030</v>
      </c>
      <c r="T3649" t="s">
        <v>82</v>
      </c>
      <c r="U3649" s="3">
        <v>36130</v>
      </c>
      <c r="W3649">
        <v>11</v>
      </c>
      <c r="X3649">
        <v>0</v>
      </c>
      <c r="Y3649">
        <v>11</v>
      </c>
      <c r="Z3649">
        <v>33.291825000000003</v>
      </c>
      <c r="AA3649">
        <v>31.0887396</v>
      </c>
      <c r="AB3649">
        <v>31.0887396</v>
      </c>
      <c r="AC3649">
        <v>0</v>
      </c>
      <c r="AD3649">
        <v>0</v>
      </c>
      <c r="AE3649">
        <v>1</v>
      </c>
      <c r="AF3649">
        <v>0</v>
      </c>
      <c r="AG3649">
        <v>0</v>
      </c>
      <c r="AU3649">
        <v>33.291825000000003</v>
      </c>
      <c r="BB3649" s="4"/>
    </row>
    <row r="3650" spans="1:54" hidden="1" x14ac:dyDescent="0.25">
      <c r="A3650">
        <v>299</v>
      </c>
      <c r="B3650" t="s">
        <v>1949</v>
      </c>
      <c r="C3650">
        <v>2021</v>
      </c>
      <c r="D3650" t="s">
        <v>1943</v>
      </c>
      <c r="E3650">
        <v>7300</v>
      </c>
      <c r="F3650" t="s">
        <v>1944</v>
      </c>
      <c r="G3650">
        <v>630</v>
      </c>
      <c r="H3650">
        <v>81</v>
      </c>
      <c r="I3650" t="s">
        <v>56</v>
      </c>
      <c r="J3650">
        <v>268</v>
      </c>
      <c r="K3650">
        <v>17349317</v>
      </c>
      <c r="L3650" t="s">
        <v>1945</v>
      </c>
      <c r="N3650" t="s">
        <v>88</v>
      </c>
      <c r="O3650" t="s">
        <v>89</v>
      </c>
      <c r="P3650" t="s">
        <v>1950</v>
      </c>
      <c r="Q3650" t="s">
        <v>61</v>
      </c>
      <c r="R3650">
        <v>353000</v>
      </c>
      <c r="S3650">
        <v>350030</v>
      </c>
      <c r="T3650" t="s">
        <v>82</v>
      </c>
      <c r="U3650" s="3">
        <v>31048</v>
      </c>
      <c r="W3650">
        <v>6.25</v>
      </c>
      <c r="X3650">
        <v>0</v>
      </c>
      <c r="Y3650">
        <v>6.5</v>
      </c>
      <c r="Z3650">
        <v>49.237966800000002</v>
      </c>
      <c r="AA3650">
        <v>48.974400000000003</v>
      </c>
      <c r="AB3650">
        <v>48.974400000000003</v>
      </c>
      <c r="AC3650">
        <v>0</v>
      </c>
      <c r="AD3650">
        <v>0</v>
      </c>
      <c r="AE3650">
        <v>1</v>
      </c>
      <c r="AF3650">
        <v>0</v>
      </c>
      <c r="AG3650">
        <v>0</v>
      </c>
      <c r="AO3650">
        <v>49.237966800000002</v>
      </c>
      <c r="BB3650" s="4"/>
    </row>
    <row r="3651" spans="1:54" hidden="1" x14ac:dyDescent="0.25">
      <c r="A3651">
        <v>299</v>
      </c>
      <c r="B3651" t="s">
        <v>1947</v>
      </c>
      <c r="C3651">
        <v>2021</v>
      </c>
      <c r="D3651" t="s">
        <v>1943</v>
      </c>
      <c r="E3651">
        <v>7300</v>
      </c>
      <c r="F3651" t="s">
        <v>1944</v>
      </c>
      <c r="G3651">
        <v>630</v>
      </c>
      <c r="H3651">
        <v>81</v>
      </c>
      <c r="I3651" t="s">
        <v>56</v>
      </c>
      <c r="J3651">
        <v>268</v>
      </c>
      <c r="K3651">
        <v>17349317</v>
      </c>
      <c r="L3651" t="s">
        <v>1945</v>
      </c>
      <c r="N3651" t="s">
        <v>88</v>
      </c>
      <c r="O3651" t="s">
        <v>89</v>
      </c>
      <c r="P3651" t="s">
        <v>1948</v>
      </c>
      <c r="Q3651" t="s">
        <v>61</v>
      </c>
      <c r="R3651">
        <v>353000</v>
      </c>
      <c r="S3651">
        <v>350030</v>
      </c>
      <c r="T3651" t="s">
        <v>82</v>
      </c>
      <c r="U3651" s="3">
        <v>31048</v>
      </c>
      <c r="W3651">
        <v>3.88</v>
      </c>
      <c r="X3651">
        <v>0</v>
      </c>
      <c r="Y3651">
        <v>4</v>
      </c>
      <c r="Z3651">
        <v>11.8063836</v>
      </c>
      <c r="AA3651">
        <v>11.7432</v>
      </c>
      <c r="AB3651">
        <v>11.7432</v>
      </c>
      <c r="AC3651">
        <v>0</v>
      </c>
      <c r="AD3651">
        <v>0</v>
      </c>
      <c r="AE3651">
        <v>1</v>
      </c>
      <c r="AF3651">
        <v>0</v>
      </c>
      <c r="AG3651">
        <v>0</v>
      </c>
      <c r="AO3651">
        <v>11.8063836</v>
      </c>
      <c r="BB3651" s="4"/>
    </row>
    <row r="3652" spans="1:54" hidden="1" x14ac:dyDescent="0.25">
      <c r="A3652">
        <v>299</v>
      </c>
      <c r="B3652" t="s">
        <v>1942</v>
      </c>
      <c r="C3652">
        <v>2021</v>
      </c>
      <c r="D3652" t="s">
        <v>1943</v>
      </c>
      <c r="E3652">
        <v>7300</v>
      </c>
      <c r="F3652" t="s">
        <v>1944</v>
      </c>
      <c r="G3652">
        <v>630</v>
      </c>
      <c r="H3652">
        <v>81</v>
      </c>
      <c r="I3652" t="s">
        <v>56</v>
      </c>
      <c r="J3652">
        <v>268</v>
      </c>
      <c r="K3652">
        <v>17349317</v>
      </c>
      <c r="L3652" t="s">
        <v>1945</v>
      </c>
      <c r="N3652" t="s">
        <v>88</v>
      </c>
      <c r="O3652" t="s">
        <v>89</v>
      </c>
      <c r="P3652" t="s">
        <v>1946</v>
      </c>
      <c r="Q3652" t="s">
        <v>61</v>
      </c>
      <c r="R3652">
        <v>353000</v>
      </c>
      <c r="S3652">
        <v>350030</v>
      </c>
      <c r="T3652" t="s">
        <v>82</v>
      </c>
      <c r="U3652" s="3">
        <v>22282</v>
      </c>
      <c r="W3652">
        <v>5.01</v>
      </c>
      <c r="X3652">
        <v>0</v>
      </c>
      <c r="Y3652">
        <v>4.7</v>
      </c>
      <c r="Z3652">
        <v>3.96E-3</v>
      </c>
      <c r="AA3652">
        <v>3.5999999999999999E-3</v>
      </c>
      <c r="AB3652">
        <v>3.5999999999999999E-3</v>
      </c>
      <c r="AC3652">
        <v>0</v>
      </c>
      <c r="AD3652">
        <v>0</v>
      </c>
      <c r="AE3652">
        <v>1</v>
      </c>
      <c r="AF3652">
        <v>0</v>
      </c>
      <c r="AG3652">
        <v>0</v>
      </c>
      <c r="AO3652">
        <v>3.96E-3</v>
      </c>
      <c r="BB3652" s="4"/>
    </row>
    <row r="3653" spans="1:54" hidden="1" x14ac:dyDescent="0.25">
      <c r="A3653">
        <v>300</v>
      </c>
      <c r="B3653" t="s">
        <v>1960</v>
      </c>
      <c r="C3653">
        <v>2021</v>
      </c>
      <c r="D3653" t="s">
        <v>1952</v>
      </c>
      <c r="E3653">
        <v>9740</v>
      </c>
      <c r="F3653" t="s">
        <v>1953</v>
      </c>
      <c r="G3653">
        <v>810</v>
      </c>
      <c r="H3653">
        <v>278</v>
      </c>
      <c r="I3653" t="s">
        <v>1954</v>
      </c>
      <c r="J3653">
        <v>269</v>
      </c>
      <c r="K3653">
        <v>16001910</v>
      </c>
      <c r="L3653" t="s">
        <v>1955</v>
      </c>
      <c r="N3653" t="s">
        <v>75</v>
      </c>
      <c r="O3653" t="s">
        <v>76</v>
      </c>
      <c r="P3653" t="s">
        <v>261</v>
      </c>
      <c r="Q3653" t="s">
        <v>61</v>
      </c>
      <c r="R3653">
        <v>353000</v>
      </c>
      <c r="S3653">
        <v>350030</v>
      </c>
      <c r="T3653" t="s">
        <v>82</v>
      </c>
      <c r="U3653" s="3">
        <v>21824</v>
      </c>
      <c r="W3653">
        <v>4</v>
      </c>
      <c r="X3653">
        <v>0</v>
      </c>
      <c r="Y3653">
        <v>3.5</v>
      </c>
      <c r="Z3653">
        <v>6.3730260000000003</v>
      </c>
      <c r="AA3653">
        <v>6.5952000000000002</v>
      </c>
      <c r="AB3653">
        <v>6.5952000000000002</v>
      </c>
      <c r="AC3653">
        <v>0</v>
      </c>
      <c r="AD3653">
        <v>0</v>
      </c>
      <c r="AE3653">
        <v>1</v>
      </c>
      <c r="AF3653">
        <v>0</v>
      </c>
      <c r="AG3653">
        <v>0</v>
      </c>
      <c r="AO3653">
        <v>6.3730260000000012</v>
      </c>
      <c r="BB3653" s="4"/>
    </row>
    <row r="3654" spans="1:54" hidden="1" x14ac:dyDescent="0.25">
      <c r="A3654">
        <v>300</v>
      </c>
      <c r="B3654" t="s">
        <v>1959</v>
      </c>
      <c r="C3654">
        <v>2021</v>
      </c>
      <c r="D3654" t="s">
        <v>1952</v>
      </c>
      <c r="E3654">
        <v>9740</v>
      </c>
      <c r="F3654" t="s">
        <v>1953</v>
      </c>
      <c r="G3654">
        <v>810</v>
      </c>
      <c r="H3654">
        <v>278</v>
      </c>
      <c r="I3654" t="s">
        <v>1954</v>
      </c>
      <c r="J3654">
        <v>269</v>
      </c>
      <c r="K3654">
        <v>16001910</v>
      </c>
      <c r="L3654" t="s">
        <v>1955</v>
      </c>
      <c r="N3654" t="s">
        <v>75</v>
      </c>
      <c r="O3654" t="s">
        <v>76</v>
      </c>
      <c r="P3654" t="s">
        <v>207</v>
      </c>
      <c r="Q3654" t="s">
        <v>109</v>
      </c>
      <c r="R3654">
        <v>353000</v>
      </c>
      <c r="S3654">
        <v>350030</v>
      </c>
      <c r="T3654" t="s">
        <v>79</v>
      </c>
      <c r="U3654" s="3">
        <v>34243</v>
      </c>
      <c r="W3654">
        <v>5.6</v>
      </c>
      <c r="X3654">
        <v>2.21</v>
      </c>
      <c r="Y3654">
        <v>3.2</v>
      </c>
      <c r="Z3654">
        <v>42.773266800000002</v>
      </c>
      <c r="AA3654">
        <v>24.731999999999999</v>
      </c>
      <c r="AB3654">
        <v>24.731999999999999</v>
      </c>
      <c r="AC3654">
        <v>16.4376</v>
      </c>
      <c r="AD3654">
        <v>16.293600000000001</v>
      </c>
      <c r="AE3654">
        <v>0.28910581130000002</v>
      </c>
      <c r="AF3654">
        <v>0.71089418869999998</v>
      </c>
      <c r="AG3654">
        <v>0</v>
      </c>
      <c r="AO3654">
        <v>42.773266800000002</v>
      </c>
      <c r="BB3654" s="4"/>
    </row>
    <row r="3655" spans="1:54" hidden="1" x14ac:dyDescent="0.25">
      <c r="A3655">
        <v>300</v>
      </c>
      <c r="B3655" t="s">
        <v>1957</v>
      </c>
      <c r="C3655">
        <v>2021</v>
      </c>
      <c r="D3655" t="s">
        <v>1952</v>
      </c>
      <c r="E3655">
        <v>9740</v>
      </c>
      <c r="F3655" t="s">
        <v>1953</v>
      </c>
      <c r="G3655">
        <v>810</v>
      </c>
      <c r="H3655">
        <v>278</v>
      </c>
      <c r="I3655" t="s">
        <v>1954</v>
      </c>
      <c r="J3655">
        <v>269</v>
      </c>
      <c r="K3655">
        <v>16001910</v>
      </c>
      <c r="L3655" t="s">
        <v>1955</v>
      </c>
      <c r="N3655" t="s">
        <v>75</v>
      </c>
      <c r="O3655" t="s">
        <v>76</v>
      </c>
      <c r="P3655" t="s">
        <v>1958</v>
      </c>
      <c r="Q3655" t="s">
        <v>111</v>
      </c>
      <c r="R3655">
        <v>353000</v>
      </c>
      <c r="S3655">
        <v>350030</v>
      </c>
      <c r="T3655" t="s">
        <v>82</v>
      </c>
      <c r="U3655" s="3">
        <v>42292</v>
      </c>
      <c r="W3655">
        <v>3.8</v>
      </c>
      <c r="X3655">
        <v>0</v>
      </c>
      <c r="Y3655">
        <v>3.8</v>
      </c>
      <c r="Z3655">
        <v>9.3420000000000005</v>
      </c>
      <c r="AA3655">
        <v>9.3420000000000005</v>
      </c>
      <c r="AB3655">
        <v>9.3420000000000005</v>
      </c>
      <c r="AC3655">
        <v>0</v>
      </c>
      <c r="AD3655">
        <v>0</v>
      </c>
      <c r="AE3655">
        <v>1</v>
      </c>
      <c r="AF3655">
        <v>0</v>
      </c>
      <c r="AG3655">
        <v>0</v>
      </c>
      <c r="AX3655">
        <v>9.3420000000000005</v>
      </c>
      <c r="BB3655" s="4"/>
    </row>
    <row r="3656" spans="1:54" hidden="1" x14ac:dyDescent="0.25">
      <c r="A3656">
        <v>300</v>
      </c>
      <c r="B3656" t="s">
        <v>1951</v>
      </c>
      <c r="C3656">
        <v>2021</v>
      </c>
      <c r="D3656" t="s">
        <v>1952</v>
      </c>
      <c r="E3656">
        <v>9740</v>
      </c>
      <c r="F3656" t="s">
        <v>1953</v>
      </c>
      <c r="G3656">
        <v>810</v>
      </c>
      <c r="H3656">
        <v>278</v>
      </c>
      <c r="I3656" t="s">
        <v>1954</v>
      </c>
      <c r="J3656">
        <v>269</v>
      </c>
      <c r="K3656">
        <v>16001910</v>
      </c>
      <c r="L3656" t="s">
        <v>1955</v>
      </c>
      <c r="N3656" t="s">
        <v>75</v>
      </c>
      <c r="O3656" t="s">
        <v>76</v>
      </c>
      <c r="P3656" t="s">
        <v>1956</v>
      </c>
      <c r="Q3656" t="s">
        <v>114</v>
      </c>
      <c r="R3656">
        <v>353000</v>
      </c>
      <c r="S3656">
        <v>350030</v>
      </c>
      <c r="T3656" t="s">
        <v>82</v>
      </c>
      <c r="U3656" s="3">
        <v>41102</v>
      </c>
      <c r="W3656">
        <v>2.4</v>
      </c>
      <c r="X3656">
        <v>0</v>
      </c>
      <c r="Y3656">
        <v>2.4</v>
      </c>
      <c r="Z3656">
        <v>0.97919999999999996</v>
      </c>
      <c r="AA3656">
        <v>0.97920000000000007</v>
      </c>
      <c r="AB3656">
        <v>0.97920000000000007</v>
      </c>
      <c r="AC3656">
        <v>0</v>
      </c>
      <c r="AD3656">
        <v>0</v>
      </c>
      <c r="AE3656">
        <v>1</v>
      </c>
      <c r="AF3656">
        <v>0</v>
      </c>
      <c r="AG3656">
        <v>0</v>
      </c>
      <c r="AZ3656">
        <v>0.97920000000000007</v>
      </c>
      <c r="BB3656" s="4"/>
    </row>
    <row r="3657" spans="1:54" hidden="1" x14ac:dyDescent="0.25">
      <c r="A3657">
        <v>301</v>
      </c>
      <c r="B3657" t="s">
        <v>1968</v>
      </c>
      <c r="C3657">
        <v>2021</v>
      </c>
      <c r="D3657" t="s">
        <v>1962</v>
      </c>
      <c r="E3657">
        <v>4450</v>
      </c>
      <c r="F3657" t="s">
        <v>1963</v>
      </c>
      <c r="G3657">
        <v>316</v>
      </c>
      <c r="H3657">
        <v>39</v>
      </c>
      <c r="I3657" t="s">
        <v>1964</v>
      </c>
      <c r="J3657">
        <v>2095</v>
      </c>
      <c r="K3657">
        <v>33033125</v>
      </c>
      <c r="L3657" t="s">
        <v>1965</v>
      </c>
      <c r="M3657">
        <v>1</v>
      </c>
      <c r="N3657" t="s">
        <v>75</v>
      </c>
      <c r="O3657" t="s">
        <v>76</v>
      </c>
      <c r="P3657" t="s">
        <v>1969</v>
      </c>
      <c r="Q3657" t="s">
        <v>111</v>
      </c>
      <c r="R3657">
        <v>353000</v>
      </c>
      <c r="S3657">
        <v>350030</v>
      </c>
      <c r="T3657" t="s">
        <v>82</v>
      </c>
      <c r="U3657" s="3">
        <v>42736</v>
      </c>
      <c r="W3657">
        <v>7</v>
      </c>
      <c r="X3657">
        <v>0</v>
      </c>
      <c r="Y3657">
        <v>7</v>
      </c>
      <c r="Z3657">
        <v>10.515599999999999</v>
      </c>
      <c r="AA3657">
        <v>10.515599999999999</v>
      </c>
      <c r="AB3657">
        <v>10.515599999999999</v>
      </c>
      <c r="AC3657">
        <v>0</v>
      </c>
      <c r="AD3657">
        <v>0</v>
      </c>
      <c r="AE3657">
        <v>1</v>
      </c>
      <c r="AF3657">
        <v>0</v>
      </c>
      <c r="AG3657">
        <v>0</v>
      </c>
      <c r="AX3657">
        <v>10.515599999999999</v>
      </c>
      <c r="BB3657" s="4"/>
    </row>
    <row r="3658" spans="1:54" hidden="1" x14ac:dyDescent="0.25">
      <c r="A3658">
        <v>301</v>
      </c>
      <c r="B3658" t="s">
        <v>1970</v>
      </c>
      <c r="C3658">
        <v>2021</v>
      </c>
      <c r="D3658" t="s">
        <v>1962</v>
      </c>
      <c r="E3658">
        <v>4450</v>
      </c>
      <c r="F3658" t="s">
        <v>1963</v>
      </c>
      <c r="G3658">
        <v>316</v>
      </c>
      <c r="H3658">
        <v>39</v>
      </c>
      <c r="I3658" t="s">
        <v>1964</v>
      </c>
      <c r="J3658">
        <v>2095</v>
      </c>
      <c r="K3658">
        <v>33033125</v>
      </c>
      <c r="L3658" t="s">
        <v>1965</v>
      </c>
      <c r="M3658">
        <v>1</v>
      </c>
      <c r="N3658" t="s">
        <v>75</v>
      </c>
      <c r="O3658" t="s">
        <v>76</v>
      </c>
      <c r="P3658" t="s">
        <v>211</v>
      </c>
      <c r="Q3658" t="s">
        <v>61</v>
      </c>
      <c r="R3658">
        <v>353000</v>
      </c>
      <c r="S3658">
        <v>350030</v>
      </c>
      <c r="T3658" t="s">
        <v>82</v>
      </c>
      <c r="U3658" s="3">
        <v>28764</v>
      </c>
      <c r="W3658">
        <v>7.3</v>
      </c>
      <c r="X3658">
        <v>0</v>
      </c>
      <c r="Y3658">
        <v>7</v>
      </c>
      <c r="Z3658">
        <v>4.8997416600000001</v>
      </c>
      <c r="AA3658">
        <v>4.7160000000000002</v>
      </c>
      <c r="AB3658">
        <v>4.7160000000000002</v>
      </c>
      <c r="AC3658">
        <v>0</v>
      </c>
      <c r="AD3658">
        <v>0</v>
      </c>
      <c r="AE3658">
        <v>1</v>
      </c>
      <c r="AF3658">
        <v>0</v>
      </c>
      <c r="AG3658">
        <v>0</v>
      </c>
      <c r="AO3658">
        <v>4.899741660000001</v>
      </c>
      <c r="BB3658" s="4"/>
    </row>
    <row r="3659" spans="1:54" hidden="1" x14ac:dyDescent="0.25">
      <c r="A3659">
        <v>301</v>
      </c>
      <c r="B3659" t="s">
        <v>1971</v>
      </c>
      <c r="C3659">
        <v>2021</v>
      </c>
      <c r="D3659" t="s">
        <v>1962</v>
      </c>
      <c r="E3659">
        <v>4450</v>
      </c>
      <c r="F3659" t="s">
        <v>1963</v>
      </c>
      <c r="G3659">
        <v>316</v>
      </c>
      <c r="H3659">
        <v>39</v>
      </c>
      <c r="I3659" t="s">
        <v>1964</v>
      </c>
      <c r="J3659">
        <v>2095</v>
      </c>
      <c r="K3659">
        <v>33033125</v>
      </c>
      <c r="L3659" t="s">
        <v>1965</v>
      </c>
      <c r="M3659">
        <v>1</v>
      </c>
      <c r="N3659" t="s">
        <v>75</v>
      </c>
      <c r="O3659" t="s">
        <v>76</v>
      </c>
      <c r="P3659" t="s">
        <v>152</v>
      </c>
      <c r="Q3659" t="s">
        <v>109</v>
      </c>
      <c r="R3659">
        <v>353000</v>
      </c>
      <c r="S3659">
        <v>350030</v>
      </c>
      <c r="T3659" t="s">
        <v>79</v>
      </c>
      <c r="U3659" s="3">
        <v>34690</v>
      </c>
      <c r="W3659">
        <v>7</v>
      </c>
      <c r="X3659">
        <v>2.75</v>
      </c>
      <c r="Y3659">
        <v>3.5</v>
      </c>
      <c r="Z3659">
        <v>0.408078</v>
      </c>
      <c r="AA3659">
        <v>0.14562</v>
      </c>
      <c r="AB3659">
        <v>0.14562</v>
      </c>
      <c r="AC3659">
        <v>0.13320000000000001</v>
      </c>
      <c r="AD3659">
        <v>0.13320000000000001</v>
      </c>
      <c r="AE3659">
        <v>0.1784217723</v>
      </c>
      <c r="AF3659">
        <v>0.8215782277</v>
      </c>
      <c r="AG3659">
        <v>0</v>
      </c>
      <c r="AO3659">
        <v>0.40807800000000011</v>
      </c>
      <c r="BB3659" s="4"/>
    </row>
    <row r="3660" spans="1:54" hidden="1" x14ac:dyDescent="0.25">
      <c r="A3660">
        <v>301</v>
      </c>
      <c r="B3660" t="s">
        <v>1961</v>
      </c>
      <c r="C3660">
        <v>2021</v>
      </c>
      <c r="D3660" t="s">
        <v>1962</v>
      </c>
      <c r="E3660">
        <v>4450</v>
      </c>
      <c r="F3660" t="s">
        <v>1963</v>
      </c>
      <c r="G3660">
        <v>316</v>
      </c>
      <c r="H3660">
        <v>39</v>
      </c>
      <c r="I3660" t="s">
        <v>1964</v>
      </c>
      <c r="J3660">
        <v>2095</v>
      </c>
      <c r="K3660">
        <v>33033125</v>
      </c>
      <c r="L3660" t="s">
        <v>1965</v>
      </c>
      <c r="M3660">
        <v>1</v>
      </c>
      <c r="N3660" t="s">
        <v>75</v>
      </c>
      <c r="O3660" t="s">
        <v>76</v>
      </c>
      <c r="P3660" t="s">
        <v>1966</v>
      </c>
      <c r="Q3660" t="s">
        <v>109</v>
      </c>
      <c r="R3660">
        <v>353000</v>
      </c>
      <c r="S3660">
        <v>350030</v>
      </c>
      <c r="T3660" t="s">
        <v>79</v>
      </c>
      <c r="U3660" s="3">
        <v>34690</v>
      </c>
      <c r="W3660">
        <v>7</v>
      </c>
      <c r="X3660">
        <v>2.75</v>
      </c>
      <c r="Y3660">
        <v>3.5</v>
      </c>
      <c r="Z3660">
        <v>0.408078</v>
      </c>
      <c r="AA3660">
        <v>0.14562</v>
      </c>
      <c r="AB3660">
        <v>0.14562</v>
      </c>
      <c r="AC3660">
        <v>0.13320000000000001</v>
      </c>
      <c r="AD3660">
        <v>0.13320000000000001</v>
      </c>
      <c r="AE3660">
        <v>0.1784217723</v>
      </c>
      <c r="AF3660">
        <v>0.8215782277</v>
      </c>
      <c r="AG3660">
        <v>0</v>
      </c>
      <c r="AO3660">
        <v>0.40807800000000011</v>
      </c>
      <c r="BB3660" s="4"/>
    </row>
    <row r="3661" spans="1:54" hidden="1" x14ac:dyDescent="0.25">
      <c r="A3661">
        <v>301</v>
      </c>
      <c r="B3661" t="s">
        <v>1967</v>
      </c>
      <c r="C3661">
        <v>2021</v>
      </c>
      <c r="D3661" t="s">
        <v>1962</v>
      </c>
      <c r="E3661">
        <v>4450</v>
      </c>
      <c r="F3661" t="s">
        <v>1963</v>
      </c>
      <c r="G3661">
        <v>316</v>
      </c>
      <c r="H3661">
        <v>39</v>
      </c>
      <c r="I3661" t="s">
        <v>1964</v>
      </c>
      <c r="J3661">
        <v>2095</v>
      </c>
      <c r="K3661">
        <v>33033125</v>
      </c>
      <c r="L3661" t="s">
        <v>1965</v>
      </c>
      <c r="M3661">
        <v>1</v>
      </c>
      <c r="N3661" t="s">
        <v>75</v>
      </c>
      <c r="O3661" t="s">
        <v>76</v>
      </c>
      <c r="P3661" t="s">
        <v>734</v>
      </c>
      <c r="Q3661" t="s">
        <v>61</v>
      </c>
      <c r="R3661">
        <v>353000</v>
      </c>
      <c r="S3661">
        <v>350030</v>
      </c>
      <c r="T3661" t="s">
        <v>82</v>
      </c>
      <c r="U3661" s="3">
        <v>32417</v>
      </c>
      <c r="W3661">
        <v>6.3</v>
      </c>
      <c r="X3661">
        <v>0</v>
      </c>
      <c r="Y3661">
        <v>6</v>
      </c>
      <c r="Z3661">
        <v>93.095091539999999</v>
      </c>
      <c r="AA3661">
        <v>89.624520000000004</v>
      </c>
      <c r="AB3661">
        <v>89.624520000000004</v>
      </c>
      <c r="AC3661">
        <v>0</v>
      </c>
      <c r="AD3661">
        <v>0</v>
      </c>
      <c r="AE3661">
        <v>1</v>
      </c>
      <c r="AF3661">
        <v>0</v>
      </c>
      <c r="AG3661">
        <v>0</v>
      </c>
      <c r="AO3661">
        <v>93.095091540000013</v>
      </c>
      <c r="BB3661" s="4"/>
    </row>
    <row r="3662" spans="1:54" hidden="1" x14ac:dyDescent="0.25">
      <c r="A3662">
        <v>304</v>
      </c>
      <c r="B3662" t="s">
        <v>1984</v>
      </c>
      <c r="C3662">
        <v>2021</v>
      </c>
      <c r="D3662" t="s">
        <v>1973</v>
      </c>
      <c r="E3662">
        <v>8620</v>
      </c>
      <c r="F3662" t="s">
        <v>1974</v>
      </c>
      <c r="G3662">
        <v>740</v>
      </c>
      <c r="H3662">
        <v>244</v>
      </c>
      <c r="I3662" t="s">
        <v>1975</v>
      </c>
      <c r="J3662">
        <v>2039</v>
      </c>
      <c r="K3662">
        <v>60247412</v>
      </c>
      <c r="L3662" t="s">
        <v>1976</v>
      </c>
      <c r="M3662">
        <v>1</v>
      </c>
      <c r="N3662" t="s">
        <v>88</v>
      </c>
      <c r="O3662" t="s">
        <v>89</v>
      </c>
      <c r="P3662" t="s">
        <v>1985</v>
      </c>
      <c r="Q3662" t="s">
        <v>61</v>
      </c>
      <c r="R3662">
        <v>353000</v>
      </c>
      <c r="S3662">
        <v>350030</v>
      </c>
      <c r="T3662" t="s">
        <v>82</v>
      </c>
      <c r="U3662" s="3">
        <v>43720</v>
      </c>
      <c r="V3662" s="3">
        <v>44561</v>
      </c>
      <c r="W3662">
        <v>10</v>
      </c>
      <c r="X3662">
        <v>0</v>
      </c>
      <c r="Y3662">
        <v>13.8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BB3662" s="4"/>
    </row>
    <row r="3663" spans="1:54" hidden="1" x14ac:dyDescent="0.25">
      <c r="A3663">
        <v>304</v>
      </c>
      <c r="B3663" t="s">
        <v>1972</v>
      </c>
      <c r="C3663">
        <v>2021</v>
      </c>
      <c r="D3663" t="s">
        <v>1973</v>
      </c>
      <c r="E3663">
        <v>8620</v>
      </c>
      <c r="F3663" t="s">
        <v>1974</v>
      </c>
      <c r="G3663">
        <v>740</v>
      </c>
      <c r="H3663">
        <v>244</v>
      </c>
      <c r="I3663" t="s">
        <v>1975</v>
      </c>
      <c r="J3663">
        <v>2039</v>
      </c>
      <c r="K3663">
        <v>60247412</v>
      </c>
      <c r="L3663" t="s">
        <v>1976</v>
      </c>
      <c r="M3663">
        <v>1</v>
      </c>
      <c r="N3663" t="s">
        <v>88</v>
      </c>
      <c r="O3663" t="s">
        <v>89</v>
      </c>
      <c r="P3663" t="s">
        <v>668</v>
      </c>
      <c r="Q3663" t="s">
        <v>61</v>
      </c>
      <c r="R3663">
        <v>353000</v>
      </c>
      <c r="S3663">
        <v>350030</v>
      </c>
      <c r="T3663" t="s">
        <v>82</v>
      </c>
      <c r="U3663" s="3">
        <v>31959</v>
      </c>
      <c r="W3663">
        <v>7.5</v>
      </c>
      <c r="X3663">
        <v>0</v>
      </c>
      <c r="Y3663">
        <v>7.5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L3663">
        <v>0</v>
      </c>
      <c r="AS3663">
        <v>0</v>
      </c>
      <c r="AV3663">
        <v>0</v>
      </c>
      <c r="BB3663" s="4"/>
    </row>
    <row r="3664" spans="1:54" hidden="1" x14ac:dyDescent="0.25">
      <c r="A3664">
        <v>304</v>
      </c>
      <c r="B3664" t="s">
        <v>1980</v>
      </c>
      <c r="C3664">
        <v>2021</v>
      </c>
      <c r="D3664" t="s">
        <v>1973</v>
      </c>
      <c r="E3664">
        <v>8620</v>
      </c>
      <c r="F3664" t="s">
        <v>1974</v>
      </c>
      <c r="G3664">
        <v>740</v>
      </c>
      <c r="H3664">
        <v>244</v>
      </c>
      <c r="I3664" t="s">
        <v>1975</v>
      </c>
      <c r="J3664">
        <v>2039</v>
      </c>
      <c r="K3664">
        <v>60247412</v>
      </c>
      <c r="L3664" t="s">
        <v>1976</v>
      </c>
      <c r="M3664">
        <v>1</v>
      </c>
      <c r="N3664" t="s">
        <v>88</v>
      </c>
      <c r="O3664" t="s">
        <v>89</v>
      </c>
      <c r="P3664" t="s">
        <v>1981</v>
      </c>
      <c r="Q3664" t="s">
        <v>61</v>
      </c>
      <c r="R3664">
        <v>353000</v>
      </c>
      <c r="S3664">
        <v>350030</v>
      </c>
      <c r="T3664" t="s">
        <v>82</v>
      </c>
      <c r="U3664" s="3">
        <v>31898</v>
      </c>
      <c r="W3664">
        <v>5.8</v>
      </c>
      <c r="X3664">
        <v>0</v>
      </c>
      <c r="Y3664">
        <v>5.8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O3664">
        <v>0</v>
      </c>
      <c r="BB3664" s="4"/>
    </row>
    <row r="3665" spans="1:54" hidden="1" x14ac:dyDescent="0.25">
      <c r="A3665">
        <v>304</v>
      </c>
      <c r="B3665" t="s">
        <v>1977</v>
      </c>
      <c r="C3665">
        <v>2021</v>
      </c>
      <c r="D3665" t="s">
        <v>1973</v>
      </c>
      <c r="E3665">
        <v>8620</v>
      </c>
      <c r="F3665" t="s">
        <v>1974</v>
      </c>
      <c r="G3665">
        <v>740</v>
      </c>
      <c r="H3665">
        <v>244</v>
      </c>
      <c r="I3665" t="s">
        <v>1975</v>
      </c>
      <c r="J3665">
        <v>2039</v>
      </c>
      <c r="K3665">
        <v>60247412</v>
      </c>
      <c r="L3665" t="s">
        <v>1976</v>
      </c>
      <c r="M3665">
        <v>1</v>
      </c>
      <c r="N3665" t="s">
        <v>88</v>
      </c>
      <c r="O3665" t="s">
        <v>89</v>
      </c>
      <c r="P3665" t="s">
        <v>672</v>
      </c>
      <c r="Q3665" t="s">
        <v>61</v>
      </c>
      <c r="R3665">
        <v>353000</v>
      </c>
      <c r="S3665">
        <v>350030</v>
      </c>
      <c r="T3665" t="s">
        <v>82</v>
      </c>
      <c r="U3665" s="3">
        <v>38169</v>
      </c>
      <c r="W3665">
        <v>4</v>
      </c>
      <c r="X3665">
        <v>0</v>
      </c>
      <c r="Y3665">
        <v>4</v>
      </c>
      <c r="Z3665">
        <v>16.869</v>
      </c>
      <c r="AA3665">
        <v>17.318519999999999</v>
      </c>
      <c r="AB3665">
        <v>17.318519999999999</v>
      </c>
      <c r="AC3665">
        <v>0</v>
      </c>
      <c r="AD3665">
        <v>0</v>
      </c>
      <c r="AE3665">
        <v>1</v>
      </c>
      <c r="AF3665">
        <v>0</v>
      </c>
      <c r="AG3665">
        <v>0</v>
      </c>
      <c r="AL3665">
        <v>0</v>
      </c>
      <c r="AS3665">
        <v>16.869</v>
      </c>
      <c r="AV3665">
        <v>0</v>
      </c>
      <c r="BB3665" s="4"/>
    </row>
    <row r="3666" spans="1:54" hidden="1" x14ac:dyDescent="0.25">
      <c r="A3666">
        <v>304</v>
      </c>
      <c r="B3666" t="s">
        <v>1978</v>
      </c>
      <c r="C3666">
        <v>2021</v>
      </c>
      <c r="D3666" t="s">
        <v>1973</v>
      </c>
      <c r="E3666">
        <v>8620</v>
      </c>
      <c r="F3666" t="s">
        <v>1974</v>
      </c>
      <c r="G3666">
        <v>740</v>
      </c>
      <c r="H3666">
        <v>244</v>
      </c>
      <c r="I3666" t="s">
        <v>1975</v>
      </c>
      <c r="J3666">
        <v>2039</v>
      </c>
      <c r="K3666">
        <v>60247412</v>
      </c>
      <c r="L3666" t="s">
        <v>1976</v>
      </c>
      <c r="M3666">
        <v>1</v>
      </c>
      <c r="N3666" t="s">
        <v>88</v>
      </c>
      <c r="O3666" t="s">
        <v>89</v>
      </c>
      <c r="P3666" t="s">
        <v>1979</v>
      </c>
      <c r="Q3666" t="s">
        <v>61</v>
      </c>
      <c r="R3666">
        <v>353000</v>
      </c>
      <c r="S3666">
        <v>350030</v>
      </c>
      <c r="T3666" t="s">
        <v>82</v>
      </c>
      <c r="U3666" s="3">
        <v>38504</v>
      </c>
      <c r="W3666">
        <v>10</v>
      </c>
      <c r="X3666">
        <v>0</v>
      </c>
      <c r="Y3666">
        <v>10</v>
      </c>
      <c r="Z3666">
        <v>0.17427960000000001</v>
      </c>
      <c r="AA3666">
        <v>0.14299999999999999</v>
      </c>
      <c r="AB3666">
        <v>0.14299999999999999</v>
      </c>
      <c r="AC3666">
        <v>0</v>
      </c>
      <c r="AD3666">
        <v>0</v>
      </c>
      <c r="AE3666">
        <v>1</v>
      </c>
      <c r="AF3666">
        <v>0</v>
      </c>
      <c r="AG3666">
        <v>0</v>
      </c>
      <c r="AO3666">
        <v>0.17427960000000001</v>
      </c>
      <c r="BB3666" s="4"/>
    </row>
    <row r="3667" spans="1:54" hidden="1" x14ac:dyDescent="0.25">
      <c r="A3667">
        <v>305</v>
      </c>
      <c r="B3667" t="s">
        <v>1986</v>
      </c>
      <c r="C3667">
        <v>2021</v>
      </c>
      <c r="D3667" t="s">
        <v>1987</v>
      </c>
      <c r="E3667">
        <v>4400</v>
      </c>
      <c r="F3667" t="s">
        <v>1795</v>
      </c>
      <c r="G3667">
        <v>326</v>
      </c>
      <c r="H3667">
        <v>31</v>
      </c>
      <c r="I3667" t="s">
        <v>1796</v>
      </c>
      <c r="J3667">
        <v>2236</v>
      </c>
      <c r="K3667">
        <v>31774985</v>
      </c>
      <c r="L3667" t="s">
        <v>1988</v>
      </c>
      <c r="N3667" t="s">
        <v>88</v>
      </c>
      <c r="O3667" t="s">
        <v>89</v>
      </c>
      <c r="P3667" t="s">
        <v>1989</v>
      </c>
      <c r="Q3667" t="s">
        <v>61</v>
      </c>
      <c r="R3667">
        <v>353000</v>
      </c>
      <c r="S3667">
        <v>350030</v>
      </c>
      <c r="T3667" t="s">
        <v>82</v>
      </c>
      <c r="U3667" s="3">
        <v>25934</v>
      </c>
      <c r="W3667">
        <v>4</v>
      </c>
      <c r="X3667">
        <v>0</v>
      </c>
      <c r="Y3667">
        <v>3.1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0</v>
      </c>
      <c r="AL3667">
        <v>0</v>
      </c>
      <c r="BB3667" s="4"/>
    </row>
    <row r="3668" spans="1:54" hidden="1" x14ac:dyDescent="0.25">
      <c r="A3668">
        <v>307</v>
      </c>
      <c r="B3668" t="s">
        <v>1990</v>
      </c>
      <c r="C3668">
        <v>2021</v>
      </c>
      <c r="D3668" t="s">
        <v>1991</v>
      </c>
      <c r="E3668">
        <v>7470</v>
      </c>
      <c r="F3668" t="s">
        <v>840</v>
      </c>
      <c r="G3668">
        <v>791</v>
      </c>
      <c r="H3668">
        <v>241</v>
      </c>
      <c r="I3668" t="s">
        <v>1992</v>
      </c>
      <c r="J3668">
        <v>277</v>
      </c>
      <c r="K3668">
        <v>16859818</v>
      </c>
      <c r="L3668" t="s">
        <v>1993</v>
      </c>
      <c r="N3668" t="s">
        <v>75</v>
      </c>
      <c r="O3668" t="s">
        <v>76</v>
      </c>
      <c r="P3668" t="s">
        <v>845</v>
      </c>
      <c r="Q3668" t="s">
        <v>61</v>
      </c>
      <c r="R3668">
        <v>353000</v>
      </c>
      <c r="S3668">
        <v>350030</v>
      </c>
      <c r="T3668" t="s">
        <v>82</v>
      </c>
      <c r="U3668" s="3">
        <v>40909</v>
      </c>
      <c r="W3668">
        <v>11.1</v>
      </c>
      <c r="X3668">
        <v>0</v>
      </c>
      <c r="Y3668">
        <v>12.2</v>
      </c>
      <c r="Z3668">
        <v>6.1024392000000001</v>
      </c>
      <c r="AA3668">
        <v>5.9471999999999996</v>
      </c>
      <c r="AB3668">
        <v>5.9471999999999996</v>
      </c>
      <c r="AC3668">
        <v>0</v>
      </c>
      <c r="AD3668">
        <v>0</v>
      </c>
      <c r="AE3668">
        <v>1</v>
      </c>
      <c r="AF3668">
        <v>0</v>
      </c>
      <c r="AG3668">
        <v>0</v>
      </c>
      <c r="AO3668">
        <v>6.102439200000001</v>
      </c>
      <c r="BB3668" s="4"/>
    </row>
    <row r="3669" spans="1:54" hidden="1" x14ac:dyDescent="0.25">
      <c r="A3669">
        <v>307</v>
      </c>
      <c r="B3669" t="s">
        <v>1994</v>
      </c>
      <c r="C3669">
        <v>2021</v>
      </c>
      <c r="D3669" t="s">
        <v>1991</v>
      </c>
      <c r="E3669">
        <v>7470</v>
      </c>
      <c r="F3669" t="s">
        <v>840</v>
      </c>
      <c r="G3669">
        <v>791</v>
      </c>
      <c r="H3669">
        <v>241</v>
      </c>
      <c r="I3669" t="s">
        <v>1992</v>
      </c>
      <c r="J3669">
        <v>277</v>
      </c>
      <c r="K3669">
        <v>16859818</v>
      </c>
      <c r="L3669" t="s">
        <v>1993</v>
      </c>
      <c r="N3669" t="s">
        <v>75</v>
      </c>
      <c r="O3669" t="s">
        <v>76</v>
      </c>
      <c r="P3669" t="s">
        <v>393</v>
      </c>
      <c r="Q3669" t="s">
        <v>109</v>
      </c>
      <c r="R3669">
        <v>353000</v>
      </c>
      <c r="S3669">
        <v>350030</v>
      </c>
      <c r="T3669" t="s">
        <v>79</v>
      </c>
      <c r="U3669" s="3">
        <v>34335</v>
      </c>
      <c r="W3669">
        <v>6.76</v>
      </c>
      <c r="X3669">
        <v>3.1</v>
      </c>
      <c r="Y3669">
        <v>4</v>
      </c>
      <c r="Z3669">
        <v>33.806361600000002</v>
      </c>
      <c r="AA3669">
        <v>17.524799999999999</v>
      </c>
      <c r="AB3669">
        <v>17.524799999999999</v>
      </c>
      <c r="AC3669">
        <v>12.6252</v>
      </c>
      <c r="AD3669">
        <v>12.6252</v>
      </c>
      <c r="AE3669">
        <v>0.25919381990000001</v>
      </c>
      <c r="AF3669">
        <v>0.74080618009999999</v>
      </c>
      <c r="AG3669">
        <v>0</v>
      </c>
      <c r="AO3669">
        <v>33.806361600000002</v>
      </c>
      <c r="BB3669" s="4"/>
    </row>
    <row r="3670" spans="1:54" hidden="1" x14ac:dyDescent="0.25">
      <c r="A3670">
        <v>308</v>
      </c>
      <c r="B3670" t="s">
        <v>1995</v>
      </c>
      <c r="C3670">
        <v>2021</v>
      </c>
      <c r="D3670" t="s">
        <v>1996</v>
      </c>
      <c r="E3670">
        <v>5300</v>
      </c>
      <c r="F3670" t="s">
        <v>1997</v>
      </c>
      <c r="G3670">
        <v>440</v>
      </c>
      <c r="H3670">
        <v>79</v>
      </c>
      <c r="I3670" t="s">
        <v>565</v>
      </c>
      <c r="J3670">
        <v>2031</v>
      </c>
      <c r="K3670">
        <v>32077404</v>
      </c>
      <c r="L3670" t="s">
        <v>566</v>
      </c>
      <c r="M3670">
        <v>1</v>
      </c>
      <c r="N3670" t="s">
        <v>88</v>
      </c>
      <c r="O3670" t="s">
        <v>89</v>
      </c>
      <c r="P3670" t="s">
        <v>658</v>
      </c>
      <c r="Q3670" t="s">
        <v>61</v>
      </c>
      <c r="R3670">
        <v>353000</v>
      </c>
      <c r="S3670">
        <v>350030</v>
      </c>
      <c r="T3670" t="s">
        <v>82</v>
      </c>
      <c r="U3670" s="3">
        <v>23012</v>
      </c>
      <c r="W3670">
        <v>3.5</v>
      </c>
      <c r="X3670">
        <v>0</v>
      </c>
      <c r="Y3670">
        <v>3.5</v>
      </c>
      <c r="Z3670">
        <v>24.86296767</v>
      </c>
      <c r="AA3670">
        <v>23.026319999999998</v>
      </c>
      <c r="AB3670">
        <v>23.026319999999998</v>
      </c>
      <c r="AC3670">
        <v>0</v>
      </c>
      <c r="AD3670">
        <v>0</v>
      </c>
      <c r="AE3670">
        <v>1</v>
      </c>
      <c r="AF3670">
        <v>0</v>
      </c>
      <c r="AG3670">
        <v>0</v>
      </c>
      <c r="AL3670">
        <v>24.86296767</v>
      </c>
      <c r="BB3670" s="4"/>
    </row>
    <row r="3671" spans="1:54" hidden="1" x14ac:dyDescent="0.25">
      <c r="A3671">
        <v>308</v>
      </c>
      <c r="B3671" t="s">
        <v>1998</v>
      </c>
      <c r="C3671">
        <v>2021</v>
      </c>
      <c r="D3671" t="s">
        <v>1996</v>
      </c>
      <c r="E3671">
        <v>5300</v>
      </c>
      <c r="F3671" t="s">
        <v>1997</v>
      </c>
      <c r="G3671">
        <v>440</v>
      </c>
      <c r="H3671">
        <v>79</v>
      </c>
      <c r="I3671" t="s">
        <v>565</v>
      </c>
      <c r="J3671">
        <v>2031</v>
      </c>
      <c r="K3671">
        <v>32077404</v>
      </c>
      <c r="L3671" t="s">
        <v>566</v>
      </c>
      <c r="M3671">
        <v>1</v>
      </c>
      <c r="N3671" t="s">
        <v>88</v>
      </c>
      <c r="O3671" t="s">
        <v>89</v>
      </c>
      <c r="P3671" t="s">
        <v>658</v>
      </c>
      <c r="Q3671" t="s">
        <v>61</v>
      </c>
      <c r="R3671">
        <v>353000</v>
      </c>
      <c r="S3671">
        <v>350030</v>
      </c>
      <c r="T3671" t="s">
        <v>82</v>
      </c>
      <c r="U3671" s="3">
        <v>40909</v>
      </c>
      <c r="W3671">
        <v>8.3000000000000007</v>
      </c>
      <c r="X3671">
        <v>0</v>
      </c>
      <c r="Y3671">
        <v>8.3000000000000007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</v>
      </c>
      <c r="BB3671" s="4"/>
    </row>
    <row r="3672" spans="1:54" hidden="1" x14ac:dyDescent="0.25">
      <c r="A3672">
        <v>308</v>
      </c>
      <c r="B3672" t="s">
        <v>2001</v>
      </c>
      <c r="C3672">
        <v>2021</v>
      </c>
      <c r="D3672" t="s">
        <v>1996</v>
      </c>
      <c r="E3672">
        <v>5300</v>
      </c>
      <c r="F3672" t="s">
        <v>1997</v>
      </c>
      <c r="G3672">
        <v>440</v>
      </c>
      <c r="H3672">
        <v>79</v>
      </c>
      <c r="I3672" t="s">
        <v>565</v>
      </c>
      <c r="J3672">
        <v>2031</v>
      </c>
      <c r="K3672">
        <v>32077404</v>
      </c>
      <c r="L3672" t="s">
        <v>566</v>
      </c>
      <c r="M3672">
        <v>1</v>
      </c>
      <c r="N3672" t="s">
        <v>88</v>
      </c>
      <c r="O3672" t="s">
        <v>89</v>
      </c>
      <c r="P3672" t="s">
        <v>658</v>
      </c>
      <c r="Q3672" t="s">
        <v>61</v>
      </c>
      <c r="R3672">
        <v>353000</v>
      </c>
      <c r="S3672">
        <v>350030</v>
      </c>
      <c r="T3672" t="s">
        <v>82</v>
      </c>
      <c r="U3672" s="3">
        <v>40909</v>
      </c>
      <c r="W3672">
        <v>4.7</v>
      </c>
      <c r="X3672">
        <v>0</v>
      </c>
      <c r="Y3672">
        <v>4.7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BB3672" s="4"/>
    </row>
    <row r="3673" spans="1:54" hidden="1" x14ac:dyDescent="0.25">
      <c r="A3673">
        <v>308</v>
      </c>
      <c r="B3673" t="s">
        <v>2000</v>
      </c>
      <c r="C3673">
        <v>2021</v>
      </c>
      <c r="D3673" t="s">
        <v>1996</v>
      </c>
      <c r="E3673">
        <v>5300</v>
      </c>
      <c r="F3673" t="s">
        <v>1997</v>
      </c>
      <c r="G3673">
        <v>440</v>
      </c>
      <c r="H3673">
        <v>79</v>
      </c>
      <c r="I3673" t="s">
        <v>565</v>
      </c>
      <c r="J3673">
        <v>2031</v>
      </c>
      <c r="K3673">
        <v>32077404</v>
      </c>
      <c r="L3673" t="s">
        <v>566</v>
      </c>
      <c r="M3673">
        <v>1</v>
      </c>
      <c r="N3673" t="s">
        <v>88</v>
      </c>
      <c r="O3673" t="s">
        <v>89</v>
      </c>
      <c r="P3673" t="s">
        <v>658</v>
      </c>
      <c r="Q3673" t="s">
        <v>61</v>
      </c>
      <c r="R3673">
        <v>353000</v>
      </c>
      <c r="S3673">
        <v>350030</v>
      </c>
      <c r="T3673" t="s">
        <v>82</v>
      </c>
      <c r="U3673" s="3">
        <v>40909</v>
      </c>
      <c r="W3673">
        <v>4.7</v>
      </c>
      <c r="X3673">
        <v>0</v>
      </c>
      <c r="Y3673">
        <v>4.7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0</v>
      </c>
      <c r="BB3673" s="4"/>
    </row>
    <row r="3674" spans="1:54" hidden="1" x14ac:dyDescent="0.25">
      <c r="A3674">
        <v>308</v>
      </c>
      <c r="B3674" t="s">
        <v>1999</v>
      </c>
      <c r="C3674">
        <v>2021</v>
      </c>
      <c r="D3674" t="s">
        <v>1996</v>
      </c>
      <c r="E3674">
        <v>5300</v>
      </c>
      <c r="F3674" t="s">
        <v>1997</v>
      </c>
      <c r="G3674">
        <v>440</v>
      </c>
      <c r="H3674">
        <v>79</v>
      </c>
      <c r="I3674" t="s">
        <v>565</v>
      </c>
      <c r="J3674">
        <v>2031</v>
      </c>
      <c r="K3674">
        <v>32077404</v>
      </c>
      <c r="L3674" t="s">
        <v>566</v>
      </c>
      <c r="M3674">
        <v>1</v>
      </c>
      <c r="N3674" t="s">
        <v>88</v>
      </c>
      <c r="O3674" t="s">
        <v>89</v>
      </c>
      <c r="P3674" t="s">
        <v>658</v>
      </c>
      <c r="Q3674" t="s">
        <v>61</v>
      </c>
      <c r="R3674">
        <v>353000</v>
      </c>
      <c r="S3674">
        <v>350030</v>
      </c>
      <c r="T3674" t="s">
        <v>82</v>
      </c>
      <c r="U3674" s="3">
        <v>40909</v>
      </c>
      <c r="W3674">
        <v>3.5</v>
      </c>
      <c r="X3674">
        <v>0</v>
      </c>
      <c r="Y3674">
        <v>3.5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BB3674" s="4"/>
    </row>
    <row r="3675" spans="1:54" hidden="1" x14ac:dyDescent="0.25">
      <c r="A3675">
        <v>309</v>
      </c>
      <c r="B3675" t="s">
        <v>2002</v>
      </c>
      <c r="C3675">
        <v>2021</v>
      </c>
      <c r="D3675" t="s">
        <v>2003</v>
      </c>
      <c r="E3675">
        <v>6933</v>
      </c>
      <c r="F3675" t="s">
        <v>2004</v>
      </c>
      <c r="G3675">
        <v>657</v>
      </c>
      <c r="H3675">
        <v>196</v>
      </c>
      <c r="I3675" t="s">
        <v>2005</v>
      </c>
      <c r="J3675">
        <v>280</v>
      </c>
      <c r="K3675">
        <v>39325128</v>
      </c>
      <c r="L3675" t="s">
        <v>2006</v>
      </c>
      <c r="N3675" t="s">
        <v>88</v>
      </c>
      <c r="O3675" t="s">
        <v>89</v>
      </c>
      <c r="P3675" t="s">
        <v>2007</v>
      </c>
      <c r="Q3675" t="s">
        <v>61</v>
      </c>
      <c r="R3675">
        <v>353000</v>
      </c>
      <c r="S3675">
        <v>350030</v>
      </c>
      <c r="T3675" t="s">
        <v>82</v>
      </c>
      <c r="U3675" s="3">
        <v>22282</v>
      </c>
      <c r="V3675" s="3">
        <v>44774</v>
      </c>
      <c r="W3675">
        <v>4</v>
      </c>
      <c r="X3675">
        <v>0</v>
      </c>
      <c r="Y3675">
        <v>4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L3675">
        <v>0</v>
      </c>
      <c r="BB3675" s="4"/>
    </row>
    <row r="3676" spans="1:54" hidden="1" x14ac:dyDescent="0.25">
      <c r="A3676">
        <v>310</v>
      </c>
      <c r="B3676" t="s">
        <v>2008</v>
      </c>
      <c r="C3676">
        <v>2021</v>
      </c>
      <c r="D3676" t="s">
        <v>2009</v>
      </c>
      <c r="E3676">
        <v>6933</v>
      </c>
      <c r="F3676" t="s">
        <v>2004</v>
      </c>
      <c r="G3676">
        <v>657</v>
      </c>
      <c r="H3676">
        <v>196</v>
      </c>
      <c r="I3676" t="s">
        <v>2005</v>
      </c>
      <c r="J3676">
        <v>280</v>
      </c>
      <c r="K3676">
        <v>39325128</v>
      </c>
      <c r="L3676" t="s">
        <v>2006</v>
      </c>
      <c r="N3676" t="s">
        <v>88</v>
      </c>
      <c r="O3676" t="s">
        <v>89</v>
      </c>
      <c r="P3676" t="s">
        <v>2010</v>
      </c>
      <c r="Q3676" t="s">
        <v>61</v>
      </c>
      <c r="R3676">
        <v>353000</v>
      </c>
      <c r="S3676">
        <v>350030</v>
      </c>
      <c r="T3676" t="s">
        <v>82</v>
      </c>
      <c r="U3676" s="3">
        <v>29952</v>
      </c>
      <c r="W3676">
        <v>2.68</v>
      </c>
      <c r="X3676">
        <v>0</v>
      </c>
      <c r="Y3676">
        <v>2.5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U3676">
        <v>0</v>
      </c>
      <c r="BB3676" s="4"/>
    </row>
    <row r="3677" spans="1:54" hidden="1" x14ac:dyDescent="0.25">
      <c r="A3677">
        <v>310</v>
      </c>
      <c r="B3677" t="s">
        <v>2011</v>
      </c>
      <c r="C3677">
        <v>2021</v>
      </c>
      <c r="D3677" t="s">
        <v>2009</v>
      </c>
      <c r="E3677">
        <v>6933</v>
      </c>
      <c r="F3677" t="s">
        <v>2004</v>
      </c>
      <c r="G3677">
        <v>657</v>
      </c>
      <c r="H3677">
        <v>196</v>
      </c>
      <c r="I3677" t="s">
        <v>2005</v>
      </c>
      <c r="J3677">
        <v>280</v>
      </c>
      <c r="K3677">
        <v>39325128</v>
      </c>
      <c r="L3677" t="s">
        <v>2006</v>
      </c>
      <c r="N3677" t="s">
        <v>88</v>
      </c>
      <c r="O3677" t="s">
        <v>89</v>
      </c>
      <c r="P3677" t="s">
        <v>2012</v>
      </c>
      <c r="Q3677" t="s">
        <v>61</v>
      </c>
      <c r="R3677">
        <v>353000</v>
      </c>
      <c r="S3677">
        <v>350030</v>
      </c>
      <c r="T3677" t="s">
        <v>82</v>
      </c>
      <c r="U3677" s="3">
        <v>43269</v>
      </c>
      <c r="W3677">
        <v>4</v>
      </c>
      <c r="X3677">
        <v>0</v>
      </c>
      <c r="Y3677">
        <v>5</v>
      </c>
      <c r="Z3677">
        <v>20.425000000000001</v>
      </c>
      <c r="AA3677">
        <v>23.454000000000001</v>
      </c>
      <c r="AB3677">
        <v>22.762367999999999</v>
      </c>
      <c r="AC3677">
        <v>0</v>
      </c>
      <c r="AD3677">
        <v>0</v>
      </c>
      <c r="AE3677">
        <v>1</v>
      </c>
      <c r="AF3677">
        <v>0</v>
      </c>
      <c r="AG3677">
        <v>0</v>
      </c>
      <c r="AS3677">
        <v>20.425000000000001</v>
      </c>
      <c r="BB3677" s="4"/>
    </row>
    <row r="3678" spans="1:54" hidden="1" x14ac:dyDescent="0.25">
      <c r="A3678">
        <v>310</v>
      </c>
      <c r="B3678" t="s">
        <v>2013</v>
      </c>
      <c r="C3678">
        <v>2021</v>
      </c>
      <c r="D3678" t="s">
        <v>2009</v>
      </c>
      <c r="E3678">
        <v>6933</v>
      </c>
      <c r="F3678" t="s">
        <v>2004</v>
      </c>
      <c r="G3678">
        <v>657</v>
      </c>
      <c r="H3678">
        <v>196</v>
      </c>
      <c r="I3678" t="s">
        <v>2005</v>
      </c>
      <c r="J3678">
        <v>280</v>
      </c>
      <c r="K3678">
        <v>39325128</v>
      </c>
      <c r="L3678" t="s">
        <v>2006</v>
      </c>
      <c r="N3678" t="s">
        <v>88</v>
      </c>
      <c r="O3678" t="s">
        <v>89</v>
      </c>
      <c r="P3678" t="s">
        <v>2014</v>
      </c>
      <c r="Q3678" t="s">
        <v>61</v>
      </c>
      <c r="R3678">
        <v>353000</v>
      </c>
      <c r="S3678">
        <v>350030</v>
      </c>
      <c r="T3678" t="s">
        <v>82</v>
      </c>
      <c r="U3678" s="3">
        <v>38961</v>
      </c>
      <c r="W3678">
        <v>11.22</v>
      </c>
      <c r="X3678">
        <v>0</v>
      </c>
      <c r="Y3678">
        <v>10</v>
      </c>
      <c r="Z3678">
        <v>88.463999999999999</v>
      </c>
      <c r="AA3678">
        <v>101.57040000000001</v>
      </c>
      <c r="AB3678">
        <v>98.636831999999998</v>
      </c>
      <c r="AC3678">
        <v>0</v>
      </c>
      <c r="AD3678">
        <v>0</v>
      </c>
      <c r="AE3678">
        <v>1</v>
      </c>
      <c r="AF3678">
        <v>0</v>
      </c>
      <c r="AG3678">
        <v>0</v>
      </c>
      <c r="AS3678">
        <v>88.463999999999999</v>
      </c>
      <c r="BB3678" s="4"/>
    </row>
    <row r="3679" spans="1:54" hidden="1" x14ac:dyDescent="0.25">
      <c r="A3679">
        <v>311</v>
      </c>
      <c r="B3679" t="s">
        <v>2019</v>
      </c>
      <c r="C3679">
        <v>2021</v>
      </c>
      <c r="D3679" t="s">
        <v>2016</v>
      </c>
      <c r="E3679">
        <v>9500</v>
      </c>
      <c r="F3679" t="s">
        <v>1399</v>
      </c>
      <c r="G3679">
        <v>791</v>
      </c>
      <c r="H3679">
        <v>250</v>
      </c>
      <c r="I3679" t="s">
        <v>2017</v>
      </c>
      <c r="J3679">
        <v>281</v>
      </c>
      <c r="K3679">
        <v>23220113</v>
      </c>
      <c r="L3679" t="s">
        <v>2018</v>
      </c>
      <c r="N3679" t="s">
        <v>75</v>
      </c>
      <c r="O3679" t="s">
        <v>76</v>
      </c>
      <c r="P3679" t="s">
        <v>613</v>
      </c>
      <c r="Q3679" t="s">
        <v>61</v>
      </c>
      <c r="R3679">
        <v>353000</v>
      </c>
      <c r="S3679">
        <v>350030</v>
      </c>
      <c r="T3679" t="s">
        <v>82</v>
      </c>
      <c r="U3679" s="3">
        <v>32143</v>
      </c>
      <c r="W3679">
        <v>3</v>
      </c>
      <c r="X3679">
        <v>0</v>
      </c>
      <c r="Y3679">
        <v>2.5</v>
      </c>
      <c r="Z3679">
        <v>4.0474367999999998</v>
      </c>
      <c r="AA3679">
        <v>4.0464000000000002</v>
      </c>
      <c r="AB3679">
        <v>4.0464000000000002</v>
      </c>
      <c r="AC3679">
        <v>0</v>
      </c>
      <c r="AD3679">
        <v>0</v>
      </c>
      <c r="AE3679">
        <v>1</v>
      </c>
      <c r="AF3679">
        <v>0</v>
      </c>
      <c r="AG3679">
        <v>0</v>
      </c>
      <c r="AO3679">
        <v>4.0474368000000007</v>
      </c>
      <c r="BB3679" s="4"/>
    </row>
    <row r="3680" spans="1:54" hidden="1" x14ac:dyDescent="0.25">
      <c r="A3680">
        <v>311</v>
      </c>
      <c r="B3680" t="s">
        <v>2015</v>
      </c>
      <c r="C3680">
        <v>2021</v>
      </c>
      <c r="D3680" t="s">
        <v>2016</v>
      </c>
      <c r="E3680">
        <v>9500</v>
      </c>
      <c r="F3680" t="s">
        <v>1399</v>
      </c>
      <c r="G3680">
        <v>791</v>
      </c>
      <c r="H3680">
        <v>250</v>
      </c>
      <c r="I3680" t="s">
        <v>2017</v>
      </c>
      <c r="J3680">
        <v>281</v>
      </c>
      <c r="K3680">
        <v>23220113</v>
      </c>
      <c r="L3680" t="s">
        <v>2018</v>
      </c>
      <c r="N3680" t="s">
        <v>75</v>
      </c>
      <c r="O3680" t="s">
        <v>76</v>
      </c>
      <c r="P3680" t="s">
        <v>537</v>
      </c>
      <c r="Q3680" t="s">
        <v>109</v>
      </c>
      <c r="R3680">
        <v>353000</v>
      </c>
      <c r="S3680">
        <v>350030</v>
      </c>
      <c r="T3680" t="s">
        <v>79</v>
      </c>
      <c r="U3680" s="3">
        <v>40079</v>
      </c>
      <c r="W3680">
        <v>3</v>
      </c>
      <c r="X3680">
        <v>1.1299999999999999</v>
      </c>
      <c r="Y3680">
        <v>1.19</v>
      </c>
      <c r="Z3680">
        <v>53.062103999999998</v>
      </c>
      <c r="AA3680">
        <v>29.185199999999998</v>
      </c>
      <c r="AB3680">
        <v>29.185199999999998</v>
      </c>
      <c r="AC3680">
        <v>20.163599999999999</v>
      </c>
      <c r="AD3680">
        <v>20.163599999999999</v>
      </c>
      <c r="AE3680">
        <v>0.27500982619999997</v>
      </c>
      <c r="AF3680">
        <v>0.72499017379999997</v>
      </c>
      <c r="AG3680">
        <v>0</v>
      </c>
      <c r="AQ3680">
        <v>53.062103999999998</v>
      </c>
      <c r="BB3680" s="4"/>
    </row>
    <row r="3681" spans="1:54" hidden="1" x14ac:dyDescent="0.25">
      <c r="A3681">
        <v>312</v>
      </c>
      <c r="B3681" t="s">
        <v>2023</v>
      </c>
      <c r="C3681">
        <v>2021</v>
      </c>
      <c r="D3681" t="s">
        <v>2021</v>
      </c>
      <c r="E3681">
        <v>9320</v>
      </c>
      <c r="F3681" t="s">
        <v>1353</v>
      </c>
      <c r="G3681">
        <v>810</v>
      </c>
      <c r="H3681">
        <v>284</v>
      </c>
      <c r="I3681" t="s">
        <v>1354</v>
      </c>
      <c r="J3681">
        <v>202</v>
      </c>
      <c r="K3681">
        <v>34681228</v>
      </c>
      <c r="L3681" t="s">
        <v>1355</v>
      </c>
      <c r="N3681" t="s">
        <v>75</v>
      </c>
      <c r="O3681" t="s">
        <v>76</v>
      </c>
      <c r="P3681" t="s">
        <v>2024</v>
      </c>
      <c r="Q3681" t="s">
        <v>61</v>
      </c>
      <c r="R3681">
        <v>353000</v>
      </c>
      <c r="S3681">
        <v>350030</v>
      </c>
      <c r="T3681" t="s">
        <v>82</v>
      </c>
      <c r="U3681" s="3">
        <v>29221</v>
      </c>
      <c r="W3681">
        <v>2.1</v>
      </c>
      <c r="X3681">
        <v>0</v>
      </c>
      <c r="Y3681">
        <v>1.85</v>
      </c>
      <c r="Z3681">
        <v>0.81092880000000001</v>
      </c>
      <c r="AA3681">
        <v>0.6804</v>
      </c>
      <c r="AB3681">
        <v>0.67320000000000002</v>
      </c>
      <c r="AC3681">
        <v>0</v>
      </c>
      <c r="AD3681">
        <v>0</v>
      </c>
      <c r="AE3681">
        <v>1</v>
      </c>
      <c r="AF3681">
        <v>0</v>
      </c>
      <c r="AG3681">
        <v>0</v>
      </c>
      <c r="AO3681">
        <v>0.81092880000000001</v>
      </c>
      <c r="BB3681" s="4"/>
    </row>
    <row r="3682" spans="1:54" hidden="1" x14ac:dyDescent="0.25">
      <c r="A3682">
        <v>312</v>
      </c>
      <c r="B3682" t="s">
        <v>2020</v>
      </c>
      <c r="C3682">
        <v>2021</v>
      </c>
      <c r="D3682" t="s">
        <v>2021</v>
      </c>
      <c r="E3682">
        <v>9320</v>
      </c>
      <c r="F3682" t="s">
        <v>1353</v>
      </c>
      <c r="G3682">
        <v>810</v>
      </c>
      <c r="H3682">
        <v>284</v>
      </c>
      <c r="I3682" t="s">
        <v>1354</v>
      </c>
      <c r="J3682">
        <v>202</v>
      </c>
      <c r="K3682">
        <v>34681228</v>
      </c>
      <c r="L3682" t="s">
        <v>1355</v>
      </c>
      <c r="N3682" t="s">
        <v>75</v>
      </c>
      <c r="O3682" t="s">
        <v>76</v>
      </c>
      <c r="P3682" t="s">
        <v>2022</v>
      </c>
      <c r="Q3682" t="s">
        <v>109</v>
      </c>
      <c r="R3682">
        <v>353000</v>
      </c>
      <c r="S3682">
        <v>350030</v>
      </c>
      <c r="T3682" t="s">
        <v>79</v>
      </c>
      <c r="U3682" s="3">
        <v>39387</v>
      </c>
      <c r="W3682">
        <v>4.1500000000000004</v>
      </c>
      <c r="X3682">
        <v>1.82</v>
      </c>
      <c r="Y3682">
        <v>2.06</v>
      </c>
      <c r="Z3682">
        <v>11.5289856</v>
      </c>
      <c r="AA3682">
        <v>6.1307999999999998</v>
      </c>
      <c r="AB3682">
        <v>6.0516000000000014</v>
      </c>
      <c r="AC3682">
        <v>4.7051999999999996</v>
      </c>
      <c r="AD3682">
        <v>4.7051999999999996</v>
      </c>
      <c r="AE3682">
        <v>0.26588635859999998</v>
      </c>
      <c r="AF3682">
        <v>0.73411364140000002</v>
      </c>
      <c r="AG3682">
        <v>0</v>
      </c>
      <c r="AO3682">
        <v>11.5289856</v>
      </c>
      <c r="BB3682" s="4"/>
    </row>
    <row r="3683" spans="1:54" hidden="1" x14ac:dyDescent="0.25">
      <c r="A3683">
        <v>312</v>
      </c>
      <c r="B3683" t="s">
        <v>2025</v>
      </c>
      <c r="C3683">
        <v>2021</v>
      </c>
      <c r="D3683" t="s">
        <v>2021</v>
      </c>
      <c r="E3683">
        <v>9320</v>
      </c>
      <c r="F3683" t="s">
        <v>1353</v>
      </c>
      <c r="G3683">
        <v>810</v>
      </c>
      <c r="H3683">
        <v>284</v>
      </c>
      <c r="I3683" t="s">
        <v>1354</v>
      </c>
      <c r="J3683">
        <v>202</v>
      </c>
      <c r="K3683">
        <v>34681228</v>
      </c>
      <c r="L3683" t="s">
        <v>1355</v>
      </c>
      <c r="N3683" t="s">
        <v>75</v>
      </c>
      <c r="O3683" t="s">
        <v>76</v>
      </c>
      <c r="P3683" t="s">
        <v>2026</v>
      </c>
      <c r="Q3683" t="s">
        <v>2027</v>
      </c>
      <c r="R3683">
        <v>353000</v>
      </c>
      <c r="S3683">
        <v>350030</v>
      </c>
      <c r="T3683" t="s">
        <v>82</v>
      </c>
      <c r="U3683" s="3">
        <v>43405</v>
      </c>
      <c r="W3683">
        <v>0.97499999999999998</v>
      </c>
      <c r="X3683">
        <v>0</v>
      </c>
      <c r="Y3683">
        <v>1.6</v>
      </c>
      <c r="Z3683">
        <v>15.2172</v>
      </c>
      <c r="AA3683">
        <v>15.2172</v>
      </c>
      <c r="AB3683">
        <v>15.015599999999999</v>
      </c>
      <c r="AC3683">
        <v>0</v>
      </c>
      <c r="AD3683">
        <v>0</v>
      </c>
      <c r="AE3683">
        <v>1</v>
      </c>
      <c r="AF3683">
        <v>0</v>
      </c>
      <c r="AG3683">
        <v>0</v>
      </c>
      <c r="AO3683">
        <v>10.082952000000001</v>
      </c>
      <c r="BA3683">
        <v>5.1342479999999986</v>
      </c>
      <c r="BB3683" s="4"/>
    </row>
    <row r="3684" spans="1:54" hidden="1" x14ac:dyDescent="0.25">
      <c r="A3684">
        <v>313</v>
      </c>
      <c r="B3684" t="s">
        <v>2033</v>
      </c>
      <c r="C3684">
        <v>2021</v>
      </c>
      <c r="D3684" t="s">
        <v>2029</v>
      </c>
      <c r="E3684">
        <v>6000</v>
      </c>
      <c r="F3684" t="s">
        <v>2030</v>
      </c>
      <c r="G3684">
        <v>621</v>
      </c>
      <c r="H3684">
        <v>81</v>
      </c>
      <c r="I3684" t="s">
        <v>56</v>
      </c>
      <c r="J3684">
        <v>777</v>
      </c>
      <c r="K3684">
        <v>17010131</v>
      </c>
      <c r="L3684" t="s">
        <v>2031</v>
      </c>
      <c r="M3684">
        <v>1</v>
      </c>
      <c r="N3684" t="s">
        <v>88</v>
      </c>
      <c r="O3684" t="s">
        <v>89</v>
      </c>
      <c r="P3684" t="s">
        <v>732</v>
      </c>
      <c r="Q3684" t="s">
        <v>61</v>
      </c>
      <c r="R3684">
        <v>353000</v>
      </c>
      <c r="S3684">
        <v>350030</v>
      </c>
      <c r="T3684" t="s">
        <v>82</v>
      </c>
      <c r="U3684" s="3">
        <v>38151</v>
      </c>
      <c r="W3684">
        <v>13.4</v>
      </c>
      <c r="X3684">
        <v>0</v>
      </c>
      <c r="Y3684">
        <v>12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0</v>
      </c>
      <c r="AL3684">
        <v>0</v>
      </c>
      <c r="AO3684">
        <v>0</v>
      </c>
      <c r="BB3684" s="4"/>
    </row>
    <row r="3685" spans="1:54" hidden="1" x14ac:dyDescent="0.25">
      <c r="A3685">
        <v>313</v>
      </c>
      <c r="B3685" t="s">
        <v>2028</v>
      </c>
      <c r="C3685">
        <v>2021</v>
      </c>
      <c r="D3685" t="s">
        <v>2029</v>
      </c>
      <c r="E3685">
        <v>6000</v>
      </c>
      <c r="F3685" t="s">
        <v>2030</v>
      </c>
      <c r="G3685">
        <v>621</v>
      </c>
      <c r="H3685">
        <v>81</v>
      </c>
      <c r="I3685" t="s">
        <v>56</v>
      </c>
      <c r="J3685">
        <v>777</v>
      </c>
      <c r="K3685">
        <v>17010131</v>
      </c>
      <c r="L3685" t="s">
        <v>2031</v>
      </c>
      <c r="M3685">
        <v>1</v>
      </c>
      <c r="N3685" t="s">
        <v>88</v>
      </c>
      <c r="O3685" t="s">
        <v>89</v>
      </c>
      <c r="P3685" t="s">
        <v>211</v>
      </c>
      <c r="Q3685" t="s">
        <v>61</v>
      </c>
      <c r="R3685">
        <v>353000</v>
      </c>
      <c r="S3685">
        <v>350030</v>
      </c>
      <c r="T3685" t="s">
        <v>82</v>
      </c>
      <c r="U3685" s="3">
        <v>38151</v>
      </c>
      <c r="W3685">
        <v>13.3</v>
      </c>
      <c r="X3685">
        <v>0</v>
      </c>
      <c r="Y3685">
        <v>12</v>
      </c>
      <c r="Z3685">
        <v>11.343735779999999</v>
      </c>
      <c r="AA3685">
        <v>10.375</v>
      </c>
      <c r="AB3685">
        <v>10.375</v>
      </c>
      <c r="AC3685">
        <v>0</v>
      </c>
      <c r="AD3685">
        <v>0</v>
      </c>
      <c r="AE3685">
        <v>1</v>
      </c>
      <c r="AF3685">
        <v>0</v>
      </c>
      <c r="AG3685">
        <v>0</v>
      </c>
      <c r="AL3685">
        <v>5.455611779999999</v>
      </c>
      <c r="AO3685">
        <v>5.8881240000000004</v>
      </c>
      <c r="BB3685" s="4"/>
    </row>
    <row r="3686" spans="1:54" hidden="1" x14ac:dyDescent="0.25">
      <c r="A3686">
        <v>313</v>
      </c>
      <c r="B3686" t="s">
        <v>2032</v>
      </c>
      <c r="C3686">
        <v>2021</v>
      </c>
      <c r="D3686" t="s">
        <v>2029</v>
      </c>
      <c r="E3686">
        <v>6000</v>
      </c>
      <c r="F3686" t="s">
        <v>2030</v>
      </c>
      <c r="G3686">
        <v>621</v>
      </c>
      <c r="H3686">
        <v>81</v>
      </c>
      <c r="I3686" t="s">
        <v>56</v>
      </c>
      <c r="J3686">
        <v>777</v>
      </c>
      <c r="K3686">
        <v>17010131</v>
      </c>
      <c r="L3686" t="s">
        <v>2031</v>
      </c>
      <c r="M3686">
        <v>1</v>
      </c>
      <c r="N3686" t="s">
        <v>88</v>
      </c>
      <c r="O3686" t="s">
        <v>89</v>
      </c>
      <c r="P3686" t="s">
        <v>218</v>
      </c>
      <c r="Q3686" t="s">
        <v>61</v>
      </c>
      <c r="R3686">
        <v>353000</v>
      </c>
      <c r="S3686">
        <v>350030</v>
      </c>
      <c r="T3686" t="s">
        <v>82</v>
      </c>
      <c r="U3686" s="3">
        <v>38151</v>
      </c>
      <c r="W3686">
        <v>13.3</v>
      </c>
      <c r="X3686">
        <v>0</v>
      </c>
      <c r="Y3686">
        <v>12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L3686">
        <v>0</v>
      </c>
      <c r="AO3686">
        <v>0</v>
      </c>
      <c r="BB3686" s="4"/>
    </row>
    <row r="3687" spans="1:54" hidden="1" x14ac:dyDescent="0.25">
      <c r="A3687">
        <v>314</v>
      </c>
      <c r="B3687" t="s">
        <v>2034</v>
      </c>
      <c r="C3687">
        <v>2021</v>
      </c>
      <c r="D3687" t="s">
        <v>2035</v>
      </c>
      <c r="E3687">
        <v>6000</v>
      </c>
      <c r="F3687" t="s">
        <v>2030</v>
      </c>
      <c r="G3687">
        <v>621</v>
      </c>
      <c r="H3687">
        <v>81</v>
      </c>
      <c r="I3687" t="s">
        <v>56</v>
      </c>
      <c r="J3687">
        <v>777</v>
      </c>
      <c r="K3687">
        <v>17010131</v>
      </c>
      <c r="L3687" t="s">
        <v>2031</v>
      </c>
      <c r="N3687" t="s">
        <v>88</v>
      </c>
      <c r="O3687" t="s">
        <v>89</v>
      </c>
      <c r="P3687" t="s">
        <v>1235</v>
      </c>
      <c r="Q3687" t="s">
        <v>61</v>
      </c>
      <c r="R3687">
        <v>353000</v>
      </c>
      <c r="S3687">
        <v>350030</v>
      </c>
      <c r="T3687" t="s">
        <v>82</v>
      </c>
      <c r="U3687" s="3">
        <v>28157</v>
      </c>
      <c r="W3687">
        <v>17.2</v>
      </c>
      <c r="X3687">
        <v>0</v>
      </c>
      <c r="Y3687">
        <v>13.2</v>
      </c>
      <c r="Z3687">
        <v>0.1024452</v>
      </c>
      <c r="AA3687">
        <v>5.1999999999999998E-2</v>
      </c>
      <c r="AB3687">
        <v>5.1999999999999998E-2</v>
      </c>
      <c r="AC3687">
        <v>0</v>
      </c>
      <c r="AD3687">
        <v>0</v>
      </c>
      <c r="AE3687">
        <v>1</v>
      </c>
      <c r="AF3687">
        <v>0</v>
      </c>
      <c r="AG3687">
        <v>0</v>
      </c>
      <c r="AL3687">
        <v>0</v>
      </c>
      <c r="AO3687">
        <v>0.1024452</v>
      </c>
      <c r="BB3687" s="4"/>
    </row>
    <row r="3688" spans="1:54" hidden="1" x14ac:dyDescent="0.25">
      <c r="A3688">
        <v>315</v>
      </c>
      <c r="B3688" t="s">
        <v>2039</v>
      </c>
      <c r="C3688">
        <v>2021</v>
      </c>
      <c r="D3688" t="s">
        <v>2037</v>
      </c>
      <c r="E3688">
        <v>6000</v>
      </c>
      <c r="F3688" t="s">
        <v>2030</v>
      </c>
      <c r="G3688">
        <v>621</v>
      </c>
      <c r="H3688">
        <v>81</v>
      </c>
      <c r="I3688" t="s">
        <v>56</v>
      </c>
      <c r="J3688">
        <v>777</v>
      </c>
      <c r="K3688">
        <v>17010131</v>
      </c>
      <c r="L3688" t="s">
        <v>2031</v>
      </c>
      <c r="M3688">
        <v>1</v>
      </c>
      <c r="N3688" t="s">
        <v>88</v>
      </c>
      <c r="O3688" t="s">
        <v>89</v>
      </c>
      <c r="P3688" t="s">
        <v>2040</v>
      </c>
      <c r="Q3688" t="s">
        <v>61</v>
      </c>
      <c r="R3688">
        <v>353000</v>
      </c>
      <c r="S3688">
        <v>350030</v>
      </c>
      <c r="T3688" t="s">
        <v>82</v>
      </c>
      <c r="U3688" s="3">
        <v>20576</v>
      </c>
      <c r="W3688">
        <v>25.6</v>
      </c>
      <c r="X3688">
        <v>0</v>
      </c>
      <c r="Y3688">
        <v>25.6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L3688">
        <v>0</v>
      </c>
      <c r="BB3688" s="4"/>
    </row>
    <row r="3689" spans="1:54" hidden="1" x14ac:dyDescent="0.25">
      <c r="A3689">
        <v>315</v>
      </c>
      <c r="B3689" t="s">
        <v>2041</v>
      </c>
      <c r="C3689">
        <v>2021</v>
      </c>
      <c r="D3689" t="s">
        <v>2037</v>
      </c>
      <c r="E3689">
        <v>6000</v>
      </c>
      <c r="F3689" t="s">
        <v>2030</v>
      </c>
      <c r="G3689">
        <v>621</v>
      </c>
      <c r="H3689">
        <v>81</v>
      </c>
      <c r="I3689" t="s">
        <v>56</v>
      </c>
      <c r="J3689">
        <v>777</v>
      </c>
      <c r="K3689">
        <v>17010131</v>
      </c>
      <c r="L3689" t="s">
        <v>2031</v>
      </c>
      <c r="M3689">
        <v>1</v>
      </c>
      <c r="N3689" t="s">
        <v>88</v>
      </c>
      <c r="O3689" t="s">
        <v>89</v>
      </c>
      <c r="P3689" t="s">
        <v>220</v>
      </c>
      <c r="Q3689" t="s">
        <v>61</v>
      </c>
      <c r="R3689">
        <v>353000</v>
      </c>
      <c r="S3689">
        <v>350030</v>
      </c>
      <c r="T3689" t="s">
        <v>82</v>
      </c>
      <c r="U3689" s="3">
        <v>38252</v>
      </c>
      <c r="W3689">
        <v>10</v>
      </c>
      <c r="X3689">
        <v>0</v>
      </c>
      <c r="Y3689">
        <v>9.3000000000000007</v>
      </c>
      <c r="Z3689">
        <v>10.02355639</v>
      </c>
      <c r="AA3689">
        <v>9.1709999999999994</v>
      </c>
      <c r="AB3689">
        <v>9.1709999999999994</v>
      </c>
      <c r="AC3689">
        <v>0</v>
      </c>
      <c r="AD3689">
        <v>0</v>
      </c>
      <c r="AE3689">
        <v>1</v>
      </c>
      <c r="AF3689">
        <v>0</v>
      </c>
      <c r="AG3689">
        <v>0</v>
      </c>
      <c r="AL3689">
        <v>4.8839515899999997</v>
      </c>
      <c r="AO3689">
        <v>5.1396047999999999</v>
      </c>
      <c r="BB3689" s="4"/>
    </row>
    <row r="3690" spans="1:54" hidden="1" x14ac:dyDescent="0.25">
      <c r="A3690">
        <v>315</v>
      </c>
      <c r="B3690" t="s">
        <v>2036</v>
      </c>
      <c r="C3690">
        <v>2021</v>
      </c>
      <c r="D3690" t="s">
        <v>2037</v>
      </c>
      <c r="E3690">
        <v>6000</v>
      </c>
      <c r="F3690" t="s">
        <v>2030</v>
      </c>
      <c r="G3690">
        <v>621</v>
      </c>
      <c r="H3690">
        <v>81</v>
      </c>
      <c r="I3690" t="s">
        <v>56</v>
      </c>
      <c r="J3690">
        <v>777</v>
      </c>
      <c r="K3690">
        <v>17010131</v>
      </c>
      <c r="L3690" t="s">
        <v>2031</v>
      </c>
      <c r="M3690">
        <v>1</v>
      </c>
      <c r="N3690" t="s">
        <v>88</v>
      </c>
      <c r="O3690" t="s">
        <v>89</v>
      </c>
      <c r="P3690" t="s">
        <v>2038</v>
      </c>
      <c r="Q3690" t="s">
        <v>61</v>
      </c>
      <c r="R3690">
        <v>353000</v>
      </c>
      <c r="S3690">
        <v>350030</v>
      </c>
      <c r="T3690" t="s">
        <v>82</v>
      </c>
      <c r="U3690" s="3">
        <v>21245</v>
      </c>
      <c r="W3690">
        <v>18</v>
      </c>
      <c r="X3690">
        <v>0</v>
      </c>
      <c r="Y3690">
        <v>16.2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L3690">
        <v>0</v>
      </c>
      <c r="AO3690">
        <v>0</v>
      </c>
      <c r="BB3690" s="4"/>
    </row>
    <row r="3691" spans="1:54" hidden="1" x14ac:dyDescent="0.25">
      <c r="A3691">
        <v>316</v>
      </c>
      <c r="B3691" t="s">
        <v>2042</v>
      </c>
      <c r="C3691">
        <v>2021</v>
      </c>
      <c r="D3691" t="s">
        <v>2043</v>
      </c>
      <c r="E3691">
        <v>6000</v>
      </c>
      <c r="F3691" t="s">
        <v>2030</v>
      </c>
      <c r="G3691">
        <v>621</v>
      </c>
      <c r="H3691">
        <v>81</v>
      </c>
      <c r="I3691" t="s">
        <v>56</v>
      </c>
      <c r="J3691">
        <v>777</v>
      </c>
      <c r="K3691">
        <v>17010131</v>
      </c>
      <c r="L3691" t="s">
        <v>2031</v>
      </c>
      <c r="N3691" t="s">
        <v>88</v>
      </c>
      <c r="O3691" t="s">
        <v>89</v>
      </c>
      <c r="P3691" t="s">
        <v>2044</v>
      </c>
      <c r="Q3691" t="s">
        <v>61</v>
      </c>
      <c r="R3691">
        <v>353000</v>
      </c>
      <c r="S3691">
        <v>350030</v>
      </c>
      <c r="T3691" t="s">
        <v>82</v>
      </c>
      <c r="U3691" s="3">
        <v>27576</v>
      </c>
      <c r="W3691">
        <v>18.600000000000001</v>
      </c>
      <c r="X3691">
        <v>0</v>
      </c>
      <c r="Y3691">
        <v>16.7</v>
      </c>
      <c r="Z3691">
        <v>1.72815523</v>
      </c>
      <c r="AA3691">
        <v>1.48</v>
      </c>
      <c r="AB3691">
        <v>1.48</v>
      </c>
      <c r="AC3691">
        <v>0</v>
      </c>
      <c r="AD3691">
        <v>0</v>
      </c>
      <c r="AE3691">
        <v>1</v>
      </c>
      <c r="AF3691">
        <v>0</v>
      </c>
      <c r="AG3691">
        <v>0</v>
      </c>
      <c r="AL3691">
        <v>1.32894763</v>
      </c>
      <c r="AO3691">
        <v>0.3992076</v>
      </c>
      <c r="BB3691" s="4"/>
    </row>
    <row r="3692" spans="1:54" hidden="1" x14ac:dyDescent="0.25">
      <c r="A3692">
        <v>317</v>
      </c>
      <c r="B3692" t="s">
        <v>2047</v>
      </c>
      <c r="C3692">
        <v>2021</v>
      </c>
      <c r="D3692" t="s">
        <v>2046</v>
      </c>
      <c r="E3692">
        <v>6000</v>
      </c>
      <c r="F3692" t="s">
        <v>2030</v>
      </c>
      <c r="G3692">
        <v>621</v>
      </c>
      <c r="H3692">
        <v>81</v>
      </c>
      <c r="I3692" t="s">
        <v>56</v>
      </c>
      <c r="J3692">
        <v>777</v>
      </c>
      <c r="K3692">
        <v>17010131</v>
      </c>
      <c r="L3692" t="s">
        <v>2031</v>
      </c>
      <c r="M3692">
        <v>1</v>
      </c>
      <c r="N3692" t="s">
        <v>88</v>
      </c>
      <c r="O3692" t="s">
        <v>89</v>
      </c>
      <c r="P3692" t="s">
        <v>211</v>
      </c>
      <c r="Q3692" t="s">
        <v>61</v>
      </c>
      <c r="R3692">
        <v>353000</v>
      </c>
      <c r="S3692">
        <v>350030</v>
      </c>
      <c r="T3692" t="s">
        <v>82</v>
      </c>
      <c r="U3692" s="3">
        <v>26434</v>
      </c>
      <c r="W3692">
        <v>8.1</v>
      </c>
      <c r="X3692">
        <v>0</v>
      </c>
      <c r="Y3692">
        <v>7.3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0</v>
      </c>
      <c r="AL3692">
        <v>0</v>
      </c>
      <c r="AO3692">
        <v>0</v>
      </c>
      <c r="BB3692" s="4"/>
    </row>
    <row r="3693" spans="1:54" hidden="1" x14ac:dyDescent="0.25">
      <c r="A3693">
        <v>317</v>
      </c>
      <c r="B3693" t="s">
        <v>2045</v>
      </c>
      <c r="C3693">
        <v>2021</v>
      </c>
      <c r="D3693" t="s">
        <v>2046</v>
      </c>
      <c r="E3693">
        <v>6000</v>
      </c>
      <c r="F3693" t="s">
        <v>2030</v>
      </c>
      <c r="G3693">
        <v>621</v>
      </c>
      <c r="H3693">
        <v>81</v>
      </c>
      <c r="I3693" t="s">
        <v>56</v>
      </c>
      <c r="J3693">
        <v>777</v>
      </c>
      <c r="K3693">
        <v>17010131</v>
      </c>
      <c r="L3693" t="s">
        <v>2031</v>
      </c>
      <c r="M3693">
        <v>1</v>
      </c>
      <c r="N3693" t="s">
        <v>88</v>
      </c>
      <c r="O3693" t="s">
        <v>89</v>
      </c>
      <c r="P3693" t="s">
        <v>220</v>
      </c>
      <c r="Q3693" t="s">
        <v>61</v>
      </c>
      <c r="R3693">
        <v>353000</v>
      </c>
      <c r="S3693">
        <v>350030</v>
      </c>
      <c r="T3693" t="s">
        <v>82</v>
      </c>
      <c r="U3693" s="3">
        <v>29087</v>
      </c>
      <c r="W3693">
        <v>11.4</v>
      </c>
      <c r="X3693">
        <v>0</v>
      </c>
      <c r="Y3693">
        <v>10.199999999999999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L3693">
        <v>0</v>
      </c>
      <c r="AO3693">
        <v>0</v>
      </c>
      <c r="BB3693" s="4"/>
    </row>
    <row r="3694" spans="1:54" hidden="1" x14ac:dyDescent="0.25">
      <c r="A3694">
        <v>317</v>
      </c>
      <c r="B3694" t="s">
        <v>2048</v>
      </c>
      <c r="C3694">
        <v>2021</v>
      </c>
      <c r="D3694" t="s">
        <v>2046</v>
      </c>
      <c r="E3694">
        <v>6000</v>
      </c>
      <c r="F3694" t="s">
        <v>2030</v>
      </c>
      <c r="G3694">
        <v>621</v>
      </c>
      <c r="H3694">
        <v>81</v>
      </c>
      <c r="I3694" t="s">
        <v>56</v>
      </c>
      <c r="J3694">
        <v>777</v>
      </c>
      <c r="K3694">
        <v>17010131</v>
      </c>
      <c r="L3694" t="s">
        <v>2031</v>
      </c>
      <c r="M3694">
        <v>1</v>
      </c>
      <c r="N3694" t="s">
        <v>88</v>
      </c>
      <c r="O3694" t="s">
        <v>89</v>
      </c>
      <c r="P3694" t="s">
        <v>209</v>
      </c>
      <c r="Q3694" t="s">
        <v>61</v>
      </c>
      <c r="R3694">
        <v>353000</v>
      </c>
      <c r="S3694">
        <v>350030</v>
      </c>
      <c r="T3694" t="s">
        <v>82</v>
      </c>
      <c r="U3694" s="3">
        <v>26434</v>
      </c>
      <c r="W3694">
        <v>8.1</v>
      </c>
      <c r="X3694">
        <v>0</v>
      </c>
      <c r="Y3694">
        <v>7.3</v>
      </c>
      <c r="Z3694">
        <v>3.3341320099999998</v>
      </c>
      <c r="AA3694">
        <v>2.9769999999999999</v>
      </c>
      <c r="AB3694">
        <v>2.9769999999999999</v>
      </c>
      <c r="AC3694">
        <v>0</v>
      </c>
      <c r="AD3694">
        <v>0</v>
      </c>
      <c r="AE3694">
        <v>1</v>
      </c>
      <c r="AF3694">
        <v>0</v>
      </c>
      <c r="AG3694">
        <v>0</v>
      </c>
      <c r="AL3694">
        <v>2.41200641</v>
      </c>
      <c r="AO3694">
        <v>0.9221256000000001</v>
      </c>
      <c r="BB3694" s="4"/>
    </row>
    <row r="3695" spans="1:54" hidden="1" x14ac:dyDescent="0.25">
      <c r="A3695">
        <v>318</v>
      </c>
      <c r="B3695" t="s">
        <v>2052</v>
      </c>
      <c r="C3695">
        <v>2021</v>
      </c>
      <c r="D3695" t="s">
        <v>2050</v>
      </c>
      <c r="E3695">
        <v>6000</v>
      </c>
      <c r="F3695" t="s">
        <v>2030</v>
      </c>
      <c r="G3695">
        <v>621</v>
      </c>
      <c r="H3695">
        <v>81</v>
      </c>
      <c r="I3695" t="s">
        <v>56</v>
      </c>
      <c r="J3695">
        <v>1670</v>
      </c>
      <c r="K3695">
        <v>15980907</v>
      </c>
      <c r="L3695" t="s">
        <v>2051</v>
      </c>
      <c r="M3695">
        <v>1</v>
      </c>
      <c r="N3695" t="s">
        <v>58</v>
      </c>
      <c r="O3695" t="s">
        <v>59</v>
      </c>
      <c r="P3695" t="s">
        <v>1656</v>
      </c>
      <c r="Q3695" t="s">
        <v>61</v>
      </c>
      <c r="R3695">
        <v>382120</v>
      </c>
      <c r="S3695">
        <v>383900</v>
      </c>
      <c r="T3695" t="s">
        <v>62</v>
      </c>
      <c r="U3695" s="3">
        <v>39173</v>
      </c>
      <c r="W3695">
        <v>35</v>
      </c>
      <c r="X3695">
        <v>0</v>
      </c>
      <c r="Y3695">
        <v>32.5</v>
      </c>
      <c r="Z3695">
        <v>997.59010000000001</v>
      </c>
      <c r="AA3695">
        <v>1006.4160000000001</v>
      </c>
      <c r="AB3695">
        <v>1003.2551999999999</v>
      </c>
      <c r="AC3695">
        <v>0</v>
      </c>
      <c r="AD3695">
        <v>0</v>
      </c>
      <c r="AE3695">
        <v>0.99685935039999995</v>
      </c>
      <c r="AF3695">
        <v>0</v>
      </c>
      <c r="AG3695">
        <v>3.1406495999999999E-3</v>
      </c>
      <c r="AJ3695">
        <v>0</v>
      </c>
      <c r="AL3695">
        <v>0</v>
      </c>
      <c r="AP3695">
        <v>984.23119999999994</v>
      </c>
      <c r="AR3695">
        <v>0</v>
      </c>
      <c r="AS3695">
        <v>0</v>
      </c>
      <c r="AT3695">
        <v>13.3589</v>
      </c>
      <c r="BB3695" s="4"/>
    </row>
    <row r="3696" spans="1:54" hidden="1" x14ac:dyDescent="0.25">
      <c r="A3696">
        <v>318</v>
      </c>
      <c r="B3696" t="s">
        <v>2049</v>
      </c>
      <c r="C3696">
        <v>2021</v>
      </c>
      <c r="D3696" t="s">
        <v>2050</v>
      </c>
      <c r="E3696">
        <v>6000</v>
      </c>
      <c r="F3696" t="s">
        <v>2030</v>
      </c>
      <c r="G3696">
        <v>621</v>
      </c>
      <c r="H3696">
        <v>81</v>
      </c>
      <c r="I3696" t="s">
        <v>56</v>
      </c>
      <c r="J3696">
        <v>1670</v>
      </c>
      <c r="K3696">
        <v>15980907</v>
      </c>
      <c r="L3696" t="s">
        <v>2051</v>
      </c>
      <c r="M3696">
        <v>1</v>
      </c>
      <c r="N3696" t="s">
        <v>58</v>
      </c>
      <c r="O3696" t="s">
        <v>59</v>
      </c>
      <c r="P3696" t="s">
        <v>142</v>
      </c>
      <c r="Q3696" t="s">
        <v>78</v>
      </c>
      <c r="R3696">
        <v>382120</v>
      </c>
      <c r="S3696">
        <v>383900</v>
      </c>
      <c r="T3696" t="s">
        <v>69</v>
      </c>
      <c r="U3696" s="3">
        <v>34335</v>
      </c>
      <c r="W3696">
        <v>27.6</v>
      </c>
      <c r="X3696">
        <v>6.26</v>
      </c>
      <c r="Y3696">
        <v>17.98</v>
      </c>
      <c r="Z3696">
        <v>767.43290000000002</v>
      </c>
      <c r="AA3696">
        <v>544.69799999999998</v>
      </c>
      <c r="AB3696">
        <v>542.26800000000003</v>
      </c>
      <c r="AC3696">
        <v>171.60839999999999</v>
      </c>
      <c r="AD3696">
        <v>150.68879999999999</v>
      </c>
      <c r="AE3696">
        <v>0.35329994320000002</v>
      </c>
      <c r="AF3696">
        <v>0.64511685649999995</v>
      </c>
      <c r="AG3696">
        <v>1.5832003E-3</v>
      </c>
      <c r="AP3696">
        <v>757.15800000000002</v>
      </c>
      <c r="AR3696">
        <v>0</v>
      </c>
      <c r="AS3696">
        <v>0</v>
      </c>
      <c r="AT3696">
        <v>10.274900000000001</v>
      </c>
      <c r="BB3696" s="4"/>
    </row>
    <row r="3697" spans="1:54" hidden="1" x14ac:dyDescent="0.25">
      <c r="A3697">
        <v>320</v>
      </c>
      <c r="B3697" t="s">
        <v>2053</v>
      </c>
      <c r="C3697">
        <v>2021</v>
      </c>
      <c r="D3697" t="s">
        <v>2054</v>
      </c>
      <c r="E3697">
        <v>6000</v>
      </c>
      <c r="F3697" t="s">
        <v>2030</v>
      </c>
      <c r="G3697">
        <v>621</v>
      </c>
      <c r="H3697">
        <v>81</v>
      </c>
      <c r="I3697" t="s">
        <v>56</v>
      </c>
      <c r="J3697">
        <v>777</v>
      </c>
      <c r="K3697">
        <v>17010131</v>
      </c>
      <c r="L3697" t="s">
        <v>2031</v>
      </c>
      <c r="N3697" t="s">
        <v>88</v>
      </c>
      <c r="O3697" t="s">
        <v>89</v>
      </c>
      <c r="P3697" t="s">
        <v>2055</v>
      </c>
      <c r="Q3697" t="s">
        <v>61</v>
      </c>
      <c r="R3697">
        <v>353000</v>
      </c>
      <c r="S3697">
        <v>350030</v>
      </c>
      <c r="T3697" t="s">
        <v>82</v>
      </c>
      <c r="U3697" s="3">
        <v>39680</v>
      </c>
      <c r="W3697">
        <v>18.899999999999999</v>
      </c>
      <c r="X3697">
        <v>0</v>
      </c>
      <c r="Y3697">
        <v>17</v>
      </c>
      <c r="Z3697">
        <v>1.205232E-2</v>
      </c>
      <c r="AA3697">
        <v>3.0000000000000001E-3</v>
      </c>
      <c r="AB3697">
        <v>3.0000000000000001E-3</v>
      </c>
      <c r="AC3697">
        <v>0</v>
      </c>
      <c r="AD3697">
        <v>0</v>
      </c>
      <c r="AE3697">
        <v>1</v>
      </c>
      <c r="AF3697">
        <v>0</v>
      </c>
      <c r="AG3697">
        <v>0</v>
      </c>
      <c r="AL3697">
        <v>1.205232E-2</v>
      </c>
      <c r="BB3697" s="4"/>
    </row>
    <row r="3698" spans="1:54" hidden="1" x14ac:dyDescent="0.25">
      <c r="A3698">
        <v>321</v>
      </c>
      <c r="B3698" t="s">
        <v>2056</v>
      </c>
      <c r="C3698">
        <v>2021</v>
      </c>
      <c r="D3698" t="s">
        <v>2057</v>
      </c>
      <c r="E3698">
        <v>6000</v>
      </c>
      <c r="F3698" t="s">
        <v>2030</v>
      </c>
      <c r="G3698">
        <v>621</v>
      </c>
      <c r="H3698">
        <v>81</v>
      </c>
      <c r="I3698" t="s">
        <v>56</v>
      </c>
      <c r="J3698">
        <v>777</v>
      </c>
      <c r="K3698">
        <v>17010131</v>
      </c>
      <c r="L3698" t="s">
        <v>2031</v>
      </c>
      <c r="M3698">
        <v>1</v>
      </c>
      <c r="N3698" t="s">
        <v>88</v>
      </c>
      <c r="O3698" t="s">
        <v>89</v>
      </c>
      <c r="P3698" t="s">
        <v>211</v>
      </c>
      <c r="Q3698" t="s">
        <v>61</v>
      </c>
      <c r="R3698">
        <v>353000</v>
      </c>
      <c r="S3698">
        <v>350030</v>
      </c>
      <c r="T3698" t="s">
        <v>82</v>
      </c>
      <c r="U3698" s="3">
        <v>38152</v>
      </c>
      <c r="W3698">
        <v>10.5</v>
      </c>
      <c r="X3698">
        <v>0</v>
      </c>
      <c r="Y3698">
        <v>9.5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>
        <v>0</v>
      </c>
      <c r="AG3698">
        <v>0</v>
      </c>
      <c r="AL3698">
        <v>0</v>
      </c>
      <c r="BB3698" s="4"/>
    </row>
    <row r="3699" spans="1:54" hidden="1" x14ac:dyDescent="0.25">
      <c r="A3699">
        <v>321</v>
      </c>
      <c r="B3699" t="s">
        <v>2058</v>
      </c>
      <c r="C3699">
        <v>2021</v>
      </c>
      <c r="D3699" t="s">
        <v>2057</v>
      </c>
      <c r="E3699">
        <v>6000</v>
      </c>
      <c r="F3699" t="s">
        <v>2030</v>
      </c>
      <c r="G3699">
        <v>621</v>
      </c>
      <c r="H3699">
        <v>81</v>
      </c>
      <c r="I3699" t="s">
        <v>56</v>
      </c>
      <c r="J3699">
        <v>777</v>
      </c>
      <c r="K3699">
        <v>17010131</v>
      </c>
      <c r="L3699" t="s">
        <v>2031</v>
      </c>
      <c r="M3699">
        <v>1</v>
      </c>
      <c r="N3699" t="s">
        <v>88</v>
      </c>
      <c r="O3699" t="s">
        <v>89</v>
      </c>
      <c r="P3699" t="s">
        <v>209</v>
      </c>
      <c r="Q3699" t="s">
        <v>61</v>
      </c>
      <c r="R3699">
        <v>353000</v>
      </c>
      <c r="S3699">
        <v>350030</v>
      </c>
      <c r="T3699" t="s">
        <v>82</v>
      </c>
      <c r="U3699" s="3">
        <v>38152</v>
      </c>
      <c r="W3699">
        <v>10.5</v>
      </c>
      <c r="X3699">
        <v>0</v>
      </c>
      <c r="Y3699">
        <v>9.5</v>
      </c>
      <c r="Z3699">
        <v>0.59052780999999999</v>
      </c>
      <c r="AA3699">
        <v>0.69599999999999995</v>
      </c>
      <c r="AB3699">
        <v>0.69599999999999995</v>
      </c>
      <c r="AC3699">
        <v>0</v>
      </c>
      <c r="AD3699">
        <v>0</v>
      </c>
      <c r="AE3699">
        <v>1</v>
      </c>
      <c r="AF3699">
        <v>0</v>
      </c>
      <c r="AG3699">
        <v>0</v>
      </c>
      <c r="AL3699">
        <v>0.5905278100000001</v>
      </c>
      <c r="BB3699" s="4"/>
    </row>
    <row r="3700" spans="1:54" hidden="1" x14ac:dyDescent="0.25">
      <c r="A3700">
        <v>322</v>
      </c>
      <c r="B3700" t="s">
        <v>2059</v>
      </c>
      <c r="C3700">
        <v>2021</v>
      </c>
      <c r="D3700" t="s">
        <v>2060</v>
      </c>
      <c r="E3700">
        <v>6000</v>
      </c>
      <c r="F3700" t="s">
        <v>2030</v>
      </c>
      <c r="G3700">
        <v>621</v>
      </c>
      <c r="H3700">
        <v>81</v>
      </c>
      <c r="I3700" t="s">
        <v>56</v>
      </c>
      <c r="J3700">
        <v>777</v>
      </c>
      <c r="K3700">
        <v>17010131</v>
      </c>
      <c r="L3700" t="s">
        <v>2031</v>
      </c>
      <c r="N3700" t="s">
        <v>88</v>
      </c>
      <c r="O3700" t="s">
        <v>89</v>
      </c>
      <c r="P3700" t="s">
        <v>2061</v>
      </c>
      <c r="Q3700" t="s">
        <v>61</v>
      </c>
      <c r="R3700">
        <v>353000</v>
      </c>
      <c r="S3700">
        <v>350030</v>
      </c>
      <c r="T3700" t="s">
        <v>82</v>
      </c>
      <c r="U3700" s="3">
        <v>38152</v>
      </c>
      <c r="W3700">
        <v>13.3</v>
      </c>
      <c r="X3700">
        <v>0</v>
      </c>
      <c r="Y3700">
        <v>12</v>
      </c>
      <c r="Z3700">
        <v>0.35557930999999998</v>
      </c>
      <c r="AA3700">
        <v>0.36399999999999999</v>
      </c>
      <c r="AB3700">
        <v>0.36399999999999999</v>
      </c>
      <c r="AC3700">
        <v>0</v>
      </c>
      <c r="AD3700">
        <v>0</v>
      </c>
      <c r="AE3700">
        <v>1</v>
      </c>
      <c r="AF3700">
        <v>0</v>
      </c>
      <c r="AG3700">
        <v>0</v>
      </c>
      <c r="AL3700">
        <v>0.35557930999999998</v>
      </c>
      <c r="BB3700" s="4"/>
    </row>
    <row r="3701" spans="1:54" hidden="1" x14ac:dyDescent="0.25">
      <c r="A3701">
        <v>324</v>
      </c>
      <c r="B3701" t="s">
        <v>2062</v>
      </c>
      <c r="C3701">
        <v>2021</v>
      </c>
      <c r="D3701" t="s">
        <v>2063</v>
      </c>
      <c r="E3701">
        <v>5800</v>
      </c>
      <c r="F3701" t="s">
        <v>2064</v>
      </c>
      <c r="G3701">
        <v>450</v>
      </c>
      <c r="H3701">
        <v>82</v>
      </c>
      <c r="I3701" t="s">
        <v>2065</v>
      </c>
      <c r="J3701">
        <v>288</v>
      </c>
      <c r="K3701">
        <v>34484414</v>
      </c>
      <c r="L3701" t="s">
        <v>2066</v>
      </c>
      <c r="N3701" t="s">
        <v>58</v>
      </c>
      <c r="O3701" t="s">
        <v>59</v>
      </c>
      <c r="P3701" t="s">
        <v>2067</v>
      </c>
      <c r="Q3701" t="s">
        <v>1378</v>
      </c>
      <c r="R3701">
        <v>382200</v>
      </c>
      <c r="S3701">
        <v>383900</v>
      </c>
      <c r="T3701" t="s">
        <v>69</v>
      </c>
      <c r="U3701" s="3">
        <v>37530</v>
      </c>
      <c r="W3701">
        <v>29</v>
      </c>
      <c r="X3701">
        <v>7</v>
      </c>
      <c r="Y3701">
        <v>20</v>
      </c>
      <c r="Z3701">
        <v>600.37599999999998</v>
      </c>
      <c r="AA3701">
        <v>331.7</v>
      </c>
      <c r="AB3701">
        <v>202.6</v>
      </c>
      <c r="AC3701">
        <v>50.587200000000003</v>
      </c>
      <c r="AD3701">
        <v>16.909199999999998</v>
      </c>
      <c r="AE3701">
        <v>0.41906120359999999</v>
      </c>
      <c r="AF3701">
        <v>0.31390621299999999</v>
      </c>
      <c r="AG3701">
        <v>0.26703258340000002</v>
      </c>
      <c r="AJ3701">
        <v>15.715999999999999</v>
      </c>
      <c r="AL3701">
        <v>6.1769999999999996</v>
      </c>
      <c r="AP3701">
        <v>578.48299999999995</v>
      </c>
      <c r="BB3701" s="4"/>
    </row>
    <row r="3702" spans="1:54" hidden="1" x14ac:dyDescent="0.25">
      <c r="A3702">
        <v>324</v>
      </c>
      <c r="B3702" t="s">
        <v>2068</v>
      </c>
      <c r="C3702">
        <v>2021</v>
      </c>
      <c r="D3702" t="s">
        <v>2063</v>
      </c>
      <c r="E3702">
        <v>5800</v>
      </c>
      <c r="F3702" t="s">
        <v>2064</v>
      </c>
      <c r="G3702">
        <v>450</v>
      </c>
      <c r="H3702">
        <v>82</v>
      </c>
      <c r="I3702" t="s">
        <v>2065</v>
      </c>
      <c r="J3702">
        <v>288</v>
      </c>
      <c r="K3702">
        <v>34484414</v>
      </c>
      <c r="L3702" t="s">
        <v>2066</v>
      </c>
      <c r="N3702" t="s">
        <v>58</v>
      </c>
      <c r="O3702" t="s">
        <v>59</v>
      </c>
      <c r="P3702" t="s">
        <v>2069</v>
      </c>
      <c r="Q3702" t="s">
        <v>68</v>
      </c>
      <c r="R3702">
        <v>382200</v>
      </c>
      <c r="S3702">
        <v>383900</v>
      </c>
      <c r="T3702" t="s">
        <v>69</v>
      </c>
      <c r="U3702" s="3">
        <v>35977</v>
      </c>
      <c r="W3702">
        <v>16</v>
      </c>
      <c r="X3702">
        <v>4.9000000000000004</v>
      </c>
      <c r="Y3702">
        <v>8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</v>
      </c>
      <c r="AO3702">
        <v>0</v>
      </c>
      <c r="BB3702" s="4"/>
    </row>
    <row r="3703" spans="1:54" hidden="1" x14ac:dyDescent="0.25">
      <c r="A3703">
        <v>324</v>
      </c>
      <c r="B3703" t="s">
        <v>2070</v>
      </c>
      <c r="C3703">
        <v>2021</v>
      </c>
      <c r="D3703" t="s">
        <v>2063</v>
      </c>
      <c r="E3703">
        <v>5800</v>
      </c>
      <c r="F3703" t="s">
        <v>2064</v>
      </c>
      <c r="G3703">
        <v>450</v>
      </c>
      <c r="H3703">
        <v>82</v>
      </c>
      <c r="I3703" t="s">
        <v>2065</v>
      </c>
      <c r="J3703">
        <v>288</v>
      </c>
      <c r="K3703">
        <v>34484414</v>
      </c>
      <c r="L3703" t="s">
        <v>2066</v>
      </c>
      <c r="N3703" t="s">
        <v>58</v>
      </c>
      <c r="O3703" t="s">
        <v>59</v>
      </c>
      <c r="P3703" t="s">
        <v>2071</v>
      </c>
      <c r="Q3703" t="s">
        <v>1378</v>
      </c>
      <c r="R3703">
        <v>382200</v>
      </c>
      <c r="S3703">
        <v>383900</v>
      </c>
      <c r="T3703" t="s">
        <v>69</v>
      </c>
      <c r="U3703" s="3">
        <v>30317</v>
      </c>
      <c r="W3703">
        <v>24</v>
      </c>
      <c r="X3703">
        <v>5</v>
      </c>
      <c r="Y3703">
        <v>17</v>
      </c>
      <c r="Z3703">
        <v>684.69500000000005</v>
      </c>
      <c r="AA3703">
        <v>309.3</v>
      </c>
      <c r="AB3703">
        <v>218.9</v>
      </c>
      <c r="AC3703">
        <v>54.658799999999999</v>
      </c>
      <c r="AD3703">
        <v>18.27</v>
      </c>
      <c r="AE3703">
        <v>0.4625204215</v>
      </c>
      <c r="AF3703">
        <v>0.34647068819999999</v>
      </c>
      <c r="AG3703">
        <v>0.19100889039999999</v>
      </c>
      <c r="AJ3703">
        <v>18.099</v>
      </c>
      <c r="AL3703">
        <v>7.5030000000000001</v>
      </c>
      <c r="AP3703">
        <v>659.09299999999996</v>
      </c>
      <c r="BB3703" s="4"/>
    </row>
    <row r="3704" spans="1:54" hidden="1" x14ac:dyDescent="0.25">
      <c r="A3704">
        <v>324</v>
      </c>
      <c r="B3704" t="s">
        <v>2072</v>
      </c>
      <c r="C3704">
        <v>2021</v>
      </c>
      <c r="D3704" t="s">
        <v>2063</v>
      </c>
      <c r="E3704">
        <v>5800</v>
      </c>
      <c r="F3704" t="s">
        <v>2064</v>
      </c>
      <c r="G3704">
        <v>450</v>
      </c>
      <c r="H3704">
        <v>82</v>
      </c>
      <c r="I3704" t="s">
        <v>2065</v>
      </c>
      <c r="J3704">
        <v>288</v>
      </c>
      <c r="K3704">
        <v>34484414</v>
      </c>
      <c r="L3704" t="s">
        <v>2066</v>
      </c>
      <c r="N3704" t="s">
        <v>58</v>
      </c>
      <c r="O3704" t="s">
        <v>59</v>
      </c>
      <c r="P3704" t="s">
        <v>2073</v>
      </c>
      <c r="Q3704" t="s">
        <v>1378</v>
      </c>
      <c r="R3704">
        <v>382200</v>
      </c>
      <c r="S3704">
        <v>383900</v>
      </c>
      <c r="T3704" t="s">
        <v>69</v>
      </c>
      <c r="U3704" s="3">
        <v>32509</v>
      </c>
      <c r="W3704">
        <v>24</v>
      </c>
      <c r="X3704">
        <v>5</v>
      </c>
      <c r="Y3704">
        <v>17</v>
      </c>
      <c r="Z3704">
        <v>677.18100000000004</v>
      </c>
      <c r="AA3704">
        <v>366.4</v>
      </c>
      <c r="AB3704">
        <v>223.4</v>
      </c>
      <c r="AC3704">
        <v>55.781999999999996</v>
      </c>
      <c r="AD3704">
        <v>18.648</v>
      </c>
      <c r="AE3704">
        <v>0.41855114609999999</v>
      </c>
      <c r="AF3704">
        <v>0.31353115529999998</v>
      </c>
      <c r="AG3704">
        <v>0.26791769869999998</v>
      </c>
      <c r="AJ3704">
        <v>24.481999999999999</v>
      </c>
      <c r="AL3704">
        <v>3.52</v>
      </c>
      <c r="AP3704">
        <v>649.17899999999997</v>
      </c>
      <c r="BB3704" s="4"/>
    </row>
    <row r="3705" spans="1:54" hidden="1" x14ac:dyDescent="0.25">
      <c r="A3705">
        <v>325</v>
      </c>
      <c r="B3705" t="s">
        <v>2080</v>
      </c>
      <c r="C3705">
        <v>2021</v>
      </c>
      <c r="D3705" t="s">
        <v>2075</v>
      </c>
      <c r="E3705">
        <v>9293</v>
      </c>
      <c r="F3705" t="s">
        <v>2076</v>
      </c>
      <c r="G3705">
        <v>851</v>
      </c>
      <c r="H3705">
        <v>313</v>
      </c>
      <c r="I3705" t="s">
        <v>2075</v>
      </c>
      <c r="J3705">
        <v>289</v>
      </c>
      <c r="K3705">
        <v>51087119</v>
      </c>
      <c r="L3705" t="s">
        <v>2077</v>
      </c>
      <c r="N3705" t="s">
        <v>75</v>
      </c>
      <c r="O3705" t="s">
        <v>76</v>
      </c>
      <c r="P3705" t="s">
        <v>497</v>
      </c>
      <c r="Q3705" t="s">
        <v>109</v>
      </c>
      <c r="R3705">
        <v>353000</v>
      </c>
      <c r="S3705">
        <v>350030</v>
      </c>
      <c r="T3705" t="s">
        <v>79</v>
      </c>
      <c r="U3705" s="3">
        <v>35431</v>
      </c>
      <c r="W3705">
        <v>2.1</v>
      </c>
      <c r="X3705">
        <v>0.7</v>
      </c>
      <c r="Y3705">
        <v>1.35</v>
      </c>
      <c r="Z3705">
        <v>0.1171368</v>
      </c>
      <c r="AA3705">
        <v>6.7680000000000004E-2</v>
      </c>
      <c r="AB3705">
        <v>6.7680000000000004E-2</v>
      </c>
      <c r="AC3705">
        <v>3.2508000000000002E-2</v>
      </c>
      <c r="AD3705">
        <v>3.2508000000000002E-2</v>
      </c>
      <c r="AE3705">
        <v>0.28889298670000002</v>
      </c>
      <c r="AF3705">
        <v>0.71110701330000003</v>
      </c>
      <c r="AG3705">
        <v>0</v>
      </c>
      <c r="AO3705">
        <v>0.1171368</v>
      </c>
      <c r="BB3705" s="4"/>
    </row>
    <row r="3706" spans="1:54" hidden="1" x14ac:dyDescent="0.25">
      <c r="A3706">
        <v>325</v>
      </c>
      <c r="B3706" t="s">
        <v>2074</v>
      </c>
      <c r="C3706">
        <v>2021</v>
      </c>
      <c r="D3706" t="s">
        <v>2075</v>
      </c>
      <c r="E3706">
        <v>9293</v>
      </c>
      <c r="F3706" t="s">
        <v>2076</v>
      </c>
      <c r="G3706">
        <v>851</v>
      </c>
      <c r="H3706">
        <v>313</v>
      </c>
      <c r="I3706" t="s">
        <v>2075</v>
      </c>
      <c r="J3706">
        <v>289</v>
      </c>
      <c r="K3706">
        <v>51087119</v>
      </c>
      <c r="L3706" t="s">
        <v>2077</v>
      </c>
      <c r="N3706" t="s">
        <v>75</v>
      </c>
      <c r="O3706" t="s">
        <v>76</v>
      </c>
      <c r="P3706" t="s">
        <v>884</v>
      </c>
      <c r="Q3706" t="s">
        <v>109</v>
      </c>
      <c r="R3706">
        <v>353000</v>
      </c>
      <c r="S3706">
        <v>350030</v>
      </c>
      <c r="T3706" t="s">
        <v>79</v>
      </c>
      <c r="U3706" s="3">
        <v>34335</v>
      </c>
      <c r="W3706">
        <v>1.45</v>
      </c>
      <c r="X3706">
        <v>0.53</v>
      </c>
      <c r="Y3706">
        <v>0.8</v>
      </c>
      <c r="Z3706">
        <v>6.2805600000000003E-2</v>
      </c>
      <c r="AA3706">
        <v>3.6324000000000002E-2</v>
      </c>
      <c r="AB3706">
        <v>3.6324000000000002E-2</v>
      </c>
      <c r="AC3706">
        <v>1.9051200000000001E-2</v>
      </c>
      <c r="AD3706">
        <v>1.9051200000000001E-2</v>
      </c>
      <c r="AE3706">
        <v>0.28917803510000001</v>
      </c>
      <c r="AF3706">
        <v>0.71082196490000005</v>
      </c>
      <c r="AG3706">
        <v>0</v>
      </c>
      <c r="AO3706">
        <v>6.2805600000000003E-2</v>
      </c>
      <c r="BB3706" s="4"/>
    </row>
    <row r="3707" spans="1:54" hidden="1" x14ac:dyDescent="0.25">
      <c r="A3707">
        <v>325</v>
      </c>
      <c r="B3707" t="s">
        <v>2078</v>
      </c>
      <c r="C3707">
        <v>2021</v>
      </c>
      <c r="D3707" t="s">
        <v>2075</v>
      </c>
      <c r="E3707">
        <v>9293</v>
      </c>
      <c r="F3707" t="s">
        <v>2076</v>
      </c>
      <c r="G3707">
        <v>851</v>
      </c>
      <c r="H3707">
        <v>313</v>
      </c>
      <c r="I3707" t="s">
        <v>2075</v>
      </c>
      <c r="J3707">
        <v>289</v>
      </c>
      <c r="K3707">
        <v>51087119</v>
      </c>
      <c r="L3707" t="s">
        <v>2077</v>
      </c>
      <c r="N3707" t="s">
        <v>75</v>
      </c>
      <c r="O3707" t="s">
        <v>76</v>
      </c>
      <c r="P3707" t="s">
        <v>499</v>
      </c>
      <c r="Q3707" t="s">
        <v>109</v>
      </c>
      <c r="R3707">
        <v>353000</v>
      </c>
      <c r="S3707">
        <v>350030</v>
      </c>
      <c r="T3707" t="s">
        <v>79</v>
      </c>
      <c r="U3707" s="3">
        <v>32509</v>
      </c>
      <c r="W3707">
        <v>2.1</v>
      </c>
      <c r="X3707">
        <v>0.71</v>
      </c>
      <c r="Y3707">
        <v>1.35</v>
      </c>
      <c r="Z3707">
        <v>0.14549039999999999</v>
      </c>
      <c r="AA3707">
        <v>8.4239999999999995E-2</v>
      </c>
      <c r="AB3707">
        <v>8.4239999999999995E-2</v>
      </c>
      <c r="AC3707">
        <v>4.2444000000000003E-2</v>
      </c>
      <c r="AD3707">
        <v>4.2444000000000003E-2</v>
      </c>
      <c r="AE3707">
        <v>0.28950363740000001</v>
      </c>
      <c r="AF3707">
        <v>0.71049636260000004</v>
      </c>
      <c r="AG3707">
        <v>0</v>
      </c>
      <c r="AO3707">
        <v>0.14549039999999999</v>
      </c>
      <c r="BB3707" s="4"/>
    </row>
    <row r="3708" spans="1:54" hidden="1" x14ac:dyDescent="0.25">
      <c r="A3708">
        <v>325</v>
      </c>
      <c r="B3708" t="s">
        <v>2079</v>
      </c>
      <c r="C3708">
        <v>2021</v>
      </c>
      <c r="D3708" t="s">
        <v>2075</v>
      </c>
      <c r="E3708">
        <v>9293</v>
      </c>
      <c r="F3708" t="s">
        <v>2076</v>
      </c>
      <c r="G3708">
        <v>851</v>
      </c>
      <c r="H3708">
        <v>313</v>
      </c>
      <c r="I3708" t="s">
        <v>2075</v>
      </c>
      <c r="J3708">
        <v>289</v>
      </c>
      <c r="K3708">
        <v>51087119</v>
      </c>
      <c r="L3708" t="s">
        <v>2077</v>
      </c>
      <c r="N3708" t="s">
        <v>75</v>
      </c>
      <c r="O3708" t="s">
        <v>76</v>
      </c>
      <c r="P3708" t="s">
        <v>61</v>
      </c>
      <c r="Q3708" t="s">
        <v>61</v>
      </c>
      <c r="R3708">
        <v>353000</v>
      </c>
      <c r="S3708">
        <v>350030</v>
      </c>
      <c r="T3708" t="s">
        <v>82</v>
      </c>
      <c r="U3708" s="3">
        <v>34335</v>
      </c>
      <c r="W3708">
        <v>2.2400000000000002</v>
      </c>
      <c r="X3708">
        <v>0</v>
      </c>
      <c r="Y3708">
        <v>2</v>
      </c>
      <c r="Z3708">
        <v>0.2580732</v>
      </c>
      <c r="AA3708">
        <v>0.23227200000000001</v>
      </c>
      <c r="AB3708">
        <v>0.23227200000000001</v>
      </c>
      <c r="AC3708">
        <v>0</v>
      </c>
      <c r="AD3708">
        <v>0</v>
      </c>
      <c r="AE3708">
        <v>1</v>
      </c>
      <c r="AF3708">
        <v>0</v>
      </c>
      <c r="AG3708">
        <v>0</v>
      </c>
      <c r="AO3708">
        <v>0.25807320000000011</v>
      </c>
      <c r="BB3708" s="4"/>
    </row>
    <row r="3709" spans="1:54" hidden="1" x14ac:dyDescent="0.25">
      <c r="A3709">
        <v>326</v>
      </c>
      <c r="B3709" t="s">
        <v>2094</v>
      </c>
      <c r="C3709">
        <v>2021</v>
      </c>
      <c r="D3709" t="s">
        <v>2082</v>
      </c>
      <c r="E3709">
        <v>4220</v>
      </c>
      <c r="F3709" t="s">
        <v>2083</v>
      </c>
      <c r="G3709">
        <v>330</v>
      </c>
      <c r="H3709">
        <v>32</v>
      </c>
      <c r="I3709" t="s">
        <v>2084</v>
      </c>
      <c r="J3709">
        <v>411</v>
      </c>
      <c r="K3709">
        <v>27736904</v>
      </c>
      <c r="L3709" t="s">
        <v>1818</v>
      </c>
      <c r="N3709" t="s">
        <v>75</v>
      </c>
      <c r="O3709" t="s">
        <v>76</v>
      </c>
      <c r="P3709" t="s">
        <v>2095</v>
      </c>
      <c r="Q3709" t="s">
        <v>61</v>
      </c>
      <c r="R3709">
        <v>353000</v>
      </c>
      <c r="S3709">
        <v>350030</v>
      </c>
      <c r="T3709" t="s">
        <v>82</v>
      </c>
      <c r="U3709" s="3">
        <v>25934</v>
      </c>
      <c r="W3709">
        <v>2.65</v>
      </c>
      <c r="X3709">
        <v>0</v>
      </c>
      <c r="Y3709">
        <v>2.4</v>
      </c>
      <c r="Z3709">
        <v>0.25106400000000001</v>
      </c>
      <c r="AA3709">
        <v>0.216</v>
      </c>
      <c r="AB3709">
        <v>0.216</v>
      </c>
      <c r="AC3709">
        <v>0</v>
      </c>
      <c r="AD3709">
        <v>0</v>
      </c>
      <c r="AE3709">
        <v>1</v>
      </c>
      <c r="AF3709">
        <v>0</v>
      </c>
      <c r="AG3709">
        <v>0</v>
      </c>
      <c r="AO3709">
        <v>0.25106400000000001</v>
      </c>
      <c r="BB3709" s="4"/>
    </row>
    <row r="3710" spans="1:54" hidden="1" x14ac:dyDescent="0.25">
      <c r="A3710">
        <v>326</v>
      </c>
      <c r="B3710" t="s">
        <v>2092</v>
      </c>
      <c r="C3710">
        <v>2021</v>
      </c>
      <c r="D3710" t="s">
        <v>2082</v>
      </c>
      <c r="E3710">
        <v>4220</v>
      </c>
      <c r="F3710" t="s">
        <v>2083</v>
      </c>
      <c r="G3710">
        <v>330</v>
      </c>
      <c r="H3710">
        <v>32</v>
      </c>
      <c r="I3710" t="s">
        <v>2084</v>
      </c>
      <c r="J3710">
        <v>411</v>
      </c>
      <c r="K3710">
        <v>27736904</v>
      </c>
      <c r="L3710" t="s">
        <v>1818</v>
      </c>
      <c r="N3710" t="s">
        <v>75</v>
      </c>
      <c r="O3710" t="s">
        <v>76</v>
      </c>
      <c r="P3710" t="s">
        <v>2082</v>
      </c>
      <c r="Q3710" t="s">
        <v>109</v>
      </c>
      <c r="R3710">
        <v>353000</v>
      </c>
      <c r="S3710">
        <v>350030</v>
      </c>
      <c r="T3710" t="s">
        <v>79</v>
      </c>
      <c r="U3710" s="3">
        <v>33970</v>
      </c>
      <c r="W3710">
        <v>2.96</v>
      </c>
      <c r="X3710">
        <v>1.05</v>
      </c>
      <c r="Y3710">
        <v>1.6</v>
      </c>
      <c r="Z3710">
        <v>0.53412479999999996</v>
      </c>
      <c r="AA3710">
        <v>0.26279999999999998</v>
      </c>
      <c r="AB3710">
        <v>0.26279999999999998</v>
      </c>
      <c r="AC3710">
        <v>0.16955999999999999</v>
      </c>
      <c r="AD3710">
        <v>0.16955999999999999</v>
      </c>
      <c r="AE3710">
        <v>0.24600992129999999</v>
      </c>
      <c r="AF3710">
        <v>0.75399007870000001</v>
      </c>
      <c r="AG3710">
        <v>0</v>
      </c>
      <c r="AO3710">
        <v>0.53412480000000007</v>
      </c>
      <c r="BB3710" s="4"/>
    </row>
    <row r="3711" spans="1:54" hidden="1" x14ac:dyDescent="0.25">
      <c r="A3711">
        <v>326</v>
      </c>
      <c r="B3711" t="s">
        <v>2093</v>
      </c>
      <c r="C3711">
        <v>2021</v>
      </c>
      <c r="D3711" t="s">
        <v>2082</v>
      </c>
      <c r="E3711">
        <v>4220</v>
      </c>
      <c r="F3711" t="s">
        <v>2083</v>
      </c>
      <c r="G3711">
        <v>330</v>
      </c>
      <c r="H3711">
        <v>32</v>
      </c>
      <c r="I3711" t="s">
        <v>2084</v>
      </c>
      <c r="J3711">
        <v>411</v>
      </c>
      <c r="K3711">
        <v>27736904</v>
      </c>
      <c r="L3711" t="s">
        <v>1818</v>
      </c>
      <c r="N3711" t="s">
        <v>75</v>
      </c>
      <c r="O3711" t="s">
        <v>76</v>
      </c>
      <c r="P3711" t="s">
        <v>2082</v>
      </c>
      <c r="Q3711" t="s">
        <v>109</v>
      </c>
      <c r="R3711">
        <v>353000</v>
      </c>
      <c r="S3711">
        <v>350030</v>
      </c>
      <c r="T3711" t="s">
        <v>79</v>
      </c>
      <c r="U3711" s="3">
        <v>33970</v>
      </c>
      <c r="W3711">
        <v>2.96</v>
      </c>
      <c r="X3711">
        <v>1.05</v>
      </c>
      <c r="Y3711">
        <v>1.6</v>
      </c>
      <c r="Z3711">
        <v>0.53412479999999996</v>
      </c>
      <c r="AA3711">
        <v>0.26279999999999998</v>
      </c>
      <c r="AB3711">
        <v>0.26279999999999998</v>
      </c>
      <c r="AC3711">
        <v>0.16955999999999999</v>
      </c>
      <c r="AD3711">
        <v>0.16955999999999999</v>
      </c>
      <c r="AE3711">
        <v>0.24600992129999999</v>
      </c>
      <c r="AF3711">
        <v>0.75399007870000001</v>
      </c>
      <c r="AG3711">
        <v>0</v>
      </c>
      <c r="AO3711">
        <v>0.53412480000000007</v>
      </c>
      <c r="BB3711" s="4"/>
    </row>
    <row r="3712" spans="1:54" hidden="1" x14ac:dyDescent="0.25">
      <c r="A3712">
        <v>326</v>
      </c>
      <c r="B3712" t="s">
        <v>2091</v>
      </c>
      <c r="C3712">
        <v>2021</v>
      </c>
      <c r="D3712" t="s">
        <v>2082</v>
      </c>
      <c r="E3712">
        <v>4220</v>
      </c>
      <c r="F3712" t="s">
        <v>2083</v>
      </c>
      <c r="G3712">
        <v>330</v>
      </c>
      <c r="H3712">
        <v>32</v>
      </c>
      <c r="I3712" t="s">
        <v>2084</v>
      </c>
      <c r="J3712">
        <v>411</v>
      </c>
      <c r="K3712">
        <v>27736904</v>
      </c>
      <c r="L3712" t="s">
        <v>1818</v>
      </c>
      <c r="N3712" t="s">
        <v>75</v>
      </c>
      <c r="O3712" t="s">
        <v>76</v>
      </c>
      <c r="P3712" t="s">
        <v>92</v>
      </c>
      <c r="Q3712" t="s">
        <v>61</v>
      </c>
      <c r="R3712">
        <v>353000</v>
      </c>
      <c r="S3712">
        <v>350030</v>
      </c>
      <c r="T3712" t="s">
        <v>82</v>
      </c>
      <c r="U3712" s="3">
        <v>39785</v>
      </c>
      <c r="W3712">
        <v>2.91</v>
      </c>
      <c r="X3712">
        <v>0</v>
      </c>
      <c r="Y3712">
        <v>2.5</v>
      </c>
      <c r="Z3712">
        <v>22.543199999999999</v>
      </c>
      <c r="AA3712">
        <v>23.572800000000001</v>
      </c>
      <c r="AB3712">
        <v>23.572800000000001</v>
      </c>
      <c r="AC3712">
        <v>0</v>
      </c>
      <c r="AD3712">
        <v>0</v>
      </c>
      <c r="AE3712">
        <v>1</v>
      </c>
      <c r="AF3712">
        <v>0</v>
      </c>
      <c r="AG3712">
        <v>0</v>
      </c>
      <c r="AS3712">
        <v>22.543199999999999</v>
      </c>
      <c r="BB3712" s="4"/>
    </row>
    <row r="3713" spans="1:54" hidden="1" x14ac:dyDescent="0.25">
      <c r="A3713">
        <v>326</v>
      </c>
      <c r="B3713" t="s">
        <v>2086</v>
      </c>
      <c r="C3713">
        <v>2021</v>
      </c>
      <c r="D3713" t="s">
        <v>2082</v>
      </c>
      <c r="E3713">
        <v>4220</v>
      </c>
      <c r="F3713" t="s">
        <v>2083</v>
      </c>
      <c r="G3713">
        <v>330</v>
      </c>
      <c r="H3713">
        <v>32</v>
      </c>
      <c r="I3713" t="s">
        <v>2084</v>
      </c>
      <c r="J3713">
        <v>411</v>
      </c>
      <c r="K3713">
        <v>27736904</v>
      </c>
      <c r="L3713" t="s">
        <v>1818</v>
      </c>
      <c r="N3713" t="s">
        <v>75</v>
      </c>
      <c r="O3713" t="s">
        <v>76</v>
      </c>
      <c r="P3713" t="s">
        <v>2087</v>
      </c>
      <c r="Q3713" t="s">
        <v>61</v>
      </c>
      <c r="R3713">
        <v>353000</v>
      </c>
      <c r="S3713">
        <v>350030</v>
      </c>
      <c r="T3713" t="s">
        <v>82</v>
      </c>
      <c r="U3713" s="3">
        <v>25934</v>
      </c>
      <c r="W3713">
        <v>5.52</v>
      </c>
      <c r="X3713">
        <v>0</v>
      </c>
      <c r="Y3713">
        <v>4.8</v>
      </c>
      <c r="Z3713">
        <v>2.3025815999999999</v>
      </c>
      <c r="AA3713">
        <v>1.8864000000000001</v>
      </c>
      <c r="AB3713">
        <v>1.8864000000000001</v>
      </c>
      <c r="AC3713">
        <v>0</v>
      </c>
      <c r="AD3713">
        <v>0</v>
      </c>
      <c r="AE3713">
        <v>1</v>
      </c>
      <c r="AF3713">
        <v>0</v>
      </c>
      <c r="AG3713">
        <v>0</v>
      </c>
      <c r="AL3713">
        <v>0</v>
      </c>
      <c r="AO3713">
        <v>2.3025815999999999</v>
      </c>
      <c r="BB3713" s="4"/>
    </row>
    <row r="3714" spans="1:54" hidden="1" x14ac:dyDescent="0.25">
      <c r="A3714">
        <v>326</v>
      </c>
      <c r="B3714" t="s">
        <v>2099</v>
      </c>
      <c r="C3714">
        <v>2021</v>
      </c>
      <c r="D3714" t="s">
        <v>2082</v>
      </c>
      <c r="E3714">
        <v>4220</v>
      </c>
      <c r="F3714" t="s">
        <v>2083</v>
      </c>
      <c r="G3714">
        <v>330</v>
      </c>
      <c r="H3714">
        <v>32</v>
      </c>
      <c r="I3714" t="s">
        <v>2084</v>
      </c>
      <c r="J3714">
        <v>411</v>
      </c>
      <c r="K3714">
        <v>27736904</v>
      </c>
      <c r="L3714" t="s">
        <v>1818</v>
      </c>
      <c r="N3714" t="s">
        <v>75</v>
      </c>
      <c r="O3714" t="s">
        <v>76</v>
      </c>
      <c r="P3714" t="s">
        <v>2082</v>
      </c>
      <c r="Q3714" t="s">
        <v>109</v>
      </c>
      <c r="R3714">
        <v>353000</v>
      </c>
      <c r="S3714">
        <v>350030</v>
      </c>
      <c r="T3714" t="s">
        <v>79</v>
      </c>
      <c r="U3714" s="3">
        <v>33970</v>
      </c>
      <c r="W3714">
        <v>2.96</v>
      </c>
      <c r="X3714">
        <v>1.05</v>
      </c>
      <c r="Y3714">
        <v>1.6</v>
      </c>
      <c r="Z3714">
        <v>0.53412479999999996</v>
      </c>
      <c r="AA3714">
        <v>0.26279999999999998</v>
      </c>
      <c r="AB3714">
        <v>0.26279999999999998</v>
      </c>
      <c r="AC3714">
        <v>0.16955999999999999</v>
      </c>
      <c r="AD3714">
        <v>0.16955999999999999</v>
      </c>
      <c r="AE3714">
        <v>0.24600992129999999</v>
      </c>
      <c r="AF3714">
        <v>0.75399007870000001</v>
      </c>
      <c r="AG3714">
        <v>0</v>
      </c>
      <c r="AO3714">
        <v>0.53412480000000007</v>
      </c>
      <c r="BB3714" s="4"/>
    </row>
    <row r="3715" spans="1:54" hidden="1" x14ac:dyDescent="0.25">
      <c r="A3715">
        <v>326</v>
      </c>
      <c r="B3715" t="s">
        <v>2088</v>
      </c>
      <c r="C3715">
        <v>2021</v>
      </c>
      <c r="D3715" t="s">
        <v>2082</v>
      </c>
      <c r="E3715">
        <v>4220</v>
      </c>
      <c r="F3715" t="s">
        <v>2083</v>
      </c>
      <c r="G3715">
        <v>330</v>
      </c>
      <c r="H3715">
        <v>32</v>
      </c>
      <c r="I3715" t="s">
        <v>2084</v>
      </c>
      <c r="J3715">
        <v>411</v>
      </c>
      <c r="K3715">
        <v>27736904</v>
      </c>
      <c r="L3715" t="s">
        <v>1818</v>
      </c>
      <c r="N3715" t="s">
        <v>75</v>
      </c>
      <c r="O3715" t="s">
        <v>76</v>
      </c>
      <c r="P3715" t="s">
        <v>2082</v>
      </c>
      <c r="Q3715" t="s">
        <v>109</v>
      </c>
      <c r="R3715">
        <v>353000</v>
      </c>
      <c r="S3715">
        <v>350030</v>
      </c>
      <c r="T3715" t="s">
        <v>79</v>
      </c>
      <c r="U3715" s="3">
        <v>33970</v>
      </c>
      <c r="W3715">
        <v>2.96</v>
      </c>
      <c r="X3715">
        <v>1.05</v>
      </c>
      <c r="Y3715">
        <v>1.6</v>
      </c>
      <c r="Z3715">
        <v>0.53412479999999996</v>
      </c>
      <c r="AA3715">
        <v>0.26279999999999998</v>
      </c>
      <c r="AB3715">
        <v>0.26279999999999998</v>
      </c>
      <c r="AC3715">
        <v>0.16955999999999999</v>
      </c>
      <c r="AD3715">
        <v>0.16955999999999999</v>
      </c>
      <c r="AE3715">
        <v>0.24600992129999999</v>
      </c>
      <c r="AF3715">
        <v>0.75399007870000001</v>
      </c>
      <c r="AG3715">
        <v>0</v>
      </c>
      <c r="AO3715">
        <v>0.53412480000000007</v>
      </c>
      <c r="BB3715" s="4"/>
    </row>
    <row r="3716" spans="1:54" hidden="1" x14ac:dyDescent="0.25">
      <c r="A3716">
        <v>326</v>
      </c>
      <c r="B3716" t="s">
        <v>2097</v>
      </c>
      <c r="C3716">
        <v>2021</v>
      </c>
      <c r="D3716" t="s">
        <v>2082</v>
      </c>
      <c r="E3716">
        <v>4220</v>
      </c>
      <c r="F3716" t="s">
        <v>2083</v>
      </c>
      <c r="G3716">
        <v>330</v>
      </c>
      <c r="H3716">
        <v>32</v>
      </c>
      <c r="I3716" t="s">
        <v>2084</v>
      </c>
      <c r="J3716">
        <v>411</v>
      </c>
      <c r="K3716">
        <v>27736904</v>
      </c>
      <c r="L3716" t="s">
        <v>1818</v>
      </c>
      <c r="N3716" t="s">
        <v>75</v>
      </c>
      <c r="O3716" t="s">
        <v>76</v>
      </c>
      <c r="P3716" t="s">
        <v>2098</v>
      </c>
      <c r="Q3716" t="s">
        <v>61</v>
      </c>
      <c r="R3716">
        <v>353000</v>
      </c>
      <c r="S3716">
        <v>350030</v>
      </c>
      <c r="T3716" t="s">
        <v>82</v>
      </c>
      <c r="U3716" s="3">
        <v>25569</v>
      </c>
      <c r="W3716">
        <v>4.3</v>
      </c>
      <c r="X3716">
        <v>0</v>
      </c>
      <c r="Y3716">
        <v>4.0999999999999996</v>
      </c>
      <c r="Z3716">
        <v>0.1532124</v>
      </c>
      <c r="AA3716">
        <v>0.1368</v>
      </c>
      <c r="AB3716">
        <v>0.1368</v>
      </c>
      <c r="AC3716">
        <v>0</v>
      </c>
      <c r="AD3716">
        <v>0</v>
      </c>
      <c r="AE3716">
        <v>1</v>
      </c>
      <c r="AF3716">
        <v>0</v>
      </c>
      <c r="AG3716">
        <v>0</v>
      </c>
      <c r="AL3716">
        <v>0</v>
      </c>
      <c r="AO3716">
        <v>0.1532124</v>
      </c>
      <c r="BB3716" s="4"/>
    </row>
    <row r="3717" spans="1:54" hidden="1" x14ac:dyDescent="0.25">
      <c r="A3717">
        <v>326</v>
      </c>
      <c r="B3717" t="s">
        <v>2100</v>
      </c>
      <c r="C3717">
        <v>2021</v>
      </c>
      <c r="D3717" t="s">
        <v>2082</v>
      </c>
      <c r="E3717">
        <v>4220</v>
      </c>
      <c r="F3717" t="s">
        <v>2083</v>
      </c>
      <c r="G3717">
        <v>330</v>
      </c>
      <c r="H3717">
        <v>32</v>
      </c>
      <c r="I3717" t="s">
        <v>2084</v>
      </c>
      <c r="J3717">
        <v>411</v>
      </c>
      <c r="K3717">
        <v>27736904</v>
      </c>
      <c r="L3717" t="s">
        <v>1818</v>
      </c>
      <c r="N3717" t="s">
        <v>75</v>
      </c>
      <c r="O3717" t="s">
        <v>76</v>
      </c>
      <c r="P3717" t="s">
        <v>2082</v>
      </c>
      <c r="Q3717" t="s">
        <v>109</v>
      </c>
      <c r="R3717">
        <v>353000</v>
      </c>
      <c r="S3717">
        <v>350030</v>
      </c>
      <c r="T3717" t="s">
        <v>79</v>
      </c>
      <c r="U3717" s="3">
        <v>33970</v>
      </c>
      <c r="W3717">
        <v>2.96</v>
      </c>
      <c r="X3717">
        <v>1.05</v>
      </c>
      <c r="Y3717">
        <v>1.6</v>
      </c>
      <c r="Z3717">
        <v>0.53412479999999996</v>
      </c>
      <c r="AA3717">
        <v>0.26279999999999998</v>
      </c>
      <c r="AB3717">
        <v>0.26279999999999998</v>
      </c>
      <c r="AC3717">
        <v>0.16955999999999999</v>
      </c>
      <c r="AD3717">
        <v>0.16955999999999999</v>
      </c>
      <c r="AE3717">
        <v>0.24600992129999999</v>
      </c>
      <c r="AF3717">
        <v>0.75399007870000001</v>
      </c>
      <c r="AG3717">
        <v>0</v>
      </c>
      <c r="AO3717">
        <v>0.53412480000000007</v>
      </c>
      <c r="BB3717" s="4"/>
    </row>
    <row r="3718" spans="1:54" hidden="1" x14ac:dyDescent="0.25">
      <c r="A3718">
        <v>326</v>
      </c>
      <c r="B3718" t="s">
        <v>2096</v>
      </c>
      <c r="C3718">
        <v>2021</v>
      </c>
      <c r="D3718" t="s">
        <v>2082</v>
      </c>
      <c r="E3718">
        <v>4220</v>
      </c>
      <c r="F3718" t="s">
        <v>2083</v>
      </c>
      <c r="G3718">
        <v>330</v>
      </c>
      <c r="H3718">
        <v>32</v>
      </c>
      <c r="I3718" t="s">
        <v>2084</v>
      </c>
      <c r="J3718">
        <v>411</v>
      </c>
      <c r="K3718">
        <v>27736904</v>
      </c>
      <c r="L3718" t="s">
        <v>1818</v>
      </c>
      <c r="N3718" t="s">
        <v>75</v>
      </c>
      <c r="O3718" t="s">
        <v>76</v>
      </c>
      <c r="P3718" t="s">
        <v>2082</v>
      </c>
      <c r="Q3718" t="s">
        <v>109</v>
      </c>
      <c r="R3718">
        <v>353000</v>
      </c>
      <c r="S3718">
        <v>350030</v>
      </c>
      <c r="T3718" t="s">
        <v>79</v>
      </c>
      <c r="U3718" s="3">
        <v>33970</v>
      </c>
      <c r="W3718">
        <v>2.96</v>
      </c>
      <c r="X3718">
        <v>1.05</v>
      </c>
      <c r="Y3718">
        <v>1.6</v>
      </c>
      <c r="Z3718">
        <v>0.53412479999999996</v>
      </c>
      <c r="AA3718">
        <v>0.26279999999999998</v>
      </c>
      <c r="AB3718">
        <v>0.26279999999999998</v>
      </c>
      <c r="AC3718">
        <v>0.16955999999999999</v>
      </c>
      <c r="AD3718">
        <v>0.16955999999999999</v>
      </c>
      <c r="AE3718">
        <v>0.24600992129999999</v>
      </c>
      <c r="AF3718">
        <v>0.75399007870000001</v>
      </c>
      <c r="AG3718">
        <v>0</v>
      </c>
      <c r="AO3718">
        <v>0.53412480000000007</v>
      </c>
      <c r="BB3718" s="4"/>
    </row>
    <row r="3719" spans="1:54" hidden="1" x14ac:dyDescent="0.25">
      <c r="A3719">
        <v>326</v>
      </c>
      <c r="B3719" t="s">
        <v>2089</v>
      </c>
      <c r="C3719">
        <v>2021</v>
      </c>
      <c r="D3719" t="s">
        <v>2082</v>
      </c>
      <c r="E3719">
        <v>4220</v>
      </c>
      <c r="F3719" t="s">
        <v>2083</v>
      </c>
      <c r="G3719">
        <v>330</v>
      </c>
      <c r="H3719">
        <v>32</v>
      </c>
      <c r="I3719" t="s">
        <v>2084</v>
      </c>
      <c r="J3719">
        <v>411</v>
      </c>
      <c r="K3719">
        <v>27736904</v>
      </c>
      <c r="L3719" t="s">
        <v>1818</v>
      </c>
      <c r="N3719" t="s">
        <v>75</v>
      </c>
      <c r="O3719" t="s">
        <v>76</v>
      </c>
      <c r="P3719" t="s">
        <v>2090</v>
      </c>
      <c r="Q3719" t="s">
        <v>61</v>
      </c>
      <c r="R3719">
        <v>353000</v>
      </c>
      <c r="S3719">
        <v>350030</v>
      </c>
      <c r="T3719" t="s">
        <v>82</v>
      </c>
      <c r="U3719" s="3">
        <v>27395</v>
      </c>
      <c r="W3719">
        <v>6.95</v>
      </c>
      <c r="X3719">
        <v>0</v>
      </c>
      <c r="Y3719">
        <v>7.5</v>
      </c>
      <c r="Z3719">
        <v>10.8470736</v>
      </c>
      <c r="AA3719">
        <v>10.634399999999999</v>
      </c>
      <c r="AB3719">
        <v>10.634399999999999</v>
      </c>
      <c r="AC3719">
        <v>0</v>
      </c>
      <c r="AD3719">
        <v>0</v>
      </c>
      <c r="AE3719">
        <v>1</v>
      </c>
      <c r="AF3719">
        <v>0</v>
      </c>
      <c r="AG3719">
        <v>0</v>
      </c>
      <c r="AO3719">
        <v>10.8470736</v>
      </c>
      <c r="BB3719" s="4"/>
    </row>
    <row r="3720" spans="1:54" hidden="1" x14ac:dyDescent="0.25">
      <c r="A3720">
        <v>327</v>
      </c>
      <c r="B3720" t="s">
        <v>2101</v>
      </c>
      <c r="C3720">
        <v>2021</v>
      </c>
      <c r="D3720" t="s">
        <v>2102</v>
      </c>
      <c r="E3720">
        <v>4220</v>
      </c>
      <c r="F3720" t="s">
        <v>2083</v>
      </c>
      <c r="G3720">
        <v>330</v>
      </c>
      <c r="H3720">
        <v>32</v>
      </c>
      <c r="I3720" t="s">
        <v>2084</v>
      </c>
      <c r="J3720">
        <v>411</v>
      </c>
      <c r="K3720">
        <v>27736904</v>
      </c>
      <c r="L3720" t="s">
        <v>1818</v>
      </c>
      <c r="N3720" t="s">
        <v>88</v>
      </c>
      <c r="O3720" t="s">
        <v>89</v>
      </c>
      <c r="P3720" t="s">
        <v>209</v>
      </c>
      <c r="Q3720" t="s">
        <v>61</v>
      </c>
      <c r="R3720">
        <v>353000</v>
      </c>
      <c r="S3720">
        <v>350030</v>
      </c>
      <c r="T3720" t="s">
        <v>82</v>
      </c>
      <c r="U3720" s="3">
        <v>29221</v>
      </c>
      <c r="W3720">
        <v>5.8</v>
      </c>
      <c r="X3720">
        <v>0</v>
      </c>
      <c r="Y3720">
        <v>5.8</v>
      </c>
      <c r="Z3720">
        <v>0.11088000000000001</v>
      </c>
      <c r="AA3720">
        <v>0.09</v>
      </c>
      <c r="AB3720">
        <v>0.09</v>
      </c>
      <c r="AC3720">
        <v>0</v>
      </c>
      <c r="AD3720">
        <v>0</v>
      </c>
      <c r="AE3720">
        <v>1</v>
      </c>
      <c r="AF3720">
        <v>0</v>
      </c>
      <c r="AG3720">
        <v>0</v>
      </c>
      <c r="AO3720">
        <v>0.11088000000000001</v>
      </c>
      <c r="BB3720" s="4"/>
    </row>
    <row r="3721" spans="1:54" hidden="1" x14ac:dyDescent="0.25">
      <c r="A3721">
        <v>327</v>
      </c>
      <c r="B3721" t="s">
        <v>2103</v>
      </c>
      <c r="C3721">
        <v>2021</v>
      </c>
      <c r="D3721" t="s">
        <v>2102</v>
      </c>
      <c r="E3721">
        <v>4220</v>
      </c>
      <c r="F3721" t="s">
        <v>2083</v>
      </c>
      <c r="G3721">
        <v>330</v>
      </c>
      <c r="H3721">
        <v>32</v>
      </c>
      <c r="I3721" t="s">
        <v>2084</v>
      </c>
      <c r="J3721">
        <v>411</v>
      </c>
      <c r="K3721">
        <v>27736904</v>
      </c>
      <c r="L3721" t="s">
        <v>1818</v>
      </c>
      <c r="N3721" t="s">
        <v>88</v>
      </c>
      <c r="O3721" t="s">
        <v>89</v>
      </c>
      <c r="P3721" t="s">
        <v>211</v>
      </c>
      <c r="Q3721" t="s">
        <v>61</v>
      </c>
      <c r="R3721">
        <v>353000</v>
      </c>
      <c r="S3721">
        <v>350030</v>
      </c>
      <c r="T3721" t="s">
        <v>82</v>
      </c>
      <c r="U3721" s="3">
        <v>29221</v>
      </c>
      <c r="W3721">
        <v>5.8</v>
      </c>
      <c r="X3721">
        <v>0</v>
      </c>
      <c r="Y3721">
        <v>5.8</v>
      </c>
      <c r="Z3721">
        <v>0.37825920000000002</v>
      </c>
      <c r="AA3721">
        <v>0.33119999999999999</v>
      </c>
      <c r="AB3721">
        <v>0.33119999999999999</v>
      </c>
      <c r="AC3721">
        <v>0</v>
      </c>
      <c r="AD3721">
        <v>0</v>
      </c>
      <c r="AE3721">
        <v>1</v>
      </c>
      <c r="AF3721">
        <v>0</v>
      </c>
      <c r="AG3721">
        <v>0</v>
      </c>
      <c r="AO3721">
        <v>0.37825920000000002</v>
      </c>
      <c r="BB3721" s="4"/>
    </row>
    <row r="3722" spans="1:54" hidden="1" x14ac:dyDescent="0.25">
      <c r="A3722">
        <v>329</v>
      </c>
      <c r="B3722" t="s">
        <v>2109</v>
      </c>
      <c r="C3722">
        <v>2021</v>
      </c>
      <c r="D3722" t="s">
        <v>2105</v>
      </c>
      <c r="E3722">
        <v>5772</v>
      </c>
      <c r="F3722" t="s">
        <v>2106</v>
      </c>
      <c r="G3722">
        <v>430</v>
      </c>
      <c r="H3722">
        <v>86</v>
      </c>
      <c r="I3722" t="s">
        <v>2105</v>
      </c>
      <c r="J3722">
        <v>292</v>
      </c>
      <c r="K3722">
        <v>23913615</v>
      </c>
      <c r="L3722" t="s">
        <v>2105</v>
      </c>
      <c r="N3722" t="s">
        <v>88</v>
      </c>
      <c r="O3722" t="s">
        <v>89</v>
      </c>
      <c r="P3722" t="s">
        <v>1604</v>
      </c>
      <c r="Q3722" t="s">
        <v>61</v>
      </c>
      <c r="R3722">
        <v>353000</v>
      </c>
      <c r="S3722">
        <v>350030</v>
      </c>
      <c r="T3722" t="s">
        <v>82</v>
      </c>
      <c r="U3722" s="3">
        <v>38687</v>
      </c>
      <c r="W3722">
        <v>5</v>
      </c>
      <c r="X3722">
        <v>0</v>
      </c>
      <c r="Y3722">
        <v>5</v>
      </c>
      <c r="Z3722">
        <v>51.74192</v>
      </c>
      <c r="AA3722">
        <v>51.717599999999997</v>
      </c>
      <c r="AB3722">
        <v>49.14</v>
      </c>
      <c r="AC3722">
        <v>0</v>
      </c>
      <c r="AD3722">
        <v>0</v>
      </c>
      <c r="AE3722">
        <v>1</v>
      </c>
      <c r="AF3722">
        <v>0</v>
      </c>
      <c r="AG3722">
        <v>0</v>
      </c>
      <c r="AR3722">
        <v>51.74192</v>
      </c>
      <c r="BB3722" s="4"/>
    </row>
    <row r="3723" spans="1:54" hidden="1" x14ac:dyDescent="0.25">
      <c r="A3723">
        <v>329</v>
      </c>
      <c r="B3723" t="s">
        <v>2104</v>
      </c>
      <c r="C3723">
        <v>2021</v>
      </c>
      <c r="D3723" t="s">
        <v>2105</v>
      </c>
      <c r="E3723">
        <v>5772</v>
      </c>
      <c r="F3723" t="s">
        <v>2106</v>
      </c>
      <c r="G3723">
        <v>430</v>
      </c>
      <c r="H3723">
        <v>86</v>
      </c>
      <c r="I3723" t="s">
        <v>2105</v>
      </c>
      <c r="J3723">
        <v>292</v>
      </c>
      <c r="K3723">
        <v>23913615</v>
      </c>
      <c r="L3723" t="s">
        <v>2105</v>
      </c>
      <c r="N3723" t="s">
        <v>88</v>
      </c>
      <c r="O3723" t="s">
        <v>89</v>
      </c>
      <c r="P3723" t="s">
        <v>2107</v>
      </c>
      <c r="Q3723" t="s">
        <v>111</v>
      </c>
      <c r="R3723">
        <v>353000</v>
      </c>
      <c r="S3723">
        <v>350030</v>
      </c>
      <c r="T3723" t="s">
        <v>82</v>
      </c>
      <c r="U3723" s="3">
        <v>42186</v>
      </c>
      <c r="W3723">
        <v>3</v>
      </c>
      <c r="X3723">
        <v>0</v>
      </c>
      <c r="Y3723">
        <v>3</v>
      </c>
      <c r="Z3723">
        <v>9.36</v>
      </c>
      <c r="AA3723">
        <v>9.0323999999999991</v>
      </c>
      <c r="AB3723">
        <v>8.5860000000000003</v>
      </c>
      <c r="AC3723">
        <v>0</v>
      </c>
      <c r="AD3723">
        <v>0</v>
      </c>
      <c r="AE3723">
        <v>1</v>
      </c>
      <c r="AF3723">
        <v>0</v>
      </c>
      <c r="AG3723">
        <v>0</v>
      </c>
      <c r="AX3723">
        <v>9.36</v>
      </c>
      <c r="BB3723" s="4"/>
    </row>
    <row r="3724" spans="1:54" hidden="1" x14ac:dyDescent="0.25">
      <c r="A3724">
        <v>329</v>
      </c>
      <c r="B3724" t="s">
        <v>2108</v>
      </c>
      <c r="C3724">
        <v>2021</v>
      </c>
      <c r="D3724" t="s">
        <v>2105</v>
      </c>
      <c r="E3724">
        <v>5772</v>
      </c>
      <c r="F3724" t="s">
        <v>2106</v>
      </c>
      <c r="G3724">
        <v>430</v>
      </c>
      <c r="H3724">
        <v>86</v>
      </c>
      <c r="I3724" t="s">
        <v>2105</v>
      </c>
      <c r="J3724">
        <v>292</v>
      </c>
      <c r="K3724">
        <v>23913615</v>
      </c>
      <c r="L3724" t="s">
        <v>2105</v>
      </c>
      <c r="N3724" t="s">
        <v>88</v>
      </c>
      <c r="O3724" t="s">
        <v>89</v>
      </c>
      <c r="P3724" t="s">
        <v>658</v>
      </c>
      <c r="Q3724" t="s">
        <v>61</v>
      </c>
      <c r="R3724">
        <v>353000</v>
      </c>
      <c r="S3724">
        <v>350030</v>
      </c>
      <c r="T3724" t="s">
        <v>82</v>
      </c>
      <c r="U3724" s="3">
        <v>41153</v>
      </c>
      <c r="W3724">
        <v>6.5</v>
      </c>
      <c r="X3724">
        <v>0</v>
      </c>
      <c r="Y3724">
        <v>6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0</v>
      </c>
      <c r="AL3724">
        <v>0</v>
      </c>
      <c r="BB3724" s="4"/>
    </row>
    <row r="3725" spans="1:54" hidden="1" x14ac:dyDescent="0.25">
      <c r="A3725">
        <v>330</v>
      </c>
      <c r="B3725" t="s">
        <v>2114</v>
      </c>
      <c r="C3725">
        <v>2021</v>
      </c>
      <c r="D3725" t="s">
        <v>2111</v>
      </c>
      <c r="E3725">
        <v>2300</v>
      </c>
      <c r="F3725" t="s">
        <v>1541</v>
      </c>
      <c r="G3725">
        <v>101</v>
      </c>
      <c r="H3725">
        <v>2</v>
      </c>
      <c r="I3725" t="s">
        <v>156</v>
      </c>
      <c r="J3725">
        <v>2184</v>
      </c>
      <c r="K3725">
        <v>35523294</v>
      </c>
      <c r="L3725" t="s">
        <v>2112</v>
      </c>
      <c r="M3725">
        <v>1</v>
      </c>
      <c r="N3725" t="s">
        <v>372</v>
      </c>
      <c r="O3725" t="s">
        <v>373</v>
      </c>
      <c r="P3725" t="s">
        <v>2115</v>
      </c>
      <c r="Q3725" t="s">
        <v>78</v>
      </c>
      <c r="R3725">
        <v>351100</v>
      </c>
      <c r="S3725">
        <v>350010</v>
      </c>
      <c r="T3725" t="s">
        <v>375</v>
      </c>
      <c r="U3725" s="3">
        <v>43709</v>
      </c>
      <c r="W3725">
        <v>500</v>
      </c>
      <c r="X3725">
        <v>150</v>
      </c>
      <c r="Y3725">
        <v>400</v>
      </c>
      <c r="Z3725">
        <v>10142.29709598</v>
      </c>
      <c r="AA3725">
        <v>8109.759</v>
      </c>
      <c r="AB3725">
        <v>8109.759</v>
      </c>
      <c r="AC3725">
        <v>2692.8755999999998</v>
      </c>
      <c r="AD3725">
        <v>2478.4380000000001</v>
      </c>
      <c r="AE3725">
        <v>0.3997989274</v>
      </c>
      <c r="AF3725">
        <v>0.6002010726</v>
      </c>
      <c r="AG3725">
        <v>0</v>
      </c>
      <c r="AL3725">
        <v>7.6735380000000006</v>
      </c>
      <c r="AS3725">
        <v>10134.62355798</v>
      </c>
      <c r="BB3725" s="4"/>
    </row>
    <row r="3726" spans="1:54" hidden="1" x14ac:dyDescent="0.25">
      <c r="A3726">
        <v>330</v>
      </c>
      <c r="B3726" t="s">
        <v>2116</v>
      </c>
      <c r="C3726">
        <v>2021</v>
      </c>
      <c r="D3726" t="s">
        <v>2111</v>
      </c>
      <c r="E3726">
        <v>2300</v>
      </c>
      <c r="F3726" t="s">
        <v>1541</v>
      </c>
      <c r="G3726">
        <v>101</v>
      </c>
      <c r="H3726">
        <v>2</v>
      </c>
      <c r="I3726" t="s">
        <v>156</v>
      </c>
      <c r="J3726">
        <v>2184</v>
      </c>
      <c r="K3726">
        <v>35523294</v>
      </c>
      <c r="L3726" t="s">
        <v>2112</v>
      </c>
      <c r="M3726">
        <v>1</v>
      </c>
      <c r="N3726" t="s">
        <v>372</v>
      </c>
      <c r="O3726" t="s">
        <v>373</v>
      </c>
      <c r="P3726" t="s">
        <v>2117</v>
      </c>
      <c r="Q3726" t="s">
        <v>78</v>
      </c>
      <c r="R3726">
        <v>351100</v>
      </c>
      <c r="S3726">
        <v>350010</v>
      </c>
      <c r="T3726" t="s">
        <v>375</v>
      </c>
      <c r="U3726" s="3">
        <v>25934</v>
      </c>
      <c r="W3726">
        <v>362</v>
      </c>
      <c r="X3726">
        <v>64</v>
      </c>
      <c r="Y3726">
        <v>251</v>
      </c>
      <c r="Z3726">
        <v>3544.8331950000002</v>
      </c>
      <c r="AA3726">
        <v>2762.8321900000001</v>
      </c>
      <c r="AB3726">
        <v>2762.8321900000001</v>
      </c>
      <c r="AC3726">
        <v>659.01599999999996</v>
      </c>
      <c r="AD3726">
        <v>548.13599999999997</v>
      </c>
      <c r="AE3726">
        <v>0.38969847629999999</v>
      </c>
      <c r="AF3726">
        <v>0.61030152370000001</v>
      </c>
      <c r="AG3726">
        <v>0</v>
      </c>
      <c r="AL3726">
        <v>20.716380000000001</v>
      </c>
      <c r="AT3726">
        <v>0</v>
      </c>
      <c r="AU3726">
        <v>3524.1168149999999</v>
      </c>
      <c r="BB3726" s="4"/>
    </row>
    <row r="3727" spans="1:54" hidden="1" x14ac:dyDescent="0.25">
      <c r="A3727">
        <v>330</v>
      </c>
      <c r="B3727" t="s">
        <v>7092</v>
      </c>
      <c r="C3727">
        <v>2021</v>
      </c>
      <c r="D3727" t="s">
        <v>2111</v>
      </c>
      <c r="E3727">
        <v>2300</v>
      </c>
      <c r="F3727" t="s">
        <v>1541</v>
      </c>
      <c r="G3727">
        <v>101</v>
      </c>
      <c r="H3727">
        <v>2</v>
      </c>
      <c r="I3727" t="s">
        <v>156</v>
      </c>
      <c r="J3727">
        <v>2184</v>
      </c>
      <c r="K3727">
        <v>35523294</v>
      </c>
      <c r="L3727" t="s">
        <v>2112</v>
      </c>
      <c r="M3727">
        <v>1</v>
      </c>
      <c r="N3727" t="s">
        <v>372</v>
      </c>
      <c r="O3727" t="s">
        <v>373</v>
      </c>
      <c r="P3727" t="s">
        <v>7093</v>
      </c>
      <c r="Q3727" t="s">
        <v>98</v>
      </c>
      <c r="R3727">
        <v>351100</v>
      </c>
      <c r="S3727">
        <v>350010</v>
      </c>
      <c r="T3727" t="s">
        <v>378</v>
      </c>
      <c r="U3727" s="3">
        <v>44197</v>
      </c>
      <c r="W3727">
        <v>1.7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L3727">
        <v>0</v>
      </c>
      <c r="BB3727" s="4"/>
    </row>
    <row r="3728" spans="1:54" hidden="1" x14ac:dyDescent="0.25">
      <c r="A3728">
        <v>330</v>
      </c>
      <c r="B3728" t="s">
        <v>7094</v>
      </c>
      <c r="C3728">
        <v>2021</v>
      </c>
      <c r="D3728" t="s">
        <v>2111</v>
      </c>
      <c r="E3728">
        <v>2300</v>
      </c>
      <c r="F3728" t="s">
        <v>1541</v>
      </c>
      <c r="G3728">
        <v>101</v>
      </c>
      <c r="H3728">
        <v>2</v>
      </c>
      <c r="I3728" t="s">
        <v>156</v>
      </c>
      <c r="J3728">
        <v>2184</v>
      </c>
      <c r="K3728">
        <v>35523294</v>
      </c>
      <c r="L3728" t="s">
        <v>2112</v>
      </c>
      <c r="M3728">
        <v>1</v>
      </c>
      <c r="N3728" t="s">
        <v>372</v>
      </c>
      <c r="O3728" t="s">
        <v>373</v>
      </c>
      <c r="P3728" t="s">
        <v>7095</v>
      </c>
      <c r="Q3728" t="s">
        <v>98</v>
      </c>
      <c r="R3728">
        <v>351100</v>
      </c>
      <c r="S3728">
        <v>350010</v>
      </c>
      <c r="T3728" t="s">
        <v>378</v>
      </c>
      <c r="U3728" s="3">
        <v>44198</v>
      </c>
      <c r="W3728">
        <v>3.6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L3728">
        <v>0</v>
      </c>
      <c r="BB3728" s="4"/>
    </row>
    <row r="3729" spans="1:54" hidden="1" x14ac:dyDescent="0.25">
      <c r="A3729">
        <v>331</v>
      </c>
      <c r="B3729" t="s">
        <v>2128</v>
      </c>
      <c r="C3729">
        <v>2021</v>
      </c>
      <c r="D3729" t="s">
        <v>2119</v>
      </c>
      <c r="E3729">
        <v>2450</v>
      </c>
      <c r="F3729" t="s">
        <v>2120</v>
      </c>
      <c r="G3729">
        <v>101</v>
      </c>
      <c r="H3729">
        <v>2</v>
      </c>
      <c r="I3729" t="s">
        <v>156</v>
      </c>
      <c r="J3729">
        <v>2161</v>
      </c>
      <c r="K3729">
        <v>27446469</v>
      </c>
      <c r="L3729" t="s">
        <v>1635</v>
      </c>
      <c r="M3729">
        <v>1</v>
      </c>
      <c r="N3729" t="s">
        <v>372</v>
      </c>
      <c r="O3729" t="s">
        <v>373</v>
      </c>
      <c r="P3729" t="s">
        <v>2129</v>
      </c>
      <c r="Q3729" t="s">
        <v>68</v>
      </c>
      <c r="R3729">
        <v>351100</v>
      </c>
      <c r="S3729">
        <v>350010</v>
      </c>
      <c r="T3729" t="s">
        <v>375</v>
      </c>
      <c r="U3729" s="3">
        <v>37987</v>
      </c>
      <c r="W3729">
        <v>121</v>
      </c>
      <c r="X3729">
        <v>21</v>
      </c>
      <c r="Y3729">
        <v>92.5</v>
      </c>
      <c r="Z3729">
        <v>292.55735520000002</v>
      </c>
      <c r="AA3729">
        <v>187.9</v>
      </c>
      <c r="AB3729">
        <v>187.36500000000001</v>
      </c>
      <c r="AC3729">
        <v>78.141600000000011</v>
      </c>
      <c r="AD3729">
        <v>74.664000000000001</v>
      </c>
      <c r="AE3729">
        <v>0.32113361130000001</v>
      </c>
      <c r="AF3729">
        <v>0.67886638870000005</v>
      </c>
      <c r="AG3729">
        <v>0</v>
      </c>
      <c r="AO3729">
        <v>292.55735520000007</v>
      </c>
      <c r="BB3729" s="4"/>
    </row>
    <row r="3730" spans="1:54" hidden="1" x14ac:dyDescent="0.25">
      <c r="A3730">
        <v>331</v>
      </c>
      <c r="B3730" t="s">
        <v>2126</v>
      </c>
      <c r="C3730">
        <v>2021</v>
      </c>
      <c r="D3730" t="s">
        <v>2119</v>
      </c>
      <c r="E3730">
        <v>2450</v>
      </c>
      <c r="F3730" t="s">
        <v>2120</v>
      </c>
      <c r="G3730">
        <v>101</v>
      </c>
      <c r="H3730">
        <v>2</v>
      </c>
      <c r="I3730" t="s">
        <v>156</v>
      </c>
      <c r="J3730">
        <v>2161</v>
      </c>
      <c r="K3730">
        <v>27446469</v>
      </c>
      <c r="L3730" t="s">
        <v>1635</v>
      </c>
      <c r="M3730">
        <v>1</v>
      </c>
      <c r="N3730" t="s">
        <v>372</v>
      </c>
      <c r="O3730" t="s">
        <v>373</v>
      </c>
      <c r="P3730" t="s">
        <v>2127</v>
      </c>
      <c r="Q3730" t="s">
        <v>78</v>
      </c>
      <c r="R3730">
        <v>351100</v>
      </c>
      <c r="S3730">
        <v>350010</v>
      </c>
      <c r="T3730" t="s">
        <v>375</v>
      </c>
      <c r="U3730" s="3">
        <v>31048</v>
      </c>
      <c r="W3730">
        <v>200</v>
      </c>
      <c r="X3730">
        <v>44.2</v>
      </c>
      <c r="Y3730">
        <v>284.7</v>
      </c>
      <c r="Z3730">
        <v>450.55906948799998</v>
      </c>
      <c r="AA3730">
        <v>311.238</v>
      </c>
      <c r="AB3730">
        <v>310.35300000000001</v>
      </c>
      <c r="AC3730">
        <v>97.862400000000008</v>
      </c>
      <c r="AD3730">
        <v>90.813600000000008</v>
      </c>
      <c r="AE3730">
        <v>0.34539089439999998</v>
      </c>
      <c r="AF3730">
        <v>0.65460910559999996</v>
      </c>
      <c r="AG3730">
        <v>0</v>
      </c>
      <c r="AO3730">
        <v>450.55906948799998</v>
      </c>
      <c r="BB3730" s="4"/>
    </row>
    <row r="3731" spans="1:54" hidden="1" x14ac:dyDescent="0.25">
      <c r="A3731">
        <v>331</v>
      </c>
      <c r="B3731" t="s">
        <v>2122</v>
      </c>
      <c r="C3731">
        <v>2021</v>
      </c>
      <c r="D3731" t="s">
        <v>2119</v>
      </c>
      <c r="E3731">
        <v>2450</v>
      </c>
      <c r="F3731" t="s">
        <v>2120</v>
      </c>
      <c r="G3731">
        <v>101</v>
      </c>
      <c r="H3731">
        <v>2</v>
      </c>
      <c r="I3731" t="s">
        <v>156</v>
      </c>
      <c r="J3731">
        <v>2161</v>
      </c>
      <c r="K3731">
        <v>27446469</v>
      </c>
      <c r="L3731" t="s">
        <v>1635</v>
      </c>
      <c r="M3731">
        <v>1</v>
      </c>
      <c r="N3731" t="s">
        <v>372</v>
      </c>
      <c r="O3731" t="s">
        <v>373</v>
      </c>
      <c r="P3731" t="s">
        <v>2123</v>
      </c>
      <c r="Q3731" t="s">
        <v>61</v>
      </c>
      <c r="R3731">
        <v>351100</v>
      </c>
      <c r="S3731">
        <v>350010</v>
      </c>
      <c r="T3731" t="s">
        <v>82</v>
      </c>
      <c r="U3731" s="3">
        <v>38718</v>
      </c>
      <c r="W3731">
        <v>106</v>
      </c>
      <c r="X3731">
        <v>0</v>
      </c>
      <c r="Y3731">
        <v>99.6</v>
      </c>
      <c r="Z3731">
        <v>39.870863999999997</v>
      </c>
      <c r="AA3731">
        <v>30.77</v>
      </c>
      <c r="AB3731">
        <v>30.681999999999999</v>
      </c>
      <c r="AC3731">
        <v>0</v>
      </c>
      <c r="AD3731">
        <v>0</v>
      </c>
      <c r="AE3731">
        <v>1</v>
      </c>
      <c r="AF3731">
        <v>0</v>
      </c>
      <c r="AG3731">
        <v>0</v>
      </c>
      <c r="AO3731">
        <v>39.870863999999997</v>
      </c>
      <c r="BB3731" s="4"/>
    </row>
    <row r="3732" spans="1:54" hidden="1" x14ac:dyDescent="0.25">
      <c r="A3732">
        <v>331</v>
      </c>
      <c r="B3732" t="s">
        <v>2124</v>
      </c>
      <c r="C3732">
        <v>2021</v>
      </c>
      <c r="D3732" t="s">
        <v>2119</v>
      </c>
      <c r="E3732">
        <v>2450</v>
      </c>
      <c r="F3732" t="s">
        <v>2120</v>
      </c>
      <c r="G3732">
        <v>101</v>
      </c>
      <c r="H3732">
        <v>2</v>
      </c>
      <c r="I3732" t="s">
        <v>156</v>
      </c>
      <c r="J3732">
        <v>2161</v>
      </c>
      <c r="K3732">
        <v>27446469</v>
      </c>
      <c r="L3732" t="s">
        <v>1635</v>
      </c>
      <c r="M3732">
        <v>1</v>
      </c>
      <c r="N3732" t="s">
        <v>372</v>
      </c>
      <c r="O3732" t="s">
        <v>373</v>
      </c>
      <c r="P3732" t="s">
        <v>2125</v>
      </c>
      <c r="Q3732" t="s">
        <v>61</v>
      </c>
      <c r="R3732">
        <v>351100</v>
      </c>
      <c r="S3732">
        <v>350010</v>
      </c>
      <c r="T3732" t="s">
        <v>82</v>
      </c>
      <c r="U3732" s="3">
        <v>38718</v>
      </c>
      <c r="W3732">
        <v>106</v>
      </c>
      <c r="X3732">
        <v>0</v>
      </c>
      <c r="Y3732">
        <v>99.6</v>
      </c>
      <c r="Z3732">
        <v>305.59620960000001</v>
      </c>
      <c r="AA3732">
        <v>257.53899999999999</v>
      </c>
      <c r="AB3732">
        <v>256.80599999999998</v>
      </c>
      <c r="AC3732">
        <v>0</v>
      </c>
      <c r="AD3732">
        <v>0</v>
      </c>
      <c r="AE3732">
        <v>1</v>
      </c>
      <c r="AF3732">
        <v>0</v>
      </c>
      <c r="AG3732">
        <v>0</v>
      </c>
      <c r="AO3732">
        <v>305.59620960000001</v>
      </c>
      <c r="BB3732" s="4"/>
    </row>
    <row r="3733" spans="1:54" hidden="1" x14ac:dyDescent="0.25">
      <c r="A3733">
        <v>332</v>
      </c>
      <c r="B3733" t="s">
        <v>2134</v>
      </c>
      <c r="C3733">
        <v>2021</v>
      </c>
      <c r="D3733" t="s">
        <v>2131</v>
      </c>
      <c r="E3733">
        <v>2100</v>
      </c>
      <c r="F3733" t="s">
        <v>2132</v>
      </c>
      <c r="G3733">
        <v>101</v>
      </c>
      <c r="H3733">
        <v>2</v>
      </c>
      <c r="I3733" t="s">
        <v>156</v>
      </c>
      <c r="J3733">
        <v>2161</v>
      </c>
      <c r="K3733">
        <v>27446469</v>
      </c>
      <c r="L3733" t="s">
        <v>1635</v>
      </c>
      <c r="M3733">
        <v>1</v>
      </c>
      <c r="N3733" t="s">
        <v>372</v>
      </c>
      <c r="O3733" t="s">
        <v>373</v>
      </c>
      <c r="P3733" t="s">
        <v>2135</v>
      </c>
      <c r="Q3733" t="s">
        <v>61</v>
      </c>
      <c r="R3733">
        <v>351100</v>
      </c>
      <c r="S3733">
        <v>350010</v>
      </c>
      <c r="T3733" t="s">
        <v>82</v>
      </c>
      <c r="U3733" s="3">
        <v>39600</v>
      </c>
      <c r="W3733">
        <v>140.69999999999999</v>
      </c>
      <c r="X3733">
        <v>0</v>
      </c>
      <c r="Y3733">
        <v>128</v>
      </c>
      <c r="Z3733">
        <v>258.70207334399998</v>
      </c>
      <c r="AA3733">
        <v>240.863</v>
      </c>
      <c r="AB3733">
        <v>238.28800000000001</v>
      </c>
      <c r="AC3733">
        <v>0</v>
      </c>
      <c r="AD3733">
        <v>0</v>
      </c>
      <c r="AE3733">
        <v>1</v>
      </c>
      <c r="AF3733">
        <v>0</v>
      </c>
      <c r="AG3733">
        <v>0</v>
      </c>
      <c r="AO3733">
        <v>258.70207334399998</v>
      </c>
      <c r="BB3733" s="4"/>
    </row>
    <row r="3734" spans="1:54" hidden="1" x14ac:dyDescent="0.25">
      <c r="A3734">
        <v>332</v>
      </c>
      <c r="B3734" t="s">
        <v>2130</v>
      </c>
      <c r="C3734">
        <v>2021</v>
      </c>
      <c r="D3734" t="s">
        <v>2131</v>
      </c>
      <c r="E3734">
        <v>2100</v>
      </c>
      <c r="F3734" t="s">
        <v>2132</v>
      </c>
      <c r="G3734">
        <v>101</v>
      </c>
      <c r="H3734">
        <v>2</v>
      </c>
      <c r="I3734" t="s">
        <v>156</v>
      </c>
      <c r="J3734">
        <v>2161</v>
      </c>
      <c r="K3734">
        <v>27446469</v>
      </c>
      <c r="L3734" t="s">
        <v>1635</v>
      </c>
      <c r="M3734">
        <v>1</v>
      </c>
      <c r="N3734" t="s">
        <v>372</v>
      </c>
      <c r="O3734" t="s">
        <v>373</v>
      </c>
      <c r="P3734" t="s">
        <v>2133</v>
      </c>
      <c r="Q3734" t="s">
        <v>68</v>
      </c>
      <c r="R3734">
        <v>351100</v>
      </c>
      <c r="S3734">
        <v>350010</v>
      </c>
      <c r="T3734" t="s">
        <v>375</v>
      </c>
      <c r="U3734" s="3">
        <v>34700</v>
      </c>
      <c r="W3734">
        <v>243</v>
      </c>
      <c r="X3734">
        <v>78.5</v>
      </c>
      <c r="Y3734">
        <v>135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  <c r="AO3734">
        <v>0</v>
      </c>
      <c r="BB3734" s="4"/>
    </row>
    <row r="3735" spans="1:54" hidden="1" x14ac:dyDescent="0.25">
      <c r="A3735">
        <v>332</v>
      </c>
      <c r="B3735" t="s">
        <v>2136</v>
      </c>
      <c r="C3735">
        <v>2021</v>
      </c>
      <c r="D3735" t="s">
        <v>2131</v>
      </c>
      <c r="E3735">
        <v>2100</v>
      </c>
      <c r="F3735" t="s">
        <v>2132</v>
      </c>
      <c r="G3735">
        <v>101</v>
      </c>
      <c r="H3735">
        <v>2</v>
      </c>
      <c r="I3735" t="s">
        <v>156</v>
      </c>
      <c r="J3735">
        <v>2161</v>
      </c>
      <c r="K3735">
        <v>27446469</v>
      </c>
      <c r="L3735" t="s">
        <v>1635</v>
      </c>
      <c r="M3735">
        <v>1</v>
      </c>
      <c r="N3735" t="s">
        <v>372</v>
      </c>
      <c r="O3735" t="s">
        <v>373</v>
      </c>
      <c r="P3735" t="s">
        <v>2137</v>
      </c>
      <c r="Q3735" t="s">
        <v>61</v>
      </c>
      <c r="R3735">
        <v>351100</v>
      </c>
      <c r="S3735">
        <v>350010</v>
      </c>
      <c r="T3735" t="s">
        <v>82</v>
      </c>
      <c r="U3735" s="3">
        <v>39156</v>
      </c>
      <c r="W3735">
        <v>141.1</v>
      </c>
      <c r="X3735">
        <v>0</v>
      </c>
      <c r="Y3735">
        <v>128</v>
      </c>
      <c r="Z3735">
        <v>259.00100265600003</v>
      </c>
      <c r="AA3735">
        <v>244.00200000000001</v>
      </c>
      <c r="AB3735">
        <v>241.393</v>
      </c>
      <c r="AC3735">
        <v>0</v>
      </c>
      <c r="AD3735">
        <v>0</v>
      </c>
      <c r="AE3735">
        <v>1</v>
      </c>
      <c r="AF3735">
        <v>0</v>
      </c>
      <c r="AG3735">
        <v>0</v>
      </c>
      <c r="AO3735">
        <v>259.00100265600003</v>
      </c>
      <c r="BB3735" s="4"/>
    </row>
    <row r="3736" spans="1:54" hidden="1" x14ac:dyDescent="0.25">
      <c r="A3736">
        <v>333</v>
      </c>
      <c r="B3736" t="s">
        <v>2138</v>
      </c>
      <c r="C3736">
        <v>2021</v>
      </c>
      <c r="D3736" t="s">
        <v>2139</v>
      </c>
      <c r="E3736">
        <v>4600</v>
      </c>
      <c r="F3736" t="s">
        <v>2140</v>
      </c>
      <c r="G3736">
        <v>259</v>
      </c>
      <c r="H3736">
        <v>2</v>
      </c>
      <c r="I3736" t="s">
        <v>156</v>
      </c>
      <c r="J3736">
        <v>2015</v>
      </c>
      <c r="K3736">
        <v>28672330</v>
      </c>
      <c r="L3736" t="s">
        <v>2141</v>
      </c>
      <c r="N3736" t="s">
        <v>88</v>
      </c>
      <c r="O3736" t="s">
        <v>89</v>
      </c>
      <c r="P3736" t="s">
        <v>2142</v>
      </c>
      <c r="Q3736" t="s">
        <v>61</v>
      </c>
      <c r="R3736">
        <v>351400</v>
      </c>
      <c r="S3736">
        <v>350010</v>
      </c>
      <c r="T3736" t="s">
        <v>82</v>
      </c>
      <c r="U3736" s="3">
        <v>34700</v>
      </c>
      <c r="W3736">
        <v>5</v>
      </c>
      <c r="X3736">
        <v>0</v>
      </c>
      <c r="Y3736">
        <v>3.1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</v>
      </c>
      <c r="AO3736">
        <v>0</v>
      </c>
      <c r="BB3736" s="4"/>
    </row>
    <row r="3737" spans="1:54" hidden="1" x14ac:dyDescent="0.25">
      <c r="A3737">
        <v>334</v>
      </c>
      <c r="B3737" t="s">
        <v>2143</v>
      </c>
      <c r="C3737">
        <v>2021</v>
      </c>
      <c r="D3737" t="s">
        <v>2144</v>
      </c>
      <c r="E3737">
        <v>7470</v>
      </c>
      <c r="F3737" t="s">
        <v>840</v>
      </c>
      <c r="G3737">
        <v>791</v>
      </c>
      <c r="H3737">
        <v>241</v>
      </c>
      <c r="I3737" t="s">
        <v>1992</v>
      </c>
      <c r="J3737">
        <v>277</v>
      </c>
      <c r="K3737">
        <v>16859818</v>
      </c>
      <c r="L3737" t="s">
        <v>1993</v>
      </c>
      <c r="N3737" t="s">
        <v>75</v>
      </c>
      <c r="O3737" t="s">
        <v>76</v>
      </c>
      <c r="P3737" t="s">
        <v>2145</v>
      </c>
      <c r="Q3737" t="s">
        <v>109</v>
      </c>
      <c r="R3737">
        <v>353000</v>
      </c>
      <c r="S3737">
        <v>350030</v>
      </c>
      <c r="T3737" t="s">
        <v>79</v>
      </c>
      <c r="U3737" s="3">
        <v>38631</v>
      </c>
      <c r="W3737">
        <v>3.4</v>
      </c>
      <c r="X3737">
        <v>1.4</v>
      </c>
      <c r="Y3737">
        <v>1.8</v>
      </c>
      <c r="Z3737">
        <v>12.711916799999999</v>
      </c>
      <c r="AA3737">
        <v>6.6420000000000003</v>
      </c>
      <c r="AB3737">
        <v>6.6420000000000003</v>
      </c>
      <c r="AC3737">
        <v>4.7749499999999996</v>
      </c>
      <c r="AD3737">
        <v>4.7749499999999996</v>
      </c>
      <c r="AE3737">
        <v>0.26125092319999998</v>
      </c>
      <c r="AF3737">
        <v>0.73874907680000002</v>
      </c>
      <c r="AG3737">
        <v>0</v>
      </c>
      <c r="AO3737">
        <v>12.711916799999999</v>
      </c>
      <c r="BB3737" s="4"/>
    </row>
    <row r="3738" spans="1:54" hidden="1" x14ac:dyDescent="0.25">
      <c r="A3738">
        <v>334</v>
      </c>
      <c r="B3738" t="s">
        <v>2146</v>
      </c>
      <c r="C3738">
        <v>2021</v>
      </c>
      <c r="D3738" t="s">
        <v>2144</v>
      </c>
      <c r="E3738">
        <v>7470</v>
      </c>
      <c r="F3738" t="s">
        <v>840</v>
      </c>
      <c r="G3738">
        <v>791</v>
      </c>
      <c r="H3738">
        <v>241</v>
      </c>
      <c r="I3738" t="s">
        <v>1992</v>
      </c>
      <c r="J3738">
        <v>277</v>
      </c>
      <c r="K3738">
        <v>16859818</v>
      </c>
      <c r="L3738" t="s">
        <v>1993</v>
      </c>
      <c r="N3738" t="s">
        <v>75</v>
      </c>
      <c r="O3738" t="s">
        <v>76</v>
      </c>
      <c r="P3738" t="s">
        <v>734</v>
      </c>
      <c r="Q3738" t="s">
        <v>61</v>
      </c>
      <c r="R3738">
        <v>353000</v>
      </c>
      <c r="S3738">
        <v>350030</v>
      </c>
      <c r="T3738" t="s">
        <v>82</v>
      </c>
      <c r="U3738" s="3">
        <v>33970</v>
      </c>
      <c r="W3738">
        <v>1.5</v>
      </c>
      <c r="X3738">
        <v>0</v>
      </c>
      <c r="Y3738">
        <v>1.5</v>
      </c>
      <c r="Z3738">
        <v>1.54836E-2</v>
      </c>
      <c r="AA3738">
        <v>1.44E-2</v>
      </c>
      <c r="AB3738">
        <v>1.44E-2</v>
      </c>
      <c r="AC3738">
        <v>0</v>
      </c>
      <c r="AD3738">
        <v>0</v>
      </c>
      <c r="AE3738">
        <v>1</v>
      </c>
      <c r="AF3738">
        <v>0</v>
      </c>
      <c r="AG3738">
        <v>0</v>
      </c>
      <c r="AO3738">
        <v>1.54836E-2</v>
      </c>
      <c r="BB3738" s="4"/>
    </row>
    <row r="3739" spans="1:54" hidden="1" x14ac:dyDescent="0.25">
      <c r="A3739">
        <v>335</v>
      </c>
      <c r="B3739" t="s">
        <v>2150</v>
      </c>
      <c r="C3739">
        <v>2021</v>
      </c>
      <c r="D3739" t="s">
        <v>2148</v>
      </c>
      <c r="E3739">
        <v>5550</v>
      </c>
      <c r="F3739" t="s">
        <v>2149</v>
      </c>
      <c r="G3739">
        <v>440</v>
      </c>
      <c r="H3739">
        <v>79</v>
      </c>
      <c r="I3739" t="s">
        <v>565</v>
      </c>
      <c r="J3739">
        <v>2031</v>
      </c>
      <c r="K3739">
        <v>32077404</v>
      </c>
      <c r="L3739" t="s">
        <v>566</v>
      </c>
      <c r="M3739">
        <v>1</v>
      </c>
      <c r="N3739" t="s">
        <v>88</v>
      </c>
      <c r="O3739" t="s">
        <v>89</v>
      </c>
      <c r="P3739" t="s">
        <v>658</v>
      </c>
      <c r="Q3739" t="s">
        <v>61</v>
      </c>
      <c r="R3739">
        <v>353000</v>
      </c>
      <c r="S3739">
        <v>350030</v>
      </c>
      <c r="T3739" t="s">
        <v>82</v>
      </c>
      <c r="U3739" s="3">
        <v>40909</v>
      </c>
      <c r="V3739" s="3">
        <v>44866</v>
      </c>
      <c r="W3739">
        <v>7</v>
      </c>
      <c r="X3739">
        <v>0</v>
      </c>
      <c r="Y3739">
        <v>7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BB3739" s="4"/>
    </row>
    <row r="3740" spans="1:54" hidden="1" x14ac:dyDescent="0.25">
      <c r="A3740">
        <v>335</v>
      </c>
      <c r="B3740" t="s">
        <v>2147</v>
      </c>
      <c r="C3740">
        <v>2021</v>
      </c>
      <c r="D3740" t="s">
        <v>2148</v>
      </c>
      <c r="E3740">
        <v>5550</v>
      </c>
      <c r="F3740" t="s">
        <v>2149</v>
      </c>
      <c r="G3740">
        <v>440</v>
      </c>
      <c r="H3740">
        <v>79</v>
      </c>
      <c r="I3740" t="s">
        <v>565</v>
      </c>
      <c r="J3740">
        <v>2031</v>
      </c>
      <c r="K3740">
        <v>32077404</v>
      </c>
      <c r="L3740" t="s">
        <v>566</v>
      </c>
      <c r="M3740">
        <v>1</v>
      </c>
      <c r="N3740" t="s">
        <v>88</v>
      </c>
      <c r="O3740" t="s">
        <v>89</v>
      </c>
      <c r="P3740" t="s">
        <v>658</v>
      </c>
      <c r="Q3740" t="s">
        <v>61</v>
      </c>
      <c r="R3740">
        <v>353000</v>
      </c>
      <c r="S3740">
        <v>350030</v>
      </c>
      <c r="T3740" t="s">
        <v>82</v>
      </c>
      <c r="U3740" s="3">
        <v>23012</v>
      </c>
      <c r="W3740">
        <v>3.9</v>
      </c>
      <c r="X3740">
        <v>0</v>
      </c>
      <c r="Y3740">
        <v>3.9</v>
      </c>
      <c r="Z3740">
        <v>0.17945760999999999</v>
      </c>
      <c r="AA3740">
        <v>0.16775999999999999</v>
      </c>
      <c r="AB3740">
        <v>0.16775999999999999</v>
      </c>
      <c r="AC3740">
        <v>0</v>
      </c>
      <c r="AD3740">
        <v>0</v>
      </c>
      <c r="AE3740">
        <v>1</v>
      </c>
      <c r="AF3740">
        <v>0</v>
      </c>
      <c r="AG3740">
        <v>0</v>
      </c>
      <c r="AL3740">
        <v>0.17945760999999999</v>
      </c>
      <c r="BB3740" s="4"/>
    </row>
    <row r="3741" spans="1:54" hidden="1" x14ac:dyDescent="0.25">
      <c r="A3741">
        <v>335</v>
      </c>
      <c r="B3741" t="s">
        <v>2151</v>
      </c>
      <c r="C3741">
        <v>2021</v>
      </c>
      <c r="D3741" t="s">
        <v>2148</v>
      </c>
      <c r="E3741">
        <v>5550</v>
      </c>
      <c r="F3741" t="s">
        <v>2149</v>
      </c>
      <c r="G3741">
        <v>440</v>
      </c>
      <c r="H3741">
        <v>79</v>
      </c>
      <c r="I3741" t="s">
        <v>565</v>
      </c>
      <c r="J3741">
        <v>2031</v>
      </c>
      <c r="K3741">
        <v>32077404</v>
      </c>
      <c r="L3741" t="s">
        <v>566</v>
      </c>
      <c r="M3741">
        <v>1</v>
      </c>
      <c r="N3741" t="s">
        <v>88</v>
      </c>
      <c r="O3741" t="s">
        <v>89</v>
      </c>
      <c r="P3741" t="s">
        <v>658</v>
      </c>
      <c r="Q3741" t="s">
        <v>61</v>
      </c>
      <c r="R3741">
        <v>353000</v>
      </c>
      <c r="S3741">
        <v>350030</v>
      </c>
      <c r="T3741" t="s">
        <v>82</v>
      </c>
      <c r="U3741" s="3">
        <v>40909</v>
      </c>
      <c r="V3741" s="3">
        <v>44866</v>
      </c>
      <c r="W3741">
        <v>3.9</v>
      </c>
      <c r="X3741">
        <v>0</v>
      </c>
      <c r="Y3741">
        <v>3.9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0</v>
      </c>
      <c r="BB3741" s="4"/>
    </row>
    <row r="3742" spans="1:54" hidden="1" x14ac:dyDescent="0.25">
      <c r="A3742">
        <v>335</v>
      </c>
      <c r="B3742" t="s">
        <v>2152</v>
      </c>
      <c r="C3742">
        <v>2021</v>
      </c>
      <c r="D3742" t="s">
        <v>2148</v>
      </c>
      <c r="E3742">
        <v>5550</v>
      </c>
      <c r="F3742" t="s">
        <v>2149</v>
      </c>
      <c r="G3742">
        <v>440</v>
      </c>
      <c r="H3742">
        <v>79</v>
      </c>
      <c r="I3742" t="s">
        <v>565</v>
      </c>
      <c r="J3742">
        <v>2031</v>
      </c>
      <c r="K3742">
        <v>32077404</v>
      </c>
      <c r="L3742" t="s">
        <v>566</v>
      </c>
      <c r="M3742">
        <v>1</v>
      </c>
      <c r="N3742" t="s">
        <v>88</v>
      </c>
      <c r="O3742" t="s">
        <v>89</v>
      </c>
      <c r="P3742" t="s">
        <v>658</v>
      </c>
      <c r="Q3742" t="s">
        <v>61</v>
      </c>
      <c r="R3742">
        <v>353000</v>
      </c>
      <c r="S3742">
        <v>350030</v>
      </c>
      <c r="T3742" t="s">
        <v>82</v>
      </c>
      <c r="U3742" s="3">
        <v>40909</v>
      </c>
      <c r="W3742">
        <v>9.3000000000000007</v>
      </c>
      <c r="X3742">
        <v>0</v>
      </c>
      <c r="Y3742">
        <v>9.3000000000000007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  <c r="AL3742">
        <v>0</v>
      </c>
      <c r="BB3742" s="4"/>
    </row>
    <row r="3743" spans="1:54" hidden="1" x14ac:dyDescent="0.25">
      <c r="A3743">
        <v>336</v>
      </c>
      <c r="B3743" t="s">
        <v>2153</v>
      </c>
      <c r="C3743">
        <v>2021</v>
      </c>
      <c r="D3743" t="s">
        <v>2154</v>
      </c>
      <c r="E3743">
        <v>9310</v>
      </c>
      <c r="F3743" t="s">
        <v>953</v>
      </c>
      <c r="G3743">
        <v>851</v>
      </c>
      <c r="H3743">
        <v>295</v>
      </c>
      <c r="I3743" t="s">
        <v>133</v>
      </c>
      <c r="J3743">
        <v>2268</v>
      </c>
      <c r="K3743">
        <v>37271632</v>
      </c>
      <c r="L3743" t="s">
        <v>2155</v>
      </c>
      <c r="N3743" t="s">
        <v>75</v>
      </c>
      <c r="O3743" t="s">
        <v>76</v>
      </c>
      <c r="P3743" t="s">
        <v>207</v>
      </c>
      <c r="Q3743" t="s">
        <v>109</v>
      </c>
      <c r="R3743">
        <v>351100</v>
      </c>
      <c r="S3743">
        <v>350010</v>
      </c>
      <c r="T3743" t="s">
        <v>79</v>
      </c>
      <c r="U3743" s="3">
        <v>33239</v>
      </c>
      <c r="W3743">
        <v>2.4</v>
      </c>
      <c r="X3743">
        <v>0.73</v>
      </c>
      <c r="Y3743">
        <v>1.46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</v>
      </c>
      <c r="AO3743">
        <v>0</v>
      </c>
      <c r="BB3743" s="4"/>
    </row>
    <row r="3744" spans="1:54" hidden="1" x14ac:dyDescent="0.25">
      <c r="A3744">
        <v>336</v>
      </c>
      <c r="B3744" t="s">
        <v>2156</v>
      </c>
      <c r="C3744">
        <v>2021</v>
      </c>
      <c r="D3744" t="s">
        <v>2154</v>
      </c>
      <c r="E3744">
        <v>9310</v>
      </c>
      <c r="F3744" t="s">
        <v>953</v>
      </c>
      <c r="G3744">
        <v>851</v>
      </c>
      <c r="H3744">
        <v>295</v>
      </c>
      <c r="I3744" t="s">
        <v>133</v>
      </c>
      <c r="J3744">
        <v>2268</v>
      </c>
      <c r="K3744">
        <v>37271632</v>
      </c>
      <c r="L3744" t="s">
        <v>2155</v>
      </c>
      <c r="N3744" t="s">
        <v>75</v>
      </c>
      <c r="O3744" t="s">
        <v>76</v>
      </c>
      <c r="P3744" t="s">
        <v>391</v>
      </c>
      <c r="Q3744" t="s">
        <v>61</v>
      </c>
      <c r="R3744">
        <v>351100</v>
      </c>
      <c r="S3744">
        <v>350010</v>
      </c>
      <c r="T3744" t="s">
        <v>82</v>
      </c>
      <c r="U3744" s="3">
        <v>40909</v>
      </c>
      <c r="W3744">
        <v>2.25</v>
      </c>
      <c r="X3744">
        <v>0</v>
      </c>
      <c r="Y3744">
        <v>2.25</v>
      </c>
      <c r="Z3744">
        <v>9.3257999999999994E-2</v>
      </c>
      <c r="AA3744">
        <v>9.326000000000001E-2</v>
      </c>
      <c r="AB3744">
        <v>9.326000000000001E-2</v>
      </c>
      <c r="AC3744">
        <v>0</v>
      </c>
      <c r="AD3744">
        <v>0</v>
      </c>
      <c r="AE3744">
        <v>1</v>
      </c>
      <c r="AF3744">
        <v>0</v>
      </c>
      <c r="AG3744">
        <v>0</v>
      </c>
      <c r="AO3744">
        <v>9.3258000000000008E-2</v>
      </c>
      <c r="BB3744" s="4"/>
    </row>
    <row r="3745" spans="1:54" hidden="1" x14ac:dyDescent="0.25">
      <c r="A3745">
        <v>336</v>
      </c>
      <c r="B3745" t="s">
        <v>2157</v>
      </c>
      <c r="C3745">
        <v>2021</v>
      </c>
      <c r="D3745" t="s">
        <v>2154</v>
      </c>
      <c r="E3745">
        <v>9310</v>
      </c>
      <c r="F3745" t="s">
        <v>953</v>
      </c>
      <c r="G3745">
        <v>851</v>
      </c>
      <c r="H3745">
        <v>295</v>
      </c>
      <c r="I3745" t="s">
        <v>133</v>
      </c>
      <c r="J3745">
        <v>2268</v>
      </c>
      <c r="K3745">
        <v>37271632</v>
      </c>
      <c r="L3745" t="s">
        <v>2155</v>
      </c>
      <c r="N3745" t="s">
        <v>75</v>
      </c>
      <c r="O3745" t="s">
        <v>76</v>
      </c>
      <c r="P3745" t="s">
        <v>207</v>
      </c>
      <c r="Q3745" t="s">
        <v>109</v>
      </c>
      <c r="R3745">
        <v>351100</v>
      </c>
      <c r="S3745">
        <v>350010</v>
      </c>
      <c r="T3745" t="s">
        <v>79</v>
      </c>
      <c r="U3745" s="3">
        <v>40909</v>
      </c>
      <c r="W3745">
        <v>2.4</v>
      </c>
      <c r="X3745">
        <v>0.73</v>
      </c>
      <c r="Y3745">
        <v>1.46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O3745">
        <v>0</v>
      </c>
      <c r="BB3745" s="4"/>
    </row>
    <row r="3746" spans="1:54" hidden="1" x14ac:dyDescent="0.25">
      <c r="A3746">
        <v>337</v>
      </c>
      <c r="B3746" t="s">
        <v>2164</v>
      </c>
      <c r="C3746">
        <v>2021</v>
      </c>
      <c r="D3746" t="s">
        <v>2159</v>
      </c>
      <c r="E3746">
        <v>8870</v>
      </c>
      <c r="F3746" t="s">
        <v>2160</v>
      </c>
      <c r="G3746">
        <v>730</v>
      </c>
      <c r="H3746">
        <v>207</v>
      </c>
      <c r="I3746" t="s">
        <v>2161</v>
      </c>
      <c r="J3746">
        <v>300</v>
      </c>
      <c r="K3746">
        <v>31223717</v>
      </c>
      <c r="L3746" t="s">
        <v>2162</v>
      </c>
      <c r="N3746" t="s">
        <v>75</v>
      </c>
      <c r="O3746" t="s">
        <v>76</v>
      </c>
      <c r="P3746" t="s">
        <v>61</v>
      </c>
      <c r="Q3746" t="s">
        <v>61</v>
      </c>
      <c r="R3746">
        <v>353000</v>
      </c>
      <c r="S3746">
        <v>350030</v>
      </c>
      <c r="T3746" t="s">
        <v>82</v>
      </c>
      <c r="U3746" s="3">
        <v>42450</v>
      </c>
      <c r="W3746">
        <v>1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O3746">
        <v>0</v>
      </c>
      <c r="BB3746" s="4"/>
    </row>
    <row r="3747" spans="1:54" hidden="1" x14ac:dyDescent="0.25">
      <c r="A3747">
        <v>337</v>
      </c>
      <c r="B3747" t="s">
        <v>2158</v>
      </c>
      <c r="C3747">
        <v>2021</v>
      </c>
      <c r="D3747" t="s">
        <v>2159</v>
      </c>
      <c r="E3747">
        <v>8870</v>
      </c>
      <c r="F3747" t="s">
        <v>2160</v>
      </c>
      <c r="G3747">
        <v>730</v>
      </c>
      <c r="H3747">
        <v>207</v>
      </c>
      <c r="I3747" t="s">
        <v>2161</v>
      </c>
      <c r="J3747">
        <v>300</v>
      </c>
      <c r="K3747">
        <v>31223717</v>
      </c>
      <c r="L3747" t="s">
        <v>2162</v>
      </c>
      <c r="N3747" t="s">
        <v>75</v>
      </c>
      <c r="O3747" t="s">
        <v>76</v>
      </c>
      <c r="P3747" t="s">
        <v>2163</v>
      </c>
      <c r="Q3747" t="s">
        <v>61</v>
      </c>
      <c r="R3747">
        <v>353000</v>
      </c>
      <c r="S3747">
        <v>350030</v>
      </c>
      <c r="T3747" t="s">
        <v>82</v>
      </c>
      <c r="U3747" s="3">
        <v>38687</v>
      </c>
      <c r="W3747">
        <v>8.5500000000000007</v>
      </c>
      <c r="X3747">
        <v>0</v>
      </c>
      <c r="Y3747">
        <v>8.4</v>
      </c>
      <c r="Z3747">
        <v>6.3304163999999998</v>
      </c>
      <c r="AA3747">
        <v>5.4180000000000001</v>
      </c>
      <c r="AB3747">
        <v>5.4180000000000001</v>
      </c>
      <c r="AC3747">
        <v>0</v>
      </c>
      <c r="AD3747">
        <v>0</v>
      </c>
      <c r="AE3747">
        <v>1</v>
      </c>
      <c r="AF3747">
        <v>0</v>
      </c>
      <c r="AG3747">
        <v>0</v>
      </c>
      <c r="AO3747">
        <v>6.3304163999999998</v>
      </c>
      <c r="BB3747" s="4"/>
    </row>
    <row r="3748" spans="1:54" hidden="1" x14ac:dyDescent="0.25">
      <c r="A3748">
        <v>337</v>
      </c>
      <c r="B3748" t="s">
        <v>2165</v>
      </c>
      <c r="C3748">
        <v>2021</v>
      </c>
      <c r="D3748" t="s">
        <v>2159</v>
      </c>
      <c r="E3748">
        <v>8870</v>
      </c>
      <c r="F3748" t="s">
        <v>2160</v>
      </c>
      <c r="G3748">
        <v>730</v>
      </c>
      <c r="H3748">
        <v>207</v>
      </c>
      <c r="I3748" t="s">
        <v>2161</v>
      </c>
      <c r="J3748">
        <v>300</v>
      </c>
      <c r="K3748">
        <v>31223717</v>
      </c>
      <c r="L3748" t="s">
        <v>2162</v>
      </c>
      <c r="N3748" t="s">
        <v>75</v>
      </c>
      <c r="O3748" t="s">
        <v>76</v>
      </c>
      <c r="P3748" t="s">
        <v>393</v>
      </c>
      <c r="Q3748" t="s">
        <v>109</v>
      </c>
      <c r="R3748">
        <v>353000</v>
      </c>
      <c r="S3748">
        <v>350030</v>
      </c>
      <c r="T3748" t="s">
        <v>79</v>
      </c>
      <c r="U3748" s="3">
        <v>33390</v>
      </c>
      <c r="W3748">
        <v>7.4</v>
      </c>
      <c r="X3748">
        <v>2.95</v>
      </c>
      <c r="Y3748">
        <v>3.85</v>
      </c>
      <c r="Z3748">
        <v>63.933447600000001</v>
      </c>
      <c r="AA3748">
        <v>32.994</v>
      </c>
      <c r="AB3748">
        <v>32.994</v>
      </c>
      <c r="AC3748">
        <v>20.959199999999999</v>
      </c>
      <c r="AD3748">
        <v>20.959199999999999</v>
      </c>
      <c r="AE3748">
        <v>0.25803394969999999</v>
      </c>
      <c r="AF3748">
        <v>0.74196605029999996</v>
      </c>
      <c r="AG3748">
        <v>0</v>
      </c>
      <c r="AO3748">
        <v>63.933447600000008</v>
      </c>
      <c r="BB3748" s="4"/>
    </row>
    <row r="3749" spans="1:54" hidden="1" x14ac:dyDescent="0.25">
      <c r="A3749">
        <v>338</v>
      </c>
      <c r="B3749" t="s">
        <v>2174</v>
      </c>
      <c r="C3749">
        <v>2021</v>
      </c>
      <c r="D3749" t="s">
        <v>2167</v>
      </c>
      <c r="E3749">
        <v>6940</v>
      </c>
      <c r="F3749" t="s">
        <v>2168</v>
      </c>
      <c r="G3749">
        <v>760</v>
      </c>
      <c r="H3749">
        <v>181</v>
      </c>
      <c r="I3749" t="s">
        <v>2169</v>
      </c>
      <c r="J3749">
        <v>301</v>
      </c>
      <c r="K3749">
        <v>15763515</v>
      </c>
      <c r="L3749" t="s">
        <v>2170</v>
      </c>
      <c r="M3749">
        <v>1</v>
      </c>
      <c r="N3749" t="s">
        <v>75</v>
      </c>
      <c r="O3749" t="s">
        <v>76</v>
      </c>
      <c r="P3749" t="s">
        <v>2175</v>
      </c>
      <c r="Q3749" t="s">
        <v>61</v>
      </c>
      <c r="R3749">
        <v>353000</v>
      </c>
      <c r="S3749">
        <v>350030</v>
      </c>
      <c r="T3749" t="s">
        <v>82</v>
      </c>
      <c r="U3749" s="3">
        <v>34243</v>
      </c>
      <c r="W3749">
        <v>5</v>
      </c>
      <c r="X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L3749">
        <v>0</v>
      </c>
      <c r="AS3749">
        <v>0</v>
      </c>
      <c r="BB3749" s="4"/>
    </row>
    <row r="3750" spans="1:54" hidden="1" x14ac:dyDescent="0.25">
      <c r="A3750">
        <v>338</v>
      </c>
      <c r="B3750" t="s">
        <v>2166</v>
      </c>
      <c r="C3750">
        <v>2021</v>
      </c>
      <c r="D3750" t="s">
        <v>2167</v>
      </c>
      <c r="E3750">
        <v>6940</v>
      </c>
      <c r="F3750" t="s">
        <v>2168</v>
      </c>
      <c r="G3750">
        <v>760</v>
      </c>
      <c r="H3750">
        <v>181</v>
      </c>
      <c r="I3750" t="s">
        <v>2169</v>
      </c>
      <c r="J3750">
        <v>301</v>
      </c>
      <c r="K3750">
        <v>15763515</v>
      </c>
      <c r="L3750" t="s">
        <v>2170</v>
      </c>
      <c r="M3750">
        <v>1</v>
      </c>
      <c r="N3750" t="s">
        <v>75</v>
      </c>
      <c r="O3750" t="s">
        <v>76</v>
      </c>
      <c r="P3750" t="s">
        <v>261</v>
      </c>
      <c r="Q3750" t="s">
        <v>61</v>
      </c>
      <c r="R3750">
        <v>353000</v>
      </c>
      <c r="S3750">
        <v>350030</v>
      </c>
      <c r="T3750" t="s">
        <v>82</v>
      </c>
      <c r="U3750" s="3">
        <v>34243</v>
      </c>
      <c r="W3750">
        <v>5</v>
      </c>
      <c r="X3750">
        <v>0</v>
      </c>
      <c r="Y3750">
        <v>5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  <c r="AF3750">
        <v>0</v>
      </c>
      <c r="AG3750">
        <v>0</v>
      </c>
      <c r="BB3750" s="4"/>
    </row>
    <row r="3751" spans="1:54" hidden="1" x14ac:dyDescent="0.25">
      <c r="A3751">
        <v>338</v>
      </c>
      <c r="B3751" t="s">
        <v>2173</v>
      </c>
      <c r="C3751">
        <v>2021</v>
      </c>
      <c r="D3751" t="s">
        <v>2167</v>
      </c>
      <c r="E3751">
        <v>6940</v>
      </c>
      <c r="F3751" t="s">
        <v>2168</v>
      </c>
      <c r="G3751">
        <v>760</v>
      </c>
      <c r="H3751">
        <v>181</v>
      </c>
      <c r="I3751" t="s">
        <v>2169</v>
      </c>
      <c r="J3751">
        <v>301</v>
      </c>
      <c r="K3751">
        <v>15763515</v>
      </c>
      <c r="L3751" t="s">
        <v>2170</v>
      </c>
      <c r="M3751">
        <v>1</v>
      </c>
      <c r="N3751" t="s">
        <v>75</v>
      </c>
      <c r="O3751" t="s">
        <v>76</v>
      </c>
      <c r="P3751" t="s">
        <v>92</v>
      </c>
      <c r="Q3751" t="s">
        <v>61</v>
      </c>
      <c r="R3751">
        <v>353000</v>
      </c>
      <c r="S3751">
        <v>350030</v>
      </c>
      <c r="T3751" t="s">
        <v>82</v>
      </c>
      <c r="U3751" s="3">
        <v>39356</v>
      </c>
      <c r="W3751">
        <v>5</v>
      </c>
      <c r="X3751">
        <v>0</v>
      </c>
      <c r="Y3751">
        <v>5</v>
      </c>
      <c r="Z3751">
        <v>95.325000000000003</v>
      </c>
      <c r="AA3751">
        <v>106.9308</v>
      </c>
      <c r="AB3751">
        <v>106.9308</v>
      </c>
      <c r="AC3751">
        <v>0</v>
      </c>
      <c r="AD3751">
        <v>0</v>
      </c>
      <c r="AE3751">
        <v>1</v>
      </c>
      <c r="AF3751">
        <v>0</v>
      </c>
      <c r="AG3751">
        <v>0</v>
      </c>
      <c r="AL3751">
        <v>0</v>
      </c>
      <c r="AS3751">
        <v>95.325000000000017</v>
      </c>
      <c r="BB3751" s="4"/>
    </row>
    <row r="3752" spans="1:54" hidden="1" x14ac:dyDescent="0.25">
      <c r="A3752">
        <v>338</v>
      </c>
      <c r="B3752" t="s">
        <v>2171</v>
      </c>
      <c r="C3752">
        <v>2021</v>
      </c>
      <c r="D3752" t="s">
        <v>2167</v>
      </c>
      <c r="E3752">
        <v>6940</v>
      </c>
      <c r="F3752" t="s">
        <v>2168</v>
      </c>
      <c r="G3752">
        <v>760</v>
      </c>
      <c r="H3752">
        <v>181</v>
      </c>
      <c r="I3752" t="s">
        <v>2169</v>
      </c>
      <c r="J3752">
        <v>301</v>
      </c>
      <c r="K3752">
        <v>15763515</v>
      </c>
      <c r="L3752" t="s">
        <v>2170</v>
      </c>
      <c r="M3752">
        <v>1</v>
      </c>
      <c r="N3752" t="s">
        <v>75</v>
      </c>
      <c r="O3752" t="s">
        <v>76</v>
      </c>
      <c r="P3752" t="s">
        <v>108</v>
      </c>
      <c r="Q3752" t="s">
        <v>109</v>
      </c>
      <c r="R3752">
        <v>353000</v>
      </c>
      <c r="S3752">
        <v>350030</v>
      </c>
      <c r="T3752" t="s">
        <v>79</v>
      </c>
      <c r="U3752" s="3">
        <v>34090</v>
      </c>
      <c r="W3752">
        <v>8.6</v>
      </c>
      <c r="X3752">
        <v>3.84</v>
      </c>
      <c r="Y3752">
        <v>4.8</v>
      </c>
      <c r="Z3752">
        <v>0.88612919999999995</v>
      </c>
      <c r="AA3752">
        <v>0.39456000000000002</v>
      </c>
      <c r="AB3752">
        <v>0.39456000000000002</v>
      </c>
      <c r="AC3752">
        <v>0.32507999999999998</v>
      </c>
      <c r="AD3752">
        <v>0.32507999999999998</v>
      </c>
      <c r="AE3752">
        <v>0.2226311919</v>
      </c>
      <c r="AF3752">
        <v>0.77736880809999997</v>
      </c>
      <c r="AG3752">
        <v>0</v>
      </c>
      <c r="AO3752">
        <v>0.88612920000000006</v>
      </c>
      <c r="BB3752" s="4"/>
    </row>
    <row r="3753" spans="1:54" hidden="1" x14ac:dyDescent="0.25">
      <c r="A3753">
        <v>338</v>
      </c>
      <c r="B3753" t="s">
        <v>2172</v>
      </c>
      <c r="C3753">
        <v>2021</v>
      </c>
      <c r="D3753" t="s">
        <v>2167</v>
      </c>
      <c r="E3753">
        <v>6940</v>
      </c>
      <c r="F3753" t="s">
        <v>2168</v>
      </c>
      <c r="G3753">
        <v>760</v>
      </c>
      <c r="H3753">
        <v>181</v>
      </c>
      <c r="I3753" t="s">
        <v>2169</v>
      </c>
      <c r="J3753">
        <v>301</v>
      </c>
      <c r="K3753">
        <v>15763515</v>
      </c>
      <c r="L3753" t="s">
        <v>2170</v>
      </c>
      <c r="M3753">
        <v>1</v>
      </c>
      <c r="N3753" t="s">
        <v>75</v>
      </c>
      <c r="O3753" t="s">
        <v>76</v>
      </c>
      <c r="P3753" t="s">
        <v>261</v>
      </c>
      <c r="Q3753" t="s">
        <v>61</v>
      </c>
      <c r="R3753">
        <v>353000</v>
      </c>
      <c r="S3753">
        <v>350030</v>
      </c>
      <c r="T3753" t="s">
        <v>82</v>
      </c>
      <c r="U3753" s="3">
        <v>35065</v>
      </c>
      <c r="W3753">
        <v>12</v>
      </c>
      <c r="X3753">
        <v>0</v>
      </c>
      <c r="Y3753">
        <v>12</v>
      </c>
      <c r="Z3753">
        <v>14.584759200000001</v>
      </c>
      <c r="AA3753">
        <v>14.835599999999999</v>
      </c>
      <c r="AB3753">
        <v>14.835599999999999</v>
      </c>
      <c r="AC3753">
        <v>0</v>
      </c>
      <c r="AD3753">
        <v>0</v>
      </c>
      <c r="AE3753">
        <v>1</v>
      </c>
      <c r="AF3753">
        <v>0</v>
      </c>
      <c r="AG3753">
        <v>0</v>
      </c>
      <c r="AO3753">
        <v>14.584759200000001</v>
      </c>
      <c r="BB3753" s="4"/>
    </row>
    <row r="3754" spans="1:54" hidden="1" x14ac:dyDescent="0.25">
      <c r="A3754">
        <v>339</v>
      </c>
      <c r="B3754" t="s">
        <v>2176</v>
      </c>
      <c r="C3754">
        <v>2021</v>
      </c>
      <c r="D3754" t="s">
        <v>2177</v>
      </c>
      <c r="E3754">
        <v>7620</v>
      </c>
      <c r="F3754" t="s">
        <v>2178</v>
      </c>
      <c r="G3754">
        <v>665</v>
      </c>
      <c r="H3754">
        <v>176</v>
      </c>
      <c r="I3754" t="s">
        <v>2179</v>
      </c>
      <c r="J3754">
        <v>302</v>
      </c>
      <c r="K3754">
        <v>36892412</v>
      </c>
      <c r="L3754" t="s">
        <v>2180</v>
      </c>
      <c r="M3754">
        <v>1</v>
      </c>
      <c r="N3754" t="s">
        <v>75</v>
      </c>
      <c r="O3754" t="s">
        <v>76</v>
      </c>
      <c r="P3754" t="s">
        <v>2181</v>
      </c>
      <c r="Q3754" t="s">
        <v>61</v>
      </c>
      <c r="R3754">
        <v>353000</v>
      </c>
      <c r="S3754">
        <v>350030</v>
      </c>
      <c r="T3754" t="s">
        <v>82</v>
      </c>
      <c r="U3754" s="3">
        <v>33604</v>
      </c>
      <c r="W3754">
        <v>9.1</v>
      </c>
      <c r="X3754">
        <v>0</v>
      </c>
      <c r="Y3754">
        <v>8.1999999999999993</v>
      </c>
      <c r="Z3754">
        <v>1.519833</v>
      </c>
      <c r="AA3754">
        <v>1.3644000000000001</v>
      </c>
      <c r="AB3754">
        <v>1.3535999999999999</v>
      </c>
      <c r="AC3754">
        <v>0</v>
      </c>
      <c r="AD3754">
        <v>0</v>
      </c>
      <c r="AE3754">
        <v>1</v>
      </c>
      <c r="AF3754">
        <v>0</v>
      </c>
      <c r="AG3754">
        <v>0</v>
      </c>
      <c r="AL3754">
        <v>0</v>
      </c>
      <c r="AV3754">
        <v>1.519833</v>
      </c>
      <c r="BB3754" s="4"/>
    </row>
    <row r="3755" spans="1:54" hidden="1" x14ac:dyDescent="0.25">
      <c r="A3755">
        <v>339</v>
      </c>
      <c r="B3755" t="s">
        <v>2188</v>
      </c>
      <c r="C3755">
        <v>2021</v>
      </c>
      <c r="D3755" t="s">
        <v>2177</v>
      </c>
      <c r="E3755">
        <v>7620</v>
      </c>
      <c r="F3755" t="s">
        <v>2178</v>
      </c>
      <c r="G3755">
        <v>665</v>
      </c>
      <c r="H3755">
        <v>176</v>
      </c>
      <c r="I3755" t="s">
        <v>2179</v>
      </c>
      <c r="J3755">
        <v>302</v>
      </c>
      <c r="K3755">
        <v>36892412</v>
      </c>
      <c r="L3755" t="s">
        <v>2180</v>
      </c>
      <c r="M3755">
        <v>1</v>
      </c>
      <c r="N3755" t="s">
        <v>75</v>
      </c>
      <c r="O3755" t="s">
        <v>76</v>
      </c>
      <c r="P3755" t="s">
        <v>2189</v>
      </c>
      <c r="Q3755" t="s">
        <v>61</v>
      </c>
      <c r="R3755">
        <v>353000</v>
      </c>
      <c r="S3755">
        <v>350030</v>
      </c>
      <c r="T3755" t="s">
        <v>82</v>
      </c>
      <c r="U3755" s="3">
        <v>38139</v>
      </c>
      <c r="W3755">
        <v>6.5</v>
      </c>
      <c r="X3755">
        <v>0</v>
      </c>
      <c r="Y3755">
        <v>7.5</v>
      </c>
      <c r="Z3755">
        <v>67.155299999999997</v>
      </c>
      <c r="AA3755">
        <v>73.32119999999999</v>
      </c>
      <c r="AB3755">
        <v>73.32119999999999</v>
      </c>
      <c r="AC3755">
        <v>0</v>
      </c>
      <c r="AD3755">
        <v>0</v>
      </c>
      <c r="AE3755">
        <v>1</v>
      </c>
      <c r="AF3755">
        <v>0</v>
      </c>
      <c r="AG3755">
        <v>0</v>
      </c>
      <c r="AS3755">
        <v>67.155299999999997</v>
      </c>
      <c r="BB3755" s="4"/>
    </row>
    <row r="3756" spans="1:54" hidden="1" x14ac:dyDescent="0.25">
      <c r="A3756">
        <v>339</v>
      </c>
      <c r="B3756" t="s">
        <v>2186</v>
      </c>
      <c r="C3756">
        <v>2021</v>
      </c>
      <c r="D3756" t="s">
        <v>2177</v>
      </c>
      <c r="E3756">
        <v>7620</v>
      </c>
      <c r="F3756" t="s">
        <v>2178</v>
      </c>
      <c r="G3756">
        <v>665</v>
      </c>
      <c r="H3756">
        <v>176</v>
      </c>
      <c r="I3756" t="s">
        <v>2179</v>
      </c>
      <c r="J3756">
        <v>302</v>
      </c>
      <c r="K3756">
        <v>36892412</v>
      </c>
      <c r="L3756" t="s">
        <v>2180</v>
      </c>
      <c r="M3756">
        <v>1</v>
      </c>
      <c r="N3756" t="s">
        <v>75</v>
      </c>
      <c r="O3756" t="s">
        <v>76</v>
      </c>
      <c r="P3756" t="s">
        <v>2187</v>
      </c>
      <c r="Q3756" t="s">
        <v>109</v>
      </c>
      <c r="R3756">
        <v>353000</v>
      </c>
      <c r="S3756">
        <v>350030</v>
      </c>
      <c r="T3756" t="s">
        <v>79</v>
      </c>
      <c r="U3756" s="3">
        <v>34121</v>
      </c>
      <c r="W3756">
        <v>5</v>
      </c>
      <c r="X3756">
        <v>2</v>
      </c>
      <c r="Y3756">
        <v>2.5</v>
      </c>
      <c r="Z3756">
        <v>5.8212821999999997</v>
      </c>
      <c r="AA3756">
        <v>3.2652000000000001</v>
      </c>
      <c r="AB3756">
        <v>3.2652000000000001</v>
      </c>
      <c r="AC3756">
        <v>2.4011999999999998</v>
      </c>
      <c r="AD3756">
        <v>2.4011999999999998</v>
      </c>
      <c r="AE3756">
        <v>0.28045367739999999</v>
      </c>
      <c r="AF3756">
        <v>0.71954632259999995</v>
      </c>
      <c r="AG3756">
        <v>0</v>
      </c>
      <c r="AQ3756">
        <v>5.8212822000000006</v>
      </c>
      <c r="BB3756" s="4"/>
    </row>
    <row r="3757" spans="1:54" hidden="1" x14ac:dyDescent="0.25">
      <c r="A3757">
        <v>339</v>
      </c>
      <c r="B3757" t="s">
        <v>2182</v>
      </c>
      <c r="C3757">
        <v>2021</v>
      </c>
      <c r="D3757" t="s">
        <v>2177</v>
      </c>
      <c r="E3757">
        <v>7620</v>
      </c>
      <c r="F3757" t="s">
        <v>2178</v>
      </c>
      <c r="G3757">
        <v>665</v>
      </c>
      <c r="H3757">
        <v>176</v>
      </c>
      <c r="I3757" t="s">
        <v>2179</v>
      </c>
      <c r="J3757">
        <v>302</v>
      </c>
      <c r="K3757">
        <v>36892412</v>
      </c>
      <c r="L3757" t="s">
        <v>2180</v>
      </c>
      <c r="M3757">
        <v>1</v>
      </c>
      <c r="N3757" t="s">
        <v>75</v>
      </c>
      <c r="O3757" t="s">
        <v>76</v>
      </c>
      <c r="P3757" t="s">
        <v>2183</v>
      </c>
      <c r="Q3757" t="s">
        <v>61</v>
      </c>
      <c r="R3757">
        <v>353000</v>
      </c>
      <c r="S3757">
        <v>350030</v>
      </c>
      <c r="T3757" t="s">
        <v>82</v>
      </c>
      <c r="U3757" s="3">
        <v>33604</v>
      </c>
      <c r="W3757">
        <v>1.1000000000000001</v>
      </c>
      <c r="X3757">
        <v>0</v>
      </c>
      <c r="Y3757">
        <v>0.8</v>
      </c>
      <c r="Z3757">
        <v>1.1350655999999999</v>
      </c>
      <c r="AA3757">
        <v>0.64439999999999997</v>
      </c>
      <c r="AB3757">
        <v>0.64439999999999997</v>
      </c>
      <c r="AC3757">
        <v>0</v>
      </c>
      <c r="AD3757">
        <v>0</v>
      </c>
      <c r="AE3757">
        <v>1</v>
      </c>
      <c r="AF3757">
        <v>0</v>
      </c>
      <c r="AG3757">
        <v>0</v>
      </c>
      <c r="AQ3757">
        <v>1.1350655999999999</v>
      </c>
      <c r="BB3757" s="4"/>
    </row>
    <row r="3758" spans="1:54" hidden="1" x14ac:dyDescent="0.25">
      <c r="A3758">
        <v>339</v>
      </c>
      <c r="B3758" t="s">
        <v>2194</v>
      </c>
      <c r="C3758">
        <v>2021</v>
      </c>
      <c r="D3758" t="s">
        <v>2177</v>
      </c>
      <c r="E3758">
        <v>7620</v>
      </c>
      <c r="F3758" t="s">
        <v>2178</v>
      </c>
      <c r="G3758">
        <v>665</v>
      </c>
      <c r="H3758">
        <v>176</v>
      </c>
      <c r="I3758" t="s">
        <v>2179</v>
      </c>
      <c r="J3758">
        <v>302</v>
      </c>
      <c r="K3758">
        <v>36892412</v>
      </c>
      <c r="L3758" t="s">
        <v>2180</v>
      </c>
      <c r="M3758">
        <v>1</v>
      </c>
      <c r="N3758" t="s">
        <v>75</v>
      </c>
      <c r="O3758" t="s">
        <v>76</v>
      </c>
      <c r="P3758" t="s">
        <v>2195</v>
      </c>
      <c r="Q3758" t="s">
        <v>61</v>
      </c>
      <c r="R3758">
        <v>353000</v>
      </c>
      <c r="S3758">
        <v>350030</v>
      </c>
      <c r="T3758" t="s">
        <v>82</v>
      </c>
      <c r="U3758" s="3">
        <v>33239</v>
      </c>
      <c r="W3758">
        <v>11.5</v>
      </c>
      <c r="X3758">
        <v>0</v>
      </c>
      <c r="Y3758">
        <v>10.4</v>
      </c>
      <c r="Z3758">
        <v>2.1090384000000002</v>
      </c>
      <c r="AA3758">
        <v>1.8575999999999999</v>
      </c>
      <c r="AB3758">
        <v>1.8575999999999999</v>
      </c>
      <c r="AC3758">
        <v>0</v>
      </c>
      <c r="AD3758">
        <v>0</v>
      </c>
      <c r="AE3758">
        <v>1</v>
      </c>
      <c r="AF3758">
        <v>0</v>
      </c>
      <c r="AG3758">
        <v>0</v>
      </c>
      <c r="AL3758">
        <v>0</v>
      </c>
      <c r="AV3758">
        <v>2.1090384000000002</v>
      </c>
      <c r="BB3758" s="4"/>
    </row>
    <row r="3759" spans="1:54" hidden="1" x14ac:dyDescent="0.25">
      <c r="A3759">
        <v>339</v>
      </c>
      <c r="B3759" t="s">
        <v>2192</v>
      </c>
      <c r="C3759">
        <v>2021</v>
      </c>
      <c r="D3759" t="s">
        <v>2177</v>
      </c>
      <c r="E3759">
        <v>7620</v>
      </c>
      <c r="F3759" t="s">
        <v>2178</v>
      </c>
      <c r="G3759">
        <v>665</v>
      </c>
      <c r="H3759">
        <v>176</v>
      </c>
      <c r="I3759" t="s">
        <v>2179</v>
      </c>
      <c r="J3759">
        <v>302</v>
      </c>
      <c r="K3759">
        <v>36892412</v>
      </c>
      <c r="L3759" t="s">
        <v>2180</v>
      </c>
      <c r="M3759">
        <v>1</v>
      </c>
      <c r="N3759" t="s">
        <v>75</v>
      </c>
      <c r="O3759" t="s">
        <v>76</v>
      </c>
      <c r="P3759" t="s">
        <v>2193</v>
      </c>
      <c r="Q3759" t="s">
        <v>61</v>
      </c>
      <c r="R3759">
        <v>353000</v>
      </c>
      <c r="S3759">
        <v>350030</v>
      </c>
      <c r="T3759" t="s">
        <v>82</v>
      </c>
      <c r="U3759" s="3">
        <v>38139</v>
      </c>
      <c r="W3759">
        <v>6.5</v>
      </c>
      <c r="X3759">
        <v>0</v>
      </c>
      <c r="Y3759">
        <v>7.5</v>
      </c>
      <c r="Z3759">
        <v>55.920900000000003</v>
      </c>
      <c r="AA3759">
        <v>58.643999999999998</v>
      </c>
      <c r="AB3759">
        <v>58.643999999999998</v>
      </c>
      <c r="AC3759">
        <v>0</v>
      </c>
      <c r="AD3759">
        <v>0</v>
      </c>
      <c r="AE3759">
        <v>1</v>
      </c>
      <c r="AF3759">
        <v>0</v>
      </c>
      <c r="AG3759">
        <v>0</v>
      </c>
      <c r="AS3759">
        <v>55.920900000000003</v>
      </c>
      <c r="BB3759" s="4"/>
    </row>
    <row r="3760" spans="1:54" hidden="1" x14ac:dyDescent="0.25">
      <c r="A3760">
        <v>339</v>
      </c>
      <c r="B3760" t="s">
        <v>2190</v>
      </c>
      <c r="C3760">
        <v>2021</v>
      </c>
      <c r="D3760" t="s">
        <v>2177</v>
      </c>
      <c r="E3760">
        <v>7620</v>
      </c>
      <c r="F3760" t="s">
        <v>2178</v>
      </c>
      <c r="G3760">
        <v>665</v>
      </c>
      <c r="H3760">
        <v>176</v>
      </c>
      <c r="I3760" t="s">
        <v>2179</v>
      </c>
      <c r="J3760">
        <v>302</v>
      </c>
      <c r="K3760">
        <v>36892412</v>
      </c>
      <c r="L3760" t="s">
        <v>2180</v>
      </c>
      <c r="M3760">
        <v>1</v>
      </c>
      <c r="N3760" t="s">
        <v>75</v>
      </c>
      <c r="O3760" t="s">
        <v>76</v>
      </c>
      <c r="P3760" t="s">
        <v>2191</v>
      </c>
      <c r="Q3760" t="s">
        <v>61</v>
      </c>
      <c r="R3760">
        <v>353000</v>
      </c>
      <c r="S3760">
        <v>350030</v>
      </c>
      <c r="T3760" t="s">
        <v>82</v>
      </c>
      <c r="U3760" s="3">
        <v>33604</v>
      </c>
      <c r="W3760">
        <v>4.2</v>
      </c>
      <c r="X3760">
        <v>0</v>
      </c>
      <c r="Y3760">
        <v>3.7</v>
      </c>
      <c r="Z3760">
        <v>0.2491806</v>
      </c>
      <c r="AA3760">
        <v>0.1404</v>
      </c>
      <c r="AB3760">
        <v>0.1404</v>
      </c>
      <c r="AC3760">
        <v>0</v>
      </c>
      <c r="AD3760">
        <v>0</v>
      </c>
      <c r="AE3760">
        <v>1</v>
      </c>
      <c r="AF3760">
        <v>0</v>
      </c>
      <c r="AG3760">
        <v>0</v>
      </c>
      <c r="AQ3760">
        <v>0.2491806</v>
      </c>
      <c r="BB3760" s="4"/>
    </row>
    <row r="3761" spans="1:54" hidden="1" x14ac:dyDescent="0.25">
      <c r="A3761">
        <v>339</v>
      </c>
      <c r="B3761" t="s">
        <v>2196</v>
      </c>
      <c r="C3761">
        <v>2021</v>
      </c>
      <c r="D3761" t="s">
        <v>2177</v>
      </c>
      <c r="E3761">
        <v>7620</v>
      </c>
      <c r="F3761" t="s">
        <v>2178</v>
      </c>
      <c r="G3761">
        <v>665</v>
      </c>
      <c r="H3761">
        <v>176</v>
      </c>
      <c r="I3761" t="s">
        <v>2179</v>
      </c>
      <c r="J3761">
        <v>302</v>
      </c>
      <c r="K3761">
        <v>36892412</v>
      </c>
      <c r="L3761" t="s">
        <v>2180</v>
      </c>
      <c r="M3761">
        <v>1</v>
      </c>
      <c r="N3761" t="s">
        <v>75</v>
      </c>
      <c r="O3761" t="s">
        <v>76</v>
      </c>
      <c r="P3761" t="s">
        <v>2197</v>
      </c>
      <c r="Q3761" t="s">
        <v>61</v>
      </c>
      <c r="R3761">
        <v>353000</v>
      </c>
      <c r="S3761">
        <v>350030</v>
      </c>
      <c r="T3761" t="s">
        <v>82</v>
      </c>
      <c r="U3761" s="3">
        <v>30682</v>
      </c>
      <c r="V3761" s="3">
        <v>44378</v>
      </c>
      <c r="W3761">
        <v>5</v>
      </c>
      <c r="X3761">
        <v>0</v>
      </c>
      <c r="Y3761">
        <v>4.5999999999999996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U3761">
        <v>0</v>
      </c>
      <c r="BB3761" s="4"/>
    </row>
    <row r="3762" spans="1:54" hidden="1" x14ac:dyDescent="0.25">
      <c r="A3762">
        <v>339</v>
      </c>
      <c r="B3762" t="s">
        <v>2184</v>
      </c>
      <c r="C3762">
        <v>2021</v>
      </c>
      <c r="D3762" t="s">
        <v>2177</v>
      </c>
      <c r="E3762">
        <v>7620</v>
      </c>
      <c r="F3762" t="s">
        <v>2178</v>
      </c>
      <c r="G3762">
        <v>665</v>
      </c>
      <c r="H3762">
        <v>176</v>
      </c>
      <c r="I3762" t="s">
        <v>2179</v>
      </c>
      <c r="J3762">
        <v>302</v>
      </c>
      <c r="K3762">
        <v>36892412</v>
      </c>
      <c r="L3762" t="s">
        <v>2180</v>
      </c>
      <c r="M3762">
        <v>1</v>
      </c>
      <c r="N3762" t="s">
        <v>75</v>
      </c>
      <c r="O3762" t="s">
        <v>76</v>
      </c>
      <c r="P3762" t="s">
        <v>2185</v>
      </c>
      <c r="Q3762" t="s">
        <v>61</v>
      </c>
      <c r="R3762">
        <v>353000</v>
      </c>
      <c r="S3762">
        <v>350030</v>
      </c>
      <c r="T3762" t="s">
        <v>82</v>
      </c>
      <c r="U3762" s="3">
        <v>30682</v>
      </c>
      <c r="V3762" s="3">
        <v>44378</v>
      </c>
      <c r="W3762">
        <v>5</v>
      </c>
      <c r="X3762">
        <v>0</v>
      </c>
      <c r="Y3762">
        <v>4.5999999999999996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U3762">
        <v>0</v>
      </c>
      <c r="BB3762" s="4"/>
    </row>
    <row r="3763" spans="1:54" hidden="1" x14ac:dyDescent="0.25">
      <c r="A3763">
        <v>341</v>
      </c>
      <c r="B3763" t="s">
        <v>2198</v>
      </c>
      <c r="C3763">
        <v>2021</v>
      </c>
      <c r="D3763" t="s">
        <v>2199</v>
      </c>
      <c r="E3763">
        <v>3450</v>
      </c>
      <c r="F3763" t="s">
        <v>710</v>
      </c>
      <c r="G3763">
        <v>201</v>
      </c>
      <c r="H3763">
        <v>17</v>
      </c>
      <c r="I3763" t="s">
        <v>711</v>
      </c>
      <c r="J3763">
        <v>107</v>
      </c>
      <c r="K3763">
        <v>60183112</v>
      </c>
      <c r="L3763" t="s">
        <v>712</v>
      </c>
      <c r="N3763" t="s">
        <v>75</v>
      </c>
      <c r="O3763" t="s">
        <v>76</v>
      </c>
      <c r="P3763" t="s">
        <v>108</v>
      </c>
      <c r="Q3763" t="s">
        <v>109</v>
      </c>
      <c r="R3763">
        <v>351100</v>
      </c>
      <c r="S3763">
        <v>350010</v>
      </c>
      <c r="T3763" t="s">
        <v>79</v>
      </c>
      <c r="U3763" s="3">
        <v>33604</v>
      </c>
      <c r="W3763">
        <v>2.85</v>
      </c>
      <c r="X3763">
        <v>0.97</v>
      </c>
      <c r="Y3763">
        <v>1.45</v>
      </c>
      <c r="Z3763">
        <v>1.9593288</v>
      </c>
      <c r="AA3763">
        <v>1.2907999999999999</v>
      </c>
      <c r="AB3763">
        <v>1.2907999999999999</v>
      </c>
      <c r="AC3763">
        <v>0.66852</v>
      </c>
      <c r="AD3763">
        <v>0.61920000000000008</v>
      </c>
      <c r="AE3763">
        <v>0.32939851650000002</v>
      </c>
      <c r="AF3763">
        <v>0.67060148350000004</v>
      </c>
      <c r="AG3763">
        <v>0</v>
      </c>
      <c r="AO3763">
        <v>1.9593288</v>
      </c>
      <c r="BB3763" s="4"/>
    </row>
    <row r="3764" spans="1:54" hidden="1" x14ac:dyDescent="0.25">
      <c r="A3764">
        <v>342</v>
      </c>
      <c r="B3764" t="s">
        <v>2204</v>
      </c>
      <c r="C3764">
        <v>2021</v>
      </c>
      <c r="D3764" t="s">
        <v>2201</v>
      </c>
      <c r="E3764">
        <v>3720</v>
      </c>
      <c r="F3764" t="s">
        <v>2202</v>
      </c>
      <c r="G3764">
        <v>400</v>
      </c>
      <c r="H3764">
        <v>69</v>
      </c>
      <c r="I3764" t="s">
        <v>2203</v>
      </c>
      <c r="J3764">
        <v>2019</v>
      </c>
      <c r="K3764">
        <v>31582148</v>
      </c>
      <c r="L3764" t="s">
        <v>697</v>
      </c>
      <c r="N3764" t="s">
        <v>88</v>
      </c>
      <c r="O3764" t="s">
        <v>89</v>
      </c>
      <c r="P3764" t="s">
        <v>2205</v>
      </c>
      <c r="Q3764" t="s">
        <v>61</v>
      </c>
      <c r="R3764">
        <v>353000</v>
      </c>
      <c r="S3764">
        <v>350030</v>
      </c>
      <c r="T3764" t="s">
        <v>82</v>
      </c>
      <c r="U3764" s="3">
        <v>31048</v>
      </c>
      <c r="W3764">
        <v>0.7</v>
      </c>
      <c r="X3764">
        <v>0</v>
      </c>
      <c r="Y3764">
        <v>1</v>
      </c>
      <c r="Z3764">
        <v>5.1275000000000004</v>
      </c>
      <c r="AA3764">
        <v>4.7465999999999999</v>
      </c>
      <c r="AB3764">
        <v>4.7465999999999999</v>
      </c>
      <c r="AC3764">
        <v>0</v>
      </c>
      <c r="AD3764">
        <v>0</v>
      </c>
      <c r="AE3764">
        <v>1</v>
      </c>
      <c r="AF3764">
        <v>0</v>
      </c>
      <c r="AG3764">
        <v>0</v>
      </c>
      <c r="AU3764">
        <v>5.1275000000000004</v>
      </c>
      <c r="BB3764" s="4"/>
    </row>
    <row r="3765" spans="1:54" hidden="1" x14ac:dyDescent="0.25">
      <c r="A3765">
        <v>342</v>
      </c>
      <c r="B3765" t="s">
        <v>2200</v>
      </c>
      <c r="C3765">
        <v>2021</v>
      </c>
      <c r="D3765" t="s">
        <v>2201</v>
      </c>
      <c r="E3765">
        <v>3720</v>
      </c>
      <c r="F3765" t="s">
        <v>2202</v>
      </c>
      <c r="G3765">
        <v>400</v>
      </c>
      <c r="H3765">
        <v>69</v>
      </c>
      <c r="I3765" t="s">
        <v>2203</v>
      </c>
      <c r="J3765">
        <v>2019</v>
      </c>
      <c r="K3765">
        <v>31582148</v>
      </c>
      <c r="L3765" t="s">
        <v>697</v>
      </c>
      <c r="N3765" t="s">
        <v>88</v>
      </c>
      <c r="O3765" t="s">
        <v>89</v>
      </c>
      <c r="P3765" t="s">
        <v>444</v>
      </c>
      <c r="Q3765" t="s">
        <v>61</v>
      </c>
      <c r="R3765">
        <v>353000</v>
      </c>
      <c r="S3765">
        <v>350030</v>
      </c>
      <c r="T3765" t="s">
        <v>82</v>
      </c>
      <c r="U3765" s="3">
        <v>31413</v>
      </c>
      <c r="W3765">
        <v>1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L3765">
        <v>0</v>
      </c>
      <c r="BB3765" s="4"/>
    </row>
    <row r="3766" spans="1:54" hidden="1" x14ac:dyDescent="0.25">
      <c r="A3766">
        <v>343</v>
      </c>
      <c r="B3766" t="s">
        <v>2206</v>
      </c>
      <c r="C3766">
        <v>2021</v>
      </c>
      <c r="D3766" t="s">
        <v>2207</v>
      </c>
      <c r="E3766">
        <v>6640</v>
      </c>
      <c r="F3766" t="s">
        <v>2208</v>
      </c>
      <c r="G3766">
        <v>621</v>
      </c>
      <c r="H3766">
        <v>81</v>
      </c>
      <c r="I3766" t="s">
        <v>56</v>
      </c>
      <c r="J3766">
        <v>777</v>
      </c>
      <c r="K3766">
        <v>17010131</v>
      </c>
      <c r="L3766" t="s">
        <v>2031</v>
      </c>
      <c r="N3766" t="s">
        <v>88</v>
      </c>
      <c r="O3766" t="s">
        <v>89</v>
      </c>
      <c r="P3766" t="s">
        <v>2209</v>
      </c>
      <c r="Q3766" t="s">
        <v>61</v>
      </c>
      <c r="R3766">
        <v>353000</v>
      </c>
      <c r="S3766">
        <v>350030</v>
      </c>
      <c r="T3766" t="s">
        <v>82</v>
      </c>
      <c r="U3766" s="3">
        <v>23602</v>
      </c>
      <c r="W3766">
        <v>6.8</v>
      </c>
      <c r="X3766">
        <v>0</v>
      </c>
      <c r="Y3766">
        <v>6.45</v>
      </c>
      <c r="Z3766">
        <v>1.9166795999999999</v>
      </c>
      <c r="AA3766">
        <v>1.728</v>
      </c>
      <c r="AB3766">
        <v>1.728</v>
      </c>
      <c r="AC3766">
        <v>0</v>
      </c>
      <c r="AD3766">
        <v>0</v>
      </c>
      <c r="AE3766">
        <v>1</v>
      </c>
      <c r="AF3766">
        <v>0</v>
      </c>
      <c r="AG3766">
        <v>0</v>
      </c>
      <c r="AL3766">
        <v>0</v>
      </c>
      <c r="AO3766">
        <v>1.9166795999999999</v>
      </c>
      <c r="BB3766" s="4"/>
    </row>
    <row r="3767" spans="1:54" hidden="1" x14ac:dyDescent="0.25">
      <c r="A3767">
        <v>344</v>
      </c>
      <c r="B3767" t="s">
        <v>2210</v>
      </c>
      <c r="C3767">
        <v>2021</v>
      </c>
      <c r="D3767" t="s">
        <v>2211</v>
      </c>
      <c r="E3767">
        <v>8831</v>
      </c>
      <c r="F3767" t="s">
        <v>2212</v>
      </c>
      <c r="G3767">
        <v>791</v>
      </c>
      <c r="H3767">
        <v>269</v>
      </c>
      <c r="I3767" t="s">
        <v>2213</v>
      </c>
      <c r="J3767">
        <v>308</v>
      </c>
      <c r="K3767">
        <v>18791013</v>
      </c>
      <c r="L3767" t="s">
        <v>2214</v>
      </c>
      <c r="N3767" t="s">
        <v>75</v>
      </c>
      <c r="O3767" t="s">
        <v>76</v>
      </c>
      <c r="P3767" t="s">
        <v>2215</v>
      </c>
      <c r="Q3767" t="s">
        <v>109</v>
      </c>
      <c r="R3767">
        <v>353000</v>
      </c>
      <c r="S3767">
        <v>350030</v>
      </c>
      <c r="T3767" t="s">
        <v>79</v>
      </c>
      <c r="U3767" s="3">
        <v>39007</v>
      </c>
      <c r="W3767">
        <v>5.79</v>
      </c>
      <c r="X3767">
        <v>2.42</v>
      </c>
      <c r="Y3767">
        <v>3</v>
      </c>
      <c r="Z3767">
        <v>52.012818000000003</v>
      </c>
      <c r="AA3767">
        <v>27.6372</v>
      </c>
      <c r="AB3767">
        <v>27.374400000000001</v>
      </c>
      <c r="AC3767">
        <v>20.754000000000001</v>
      </c>
      <c r="AD3767">
        <v>20.754000000000001</v>
      </c>
      <c r="AE3767">
        <v>0.26567681840000001</v>
      </c>
      <c r="AF3767">
        <v>0.73432318159999999</v>
      </c>
      <c r="AG3767">
        <v>0</v>
      </c>
      <c r="AO3767">
        <v>52.01281800000001</v>
      </c>
      <c r="BB3767" s="4"/>
    </row>
    <row r="3768" spans="1:54" hidden="1" x14ac:dyDescent="0.25">
      <c r="A3768">
        <v>344</v>
      </c>
      <c r="B3768" t="s">
        <v>2217</v>
      </c>
      <c r="C3768">
        <v>2021</v>
      </c>
      <c r="D3768" t="s">
        <v>2211</v>
      </c>
      <c r="E3768">
        <v>8831</v>
      </c>
      <c r="F3768" t="s">
        <v>2212</v>
      </c>
      <c r="G3768">
        <v>791</v>
      </c>
      <c r="H3768">
        <v>269</v>
      </c>
      <c r="I3768" t="s">
        <v>2213</v>
      </c>
      <c r="J3768">
        <v>308</v>
      </c>
      <c r="K3768">
        <v>18791013</v>
      </c>
      <c r="L3768" t="s">
        <v>2214</v>
      </c>
      <c r="N3768" t="s">
        <v>75</v>
      </c>
      <c r="O3768" t="s">
        <v>76</v>
      </c>
      <c r="P3768" t="s">
        <v>2218</v>
      </c>
      <c r="Q3768" t="s">
        <v>109</v>
      </c>
      <c r="R3768">
        <v>353000</v>
      </c>
      <c r="S3768">
        <v>350030</v>
      </c>
      <c r="T3768" t="s">
        <v>79</v>
      </c>
      <c r="U3768" s="3">
        <v>35713</v>
      </c>
      <c r="W3768">
        <v>2.2999999999999998</v>
      </c>
      <c r="X3768">
        <v>0.92</v>
      </c>
      <c r="Y3768">
        <v>1.3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O3768">
        <v>0</v>
      </c>
      <c r="BB3768" s="4"/>
    </row>
    <row r="3769" spans="1:54" hidden="1" x14ac:dyDescent="0.25">
      <c r="A3769">
        <v>344</v>
      </c>
      <c r="B3769" t="s">
        <v>2216</v>
      </c>
      <c r="C3769">
        <v>2021</v>
      </c>
      <c r="D3769" t="s">
        <v>2211</v>
      </c>
      <c r="E3769">
        <v>8831</v>
      </c>
      <c r="F3769" t="s">
        <v>2212</v>
      </c>
      <c r="G3769">
        <v>791</v>
      </c>
      <c r="H3769">
        <v>269</v>
      </c>
      <c r="I3769" t="s">
        <v>2213</v>
      </c>
      <c r="J3769">
        <v>308</v>
      </c>
      <c r="K3769">
        <v>18791013</v>
      </c>
      <c r="L3769" t="s">
        <v>2214</v>
      </c>
      <c r="N3769" t="s">
        <v>75</v>
      </c>
      <c r="O3769" t="s">
        <v>76</v>
      </c>
      <c r="P3769" t="s">
        <v>261</v>
      </c>
      <c r="Q3769" t="s">
        <v>61</v>
      </c>
      <c r="R3769">
        <v>353000</v>
      </c>
      <c r="S3769">
        <v>350030</v>
      </c>
      <c r="T3769" t="s">
        <v>82</v>
      </c>
      <c r="U3769" s="3">
        <v>42614</v>
      </c>
      <c r="W3769">
        <v>5.8</v>
      </c>
      <c r="X3769">
        <v>0</v>
      </c>
      <c r="Y3769">
        <v>6.2</v>
      </c>
      <c r="Z3769">
        <v>19.201921200000001</v>
      </c>
      <c r="AA3769">
        <v>20.343599999999999</v>
      </c>
      <c r="AB3769">
        <v>20.192399999999999</v>
      </c>
      <c r="AC3769">
        <v>0</v>
      </c>
      <c r="AD3769">
        <v>0</v>
      </c>
      <c r="AE3769">
        <v>1</v>
      </c>
      <c r="AF3769">
        <v>0</v>
      </c>
      <c r="AG3769">
        <v>0</v>
      </c>
      <c r="AO3769">
        <v>19.201921200000001</v>
      </c>
      <c r="BB3769" s="4"/>
    </row>
    <row r="3770" spans="1:54" hidden="1" x14ac:dyDescent="0.25">
      <c r="A3770">
        <v>346</v>
      </c>
      <c r="B3770" t="s">
        <v>2226</v>
      </c>
      <c r="C3770">
        <v>2021</v>
      </c>
      <c r="D3770" t="s">
        <v>2220</v>
      </c>
      <c r="E3770">
        <v>9670</v>
      </c>
      <c r="F3770" t="s">
        <v>2221</v>
      </c>
      <c r="G3770">
        <v>820</v>
      </c>
      <c r="H3770">
        <v>301</v>
      </c>
      <c r="I3770" t="s">
        <v>2222</v>
      </c>
      <c r="J3770">
        <v>309</v>
      </c>
      <c r="K3770">
        <v>19201414</v>
      </c>
      <c r="L3770" t="s">
        <v>2223</v>
      </c>
      <c r="M3770">
        <v>1</v>
      </c>
      <c r="N3770" t="s">
        <v>75</v>
      </c>
      <c r="O3770" t="s">
        <v>76</v>
      </c>
      <c r="P3770" t="s">
        <v>343</v>
      </c>
      <c r="Q3770" t="s">
        <v>61</v>
      </c>
      <c r="R3770">
        <v>353000</v>
      </c>
      <c r="S3770">
        <v>350030</v>
      </c>
      <c r="T3770" t="s">
        <v>82</v>
      </c>
      <c r="U3770" s="3">
        <v>39904</v>
      </c>
      <c r="W3770">
        <v>6.3</v>
      </c>
      <c r="X3770">
        <v>0</v>
      </c>
      <c r="Y3770">
        <v>6.3</v>
      </c>
      <c r="Z3770">
        <v>57.575000000000003</v>
      </c>
      <c r="AA3770">
        <v>50.504399999999997</v>
      </c>
      <c r="AB3770">
        <v>50.504399999999997</v>
      </c>
      <c r="AC3770">
        <v>0</v>
      </c>
      <c r="AD3770">
        <v>0</v>
      </c>
      <c r="AE3770">
        <v>1</v>
      </c>
      <c r="AF3770">
        <v>0</v>
      </c>
      <c r="AG3770">
        <v>0</v>
      </c>
      <c r="AU3770">
        <v>57.575000000000003</v>
      </c>
      <c r="BB3770" s="4"/>
    </row>
    <row r="3771" spans="1:54" hidden="1" x14ac:dyDescent="0.25">
      <c r="A3771">
        <v>346</v>
      </c>
      <c r="B3771" t="s">
        <v>2228</v>
      </c>
      <c r="C3771">
        <v>2021</v>
      </c>
      <c r="D3771" t="s">
        <v>2220</v>
      </c>
      <c r="E3771">
        <v>9670</v>
      </c>
      <c r="F3771" t="s">
        <v>2221</v>
      </c>
      <c r="G3771">
        <v>820</v>
      </c>
      <c r="H3771">
        <v>301</v>
      </c>
      <c r="I3771" t="s">
        <v>2222</v>
      </c>
      <c r="J3771">
        <v>309</v>
      </c>
      <c r="K3771">
        <v>19201414</v>
      </c>
      <c r="L3771" t="s">
        <v>2223</v>
      </c>
      <c r="M3771">
        <v>1</v>
      </c>
      <c r="N3771" t="s">
        <v>75</v>
      </c>
      <c r="O3771" t="s">
        <v>76</v>
      </c>
      <c r="P3771" t="s">
        <v>499</v>
      </c>
      <c r="Q3771" t="s">
        <v>109</v>
      </c>
      <c r="R3771">
        <v>353000</v>
      </c>
      <c r="S3771">
        <v>350030</v>
      </c>
      <c r="T3771" t="s">
        <v>79</v>
      </c>
      <c r="U3771" s="3">
        <v>34973</v>
      </c>
      <c r="W3771">
        <v>7.98</v>
      </c>
      <c r="X3771">
        <v>3.86</v>
      </c>
      <c r="Y3771">
        <v>4.5</v>
      </c>
      <c r="Z3771">
        <v>0.82150199999999995</v>
      </c>
      <c r="AA3771">
        <v>0.34200000000000003</v>
      </c>
      <c r="AB3771">
        <v>0.34200000000000003</v>
      </c>
      <c r="AC3771">
        <v>0.30240000000000011</v>
      </c>
      <c r="AD3771">
        <v>0.30240000000000011</v>
      </c>
      <c r="AE3771">
        <v>0.2081553058</v>
      </c>
      <c r="AF3771">
        <v>0.79184469420000003</v>
      </c>
      <c r="AG3771">
        <v>0</v>
      </c>
      <c r="AO3771">
        <v>0.82150200000000007</v>
      </c>
      <c r="BB3771" s="4"/>
    </row>
    <row r="3772" spans="1:54" hidden="1" x14ac:dyDescent="0.25">
      <c r="A3772">
        <v>346</v>
      </c>
      <c r="B3772" t="s">
        <v>2219</v>
      </c>
      <c r="C3772">
        <v>2021</v>
      </c>
      <c r="D3772" t="s">
        <v>2220</v>
      </c>
      <c r="E3772">
        <v>9670</v>
      </c>
      <c r="F3772" t="s">
        <v>2221</v>
      </c>
      <c r="G3772">
        <v>820</v>
      </c>
      <c r="H3772">
        <v>301</v>
      </c>
      <c r="I3772" t="s">
        <v>2222</v>
      </c>
      <c r="J3772">
        <v>309</v>
      </c>
      <c r="K3772">
        <v>19201414</v>
      </c>
      <c r="L3772" t="s">
        <v>2223</v>
      </c>
      <c r="M3772">
        <v>1</v>
      </c>
      <c r="N3772" t="s">
        <v>75</v>
      </c>
      <c r="O3772" t="s">
        <v>76</v>
      </c>
      <c r="P3772" t="s">
        <v>497</v>
      </c>
      <c r="Q3772" t="s">
        <v>109</v>
      </c>
      <c r="R3772">
        <v>353000</v>
      </c>
      <c r="S3772">
        <v>350030</v>
      </c>
      <c r="T3772" t="s">
        <v>79</v>
      </c>
      <c r="U3772" s="3">
        <v>35674</v>
      </c>
      <c r="W3772">
        <v>7.98</v>
      </c>
      <c r="X3772">
        <v>3.86</v>
      </c>
      <c r="Y3772">
        <v>4.5</v>
      </c>
      <c r="Z3772">
        <v>0.82150199999999995</v>
      </c>
      <c r="AA3772">
        <v>0.31319999999999998</v>
      </c>
      <c r="AB3772">
        <v>0.31319999999999998</v>
      </c>
      <c r="AC3772">
        <v>0.29880000000000001</v>
      </c>
      <c r="AD3772">
        <v>0.29880000000000001</v>
      </c>
      <c r="AE3772">
        <v>0.1906264379</v>
      </c>
      <c r="AF3772">
        <v>0.8093735621</v>
      </c>
      <c r="AG3772">
        <v>0</v>
      </c>
      <c r="AO3772">
        <v>0.82150200000000007</v>
      </c>
      <c r="BB3772" s="4"/>
    </row>
    <row r="3773" spans="1:54" hidden="1" x14ac:dyDescent="0.25">
      <c r="A3773">
        <v>346</v>
      </c>
      <c r="B3773" t="s">
        <v>2224</v>
      </c>
      <c r="C3773">
        <v>2021</v>
      </c>
      <c r="D3773" t="s">
        <v>2220</v>
      </c>
      <c r="E3773">
        <v>9670</v>
      </c>
      <c r="F3773" t="s">
        <v>2221</v>
      </c>
      <c r="G3773">
        <v>820</v>
      </c>
      <c r="H3773">
        <v>301</v>
      </c>
      <c r="I3773" t="s">
        <v>2222</v>
      </c>
      <c r="J3773">
        <v>309</v>
      </c>
      <c r="K3773">
        <v>19201414</v>
      </c>
      <c r="L3773" t="s">
        <v>2223</v>
      </c>
      <c r="M3773">
        <v>1</v>
      </c>
      <c r="N3773" t="s">
        <v>75</v>
      </c>
      <c r="O3773" t="s">
        <v>76</v>
      </c>
      <c r="P3773" t="s">
        <v>2225</v>
      </c>
      <c r="Q3773" t="s">
        <v>61</v>
      </c>
      <c r="R3773">
        <v>353000</v>
      </c>
      <c r="S3773">
        <v>350030</v>
      </c>
      <c r="T3773" t="s">
        <v>82</v>
      </c>
      <c r="U3773" s="3">
        <v>32143</v>
      </c>
      <c r="W3773">
        <v>10</v>
      </c>
      <c r="X3773">
        <v>0</v>
      </c>
      <c r="Y3773">
        <v>10</v>
      </c>
      <c r="Z3773">
        <v>1.0957716</v>
      </c>
      <c r="AA3773">
        <v>1.1257200000000001</v>
      </c>
      <c r="AB3773">
        <v>1.1257200000000001</v>
      </c>
      <c r="AC3773">
        <v>0</v>
      </c>
      <c r="AD3773">
        <v>0</v>
      </c>
      <c r="AE3773">
        <v>1</v>
      </c>
      <c r="AF3773">
        <v>0</v>
      </c>
      <c r="AG3773">
        <v>0</v>
      </c>
      <c r="AO3773">
        <v>1.0957716</v>
      </c>
      <c r="BB3773" s="4"/>
    </row>
    <row r="3774" spans="1:54" hidden="1" x14ac:dyDescent="0.25">
      <c r="A3774">
        <v>346</v>
      </c>
      <c r="B3774" t="s">
        <v>2229</v>
      </c>
      <c r="C3774">
        <v>2021</v>
      </c>
      <c r="D3774" t="s">
        <v>2220</v>
      </c>
      <c r="E3774">
        <v>9670</v>
      </c>
      <c r="F3774" t="s">
        <v>2221</v>
      </c>
      <c r="G3774">
        <v>820</v>
      </c>
      <c r="H3774">
        <v>301</v>
      </c>
      <c r="I3774" t="s">
        <v>2222</v>
      </c>
      <c r="J3774">
        <v>309</v>
      </c>
      <c r="K3774">
        <v>19201414</v>
      </c>
      <c r="L3774" t="s">
        <v>2223</v>
      </c>
      <c r="M3774">
        <v>1</v>
      </c>
      <c r="N3774" t="s">
        <v>75</v>
      </c>
      <c r="O3774" t="s">
        <v>76</v>
      </c>
      <c r="P3774" t="s">
        <v>432</v>
      </c>
      <c r="Q3774" t="s">
        <v>61</v>
      </c>
      <c r="R3774">
        <v>353000</v>
      </c>
      <c r="S3774">
        <v>350030</v>
      </c>
      <c r="T3774" t="s">
        <v>82</v>
      </c>
      <c r="U3774" s="3">
        <v>39722</v>
      </c>
      <c r="W3774">
        <v>6.3</v>
      </c>
      <c r="X3774">
        <v>0</v>
      </c>
      <c r="Y3774">
        <v>6.3</v>
      </c>
      <c r="Z3774">
        <v>148.393</v>
      </c>
      <c r="AA3774">
        <v>136.03319999999999</v>
      </c>
      <c r="AB3774">
        <v>136.03319999999999</v>
      </c>
      <c r="AC3774">
        <v>0</v>
      </c>
      <c r="AD3774">
        <v>0</v>
      </c>
      <c r="AE3774">
        <v>1</v>
      </c>
      <c r="AF3774">
        <v>0</v>
      </c>
      <c r="AG3774">
        <v>0</v>
      </c>
      <c r="AR3774">
        <v>148.393</v>
      </c>
      <c r="BB3774" s="4"/>
    </row>
    <row r="3775" spans="1:54" hidden="1" x14ac:dyDescent="0.25">
      <c r="A3775">
        <v>349</v>
      </c>
      <c r="B3775" t="s">
        <v>2230</v>
      </c>
      <c r="C3775">
        <v>2021</v>
      </c>
      <c r="D3775" t="s">
        <v>2231</v>
      </c>
      <c r="E3775">
        <v>8723</v>
      </c>
      <c r="F3775" t="s">
        <v>2232</v>
      </c>
      <c r="G3775">
        <v>766</v>
      </c>
      <c r="H3775">
        <v>147</v>
      </c>
      <c r="I3775" t="s">
        <v>2233</v>
      </c>
      <c r="J3775">
        <v>313</v>
      </c>
      <c r="K3775">
        <v>41524111</v>
      </c>
      <c r="L3775" t="s">
        <v>2234</v>
      </c>
      <c r="N3775" t="s">
        <v>88</v>
      </c>
      <c r="O3775" t="s">
        <v>89</v>
      </c>
      <c r="P3775" t="s">
        <v>89</v>
      </c>
      <c r="Q3775" t="s">
        <v>61</v>
      </c>
      <c r="R3775">
        <v>353000</v>
      </c>
      <c r="S3775">
        <v>350030</v>
      </c>
      <c r="T3775" t="s">
        <v>82</v>
      </c>
      <c r="U3775" s="3">
        <v>33604</v>
      </c>
      <c r="W3775">
        <v>12</v>
      </c>
      <c r="X3775">
        <v>0</v>
      </c>
      <c r="Y3775">
        <v>12</v>
      </c>
      <c r="Z3775">
        <v>4.8910356000000004</v>
      </c>
      <c r="AA3775">
        <v>4.68</v>
      </c>
      <c r="AB3775">
        <v>4.68</v>
      </c>
      <c r="AC3775">
        <v>0</v>
      </c>
      <c r="AD3775">
        <v>0</v>
      </c>
      <c r="AE3775">
        <v>1</v>
      </c>
      <c r="AF3775">
        <v>0</v>
      </c>
      <c r="AG3775">
        <v>0</v>
      </c>
      <c r="AO3775">
        <v>4.8910356000000004</v>
      </c>
      <c r="BB3775" s="4"/>
    </row>
    <row r="3776" spans="1:54" hidden="1" x14ac:dyDescent="0.25">
      <c r="A3776">
        <v>349</v>
      </c>
      <c r="B3776" t="s">
        <v>2235</v>
      </c>
      <c r="C3776">
        <v>2021</v>
      </c>
      <c r="D3776" t="s">
        <v>2231</v>
      </c>
      <c r="E3776">
        <v>8723</v>
      </c>
      <c r="F3776" t="s">
        <v>2232</v>
      </c>
      <c r="G3776">
        <v>766</v>
      </c>
      <c r="H3776">
        <v>147</v>
      </c>
      <c r="I3776" t="s">
        <v>2233</v>
      </c>
      <c r="J3776">
        <v>313</v>
      </c>
      <c r="K3776">
        <v>41524111</v>
      </c>
      <c r="L3776" t="s">
        <v>2234</v>
      </c>
      <c r="N3776" t="s">
        <v>88</v>
      </c>
      <c r="O3776" t="s">
        <v>89</v>
      </c>
      <c r="P3776" t="s">
        <v>2236</v>
      </c>
      <c r="Q3776" t="s">
        <v>61</v>
      </c>
      <c r="R3776">
        <v>353000</v>
      </c>
      <c r="S3776">
        <v>350030</v>
      </c>
      <c r="T3776" t="s">
        <v>82</v>
      </c>
      <c r="U3776" s="3">
        <v>42661</v>
      </c>
      <c r="W3776">
        <v>2.6</v>
      </c>
      <c r="X3776">
        <v>0</v>
      </c>
      <c r="Y3776">
        <v>3.3</v>
      </c>
      <c r="Z3776">
        <v>42.837381000000001</v>
      </c>
      <c r="AA3776">
        <v>52.037999999999997</v>
      </c>
      <c r="AB3776">
        <v>52.037999999999997</v>
      </c>
      <c r="AC3776">
        <v>0</v>
      </c>
      <c r="AD3776">
        <v>0</v>
      </c>
      <c r="AE3776">
        <v>1</v>
      </c>
      <c r="AF3776">
        <v>0</v>
      </c>
      <c r="AG3776">
        <v>0</v>
      </c>
      <c r="AS3776">
        <v>42.837381000000001</v>
      </c>
      <c r="BB3776" s="4"/>
    </row>
    <row r="3777" spans="1:54" hidden="1" x14ac:dyDescent="0.25">
      <c r="A3777">
        <v>350</v>
      </c>
      <c r="B3777" t="s">
        <v>2237</v>
      </c>
      <c r="C3777">
        <v>2021</v>
      </c>
      <c r="D3777" t="s">
        <v>2238</v>
      </c>
      <c r="E3777">
        <v>5960</v>
      </c>
      <c r="F3777" t="s">
        <v>2239</v>
      </c>
      <c r="G3777">
        <v>492</v>
      </c>
      <c r="H3777">
        <v>80</v>
      </c>
      <c r="I3777" t="s">
        <v>2238</v>
      </c>
      <c r="J3777">
        <v>314</v>
      </c>
      <c r="K3777">
        <v>31220319</v>
      </c>
      <c r="L3777" t="s">
        <v>2240</v>
      </c>
      <c r="N3777" t="s">
        <v>88</v>
      </c>
      <c r="O3777" t="s">
        <v>89</v>
      </c>
      <c r="P3777" t="s">
        <v>2238</v>
      </c>
      <c r="Q3777" t="s">
        <v>61</v>
      </c>
      <c r="R3777">
        <v>353000</v>
      </c>
      <c r="S3777">
        <v>350030</v>
      </c>
      <c r="T3777" t="s">
        <v>82</v>
      </c>
      <c r="U3777" s="3">
        <v>35431</v>
      </c>
      <c r="W3777">
        <v>18.3</v>
      </c>
      <c r="X3777">
        <v>0</v>
      </c>
      <c r="Y3777">
        <v>17.75</v>
      </c>
      <c r="Z3777">
        <v>9.9540000000000006</v>
      </c>
      <c r="AA3777">
        <v>9.234</v>
      </c>
      <c r="AB3777">
        <v>9.234</v>
      </c>
      <c r="AC3777">
        <v>0</v>
      </c>
      <c r="AD3777">
        <v>0</v>
      </c>
      <c r="AE3777">
        <v>1</v>
      </c>
      <c r="AF3777">
        <v>0</v>
      </c>
      <c r="AG3777">
        <v>0</v>
      </c>
      <c r="AV3777">
        <v>9.9540000000000006</v>
      </c>
      <c r="BB3777" s="4"/>
    </row>
    <row r="3778" spans="1:54" hidden="1" x14ac:dyDescent="0.25">
      <c r="A3778">
        <v>351</v>
      </c>
      <c r="B3778" t="s">
        <v>2241</v>
      </c>
      <c r="C3778">
        <v>2021</v>
      </c>
      <c r="D3778" t="s">
        <v>2242</v>
      </c>
      <c r="E3778">
        <v>8340</v>
      </c>
      <c r="F3778" t="s">
        <v>2243</v>
      </c>
      <c r="G3778">
        <v>751</v>
      </c>
      <c r="H3778">
        <v>206</v>
      </c>
      <c r="I3778" t="s">
        <v>232</v>
      </c>
      <c r="J3778">
        <v>315</v>
      </c>
      <c r="K3778">
        <v>36450819</v>
      </c>
      <c r="L3778" t="s">
        <v>2244</v>
      </c>
      <c r="N3778" t="s">
        <v>88</v>
      </c>
      <c r="O3778" t="s">
        <v>89</v>
      </c>
      <c r="P3778" t="s">
        <v>2242</v>
      </c>
      <c r="Q3778" t="s">
        <v>61</v>
      </c>
      <c r="R3778">
        <v>353000</v>
      </c>
      <c r="S3778">
        <v>350030</v>
      </c>
      <c r="T3778" t="s">
        <v>82</v>
      </c>
      <c r="U3778" s="3">
        <v>23377</v>
      </c>
      <c r="W3778">
        <v>12.1</v>
      </c>
      <c r="X3778">
        <v>0</v>
      </c>
      <c r="Y3778">
        <v>12.1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0</v>
      </c>
      <c r="AL3778">
        <v>0</v>
      </c>
      <c r="BB3778" s="4"/>
    </row>
    <row r="3779" spans="1:54" hidden="1" x14ac:dyDescent="0.25">
      <c r="A3779">
        <v>352</v>
      </c>
      <c r="B3779" t="s">
        <v>2251</v>
      </c>
      <c r="C3779">
        <v>2021</v>
      </c>
      <c r="D3779" t="s">
        <v>2246</v>
      </c>
      <c r="E3779">
        <v>9550</v>
      </c>
      <c r="F3779" t="s">
        <v>85</v>
      </c>
      <c r="G3779">
        <v>846</v>
      </c>
      <c r="H3779">
        <v>210</v>
      </c>
      <c r="I3779" t="s">
        <v>2247</v>
      </c>
      <c r="J3779">
        <v>316</v>
      </c>
      <c r="K3779">
        <v>57871628</v>
      </c>
      <c r="L3779" t="s">
        <v>2248</v>
      </c>
      <c r="N3779" t="s">
        <v>88</v>
      </c>
      <c r="O3779" t="s">
        <v>89</v>
      </c>
      <c r="P3779" t="s">
        <v>432</v>
      </c>
      <c r="Q3779" t="s">
        <v>61</v>
      </c>
      <c r="R3779">
        <v>353000</v>
      </c>
      <c r="S3779">
        <v>350030</v>
      </c>
      <c r="T3779" t="s">
        <v>82</v>
      </c>
      <c r="U3779" s="3">
        <v>35339</v>
      </c>
      <c r="W3779">
        <v>7</v>
      </c>
      <c r="X3779">
        <v>0</v>
      </c>
      <c r="Y3779">
        <v>6.3</v>
      </c>
      <c r="Z3779">
        <v>84.39</v>
      </c>
      <c r="AA3779">
        <v>90.932400000000015</v>
      </c>
      <c r="AB3779">
        <v>90.932400000000015</v>
      </c>
      <c r="AC3779">
        <v>0</v>
      </c>
      <c r="AD3779">
        <v>0</v>
      </c>
      <c r="AE3779">
        <v>1</v>
      </c>
      <c r="AF3779">
        <v>0</v>
      </c>
      <c r="AG3779">
        <v>0</v>
      </c>
      <c r="AT3779">
        <v>84.39</v>
      </c>
      <c r="BB3779" s="4"/>
    </row>
    <row r="3780" spans="1:54" hidden="1" x14ac:dyDescent="0.25">
      <c r="A3780">
        <v>352</v>
      </c>
      <c r="B3780" t="s">
        <v>2252</v>
      </c>
      <c r="C3780">
        <v>2021</v>
      </c>
      <c r="D3780" t="s">
        <v>2246</v>
      </c>
      <c r="E3780">
        <v>9550</v>
      </c>
      <c r="F3780" t="s">
        <v>85</v>
      </c>
      <c r="G3780">
        <v>846</v>
      </c>
      <c r="H3780">
        <v>210</v>
      </c>
      <c r="I3780" t="s">
        <v>2247</v>
      </c>
      <c r="J3780">
        <v>316</v>
      </c>
      <c r="K3780">
        <v>57871628</v>
      </c>
      <c r="L3780" t="s">
        <v>2248</v>
      </c>
      <c r="N3780" t="s">
        <v>88</v>
      </c>
      <c r="O3780" t="s">
        <v>89</v>
      </c>
      <c r="P3780" t="s">
        <v>438</v>
      </c>
      <c r="Q3780" t="s">
        <v>61</v>
      </c>
      <c r="R3780">
        <v>353000</v>
      </c>
      <c r="S3780">
        <v>350030</v>
      </c>
      <c r="T3780" t="s">
        <v>82</v>
      </c>
      <c r="U3780" s="3">
        <v>32082</v>
      </c>
      <c r="W3780">
        <v>3.5</v>
      </c>
      <c r="X3780">
        <v>0</v>
      </c>
      <c r="Y3780">
        <v>3.15</v>
      </c>
      <c r="Z3780">
        <v>3.5869999999999999E-2</v>
      </c>
      <c r="AA3780">
        <v>2.1600000000000001E-2</v>
      </c>
      <c r="AB3780">
        <v>2.1600000000000001E-2</v>
      </c>
      <c r="AC3780">
        <v>0</v>
      </c>
      <c r="AD3780">
        <v>0</v>
      </c>
      <c r="AE3780">
        <v>1</v>
      </c>
      <c r="AF3780">
        <v>0</v>
      </c>
      <c r="AG3780">
        <v>0</v>
      </c>
      <c r="AL3780">
        <v>3.5869999999999999E-2</v>
      </c>
      <c r="BB3780" s="4"/>
    </row>
    <row r="3781" spans="1:54" hidden="1" x14ac:dyDescent="0.25">
      <c r="A3781">
        <v>352</v>
      </c>
      <c r="B3781" t="s">
        <v>2249</v>
      </c>
      <c r="C3781">
        <v>2021</v>
      </c>
      <c r="D3781" t="s">
        <v>2246</v>
      </c>
      <c r="E3781">
        <v>9550</v>
      </c>
      <c r="F3781" t="s">
        <v>85</v>
      </c>
      <c r="G3781">
        <v>846</v>
      </c>
      <c r="H3781">
        <v>210</v>
      </c>
      <c r="I3781" t="s">
        <v>2247</v>
      </c>
      <c r="J3781">
        <v>316</v>
      </c>
      <c r="K3781">
        <v>57871628</v>
      </c>
      <c r="L3781" t="s">
        <v>2248</v>
      </c>
      <c r="N3781" t="s">
        <v>88</v>
      </c>
      <c r="O3781" t="s">
        <v>89</v>
      </c>
      <c r="P3781" t="s">
        <v>2250</v>
      </c>
      <c r="Q3781" t="s">
        <v>61</v>
      </c>
      <c r="R3781">
        <v>353000</v>
      </c>
      <c r="S3781">
        <v>350030</v>
      </c>
      <c r="T3781" t="s">
        <v>82</v>
      </c>
      <c r="U3781" s="3">
        <v>37963</v>
      </c>
      <c r="W3781">
        <v>5.6</v>
      </c>
      <c r="X3781">
        <v>0</v>
      </c>
      <c r="Y3781">
        <v>5</v>
      </c>
      <c r="Z3781">
        <v>49.241999999999997</v>
      </c>
      <c r="AA3781">
        <v>53.053199999999997</v>
      </c>
      <c r="AB3781">
        <v>53.053199999999997</v>
      </c>
      <c r="AC3781">
        <v>0</v>
      </c>
      <c r="AD3781">
        <v>0</v>
      </c>
      <c r="AE3781">
        <v>1</v>
      </c>
      <c r="AF3781">
        <v>0</v>
      </c>
      <c r="AG3781">
        <v>0</v>
      </c>
      <c r="AT3781">
        <v>49.241999999999997</v>
      </c>
      <c r="BB3781" s="4"/>
    </row>
    <row r="3782" spans="1:54" hidden="1" x14ac:dyDescent="0.25">
      <c r="A3782">
        <v>352</v>
      </c>
      <c r="B3782" t="s">
        <v>2245</v>
      </c>
      <c r="C3782">
        <v>2021</v>
      </c>
      <c r="D3782" t="s">
        <v>2246</v>
      </c>
      <c r="E3782">
        <v>9550</v>
      </c>
      <c r="F3782" t="s">
        <v>85</v>
      </c>
      <c r="G3782">
        <v>846</v>
      </c>
      <c r="H3782">
        <v>210</v>
      </c>
      <c r="I3782" t="s">
        <v>2247</v>
      </c>
      <c r="J3782">
        <v>316</v>
      </c>
      <c r="K3782">
        <v>57871628</v>
      </c>
      <c r="L3782" t="s">
        <v>2248</v>
      </c>
      <c r="N3782" t="s">
        <v>88</v>
      </c>
      <c r="O3782" t="s">
        <v>89</v>
      </c>
      <c r="P3782" t="s">
        <v>252</v>
      </c>
      <c r="Q3782" t="s">
        <v>61</v>
      </c>
      <c r="R3782">
        <v>353000</v>
      </c>
      <c r="S3782">
        <v>350030</v>
      </c>
      <c r="T3782" t="s">
        <v>82</v>
      </c>
      <c r="U3782" s="3">
        <v>32082</v>
      </c>
      <c r="W3782">
        <v>2.8</v>
      </c>
      <c r="X3782">
        <v>0</v>
      </c>
      <c r="Y3782">
        <v>2.5</v>
      </c>
      <c r="Z3782">
        <v>1.7935E-2</v>
      </c>
      <c r="AA3782">
        <v>1.0800000000000001E-2</v>
      </c>
      <c r="AB3782">
        <v>1.0800000000000001E-2</v>
      </c>
      <c r="AC3782">
        <v>0</v>
      </c>
      <c r="AD3782">
        <v>0</v>
      </c>
      <c r="AE3782">
        <v>1</v>
      </c>
      <c r="AF3782">
        <v>0</v>
      </c>
      <c r="AG3782">
        <v>0</v>
      </c>
      <c r="AL3782">
        <v>1.7935E-2</v>
      </c>
      <c r="BB3782" s="4"/>
    </row>
    <row r="3783" spans="1:54" hidden="1" x14ac:dyDescent="0.25">
      <c r="A3783">
        <v>353</v>
      </c>
      <c r="B3783" t="s">
        <v>2253</v>
      </c>
      <c r="C3783">
        <v>2021</v>
      </c>
      <c r="D3783" t="s">
        <v>2254</v>
      </c>
      <c r="E3783">
        <v>8981</v>
      </c>
      <c r="F3783" t="s">
        <v>2255</v>
      </c>
      <c r="G3783">
        <v>730</v>
      </c>
      <c r="H3783">
        <v>214</v>
      </c>
      <c r="I3783" t="s">
        <v>2256</v>
      </c>
      <c r="J3783">
        <v>2333</v>
      </c>
      <c r="K3783">
        <v>37303003</v>
      </c>
      <c r="L3783" t="s">
        <v>2257</v>
      </c>
      <c r="N3783" t="s">
        <v>75</v>
      </c>
      <c r="O3783" t="s">
        <v>76</v>
      </c>
      <c r="P3783" t="s">
        <v>61</v>
      </c>
      <c r="Q3783" t="s">
        <v>61</v>
      </c>
      <c r="R3783">
        <v>351100</v>
      </c>
      <c r="S3783">
        <v>350010</v>
      </c>
      <c r="T3783" t="s">
        <v>82</v>
      </c>
      <c r="U3783" s="3">
        <v>25204</v>
      </c>
      <c r="W3783">
        <v>1.2</v>
      </c>
      <c r="X3783">
        <v>0</v>
      </c>
      <c r="Y3783">
        <v>1</v>
      </c>
      <c r="Z3783">
        <v>14.2133112</v>
      </c>
      <c r="AA3783">
        <v>13.157999999999999</v>
      </c>
      <c r="AB3783">
        <v>13.157999999999999</v>
      </c>
      <c r="AC3783">
        <v>0</v>
      </c>
      <c r="AD3783">
        <v>0</v>
      </c>
      <c r="AE3783">
        <v>1</v>
      </c>
      <c r="AF3783">
        <v>0</v>
      </c>
      <c r="AG3783">
        <v>0</v>
      </c>
      <c r="AO3783">
        <v>14.2133112</v>
      </c>
      <c r="BB3783" s="4"/>
    </row>
    <row r="3784" spans="1:54" hidden="1" x14ac:dyDescent="0.25">
      <c r="A3784">
        <v>353</v>
      </c>
      <c r="B3784" t="s">
        <v>2258</v>
      </c>
      <c r="C3784">
        <v>2021</v>
      </c>
      <c r="D3784" t="s">
        <v>2254</v>
      </c>
      <c r="E3784">
        <v>8981</v>
      </c>
      <c r="F3784" t="s">
        <v>2255</v>
      </c>
      <c r="G3784">
        <v>730</v>
      </c>
      <c r="H3784">
        <v>214</v>
      </c>
      <c r="I3784" t="s">
        <v>2256</v>
      </c>
      <c r="J3784">
        <v>2333</v>
      </c>
      <c r="K3784">
        <v>37303003</v>
      </c>
      <c r="L3784" t="s">
        <v>2257</v>
      </c>
      <c r="N3784" t="s">
        <v>75</v>
      </c>
      <c r="O3784" t="s">
        <v>76</v>
      </c>
      <c r="P3784" t="s">
        <v>2259</v>
      </c>
      <c r="Q3784" t="s">
        <v>109</v>
      </c>
      <c r="R3784">
        <v>351100</v>
      </c>
      <c r="S3784">
        <v>350010</v>
      </c>
      <c r="T3784" t="s">
        <v>79</v>
      </c>
      <c r="U3784" s="3">
        <v>33970</v>
      </c>
      <c r="W3784">
        <v>1.8</v>
      </c>
      <c r="X3784">
        <v>0.66</v>
      </c>
      <c r="Y3784">
        <v>1</v>
      </c>
      <c r="Z3784">
        <v>4.2416352000000002</v>
      </c>
      <c r="AA3784">
        <v>2.2031999999999998</v>
      </c>
      <c r="AB3784">
        <v>2.2031999999999998</v>
      </c>
      <c r="AC3784">
        <v>1.512</v>
      </c>
      <c r="AD3784">
        <v>1.512</v>
      </c>
      <c r="AE3784">
        <v>0.25971116049999998</v>
      </c>
      <c r="AF3784">
        <v>0.74028883950000002</v>
      </c>
      <c r="AG3784">
        <v>0</v>
      </c>
      <c r="AO3784">
        <v>4.241635200000001</v>
      </c>
      <c r="BB3784" s="4"/>
    </row>
    <row r="3785" spans="1:54" hidden="1" x14ac:dyDescent="0.25">
      <c r="A3785">
        <v>354</v>
      </c>
      <c r="B3785" t="s">
        <v>2267</v>
      </c>
      <c r="C3785">
        <v>2021</v>
      </c>
      <c r="D3785" t="s">
        <v>2261</v>
      </c>
      <c r="E3785">
        <v>9280</v>
      </c>
      <c r="F3785" t="s">
        <v>2262</v>
      </c>
      <c r="G3785">
        <v>851</v>
      </c>
      <c r="H3785">
        <v>314</v>
      </c>
      <c r="I3785" t="s">
        <v>2263</v>
      </c>
      <c r="J3785">
        <v>319</v>
      </c>
      <c r="K3785">
        <v>14324100</v>
      </c>
      <c r="L3785" t="s">
        <v>2264</v>
      </c>
      <c r="N3785" t="s">
        <v>75</v>
      </c>
      <c r="O3785" t="s">
        <v>76</v>
      </c>
      <c r="P3785" t="s">
        <v>2268</v>
      </c>
      <c r="Q3785" t="s">
        <v>109</v>
      </c>
      <c r="R3785">
        <v>351100</v>
      </c>
      <c r="S3785">
        <v>350010</v>
      </c>
      <c r="T3785" t="s">
        <v>79</v>
      </c>
      <c r="U3785" s="3">
        <v>33239</v>
      </c>
      <c r="W3785">
        <v>2.9</v>
      </c>
      <c r="X3785">
        <v>1</v>
      </c>
      <c r="Y3785">
        <v>1.7</v>
      </c>
      <c r="Z3785">
        <v>1.1855844</v>
      </c>
      <c r="AA3785">
        <v>0.61199999999999999</v>
      </c>
      <c r="AB3785">
        <v>0.61199999999999999</v>
      </c>
      <c r="AC3785">
        <v>0.378</v>
      </c>
      <c r="AD3785">
        <v>0.378</v>
      </c>
      <c r="AE3785">
        <v>0.25810056209999999</v>
      </c>
      <c r="AF3785">
        <v>0.74189943790000001</v>
      </c>
      <c r="AG3785">
        <v>0</v>
      </c>
      <c r="AO3785">
        <v>1.1855844</v>
      </c>
      <c r="BB3785" s="4"/>
    </row>
    <row r="3786" spans="1:54" hidden="1" x14ac:dyDescent="0.25">
      <c r="A3786">
        <v>354</v>
      </c>
      <c r="B3786" t="s">
        <v>2269</v>
      </c>
      <c r="C3786">
        <v>2021</v>
      </c>
      <c r="D3786" t="s">
        <v>2261</v>
      </c>
      <c r="E3786">
        <v>9280</v>
      </c>
      <c r="F3786" t="s">
        <v>2262</v>
      </c>
      <c r="G3786">
        <v>851</v>
      </c>
      <c r="H3786">
        <v>314</v>
      </c>
      <c r="I3786" t="s">
        <v>2263</v>
      </c>
      <c r="J3786">
        <v>319</v>
      </c>
      <c r="K3786">
        <v>14324100</v>
      </c>
      <c r="L3786" t="s">
        <v>2264</v>
      </c>
      <c r="N3786" t="s">
        <v>75</v>
      </c>
      <c r="O3786" t="s">
        <v>76</v>
      </c>
      <c r="P3786" t="s">
        <v>1519</v>
      </c>
      <c r="Q3786" t="s">
        <v>111</v>
      </c>
      <c r="R3786">
        <v>351100</v>
      </c>
      <c r="S3786">
        <v>350010</v>
      </c>
      <c r="T3786" t="s">
        <v>82</v>
      </c>
      <c r="U3786" s="3">
        <v>41487</v>
      </c>
      <c r="W3786">
        <v>3.85</v>
      </c>
      <c r="X3786">
        <v>0</v>
      </c>
      <c r="Y3786">
        <v>3.85</v>
      </c>
      <c r="Z3786">
        <v>9.2124000000000006</v>
      </c>
      <c r="AA3786">
        <v>9.2123999999999988</v>
      </c>
      <c r="AB3786">
        <v>9.2123999999999988</v>
      </c>
      <c r="AC3786">
        <v>0</v>
      </c>
      <c r="AD3786">
        <v>0</v>
      </c>
      <c r="AE3786">
        <v>1</v>
      </c>
      <c r="AF3786">
        <v>0</v>
      </c>
      <c r="AG3786">
        <v>0</v>
      </c>
      <c r="AX3786">
        <v>9.2123999999999988</v>
      </c>
      <c r="BB3786" s="4"/>
    </row>
    <row r="3787" spans="1:54" hidden="1" x14ac:dyDescent="0.25">
      <c r="A3787">
        <v>354</v>
      </c>
      <c r="B3787" t="s">
        <v>2265</v>
      </c>
      <c r="C3787">
        <v>2021</v>
      </c>
      <c r="D3787" t="s">
        <v>2261</v>
      </c>
      <c r="E3787">
        <v>9280</v>
      </c>
      <c r="F3787" t="s">
        <v>2262</v>
      </c>
      <c r="G3787">
        <v>851</v>
      </c>
      <c r="H3787">
        <v>314</v>
      </c>
      <c r="I3787" t="s">
        <v>2263</v>
      </c>
      <c r="J3787">
        <v>319</v>
      </c>
      <c r="K3787">
        <v>14324100</v>
      </c>
      <c r="L3787" t="s">
        <v>2264</v>
      </c>
      <c r="N3787" t="s">
        <v>75</v>
      </c>
      <c r="O3787" t="s">
        <v>76</v>
      </c>
      <c r="P3787" t="s">
        <v>2266</v>
      </c>
      <c r="Q3787" t="s">
        <v>109</v>
      </c>
      <c r="R3787">
        <v>351100</v>
      </c>
      <c r="S3787">
        <v>350010</v>
      </c>
      <c r="T3787" t="s">
        <v>79</v>
      </c>
      <c r="U3787" s="3">
        <v>33239</v>
      </c>
      <c r="W3787">
        <v>2.9</v>
      </c>
      <c r="X3787">
        <v>1</v>
      </c>
      <c r="Y3787">
        <v>1.7</v>
      </c>
      <c r="Z3787">
        <v>1.05633</v>
      </c>
      <c r="AA3787">
        <v>0.5292</v>
      </c>
      <c r="AB3787">
        <v>0.5292</v>
      </c>
      <c r="AC3787">
        <v>0.33479999999999999</v>
      </c>
      <c r="AD3787">
        <v>0.33479999999999999</v>
      </c>
      <c r="AE3787">
        <v>0.25048990370000002</v>
      </c>
      <c r="AF3787">
        <v>0.74951009629999998</v>
      </c>
      <c r="AG3787">
        <v>0</v>
      </c>
      <c r="AO3787">
        <v>1.05633</v>
      </c>
      <c r="BB3787" s="4"/>
    </row>
    <row r="3788" spans="1:54" hidden="1" x14ac:dyDescent="0.25">
      <c r="A3788">
        <v>354</v>
      </c>
      <c r="B3788" t="s">
        <v>2260</v>
      </c>
      <c r="C3788">
        <v>2021</v>
      </c>
      <c r="D3788" t="s">
        <v>2261</v>
      </c>
      <c r="E3788">
        <v>9280</v>
      </c>
      <c r="F3788" t="s">
        <v>2262</v>
      </c>
      <c r="G3788">
        <v>851</v>
      </c>
      <c r="H3788">
        <v>314</v>
      </c>
      <c r="I3788" t="s">
        <v>2263</v>
      </c>
      <c r="J3788">
        <v>319</v>
      </c>
      <c r="K3788">
        <v>14324100</v>
      </c>
      <c r="L3788" t="s">
        <v>2264</v>
      </c>
      <c r="N3788" t="s">
        <v>75</v>
      </c>
      <c r="O3788" t="s">
        <v>76</v>
      </c>
      <c r="P3788" t="s">
        <v>391</v>
      </c>
      <c r="Q3788" t="s">
        <v>61</v>
      </c>
      <c r="R3788">
        <v>351100</v>
      </c>
      <c r="S3788">
        <v>350010</v>
      </c>
      <c r="T3788" t="s">
        <v>82</v>
      </c>
      <c r="U3788" s="3">
        <v>40909</v>
      </c>
      <c r="W3788">
        <v>3</v>
      </c>
      <c r="X3788">
        <v>0</v>
      </c>
      <c r="Y3788">
        <v>1.7</v>
      </c>
      <c r="Z3788">
        <v>3.7475855999999999</v>
      </c>
      <c r="AA3788">
        <v>3.7332000000000001</v>
      </c>
      <c r="AB3788">
        <v>3.7332000000000001</v>
      </c>
      <c r="AC3788">
        <v>0</v>
      </c>
      <c r="AD3788">
        <v>0</v>
      </c>
      <c r="AE3788">
        <v>1</v>
      </c>
      <c r="AF3788">
        <v>0</v>
      </c>
      <c r="AG3788">
        <v>0</v>
      </c>
      <c r="AO3788">
        <v>3.7475855999999999</v>
      </c>
      <c r="BB3788" s="4"/>
    </row>
    <row r="3789" spans="1:54" hidden="1" x14ac:dyDescent="0.25">
      <c r="A3789">
        <v>355</v>
      </c>
      <c r="B3789" t="s">
        <v>2270</v>
      </c>
      <c r="C3789">
        <v>2021</v>
      </c>
      <c r="D3789" t="s">
        <v>2271</v>
      </c>
      <c r="E3789">
        <v>5330</v>
      </c>
      <c r="F3789" t="s">
        <v>2272</v>
      </c>
      <c r="G3789">
        <v>440</v>
      </c>
      <c r="H3789">
        <v>79</v>
      </c>
      <c r="I3789" t="s">
        <v>565</v>
      </c>
      <c r="J3789">
        <v>2031</v>
      </c>
      <c r="K3789">
        <v>32077404</v>
      </c>
      <c r="L3789" t="s">
        <v>566</v>
      </c>
      <c r="N3789" t="s">
        <v>88</v>
      </c>
      <c r="O3789" t="s">
        <v>89</v>
      </c>
      <c r="P3789" t="s">
        <v>2271</v>
      </c>
      <c r="Q3789" t="s">
        <v>61</v>
      </c>
      <c r="R3789">
        <v>353000</v>
      </c>
      <c r="S3789">
        <v>350030</v>
      </c>
      <c r="T3789" t="s">
        <v>82</v>
      </c>
      <c r="U3789" s="3">
        <v>40909</v>
      </c>
      <c r="W3789">
        <v>10.6</v>
      </c>
      <c r="X3789">
        <v>0</v>
      </c>
      <c r="Y3789">
        <v>10.6</v>
      </c>
      <c r="Z3789">
        <v>6.8476311599999997</v>
      </c>
      <c r="AA3789">
        <v>6.4817999999999998</v>
      </c>
      <c r="AB3789">
        <v>6.4817999999999998</v>
      </c>
      <c r="AC3789">
        <v>0</v>
      </c>
      <c r="AD3789">
        <v>0</v>
      </c>
      <c r="AE3789">
        <v>1</v>
      </c>
      <c r="AF3789">
        <v>0</v>
      </c>
      <c r="AG3789">
        <v>0</v>
      </c>
      <c r="AL3789">
        <v>4.9022811599999994</v>
      </c>
      <c r="AO3789">
        <v>1.9453499999999999</v>
      </c>
      <c r="BB3789" s="4"/>
    </row>
    <row r="3790" spans="1:54" hidden="1" x14ac:dyDescent="0.25">
      <c r="A3790">
        <v>356</v>
      </c>
      <c r="B3790" t="s">
        <v>2273</v>
      </c>
      <c r="C3790">
        <v>2021</v>
      </c>
      <c r="D3790" t="s">
        <v>2274</v>
      </c>
      <c r="E3790">
        <v>9632</v>
      </c>
      <c r="F3790" t="s">
        <v>2275</v>
      </c>
      <c r="G3790">
        <v>791</v>
      </c>
      <c r="H3790">
        <v>247</v>
      </c>
      <c r="I3790" t="s">
        <v>2276</v>
      </c>
      <c r="J3790">
        <v>321</v>
      </c>
      <c r="K3790">
        <v>33171412</v>
      </c>
      <c r="L3790" t="s">
        <v>2274</v>
      </c>
      <c r="N3790" t="s">
        <v>75</v>
      </c>
      <c r="O3790" t="s">
        <v>76</v>
      </c>
      <c r="P3790" t="s">
        <v>61</v>
      </c>
      <c r="Q3790" t="s">
        <v>61</v>
      </c>
      <c r="R3790">
        <v>353000</v>
      </c>
      <c r="S3790">
        <v>350030</v>
      </c>
      <c r="T3790" t="s">
        <v>82</v>
      </c>
      <c r="U3790" s="3">
        <v>31778</v>
      </c>
      <c r="W3790">
        <v>8.4</v>
      </c>
      <c r="X3790">
        <v>0</v>
      </c>
      <c r="Y3790">
        <v>7</v>
      </c>
      <c r="Z3790">
        <v>7.0279308</v>
      </c>
      <c r="AA3790">
        <v>7.0271999999999997</v>
      </c>
      <c r="AB3790">
        <v>6.9480000000000004</v>
      </c>
      <c r="AC3790">
        <v>0</v>
      </c>
      <c r="AD3790">
        <v>0</v>
      </c>
      <c r="AE3790">
        <v>1</v>
      </c>
      <c r="AF3790">
        <v>0</v>
      </c>
      <c r="AG3790">
        <v>0</v>
      </c>
      <c r="AO3790">
        <v>7.0279308000000009</v>
      </c>
      <c r="BB3790" s="4"/>
    </row>
    <row r="3791" spans="1:54" hidden="1" x14ac:dyDescent="0.25">
      <c r="A3791">
        <v>356</v>
      </c>
      <c r="B3791" t="s">
        <v>2277</v>
      </c>
      <c r="C3791">
        <v>2021</v>
      </c>
      <c r="D3791" t="s">
        <v>2274</v>
      </c>
      <c r="E3791">
        <v>9632</v>
      </c>
      <c r="F3791" t="s">
        <v>2275</v>
      </c>
      <c r="G3791">
        <v>791</v>
      </c>
      <c r="H3791">
        <v>247</v>
      </c>
      <c r="I3791" t="s">
        <v>2276</v>
      </c>
      <c r="J3791">
        <v>321</v>
      </c>
      <c r="K3791">
        <v>33171412</v>
      </c>
      <c r="L3791" t="s">
        <v>2274</v>
      </c>
      <c r="N3791" t="s">
        <v>75</v>
      </c>
      <c r="O3791" t="s">
        <v>76</v>
      </c>
      <c r="P3791" t="s">
        <v>2278</v>
      </c>
      <c r="Q3791" t="s">
        <v>109</v>
      </c>
      <c r="R3791">
        <v>353000</v>
      </c>
      <c r="S3791">
        <v>350030</v>
      </c>
      <c r="T3791" t="s">
        <v>79</v>
      </c>
      <c r="U3791" s="3">
        <v>35400</v>
      </c>
      <c r="W3791">
        <v>4.5999999999999996</v>
      </c>
      <c r="X3791">
        <v>1.8</v>
      </c>
      <c r="Y3791">
        <v>2.7</v>
      </c>
      <c r="Z3791">
        <v>27.513525600000001</v>
      </c>
      <c r="AA3791">
        <v>15.159599999999999</v>
      </c>
      <c r="AB3791">
        <v>15.102</v>
      </c>
      <c r="AC3791">
        <v>10.385999999999999</v>
      </c>
      <c r="AD3791">
        <v>10.295999999999999</v>
      </c>
      <c r="AE3791">
        <v>0.27549359210000002</v>
      </c>
      <c r="AF3791">
        <v>0.72450640789999998</v>
      </c>
      <c r="AG3791">
        <v>0</v>
      </c>
      <c r="AO3791">
        <v>27.513525600000001</v>
      </c>
      <c r="BB3791" s="4"/>
    </row>
    <row r="3792" spans="1:54" hidden="1" x14ac:dyDescent="0.25">
      <c r="A3792">
        <v>357</v>
      </c>
      <c r="B3792" t="s">
        <v>2284</v>
      </c>
      <c r="C3792">
        <v>2021</v>
      </c>
      <c r="D3792" t="s">
        <v>2280</v>
      </c>
      <c r="E3792">
        <v>7100</v>
      </c>
      <c r="F3792" t="s">
        <v>325</v>
      </c>
      <c r="G3792">
        <v>630</v>
      </c>
      <c r="H3792">
        <v>81</v>
      </c>
      <c r="I3792" t="s">
        <v>56</v>
      </c>
      <c r="J3792">
        <v>322</v>
      </c>
      <c r="K3792">
        <v>44424010</v>
      </c>
      <c r="L3792" t="s">
        <v>2281</v>
      </c>
      <c r="M3792">
        <v>1</v>
      </c>
      <c r="N3792" t="s">
        <v>88</v>
      </c>
      <c r="O3792" t="s">
        <v>89</v>
      </c>
      <c r="P3792" t="s">
        <v>331</v>
      </c>
      <c r="Q3792" t="s">
        <v>61</v>
      </c>
      <c r="R3792">
        <v>353000</v>
      </c>
      <c r="S3792">
        <v>350030</v>
      </c>
      <c r="T3792" t="s">
        <v>82</v>
      </c>
      <c r="U3792" s="3">
        <v>27030</v>
      </c>
      <c r="W3792">
        <v>5.8</v>
      </c>
      <c r="X3792">
        <v>0</v>
      </c>
      <c r="Y3792">
        <v>5.8</v>
      </c>
      <c r="Z3792">
        <v>2.1857220000000002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O3792">
        <v>2.1857220000000002</v>
      </c>
      <c r="BB3792" s="4"/>
    </row>
    <row r="3793" spans="1:54" hidden="1" x14ac:dyDescent="0.25">
      <c r="A3793">
        <v>357</v>
      </c>
      <c r="B3793" t="s">
        <v>2283</v>
      </c>
      <c r="C3793">
        <v>2021</v>
      </c>
      <c r="D3793" t="s">
        <v>2280</v>
      </c>
      <c r="E3793">
        <v>7100</v>
      </c>
      <c r="F3793" t="s">
        <v>325</v>
      </c>
      <c r="G3793">
        <v>630</v>
      </c>
      <c r="H3793">
        <v>81</v>
      </c>
      <c r="I3793" t="s">
        <v>56</v>
      </c>
      <c r="J3793">
        <v>322</v>
      </c>
      <c r="K3793">
        <v>44424010</v>
      </c>
      <c r="L3793" t="s">
        <v>2281</v>
      </c>
      <c r="M3793">
        <v>1</v>
      </c>
      <c r="N3793" t="s">
        <v>88</v>
      </c>
      <c r="O3793" t="s">
        <v>89</v>
      </c>
      <c r="P3793" t="s">
        <v>220</v>
      </c>
      <c r="Q3793" t="s">
        <v>61</v>
      </c>
      <c r="R3793">
        <v>353000</v>
      </c>
      <c r="S3793">
        <v>350030</v>
      </c>
      <c r="T3793" t="s">
        <v>82</v>
      </c>
      <c r="U3793" s="3">
        <v>30317</v>
      </c>
      <c r="W3793">
        <v>4.6500000000000004</v>
      </c>
      <c r="X3793">
        <v>0</v>
      </c>
      <c r="Y3793">
        <v>4.6500000000000004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L3793">
        <v>0</v>
      </c>
      <c r="BB3793" s="4"/>
    </row>
    <row r="3794" spans="1:54" hidden="1" x14ac:dyDescent="0.25">
      <c r="A3794">
        <v>357</v>
      </c>
      <c r="B3794" t="s">
        <v>2279</v>
      </c>
      <c r="C3794">
        <v>2021</v>
      </c>
      <c r="D3794" t="s">
        <v>2280</v>
      </c>
      <c r="E3794">
        <v>7100</v>
      </c>
      <c r="F3794" t="s">
        <v>325</v>
      </c>
      <c r="G3794">
        <v>630</v>
      </c>
      <c r="H3794">
        <v>81</v>
      </c>
      <c r="I3794" t="s">
        <v>56</v>
      </c>
      <c r="J3794">
        <v>322</v>
      </c>
      <c r="K3794">
        <v>44424010</v>
      </c>
      <c r="L3794" t="s">
        <v>2281</v>
      </c>
      <c r="M3794">
        <v>1</v>
      </c>
      <c r="N3794" t="s">
        <v>88</v>
      </c>
      <c r="O3794" t="s">
        <v>89</v>
      </c>
      <c r="P3794" t="s">
        <v>2282</v>
      </c>
      <c r="Q3794" t="s">
        <v>61</v>
      </c>
      <c r="R3794">
        <v>353000</v>
      </c>
      <c r="S3794">
        <v>350030</v>
      </c>
      <c r="T3794" t="s">
        <v>82</v>
      </c>
      <c r="U3794" s="3">
        <v>27760</v>
      </c>
      <c r="W3794">
        <v>7.3</v>
      </c>
      <c r="X3794">
        <v>0</v>
      </c>
      <c r="Y3794">
        <v>7.3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O3794">
        <v>0</v>
      </c>
      <c r="BB3794" s="4"/>
    </row>
    <row r="3795" spans="1:54" hidden="1" x14ac:dyDescent="0.25">
      <c r="A3795">
        <v>357</v>
      </c>
      <c r="B3795" t="s">
        <v>2285</v>
      </c>
      <c r="C3795">
        <v>2021</v>
      </c>
      <c r="D3795" t="s">
        <v>2280</v>
      </c>
      <c r="E3795">
        <v>7100</v>
      </c>
      <c r="F3795" t="s">
        <v>325</v>
      </c>
      <c r="G3795">
        <v>630</v>
      </c>
      <c r="H3795">
        <v>81</v>
      </c>
      <c r="I3795" t="s">
        <v>56</v>
      </c>
      <c r="J3795">
        <v>322</v>
      </c>
      <c r="K3795">
        <v>44424010</v>
      </c>
      <c r="L3795" t="s">
        <v>2281</v>
      </c>
      <c r="M3795">
        <v>1</v>
      </c>
      <c r="N3795" t="s">
        <v>88</v>
      </c>
      <c r="O3795" t="s">
        <v>89</v>
      </c>
      <c r="P3795" t="s">
        <v>218</v>
      </c>
      <c r="Q3795" t="s">
        <v>61</v>
      </c>
      <c r="R3795">
        <v>353000</v>
      </c>
      <c r="S3795">
        <v>350030</v>
      </c>
      <c r="T3795" t="s">
        <v>82</v>
      </c>
      <c r="U3795" s="3">
        <v>29221</v>
      </c>
      <c r="W3795">
        <v>3.65</v>
      </c>
      <c r="X3795">
        <v>0</v>
      </c>
      <c r="Y3795">
        <v>3.65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L3795">
        <v>0</v>
      </c>
      <c r="AO3795">
        <v>0</v>
      </c>
      <c r="BB3795" s="4"/>
    </row>
    <row r="3796" spans="1:54" hidden="1" x14ac:dyDescent="0.25">
      <c r="A3796">
        <v>359</v>
      </c>
      <c r="B3796" t="s">
        <v>2295</v>
      </c>
      <c r="C3796">
        <v>2021</v>
      </c>
      <c r="D3796" t="s">
        <v>2287</v>
      </c>
      <c r="E3796">
        <v>4440</v>
      </c>
      <c r="F3796" t="s">
        <v>2288</v>
      </c>
      <c r="G3796">
        <v>316</v>
      </c>
      <c r="H3796">
        <v>40</v>
      </c>
      <c r="I3796" t="s">
        <v>2289</v>
      </c>
      <c r="J3796">
        <v>324</v>
      </c>
      <c r="K3796">
        <v>23234114</v>
      </c>
      <c r="L3796" t="s">
        <v>2290</v>
      </c>
      <c r="N3796" t="s">
        <v>75</v>
      </c>
      <c r="O3796" t="s">
        <v>76</v>
      </c>
      <c r="P3796" t="s">
        <v>976</v>
      </c>
      <c r="Q3796" t="s">
        <v>61</v>
      </c>
      <c r="R3796">
        <v>353000</v>
      </c>
      <c r="S3796">
        <v>350030</v>
      </c>
      <c r="T3796" t="s">
        <v>82</v>
      </c>
      <c r="U3796" s="3">
        <v>32497</v>
      </c>
      <c r="W3796">
        <v>2</v>
      </c>
      <c r="X3796">
        <v>0</v>
      </c>
      <c r="Y3796">
        <v>2</v>
      </c>
      <c r="Z3796">
        <v>0.89332847999999998</v>
      </c>
      <c r="AA3796">
        <v>0.81899999999999995</v>
      </c>
      <c r="AB3796">
        <v>0.81899999999999995</v>
      </c>
      <c r="AC3796">
        <v>0</v>
      </c>
      <c r="AD3796">
        <v>0</v>
      </c>
      <c r="AE3796">
        <v>1</v>
      </c>
      <c r="AF3796">
        <v>0</v>
      </c>
      <c r="AG3796">
        <v>0</v>
      </c>
      <c r="AO3796">
        <v>0.89332847999999998</v>
      </c>
      <c r="BB3796" s="4"/>
    </row>
    <row r="3797" spans="1:54" hidden="1" x14ac:dyDescent="0.25">
      <c r="A3797">
        <v>359</v>
      </c>
      <c r="B3797" t="s">
        <v>2292</v>
      </c>
      <c r="C3797">
        <v>2021</v>
      </c>
      <c r="D3797" t="s">
        <v>2287</v>
      </c>
      <c r="E3797">
        <v>4440</v>
      </c>
      <c r="F3797" t="s">
        <v>2288</v>
      </c>
      <c r="G3797">
        <v>316</v>
      </c>
      <c r="H3797">
        <v>40</v>
      </c>
      <c r="I3797" t="s">
        <v>2289</v>
      </c>
      <c r="J3797">
        <v>324</v>
      </c>
      <c r="K3797">
        <v>23234114</v>
      </c>
      <c r="L3797" t="s">
        <v>2290</v>
      </c>
      <c r="N3797" t="s">
        <v>75</v>
      </c>
      <c r="O3797" t="s">
        <v>76</v>
      </c>
      <c r="P3797" t="s">
        <v>1919</v>
      </c>
      <c r="Q3797" t="s">
        <v>61</v>
      </c>
      <c r="R3797">
        <v>353000</v>
      </c>
      <c r="S3797">
        <v>350030</v>
      </c>
      <c r="T3797" t="s">
        <v>82</v>
      </c>
      <c r="U3797" s="3">
        <v>32505</v>
      </c>
      <c r="W3797">
        <v>1.25</v>
      </c>
      <c r="X3797">
        <v>0</v>
      </c>
      <c r="Y3797">
        <v>1.25</v>
      </c>
      <c r="Z3797">
        <v>0.89332847999999998</v>
      </c>
      <c r="AA3797">
        <v>0.81899999999999995</v>
      </c>
      <c r="AB3797">
        <v>0.81899999999999995</v>
      </c>
      <c r="AC3797">
        <v>0</v>
      </c>
      <c r="AD3797">
        <v>0</v>
      </c>
      <c r="AE3797">
        <v>1</v>
      </c>
      <c r="AF3797">
        <v>0</v>
      </c>
      <c r="AG3797">
        <v>0</v>
      </c>
      <c r="AO3797">
        <v>0.89332847999999998</v>
      </c>
      <c r="BB3797" s="4"/>
    </row>
    <row r="3798" spans="1:54" hidden="1" x14ac:dyDescent="0.25">
      <c r="A3798">
        <v>359</v>
      </c>
      <c r="B3798" t="s">
        <v>2298</v>
      </c>
      <c r="C3798">
        <v>2021</v>
      </c>
      <c r="D3798" t="s">
        <v>2287</v>
      </c>
      <c r="E3798">
        <v>4440</v>
      </c>
      <c r="F3798" t="s">
        <v>2288</v>
      </c>
      <c r="G3798">
        <v>316</v>
      </c>
      <c r="H3798">
        <v>40</v>
      </c>
      <c r="I3798" t="s">
        <v>2289</v>
      </c>
      <c r="J3798">
        <v>324</v>
      </c>
      <c r="K3798">
        <v>23234114</v>
      </c>
      <c r="L3798" t="s">
        <v>2290</v>
      </c>
      <c r="N3798" t="s">
        <v>75</v>
      </c>
      <c r="O3798" t="s">
        <v>76</v>
      </c>
      <c r="P3798" t="s">
        <v>410</v>
      </c>
      <c r="Q3798" t="s">
        <v>106</v>
      </c>
      <c r="R3798">
        <v>353000</v>
      </c>
      <c r="S3798">
        <v>350030</v>
      </c>
      <c r="T3798" t="s">
        <v>82</v>
      </c>
      <c r="U3798" s="3">
        <v>44124</v>
      </c>
      <c r="W3798">
        <v>0.3</v>
      </c>
      <c r="X3798">
        <v>0</v>
      </c>
      <c r="Y3798">
        <v>1</v>
      </c>
      <c r="Z3798">
        <v>17.8704</v>
      </c>
      <c r="AA3798">
        <v>17.8704</v>
      </c>
      <c r="AB3798">
        <v>17.8704</v>
      </c>
      <c r="AC3798">
        <v>0</v>
      </c>
      <c r="AD3798">
        <v>0</v>
      </c>
      <c r="AE3798">
        <v>1</v>
      </c>
      <c r="AF3798">
        <v>0</v>
      </c>
      <c r="AG3798">
        <v>0</v>
      </c>
      <c r="AZ3798">
        <v>8.7948000000000004</v>
      </c>
      <c r="BA3798">
        <v>9.0755999999999997</v>
      </c>
      <c r="BB3798" s="4"/>
    </row>
    <row r="3799" spans="1:54" hidden="1" x14ac:dyDescent="0.25">
      <c r="A3799">
        <v>359</v>
      </c>
      <c r="B3799" t="s">
        <v>2296</v>
      </c>
      <c r="C3799">
        <v>2021</v>
      </c>
      <c r="D3799" t="s">
        <v>2287</v>
      </c>
      <c r="E3799">
        <v>4440</v>
      </c>
      <c r="F3799" t="s">
        <v>2288</v>
      </c>
      <c r="G3799">
        <v>316</v>
      </c>
      <c r="H3799">
        <v>40</v>
      </c>
      <c r="I3799" t="s">
        <v>2289</v>
      </c>
      <c r="J3799">
        <v>324</v>
      </c>
      <c r="K3799">
        <v>23234114</v>
      </c>
      <c r="L3799" t="s">
        <v>2290</v>
      </c>
      <c r="N3799" t="s">
        <v>75</v>
      </c>
      <c r="O3799" t="s">
        <v>76</v>
      </c>
      <c r="P3799" t="s">
        <v>2297</v>
      </c>
      <c r="Q3799" t="s">
        <v>61</v>
      </c>
      <c r="R3799">
        <v>353000</v>
      </c>
      <c r="S3799">
        <v>350030</v>
      </c>
      <c r="T3799" t="s">
        <v>82</v>
      </c>
      <c r="U3799" s="3">
        <v>42523</v>
      </c>
      <c r="W3799">
        <v>1</v>
      </c>
      <c r="X3799">
        <v>0</v>
      </c>
      <c r="Y3799">
        <v>1</v>
      </c>
      <c r="Z3799">
        <v>15.196199999999999</v>
      </c>
      <c r="AA3799">
        <v>15.3</v>
      </c>
      <c r="AB3799">
        <v>15.269399999999999</v>
      </c>
      <c r="AC3799">
        <v>0</v>
      </c>
      <c r="AD3799">
        <v>0</v>
      </c>
      <c r="AE3799">
        <v>1</v>
      </c>
      <c r="AF3799">
        <v>0</v>
      </c>
      <c r="AG3799">
        <v>0</v>
      </c>
      <c r="AS3799">
        <v>15.196199999999999</v>
      </c>
      <c r="AU3799">
        <v>0</v>
      </c>
      <c r="BB3799" s="4"/>
    </row>
    <row r="3800" spans="1:54" hidden="1" x14ac:dyDescent="0.25">
      <c r="A3800">
        <v>359</v>
      </c>
      <c r="B3800" t="s">
        <v>2286</v>
      </c>
      <c r="C3800">
        <v>2021</v>
      </c>
      <c r="D3800" t="s">
        <v>2287</v>
      </c>
      <c r="E3800">
        <v>4440</v>
      </c>
      <c r="F3800" t="s">
        <v>2288</v>
      </c>
      <c r="G3800">
        <v>316</v>
      </c>
      <c r="H3800">
        <v>40</v>
      </c>
      <c r="I3800" t="s">
        <v>2289</v>
      </c>
      <c r="J3800">
        <v>324</v>
      </c>
      <c r="K3800">
        <v>23234114</v>
      </c>
      <c r="L3800" t="s">
        <v>2290</v>
      </c>
      <c r="N3800" t="s">
        <v>75</v>
      </c>
      <c r="O3800" t="s">
        <v>76</v>
      </c>
      <c r="P3800" t="s">
        <v>2291</v>
      </c>
      <c r="Q3800" t="s">
        <v>109</v>
      </c>
      <c r="R3800">
        <v>353000</v>
      </c>
      <c r="S3800">
        <v>350030</v>
      </c>
      <c r="T3800" t="s">
        <v>79</v>
      </c>
      <c r="U3800" s="3">
        <v>34700</v>
      </c>
      <c r="W3800">
        <v>4.99</v>
      </c>
      <c r="X3800">
        <v>2.0499999999999998</v>
      </c>
      <c r="Y3800">
        <v>2.6</v>
      </c>
      <c r="Z3800">
        <v>22.296740400000001</v>
      </c>
      <c r="AA3800">
        <v>11.502000000000001</v>
      </c>
      <c r="AB3800">
        <v>11.502000000000001</v>
      </c>
      <c r="AC3800">
        <v>8.8513199999999994</v>
      </c>
      <c r="AD3800">
        <v>8.8513199999999994</v>
      </c>
      <c r="AE3800">
        <v>0.25793007839999998</v>
      </c>
      <c r="AF3800">
        <v>0.74206992159999996</v>
      </c>
      <c r="AG3800">
        <v>0</v>
      </c>
      <c r="AO3800">
        <v>22.296740400000001</v>
      </c>
      <c r="BB3800" s="4"/>
    </row>
    <row r="3801" spans="1:54" hidden="1" x14ac:dyDescent="0.25">
      <c r="A3801">
        <v>361</v>
      </c>
      <c r="B3801" t="s">
        <v>2299</v>
      </c>
      <c r="C3801">
        <v>2021</v>
      </c>
      <c r="D3801" t="s">
        <v>2300</v>
      </c>
      <c r="E3801">
        <v>4900</v>
      </c>
      <c r="F3801" t="s">
        <v>2301</v>
      </c>
      <c r="G3801">
        <v>360</v>
      </c>
      <c r="H3801">
        <v>50</v>
      </c>
      <c r="I3801" t="s">
        <v>2302</v>
      </c>
      <c r="J3801">
        <v>2040</v>
      </c>
      <c r="K3801">
        <v>31151899</v>
      </c>
      <c r="L3801" t="s">
        <v>2303</v>
      </c>
      <c r="N3801" t="s">
        <v>88</v>
      </c>
      <c r="O3801" t="s">
        <v>89</v>
      </c>
      <c r="P3801" t="s">
        <v>2304</v>
      </c>
      <c r="Q3801" t="s">
        <v>61</v>
      </c>
      <c r="R3801">
        <v>353000</v>
      </c>
      <c r="S3801">
        <v>350030</v>
      </c>
      <c r="T3801" t="s">
        <v>82</v>
      </c>
      <c r="U3801" s="3">
        <v>24320</v>
      </c>
      <c r="W3801">
        <v>20</v>
      </c>
      <c r="X3801">
        <v>0</v>
      </c>
      <c r="Y3801">
        <v>19</v>
      </c>
      <c r="Z3801">
        <v>0.114784</v>
      </c>
      <c r="AA3801">
        <v>9.3600000000000003E-2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0</v>
      </c>
      <c r="AL3801">
        <v>0.114784</v>
      </c>
      <c r="BB3801" s="4"/>
    </row>
    <row r="3802" spans="1:54" hidden="1" x14ac:dyDescent="0.25">
      <c r="A3802">
        <v>363</v>
      </c>
      <c r="B3802" t="s">
        <v>2305</v>
      </c>
      <c r="C3802">
        <v>2021</v>
      </c>
      <c r="D3802" t="s">
        <v>2306</v>
      </c>
      <c r="E3802">
        <v>6430</v>
      </c>
      <c r="F3802" t="s">
        <v>2307</v>
      </c>
      <c r="G3802">
        <v>540</v>
      </c>
      <c r="H3802">
        <v>105</v>
      </c>
      <c r="I3802" t="s">
        <v>2308</v>
      </c>
      <c r="J3802">
        <v>2384</v>
      </c>
      <c r="K3802">
        <v>36941650</v>
      </c>
      <c r="L3802" t="s">
        <v>2309</v>
      </c>
      <c r="N3802" t="s">
        <v>88</v>
      </c>
      <c r="O3802" t="s">
        <v>89</v>
      </c>
      <c r="P3802" t="s">
        <v>2310</v>
      </c>
      <c r="Q3802" t="s">
        <v>61</v>
      </c>
      <c r="R3802">
        <v>353000</v>
      </c>
      <c r="S3802">
        <v>350030</v>
      </c>
      <c r="T3802" t="s">
        <v>82</v>
      </c>
      <c r="U3802" s="3">
        <v>40909</v>
      </c>
      <c r="V3802" s="3">
        <v>44926</v>
      </c>
      <c r="W3802">
        <v>4.75</v>
      </c>
      <c r="X3802">
        <v>0</v>
      </c>
      <c r="Y3802">
        <v>4.75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O3802">
        <v>0</v>
      </c>
      <c r="BB3802" s="4"/>
    </row>
    <row r="3803" spans="1:54" hidden="1" x14ac:dyDescent="0.25">
      <c r="A3803">
        <v>365</v>
      </c>
      <c r="B3803" t="s">
        <v>2311</v>
      </c>
      <c r="C3803">
        <v>2021</v>
      </c>
      <c r="D3803" t="s">
        <v>2312</v>
      </c>
      <c r="E3803">
        <v>5800</v>
      </c>
      <c r="F3803" t="s">
        <v>2064</v>
      </c>
      <c r="G3803">
        <v>450</v>
      </c>
      <c r="H3803">
        <v>82</v>
      </c>
      <c r="I3803" t="s">
        <v>2065</v>
      </c>
      <c r="J3803">
        <v>337</v>
      </c>
      <c r="K3803">
        <v>25535456</v>
      </c>
      <c r="L3803" t="s">
        <v>2313</v>
      </c>
      <c r="N3803" t="s">
        <v>88</v>
      </c>
      <c r="O3803" t="s">
        <v>89</v>
      </c>
      <c r="P3803" t="s">
        <v>2314</v>
      </c>
      <c r="Q3803" t="s">
        <v>61</v>
      </c>
      <c r="R3803">
        <v>353000</v>
      </c>
      <c r="S3803">
        <v>350030</v>
      </c>
      <c r="T3803" t="s">
        <v>82</v>
      </c>
      <c r="U3803" s="3">
        <v>23621</v>
      </c>
      <c r="V3803" s="3">
        <v>44166</v>
      </c>
      <c r="W3803">
        <v>25</v>
      </c>
      <c r="X3803">
        <v>0</v>
      </c>
      <c r="Y3803">
        <v>25</v>
      </c>
      <c r="Z3803">
        <v>25.640291999999999</v>
      </c>
      <c r="AA3803">
        <v>24.645600000000002</v>
      </c>
      <c r="AB3803">
        <v>24.645600000000002</v>
      </c>
      <c r="AC3803">
        <v>0</v>
      </c>
      <c r="AD3803">
        <v>0</v>
      </c>
      <c r="AE3803">
        <v>1</v>
      </c>
      <c r="AF3803">
        <v>0</v>
      </c>
      <c r="AG3803">
        <v>0</v>
      </c>
      <c r="AL3803">
        <v>10.603172000000001</v>
      </c>
      <c r="AV3803">
        <v>15.03712</v>
      </c>
      <c r="BB3803" s="4"/>
    </row>
    <row r="3804" spans="1:54" hidden="1" x14ac:dyDescent="0.25">
      <c r="A3804">
        <v>366</v>
      </c>
      <c r="B3804" t="s">
        <v>2315</v>
      </c>
      <c r="C3804">
        <v>2021</v>
      </c>
      <c r="D3804" t="s">
        <v>2316</v>
      </c>
      <c r="E3804">
        <v>5800</v>
      </c>
      <c r="F3804" t="s">
        <v>2064</v>
      </c>
      <c r="G3804">
        <v>450</v>
      </c>
      <c r="H3804">
        <v>82</v>
      </c>
      <c r="I3804" t="s">
        <v>2065</v>
      </c>
      <c r="J3804">
        <v>337</v>
      </c>
      <c r="K3804">
        <v>25535456</v>
      </c>
      <c r="L3804" t="s">
        <v>2313</v>
      </c>
      <c r="N3804" t="s">
        <v>88</v>
      </c>
      <c r="O3804" t="s">
        <v>89</v>
      </c>
      <c r="P3804" t="s">
        <v>2317</v>
      </c>
      <c r="Q3804" t="s">
        <v>61</v>
      </c>
      <c r="R3804">
        <v>353000</v>
      </c>
      <c r="S3804">
        <v>350030</v>
      </c>
      <c r="T3804" t="s">
        <v>82</v>
      </c>
      <c r="U3804" s="3">
        <v>27515</v>
      </c>
      <c r="W3804">
        <v>13</v>
      </c>
      <c r="X3804">
        <v>0</v>
      </c>
      <c r="Y3804">
        <v>13</v>
      </c>
      <c r="Z3804">
        <v>7.6259920000000001</v>
      </c>
      <c r="AA3804">
        <v>7.02</v>
      </c>
      <c r="AB3804">
        <v>7.02</v>
      </c>
      <c r="AC3804">
        <v>0</v>
      </c>
      <c r="AD3804">
        <v>0</v>
      </c>
      <c r="AE3804">
        <v>1</v>
      </c>
      <c r="AF3804">
        <v>0</v>
      </c>
      <c r="AG3804">
        <v>0</v>
      </c>
      <c r="AO3804">
        <v>7.9992000000000008E-2</v>
      </c>
      <c r="AV3804">
        <v>7.5459999999999994</v>
      </c>
      <c r="BB3804" s="4"/>
    </row>
    <row r="3805" spans="1:54" hidden="1" x14ac:dyDescent="0.25">
      <c r="A3805">
        <v>367</v>
      </c>
      <c r="B3805" t="s">
        <v>2318</v>
      </c>
      <c r="C3805">
        <v>2021</v>
      </c>
      <c r="D3805" t="s">
        <v>2319</v>
      </c>
      <c r="E3805">
        <v>5800</v>
      </c>
      <c r="F3805" t="s">
        <v>2064</v>
      </c>
      <c r="G3805">
        <v>450</v>
      </c>
      <c r="H3805">
        <v>82</v>
      </c>
      <c r="I3805" t="s">
        <v>2065</v>
      </c>
      <c r="J3805">
        <v>337</v>
      </c>
      <c r="K3805">
        <v>25535456</v>
      </c>
      <c r="L3805" t="s">
        <v>2313</v>
      </c>
      <c r="N3805" t="s">
        <v>88</v>
      </c>
      <c r="O3805" t="s">
        <v>89</v>
      </c>
      <c r="P3805" t="s">
        <v>2320</v>
      </c>
      <c r="Q3805" t="s">
        <v>61</v>
      </c>
      <c r="R3805">
        <v>353000</v>
      </c>
      <c r="S3805">
        <v>350030</v>
      </c>
      <c r="T3805" t="s">
        <v>82</v>
      </c>
      <c r="U3805" s="3">
        <v>26938</v>
      </c>
      <c r="W3805">
        <v>18</v>
      </c>
      <c r="X3805">
        <v>0</v>
      </c>
      <c r="Y3805">
        <v>18</v>
      </c>
      <c r="Z3805">
        <v>10.73742</v>
      </c>
      <c r="AA3805">
        <v>10.346399999999999</v>
      </c>
      <c r="AB3805">
        <v>10.346399999999999</v>
      </c>
      <c r="AC3805">
        <v>0</v>
      </c>
      <c r="AD3805">
        <v>0</v>
      </c>
      <c r="AE3805">
        <v>1</v>
      </c>
      <c r="AF3805">
        <v>0</v>
      </c>
      <c r="AG3805">
        <v>0</v>
      </c>
      <c r="AL3805">
        <v>0.89674999999999994</v>
      </c>
      <c r="AV3805">
        <v>9.8406699999999976</v>
      </c>
      <c r="BB3805" s="4"/>
    </row>
    <row r="3806" spans="1:54" hidden="1" x14ac:dyDescent="0.25">
      <c r="A3806">
        <v>368</v>
      </c>
      <c r="B3806" t="s">
        <v>2321</v>
      </c>
      <c r="C3806">
        <v>2021</v>
      </c>
      <c r="D3806" t="s">
        <v>2322</v>
      </c>
      <c r="E3806">
        <v>5800</v>
      </c>
      <c r="F3806" t="s">
        <v>2064</v>
      </c>
      <c r="G3806">
        <v>450</v>
      </c>
      <c r="H3806">
        <v>82</v>
      </c>
      <c r="I3806" t="s">
        <v>2065</v>
      </c>
      <c r="J3806">
        <v>337</v>
      </c>
      <c r="K3806">
        <v>25535456</v>
      </c>
      <c r="L3806" t="s">
        <v>2313</v>
      </c>
      <c r="N3806" t="s">
        <v>88</v>
      </c>
      <c r="O3806" t="s">
        <v>89</v>
      </c>
      <c r="P3806" t="s">
        <v>2323</v>
      </c>
      <c r="Q3806" t="s">
        <v>61</v>
      </c>
      <c r="R3806">
        <v>353000</v>
      </c>
      <c r="S3806">
        <v>350030</v>
      </c>
      <c r="T3806" t="s">
        <v>82</v>
      </c>
      <c r="U3806" s="3">
        <v>24016</v>
      </c>
      <c r="W3806">
        <v>19</v>
      </c>
      <c r="X3806">
        <v>0</v>
      </c>
      <c r="Y3806">
        <v>19</v>
      </c>
      <c r="Z3806">
        <v>14.07329</v>
      </c>
      <c r="AA3806">
        <v>13.1508</v>
      </c>
      <c r="AB3806">
        <v>13.1508</v>
      </c>
      <c r="AC3806">
        <v>0</v>
      </c>
      <c r="AD3806">
        <v>0</v>
      </c>
      <c r="AE3806">
        <v>1</v>
      </c>
      <c r="AF3806">
        <v>0</v>
      </c>
      <c r="AG3806">
        <v>0</v>
      </c>
      <c r="AV3806">
        <v>14.07329</v>
      </c>
      <c r="BB3806" s="4"/>
    </row>
    <row r="3807" spans="1:54" hidden="1" x14ac:dyDescent="0.25">
      <c r="A3807">
        <v>370</v>
      </c>
      <c r="B3807" t="s">
        <v>2330</v>
      </c>
      <c r="C3807">
        <v>2021</v>
      </c>
      <c r="D3807" t="s">
        <v>2325</v>
      </c>
      <c r="E3807">
        <v>4800</v>
      </c>
      <c r="F3807" t="s">
        <v>1706</v>
      </c>
      <c r="G3807">
        <v>376</v>
      </c>
      <c r="H3807">
        <v>51</v>
      </c>
      <c r="I3807" t="s">
        <v>1707</v>
      </c>
      <c r="J3807">
        <v>2051</v>
      </c>
      <c r="K3807">
        <v>32559956</v>
      </c>
      <c r="L3807" t="s">
        <v>2326</v>
      </c>
      <c r="N3807" t="s">
        <v>88</v>
      </c>
      <c r="O3807" t="s">
        <v>89</v>
      </c>
      <c r="P3807" t="s">
        <v>218</v>
      </c>
      <c r="Q3807" t="s">
        <v>61</v>
      </c>
      <c r="R3807">
        <v>353000</v>
      </c>
      <c r="S3807">
        <v>350030</v>
      </c>
      <c r="T3807" t="s">
        <v>82</v>
      </c>
      <c r="U3807" s="3">
        <v>25204</v>
      </c>
      <c r="W3807">
        <v>5.4</v>
      </c>
      <c r="X3807">
        <v>0</v>
      </c>
      <c r="Y3807">
        <v>5.4</v>
      </c>
      <c r="Z3807">
        <v>1.2049372</v>
      </c>
      <c r="AA3807">
        <v>1.0717920000000001</v>
      </c>
      <c r="AB3807">
        <v>1.003644</v>
      </c>
      <c r="AC3807">
        <v>0</v>
      </c>
      <c r="AD3807">
        <v>0</v>
      </c>
      <c r="AE3807">
        <v>1</v>
      </c>
      <c r="AF3807">
        <v>0</v>
      </c>
      <c r="AG3807">
        <v>0</v>
      </c>
      <c r="AN3807">
        <v>1.84E-4</v>
      </c>
      <c r="AV3807">
        <v>1.2047532000000001</v>
      </c>
      <c r="BB3807" s="4"/>
    </row>
    <row r="3808" spans="1:54" hidden="1" x14ac:dyDescent="0.25">
      <c r="A3808">
        <v>370</v>
      </c>
      <c r="B3808" t="s">
        <v>2327</v>
      </c>
      <c r="C3808">
        <v>2021</v>
      </c>
      <c r="D3808" t="s">
        <v>2325</v>
      </c>
      <c r="E3808">
        <v>4800</v>
      </c>
      <c r="F3808" t="s">
        <v>1706</v>
      </c>
      <c r="G3808">
        <v>376</v>
      </c>
      <c r="H3808">
        <v>51</v>
      </c>
      <c r="I3808" t="s">
        <v>1707</v>
      </c>
      <c r="J3808">
        <v>2051</v>
      </c>
      <c r="K3808">
        <v>32559956</v>
      </c>
      <c r="L3808" t="s">
        <v>2326</v>
      </c>
      <c r="N3808" t="s">
        <v>88</v>
      </c>
      <c r="O3808" t="s">
        <v>89</v>
      </c>
      <c r="P3808" t="s">
        <v>211</v>
      </c>
      <c r="Q3808" t="s">
        <v>61</v>
      </c>
      <c r="R3808">
        <v>353000</v>
      </c>
      <c r="S3808">
        <v>350030</v>
      </c>
      <c r="T3808" t="s">
        <v>82</v>
      </c>
      <c r="U3808" s="3">
        <v>25204</v>
      </c>
      <c r="W3808">
        <v>5.4</v>
      </c>
      <c r="X3808">
        <v>0</v>
      </c>
      <c r="Y3808">
        <v>5.4</v>
      </c>
      <c r="Z3808">
        <v>0.69134070000000003</v>
      </c>
      <c r="AA3808">
        <v>0.61484399999999995</v>
      </c>
      <c r="AB3808">
        <v>0.57574800000000004</v>
      </c>
      <c r="AC3808">
        <v>0</v>
      </c>
      <c r="AD3808">
        <v>0</v>
      </c>
      <c r="AE3808">
        <v>1</v>
      </c>
      <c r="AF3808">
        <v>0</v>
      </c>
      <c r="AG3808">
        <v>0</v>
      </c>
      <c r="AN3808">
        <v>2.3000000000000001E-4</v>
      </c>
      <c r="AV3808">
        <v>0.69111069999999997</v>
      </c>
      <c r="BB3808" s="4"/>
    </row>
    <row r="3809" spans="1:54" hidden="1" x14ac:dyDescent="0.25">
      <c r="A3809">
        <v>370</v>
      </c>
      <c r="B3809" t="s">
        <v>2329</v>
      </c>
      <c r="C3809">
        <v>2021</v>
      </c>
      <c r="D3809" t="s">
        <v>2325</v>
      </c>
      <c r="E3809">
        <v>4800</v>
      </c>
      <c r="F3809" t="s">
        <v>1706</v>
      </c>
      <c r="G3809">
        <v>376</v>
      </c>
      <c r="H3809">
        <v>51</v>
      </c>
      <c r="I3809" t="s">
        <v>1707</v>
      </c>
      <c r="J3809">
        <v>2051</v>
      </c>
      <c r="K3809">
        <v>32559956</v>
      </c>
      <c r="L3809" t="s">
        <v>2326</v>
      </c>
      <c r="N3809" t="s">
        <v>88</v>
      </c>
      <c r="O3809" t="s">
        <v>89</v>
      </c>
      <c r="P3809" t="s">
        <v>220</v>
      </c>
      <c r="Q3809" t="s">
        <v>61</v>
      </c>
      <c r="R3809">
        <v>353000</v>
      </c>
      <c r="S3809">
        <v>350030</v>
      </c>
      <c r="T3809" t="s">
        <v>82</v>
      </c>
      <c r="U3809" s="3">
        <v>25204</v>
      </c>
      <c r="W3809">
        <v>8.6</v>
      </c>
      <c r="X3809">
        <v>0</v>
      </c>
      <c r="Y3809">
        <v>8.6</v>
      </c>
      <c r="Z3809">
        <v>0.633019</v>
      </c>
      <c r="AA3809">
        <v>0.56300400000000006</v>
      </c>
      <c r="AB3809">
        <v>0.52718399999999999</v>
      </c>
      <c r="AC3809">
        <v>0</v>
      </c>
      <c r="AD3809">
        <v>0</v>
      </c>
      <c r="AE3809">
        <v>1</v>
      </c>
      <c r="AF3809">
        <v>0</v>
      </c>
      <c r="AG3809">
        <v>0</v>
      </c>
      <c r="AN3809">
        <v>1.84E-4</v>
      </c>
      <c r="AV3809">
        <v>0.63283499999999993</v>
      </c>
      <c r="BB3809" s="4"/>
    </row>
    <row r="3810" spans="1:54" hidden="1" x14ac:dyDescent="0.25">
      <c r="A3810">
        <v>370</v>
      </c>
      <c r="B3810" t="s">
        <v>2324</v>
      </c>
      <c r="C3810">
        <v>2021</v>
      </c>
      <c r="D3810" t="s">
        <v>2325</v>
      </c>
      <c r="E3810">
        <v>4800</v>
      </c>
      <c r="F3810" t="s">
        <v>1706</v>
      </c>
      <c r="G3810">
        <v>376</v>
      </c>
      <c r="H3810">
        <v>51</v>
      </c>
      <c r="I3810" t="s">
        <v>1707</v>
      </c>
      <c r="J3810">
        <v>2051</v>
      </c>
      <c r="K3810">
        <v>32559956</v>
      </c>
      <c r="L3810" t="s">
        <v>2326</v>
      </c>
      <c r="N3810" t="s">
        <v>88</v>
      </c>
      <c r="O3810" t="s">
        <v>89</v>
      </c>
      <c r="P3810" t="s">
        <v>209</v>
      </c>
      <c r="Q3810" t="s">
        <v>61</v>
      </c>
      <c r="R3810">
        <v>353000</v>
      </c>
      <c r="S3810">
        <v>350030</v>
      </c>
      <c r="T3810" t="s">
        <v>82</v>
      </c>
      <c r="U3810" s="3">
        <v>25204</v>
      </c>
      <c r="W3810">
        <v>5.4</v>
      </c>
      <c r="X3810">
        <v>0</v>
      </c>
      <c r="Y3810">
        <v>5.4</v>
      </c>
      <c r="Z3810">
        <v>0.80549110000000002</v>
      </c>
      <c r="AA3810">
        <v>0.71639999999999993</v>
      </c>
      <c r="AB3810">
        <v>0.67082400000000009</v>
      </c>
      <c r="AC3810">
        <v>0</v>
      </c>
      <c r="AD3810">
        <v>0</v>
      </c>
      <c r="AE3810">
        <v>1</v>
      </c>
      <c r="AF3810">
        <v>0</v>
      </c>
      <c r="AG3810">
        <v>0</v>
      </c>
      <c r="AN3810">
        <v>2.3000000000000001E-4</v>
      </c>
      <c r="AV3810">
        <v>0.80526109999999995</v>
      </c>
      <c r="BB3810" s="4"/>
    </row>
    <row r="3811" spans="1:54" hidden="1" x14ac:dyDescent="0.25">
      <c r="A3811">
        <v>370</v>
      </c>
      <c r="B3811" t="s">
        <v>2328</v>
      </c>
      <c r="C3811">
        <v>2021</v>
      </c>
      <c r="D3811" t="s">
        <v>2325</v>
      </c>
      <c r="E3811">
        <v>4800</v>
      </c>
      <c r="F3811" t="s">
        <v>1706</v>
      </c>
      <c r="G3811">
        <v>376</v>
      </c>
      <c r="H3811">
        <v>51</v>
      </c>
      <c r="I3811" t="s">
        <v>1707</v>
      </c>
      <c r="J3811">
        <v>2051</v>
      </c>
      <c r="K3811">
        <v>32559956</v>
      </c>
      <c r="L3811" t="s">
        <v>2326</v>
      </c>
      <c r="N3811" t="s">
        <v>88</v>
      </c>
      <c r="O3811" t="s">
        <v>89</v>
      </c>
      <c r="P3811" t="s">
        <v>331</v>
      </c>
      <c r="Q3811" t="s">
        <v>61</v>
      </c>
      <c r="R3811">
        <v>353000</v>
      </c>
      <c r="S3811">
        <v>350030</v>
      </c>
      <c r="T3811" t="s">
        <v>82</v>
      </c>
      <c r="U3811" s="3">
        <v>36161</v>
      </c>
      <c r="W3811">
        <v>10.3</v>
      </c>
      <c r="X3811">
        <v>0</v>
      </c>
      <c r="Y3811">
        <v>10.3</v>
      </c>
      <c r="Z3811">
        <v>1.9767121999999999</v>
      </c>
      <c r="AA3811">
        <v>1.7580960000000001</v>
      </c>
      <c r="AB3811">
        <v>1.64628</v>
      </c>
      <c r="AC3811">
        <v>0</v>
      </c>
      <c r="AD3811">
        <v>0</v>
      </c>
      <c r="AE3811">
        <v>1</v>
      </c>
      <c r="AF3811">
        <v>0</v>
      </c>
      <c r="AG3811">
        <v>0</v>
      </c>
      <c r="AN3811">
        <v>5.5200000000000008E-4</v>
      </c>
      <c r="AV3811">
        <v>1.9761602</v>
      </c>
      <c r="BB3811" s="4"/>
    </row>
    <row r="3812" spans="1:54" hidden="1" x14ac:dyDescent="0.25">
      <c r="A3812">
        <v>371</v>
      </c>
      <c r="B3812" t="s">
        <v>2333</v>
      </c>
      <c r="C3812">
        <v>2021</v>
      </c>
      <c r="D3812" t="s">
        <v>2332</v>
      </c>
      <c r="E3812">
        <v>4800</v>
      </c>
      <c r="F3812" t="s">
        <v>1706</v>
      </c>
      <c r="G3812">
        <v>376</v>
      </c>
      <c r="H3812">
        <v>51</v>
      </c>
      <c r="I3812" t="s">
        <v>1707</v>
      </c>
      <c r="J3812">
        <v>2051</v>
      </c>
      <c r="K3812">
        <v>32559956</v>
      </c>
      <c r="L3812" t="s">
        <v>2326</v>
      </c>
      <c r="N3812" t="s">
        <v>88</v>
      </c>
      <c r="O3812" t="s">
        <v>89</v>
      </c>
      <c r="P3812" t="s">
        <v>218</v>
      </c>
      <c r="Q3812" t="s">
        <v>61</v>
      </c>
      <c r="R3812">
        <v>353000</v>
      </c>
      <c r="S3812">
        <v>350030</v>
      </c>
      <c r="T3812" t="s">
        <v>82</v>
      </c>
      <c r="U3812" s="3">
        <v>25204</v>
      </c>
      <c r="W3812">
        <v>5.4</v>
      </c>
      <c r="X3812">
        <v>0</v>
      </c>
      <c r="Y3812">
        <v>5.4</v>
      </c>
      <c r="Z3812">
        <v>1.1682691999999999</v>
      </c>
      <c r="AA3812">
        <v>1.028232</v>
      </c>
      <c r="AB3812">
        <v>0.97927199999999992</v>
      </c>
      <c r="AC3812">
        <v>0</v>
      </c>
      <c r="AD3812">
        <v>0</v>
      </c>
      <c r="AE3812">
        <v>1</v>
      </c>
      <c r="AF3812">
        <v>0</v>
      </c>
      <c r="AG3812">
        <v>0</v>
      </c>
      <c r="AN3812">
        <v>1.9319999999999999E-3</v>
      </c>
      <c r="AV3812">
        <v>1.1663372000000001</v>
      </c>
      <c r="BB3812" s="4"/>
    </row>
    <row r="3813" spans="1:54" hidden="1" x14ac:dyDescent="0.25">
      <c r="A3813">
        <v>371</v>
      </c>
      <c r="B3813" t="s">
        <v>2334</v>
      </c>
      <c r="C3813">
        <v>2021</v>
      </c>
      <c r="D3813" t="s">
        <v>2332</v>
      </c>
      <c r="E3813">
        <v>4800</v>
      </c>
      <c r="F3813" t="s">
        <v>1706</v>
      </c>
      <c r="G3813">
        <v>376</v>
      </c>
      <c r="H3813">
        <v>51</v>
      </c>
      <c r="I3813" t="s">
        <v>1707</v>
      </c>
      <c r="J3813">
        <v>2051</v>
      </c>
      <c r="K3813">
        <v>32559956</v>
      </c>
      <c r="L3813" t="s">
        <v>2326</v>
      </c>
      <c r="N3813" t="s">
        <v>88</v>
      </c>
      <c r="O3813" t="s">
        <v>89</v>
      </c>
      <c r="P3813" t="s">
        <v>2282</v>
      </c>
      <c r="Q3813" t="s">
        <v>61</v>
      </c>
      <c r="R3813">
        <v>353000</v>
      </c>
      <c r="S3813">
        <v>350030</v>
      </c>
      <c r="T3813" t="s">
        <v>82</v>
      </c>
      <c r="U3813" s="3">
        <v>36161</v>
      </c>
      <c r="W3813">
        <v>8.6</v>
      </c>
      <c r="X3813">
        <v>0</v>
      </c>
      <c r="Y3813">
        <v>8.6</v>
      </c>
      <c r="Z3813">
        <v>2.4995452999999999</v>
      </c>
      <c r="AA3813">
        <v>2.1998519999999999</v>
      </c>
      <c r="AB3813">
        <v>2.0950920000000002</v>
      </c>
      <c r="AC3813">
        <v>0</v>
      </c>
      <c r="AD3813">
        <v>0</v>
      </c>
      <c r="AE3813">
        <v>1</v>
      </c>
      <c r="AF3813">
        <v>0</v>
      </c>
      <c r="AG3813">
        <v>0</v>
      </c>
      <c r="AN3813">
        <v>4.1859999999999996E-3</v>
      </c>
      <c r="AV3813">
        <v>2.4953593000000001</v>
      </c>
      <c r="BB3813" s="4"/>
    </row>
    <row r="3814" spans="1:54" hidden="1" x14ac:dyDescent="0.25">
      <c r="A3814">
        <v>371</v>
      </c>
      <c r="B3814" t="s">
        <v>2336</v>
      </c>
      <c r="C3814">
        <v>2021</v>
      </c>
      <c r="D3814" t="s">
        <v>2332</v>
      </c>
      <c r="E3814">
        <v>4800</v>
      </c>
      <c r="F3814" t="s">
        <v>1706</v>
      </c>
      <c r="G3814">
        <v>376</v>
      </c>
      <c r="H3814">
        <v>51</v>
      </c>
      <c r="I3814" t="s">
        <v>1707</v>
      </c>
      <c r="J3814">
        <v>2051</v>
      </c>
      <c r="K3814">
        <v>32559956</v>
      </c>
      <c r="L3814" t="s">
        <v>2326</v>
      </c>
      <c r="N3814" t="s">
        <v>88</v>
      </c>
      <c r="O3814" t="s">
        <v>89</v>
      </c>
      <c r="P3814" t="s">
        <v>220</v>
      </c>
      <c r="Q3814" t="s">
        <v>61</v>
      </c>
      <c r="R3814">
        <v>353000</v>
      </c>
      <c r="S3814">
        <v>350030</v>
      </c>
      <c r="T3814" t="s">
        <v>82</v>
      </c>
      <c r="U3814" s="3">
        <v>25204</v>
      </c>
      <c r="W3814">
        <v>5.4</v>
      </c>
      <c r="X3814">
        <v>0</v>
      </c>
      <c r="Y3814">
        <v>5.4</v>
      </c>
      <c r="Z3814">
        <v>1.4493149000000001</v>
      </c>
      <c r="AA3814">
        <v>1.275552</v>
      </c>
      <c r="AB3814">
        <v>1.2147840000000001</v>
      </c>
      <c r="AC3814">
        <v>0</v>
      </c>
      <c r="AD3814">
        <v>0</v>
      </c>
      <c r="AE3814">
        <v>1</v>
      </c>
      <c r="AF3814">
        <v>0</v>
      </c>
      <c r="AG3814">
        <v>0</v>
      </c>
      <c r="AN3814">
        <v>2.4380000000000001E-3</v>
      </c>
      <c r="AV3814">
        <v>1.4468768999999999</v>
      </c>
      <c r="BB3814" s="4"/>
    </row>
    <row r="3815" spans="1:54" hidden="1" x14ac:dyDescent="0.25">
      <c r="A3815">
        <v>371</v>
      </c>
      <c r="B3815" t="s">
        <v>2331</v>
      </c>
      <c r="C3815">
        <v>2021</v>
      </c>
      <c r="D3815" t="s">
        <v>2332</v>
      </c>
      <c r="E3815">
        <v>4800</v>
      </c>
      <c r="F3815" t="s">
        <v>1706</v>
      </c>
      <c r="G3815">
        <v>376</v>
      </c>
      <c r="H3815">
        <v>51</v>
      </c>
      <c r="I3815" t="s">
        <v>1707</v>
      </c>
      <c r="J3815">
        <v>2051</v>
      </c>
      <c r="K3815">
        <v>32559956</v>
      </c>
      <c r="L3815" t="s">
        <v>2326</v>
      </c>
      <c r="N3815" t="s">
        <v>88</v>
      </c>
      <c r="O3815" t="s">
        <v>89</v>
      </c>
      <c r="P3815" t="s">
        <v>211</v>
      </c>
      <c r="Q3815" t="s">
        <v>61</v>
      </c>
      <c r="R3815">
        <v>353000</v>
      </c>
      <c r="S3815">
        <v>350030</v>
      </c>
      <c r="T3815" t="s">
        <v>82</v>
      </c>
      <c r="U3815" s="3">
        <v>25204</v>
      </c>
      <c r="W3815">
        <v>5.4</v>
      </c>
      <c r="X3815">
        <v>0</v>
      </c>
      <c r="Y3815">
        <v>5.4</v>
      </c>
      <c r="Z3815">
        <v>1.3393366</v>
      </c>
      <c r="AA3815">
        <v>1.1787479999999999</v>
      </c>
      <c r="AB3815">
        <v>1.1226240000000001</v>
      </c>
      <c r="AC3815">
        <v>0</v>
      </c>
      <c r="AD3815">
        <v>0</v>
      </c>
      <c r="AE3815">
        <v>1</v>
      </c>
      <c r="AF3815">
        <v>0</v>
      </c>
      <c r="AG3815">
        <v>0</v>
      </c>
      <c r="AN3815">
        <v>2.2539999999999999E-3</v>
      </c>
      <c r="AV3815">
        <v>1.3370826</v>
      </c>
      <c r="BB3815" s="4"/>
    </row>
    <row r="3816" spans="1:54" hidden="1" x14ac:dyDescent="0.25">
      <c r="A3816">
        <v>371</v>
      </c>
      <c r="B3816" t="s">
        <v>2335</v>
      </c>
      <c r="C3816">
        <v>2021</v>
      </c>
      <c r="D3816" t="s">
        <v>2332</v>
      </c>
      <c r="E3816">
        <v>4800</v>
      </c>
      <c r="F3816" t="s">
        <v>1706</v>
      </c>
      <c r="G3816">
        <v>376</v>
      </c>
      <c r="H3816">
        <v>51</v>
      </c>
      <c r="I3816" t="s">
        <v>1707</v>
      </c>
      <c r="J3816">
        <v>2051</v>
      </c>
      <c r="K3816">
        <v>32559956</v>
      </c>
      <c r="L3816" t="s">
        <v>2326</v>
      </c>
      <c r="N3816" t="s">
        <v>88</v>
      </c>
      <c r="O3816" t="s">
        <v>89</v>
      </c>
      <c r="P3816" t="s">
        <v>331</v>
      </c>
      <c r="Q3816" t="s">
        <v>61</v>
      </c>
      <c r="R3816">
        <v>353000</v>
      </c>
      <c r="S3816">
        <v>350030</v>
      </c>
      <c r="T3816" t="s">
        <v>82</v>
      </c>
      <c r="U3816" s="3">
        <v>25204</v>
      </c>
      <c r="W3816">
        <v>6.9</v>
      </c>
      <c r="X3816">
        <v>0</v>
      </c>
      <c r="Y3816">
        <v>6.9</v>
      </c>
      <c r="Z3816">
        <v>0.77622789999999997</v>
      </c>
      <c r="AA3816">
        <v>0.683172</v>
      </c>
      <c r="AB3816">
        <v>0.65062799999999998</v>
      </c>
      <c r="AC3816">
        <v>0</v>
      </c>
      <c r="AD3816">
        <v>0</v>
      </c>
      <c r="AE3816">
        <v>1</v>
      </c>
      <c r="AF3816">
        <v>0</v>
      </c>
      <c r="AG3816">
        <v>0</v>
      </c>
      <c r="AN3816">
        <v>1.2880000000000001E-3</v>
      </c>
      <c r="AV3816">
        <v>0.77493990000000001</v>
      </c>
      <c r="BB3816" s="4"/>
    </row>
    <row r="3817" spans="1:54" hidden="1" x14ac:dyDescent="0.25">
      <c r="A3817">
        <v>372</v>
      </c>
      <c r="B3817" t="s">
        <v>7096</v>
      </c>
      <c r="C3817">
        <v>2021</v>
      </c>
      <c r="D3817" t="s">
        <v>2338</v>
      </c>
      <c r="E3817">
        <v>7900</v>
      </c>
      <c r="F3817" t="s">
        <v>648</v>
      </c>
      <c r="G3817">
        <v>773</v>
      </c>
      <c r="H3817">
        <v>245</v>
      </c>
      <c r="I3817" t="s">
        <v>2339</v>
      </c>
      <c r="J3817">
        <v>340</v>
      </c>
      <c r="K3817">
        <v>57494115</v>
      </c>
      <c r="L3817" t="s">
        <v>2340</v>
      </c>
      <c r="M3817">
        <v>1</v>
      </c>
      <c r="N3817" t="s">
        <v>75</v>
      </c>
      <c r="O3817" t="s">
        <v>76</v>
      </c>
      <c r="P3817" t="s">
        <v>7097</v>
      </c>
      <c r="Q3817" t="s">
        <v>109</v>
      </c>
      <c r="R3817">
        <v>353000</v>
      </c>
      <c r="S3817">
        <v>350030</v>
      </c>
      <c r="T3817" t="s">
        <v>79</v>
      </c>
      <c r="U3817" s="3">
        <v>44242</v>
      </c>
      <c r="W3817">
        <v>6.0750000000000002</v>
      </c>
      <c r="X3817">
        <v>2.6779999999999999</v>
      </c>
      <c r="Y3817">
        <v>3.3410000000000002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O3817">
        <v>0</v>
      </c>
      <c r="BB3817" s="4"/>
    </row>
    <row r="3818" spans="1:54" hidden="1" x14ac:dyDescent="0.25">
      <c r="A3818">
        <v>372</v>
      </c>
      <c r="B3818" t="s">
        <v>2343</v>
      </c>
      <c r="C3818">
        <v>2021</v>
      </c>
      <c r="D3818" t="s">
        <v>2338</v>
      </c>
      <c r="E3818">
        <v>7900</v>
      </c>
      <c r="F3818" t="s">
        <v>648</v>
      </c>
      <c r="G3818">
        <v>773</v>
      </c>
      <c r="H3818">
        <v>245</v>
      </c>
      <c r="I3818" t="s">
        <v>2339</v>
      </c>
      <c r="J3818">
        <v>340</v>
      </c>
      <c r="K3818">
        <v>57494115</v>
      </c>
      <c r="L3818" t="s">
        <v>2340</v>
      </c>
      <c r="M3818">
        <v>1</v>
      </c>
      <c r="N3818" t="s">
        <v>75</v>
      </c>
      <c r="O3818" t="s">
        <v>76</v>
      </c>
      <c r="P3818" t="s">
        <v>2344</v>
      </c>
      <c r="Q3818" t="s">
        <v>109</v>
      </c>
      <c r="R3818">
        <v>353000</v>
      </c>
      <c r="S3818">
        <v>350030</v>
      </c>
      <c r="T3818" t="s">
        <v>79</v>
      </c>
      <c r="U3818" s="3">
        <v>32509</v>
      </c>
      <c r="V3818" s="3">
        <v>44561</v>
      </c>
      <c r="W3818">
        <v>7.2</v>
      </c>
      <c r="X3818">
        <v>2.54</v>
      </c>
      <c r="Y3818">
        <v>3.7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  <c r="AL3818">
        <v>0</v>
      </c>
      <c r="AO3818">
        <v>0</v>
      </c>
      <c r="BB3818" s="4"/>
    </row>
    <row r="3819" spans="1:54" hidden="1" x14ac:dyDescent="0.25">
      <c r="A3819">
        <v>372</v>
      </c>
      <c r="B3819" t="s">
        <v>2350</v>
      </c>
      <c r="C3819">
        <v>2021</v>
      </c>
      <c r="D3819" t="s">
        <v>2338</v>
      </c>
      <c r="E3819">
        <v>7900</v>
      </c>
      <c r="F3819" t="s">
        <v>648</v>
      </c>
      <c r="G3819">
        <v>773</v>
      </c>
      <c r="H3819">
        <v>245</v>
      </c>
      <c r="I3819" t="s">
        <v>2339</v>
      </c>
      <c r="J3819">
        <v>340</v>
      </c>
      <c r="K3819">
        <v>57494115</v>
      </c>
      <c r="L3819" t="s">
        <v>2340</v>
      </c>
      <c r="M3819">
        <v>1</v>
      </c>
      <c r="N3819" t="s">
        <v>75</v>
      </c>
      <c r="O3819" t="s">
        <v>76</v>
      </c>
      <c r="P3819" t="s">
        <v>150</v>
      </c>
      <c r="Q3819" t="s">
        <v>61</v>
      </c>
      <c r="R3819">
        <v>353000</v>
      </c>
      <c r="S3819">
        <v>350030</v>
      </c>
      <c r="T3819" t="s">
        <v>82</v>
      </c>
      <c r="U3819" s="3">
        <v>31778</v>
      </c>
      <c r="W3819">
        <v>16</v>
      </c>
      <c r="X3819">
        <v>0</v>
      </c>
      <c r="Y3819">
        <v>16.899999999999999</v>
      </c>
      <c r="Z3819">
        <v>37.049720399999998</v>
      </c>
      <c r="AA3819">
        <v>39.1068</v>
      </c>
      <c r="AB3819">
        <v>39.1068</v>
      </c>
      <c r="AC3819">
        <v>0</v>
      </c>
      <c r="AD3819">
        <v>0</v>
      </c>
      <c r="AE3819">
        <v>1</v>
      </c>
      <c r="AF3819">
        <v>0</v>
      </c>
      <c r="AG3819">
        <v>0</v>
      </c>
      <c r="AO3819">
        <v>37.049720400000012</v>
      </c>
      <c r="BB3819" s="4"/>
    </row>
    <row r="3820" spans="1:54" hidden="1" x14ac:dyDescent="0.25">
      <c r="A3820">
        <v>372</v>
      </c>
      <c r="B3820" t="s">
        <v>2347</v>
      </c>
      <c r="C3820">
        <v>2021</v>
      </c>
      <c r="D3820" t="s">
        <v>2338</v>
      </c>
      <c r="E3820">
        <v>7900</v>
      </c>
      <c r="F3820" t="s">
        <v>648</v>
      </c>
      <c r="G3820">
        <v>773</v>
      </c>
      <c r="H3820">
        <v>245</v>
      </c>
      <c r="I3820" t="s">
        <v>2339</v>
      </c>
      <c r="J3820">
        <v>340</v>
      </c>
      <c r="K3820">
        <v>57494115</v>
      </c>
      <c r="L3820" t="s">
        <v>2340</v>
      </c>
      <c r="M3820">
        <v>1</v>
      </c>
      <c r="N3820" t="s">
        <v>75</v>
      </c>
      <c r="O3820" t="s">
        <v>76</v>
      </c>
      <c r="P3820" t="s">
        <v>2348</v>
      </c>
      <c r="Q3820" t="s">
        <v>109</v>
      </c>
      <c r="R3820">
        <v>353000</v>
      </c>
      <c r="S3820">
        <v>350030</v>
      </c>
      <c r="T3820" t="s">
        <v>79</v>
      </c>
      <c r="U3820" s="3">
        <v>40118</v>
      </c>
      <c r="W3820">
        <v>7.57</v>
      </c>
      <c r="X3820">
        <v>3.35</v>
      </c>
      <c r="Y3820">
        <v>3.71</v>
      </c>
      <c r="Z3820">
        <v>110.6136108</v>
      </c>
      <c r="AA3820">
        <v>58.481999999999999</v>
      </c>
      <c r="AB3820">
        <v>58.481999999999999</v>
      </c>
      <c r="AC3820">
        <v>46.166400000000003</v>
      </c>
      <c r="AD3820">
        <v>45.921599999999998</v>
      </c>
      <c r="AE3820">
        <v>0.2643526397</v>
      </c>
      <c r="AF3820">
        <v>0.7356473603</v>
      </c>
      <c r="AG3820">
        <v>0</v>
      </c>
      <c r="AO3820">
        <v>110.6136108</v>
      </c>
      <c r="BB3820" s="4"/>
    </row>
    <row r="3821" spans="1:54" hidden="1" x14ac:dyDescent="0.25">
      <c r="A3821">
        <v>372</v>
      </c>
      <c r="B3821" t="s">
        <v>2341</v>
      </c>
      <c r="C3821">
        <v>2021</v>
      </c>
      <c r="D3821" t="s">
        <v>2338</v>
      </c>
      <c r="E3821">
        <v>7900</v>
      </c>
      <c r="F3821" t="s">
        <v>648</v>
      </c>
      <c r="G3821">
        <v>773</v>
      </c>
      <c r="H3821">
        <v>245</v>
      </c>
      <c r="I3821" t="s">
        <v>2339</v>
      </c>
      <c r="J3821">
        <v>340</v>
      </c>
      <c r="K3821">
        <v>57494115</v>
      </c>
      <c r="L3821" t="s">
        <v>2340</v>
      </c>
      <c r="M3821">
        <v>1</v>
      </c>
      <c r="N3821" t="s">
        <v>75</v>
      </c>
      <c r="O3821" t="s">
        <v>76</v>
      </c>
      <c r="P3821" t="s">
        <v>2342</v>
      </c>
      <c r="Q3821" t="s">
        <v>61</v>
      </c>
      <c r="R3821">
        <v>353000</v>
      </c>
      <c r="S3821">
        <v>350030</v>
      </c>
      <c r="T3821" t="s">
        <v>82</v>
      </c>
      <c r="U3821" s="3">
        <v>34700</v>
      </c>
      <c r="W3821">
        <v>12</v>
      </c>
      <c r="X3821">
        <v>0</v>
      </c>
      <c r="Y3821">
        <v>12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O3821">
        <v>0</v>
      </c>
      <c r="BB3821" s="4"/>
    </row>
    <row r="3822" spans="1:54" hidden="1" x14ac:dyDescent="0.25">
      <c r="A3822">
        <v>372</v>
      </c>
      <c r="B3822" t="s">
        <v>2337</v>
      </c>
      <c r="C3822">
        <v>2021</v>
      </c>
      <c r="D3822" t="s">
        <v>2338</v>
      </c>
      <c r="E3822">
        <v>7900</v>
      </c>
      <c r="F3822" t="s">
        <v>648</v>
      </c>
      <c r="G3822">
        <v>773</v>
      </c>
      <c r="H3822">
        <v>245</v>
      </c>
      <c r="I3822" t="s">
        <v>2339</v>
      </c>
      <c r="J3822">
        <v>340</v>
      </c>
      <c r="K3822">
        <v>57494115</v>
      </c>
      <c r="L3822" t="s">
        <v>2340</v>
      </c>
      <c r="M3822">
        <v>1</v>
      </c>
      <c r="N3822" t="s">
        <v>75</v>
      </c>
      <c r="O3822" t="s">
        <v>76</v>
      </c>
      <c r="P3822" t="s">
        <v>113</v>
      </c>
      <c r="Q3822" t="s">
        <v>114</v>
      </c>
      <c r="R3822">
        <v>353000</v>
      </c>
      <c r="S3822">
        <v>350030</v>
      </c>
      <c r="T3822" t="s">
        <v>82</v>
      </c>
      <c r="U3822" s="3">
        <v>40563</v>
      </c>
      <c r="W3822">
        <v>6</v>
      </c>
      <c r="X3822">
        <v>0</v>
      </c>
      <c r="Y3822">
        <v>6</v>
      </c>
      <c r="Z3822">
        <v>64.576800000000006</v>
      </c>
      <c r="AA3822">
        <v>64.576800000000006</v>
      </c>
      <c r="AB3822">
        <v>64.576800000000006</v>
      </c>
      <c r="AC3822">
        <v>0</v>
      </c>
      <c r="AD3822">
        <v>0</v>
      </c>
      <c r="AE3822">
        <v>1</v>
      </c>
      <c r="AF3822">
        <v>0</v>
      </c>
      <c r="AG3822">
        <v>0</v>
      </c>
      <c r="AZ3822">
        <v>64.576800000000006</v>
      </c>
      <c r="BB3822" s="4"/>
    </row>
    <row r="3823" spans="1:54" hidden="1" x14ac:dyDescent="0.25">
      <c r="A3823">
        <v>373</v>
      </c>
      <c r="B3823" t="s">
        <v>2353</v>
      </c>
      <c r="C3823">
        <v>2021</v>
      </c>
      <c r="D3823" t="s">
        <v>2354</v>
      </c>
      <c r="E3823">
        <v>4700</v>
      </c>
      <c r="F3823" t="s">
        <v>1584</v>
      </c>
      <c r="G3823">
        <v>370</v>
      </c>
      <c r="H3823">
        <v>54</v>
      </c>
      <c r="I3823" t="s">
        <v>1585</v>
      </c>
      <c r="J3823">
        <v>341</v>
      </c>
      <c r="K3823">
        <v>69995713</v>
      </c>
      <c r="L3823" t="s">
        <v>2355</v>
      </c>
      <c r="M3823">
        <v>1</v>
      </c>
      <c r="N3823" t="s">
        <v>88</v>
      </c>
      <c r="O3823" t="s">
        <v>89</v>
      </c>
      <c r="P3823" t="s">
        <v>2356</v>
      </c>
      <c r="Q3823" t="s">
        <v>61</v>
      </c>
      <c r="R3823">
        <v>353000</v>
      </c>
      <c r="S3823">
        <v>350030</v>
      </c>
      <c r="T3823" t="s">
        <v>82</v>
      </c>
      <c r="U3823" s="3">
        <v>40909</v>
      </c>
      <c r="W3823">
        <v>10.9</v>
      </c>
      <c r="X3823">
        <v>0</v>
      </c>
      <c r="Y3823">
        <v>7.3</v>
      </c>
      <c r="Z3823">
        <v>5.5440000000000003E-2</v>
      </c>
      <c r="AA3823">
        <v>5.5440000000000003E-2</v>
      </c>
      <c r="AB3823">
        <v>5.5440000000000003E-2</v>
      </c>
      <c r="AC3823">
        <v>0</v>
      </c>
      <c r="AD3823">
        <v>0</v>
      </c>
      <c r="AE3823">
        <v>1</v>
      </c>
      <c r="AF3823">
        <v>0</v>
      </c>
      <c r="AG3823">
        <v>0</v>
      </c>
      <c r="AO3823">
        <v>5.5440000000000003E-2</v>
      </c>
      <c r="BB3823" s="4"/>
    </row>
    <row r="3824" spans="1:54" hidden="1" x14ac:dyDescent="0.25">
      <c r="A3824">
        <v>373</v>
      </c>
      <c r="B3824" t="s">
        <v>2359</v>
      </c>
      <c r="C3824">
        <v>2021</v>
      </c>
      <c r="D3824" t="s">
        <v>2354</v>
      </c>
      <c r="E3824">
        <v>4700</v>
      </c>
      <c r="F3824" t="s">
        <v>1584</v>
      </c>
      <c r="G3824">
        <v>370</v>
      </c>
      <c r="H3824">
        <v>54</v>
      </c>
      <c r="I3824" t="s">
        <v>1585</v>
      </c>
      <c r="J3824">
        <v>341</v>
      </c>
      <c r="K3824">
        <v>69995713</v>
      </c>
      <c r="L3824" t="s">
        <v>2355</v>
      </c>
      <c r="M3824">
        <v>1</v>
      </c>
      <c r="N3824" t="s">
        <v>88</v>
      </c>
      <c r="O3824" t="s">
        <v>89</v>
      </c>
      <c r="P3824" t="s">
        <v>2360</v>
      </c>
      <c r="Q3824" t="s">
        <v>61</v>
      </c>
      <c r="R3824">
        <v>353000</v>
      </c>
      <c r="S3824">
        <v>350030</v>
      </c>
      <c r="T3824" t="s">
        <v>82</v>
      </c>
      <c r="U3824" s="3">
        <v>40909</v>
      </c>
      <c r="W3824">
        <v>10.9</v>
      </c>
      <c r="X3824">
        <v>0</v>
      </c>
      <c r="Y3824">
        <v>7.3</v>
      </c>
      <c r="Z3824">
        <v>1.19556E-2</v>
      </c>
      <c r="AA3824">
        <v>1.19556E-2</v>
      </c>
      <c r="AB3824">
        <v>1.19556E-2</v>
      </c>
      <c r="AC3824">
        <v>0</v>
      </c>
      <c r="AD3824">
        <v>0</v>
      </c>
      <c r="AE3824">
        <v>1</v>
      </c>
      <c r="AF3824">
        <v>0</v>
      </c>
      <c r="AG3824">
        <v>0</v>
      </c>
      <c r="AO3824">
        <v>1.19556E-2</v>
      </c>
      <c r="BB3824" s="4"/>
    </row>
    <row r="3825" spans="1:54" hidden="1" x14ac:dyDescent="0.25">
      <c r="A3825">
        <v>373</v>
      </c>
      <c r="B3825" t="s">
        <v>2361</v>
      </c>
      <c r="C3825">
        <v>2021</v>
      </c>
      <c r="D3825" t="s">
        <v>2354</v>
      </c>
      <c r="E3825">
        <v>4700</v>
      </c>
      <c r="F3825" t="s">
        <v>1584</v>
      </c>
      <c r="G3825">
        <v>370</v>
      </c>
      <c r="H3825">
        <v>54</v>
      </c>
      <c r="I3825" t="s">
        <v>1585</v>
      </c>
      <c r="J3825">
        <v>341</v>
      </c>
      <c r="K3825">
        <v>69995713</v>
      </c>
      <c r="L3825" t="s">
        <v>2355</v>
      </c>
      <c r="M3825">
        <v>1</v>
      </c>
      <c r="N3825" t="s">
        <v>88</v>
      </c>
      <c r="O3825" t="s">
        <v>89</v>
      </c>
      <c r="P3825" t="s">
        <v>2362</v>
      </c>
      <c r="Q3825" t="s">
        <v>61</v>
      </c>
      <c r="R3825">
        <v>353000</v>
      </c>
      <c r="S3825">
        <v>350030</v>
      </c>
      <c r="T3825" t="s">
        <v>82</v>
      </c>
      <c r="U3825" s="3">
        <v>40909</v>
      </c>
      <c r="W3825">
        <v>12</v>
      </c>
      <c r="X3825">
        <v>0</v>
      </c>
      <c r="Y3825">
        <v>9.3000000000000007</v>
      </c>
      <c r="Z3825">
        <v>5.1076799999999999E-2</v>
      </c>
      <c r="AA3825">
        <v>5.1076800000000012E-2</v>
      </c>
      <c r="AB3825">
        <v>5.1076800000000012E-2</v>
      </c>
      <c r="AC3825">
        <v>0</v>
      </c>
      <c r="AD3825">
        <v>0</v>
      </c>
      <c r="AE3825">
        <v>1</v>
      </c>
      <c r="AF3825">
        <v>0</v>
      </c>
      <c r="AG3825">
        <v>0</v>
      </c>
      <c r="AO3825">
        <v>5.1076800000000012E-2</v>
      </c>
      <c r="BB3825" s="4"/>
    </row>
    <row r="3826" spans="1:54" hidden="1" x14ac:dyDescent="0.25">
      <c r="A3826">
        <v>373</v>
      </c>
      <c r="B3826" t="s">
        <v>2357</v>
      </c>
      <c r="C3826">
        <v>2021</v>
      </c>
      <c r="D3826" t="s">
        <v>2354</v>
      </c>
      <c r="E3826">
        <v>4700</v>
      </c>
      <c r="F3826" t="s">
        <v>1584</v>
      </c>
      <c r="G3826">
        <v>370</v>
      </c>
      <c r="H3826">
        <v>54</v>
      </c>
      <c r="I3826" t="s">
        <v>1585</v>
      </c>
      <c r="J3826">
        <v>341</v>
      </c>
      <c r="K3826">
        <v>69995713</v>
      </c>
      <c r="L3826" t="s">
        <v>2355</v>
      </c>
      <c r="M3826">
        <v>1</v>
      </c>
      <c r="N3826" t="s">
        <v>88</v>
      </c>
      <c r="O3826" t="s">
        <v>89</v>
      </c>
      <c r="P3826" t="s">
        <v>2358</v>
      </c>
      <c r="Q3826" t="s">
        <v>61</v>
      </c>
      <c r="R3826">
        <v>353000</v>
      </c>
      <c r="S3826">
        <v>350030</v>
      </c>
      <c r="T3826" t="s">
        <v>82</v>
      </c>
      <c r="U3826" s="3">
        <v>40909</v>
      </c>
      <c r="W3826">
        <v>12</v>
      </c>
      <c r="X3826">
        <v>0</v>
      </c>
      <c r="Y3826">
        <v>9.3000000000000007</v>
      </c>
      <c r="Z3826">
        <v>1.30428E-2</v>
      </c>
      <c r="AA3826">
        <v>1.30428E-2</v>
      </c>
      <c r="AB3826">
        <v>1.30428E-2</v>
      </c>
      <c r="AC3826">
        <v>0</v>
      </c>
      <c r="AD3826">
        <v>0</v>
      </c>
      <c r="AE3826">
        <v>1</v>
      </c>
      <c r="AF3826">
        <v>0</v>
      </c>
      <c r="AG3826">
        <v>0</v>
      </c>
      <c r="AO3826">
        <v>1.30428E-2</v>
      </c>
      <c r="BB3826" s="4"/>
    </row>
    <row r="3827" spans="1:54" hidden="1" x14ac:dyDescent="0.25">
      <c r="A3827">
        <v>374</v>
      </c>
      <c r="B3827" t="s">
        <v>2363</v>
      </c>
      <c r="C3827">
        <v>2021</v>
      </c>
      <c r="D3827" t="s">
        <v>2364</v>
      </c>
      <c r="E3827">
        <v>4700</v>
      </c>
      <c r="F3827" t="s">
        <v>1584</v>
      </c>
      <c r="G3827">
        <v>370</v>
      </c>
      <c r="H3827">
        <v>54</v>
      </c>
      <c r="I3827" t="s">
        <v>1585</v>
      </c>
      <c r="J3827">
        <v>341</v>
      </c>
      <c r="K3827">
        <v>69995713</v>
      </c>
      <c r="L3827" t="s">
        <v>2355</v>
      </c>
      <c r="N3827" t="s">
        <v>88</v>
      </c>
      <c r="O3827" t="s">
        <v>89</v>
      </c>
      <c r="P3827" t="s">
        <v>2365</v>
      </c>
      <c r="Q3827" t="s">
        <v>61</v>
      </c>
      <c r="R3827">
        <v>353000</v>
      </c>
      <c r="S3827">
        <v>350030</v>
      </c>
      <c r="T3827" t="s">
        <v>82</v>
      </c>
      <c r="U3827" s="3">
        <v>40909</v>
      </c>
      <c r="W3827">
        <v>6.4</v>
      </c>
      <c r="X3827">
        <v>0</v>
      </c>
      <c r="Y3827">
        <v>5.3</v>
      </c>
      <c r="Z3827">
        <v>1.188E-2</v>
      </c>
      <c r="AA3827">
        <v>1.188E-2</v>
      </c>
      <c r="AB3827">
        <v>1.188E-2</v>
      </c>
      <c r="AC3827">
        <v>0</v>
      </c>
      <c r="AD3827">
        <v>0</v>
      </c>
      <c r="AE3827">
        <v>1</v>
      </c>
      <c r="AF3827">
        <v>0</v>
      </c>
      <c r="AG3827">
        <v>0</v>
      </c>
      <c r="AO3827">
        <v>1.188E-2</v>
      </c>
      <c r="BB3827" s="4"/>
    </row>
    <row r="3828" spans="1:54" hidden="1" x14ac:dyDescent="0.25">
      <c r="A3828">
        <v>374</v>
      </c>
      <c r="B3828" t="s">
        <v>2366</v>
      </c>
      <c r="C3828">
        <v>2021</v>
      </c>
      <c r="D3828" t="s">
        <v>2364</v>
      </c>
      <c r="E3828">
        <v>4700</v>
      </c>
      <c r="F3828" t="s">
        <v>1584</v>
      </c>
      <c r="G3828">
        <v>370</v>
      </c>
      <c r="H3828">
        <v>54</v>
      </c>
      <c r="I3828" t="s">
        <v>1585</v>
      </c>
      <c r="J3828">
        <v>341</v>
      </c>
      <c r="K3828">
        <v>69995713</v>
      </c>
      <c r="L3828" t="s">
        <v>2355</v>
      </c>
      <c r="N3828" t="s">
        <v>88</v>
      </c>
      <c r="O3828" t="s">
        <v>89</v>
      </c>
      <c r="P3828" t="s">
        <v>2367</v>
      </c>
      <c r="Q3828" t="s">
        <v>61</v>
      </c>
      <c r="R3828">
        <v>353000</v>
      </c>
      <c r="S3828">
        <v>350030</v>
      </c>
      <c r="T3828" t="s">
        <v>82</v>
      </c>
      <c r="U3828" s="3">
        <v>40909</v>
      </c>
      <c r="W3828">
        <v>8.8000000000000007</v>
      </c>
      <c r="X3828">
        <v>0</v>
      </c>
      <c r="Y3828">
        <v>7.3</v>
      </c>
      <c r="Z3828">
        <v>10.8612</v>
      </c>
      <c r="AA3828">
        <v>10.8612</v>
      </c>
      <c r="AB3828">
        <v>10.8612</v>
      </c>
      <c r="AC3828">
        <v>0</v>
      </c>
      <c r="AD3828">
        <v>0</v>
      </c>
      <c r="AE3828">
        <v>1</v>
      </c>
      <c r="AF3828">
        <v>0</v>
      </c>
      <c r="AG3828">
        <v>0</v>
      </c>
      <c r="AO3828">
        <v>10.8612</v>
      </c>
      <c r="BB3828" s="4"/>
    </row>
    <row r="3829" spans="1:54" hidden="1" x14ac:dyDescent="0.25">
      <c r="A3829">
        <v>375</v>
      </c>
      <c r="B3829" t="s">
        <v>2368</v>
      </c>
      <c r="C3829">
        <v>2021</v>
      </c>
      <c r="D3829" t="s">
        <v>2369</v>
      </c>
      <c r="E3829">
        <v>4700</v>
      </c>
      <c r="F3829" t="s">
        <v>1584</v>
      </c>
      <c r="G3829">
        <v>370</v>
      </c>
      <c r="H3829">
        <v>54</v>
      </c>
      <c r="I3829" t="s">
        <v>1585</v>
      </c>
      <c r="J3829">
        <v>341</v>
      </c>
      <c r="K3829">
        <v>69995713</v>
      </c>
      <c r="L3829" t="s">
        <v>2355</v>
      </c>
      <c r="N3829" t="s">
        <v>88</v>
      </c>
      <c r="O3829" t="s">
        <v>89</v>
      </c>
      <c r="P3829" t="s">
        <v>2358</v>
      </c>
      <c r="Q3829" t="s">
        <v>61</v>
      </c>
      <c r="R3829">
        <v>353000</v>
      </c>
      <c r="S3829">
        <v>350030</v>
      </c>
      <c r="T3829" t="s">
        <v>82</v>
      </c>
      <c r="U3829" s="3">
        <v>40909</v>
      </c>
      <c r="W3829">
        <v>10.9</v>
      </c>
      <c r="X3829">
        <v>0</v>
      </c>
      <c r="Y3829">
        <v>9</v>
      </c>
      <c r="Z3829">
        <v>1.44E-2</v>
      </c>
      <c r="AA3829">
        <v>1.44E-2</v>
      </c>
      <c r="AB3829">
        <v>1.44E-2</v>
      </c>
      <c r="AC3829">
        <v>0</v>
      </c>
      <c r="AD3829">
        <v>0</v>
      </c>
      <c r="AE3829">
        <v>1</v>
      </c>
      <c r="AF3829">
        <v>0</v>
      </c>
      <c r="AG3829">
        <v>0</v>
      </c>
      <c r="AO3829">
        <v>1.44E-2</v>
      </c>
      <c r="BB3829" s="4"/>
    </row>
    <row r="3830" spans="1:54" hidden="1" x14ac:dyDescent="0.25">
      <c r="A3830">
        <v>375</v>
      </c>
      <c r="B3830" t="s">
        <v>2370</v>
      </c>
      <c r="C3830">
        <v>2021</v>
      </c>
      <c r="D3830" t="s">
        <v>2369</v>
      </c>
      <c r="E3830">
        <v>4700</v>
      </c>
      <c r="F3830" t="s">
        <v>1584</v>
      </c>
      <c r="G3830">
        <v>370</v>
      </c>
      <c r="H3830">
        <v>54</v>
      </c>
      <c r="I3830" t="s">
        <v>1585</v>
      </c>
      <c r="J3830">
        <v>341</v>
      </c>
      <c r="K3830">
        <v>69995713</v>
      </c>
      <c r="L3830" t="s">
        <v>2355</v>
      </c>
      <c r="N3830" t="s">
        <v>88</v>
      </c>
      <c r="O3830" t="s">
        <v>89</v>
      </c>
      <c r="P3830" t="s">
        <v>2371</v>
      </c>
      <c r="Q3830" t="s">
        <v>61</v>
      </c>
      <c r="R3830">
        <v>353000</v>
      </c>
      <c r="S3830">
        <v>350030</v>
      </c>
      <c r="T3830" t="s">
        <v>82</v>
      </c>
      <c r="U3830" s="3">
        <v>40909</v>
      </c>
      <c r="W3830">
        <v>6.6</v>
      </c>
      <c r="X3830">
        <v>0</v>
      </c>
      <c r="Y3830">
        <v>4.5999999999999996</v>
      </c>
      <c r="Z3830">
        <v>7.1999999999999995E-2</v>
      </c>
      <c r="AA3830">
        <v>7.1999999999999995E-2</v>
      </c>
      <c r="AB3830">
        <v>7.1999999999999995E-2</v>
      </c>
      <c r="AC3830">
        <v>0</v>
      </c>
      <c r="AD3830">
        <v>0</v>
      </c>
      <c r="AE3830">
        <v>1</v>
      </c>
      <c r="AF3830">
        <v>0</v>
      </c>
      <c r="AG3830">
        <v>0</v>
      </c>
      <c r="AO3830">
        <v>7.1999999999999995E-2</v>
      </c>
      <c r="BB3830" s="4"/>
    </row>
    <row r="3831" spans="1:54" hidden="1" x14ac:dyDescent="0.25">
      <c r="A3831">
        <v>376</v>
      </c>
      <c r="B3831" t="s">
        <v>2374</v>
      </c>
      <c r="C3831">
        <v>2021</v>
      </c>
      <c r="D3831" t="s">
        <v>2373</v>
      </c>
      <c r="E3831">
        <v>4700</v>
      </c>
      <c r="F3831" t="s">
        <v>1584</v>
      </c>
      <c r="G3831">
        <v>370</v>
      </c>
      <c r="H3831">
        <v>54</v>
      </c>
      <c r="I3831" t="s">
        <v>1585</v>
      </c>
      <c r="J3831">
        <v>341</v>
      </c>
      <c r="K3831">
        <v>69995713</v>
      </c>
      <c r="L3831" t="s">
        <v>2355</v>
      </c>
      <c r="M3831">
        <v>1</v>
      </c>
      <c r="N3831" t="s">
        <v>88</v>
      </c>
      <c r="O3831" t="s">
        <v>89</v>
      </c>
      <c r="P3831" t="s">
        <v>2356</v>
      </c>
      <c r="Q3831" t="s">
        <v>61</v>
      </c>
      <c r="R3831">
        <v>353000</v>
      </c>
      <c r="S3831">
        <v>350030</v>
      </c>
      <c r="T3831" t="s">
        <v>82</v>
      </c>
      <c r="U3831" s="3">
        <v>40909</v>
      </c>
      <c r="W3831">
        <v>12</v>
      </c>
      <c r="X3831">
        <v>0</v>
      </c>
      <c r="Y3831">
        <v>11.6</v>
      </c>
      <c r="Z3831">
        <v>11.113200000000001</v>
      </c>
      <c r="AA3831">
        <v>11.113200000000001</v>
      </c>
      <c r="AB3831">
        <v>11.113200000000001</v>
      </c>
      <c r="AC3831">
        <v>0</v>
      </c>
      <c r="AD3831">
        <v>0</v>
      </c>
      <c r="AE3831">
        <v>1</v>
      </c>
      <c r="AF3831">
        <v>0</v>
      </c>
      <c r="AG3831">
        <v>0</v>
      </c>
      <c r="AO3831">
        <v>11.113200000000001</v>
      </c>
      <c r="BB3831" s="4"/>
    </row>
    <row r="3832" spans="1:54" hidden="1" x14ac:dyDescent="0.25">
      <c r="A3832">
        <v>376</v>
      </c>
      <c r="B3832" t="s">
        <v>2375</v>
      </c>
      <c r="C3832">
        <v>2021</v>
      </c>
      <c r="D3832" t="s">
        <v>2373</v>
      </c>
      <c r="E3832">
        <v>4700</v>
      </c>
      <c r="F3832" t="s">
        <v>1584</v>
      </c>
      <c r="G3832">
        <v>370</v>
      </c>
      <c r="H3832">
        <v>54</v>
      </c>
      <c r="I3832" t="s">
        <v>1585</v>
      </c>
      <c r="J3832">
        <v>341</v>
      </c>
      <c r="K3832">
        <v>69995713</v>
      </c>
      <c r="L3832" t="s">
        <v>2355</v>
      </c>
      <c r="M3832">
        <v>1</v>
      </c>
      <c r="N3832" t="s">
        <v>88</v>
      </c>
      <c r="O3832" t="s">
        <v>89</v>
      </c>
      <c r="P3832" t="s">
        <v>2360</v>
      </c>
      <c r="Q3832" t="s">
        <v>61</v>
      </c>
      <c r="R3832">
        <v>353000</v>
      </c>
      <c r="S3832">
        <v>350030</v>
      </c>
      <c r="T3832" t="s">
        <v>82</v>
      </c>
      <c r="U3832" s="3">
        <v>40909</v>
      </c>
      <c r="W3832">
        <v>12</v>
      </c>
      <c r="X3832">
        <v>0</v>
      </c>
      <c r="Y3832">
        <v>11.6</v>
      </c>
      <c r="Z3832">
        <v>9.7185600000000001</v>
      </c>
      <c r="AA3832">
        <v>9.7185600000000001</v>
      </c>
      <c r="AB3832">
        <v>9.7185600000000001</v>
      </c>
      <c r="AC3832">
        <v>0</v>
      </c>
      <c r="AD3832">
        <v>0</v>
      </c>
      <c r="AE3832">
        <v>1</v>
      </c>
      <c r="AF3832">
        <v>0</v>
      </c>
      <c r="AG3832">
        <v>0</v>
      </c>
      <c r="AO3832">
        <v>9.7185600000000001</v>
      </c>
      <c r="BB3832" s="4"/>
    </row>
    <row r="3833" spans="1:54" hidden="1" x14ac:dyDescent="0.25">
      <c r="A3833">
        <v>376</v>
      </c>
      <c r="B3833" t="s">
        <v>2372</v>
      </c>
      <c r="C3833">
        <v>2021</v>
      </c>
      <c r="D3833" t="s">
        <v>2373</v>
      </c>
      <c r="E3833">
        <v>4700</v>
      </c>
      <c r="F3833" t="s">
        <v>1584</v>
      </c>
      <c r="G3833">
        <v>370</v>
      </c>
      <c r="H3833">
        <v>54</v>
      </c>
      <c r="I3833" t="s">
        <v>1585</v>
      </c>
      <c r="J3833">
        <v>341</v>
      </c>
      <c r="K3833">
        <v>69995713</v>
      </c>
      <c r="L3833" t="s">
        <v>2355</v>
      </c>
      <c r="M3833">
        <v>1</v>
      </c>
      <c r="N3833" t="s">
        <v>88</v>
      </c>
      <c r="O3833" t="s">
        <v>89</v>
      </c>
      <c r="P3833" t="s">
        <v>2358</v>
      </c>
      <c r="Q3833" t="s">
        <v>61</v>
      </c>
      <c r="R3833">
        <v>353000</v>
      </c>
      <c r="S3833">
        <v>350030</v>
      </c>
      <c r="T3833" t="s">
        <v>82</v>
      </c>
      <c r="U3833" s="3">
        <v>40909</v>
      </c>
      <c r="W3833">
        <v>17.5</v>
      </c>
      <c r="X3833">
        <v>0</v>
      </c>
      <c r="Y3833">
        <v>16</v>
      </c>
      <c r="Z3833">
        <v>36.273960000000002</v>
      </c>
      <c r="AA3833">
        <v>36.273960000000002</v>
      </c>
      <c r="AB3833">
        <v>36.273960000000002</v>
      </c>
      <c r="AC3833">
        <v>0</v>
      </c>
      <c r="AD3833">
        <v>0</v>
      </c>
      <c r="AE3833">
        <v>1</v>
      </c>
      <c r="AF3833">
        <v>0</v>
      </c>
      <c r="AG3833">
        <v>0</v>
      </c>
      <c r="AO3833">
        <v>36.273960000000002</v>
      </c>
      <c r="BB3833" s="4"/>
    </row>
    <row r="3834" spans="1:54" hidden="1" x14ac:dyDescent="0.25">
      <c r="A3834">
        <v>377</v>
      </c>
      <c r="B3834" t="s">
        <v>2376</v>
      </c>
      <c r="C3834">
        <v>2021</v>
      </c>
      <c r="D3834" t="s">
        <v>2377</v>
      </c>
      <c r="E3834">
        <v>4700</v>
      </c>
      <c r="F3834" t="s">
        <v>1584</v>
      </c>
      <c r="G3834">
        <v>370</v>
      </c>
      <c r="H3834">
        <v>54</v>
      </c>
      <c r="I3834" t="s">
        <v>1585</v>
      </c>
      <c r="J3834">
        <v>341</v>
      </c>
      <c r="K3834">
        <v>69995713</v>
      </c>
      <c r="L3834" t="s">
        <v>2355</v>
      </c>
      <c r="N3834" t="s">
        <v>88</v>
      </c>
      <c r="O3834" t="s">
        <v>89</v>
      </c>
      <c r="P3834" t="s">
        <v>2371</v>
      </c>
      <c r="Q3834" t="s">
        <v>61</v>
      </c>
      <c r="R3834">
        <v>353000</v>
      </c>
      <c r="S3834">
        <v>350030</v>
      </c>
      <c r="T3834" t="s">
        <v>82</v>
      </c>
      <c r="U3834" s="3">
        <v>40909</v>
      </c>
      <c r="W3834">
        <v>9.6</v>
      </c>
      <c r="X3834">
        <v>0</v>
      </c>
      <c r="Y3834">
        <v>8</v>
      </c>
      <c r="Z3834">
        <v>5.6681999999999997</v>
      </c>
      <c r="AA3834">
        <v>5.6681999999999997</v>
      </c>
      <c r="AB3834">
        <v>5.6681999999999997</v>
      </c>
      <c r="AC3834">
        <v>0</v>
      </c>
      <c r="AD3834">
        <v>0</v>
      </c>
      <c r="AE3834">
        <v>1</v>
      </c>
      <c r="AF3834">
        <v>0</v>
      </c>
      <c r="AG3834">
        <v>0</v>
      </c>
      <c r="AO3834">
        <v>5.6681999999999997</v>
      </c>
      <c r="BB3834" s="4"/>
    </row>
    <row r="3835" spans="1:54" hidden="1" x14ac:dyDescent="0.25">
      <c r="A3835">
        <v>378</v>
      </c>
      <c r="B3835" t="s">
        <v>2383</v>
      </c>
      <c r="C3835">
        <v>2021</v>
      </c>
      <c r="D3835" t="s">
        <v>2379</v>
      </c>
      <c r="E3835">
        <v>9610</v>
      </c>
      <c r="F3835" t="s">
        <v>1205</v>
      </c>
      <c r="G3835">
        <v>840</v>
      </c>
      <c r="H3835">
        <v>270</v>
      </c>
      <c r="I3835" t="s">
        <v>2380</v>
      </c>
      <c r="J3835">
        <v>342</v>
      </c>
      <c r="K3835">
        <v>14411313</v>
      </c>
      <c r="L3835" t="s">
        <v>2381</v>
      </c>
      <c r="N3835" t="s">
        <v>75</v>
      </c>
      <c r="O3835" t="s">
        <v>76</v>
      </c>
      <c r="P3835" t="s">
        <v>2384</v>
      </c>
      <c r="Q3835" t="s">
        <v>109</v>
      </c>
      <c r="R3835">
        <v>353000</v>
      </c>
      <c r="S3835">
        <v>350030</v>
      </c>
      <c r="T3835" t="s">
        <v>79</v>
      </c>
      <c r="U3835" s="3">
        <v>32143</v>
      </c>
      <c r="W3835">
        <v>2.8</v>
      </c>
      <c r="X3835">
        <v>1</v>
      </c>
      <c r="Y3835">
        <v>1.7</v>
      </c>
      <c r="Z3835">
        <v>2.340954</v>
      </c>
      <c r="AA3835">
        <v>1.1628000000000001</v>
      </c>
      <c r="AB3835">
        <v>1.1628000000000001</v>
      </c>
      <c r="AC3835">
        <v>0.75960000000000005</v>
      </c>
      <c r="AD3835">
        <v>0.75960000000000005</v>
      </c>
      <c r="AE3835">
        <v>0.24836028390000001</v>
      </c>
      <c r="AF3835">
        <v>0.75163971610000002</v>
      </c>
      <c r="AG3835">
        <v>0</v>
      </c>
      <c r="AO3835">
        <v>2.340954</v>
      </c>
      <c r="BB3835" s="4"/>
    </row>
    <row r="3836" spans="1:54" hidden="1" x14ac:dyDescent="0.25">
      <c r="A3836">
        <v>378</v>
      </c>
      <c r="B3836" t="s">
        <v>2385</v>
      </c>
      <c r="C3836">
        <v>2021</v>
      </c>
      <c r="D3836" t="s">
        <v>2379</v>
      </c>
      <c r="E3836">
        <v>9610</v>
      </c>
      <c r="F3836" t="s">
        <v>1205</v>
      </c>
      <c r="G3836">
        <v>840</v>
      </c>
      <c r="H3836">
        <v>270</v>
      </c>
      <c r="I3836" t="s">
        <v>2380</v>
      </c>
      <c r="J3836">
        <v>342</v>
      </c>
      <c r="K3836">
        <v>14411313</v>
      </c>
      <c r="L3836" t="s">
        <v>2381</v>
      </c>
      <c r="N3836" t="s">
        <v>75</v>
      </c>
      <c r="O3836" t="s">
        <v>76</v>
      </c>
      <c r="P3836" t="s">
        <v>734</v>
      </c>
      <c r="Q3836" t="s">
        <v>61</v>
      </c>
      <c r="R3836">
        <v>353000</v>
      </c>
      <c r="S3836">
        <v>350030</v>
      </c>
      <c r="T3836" t="s">
        <v>82</v>
      </c>
      <c r="U3836" s="3">
        <v>40909</v>
      </c>
      <c r="W3836">
        <v>3.5</v>
      </c>
      <c r="X3836">
        <v>0</v>
      </c>
      <c r="Y3836">
        <v>3.15</v>
      </c>
      <c r="Z3836">
        <v>1.3966128</v>
      </c>
      <c r="AA3836">
        <v>1.296</v>
      </c>
      <c r="AB3836">
        <v>1.296</v>
      </c>
      <c r="AC3836">
        <v>0</v>
      </c>
      <c r="AD3836">
        <v>0</v>
      </c>
      <c r="AE3836">
        <v>1</v>
      </c>
      <c r="AF3836">
        <v>0</v>
      </c>
      <c r="AG3836">
        <v>0</v>
      </c>
      <c r="AO3836">
        <v>1.3966128</v>
      </c>
      <c r="BB3836" s="4"/>
    </row>
    <row r="3837" spans="1:54" hidden="1" x14ac:dyDescent="0.25">
      <c r="A3837">
        <v>378</v>
      </c>
      <c r="B3837" t="s">
        <v>2378</v>
      </c>
      <c r="C3837">
        <v>2021</v>
      </c>
      <c r="D3837" t="s">
        <v>2379</v>
      </c>
      <c r="E3837">
        <v>9610</v>
      </c>
      <c r="F3837" t="s">
        <v>1205</v>
      </c>
      <c r="G3837">
        <v>840</v>
      </c>
      <c r="H3837">
        <v>270</v>
      </c>
      <c r="I3837" t="s">
        <v>2380</v>
      </c>
      <c r="J3837">
        <v>342</v>
      </c>
      <c r="K3837">
        <v>14411313</v>
      </c>
      <c r="L3837" t="s">
        <v>2381</v>
      </c>
      <c r="N3837" t="s">
        <v>75</v>
      </c>
      <c r="O3837" t="s">
        <v>76</v>
      </c>
      <c r="P3837" t="s">
        <v>2382</v>
      </c>
      <c r="Q3837" t="s">
        <v>109</v>
      </c>
      <c r="R3837">
        <v>353000</v>
      </c>
      <c r="S3837">
        <v>350030</v>
      </c>
      <c r="T3837" t="s">
        <v>79</v>
      </c>
      <c r="U3837" s="3">
        <v>36526</v>
      </c>
      <c r="W3837">
        <v>2.8</v>
      </c>
      <c r="X3837">
        <v>1</v>
      </c>
      <c r="Y3837">
        <v>1.5</v>
      </c>
      <c r="Z3837">
        <v>2.7978192000000002</v>
      </c>
      <c r="AA3837">
        <v>1.2924</v>
      </c>
      <c r="AB3837">
        <v>1.2924</v>
      </c>
      <c r="AC3837">
        <v>0.67320000000000002</v>
      </c>
      <c r="AD3837">
        <v>0.67320000000000002</v>
      </c>
      <c r="AE3837">
        <v>0.23096560350000001</v>
      </c>
      <c r="AF3837">
        <v>0.76903439650000005</v>
      </c>
      <c r="AG3837">
        <v>0</v>
      </c>
      <c r="AO3837">
        <v>2.7978192000000002</v>
      </c>
      <c r="BB3837" s="4"/>
    </row>
    <row r="3838" spans="1:54" hidden="1" x14ac:dyDescent="0.25">
      <c r="A3838">
        <v>379</v>
      </c>
      <c r="B3838" t="s">
        <v>2386</v>
      </c>
      <c r="C3838">
        <v>2021</v>
      </c>
      <c r="D3838" t="s">
        <v>2387</v>
      </c>
      <c r="E3838">
        <v>8766</v>
      </c>
      <c r="F3838" t="s">
        <v>2388</v>
      </c>
      <c r="G3838">
        <v>756</v>
      </c>
      <c r="H3838">
        <v>152</v>
      </c>
      <c r="I3838" t="s">
        <v>2389</v>
      </c>
      <c r="J3838">
        <v>343</v>
      </c>
      <c r="K3838">
        <v>28193610</v>
      </c>
      <c r="L3838" t="s">
        <v>2390</v>
      </c>
      <c r="N3838" t="s">
        <v>88</v>
      </c>
      <c r="O3838" t="s">
        <v>89</v>
      </c>
      <c r="P3838" t="s">
        <v>2391</v>
      </c>
      <c r="Q3838" t="s">
        <v>61</v>
      </c>
      <c r="R3838">
        <v>353000</v>
      </c>
      <c r="S3838">
        <v>350030</v>
      </c>
      <c r="T3838" t="s">
        <v>82</v>
      </c>
      <c r="U3838" s="3">
        <v>31564</v>
      </c>
      <c r="V3838" s="3">
        <v>43922</v>
      </c>
      <c r="W3838">
        <v>5.2</v>
      </c>
      <c r="X3838">
        <v>0</v>
      </c>
      <c r="Y3838">
        <v>5.2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O3838">
        <v>0</v>
      </c>
      <c r="BB3838" s="4"/>
    </row>
    <row r="3839" spans="1:54" hidden="1" x14ac:dyDescent="0.25">
      <c r="A3839">
        <v>381</v>
      </c>
      <c r="B3839" t="s">
        <v>2392</v>
      </c>
      <c r="C3839">
        <v>2021</v>
      </c>
      <c r="D3839" t="s">
        <v>2393</v>
      </c>
      <c r="E3839">
        <v>5580</v>
      </c>
      <c r="F3839" t="s">
        <v>2394</v>
      </c>
      <c r="G3839">
        <v>410</v>
      </c>
      <c r="H3839">
        <v>83</v>
      </c>
      <c r="I3839" t="s">
        <v>2395</v>
      </c>
      <c r="J3839">
        <v>247</v>
      </c>
      <c r="K3839">
        <v>28621027</v>
      </c>
      <c r="L3839" t="s">
        <v>679</v>
      </c>
      <c r="M3839">
        <v>1</v>
      </c>
      <c r="N3839" t="s">
        <v>75</v>
      </c>
      <c r="O3839" t="s">
        <v>76</v>
      </c>
      <c r="P3839" t="s">
        <v>1979</v>
      </c>
      <c r="Q3839" t="s">
        <v>61</v>
      </c>
      <c r="R3839">
        <v>353000</v>
      </c>
      <c r="S3839">
        <v>350030</v>
      </c>
      <c r="T3839" t="s">
        <v>82</v>
      </c>
      <c r="U3839" s="3">
        <v>30317</v>
      </c>
      <c r="W3839">
        <v>7.3</v>
      </c>
      <c r="X3839">
        <v>0</v>
      </c>
      <c r="Y3839">
        <v>7.3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O3839">
        <v>0</v>
      </c>
      <c r="BB3839" s="4"/>
    </row>
    <row r="3840" spans="1:54" hidden="1" x14ac:dyDescent="0.25">
      <c r="A3840">
        <v>381</v>
      </c>
      <c r="B3840" t="s">
        <v>2396</v>
      </c>
      <c r="C3840">
        <v>2021</v>
      </c>
      <c r="D3840" t="s">
        <v>2393</v>
      </c>
      <c r="E3840">
        <v>5580</v>
      </c>
      <c r="F3840" t="s">
        <v>2394</v>
      </c>
      <c r="G3840">
        <v>410</v>
      </c>
      <c r="H3840">
        <v>83</v>
      </c>
      <c r="I3840" t="s">
        <v>2395</v>
      </c>
      <c r="J3840">
        <v>247</v>
      </c>
      <c r="K3840">
        <v>28621027</v>
      </c>
      <c r="L3840" t="s">
        <v>679</v>
      </c>
      <c r="M3840">
        <v>1</v>
      </c>
      <c r="N3840" t="s">
        <v>75</v>
      </c>
      <c r="O3840" t="s">
        <v>76</v>
      </c>
      <c r="P3840" t="s">
        <v>1981</v>
      </c>
      <c r="Q3840" t="s">
        <v>61</v>
      </c>
      <c r="R3840">
        <v>353000</v>
      </c>
      <c r="S3840">
        <v>350030</v>
      </c>
      <c r="T3840" t="s">
        <v>82</v>
      </c>
      <c r="U3840" s="3">
        <v>30317</v>
      </c>
      <c r="W3840">
        <v>5.8</v>
      </c>
      <c r="X3840">
        <v>0</v>
      </c>
      <c r="Y3840">
        <v>5.8</v>
      </c>
      <c r="Z3840">
        <v>0.81587880000000002</v>
      </c>
      <c r="AA3840">
        <v>0.86688000000000009</v>
      </c>
      <c r="AB3840">
        <v>0.86688000000000009</v>
      </c>
      <c r="AC3840">
        <v>0</v>
      </c>
      <c r="AD3840">
        <v>0</v>
      </c>
      <c r="AE3840">
        <v>1</v>
      </c>
      <c r="AF3840">
        <v>0</v>
      </c>
      <c r="AG3840">
        <v>0</v>
      </c>
      <c r="AO3840">
        <v>0.81587880000000002</v>
      </c>
      <c r="BB3840" s="4"/>
    </row>
    <row r="3841" spans="1:54" hidden="1" x14ac:dyDescent="0.25">
      <c r="A3841">
        <v>381</v>
      </c>
      <c r="B3841" t="s">
        <v>2397</v>
      </c>
      <c r="C3841">
        <v>2021</v>
      </c>
      <c r="D3841" t="s">
        <v>2393</v>
      </c>
      <c r="E3841">
        <v>5580</v>
      </c>
      <c r="F3841" t="s">
        <v>2394</v>
      </c>
      <c r="G3841">
        <v>410</v>
      </c>
      <c r="H3841">
        <v>83</v>
      </c>
      <c r="I3841" t="s">
        <v>2395</v>
      </c>
      <c r="J3841">
        <v>247</v>
      </c>
      <c r="K3841">
        <v>28621027</v>
      </c>
      <c r="L3841" t="s">
        <v>679</v>
      </c>
      <c r="M3841">
        <v>1</v>
      </c>
      <c r="N3841" t="s">
        <v>75</v>
      </c>
      <c r="O3841" t="s">
        <v>76</v>
      </c>
      <c r="P3841" t="s">
        <v>2398</v>
      </c>
      <c r="Q3841" t="s">
        <v>109</v>
      </c>
      <c r="R3841">
        <v>353000</v>
      </c>
      <c r="S3841">
        <v>350030</v>
      </c>
      <c r="T3841" t="s">
        <v>79</v>
      </c>
      <c r="U3841" s="3">
        <v>34500</v>
      </c>
      <c r="W3841">
        <v>7.94</v>
      </c>
      <c r="X3841">
        <v>2.87</v>
      </c>
      <c r="Y3841">
        <v>3.6</v>
      </c>
      <c r="Z3841">
        <v>4.0734935999999999</v>
      </c>
      <c r="AA3841">
        <v>1.8784799999999999</v>
      </c>
      <c r="AB3841">
        <v>1.8784799999999999</v>
      </c>
      <c r="AC3841">
        <v>1.5536160000000001</v>
      </c>
      <c r="AD3841">
        <v>1.5536160000000001</v>
      </c>
      <c r="AE3841">
        <v>0.23057357940000001</v>
      </c>
      <c r="AF3841">
        <v>0.76942642059999999</v>
      </c>
      <c r="AG3841">
        <v>0</v>
      </c>
      <c r="AO3841">
        <v>4.0734935999999999</v>
      </c>
      <c r="BB3841" s="4"/>
    </row>
    <row r="3842" spans="1:54" hidden="1" x14ac:dyDescent="0.25">
      <c r="A3842">
        <v>382</v>
      </c>
      <c r="B3842" t="s">
        <v>2401</v>
      </c>
      <c r="C3842">
        <v>2021</v>
      </c>
      <c r="D3842" t="s">
        <v>2402</v>
      </c>
      <c r="E3842">
        <v>4840</v>
      </c>
      <c r="F3842" t="s">
        <v>2403</v>
      </c>
      <c r="G3842">
        <v>376</v>
      </c>
      <c r="H3842">
        <v>55</v>
      </c>
      <c r="I3842" t="s">
        <v>2404</v>
      </c>
      <c r="J3842">
        <v>345</v>
      </c>
      <c r="K3842">
        <v>60094411</v>
      </c>
      <c r="L3842" t="s">
        <v>2405</v>
      </c>
      <c r="N3842" t="s">
        <v>88</v>
      </c>
      <c r="O3842" t="s">
        <v>89</v>
      </c>
      <c r="P3842" t="s">
        <v>2406</v>
      </c>
      <c r="Q3842" t="s">
        <v>61</v>
      </c>
      <c r="R3842">
        <v>353000</v>
      </c>
      <c r="S3842">
        <v>350030</v>
      </c>
      <c r="T3842" t="s">
        <v>82</v>
      </c>
      <c r="U3842" s="3">
        <v>38991</v>
      </c>
      <c r="W3842">
        <v>6.5</v>
      </c>
      <c r="X3842">
        <v>0</v>
      </c>
      <c r="Y3842">
        <v>6.5</v>
      </c>
      <c r="Z3842">
        <v>36.489310000000003</v>
      </c>
      <c r="AA3842">
        <v>36.464399999999998</v>
      </c>
      <c r="AB3842">
        <v>36.464399999999998</v>
      </c>
      <c r="AC3842">
        <v>0</v>
      </c>
      <c r="AD3842">
        <v>0</v>
      </c>
      <c r="AE3842">
        <v>1</v>
      </c>
      <c r="AF3842">
        <v>0</v>
      </c>
      <c r="AG3842">
        <v>0</v>
      </c>
      <c r="AR3842">
        <v>36.489310000000003</v>
      </c>
      <c r="BB3842" s="4"/>
    </row>
    <row r="3843" spans="1:54" hidden="1" x14ac:dyDescent="0.25">
      <c r="A3843">
        <v>383</v>
      </c>
      <c r="B3843" t="s">
        <v>2407</v>
      </c>
      <c r="C3843">
        <v>2021</v>
      </c>
      <c r="D3843" t="s">
        <v>2408</v>
      </c>
      <c r="E3843">
        <v>5672</v>
      </c>
      <c r="F3843" t="s">
        <v>2409</v>
      </c>
      <c r="G3843">
        <v>430</v>
      </c>
      <c r="H3843">
        <v>79</v>
      </c>
      <c r="I3843" t="s">
        <v>565</v>
      </c>
      <c r="J3843">
        <v>2243</v>
      </c>
      <c r="K3843">
        <v>36474718</v>
      </c>
      <c r="L3843" t="s">
        <v>1590</v>
      </c>
      <c r="N3843" t="s">
        <v>75</v>
      </c>
      <c r="O3843" t="s">
        <v>76</v>
      </c>
      <c r="P3843" t="s">
        <v>734</v>
      </c>
      <c r="Q3843" t="s">
        <v>61</v>
      </c>
      <c r="R3843">
        <v>353000</v>
      </c>
      <c r="S3843">
        <v>350030</v>
      </c>
      <c r="T3843" t="s">
        <v>82</v>
      </c>
      <c r="U3843" s="3">
        <v>40909</v>
      </c>
      <c r="W3843">
        <v>2.91</v>
      </c>
      <c r="X3843">
        <v>0</v>
      </c>
      <c r="Y3843">
        <v>2.8</v>
      </c>
      <c r="Z3843">
        <v>0.781308</v>
      </c>
      <c r="AA3843">
        <v>0.79500000000000004</v>
      </c>
      <c r="AB3843">
        <v>0.79500000000000004</v>
      </c>
      <c r="AC3843">
        <v>0</v>
      </c>
      <c r="AD3843">
        <v>0</v>
      </c>
      <c r="AE3843">
        <v>1</v>
      </c>
      <c r="AF3843">
        <v>0</v>
      </c>
      <c r="AG3843">
        <v>0</v>
      </c>
      <c r="AO3843">
        <v>0.78130800000000011</v>
      </c>
      <c r="BB3843" s="4"/>
    </row>
    <row r="3844" spans="1:54" hidden="1" x14ac:dyDescent="0.25">
      <c r="A3844">
        <v>383</v>
      </c>
      <c r="B3844" t="s">
        <v>2410</v>
      </c>
      <c r="C3844">
        <v>2021</v>
      </c>
      <c r="D3844" t="s">
        <v>2408</v>
      </c>
      <c r="E3844">
        <v>5672</v>
      </c>
      <c r="F3844" t="s">
        <v>2409</v>
      </c>
      <c r="G3844">
        <v>430</v>
      </c>
      <c r="H3844">
        <v>79</v>
      </c>
      <c r="I3844" t="s">
        <v>565</v>
      </c>
      <c r="J3844">
        <v>2243</v>
      </c>
      <c r="K3844">
        <v>36474718</v>
      </c>
      <c r="L3844" t="s">
        <v>1590</v>
      </c>
      <c r="N3844" t="s">
        <v>75</v>
      </c>
      <c r="O3844" t="s">
        <v>76</v>
      </c>
      <c r="P3844" t="s">
        <v>581</v>
      </c>
      <c r="Q3844" t="s">
        <v>114</v>
      </c>
      <c r="R3844">
        <v>353000</v>
      </c>
      <c r="S3844">
        <v>350030</v>
      </c>
      <c r="T3844" t="s">
        <v>82</v>
      </c>
      <c r="U3844" s="3">
        <v>41183</v>
      </c>
      <c r="W3844">
        <v>1.47</v>
      </c>
      <c r="X3844">
        <v>0</v>
      </c>
      <c r="Y3844">
        <v>1.47</v>
      </c>
      <c r="Z3844">
        <v>1.051434</v>
      </c>
      <c r="AA3844">
        <v>1.048</v>
      </c>
      <c r="AB3844">
        <v>1.048</v>
      </c>
      <c r="AC3844">
        <v>0</v>
      </c>
      <c r="AD3844">
        <v>0</v>
      </c>
      <c r="AE3844">
        <v>1</v>
      </c>
      <c r="AF3844">
        <v>0</v>
      </c>
      <c r="AG3844">
        <v>0</v>
      </c>
      <c r="AZ3844">
        <v>1.051434</v>
      </c>
      <c r="BB3844" s="4"/>
    </row>
    <row r="3845" spans="1:54" hidden="1" x14ac:dyDescent="0.25">
      <c r="A3845">
        <v>383</v>
      </c>
      <c r="B3845" t="s">
        <v>2411</v>
      </c>
      <c r="C3845">
        <v>2021</v>
      </c>
      <c r="D3845" t="s">
        <v>2408</v>
      </c>
      <c r="E3845">
        <v>5672</v>
      </c>
      <c r="F3845" t="s">
        <v>2409</v>
      </c>
      <c r="G3845">
        <v>430</v>
      </c>
      <c r="H3845">
        <v>79</v>
      </c>
      <c r="I3845" t="s">
        <v>565</v>
      </c>
      <c r="J3845">
        <v>2243</v>
      </c>
      <c r="K3845">
        <v>36474718</v>
      </c>
      <c r="L3845" t="s">
        <v>1590</v>
      </c>
      <c r="N3845" t="s">
        <v>75</v>
      </c>
      <c r="O3845" t="s">
        <v>76</v>
      </c>
      <c r="P3845" t="s">
        <v>2412</v>
      </c>
      <c r="Q3845" t="s">
        <v>109</v>
      </c>
      <c r="R3845">
        <v>353000</v>
      </c>
      <c r="S3845">
        <v>350030</v>
      </c>
      <c r="T3845" t="s">
        <v>79</v>
      </c>
      <c r="U3845" s="3">
        <v>39722</v>
      </c>
      <c r="W3845">
        <v>4.07</v>
      </c>
      <c r="X3845">
        <v>1.62</v>
      </c>
      <c r="Y3845">
        <v>2.4500000000000002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O3845">
        <v>0</v>
      </c>
      <c r="BB3845" s="4"/>
    </row>
    <row r="3846" spans="1:54" hidden="1" x14ac:dyDescent="0.25">
      <c r="A3846">
        <v>384</v>
      </c>
      <c r="B3846" t="s">
        <v>2423</v>
      </c>
      <c r="C3846">
        <v>2021</v>
      </c>
      <c r="D3846" t="s">
        <v>2414</v>
      </c>
      <c r="E3846">
        <v>6830</v>
      </c>
      <c r="F3846" t="s">
        <v>2415</v>
      </c>
      <c r="G3846">
        <v>573</v>
      </c>
      <c r="H3846">
        <v>120</v>
      </c>
      <c r="I3846" t="s">
        <v>2416</v>
      </c>
      <c r="J3846">
        <v>347</v>
      </c>
      <c r="K3846">
        <v>11324312</v>
      </c>
      <c r="L3846" t="s">
        <v>2417</v>
      </c>
      <c r="N3846" t="s">
        <v>75</v>
      </c>
      <c r="O3846" t="s">
        <v>76</v>
      </c>
      <c r="P3846" t="s">
        <v>2424</v>
      </c>
      <c r="Q3846" t="s">
        <v>109</v>
      </c>
      <c r="R3846">
        <v>353000</v>
      </c>
      <c r="S3846">
        <v>350030</v>
      </c>
      <c r="T3846" t="s">
        <v>79</v>
      </c>
      <c r="U3846" s="3">
        <v>43701</v>
      </c>
      <c r="W3846">
        <v>2.1269999999999998</v>
      </c>
      <c r="X3846">
        <v>0.88900000000000001</v>
      </c>
      <c r="Y3846">
        <v>1.2</v>
      </c>
      <c r="Z3846">
        <v>30.427413000000001</v>
      </c>
      <c r="AA3846">
        <v>15.900588000000001</v>
      </c>
      <c r="AB3846">
        <v>15.900588000000001</v>
      </c>
      <c r="AC3846">
        <v>13.005000000000001</v>
      </c>
      <c r="AD3846">
        <v>13.005000000000001</v>
      </c>
      <c r="AE3846">
        <v>0.26128721490000001</v>
      </c>
      <c r="AF3846">
        <v>0.73871278510000005</v>
      </c>
      <c r="AG3846">
        <v>0</v>
      </c>
      <c r="AQ3846">
        <v>30.427413000000001</v>
      </c>
      <c r="BB3846" s="4"/>
    </row>
    <row r="3847" spans="1:54" hidden="1" x14ac:dyDescent="0.25">
      <c r="A3847">
        <v>384</v>
      </c>
      <c r="B3847" t="s">
        <v>2425</v>
      </c>
      <c r="C3847">
        <v>2021</v>
      </c>
      <c r="D3847" t="s">
        <v>2414</v>
      </c>
      <c r="E3847">
        <v>6830</v>
      </c>
      <c r="F3847" t="s">
        <v>2415</v>
      </c>
      <c r="G3847">
        <v>573</v>
      </c>
      <c r="H3847">
        <v>120</v>
      </c>
      <c r="I3847" t="s">
        <v>2416</v>
      </c>
      <c r="J3847">
        <v>347</v>
      </c>
      <c r="K3847">
        <v>11324312</v>
      </c>
      <c r="L3847" t="s">
        <v>2417</v>
      </c>
      <c r="N3847" t="s">
        <v>75</v>
      </c>
      <c r="O3847" t="s">
        <v>76</v>
      </c>
      <c r="P3847" t="s">
        <v>2426</v>
      </c>
      <c r="Q3847" t="s">
        <v>61</v>
      </c>
      <c r="R3847">
        <v>353000</v>
      </c>
      <c r="S3847">
        <v>350030</v>
      </c>
      <c r="T3847" t="s">
        <v>82</v>
      </c>
      <c r="U3847" s="3">
        <v>35065</v>
      </c>
      <c r="W3847">
        <v>1.9</v>
      </c>
      <c r="X3847">
        <v>0</v>
      </c>
      <c r="Y3847">
        <v>1.9</v>
      </c>
      <c r="Z3847">
        <v>2.601861</v>
      </c>
      <c r="AA3847">
        <v>1.87812</v>
      </c>
      <c r="AB3847">
        <v>1.87812</v>
      </c>
      <c r="AC3847">
        <v>0</v>
      </c>
      <c r="AD3847">
        <v>0</v>
      </c>
      <c r="AE3847">
        <v>1</v>
      </c>
      <c r="AF3847">
        <v>0</v>
      </c>
      <c r="AG3847">
        <v>0</v>
      </c>
      <c r="AS3847">
        <v>2.601861</v>
      </c>
      <c r="BB3847" s="4"/>
    </row>
    <row r="3848" spans="1:54" hidden="1" x14ac:dyDescent="0.25">
      <c r="A3848">
        <v>384</v>
      </c>
      <c r="B3848" t="s">
        <v>2413</v>
      </c>
      <c r="C3848">
        <v>2021</v>
      </c>
      <c r="D3848" t="s">
        <v>2414</v>
      </c>
      <c r="E3848">
        <v>6830</v>
      </c>
      <c r="F3848" t="s">
        <v>2415</v>
      </c>
      <c r="G3848">
        <v>573</v>
      </c>
      <c r="H3848">
        <v>120</v>
      </c>
      <c r="I3848" t="s">
        <v>2416</v>
      </c>
      <c r="J3848">
        <v>347</v>
      </c>
      <c r="K3848">
        <v>11324312</v>
      </c>
      <c r="L3848" t="s">
        <v>2417</v>
      </c>
      <c r="N3848" t="s">
        <v>75</v>
      </c>
      <c r="O3848" t="s">
        <v>76</v>
      </c>
      <c r="P3848" t="s">
        <v>2418</v>
      </c>
      <c r="Q3848" t="s">
        <v>109</v>
      </c>
      <c r="R3848">
        <v>353000</v>
      </c>
      <c r="S3848">
        <v>350030</v>
      </c>
      <c r="T3848" t="s">
        <v>79</v>
      </c>
      <c r="U3848" s="3">
        <v>40969</v>
      </c>
      <c r="W3848">
        <v>3.55</v>
      </c>
      <c r="X3848">
        <v>1.49</v>
      </c>
      <c r="Y3848">
        <v>1.8</v>
      </c>
      <c r="Z3848">
        <v>86.667587999999995</v>
      </c>
      <c r="AA3848">
        <v>42.421031999999997</v>
      </c>
      <c r="AB3848">
        <v>42.421031999999997</v>
      </c>
      <c r="AC3848">
        <v>35.978651999999997</v>
      </c>
      <c r="AD3848">
        <v>35.978651999999997</v>
      </c>
      <c r="AE3848">
        <v>0.2447341214</v>
      </c>
      <c r="AF3848">
        <v>0.75526587860000005</v>
      </c>
      <c r="AG3848">
        <v>0</v>
      </c>
      <c r="AQ3848">
        <v>86.667588000000009</v>
      </c>
      <c r="BB3848" s="4"/>
    </row>
    <row r="3849" spans="1:54" hidden="1" x14ac:dyDescent="0.25">
      <c r="A3849">
        <v>384</v>
      </c>
      <c r="B3849" t="s">
        <v>2419</v>
      </c>
      <c r="C3849">
        <v>2021</v>
      </c>
      <c r="D3849" t="s">
        <v>2414</v>
      </c>
      <c r="E3849">
        <v>6830</v>
      </c>
      <c r="F3849" t="s">
        <v>2415</v>
      </c>
      <c r="G3849">
        <v>573</v>
      </c>
      <c r="H3849">
        <v>120</v>
      </c>
      <c r="I3849" t="s">
        <v>2416</v>
      </c>
      <c r="J3849">
        <v>347</v>
      </c>
      <c r="K3849">
        <v>11324312</v>
      </c>
      <c r="L3849" t="s">
        <v>2417</v>
      </c>
      <c r="N3849" t="s">
        <v>75</v>
      </c>
      <c r="O3849" t="s">
        <v>76</v>
      </c>
      <c r="P3849" t="s">
        <v>2420</v>
      </c>
      <c r="Q3849" t="s">
        <v>61</v>
      </c>
      <c r="R3849">
        <v>353000</v>
      </c>
      <c r="S3849">
        <v>350030</v>
      </c>
      <c r="T3849" t="s">
        <v>82</v>
      </c>
      <c r="U3849" s="3">
        <v>21916</v>
      </c>
      <c r="W3849">
        <v>4.6500000000000004</v>
      </c>
      <c r="X3849">
        <v>0</v>
      </c>
      <c r="Y3849">
        <v>4.6500000000000004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Q3849">
        <v>0</v>
      </c>
      <c r="BB3849" s="4"/>
    </row>
    <row r="3850" spans="1:54" hidden="1" x14ac:dyDescent="0.25">
      <c r="A3850">
        <v>384</v>
      </c>
      <c r="B3850" t="s">
        <v>2421</v>
      </c>
      <c r="C3850">
        <v>2021</v>
      </c>
      <c r="D3850" t="s">
        <v>2414</v>
      </c>
      <c r="E3850">
        <v>6830</v>
      </c>
      <c r="F3850" t="s">
        <v>2415</v>
      </c>
      <c r="G3850">
        <v>573</v>
      </c>
      <c r="H3850">
        <v>120</v>
      </c>
      <c r="I3850" t="s">
        <v>2416</v>
      </c>
      <c r="J3850">
        <v>347</v>
      </c>
      <c r="K3850">
        <v>11324312</v>
      </c>
      <c r="L3850" t="s">
        <v>2417</v>
      </c>
      <c r="N3850" t="s">
        <v>75</v>
      </c>
      <c r="O3850" t="s">
        <v>76</v>
      </c>
      <c r="P3850" t="s">
        <v>2422</v>
      </c>
      <c r="Q3850" t="s">
        <v>109</v>
      </c>
      <c r="R3850">
        <v>353000</v>
      </c>
      <c r="S3850">
        <v>350030</v>
      </c>
      <c r="T3850" t="s">
        <v>79</v>
      </c>
      <c r="U3850" s="3">
        <v>35175</v>
      </c>
      <c r="W3850">
        <v>3.78</v>
      </c>
      <c r="X3850">
        <v>1.48</v>
      </c>
      <c r="Y3850">
        <v>1.89</v>
      </c>
      <c r="Z3850">
        <v>6.2325400000000002</v>
      </c>
      <c r="AA3850">
        <v>3.3894359999999999</v>
      </c>
      <c r="AB3850">
        <v>3.3894359999999999</v>
      </c>
      <c r="AC3850">
        <v>2.5840800000000002</v>
      </c>
      <c r="AD3850">
        <v>2.5840800000000002</v>
      </c>
      <c r="AE3850">
        <v>0.27191450029999997</v>
      </c>
      <c r="AF3850">
        <v>0.72808549970000003</v>
      </c>
      <c r="AG3850">
        <v>0</v>
      </c>
      <c r="AQ3850">
        <v>6.2325400000000002</v>
      </c>
      <c r="BB3850" s="4"/>
    </row>
    <row r="3851" spans="1:54" hidden="1" x14ac:dyDescent="0.25">
      <c r="A3851">
        <v>386</v>
      </c>
      <c r="B3851" t="s">
        <v>2433</v>
      </c>
      <c r="C3851">
        <v>2021</v>
      </c>
      <c r="D3851" t="s">
        <v>2428</v>
      </c>
      <c r="E3851">
        <v>8300</v>
      </c>
      <c r="F3851" t="s">
        <v>2429</v>
      </c>
      <c r="G3851">
        <v>727</v>
      </c>
      <c r="H3851">
        <v>206</v>
      </c>
      <c r="I3851" t="s">
        <v>232</v>
      </c>
      <c r="J3851">
        <v>349</v>
      </c>
      <c r="K3851">
        <v>64704710</v>
      </c>
      <c r="L3851" t="s">
        <v>2430</v>
      </c>
      <c r="M3851">
        <v>1</v>
      </c>
      <c r="N3851" t="s">
        <v>88</v>
      </c>
      <c r="O3851" t="s">
        <v>89</v>
      </c>
      <c r="P3851" t="s">
        <v>220</v>
      </c>
      <c r="Q3851" t="s">
        <v>61</v>
      </c>
      <c r="R3851">
        <v>353000</v>
      </c>
      <c r="S3851">
        <v>350030</v>
      </c>
      <c r="T3851" t="s">
        <v>82</v>
      </c>
      <c r="U3851" s="3">
        <v>37622</v>
      </c>
      <c r="W3851">
        <v>11.11</v>
      </c>
      <c r="X3851">
        <v>0</v>
      </c>
      <c r="Y3851">
        <v>10</v>
      </c>
      <c r="Z3851">
        <v>0.48959999999999998</v>
      </c>
      <c r="AA3851">
        <v>0.48959999999999998</v>
      </c>
      <c r="AB3851">
        <v>0.48959999999999998</v>
      </c>
      <c r="AC3851">
        <v>0</v>
      </c>
      <c r="AD3851">
        <v>0</v>
      </c>
      <c r="AE3851">
        <v>1</v>
      </c>
      <c r="AF3851">
        <v>0</v>
      </c>
      <c r="AG3851">
        <v>0</v>
      </c>
      <c r="AL3851">
        <v>0.48959999999999998</v>
      </c>
      <c r="BB3851" s="4"/>
    </row>
    <row r="3852" spans="1:54" hidden="1" x14ac:dyDescent="0.25">
      <c r="A3852">
        <v>386</v>
      </c>
      <c r="B3852" t="s">
        <v>2431</v>
      </c>
      <c r="C3852">
        <v>2021</v>
      </c>
      <c r="D3852" t="s">
        <v>2428</v>
      </c>
      <c r="E3852">
        <v>8300</v>
      </c>
      <c r="F3852" t="s">
        <v>2429</v>
      </c>
      <c r="G3852">
        <v>727</v>
      </c>
      <c r="H3852">
        <v>206</v>
      </c>
      <c r="I3852" t="s">
        <v>232</v>
      </c>
      <c r="J3852">
        <v>349</v>
      </c>
      <c r="K3852">
        <v>64704710</v>
      </c>
      <c r="L3852" t="s">
        <v>2430</v>
      </c>
      <c r="M3852">
        <v>1</v>
      </c>
      <c r="N3852" t="s">
        <v>88</v>
      </c>
      <c r="O3852" t="s">
        <v>89</v>
      </c>
      <c r="P3852" t="s">
        <v>209</v>
      </c>
      <c r="Q3852" t="s">
        <v>61</v>
      </c>
      <c r="R3852">
        <v>353000</v>
      </c>
      <c r="S3852">
        <v>350030</v>
      </c>
      <c r="T3852" t="s">
        <v>82</v>
      </c>
      <c r="U3852" s="3">
        <v>32509</v>
      </c>
      <c r="W3852">
        <v>11.11</v>
      </c>
      <c r="X3852">
        <v>0</v>
      </c>
      <c r="Y3852">
        <v>10</v>
      </c>
      <c r="Z3852">
        <v>0.58679999999999999</v>
      </c>
      <c r="AA3852">
        <v>0.5868000000000001</v>
      </c>
      <c r="AB3852">
        <v>0.5868000000000001</v>
      </c>
      <c r="AC3852">
        <v>0</v>
      </c>
      <c r="AD3852">
        <v>0</v>
      </c>
      <c r="AE3852">
        <v>1</v>
      </c>
      <c r="AF3852">
        <v>0</v>
      </c>
      <c r="AG3852">
        <v>0</v>
      </c>
      <c r="AL3852">
        <v>0.5868000000000001</v>
      </c>
      <c r="BB3852" s="4"/>
    </row>
    <row r="3853" spans="1:54" hidden="1" x14ac:dyDescent="0.25">
      <c r="A3853">
        <v>386</v>
      </c>
      <c r="B3853" t="s">
        <v>2427</v>
      </c>
      <c r="C3853">
        <v>2021</v>
      </c>
      <c r="D3853" t="s">
        <v>2428</v>
      </c>
      <c r="E3853">
        <v>8300</v>
      </c>
      <c r="F3853" t="s">
        <v>2429</v>
      </c>
      <c r="G3853">
        <v>727</v>
      </c>
      <c r="H3853">
        <v>206</v>
      </c>
      <c r="I3853" t="s">
        <v>232</v>
      </c>
      <c r="J3853">
        <v>349</v>
      </c>
      <c r="K3853">
        <v>64704710</v>
      </c>
      <c r="L3853" t="s">
        <v>2430</v>
      </c>
      <c r="M3853">
        <v>1</v>
      </c>
      <c r="N3853" t="s">
        <v>88</v>
      </c>
      <c r="O3853" t="s">
        <v>89</v>
      </c>
      <c r="P3853" t="s">
        <v>218</v>
      </c>
      <c r="Q3853" t="s">
        <v>61</v>
      </c>
      <c r="R3853">
        <v>353000</v>
      </c>
      <c r="S3853">
        <v>350030</v>
      </c>
      <c r="T3853" t="s">
        <v>82</v>
      </c>
      <c r="U3853" s="3">
        <v>26299</v>
      </c>
      <c r="W3853">
        <v>6.44</v>
      </c>
      <c r="X3853">
        <v>0</v>
      </c>
      <c r="Y3853">
        <v>5.8</v>
      </c>
      <c r="Z3853">
        <v>0.32400000000000001</v>
      </c>
      <c r="AA3853">
        <v>0.32400000000000001</v>
      </c>
      <c r="AB3853">
        <v>0.32400000000000001</v>
      </c>
      <c r="AC3853">
        <v>0</v>
      </c>
      <c r="AD3853">
        <v>0</v>
      </c>
      <c r="AE3853">
        <v>1</v>
      </c>
      <c r="AF3853">
        <v>0</v>
      </c>
      <c r="AG3853">
        <v>0</v>
      </c>
      <c r="AL3853">
        <v>0.32400000000000001</v>
      </c>
      <c r="BB3853" s="4"/>
    </row>
    <row r="3854" spans="1:54" hidden="1" x14ac:dyDescent="0.25">
      <c r="A3854">
        <v>386</v>
      </c>
      <c r="B3854" t="s">
        <v>2432</v>
      </c>
      <c r="C3854">
        <v>2021</v>
      </c>
      <c r="D3854" t="s">
        <v>2428</v>
      </c>
      <c r="E3854">
        <v>8300</v>
      </c>
      <c r="F3854" t="s">
        <v>2429</v>
      </c>
      <c r="G3854">
        <v>727</v>
      </c>
      <c r="H3854">
        <v>206</v>
      </c>
      <c r="I3854" t="s">
        <v>232</v>
      </c>
      <c r="J3854">
        <v>349</v>
      </c>
      <c r="K3854">
        <v>64704710</v>
      </c>
      <c r="L3854" t="s">
        <v>2430</v>
      </c>
      <c r="M3854">
        <v>1</v>
      </c>
      <c r="N3854" t="s">
        <v>88</v>
      </c>
      <c r="O3854" t="s">
        <v>89</v>
      </c>
      <c r="P3854" t="s">
        <v>211</v>
      </c>
      <c r="Q3854" t="s">
        <v>61</v>
      </c>
      <c r="R3854">
        <v>353000</v>
      </c>
      <c r="S3854">
        <v>350030</v>
      </c>
      <c r="T3854" t="s">
        <v>82</v>
      </c>
      <c r="U3854" s="3">
        <v>33970</v>
      </c>
      <c r="W3854">
        <v>3.5</v>
      </c>
      <c r="X3854">
        <v>0</v>
      </c>
      <c r="Y3854">
        <v>3.15</v>
      </c>
      <c r="Z3854">
        <v>7.1999999999999998E-3</v>
      </c>
      <c r="AA3854">
        <v>7.1999999999999998E-3</v>
      </c>
      <c r="AB3854">
        <v>7.1999999999999998E-3</v>
      </c>
      <c r="AC3854">
        <v>0</v>
      </c>
      <c r="AD3854">
        <v>0</v>
      </c>
      <c r="AE3854">
        <v>1</v>
      </c>
      <c r="AF3854">
        <v>0</v>
      </c>
      <c r="AG3854">
        <v>0</v>
      </c>
      <c r="AL3854">
        <v>7.1999999999999998E-3</v>
      </c>
      <c r="BB3854" s="4"/>
    </row>
    <row r="3855" spans="1:54" hidden="1" x14ac:dyDescent="0.25">
      <c r="A3855">
        <v>387</v>
      </c>
      <c r="B3855" t="s">
        <v>2437</v>
      </c>
      <c r="C3855">
        <v>2021</v>
      </c>
      <c r="D3855" t="s">
        <v>2435</v>
      </c>
      <c r="E3855">
        <v>8300</v>
      </c>
      <c r="F3855" t="s">
        <v>2429</v>
      </c>
      <c r="G3855">
        <v>727</v>
      </c>
      <c r="H3855">
        <v>206</v>
      </c>
      <c r="I3855" t="s">
        <v>232</v>
      </c>
      <c r="J3855">
        <v>349</v>
      </c>
      <c r="K3855">
        <v>64704710</v>
      </c>
      <c r="L3855" t="s">
        <v>2430</v>
      </c>
      <c r="N3855" t="s">
        <v>88</v>
      </c>
      <c r="O3855" t="s">
        <v>89</v>
      </c>
      <c r="P3855" t="s">
        <v>2438</v>
      </c>
      <c r="Q3855" t="s">
        <v>61</v>
      </c>
      <c r="R3855">
        <v>353000</v>
      </c>
      <c r="S3855">
        <v>350030</v>
      </c>
      <c r="T3855" t="s">
        <v>82</v>
      </c>
      <c r="U3855" s="3">
        <v>24838</v>
      </c>
      <c r="W3855">
        <v>5.5</v>
      </c>
      <c r="X3855">
        <v>0</v>
      </c>
      <c r="Y3855">
        <v>5.5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L3855">
        <v>0</v>
      </c>
      <c r="BB3855" s="4"/>
    </row>
    <row r="3856" spans="1:54" hidden="1" x14ac:dyDescent="0.25">
      <c r="A3856">
        <v>387</v>
      </c>
      <c r="B3856" t="s">
        <v>2439</v>
      </c>
      <c r="C3856">
        <v>2021</v>
      </c>
      <c r="D3856" t="s">
        <v>2435</v>
      </c>
      <c r="E3856">
        <v>8300</v>
      </c>
      <c r="F3856" t="s">
        <v>2429</v>
      </c>
      <c r="G3856">
        <v>727</v>
      </c>
      <c r="H3856">
        <v>206</v>
      </c>
      <c r="I3856" t="s">
        <v>232</v>
      </c>
      <c r="J3856">
        <v>349</v>
      </c>
      <c r="K3856">
        <v>64704710</v>
      </c>
      <c r="L3856" t="s">
        <v>2430</v>
      </c>
      <c r="N3856" t="s">
        <v>88</v>
      </c>
      <c r="O3856" t="s">
        <v>89</v>
      </c>
      <c r="P3856" t="s">
        <v>2440</v>
      </c>
      <c r="Q3856" t="s">
        <v>61</v>
      </c>
      <c r="R3856">
        <v>353000</v>
      </c>
      <c r="S3856">
        <v>350030</v>
      </c>
      <c r="T3856" t="s">
        <v>82</v>
      </c>
      <c r="U3856" s="3">
        <v>24838</v>
      </c>
      <c r="W3856">
        <v>5.5</v>
      </c>
      <c r="X3856">
        <v>0</v>
      </c>
      <c r="Y3856">
        <v>5.5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</v>
      </c>
      <c r="AL3856">
        <v>0</v>
      </c>
      <c r="BB3856" s="4"/>
    </row>
    <row r="3857" spans="1:54" hidden="1" x14ac:dyDescent="0.25">
      <c r="A3857">
        <v>388</v>
      </c>
      <c r="B3857" t="s">
        <v>2441</v>
      </c>
      <c r="C3857">
        <v>2021</v>
      </c>
      <c r="D3857" t="s">
        <v>2442</v>
      </c>
      <c r="E3857">
        <v>5260</v>
      </c>
      <c r="F3857" t="s">
        <v>773</v>
      </c>
      <c r="G3857">
        <v>461</v>
      </c>
      <c r="H3857">
        <v>79</v>
      </c>
      <c r="I3857" t="s">
        <v>565</v>
      </c>
      <c r="J3857">
        <v>350</v>
      </c>
      <c r="K3857">
        <v>30174968</v>
      </c>
      <c r="L3857" t="s">
        <v>812</v>
      </c>
      <c r="M3857">
        <v>1</v>
      </c>
      <c r="N3857" t="s">
        <v>88</v>
      </c>
      <c r="O3857" t="s">
        <v>89</v>
      </c>
      <c r="P3857" t="s">
        <v>2443</v>
      </c>
      <c r="Q3857" t="s">
        <v>61</v>
      </c>
      <c r="R3857">
        <v>353000</v>
      </c>
      <c r="S3857">
        <v>350030</v>
      </c>
      <c r="T3857" t="s">
        <v>82</v>
      </c>
      <c r="U3857" s="3">
        <v>31140</v>
      </c>
      <c r="W3857">
        <v>11.63</v>
      </c>
      <c r="X3857">
        <v>0</v>
      </c>
      <c r="Y3857">
        <v>11.63</v>
      </c>
      <c r="Z3857">
        <v>23.135615770000001</v>
      </c>
      <c r="AA3857">
        <v>15.922000000000001</v>
      </c>
      <c r="AB3857">
        <v>15.922000000000001</v>
      </c>
      <c r="AC3857">
        <v>0</v>
      </c>
      <c r="AD3857">
        <v>0</v>
      </c>
      <c r="AE3857">
        <v>1</v>
      </c>
      <c r="AF3857">
        <v>0</v>
      </c>
      <c r="AG3857">
        <v>0</v>
      </c>
      <c r="AL3857">
        <v>23.13510977</v>
      </c>
      <c r="AN3857">
        <v>5.0600000000000005E-4</v>
      </c>
      <c r="BB3857" s="4"/>
    </row>
    <row r="3858" spans="1:54" hidden="1" x14ac:dyDescent="0.25">
      <c r="A3858">
        <v>388</v>
      </c>
      <c r="B3858" t="s">
        <v>2444</v>
      </c>
      <c r="C3858">
        <v>2021</v>
      </c>
      <c r="D3858" t="s">
        <v>2442</v>
      </c>
      <c r="E3858">
        <v>5260</v>
      </c>
      <c r="F3858" t="s">
        <v>773</v>
      </c>
      <c r="G3858">
        <v>461</v>
      </c>
      <c r="H3858">
        <v>79</v>
      </c>
      <c r="I3858" t="s">
        <v>565</v>
      </c>
      <c r="J3858">
        <v>350</v>
      </c>
      <c r="K3858">
        <v>30174968</v>
      </c>
      <c r="L3858" t="s">
        <v>812</v>
      </c>
      <c r="M3858">
        <v>1</v>
      </c>
      <c r="N3858" t="s">
        <v>88</v>
      </c>
      <c r="O3858" t="s">
        <v>89</v>
      </c>
      <c r="P3858" t="s">
        <v>2443</v>
      </c>
      <c r="Q3858" t="s">
        <v>61</v>
      </c>
      <c r="R3858">
        <v>353000</v>
      </c>
      <c r="S3858">
        <v>350030</v>
      </c>
      <c r="T3858" t="s">
        <v>82</v>
      </c>
      <c r="U3858" s="3">
        <v>31140</v>
      </c>
      <c r="W3858">
        <v>11.63</v>
      </c>
      <c r="X3858">
        <v>0</v>
      </c>
      <c r="Y3858">
        <v>11.63</v>
      </c>
      <c r="Z3858">
        <v>1.1139825400000001</v>
      </c>
      <c r="AA3858">
        <v>0.75900000000000001</v>
      </c>
      <c r="AB3858">
        <v>0.75900000000000001</v>
      </c>
      <c r="AC3858">
        <v>0</v>
      </c>
      <c r="AD3858">
        <v>0</v>
      </c>
      <c r="AE3858">
        <v>1</v>
      </c>
      <c r="AF3858">
        <v>0</v>
      </c>
      <c r="AG3858">
        <v>0</v>
      </c>
      <c r="AL3858">
        <v>1.11347654</v>
      </c>
      <c r="AN3858">
        <v>5.0600000000000005E-4</v>
      </c>
      <c r="BB3858" s="4"/>
    </row>
    <row r="3859" spans="1:54" hidden="1" x14ac:dyDescent="0.25">
      <c r="A3859">
        <v>389</v>
      </c>
      <c r="B3859" t="s">
        <v>2454</v>
      </c>
      <c r="C3859">
        <v>2021</v>
      </c>
      <c r="D3859" t="s">
        <v>2446</v>
      </c>
      <c r="E3859">
        <v>5230</v>
      </c>
      <c r="F3859" t="s">
        <v>2447</v>
      </c>
      <c r="G3859">
        <v>461</v>
      </c>
      <c r="H3859">
        <v>79</v>
      </c>
      <c r="I3859" t="s">
        <v>565</v>
      </c>
      <c r="J3859">
        <v>350</v>
      </c>
      <c r="K3859">
        <v>30174968</v>
      </c>
      <c r="L3859" t="s">
        <v>812</v>
      </c>
      <c r="M3859">
        <v>1</v>
      </c>
      <c r="N3859" t="s">
        <v>88</v>
      </c>
      <c r="O3859" t="s">
        <v>89</v>
      </c>
      <c r="P3859" t="s">
        <v>2450</v>
      </c>
      <c r="Q3859" t="s">
        <v>61</v>
      </c>
      <c r="R3859">
        <v>353000</v>
      </c>
      <c r="S3859">
        <v>350030</v>
      </c>
      <c r="T3859" t="s">
        <v>82</v>
      </c>
      <c r="U3859" s="3">
        <v>36163</v>
      </c>
      <c r="W3859">
        <v>20.5</v>
      </c>
      <c r="X3859">
        <v>0</v>
      </c>
      <c r="Y3859">
        <v>19</v>
      </c>
      <c r="Z3859">
        <v>0.4967995</v>
      </c>
      <c r="AA3859">
        <v>0.42499999999999999</v>
      </c>
      <c r="AB3859">
        <v>0.42499999999999999</v>
      </c>
      <c r="AC3859">
        <v>0</v>
      </c>
      <c r="AD3859">
        <v>0</v>
      </c>
      <c r="AE3859">
        <v>1</v>
      </c>
      <c r="AF3859">
        <v>0</v>
      </c>
      <c r="AG3859">
        <v>0</v>
      </c>
      <c r="AL3859">
        <v>0.49679949999999989</v>
      </c>
      <c r="AN3859">
        <v>0</v>
      </c>
      <c r="BB3859" s="4"/>
    </row>
    <row r="3860" spans="1:54" hidden="1" x14ac:dyDescent="0.25">
      <c r="A3860">
        <v>389</v>
      </c>
      <c r="B3860" t="s">
        <v>2445</v>
      </c>
      <c r="C3860">
        <v>2021</v>
      </c>
      <c r="D3860" t="s">
        <v>2446</v>
      </c>
      <c r="E3860">
        <v>5230</v>
      </c>
      <c r="F3860" t="s">
        <v>2447</v>
      </c>
      <c r="G3860">
        <v>461</v>
      </c>
      <c r="H3860">
        <v>79</v>
      </c>
      <c r="I3860" t="s">
        <v>565</v>
      </c>
      <c r="J3860">
        <v>350</v>
      </c>
      <c r="K3860">
        <v>30174968</v>
      </c>
      <c r="L3860" t="s">
        <v>812</v>
      </c>
      <c r="M3860">
        <v>1</v>
      </c>
      <c r="N3860" t="s">
        <v>88</v>
      </c>
      <c r="O3860" t="s">
        <v>89</v>
      </c>
      <c r="P3860" t="s">
        <v>2448</v>
      </c>
      <c r="Q3860" t="s">
        <v>61</v>
      </c>
      <c r="R3860">
        <v>353000</v>
      </c>
      <c r="S3860">
        <v>350030</v>
      </c>
      <c r="T3860" t="s">
        <v>82</v>
      </c>
      <c r="U3860" s="3">
        <v>31415</v>
      </c>
      <c r="W3860">
        <v>25.2</v>
      </c>
      <c r="X3860">
        <v>0</v>
      </c>
      <c r="Y3860">
        <v>23.26</v>
      </c>
      <c r="Z3860">
        <v>13.500946799999999</v>
      </c>
      <c r="AA3860">
        <v>13.311999999999999</v>
      </c>
      <c r="AB3860">
        <v>13.311999999999999</v>
      </c>
      <c r="AC3860">
        <v>0</v>
      </c>
      <c r="AD3860">
        <v>0</v>
      </c>
      <c r="AE3860">
        <v>1</v>
      </c>
      <c r="AF3860">
        <v>0</v>
      </c>
      <c r="AG3860">
        <v>0</v>
      </c>
      <c r="AO3860">
        <v>13.500946799999999</v>
      </c>
      <c r="BB3860" s="4"/>
    </row>
    <row r="3861" spans="1:54" hidden="1" x14ac:dyDescent="0.25">
      <c r="A3861">
        <v>389</v>
      </c>
      <c r="B3861" t="s">
        <v>2451</v>
      </c>
      <c r="C3861">
        <v>2021</v>
      </c>
      <c r="D3861" t="s">
        <v>2446</v>
      </c>
      <c r="E3861">
        <v>5230</v>
      </c>
      <c r="F3861" t="s">
        <v>2447</v>
      </c>
      <c r="G3861">
        <v>461</v>
      </c>
      <c r="H3861">
        <v>79</v>
      </c>
      <c r="I3861" t="s">
        <v>565</v>
      </c>
      <c r="J3861">
        <v>350</v>
      </c>
      <c r="K3861">
        <v>30174968</v>
      </c>
      <c r="L3861" t="s">
        <v>812</v>
      </c>
      <c r="M3861">
        <v>1</v>
      </c>
      <c r="N3861" t="s">
        <v>88</v>
      </c>
      <c r="O3861" t="s">
        <v>89</v>
      </c>
      <c r="P3861" t="s">
        <v>2450</v>
      </c>
      <c r="Q3861" t="s">
        <v>61</v>
      </c>
      <c r="R3861">
        <v>353000</v>
      </c>
      <c r="S3861">
        <v>350030</v>
      </c>
      <c r="T3861" t="s">
        <v>82</v>
      </c>
      <c r="U3861" s="3">
        <v>35443</v>
      </c>
      <c r="W3861">
        <v>20.5</v>
      </c>
      <c r="X3861">
        <v>0</v>
      </c>
      <c r="Y3861">
        <v>19</v>
      </c>
      <c r="Z3861">
        <v>26.13154991</v>
      </c>
      <c r="AA3861">
        <v>24.547000000000001</v>
      </c>
      <c r="AB3861">
        <v>24.547000000000001</v>
      </c>
      <c r="AC3861">
        <v>0</v>
      </c>
      <c r="AD3861">
        <v>0</v>
      </c>
      <c r="AE3861">
        <v>1</v>
      </c>
      <c r="AF3861">
        <v>0</v>
      </c>
      <c r="AG3861">
        <v>0</v>
      </c>
      <c r="AL3861">
        <v>26.131043909999999</v>
      </c>
      <c r="AN3861">
        <v>5.0600000000000005E-4</v>
      </c>
      <c r="AO3861">
        <v>0</v>
      </c>
      <c r="BB3861" s="4"/>
    </row>
    <row r="3862" spans="1:54" hidden="1" x14ac:dyDescent="0.25">
      <c r="A3862">
        <v>389</v>
      </c>
      <c r="B3862" t="s">
        <v>2453</v>
      </c>
      <c r="C3862">
        <v>2021</v>
      </c>
      <c r="D3862" t="s">
        <v>2446</v>
      </c>
      <c r="E3862">
        <v>5230</v>
      </c>
      <c r="F3862" t="s">
        <v>2447</v>
      </c>
      <c r="G3862">
        <v>461</v>
      </c>
      <c r="H3862">
        <v>79</v>
      </c>
      <c r="I3862" t="s">
        <v>565</v>
      </c>
      <c r="J3862">
        <v>350</v>
      </c>
      <c r="K3862">
        <v>30174968</v>
      </c>
      <c r="L3862" t="s">
        <v>812</v>
      </c>
      <c r="M3862">
        <v>1</v>
      </c>
      <c r="N3862" t="s">
        <v>88</v>
      </c>
      <c r="O3862" t="s">
        <v>89</v>
      </c>
      <c r="P3862" t="s">
        <v>2450</v>
      </c>
      <c r="Q3862" t="s">
        <v>61</v>
      </c>
      <c r="R3862">
        <v>353000</v>
      </c>
      <c r="S3862">
        <v>350030</v>
      </c>
      <c r="T3862" t="s">
        <v>82</v>
      </c>
      <c r="U3862" s="3">
        <v>35443</v>
      </c>
      <c r="W3862">
        <v>20.5</v>
      </c>
      <c r="X3862">
        <v>0</v>
      </c>
      <c r="Y3862">
        <v>19</v>
      </c>
      <c r="Z3862">
        <v>2.6902499999999999E-2</v>
      </c>
      <c r="AA3862">
        <v>2.1000000000000001E-2</v>
      </c>
      <c r="AB3862">
        <v>2.1000000000000001E-2</v>
      </c>
      <c r="AC3862">
        <v>0</v>
      </c>
      <c r="AD3862">
        <v>0</v>
      </c>
      <c r="AE3862">
        <v>1</v>
      </c>
      <c r="AF3862">
        <v>0</v>
      </c>
      <c r="AG3862">
        <v>0</v>
      </c>
      <c r="AL3862">
        <v>2.6902499999999999E-2</v>
      </c>
      <c r="AN3862">
        <v>0</v>
      </c>
      <c r="BB3862" s="4"/>
    </row>
    <row r="3863" spans="1:54" hidden="1" x14ac:dyDescent="0.25">
      <c r="A3863">
        <v>389</v>
      </c>
      <c r="B3863" t="s">
        <v>2449</v>
      </c>
      <c r="C3863">
        <v>2021</v>
      </c>
      <c r="D3863" t="s">
        <v>2446</v>
      </c>
      <c r="E3863">
        <v>5230</v>
      </c>
      <c r="F3863" t="s">
        <v>2447</v>
      </c>
      <c r="G3863">
        <v>461</v>
      </c>
      <c r="H3863">
        <v>79</v>
      </c>
      <c r="I3863" t="s">
        <v>565</v>
      </c>
      <c r="J3863">
        <v>350</v>
      </c>
      <c r="K3863">
        <v>30174968</v>
      </c>
      <c r="L3863" t="s">
        <v>812</v>
      </c>
      <c r="M3863">
        <v>1</v>
      </c>
      <c r="N3863" t="s">
        <v>88</v>
      </c>
      <c r="O3863" t="s">
        <v>89</v>
      </c>
      <c r="P3863" t="s">
        <v>2450</v>
      </c>
      <c r="Q3863" t="s">
        <v>61</v>
      </c>
      <c r="R3863">
        <v>353000</v>
      </c>
      <c r="S3863">
        <v>350030</v>
      </c>
      <c r="T3863" t="s">
        <v>82</v>
      </c>
      <c r="U3863" s="3">
        <v>35443</v>
      </c>
      <c r="W3863">
        <v>20.5</v>
      </c>
      <c r="X3863">
        <v>0</v>
      </c>
      <c r="Y3863">
        <v>19</v>
      </c>
      <c r="Z3863">
        <v>12.13629167</v>
      </c>
      <c r="AA3863">
        <v>10.613</v>
      </c>
      <c r="AB3863">
        <v>10.613</v>
      </c>
      <c r="AC3863">
        <v>0</v>
      </c>
      <c r="AD3863">
        <v>0</v>
      </c>
      <c r="AE3863">
        <v>1</v>
      </c>
      <c r="AF3863">
        <v>0</v>
      </c>
      <c r="AG3863">
        <v>0</v>
      </c>
      <c r="AL3863">
        <v>12.13629167</v>
      </c>
      <c r="AN3863">
        <v>0</v>
      </c>
      <c r="BB3863" s="4"/>
    </row>
    <row r="3864" spans="1:54" hidden="1" x14ac:dyDescent="0.25">
      <c r="A3864">
        <v>389</v>
      </c>
      <c r="B3864" t="s">
        <v>2452</v>
      </c>
      <c r="C3864">
        <v>2021</v>
      </c>
      <c r="D3864" t="s">
        <v>2446</v>
      </c>
      <c r="E3864">
        <v>5230</v>
      </c>
      <c r="F3864" t="s">
        <v>2447</v>
      </c>
      <c r="G3864">
        <v>461</v>
      </c>
      <c r="H3864">
        <v>79</v>
      </c>
      <c r="I3864" t="s">
        <v>565</v>
      </c>
      <c r="J3864">
        <v>350</v>
      </c>
      <c r="K3864">
        <v>30174968</v>
      </c>
      <c r="L3864" t="s">
        <v>812</v>
      </c>
      <c r="M3864">
        <v>1</v>
      </c>
      <c r="N3864" t="s">
        <v>88</v>
      </c>
      <c r="O3864" t="s">
        <v>89</v>
      </c>
      <c r="P3864" t="s">
        <v>2450</v>
      </c>
      <c r="Q3864" t="s">
        <v>61</v>
      </c>
      <c r="R3864">
        <v>353000</v>
      </c>
      <c r="S3864">
        <v>350030</v>
      </c>
      <c r="T3864" t="s">
        <v>82</v>
      </c>
      <c r="U3864" s="3">
        <v>36163</v>
      </c>
      <c r="W3864">
        <v>20.5</v>
      </c>
      <c r="X3864">
        <v>0</v>
      </c>
      <c r="Y3864">
        <v>19</v>
      </c>
      <c r="Z3864">
        <v>10.6451399</v>
      </c>
      <c r="AA3864">
        <v>9.048</v>
      </c>
      <c r="AB3864">
        <v>9.048</v>
      </c>
      <c r="AC3864">
        <v>0</v>
      </c>
      <c r="AD3864">
        <v>0</v>
      </c>
      <c r="AE3864">
        <v>1</v>
      </c>
      <c r="AF3864">
        <v>0</v>
      </c>
      <c r="AG3864">
        <v>0</v>
      </c>
      <c r="AL3864">
        <v>10.6451399</v>
      </c>
      <c r="AN3864">
        <v>0</v>
      </c>
      <c r="BB3864" s="4"/>
    </row>
    <row r="3865" spans="1:54" hidden="1" x14ac:dyDescent="0.25">
      <c r="A3865">
        <v>390</v>
      </c>
      <c r="B3865" t="s">
        <v>2458</v>
      </c>
      <c r="C3865">
        <v>2021</v>
      </c>
      <c r="D3865" t="s">
        <v>2456</v>
      </c>
      <c r="E3865">
        <v>5200</v>
      </c>
      <c r="F3865" t="s">
        <v>2457</v>
      </c>
      <c r="G3865">
        <v>461</v>
      </c>
      <c r="H3865">
        <v>79</v>
      </c>
      <c r="I3865" t="s">
        <v>565</v>
      </c>
      <c r="J3865">
        <v>350</v>
      </c>
      <c r="K3865">
        <v>30174968</v>
      </c>
      <c r="L3865" t="s">
        <v>812</v>
      </c>
      <c r="M3865">
        <v>1</v>
      </c>
      <c r="N3865" t="s">
        <v>88</v>
      </c>
      <c r="O3865" t="s">
        <v>89</v>
      </c>
      <c r="P3865" t="s">
        <v>1467</v>
      </c>
      <c r="Q3865" t="s">
        <v>61</v>
      </c>
      <c r="R3865">
        <v>353000</v>
      </c>
      <c r="S3865">
        <v>350030</v>
      </c>
      <c r="T3865" t="s">
        <v>82</v>
      </c>
      <c r="U3865" s="3">
        <v>28491</v>
      </c>
      <c r="W3865">
        <v>20.6</v>
      </c>
      <c r="X3865">
        <v>0</v>
      </c>
      <c r="Y3865">
        <v>18.7</v>
      </c>
      <c r="Z3865">
        <v>15.206118010000001</v>
      </c>
      <c r="AA3865">
        <v>13.472</v>
      </c>
      <c r="AB3865">
        <v>13.472</v>
      </c>
      <c r="AC3865">
        <v>0</v>
      </c>
      <c r="AD3865">
        <v>0</v>
      </c>
      <c r="AE3865">
        <v>1</v>
      </c>
      <c r="AF3865">
        <v>0</v>
      </c>
      <c r="AG3865">
        <v>0</v>
      </c>
      <c r="AL3865">
        <v>15.206118010000001</v>
      </c>
      <c r="AN3865">
        <v>0</v>
      </c>
      <c r="BB3865" s="4"/>
    </row>
    <row r="3866" spans="1:54" hidden="1" x14ac:dyDescent="0.25">
      <c r="A3866">
        <v>390</v>
      </c>
      <c r="B3866" t="s">
        <v>2455</v>
      </c>
      <c r="C3866">
        <v>2021</v>
      </c>
      <c r="D3866" t="s">
        <v>2456</v>
      </c>
      <c r="E3866">
        <v>5200</v>
      </c>
      <c r="F3866" t="s">
        <v>2457</v>
      </c>
      <c r="G3866">
        <v>461</v>
      </c>
      <c r="H3866">
        <v>79</v>
      </c>
      <c r="I3866" t="s">
        <v>565</v>
      </c>
      <c r="J3866">
        <v>350</v>
      </c>
      <c r="K3866">
        <v>30174968</v>
      </c>
      <c r="L3866" t="s">
        <v>812</v>
      </c>
      <c r="M3866">
        <v>1</v>
      </c>
      <c r="N3866" t="s">
        <v>88</v>
      </c>
      <c r="O3866" t="s">
        <v>89</v>
      </c>
      <c r="P3866" t="s">
        <v>1467</v>
      </c>
      <c r="Q3866" t="s">
        <v>61</v>
      </c>
      <c r="R3866">
        <v>353000</v>
      </c>
      <c r="S3866">
        <v>350030</v>
      </c>
      <c r="T3866" t="s">
        <v>82</v>
      </c>
      <c r="U3866" s="3">
        <v>31778</v>
      </c>
      <c r="W3866">
        <v>20.2</v>
      </c>
      <c r="X3866">
        <v>0</v>
      </c>
      <c r="Y3866">
        <v>18.5</v>
      </c>
      <c r="Z3866">
        <v>27.507702460000001</v>
      </c>
      <c r="AA3866">
        <v>24.030999999999999</v>
      </c>
      <c r="AB3866">
        <v>24.030999999999999</v>
      </c>
      <c r="AC3866">
        <v>0</v>
      </c>
      <c r="AD3866">
        <v>0</v>
      </c>
      <c r="AE3866">
        <v>1</v>
      </c>
      <c r="AF3866">
        <v>0</v>
      </c>
      <c r="AG3866">
        <v>0</v>
      </c>
      <c r="AL3866">
        <v>27.507196459999999</v>
      </c>
      <c r="AN3866">
        <v>5.0600000000000005E-4</v>
      </c>
      <c r="BB3866" s="4"/>
    </row>
    <row r="3867" spans="1:54" hidden="1" x14ac:dyDescent="0.25">
      <c r="A3867">
        <v>391</v>
      </c>
      <c r="B3867" t="s">
        <v>2463</v>
      </c>
      <c r="C3867">
        <v>2021</v>
      </c>
      <c r="D3867" t="s">
        <v>2460</v>
      </c>
      <c r="E3867">
        <v>5320</v>
      </c>
      <c r="F3867" t="s">
        <v>2461</v>
      </c>
      <c r="G3867">
        <v>461</v>
      </c>
      <c r="H3867">
        <v>79</v>
      </c>
      <c r="I3867" t="s">
        <v>565</v>
      </c>
      <c r="J3867">
        <v>350</v>
      </c>
      <c r="K3867">
        <v>30174968</v>
      </c>
      <c r="L3867" t="s">
        <v>812</v>
      </c>
      <c r="N3867" t="s">
        <v>88</v>
      </c>
      <c r="O3867" t="s">
        <v>89</v>
      </c>
      <c r="P3867" t="s">
        <v>211</v>
      </c>
      <c r="Q3867" t="s">
        <v>61</v>
      </c>
      <c r="R3867">
        <v>353000</v>
      </c>
      <c r="S3867">
        <v>350030</v>
      </c>
      <c r="T3867" t="s">
        <v>82</v>
      </c>
      <c r="U3867" s="3">
        <v>29221</v>
      </c>
      <c r="W3867">
        <v>9.85</v>
      </c>
      <c r="X3867">
        <v>0</v>
      </c>
      <c r="Y3867">
        <v>9.3000000000000007</v>
      </c>
      <c r="Z3867">
        <v>0.22199943</v>
      </c>
      <c r="AA3867">
        <v>0.156</v>
      </c>
      <c r="AB3867">
        <v>0.156</v>
      </c>
      <c r="AC3867">
        <v>0</v>
      </c>
      <c r="AD3867">
        <v>0</v>
      </c>
      <c r="AE3867">
        <v>1</v>
      </c>
      <c r="AF3867">
        <v>0</v>
      </c>
      <c r="AG3867">
        <v>0</v>
      </c>
      <c r="AL3867">
        <v>0.22199943</v>
      </c>
      <c r="BB3867" s="4"/>
    </row>
    <row r="3868" spans="1:54" hidden="1" x14ac:dyDescent="0.25">
      <c r="A3868">
        <v>391</v>
      </c>
      <c r="B3868" t="s">
        <v>2459</v>
      </c>
      <c r="C3868">
        <v>2021</v>
      </c>
      <c r="D3868" t="s">
        <v>2460</v>
      </c>
      <c r="E3868">
        <v>5320</v>
      </c>
      <c r="F3868" t="s">
        <v>2461</v>
      </c>
      <c r="G3868">
        <v>461</v>
      </c>
      <c r="H3868">
        <v>79</v>
      </c>
      <c r="I3868" t="s">
        <v>565</v>
      </c>
      <c r="J3868">
        <v>350</v>
      </c>
      <c r="K3868">
        <v>30174968</v>
      </c>
      <c r="L3868" t="s">
        <v>812</v>
      </c>
      <c r="N3868" t="s">
        <v>88</v>
      </c>
      <c r="O3868" t="s">
        <v>89</v>
      </c>
      <c r="P3868" t="s">
        <v>2462</v>
      </c>
      <c r="Q3868" t="s">
        <v>61</v>
      </c>
      <c r="R3868">
        <v>353000</v>
      </c>
      <c r="S3868">
        <v>350030</v>
      </c>
      <c r="T3868" t="s">
        <v>82</v>
      </c>
      <c r="U3868" s="3">
        <v>29144</v>
      </c>
      <c r="W3868">
        <v>6.17</v>
      </c>
      <c r="X3868">
        <v>0</v>
      </c>
      <c r="Y3868">
        <v>5.82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L3868">
        <v>0</v>
      </c>
      <c r="BB3868" s="4"/>
    </row>
    <row r="3869" spans="1:54" hidden="1" x14ac:dyDescent="0.25">
      <c r="A3869">
        <v>392</v>
      </c>
      <c r="B3869" t="s">
        <v>2464</v>
      </c>
      <c r="C3869">
        <v>2021</v>
      </c>
      <c r="D3869" t="s">
        <v>2465</v>
      </c>
      <c r="E3869">
        <v>5000</v>
      </c>
      <c r="F3869" t="s">
        <v>1589</v>
      </c>
      <c r="G3869">
        <v>461</v>
      </c>
      <c r="H3869">
        <v>79</v>
      </c>
      <c r="I3869" t="s">
        <v>565</v>
      </c>
      <c r="J3869">
        <v>350</v>
      </c>
      <c r="K3869">
        <v>30174968</v>
      </c>
      <c r="L3869" t="s">
        <v>812</v>
      </c>
      <c r="M3869">
        <v>1</v>
      </c>
      <c r="N3869" t="s">
        <v>88</v>
      </c>
      <c r="O3869" t="s">
        <v>89</v>
      </c>
      <c r="P3869" t="s">
        <v>2466</v>
      </c>
      <c r="Q3869" t="s">
        <v>61</v>
      </c>
      <c r="R3869">
        <v>353000</v>
      </c>
      <c r="S3869">
        <v>350030</v>
      </c>
      <c r="T3869" t="s">
        <v>82</v>
      </c>
      <c r="U3869" s="3">
        <v>32660</v>
      </c>
      <c r="W3869">
        <v>25.1</v>
      </c>
      <c r="X3869">
        <v>0</v>
      </c>
      <c r="Y3869">
        <v>25.1</v>
      </c>
      <c r="Z3869">
        <v>34.5803832</v>
      </c>
      <c r="AA3869">
        <v>32.996000000000002</v>
      </c>
      <c r="AB3869">
        <v>32.996000000000002</v>
      </c>
      <c r="AC3869">
        <v>0</v>
      </c>
      <c r="AD3869">
        <v>0</v>
      </c>
      <c r="AE3869">
        <v>1</v>
      </c>
      <c r="AF3869">
        <v>0</v>
      </c>
      <c r="AG3869">
        <v>0</v>
      </c>
      <c r="AO3869">
        <v>34.580383200000007</v>
      </c>
      <c r="BB3869" s="4"/>
    </row>
    <row r="3870" spans="1:54" hidden="1" x14ac:dyDescent="0.25">
      <c r="A3870">
        <v>392</v>
      </c>
      <c r="B3870" t="s">
        <v>2467</v>
      </c>
      <c r="C3870">
        <v>2021</v>
      </c>
      <c r="D3870" t="s">
        <v>2465</v>
      </c>
      <c r="E3870">
        <v>5000</v>
      </c>
      <c r="F3870" t="s">
        <v>1589</v>
      </c>
      <c r="G3870">
        <v>461</v>
      </c>
      <c r="H3870">
        <v>79</v>
      </c>
      <c r="I3870" t="s">
        <v>565</v>
      </c>
      <c r="J3870">
        <v>350</v>
      </c>
      <c r="K3870">
        <v>30174968</v>
      </c>
      <c r="L3870" t="s">
        <v>812</v>
      </c>
      <c r="M3870">
        <v>1</v>
      </c>
      <c r="N3870" t="s">
        <v>88</v>
      </c>
      <c r="O3870" t="s">
        <v>89</v>
      </c>
      <c r="P3870" t="s">
        <v>1467</v>
      </c>
      <c r="Q3870" t="s">
        <v>61</v>
      </c>
      <c r="R3870">
        <v>353000</v>
      </c>
      <c r="S3870">
        <v>350030</v>
      </c>
      <c r="T3870" t="s">
        <v>82</v>
      </c>
      <c r="U3870" s="3">
        <v>32660</v>
      </c>
      <c r="W3870">
        <v>25.1</v>
      </c>
      <c r="X3870">
        <v>0</v>
      </c>
      <c r="Y3870">
        <v>25.1</v>
      </c>
      <c r="Z3870">
        <v>38.034651599999997</v>
      </c>
      <c r="AA3870">
        <v>36.292000000000002</v>
      </c>
      <c r="AB3870">
        <v>36.292000000000002</v>
      </c>
      <c r="AC3870">
        <v>0</v>
      </c>
      <c r="AD3870">
        <v>0</v>
      </c>
      <c r="AE3870">
        <v>1</v>
      </c>
      <c r="AF3870">
        <v>0</v>
      </c>
      <c r="AG3870">
        <v>0</v>
      </c>
      <c r="AO3870">
        <v>38.034651599999997</v>
      </c>
      <c r="BB3870" s="4"/>
    </row>
    <row r="3871" spans="1:54" hidden="1" x14ac:dyDescent="0.25">
      <c r="A3871">
        <v>392</v>
      </c>
      <c r="B3871" t="s">
        <v>2468</v>
      </c>
      <c r="C3871">
        <v>2021</v>
      </c>
      <c r="D3871" t="s">
        <v>2465</v>
      </c>
      <c r="E3871">
        <v>5000</v>
      </c>
      <c r="F3871" t="s">
        <v>1589</v>
      </c>
      <c r="G3871">
        <v>461</v>
      </c>
      <c r="H3871">
        <v>79</v>
      </c>
      <c r="I3871" t="s">
        <v>565</v>
      </c>
      <c r="J3871">
        <v>350</v>
      </c>
      <c r="K3871">
        <v>30174968</v>
      </c>
      <c r="L3871" t="s">
        <v>812</v>
      </c>
      <c r="M3871">
        <v>1</v>
      </c>
      <c r="N3871" t="s">
        <v>88</v>
      </c>
      <c r="O3871" t="s">
        <v>89</v>
      </c>
      <c r="P3871" t="s">
        <v>2466</v>
      </c>
      <c r="Q3871" t="s">
        <v>61</v>
      </c>
      <c r="R3871">
        <v>353000</v>
      </c>
      <c r="S3871">
        <v>350030</v>
      </c>
      <c r="T3871" t="s">
        <v>82</v>
      </c>
      <c r="U3871" s="3">
        <v>32660</v>
      </c>
      <c r="W3871">
        <v>25.1</v>
      </c>
      <c r="X3871">
        <v>0</v>
      </c>
      <c r="Y3871">
        <v>25.1</v>
      </c>
      <c r="Z3871">
        <v>39.643362000000003</v>
      </c>
      <c r="AA3871">
        <v>37.826999999999998</v>
      </c>
      <c r="AB3871">
        <v>37.826999999999998</v>
      </c>
      <c r="AC3871">
        <v>0</v>
      </c>
      <c r="AD3871">
        <v>0</v>
      </c>
      <c r="AE3871">
        <v>1</v>
      </c>
      <c r="AF3871">
        <v>0</v>
      </c>
      <c r="AG3871">
        <v>0</v>
      </c>
      <c r="AO3871">
        <v>39.643362000000003</v>
      </c>
      <c r="BB3871" s="4"/>
    </row>
    <row r="3872" spans="1:54" hidden="1" x14ac:dyDescent="0.25">
      <c r="A3872">
        <v>393</v>
      </c>
      <c r="B3872" t="s">
        <v>2472</v>
      </c>
      <c r="C3872">
        <v>2021</v>
      </c>
      <c r="D3872" t="s">
        <v>2470</v>
      </c>
      <c r="E3872">
        <v>5250</v>
      </c>
      <c r="F3872" t="s">
        <v>2471</v>
      </c>
      <c r="G3872">
        <v>461</v>
      </c>
      <c r="H3872">
        <v>79</v>
      </c>
      <c r="I3872" t="s">
        <v>565</v>
      </c>
      <c r="J3872">
        <v>350</v>
      </c>
      <c r="K3872">
        <v>30174968</v>
      </c>
      <c r="L3872" t="s">
        <v>812</v>
      </c>
      <c r="M3872">
        <v>1</v>
      </c>
      <c r="N3872" t="s">
        <v>88</v>
      </c>
      <c r="O3872" t="s">
        <v>89</v>
      </c>
      <c r="P3872" t="s">
        <v>1467</v>
      </c>
      <c r="Q3872" t="s">
        <v>61</v>
      </c>
      <c r="R3872">
        <v>353000</v>
      </c>
      <c r="S3872">
        <v>350030</v>
      </c>
      <c r="T3872" t="s">
        <v>82</v>
      </c>
      <c r="U3872" s="3">
        <v>28837</v>
      </c>
      <c r="W3872">
        <v>16</v>
      </c>
      <c r="X3872">
        <v>0</v>
      </c>
      <c r="Y3872">
        <v>14.5</v>
      </c>
      <c r="Z3872">
        <v>11.2700412</v>
      </c>
      <c r="AA3872">
        <v>10.282999999999999</v>
      </c>
      <c r="AB3872">
        <v>10.282999999999999</v>
      </c>
      <c r="AC3872">
        <v>0</v>
      </c>
      <c r="AD3872">
        <v>0</v>
      </c>
      <c r="AE3872">
        <v>1</v>
      </c>
      <c r="AF3872">
        <v>0</v>
      </c>
      <c r="AG3872">
        <v>0</v>
      </c>
      <c r="AL3872">
        <v>0</v>
      </c>
      <c r="AN3872">
        <v>0</v>
      </c>
      <c r="AO3872">
        <v>11.2700412</v>
      </c>
      <c r="BB3872" s="4"/>
    </row>
    <row r="3873" spans="1:54" hidden="1" x14ac:dyDescent="0.25">
      <c r="A3873">
        <v>393</v>
      </c>
      <c r="B3873" t="s">
        <v>2469</v>
      </c>
      <c r="C3873">
        <v>2021</v>
      </c>
      <c r="D3873" t="s">
        <v>2470</v>
      </c>
      <c r="E3873">
        <v>5250</v>
      </c>
      <c r="F3873" t="s">
        <v>2471</v>
      </c>
      <c r="G3873">
        <v>461</v>
      </c>
      <c r="H3873">
        <v>79</v>
      </c>
      <c r="I3873" t="s">
        <v>565</v>
      </c>
      <c r="J3873">
        <v>350</v>
      </c>
      <c r="K3873">
        <v>30174968</v>
      </c>
      <c r="L3873" t="s">
        <v>812</v>
      </c>
      <c r="M3873">
        <v>1</v>
      </c>
      <c r="N3873" t="s">
        <v>88</v>
      </c>
      <c r="O3873" t="s">
        <v>89</v>
      </c>
      <c r="P3873" t="s">
        <v>1467</v>
      </c>
      <c r="Q3873" t="s">
        <v>61</v>
      </c>
      <c r="R3873">
        <v>353000</v>
      </c>
      <c r="S3873">
        <v>350030</v>
      </c>
      <c r="T3873" t="s">
        <v>82</v>
      </c>
      <c r="U3873" s="3">
        <v>31413</v>
      </c>
      <c r="W3873">
        <v>15.8</v>
      </c>
      <c r="X3873">
        <v>0</v>
      </c>
      <c r="Y3873">
        <v>14.6</v>
      </c>
      <c r="Z3873">
        <v>4.67357786</v>
      </c>
      <c r="AA3873">
        <v>3.2709999999999999</v>
      </c>
      <c r="AB3873">
        <v>3.2709999999999999</v>
      </c>
      <c r="AC3873">
        <v>0</v>
      </c>
      <c r="AD3873">
        <v>0</v>
      </c>
      <c r="AE3873">
        <v>1</v>
      </c>
      <c r="AF3873">
        <v>0</v>
      </c>
      <c r="AG3873">
        <v>0</v>
      </c>
      <c r="AL3873">
        <v>4.6730718599999994</v>
      </c>
      <c r="AN3873">
        <v>5.0600000000000005E-4</v>
      </c>
      <c r="BB3873" s="4"/>
    </row>
    <row r="3874" spans="1:54" hidden="1" x14ac:dyDescent="0.25">
      <c r="A3874">
        <v>395</v>
      </c>
      <c r="B3874" t="s">
        <v>2482</v>
      </c>
      <c r="C3874">
        <v>2021</v>
      </c>
      <c r="D3874" t="s">
        <v>2478</v>
      </c>
      <c r="E3874">
        <v>5260</v>
      </c>
      <c r="F3874" t="s">
        <v>773</v>
      </c>
      <c r="G3874">
        <v>461</v>
      </c>
      <c r="H3874">
        <v>79</v>
      </c>
      <c r="I3874" t="s">
        <v>565</v>
      </c>
      <c r="J3874">
        <v>350</v>
      </c>
      <c r="K3874">
        <v>30174968</v>
      </c>
      <c r="L3874" t="s">
        <v>812</v>
      </c>
      <c r="M3874">
        <v>1</v>
      </c>
      <c r="N3874" t="s">
        <v>88</v>
      </c>
      <c r="O3874" t="s">
        <v>89</v>
      </c>
      <c r="P3874" t="s">
        <v>1467</v>
      </c>
      <c r="Q3874" t="s">
        <v>61</v>
      </c>
      <c r="R3874">
        <v>353000</v>
      </c>
      <c r="S3874">
        <v>350030</v>
      </c>
      <c r="T3874" t="s">
        <v>82</v>
      </c>
      <c r="U3874" s="3">
        <v>34700</v>
      </c>
      <c r="W3874">
        <v>15.2</v>
      </c>
      <c r="X3874">
        <v>0</v>
      </c>
      <c r="Y3874">
        <v>14</v>
      </c>
      <c r="Z3874">
        <v>0.54942078999999999</v>
      </c>
      <c r="AA3874">
        <v>0.38400000000000001</v>
      </c>
      <c r="AB3874">
        <v>0.38400000000000001</v>
      </c>
      <c r="AC3874">
        <v>0</v>
      </c>
      <c r="AD3874">
        <v>0</v>
      </c>
      <c r="AE3874">
        <v>1</v>
      </c>
      <c r="AF3874">
        <v>0</v>
      </c>
      <c r="AG3874">
        <v>0</v>
      </c>
      <c r="AL3874">
        <v>0.54942078999999999</v>
      </c>
      <c r="AN3874">
        <v>0</v>
      </c>
      <c r="AO3874">
        <v>0</v>
      </c>
      <c r="BB3874" s="4"/>
    </row>
    <row r="3875" spans="1:54" hidden="1" x14ac:dyDescent="0.25">
      <c r="A3875">
        <v>395</v>
      </c>
      <c r="B3875" t="s">
        <v>2477</v>
      </c>
      <c r="C3875">
        <v>2021</v>
      </c>
      <c r="D3875" t="s">
        <v>2478</v>
      </c>
      <c r="E3875">
        <v>5260</v>
      </c>
      <c r="F3875" t="s">
        <v>773</v>
      </c>
      <c r="G3875">
        <v>461</v>
      </c>
      <c r="H3875">
        <v>79</v>
      </c>
      <c r="I3875" t="s">
        <v>565</v>
      </c>
      <c r="J3875">
        <v>350</v>
      </c>
      <c r="K3875">
        <v>30174968</v>
      </c>
      <c r="L3875" t="s">
        <v>812</v>
      </c>
      <c r="M3875">
        <v>1</v>
      </c>
      <c r="N3875" t="s">
        <v>88</v>
      </c>
      <c r="O3875" t="s">
        <v>89</v>
      </c>
      <c r="P3875" t="s">
        <v>1467</v>
      </c>
      <c r="Q3875" t="s">
        <v>61</v>
      </c>
      <c r="R3875">
        <v>353000</v>
      </c>
      <c r="S3875">
        <v>350030</v>
      </c>
      <c r="T3875" t="s">
        <v>82</v>
      </c>
      <c r="U3875" s="3">
        <v>34700</v>
      </c>
      <c r="W3875">
        <v>15.2</v>
      </c>
      <c r="X3875">
        <v>0</v>
      </c>
      <c r="Y3875">
        <v>14</v>
      </c>
      <c r="Z3875">
        <v>4.8177230000000001E-2</v>
      </c>
      <c r="AA3875">
        <v>3.3000000000000002E-2</v>
      </c>
      <c r="AB3875">
        <v>3.3000000000000002E-2</v>
      </c>
      <c r="AC3875">
        <v>0</v>
      </c>
      <c r="AD3875">
        <v>0</v>
      </c>
      <c r="AE3875">
        <v>1</v>
      </c>
      <c r="AF3875">
        <v>0</v>
      </c>
      <c r="AG3875">
        <v>0</v>
      </c>
      <c r="AL3875">
        <v>4.7671229999999988E-2</v>
      </c>
      <c r="AN3875">
        <v>5.0600000000000005E-4</v>
      </c>
      <c r="BB3875" s="4"/>
    </row>
    <row r="3876" spans="1:54" hidden="1" x14ac:dyDescent="0.25">
      <c r="A3876">
        <v>395</v>
      </c>
      <c r="B3876" t="s">
        <v>2479</v>
      </c>
      <c r="C3876">
        <v>2021</v>
      </c>
      <c r="D3876" t="s">
        <v>2478</v>
      </c>
      <c r="E3876">
        <v>5260</v>
      </c>
      <c r="F3876" t="s">
        <v>773</v>
      </c>
      <c r="G3876">
        <v>461</v>
      </c>
      <c r="H3876">
        <v>79</v>
      </c>
      <c r="I3876" t="s">
        <v>565</v>
      </c>
      <c r="J3876">
        <v>350</v>
      </c>
      <c r="K3876">
        <v>30174968</v>
      </c>
      <c r="L3876" t="s">
        <v>812</v>
      </c>
      <c r="M3876">
        <v>1</v>
      </c>
      <c r="N3876" t="s">
        <v>88</v>
      </c>
      <c r="O3876" t="s">
        <v>89</v>
      </c>
      <c r="P3876" t="s">
        <v>2480</v>
      </c>
      <c r="Q3876" t="s">
        <v>61</v>
      </c>
      <c r="R3876">
        <v>353000</v>
      </c>
      <c r="S3876">
        <v>350030</v>
      </c>
      <c r="T3876" t="s">
        <v>82</v>
      </c>
      <c r="U3876" s="3">
        <v>29952</v>
      </c>
      <c r="W3876">
        <v>18.2</v>
      </c>
      <c r="X3876">
        <v>0</v>
      </c>
      <c r="Y3876">
        <v>17</v>
      </c>
      <c r="Z3876">
        <v>1.8760010000000001E-2</v>
      </c>
      <c r="AA3876">
        <v>1.2999999999999999E-2</v>
      </c>
      <c r="AB3876">
        <v>1.2999999999999999E-2</v>
      </c>
      <c r="AC3876">
        <v>0</v>
      </c>
      <c r="AD3876">
        <v>0</v>
      </c>
      <c r="AE3876">
        <v>1</v>
      </c>
      <c r="AF3876">
        <v>0</v>
      </c>
      <c r="AG3876">
        <v>0</v>
      </c>
      <c r="AL3876">
        <v>1.8760010000000001E-2</v>
      </c>
      <c r="AN3876">
        <v>0</v>
      </c>
      <c r="BB3876" s="4"/>
    </row>
    <row r="3877" spans="1:54" hidden="1" x14ac:dyDescent="0.25">
      <c r="A3877">
        <v>395</v>
      </c>
      <c r="B3877" t="s">
        <v>2481</v>
      </c>
      <c r="C3877">
        <v>2021</v>
      </c>
      <c r="D3877" t="s">
        <v>2478</v>
      </c>
      <c r="E3877">
        <v>5260</v>
      </c>
      <c r="F3877" t="s">
        <v>773</v>
      </c>
      <c r="G3877">
        <v>461</v>
      </c>
      <c r="H3877">
        <v>79</v>
      </c>
      <c r="I3877" t="s">
        <v>565</v>
      </c>
      <c r="J3877">
        <v>350</v>
      </c>
      <c r="K3877">
        <v>30174968</v>
      </c>
      <c r="L3877" t="s">
        <v>812</v>
      </c>
      <c r="M3877">
        <v>1</v>
      </c>
      <c r="N3877" t="s">
        <v>88</v>
      </c>
      <c r="O3877" t="s">
        <v>89</v>
      </c>
      <c r="P3877" t="s">
        <v>2480</v>
      </c>
      <c r="Q3877" t="s">
        <v>61</v>
      </c>
      <c r="R3877">
        <v>353000</v>
      </c>
      <c r="S3877">
        <v>350030</v>
      </c>
      <c r="T3877" t="s">
        <v>82</v>
      </c>
      <c r="U3877" s="3">
        <v>32143</v>
      </c>
      <c r="W3877">
        <v>17.7</v>
      </c>
      <c r="X3877">
        <v>0</v>
      </c>
      <c r="Y3877">
        <v>16.5</v>
      </c>
      <c r="Z3877">
        <v>0.45785520000000002</v>
      </c>
      <c r="AA3877">
        <v>0.39</v>
      </c>
      <c r="AB3877">
        <v>0.39</v>
      </c>
      <c r="AC3877">
        <v>0</v>
      </c>
      <c r="AD3877">
        <v>0</v>
      </c>
      <c r="AE3877">
        <v>1</v>
      </c>
      <c r="AF3877">
        <v>0</v>
      </c>
      <c r="AG3877">
        <v>0</v>
      </c>
      <c r="AO3877">
        <v>0.45785520000000002</v>
      </c>
      <c r="BB3877" s="4"/>
    </row>
    <row r="3878" spans="1:54" hidden="1" x14ac:dyDescent="0.25">
      <c r="A3878">
        <v>396</v>
      </c>
      <c r="B3878" t="s">
        <v>2483</v>
      </c>
      <c r="C3878">
        <v>2021</v>
      </c>
      <c r="D3878" t="s">
        <v>2484</v>
      </c>
      <c r="E3878">
        <v>5260</v>
      </c>
      <c r="F3878" t="s">
        <v>773</v>
      </c>
      <c r="G3878">
        <v>461</v>
      </c>
      <c r="H3878">
        <v>79</v>
      </c>
      <c r="I3878" t="s">
        <v>565</v>
      </c>
      <c r="J3878">
        <v>350</v>
      </c>
      <c r="K3878">
        <v>30174968</v>
      </c>
      <c r="L3878" t="s">
        <v>812</v>
      </c>
      <c r="N3878" t="s">
        <v>88</v>
      </c>
      <c r="O3878" t="s">
        <v>89</v>
      </c>
      <c r="P3878" t="s">
        <v>2485</v>
      </c>
      <c r="Q3878" t="s">
        <v>61</v>
      </c>
      <c r="R3878">
        <v>353000</v>
      </c>
      <c r="S3878">
        <v>350030</v>
      </c>
      <c r="T3878" t="s">
        <v>82</v>
      </c>
      <c r="U3878" s="3">
        <v>32240</v>
      </c>
      <c r="W3878">
        <v>2.4500000000000002</v>
      </c>
      <c r="X3878">
        <v>0</v>
      </c>
      <c r="Y3878">
        <v>2.25</v>
      </c>
      <c r="Z3878">
        <v>3.73048E-3</v>
      </c>
      <c r="AA3878">
        <v>3.0000000000000001E-3</v>
      </c>
      <c r="AB3878">
        <v>3.0000000000000001E-3</v>
      </c>
      <c r="AC3878">
        <v>0</v>
      </c>
      <c r="AD3878">
        <v>0</v>
      </c>
      <c r="AE3878">
        <v>1</v>
      </c>
      <c r="AF3878">
        <v>0</v>
      </c>
      <c r="AG3878">
        <v>0</v>
      </c>
      <c r="AL3878">
        <v>3.73048E-3</v>
      </c>
      <c r="BB3878" s="4"/>
    </row>
    <row r="3879" spans="1:54" hidden="1" x14ac:dyDescent="0.25">
      <c r="A3879">
        <v>396</v>
      </c>
      <c r="B3879" t="s">
        <v>2486</v>
      </c>
      <c r="C3879">
        <v>2021</v>
      </c>
      <c r="D3879" t="s">
        <v>2484</v>
      </c>
      <c r="E3879">
        <v>5260</v>
      </c>
      <c r="F3879" t="s">
        <v>773</v>
      </c>
      <c r="G3879">
        <v>461</v>
      </c>
      <c r="H3879">
        <v>79</v>
      </c>
      <c r="I3879" t="s">
        <v>565</v>
      </c>
      <c r="J3879">
        <v>350</v>
      </c>
      <c r="K3879">
        <v>30174968</v>
      </c>
      <c r="L3879" t="s">
        <v>812</v>
      </c>
      <c r="N3879" t="s">
        <v>88</v>
      </c>
      <c r="O3879" t="s">
        <v>89</v>
      </c>
      <c r="P3879" t="s">
        <v>2485</v>
      </c>
      <c r="Q3879" t="s">
        <v>61</v>
      </c>
      <c r="R3879">
        <v>353000</v>
      </c>
      <c r="S3879">
        <v>350030</v>
      </c>
      <c r="T3879" t="s">
        <v>82</v>
      </c>
      <c r="U3879" s="3">
        <v>32240</v>
      </c>
      <c r="W3879">
        <v>2.4500000000000002</v>
      </c>
      <c r="X3879">
        <v>0</v>
      </c>
      <c r="Y3879">
        <v>2.25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L3879">
        <v>0</v>
      </c>
      <c r="BB3879" s="4"/>
    </row>
    <row r="3880" spans="1:54" hidden="1" x14ac:dyDescent="0.25">
      <c r="A3880">
        <v>397</v>
      </c>
      <c r="B3880" t="s">
        <v>2487</v>
      </c>
      <c r="C3880">
        <v>2021</v>
      </c>
      <c r="D3880" t="s">
        <v>2488</v>
      </c>
      <c r="E3880">
        <v>5260</v>
      </c>
      <c r="F3880" t="s">
        <v>773</v>
      </c>
      <c r="G3880">
        <v>461</v>
      </c>
      <c r="H3880">
        <v>79</v>
      </c>
      <c r="I3880" t="s">
        <v>565</v>
      </c>
      <c r="J3880">
        <v>350</v>
      </c>
      <c r="K3880">
        <v>30174968</v>
      </c>
      <c r="L3880" t="s">
        <v>812</v>
      </c>
      <c r="N3880" t="s">
        <v>88</v>
      </c>
      <c r="O3880" t="s">
        <v>89</v>
      </c>
      <c r="P3880" t="s">
        <v>2489</v>
      </c>
      <c r="Q3880" t="s">
        <v>61</v>
      </c>
      <c r="R3880">
        <v>353000</v>
      </c>
      <c r="S3880">
        <v>350030</v>
      </c>
      <c r="T3880" t="s">
        <v>82</v>
      </c>
      <c r="U3880" s="3">
        <v>31190</v>
      </c>
      <c r="W3880">
        <v>8.5</v>
      </c>
      <c r="X3880">
        <v>0</v>
      </c>
      <c r="Y3880">
        <v>8</v>
      </c>
      <c r="Z3880">
        <v>7.4630159999999997</v>
      </c>
      <c r="AA3880">
        <v>6.5060000000000002</v>
      </c>
      <c r="AB3880">
        <v>6.5060000000000002</v>
      </c>
      <c r="AC3880">
        <v>0</v>
      </c>
      <c r="AD3880">
        <v>0</v>
      </c>
      <c r="AE3880">
        <v>1</v>
      </c>
      <c r="AF3880">
        <v>0</v>
      </c>
      <c r="AG3880">
        <v>0</v>
      </c>
      <c r="AO3880">
        <v>7.4630160000000014</v>
      </c>
      <c r="BB3880" s="4"/>
    </row>
    <row r="3881" spans="1:54" hidden="1" x14ac:dyDescent="0.25">
      <c r="A3881">
        <v>397</v>
      </c>
      <c r="B3881" t="s">
        <v>2490</v>
      </c>
      <c r="C3881">
        <v>2021</v>
      </c>
      <c r="D3881" t="s">
        <v>2488</v>
      </c>
      <c r="E3881">
        <v>5260</v>
      </c>
      <c r="F3881" t="s">
        <v>773</v>
      </c>
      <c r="G3881">
        <v>461</v>
      </c>
      <c r="H3881">
        <v>79</v>
      </c>
      <c r="I3881" t="s">
        <v>565</v>
      </c>
      <c r="J3881">
        <v>350</v>
      </c>
      <c r="K3881">
        <v>30174968</v>
      </c>
      <c r="L3881" t="s">
        <v>812</v>
      </c>
      <c r="N3881" t="s">
        <v>88</v>
      </c>
      <c r="O3881" t="s">
        <v>89</v>
      </c>
      <c r="P3881" t="s">
        <v>2489</v>
      </c>
      <c r="Q3881" t="s">
        <v>61</v>
      </c>
      <c r="R3881">
        <v>353000</v>
      </c>
      <c r="S3881">
        <v>350030</v>
      </c>
      <c r="T3881" t="s">
        <v>82</v>
      </c>
      <c r="U3881" s="3">
        <v>31190</v>
      </c>
      <c r="W3881">
        <v>8.5</v>
      </c>
      <c r="X3881">
        <v>0</v>
      </c>
      <c r="Y3881">
        <v>8</v>
      </c>
      <c r="Z3881">
        <v>3.95778819</v>
      </c>
      <c r="AA3881">
        <v>3.6920000000000002</v>
      </c>
      <c r="AB3881">
        <v>3.6920000000000002</v>
      </c>
      <c r="AC3881">
        <v>0</v>
      </c>
      <c r="AD3881">
        <v>0</v>
      </c>
      <c r="AE3881">
        <v>1</v>
      </c>
      <c r="AF3881">
        <v>0</v>
      </c>
      <c r="AG3881">
        <v>0</v>
      </c>
      <c r="AL3881">
        <v>3.95778819</v>
      </c>
      <c r="BB3881" s="4"/>
    </row>
    <row r="3882" spans="1:54" hidden="1" x14ac:dyDescent="0.25">
      <c r="A3882">
        <v>398</v>
      </c>
      <c r="B3882" t="s">
        <v>2495</v>
      </c>
      <c r="C3882">
        <v>2021</v>
      </c>
      <c r="D3882" t="s">
        <v>2492</v>
      </c>
      <c r="E3882">
        <v>5210</v>
      </c>
      <c r="F3882" t="s">
        <v>2493</v>
      </c>
      <c r="G3882">
        <v>461</v>
      </c>
      <c r="H3882">
        <v>79</v>
      </c>
      <c r="I3882" t="s">
        <v>565</v>
      </c>
      <c r="J3882">
        <v>350</v>
      </c>
      <c r="K3882">
        <v>30174968</v>
      </c>
      <c r="L3882" t="s">
        <v>812</v>
      </c>
      <c r="M3882">
        <v>1</v>
      </c>
      <c r="N3882" t="s">
        <v>88</v>
      </c>
      <c r="O3882" t="s">
        <v>89</v>
      </c>
      <c r="P3882" t="s">
        <v>1467</v>
      </c>
      <c r="Q3882" t="s">
        <v>61</v>
      </c>
      <c r="R3882">
        <v>353000</v>
      </c>
      <c r="S3882">
        <v>350030</v>
      </c>
      <c r="T3882" t="s">
        <v>82</v>
      </c>
      <c r="U3882" s="3">
        <v>32509</v>
      </c>
      <c r="W3882">
        <v>10.199999999999999</v>
      </c>
      <c r="X3882">
        <v>0</v>
      </c>
      <c r="Y3882">
        <v>9.5</v>
      </c>
      <c r="Z3882">
        <v>0.82644479999999998</v>
      </c>
      <c r="AA3882">
        <v>0.57899999999999996</v>
      </c>
      <c r="AB3882">
        <v>0.57899999999999996</v>
      </c>
      <c r="AC3882">
        <v>0</v>
      </c>
      <c r="AD3882">
        <v>0</v>
      </c>
      <c r="AE3882">
        <v>1</v>
      </c>
      <c r="AF3882">
        <v>0</v>
      </c>
      <c r="AG3882">
        <v>0</v>
      </c>
      <c r="AL3882">
        <v>0.82644479999999987</v>
      </c>
      <c r="AN3882">
        <v>0</v>
      </c>
      <c r="BB3882" s="4"/>
    </row>
    <row r="3883" spans="1:54" hidden="1" x14ac:dyDescent="0.25">
      <c r="A3883">
        <v>398</v>
      </c>
      <c r="B3883" t="s">
        <v>2494</v>
      </c>
      <c r="C3883">
        <v>2021</v>
      </c>
      <c r="D3883" t="s">
        <v>2492</v>
      </c>
      <c r="E3883">
        <v>5210</v>
      </c>
      <c r="F3883" t="s">
        <v>2493</v>
      </c>
      <c r="G3883">
        <v>461</v>
      </c>
      <c r="H3883">
        <v>79</v>
      </c>
      <c r="I3883" t="s">
        <v>565</v>
      </c>
      <c r="J3883">
        <v>350</v>
      </c>
      <c r="K3883">
        <v>30174968</v>
      </c>
      <c r="L3883" t="s">
        <v>812</v>
      </c>
      <c r="M3883">
        <v>1</v>
      </c>
      <c r="N3883" t="s">
        <v>88</v>
      </c>
      <c r="O3883" t="s">
        <v>89</v>
      </c>
      <c r="P3883" t="s">
        <v>1467</v>
      </c>
      <c r="Q3883" t="s">
        <v>61</v>
      </c>
      <c r="R3883">
        <v>353000</v>
      </c>
      <c r="S3883">
        <v>350030</v>
      </c>
      <c r="T3883" t="s">
        <v>82</v>
      </c>
      <c r="U3883" s="3">
        <v>30187</v>
      </c>
      <c r="W3883">
        <v>10.199999999999999</v>
      </c>
      <c r="X3883">
        <v>0</v>
      </c>
      <c r="Y3883">
        <v>9.5</v>
      </c>
      <c r="Z3883">
        <v>5.2294911199999996</v>
      </c>
      <c r="AA3883">
        <v>3.66</v>
      </c>
      <c r="AB3883">
        <v>3.66</v>
      </c>
      <c r="AC3883">
        <v>0</v>
      </c>
      <c r="AD3883">
        <v>0</v>
      </c>
      <c r="AE3883">
        <v>1</v>
      </c>
      <c r="AF3883">
        <v>0</v>
      </c>
      <c r="AG3883">
        <v>0</v>
      </c>
      <c r="AL3883">
        <v>5.2289851199999999</v>
      </c>
      <c r="AN3883">
        <v>5.0600000000000005E-4</v>
      </c>
      <c r="BB3883" s="4"/>
    </row>
    <row r="3884" spans="1:54" hidden="1" x14ac:dyDescent="0.25">
      <c r="A3884">
        <v>398</v>
      </c>
      <c r="B3884" t="s">
        <v>2491</v>
      </c>
      <c r="C3884">
        <v>2021</v>
      </c>
      <c r="D3884" t="s">
        <v>2492</v>
      </c>
      <c r="E3884">
        <v>5210</v>
      </c>
      <c r="F3884" t="s">
        <v>2493</v>
      </c>
      <c r="G3884">
        <v>461</v>
      </c>
      <c r="H3884">
        <v>79</v>
      </c>
      <c r="I3884" t="s">
        <v>565</v>
      </c>
      <c r="J3884">
        <v>350</v>
      </c>
      <c r="K3884">
        <v>30174968</v>
      </c>
      <c r="L3884" t="s">
        <v>812</v>
      </c>
      <c r="M3884">
        <v>1</v>
      </c>
      <c r="N3884" t="s">
        <v>88</v>
      </c>
      <c r="O3884" t="s">
        <v>89</v>
      </c>
      <c r="P3884" t="s">
        <v>1467</v>
      </c>
      <c r="Q3884" t="s">
        <v>61</v>
      </c>
      <c r="R3884">
        <v>353000</v>
      </c>
      <c r="S3884">
        <v>350030</v>
      </c>
      <c r="T3884" t="s">
        <v>82</v>
      </c>
      <c r="U3884" s="3">
        <v>30187</v>
      </c>
      <c r="W3884">
        <v>10.199999999999999</v>
      </c>
      <c r="X3884">
        <v>0</v>
      </c>
      <c r="Y3884">
        <v>9.5</v>
      </c>
      <c r="Z3884">
        <v>18.881596800000001</v>
      </c>
      <c r="AA3884">
        <v>17.18</v>
      </c>
      <c r="AB3884">
        <v>17.18</v>
      </c>
      <c r="AC3884">
        <v>0</v>
      </c>
      <c r="AD3884">
        <v>0</v>
      </c>
      <c r="AE3884">
        <v>1</v>
      </c>
      <c r="AF3884">
        <v>0</v>
      </c>
      <c r="AG3884">
        <v>0</v>
      </c>
      <c r="AN3884">
        <v>0</v>
      </c>
      <c r="AO3884">
        <v>18.881596800000001</v>
      </c>
      <c r="BB3884" s="4"/>
    </row>
    <row r="3885" spans="1:54" hidden="1" x14ac:dyDescent="0.25">
      <c r="A3885">
        <v>399</v>
      </c>
      <c r="B3885" t="s">
        <v>2496</v>
      </c>
      <c r="C3885">
        <v>2021</v>
      </c>
      <c r="D3885" t="s">
        <v>2497</v>
      </c>
      <c r="E3885">
        <v>5270</v>
      </c>
      <c r="F3885" t="s">
        <v>2498</v>
      </c>
      <c r="G3885">
        <v>461</v>
      </c>
      <c r="H3885">
        <v>79</v>
      </c>
      <c r="I3885" t="s">
        <v>565</v>
      </c>
      <c r="J3885">
        <v>350</v>
      </c>
      <c r="K3885">
        <v>30174968</v>
      </c>
      <c r="L3885" t="s">
        <v>812</v>
      </c>
      <c r="N3885" t="s">
        <v>88</v>
      </c>
      <c r="O3885" t="s">
        <v>89</v>
      </c>
      <c r="P3885" t="s">
        <v>2499</v>
      </c>
      <c r="Q3885" t="s">
        <v>61</v>
      </c>
      <c r="R3885">
        <v>353000</v>
      </c>
      <c r="S3885">
        <v>350030</v>
      </c>
      <c r="T3885" t="s">
        <v>82</v>
      </c>
      <c r="U3885" s="3">
        <v>30742</v>
      </c>
      <c r="W3885">
        <v>2.4500000000000002</v>
      </c>
      <c r="X3885">
        <v>0</v>
      </c>
      <c r="Y3885">
        <v>2.25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L3885">
        <v>0</v>
      </c>
      <c r="BB3885" s="4"/>
    </row>
    <row r="3886" spans="1:54" hidden="1" x14ac:dyDescent="0.25">
      <c r="A3886">
        <v>399</v>
      </c>
      <c r="B3886" t="s">
        <v>2500</v>
      </c>
      <c r="C3886">
        <v>2021</v>
      </c>
      <c r="D3886" t="s">
        <v>2497</v>
      </c>
      <c r="E3886">
        <v>5270</v>
      </c>
      <c r="F3886" t="s">
        <v>2498</v>
      </c>
      <c r="G3886">
        <v>461</v>
      </c>
      <c r="H3886">
        <v>79</v>
      </c>
      <c r="I3886" t="s">
        <v>565</v>
      </c>
      <c r="J3886">
        <v>350</v>
      </c>
      <c r="K3886">
        <v>30174968</v>
      </c>
      <c r="L3886" t="s">
        <v>812</v>
      </c>
      <c r="N3886" t="s">
        <v>88</v>
      </c>
      <c r="O3886" t="s">
        <v>89</v>
      </c>
      <c r="P3886" t="s">
        <v>2499</v>
      </c>
      <c r="Q3886" t="s">
        <v>61</v>
      </c>
      <c r="R3886">
        <v>353000</v>
      </c>
      <c r="S3886">
        <v>350030</v>
      </c>
      <c r="T3886" t="s">
        <v>82</v>
      </c>
      <c r="U3886" s="3">
        <v>30742</v>
      </c>
      <c r="W3886">
        <v>2.4500000000000002</v>
      </c>
      <c r="X3886">
        <v>0</v>
      </c>
      <c r="Y3886">
        <v>2.25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L3886">
        <v>0</v>
      </c>
      <c r="BB3886" s="4"/>
    </row>
    <row r="3887" spans="1:54" hidden="1" x14ac:dyDescent="0.25">
      <c r="A3887">
        <v>400</v>
      </c>
      <c r="B3887" t="s">
        <v>2501</v>
      </c>
      <c r="C3887">
        <v>2021</v>
      </c>
      <c r="D3887" t="s">
        <v>2502</v>
      </c>
      <c r="E3887">
        <v>5270</v>
      </c>
      <c r="F3887" t="s">
        <v>2498</v>
      </c>
      <c r="G3887">
        <v>461</v>
      </c>
      <c r="H3887">
        <v>79</v>
      </c>
      <c r="I3887" t="s">
        <v>565</v>
      </c>
      <c r="J3887">
        <v>350</v>
      </c>
      <c r="K3887">
        <v>30174968</v>
      </c>
      <c r="L3887" t="s">
        <v>812</v>
      </c>
      <c r="M3887">
        <v>1</v>
      </c>
      <c r="N3887" t="s">
        <v>88</v>
      </c>
      <c r="O3887" t="s">
        <v>89</v>
      </c>
      <c r="P3887" t="s">
        <v>1467</v>
      </c>
      <c r="Q3887" t="s">
        <v>61</v>
      </c>
      <c r="R3887">
        <v>353000</v>
      </c>
      <c r="S3887">
        <v>350030</v>
      </c>
      <c r="T3887" t="s">
        <v>82</v>
      </c>
      <c r="U3887" s="3">
        <v>33239</v>
      </c>
      <c r="W3887">
        <v>15.8</v>
      </c>
      <c r="X3887">
        <v>0</v>
      </c>
      <c r="Y3887">
        <v>14.7</v>
      </c>
      <c r="Z3887">
        <v>12.98572914</v>
      </c>
      <c r="AA3887">
        <v>12.163</v>
      </c>
      <c r="AB3887">
        <v>12.163</v>
      </c>
      <c r="AC3887">
        <v>0</v>
      </c>
      <c r="AD3887">
        <v>0</v>
      </c>
      <c r="AE3887">
        <v>1</v>
      </c>
      <c r="AF3887">
        <v>0</v>
      </c>
      <c r="AG3887">
        <v>0</v>
      </c>
      <c r="AL3887">
        <v>12.98572914</v>
      </c>
      <c r="AN3887">
        <v>0</v>
      </c>
      <c r="BB3887" s="4"/>
    </row>
    <row r="3888" spans="1:54" hidden="1" x14ac:dyDescent="0.25">
      <c r="A3888">
        <v>400</v>
      </c>
      <c r="B3888" t="s">
        <v>2504</v>
      </c>
      <c r="C3888">
        <v>2021</v>
      </c>
      <c r="D3888" t="s">
        <v>2502</v>
      </c>
      <c r="E3888">
        <v>5270</v>
      </c>
      <c r="F3888" t="s">
        <v>2498</v>
      </c>
      <c r="G3888">
        <v>461</v>
      </c>
      <c r="H3888">
        <v>79</v>
      </c>
      <c r="I3888" t="s">
        <v>565</v>
      </c>
      <c r="J3888">
        <v>350</v>
      </c>
      <c r="K3888">
        <v>30174968</v>
      </c>
      <c r="L3888" t="s">
        <v>812</v>
      </c>
      <c r="M3888">
        <v>1</v>
      </c>
      <c r="N3888" t="s">
        <v>88</v>
      </c>
      <c r="O3888" t="s">
        <v>89</v>
      </c>
      <c r="P3888" t="s">
        <v>1467</v>
      </c>
      <c r="Q3888" t="s">
        <v>61</v>
      </c>
      <c r="R3888">
        <v>353000</v>
      </c>
      <c r="S3888">
        <v>350030</v>
      </c>
      <c r="T3888" t="s">
        <v>82</v>
      </c>
      <c r="U3888" s="3">
        <v>33604</v>
      </c>
      <c r="W3888">
        <v>12.6</v>
      </c>
      <c r="X3888">
        <v>0</v>
      </c>
      <c r="Y3888">
        <v>11.7</v>
      </c>
      <c r="Z3888">
        <v>6.4616217999999996</v>
      </c>
      <c r="AA3888">
        <v>5.819</v>
      </c>
      <c r="AB3888">
        <v>5.819</v>
      </c>
      <c r="AC3888">
        <v>0</v>
      </c>
      <c r="AD3888">
        <v>0</v>
      </c>
      <c r="AE3888">
        <v>1</v>
      </c>
      <c r="AF3888">
        <v>0</v>
      </c>
      <c r="AG3888">
        <v>0</v>
      </c>
      <c r="AL3888">
        <v>6.4616217999999987</v>
      </c>
      <c r="AN3888">
        <v>0</v>
      </c>
      <c r="BB3888" s="4"/>
    </row>
    <row r="3889" spans="1:54" hidden="1" x14ac:dyDescent="0.25">
      <c r="A3889">
        <v>400</v>
      </c>
      <c r="B3889" t="s">
        <v>2503</v>
      </c>
      <c r="C3889">
        <v>2021</v>
      </c>
      <c r="D3889" t="s">
        <v>2502</v>
      </c>
      <c r="E3889">
        <v>5270</v>
      </c>
      <c r="F3889" t="s">
        <v>2498</v>
      </c>
      <c r="G3889">
        <v>461</v>
      </c>
      <c r="H3889">
        <v>79</v>
      </c>
      <c r="I3889" t="s">
        <v>565</v>
      </c>
      <c r="J3889">
        <v>350</v>
      </c>
      <c r="K3889">
        <v>30174968</v>
      </c>
      <c r="L3889" t="s">
        <v>812</v>
      </c>
      <c r="M3889">
        <v>1</v>
      </c>
      <c r="N3889" t="s">
        <v>88</v>
      </c>
      <c r="O3889" t="s">
        <v>89</v>
      </c>
      <c r="P3889" t="s">
        <v>1467</v>
      </c>
      <c r="Q3889" t="s">
        <v>61</v>
      </c>
      <c r="R3889">
        <v>353000</v>
      </c>
      <c r="S3889">
        <v>350030</v>
      </c>
      <c r="T3889" t="s">
        <v>82</v>
      </c>
      <c r="U3889" s="3">
        <v>31778</v>
      </c>
      <c r="W3889">
        <v>12.6</v>
      </c>
      <c r="X3889">
        <v>0</v>
      </c>
      <c r="Y3889">
        <v>11.7</v>
      </c>
      <c r="Z3889">
        <v>4.6583689799999997</v>
      </c>
      <c r="AA3889">
        <v>4.242</v>
      </c>
      <c r="AB3889">
        <v>4.242</v>
      </c>
      <c r="AC3889">
        <v>0</v>
      </c>
      <c r="AD3889">
        <v>0</v>
      </c>
      <c r="AE3889">
        <v>1</v>
      </c>
      <c r="AF3889">
        <v>0</v>
      </c>
      <c r="AG3889">
        <v>0</v>
      </c>
      <c r="AL3889">
        <v>4.65786298</v>
      </c>
      <c r="AN3889">
        <v>5.0600000000000005E-4</v>
      </c>
      <c r="BB3889" s="4"/>
    </row>
    <row r="3890" spans="1:54" hidden="1" x14ac:dyDescent="0.25">
      <c r="A3890">
        <v>401</v>
      </c>
      <c r="B3890" t="s">
        <v>2505</v>
      </c>
      <c r="C3890">
        <v>2021</v>
      </c>
      <c r="D3890" t="s">
        <v>2506</v>
      </c>
      <c r="E3890">
        <v>5270</v>
      </c>
      <c r="F3890" t="s">
        <v>2498</v>
      </c>
      <c r="G3890">
        <v>461</v>
      </c>
      <c r="H3890">
        <v>79</v>
      </c>
      <c r="I3890" t="s">
        <v>565</v>
      </c>
      <c r="J3890">
        <v>350</v>
      </c>
      <c r="K3890">
        <v>30174968</v>
      </c>
      <c r="L3890" t="s">
        <v>812</v>
      </c>
      <c r="N3890" t="s">
        <v>88</v>
      </c>
      <c r="O3890" t="s">
        <v>89</v>
      </c>
      <c r="P3890" t="s">
        <v>2507</v>
      </c>
      <c r="Q3890" t="s">
        <v>61</v>
      </c>
      <c r="R3890">
        <v>353000</v>
      </c>
      <c r="S3890">
        <v>350030</v>
      </c>
      <c r="T3890" t="s">
        <v>82</v>
      </c>
      <c r="U3890" s="3">
        <v>30391</v>
      </c>
      <c r="W3890">
        <v>9.3000000000000007</v>
      </c>
      <c r="X3890">
        <v>0</v>
      </c>
      <c r="Y3890">
        <v>8.6</v>
      </c>
      <c r="Z3890">
        <v>1.15713033</v>
      </c>
      <c r="AA3890">
        <v>1.0649999999999999</v>
      </c>
      <c r="AB3890">
        <v>1.0649999999999999</v>
      </c>
      <c r="AC3890">
        <v>0</v>
      </c>
      <c r="AD3890">
        <v>0</v>
      </c>
      <c r="AE3890">
        <v>1</v>
      </c>
      <c r="AF3890">
        <v>0</v>
      </c>
      <c r="AG3890">
        <v>0</v>
      </c>
      <c r="AL3890">
        <v>1.15713033</v>
      </c>
      <c r="BB3890" s="4"/>
    </row>
    <row r="3891" spans="1:54" hidden="1" x14ac:dyDescent="0.25">
      <c r="A3891">
        <v>401</v>
      </c>
      <c r="B3891" t="s">
        <v>2508</v>
      </c>
      <c r="C3891">
        <v>2021</v>
      </c>
      <c r="D3891" t="s">
        <v>2506</v>
      </c>
      <c r="E3891">
        <v>5270</v>
      </c>
      <c r="F3891" t="s">
        <v>2498</v>
      </c>
      <c r="G3891">
        <v>461</v>
      </c>
      <c r="H3891">
        <v>79</v>
      </c>
      <c r="I3891" t="s">
        <v>565</v>
      </c>
      <c r="J3891">
        <v>350</v>
      </c>
      <c r="K3891">
        <v>30174968</v>
      </c>
      <c r="L3891" t="s">
        <v>812</v>
      </c>
      <c r="N3891" t="s">
        <v>88</v>
      </c>
      <c r="O3891" t="s">
        <v>89</v>
      </c>
      <c r="P3891" t="s">
        <v>2507</v>
      </c>
      <c r="Q3891" t="s">
        <v>61</v>
      </c>
      <c r="R3891">
        <v>353000</v>
      </c>
      <c r="S3891">
        <v>350030</v>
      </c>
      <c r="T3891" t="s">
        <v>82</v>
      </c>
      <c r="U3891" s="3">
        <v>30391</v>
      </c>
      <c r="W3891">
        <v>9.3000000000000007</v>
      </c>
      <c r="X3891">
        <v>0</v>
      </c>
      <c r="Y3891">
        <v>8.6</v>
      </c>
      <c r="Z3891">
        <v>3.3372013200000001</v>
      </c>
      <c r="AA3891">
        <v>3.07</v>
      </c>
      <c r="AB3891">
        <v>3.07</v>
      </c>
      <c r="AC3891">
        <v>0</v>
      </c>
      <c r="AD3891">
        <v>0</v>
      </c>
      <c r="AE3891">
        <v>1</v>
      </c>
      <c r="AF3891">
        <v>0</v>
      </c>
      <c r="AG3891">
        <v>0</v>
      </c>
      <c r="AL3891">
        <v>3.3372013200000001</v>
      </c>
      <c r="BB3891" s="4"/>
    </row>
    <row r="3892" spans="1:54" hidden="1" x14ac:dyDescent="0.25">
      <c r="A3892">
        <v>402</v>
      </c>
      <c r="B3892" t="s">
        <v>2512</v>
      </c>
      <c r="C3892">
        <v>2021</v>
      </c>
      <c r="D3892" t="s">
        <v>2510</v>
      </c>
      <c r="E3892">
        <v>5210</v>
      </c>
      <c r="F3892" t="s">
        <v>2493</v>
      </c>
      <c r="G3892">
        <v>461</v>
      </c>
      <c r="H3892">
        <v>79</v>
      </c>
      <c r="I3892" t="s">
        <v>565</v>
      </c>
      <c r="J3892">
        <v>350</v>
      </c>
      <c r="K3892">
        <v>30174968</v>
      </c>
      <c r="L3892" t="s">
        <v>812</v>
      </c>
      <c r="M3892">
        <v>1</v>
      </c>
      <c r="N3892" t="s">
        <v>88</v>
      </c>
      <c r="O3892" t="s">
        <v>89</v>
      </c>
      <c r="P3892" t="s">
        <v>1467</v>
      </c>
      <c r="Q3892" t="s">
        <v>61</v>
      </c>
      <c r="R3892">
        <v>353000</v>
      </c>
      <c r="S3892">
        <v>350030</v>
      </c>
      <c r="T3892" t="s">
        <v>82</v>
      </c>
      <c r="U3892" s="3">
        <v>35796</v>
      </c>
      <c r="W3892">
        <v>13</v>
      </c>
      <c r="X3892">
        <v>0</v>
      </c>
      <c r="Y3892">
        <v>12</v>
      </c>
      <c r="Z3892">
        <v>15.84263116</v>
      </c>
      <c r="AA3892">
        <v>15.622</v>
      </c>
      <c r="AB3892">
        <v>15.622</v>
      </c>
      <c r="AC3892">
        <v>0</v>
      </c>
      <c r="AD3892">
        <v>0</v>
      </c>
      <c r="AE3892">
        <v>1</v>
      </c>
      <c r="AF3892">
        <v>0</v>
      </c>
      <c r="AG3892">
        <v>0</v>
      </c>
      <c r="AL3892">
        <v>15.84263116</v>
      </c>
      <c r="AN3892">
        <v>0</v>
      </c>
      <c r="BB3892" s="4"/>
    </row>
    <row r="3893" spans="1:54" hidden="1" x14ac:dyDescent="0.25">
      <c r="A3893">
        <v>402</v>
      </c>
      <c r="B3893" t="s">
        <v>2511</v>
      </c>
      <c r="C3893">
        <v>2021</v>
      </c>
      <c r="D3893" t="s">
        <v>2510</v>
      </c>
      <c r="E3893">
        <v>5210</v>
      </c>
      <c r="F3893" t="s">
        <v>2493</v>
      </c>
      <c r="G3893">
        <v>461</v>
      </c>
      <c r="H3893">
        <v>79</v>
      </c>
      <c r="I3893" t="s">
        <v>565</v>
      </c>
      <c r="J3893">
        <v>350</v>
      </c>
      <c r="K3893">
        <v>30174968</v>
      </c>
      <c r="L3893" t="s">
        <v>812</v>
      </c>
      <c r="M3893">
        <v>1</v>
      </c>
      <c r="N3893" t="s">
        <v>88</v>
      </c>
      <c r="O3893" t="s">
        <v>89</v>
      </c>
      <c r="P3893" t="s">
        <v>2480</v>
      </c>
      <c r="Q3893" t="s">
        <v>61</v>
      </c>
      <c r="R3893">
        <v>353000</v>
      </c>
      <c r="S3893">
        <v>350030</v>
      </c>
      <c r="T3893" t="s">
        <v>82</v>
      </c>
      <c r="U3893" s="3">
        <v>29952</v>
      </c>
      <c r="W3893">
        <v>18.2</v>
      </c>
      <c r="X3893">
        <v>0</v>
      </c>
      <c r="Y3893">
        <v>17</v>
      </c>
      <c r="Z3893">
        <v>3.059711E-2</v>
      </c>
      <c r="AA3893">
        <v>2.3E-2</v>
      </c>
      <c r="AB3893">
        <v>2.3E-2</v>
      </c>
      <c r="AC3893">
        <v>0</v>
      </c>
      <c r="AD3893">
        <v>0</v>
      </c>
      <c r="AE3893">
        <v>1</v>
      </c>
      <c r="AF3893">
        <v>0</v>
      </c>
      <c r="AG3893">
        <v>0</v>
      </c>
      <c r="AL3893">
        <v>3.059711E-2</v>
      </c>
      <c r="AN3893">
        <v>0</v>
      </c>
      <c r="BB3893" s="4"/>
    </row>
    <row r="3894" spans="1:54" hidden="1" x14ac:dyDescent="0.25">
      <c r="A3894">
        <v>402</v>
      </c>
      <c r="B3894" t="s">
        <v>2509</v>
      </c>
      <c r="C3894">
        <v>2021</v>
      </c>
      <c r="D3894" t="s">
        <v>2510</v>
      </c>
      <c r="E3894">
        <v>5210</v>
      </c>
      <c r="F3894" t="s">
        <v>2493</v>
      </c>
      <c r="G3894">
        <v>461</v>
      </c>
      <c r="H3894">
        <v>79</v>
      </c>
      <c r="I3894" t="s">
        <v>565</v>
      </c>
      <c r="J3894">
        <v>350</v>
      </c>
      <c r="K3894">
        <v>30174968</v>
      </c>
      <c r="L3894" t="s">
        <v>812</v>
      </c>
      <c r="M3894">
        <v>1</v>
      </c>
      <c r="N3894" t="s">
        <v>88</v>
      </c>
      <c r="O3894" t="s">
        <v>89</v>
      </c>
      <c r="P3894" t="s">
        <v>1467</v>
      </c>
      <c r="Q3894" t="s">
        <v>61</v>
      </c>
      <c r="R3894">
        <v>353000</v>
      </c>
      <c r="S3894">
        <v>350030</v>
      </c>
      <c r="T3894" t="s">
        <v>82</v>
      </c>
      <c r="U3894" s="3">
        <v>35796</v>
      </c>
      <c r="W3894">
        <v>13</v>
      </c>
      <c r="X3894">
        <v>0</v>
      </c>
      <c r="Y3894">
        <v>12</v>
      </c>
      <c r="Z3894">
        <v>17.077029289999999</v>
      </c>
      <c r="AA3894">
        <v>16.434000000000001</v>
      </c>
      <c r="AB3894">
        <v>16.434000000000001</v>
      </c>
      <c r="AC3894">
        <v>0</v>
      </c>
      <c r="AD3894">
        <v>0</v>
      </c>
      <c r="AE3894">
        <v>1</v>
      </c>
      <c r="AF3894">
        <v>0</v>
      </c>
      <c r="AG3894">
        <v>0</v>
      </c>
      <c r="AL3894">
        <v>17.076523290000001</v>
      </c>
      <c r="AN3894">
        <v>5.0600000000000005E-4</v>
      </c>
      <c r="BB3894" s="4"/>
    </row>
    <row r="3895" spans="1:54" hidden="1" x14ac:dyDescent="0.25">
      <c r="A3895">
        <v>403</v>
      </c>
      <c r="B3895" t="s">
        <v>2515</v>
      </c>
      <c r="C3895">
        <v>2021</v>
      </c>
      <c r="D3895" t="s">
        <v>2514</v>
      </c>
      <c r="E3895">
        <v>5250</v>
      </c>
      <c r="F3895" t="s">
        <v>2471</v>
      </c>
      <c r="G3895">
        <v>461</v>
      </c>
      <c r="H3895">
        <v>79</v>
      </c>
      <c r="I3895" t="s">
        <v>565</v>
      </c>
      <c r="J3895">
        <v>350</v>
      </c>
      <c r="K3895">
        <v>30174968</v>
      </c>
      <c r="L3895" t="s">
        <v>812</v>
      </c>
      <c r="M3895">
        <v>1</v>
      </c>
      <c r="N3895" t="s">
        <v>88</v>
      </c>
      <c r="O3895" t="s">
        <v>89</v>
      </c>
      <c r="P3895" t="s">
        <v>1467</v>
      </c>
      <c r="Q3895" t="s">
        <v>61</v>
      </c>
      <c r="R3895">
        <v>353000</v>
      </c>
      <c r="S3895">
        <v>350030</v>
      </c>
      <c r="T3895" t="s">
        <v>82</v>
      </c>
      <c r="U3895" s="3">
        <v>25934</v>
      </c>
      <c r="W3895">
        <v>20.6</v>
      </c>
      <c r="X3895">
        <v>0</v>
      </c>
      <c r="Y3895">
        <v>19</v>
      </c>
      <c r="Z3895">
        <v>7.3356340400000004</v>
      </c>
      <c r="AA3895">
        <v>5.1349999999999998</v>
      </c>
      <c r="AB3895">
        <v>5.1349999999999998</v>
      </c>
      <c r="AC3895">
        <v>0</v>
      </c>
      <c r="AD3895">
        <v>0</v>
      </c>
      <c r="AE3895">
        <v>1</v>
      </c>
      <c r="AF3895">
        <v>0</v>
      </c>
      <c r="AG3895">
        <v>0</v>
      </c>
      <c r="AL3895">
        <v>7.335128039999999</v>
      </c>
      <c r="AN3895">
        <v>5.0600000000000005E-4</v>
      </c>
      <c r="BB3895" s="4"/>
    </row>
    <row r="3896" spans="1:54" hidden="1" x14ac:dyDescent="0.25">
      <c r="A3896">
        <v>403</v>
      </c>
      <c r="B3896" t="s">
        <v>2513</v>
      </c>
      <c r="C3896">
        <v>2021</v>
      </c>
      <c r="D3896" t="s">
        <v>2514</v>
      </c>
      <c r="E3896">
        <v>5250</v>
      </c>
      <c r="F3896" t="s">
        <v>2471</v>
      </c>
      <c r="G3896">
        <v>461</v>
      </c>
      <c r="H3896">
        <v>79</v>
      </c>
      <c r="I3896" t="s">
        <v>565</v>
      </c>
      <c r="J3896">
        <v>350</v>
      </c>
      <c r="K3896">
        <v>30174968</v>
      </c>
      <c r="L3896" t="s">
        <v>812</v>
      </c>
      <c r="M3896">
        <v>1</v>
      </c>
      <c r="N3896" t="s">
        <v>88</v>
      </c>
      <c r="O3896" t="s">
        <v>89</v>
      </c>
      <c r="P3896" t="s">
        <v>1467</v>
      </c>
      <c r="Q3896" t="s">
        <v>61</v>
      </c>
      <c r="R3896">
        <v>353000</v>
      </c>
      <c r="S3896">
        <v>350030</v>
      </c>
      <c r="T3896" t="s">
        <v>82</v>
      </c>
      <c r="U3896" s="3">
        <v>29952</v>
      </c>
      <c r="W3896">
        <v>25.5</v>
      </c>
      <c r="X3896">
        <v>0</v>
      </c>
      <c r="Y3896">
        <v>24</v>
      </c>
      <c r="Z3896">
        <v>2.13322477</v>
      </c>
      <c r="AA3896">
        <v>1.494</v>
      </c>
      <c r="AB3896">
        <v>1.494</v>
      </c>
      <c r="AC3896">
        <v>0</v>
      </c>
      <c r="AD3896">
        <v>0</v>
      </c>
      <c r="AE3896">
        <v>1</v>
      </c>
      <c r="AF3896">
        <v>0</v>
      </c>
      <c r="AG3896">
        <v>0</v>
      </c>
      <c r="AL3896">
        <v>2.13322477</v>
      </c>
      <c r="AN3896">
        <v>0</v>
      </c>
      <c r="BB3896" s="4"/>
    </row>
    <row r="3897" spans="1:54" hidden="1" x14ac:dyDescent="0.25">
      <c r="A3897">
        <v>404</v>
      </c>
      <c r="B3897" t="s">
        <v>2516</v>
      </c>
      <c r="C3897">
        <v>2021</v>
      </c>
      <c r="D3897" t="s">
        <v>2517</v>
      </c>
      <c r="E3897">
        <v>5270</v>
      </c>
      <c r="F3897" t="s">
        <v>2498</v>
      </c>
      <c r="G3897">
        <v>461</v>
      </c>
      <c r="H3897">
        <v>79</v>
      </c>
      <c r="I3897" t="s">
        <v>565</v>
      </c>
      <c r="J3897">
        <v>350</v>
      </c>
      <c r="K3897">
        <v>30174968</v>
      </c>
      <c r="L3897" t="s">
        <v>812</v>
      </c>
      <c r="N3897" t="s">
        <v>88</v>
      </c>
      <c r="O3897" t="s">
        <v>89</v>
      </c>
      <c r="P3897" t="s">
        <v>2518</v>
      </c>
      <c r="Q3897" t="s">
        <v>61</v>
      </c>
      <c r="R3897">
        <v>353000</v>
      </c>
      <c r="S3897">
        <v>350030</v>
      </c>
      <c r="T3897" t="s">
        <v>82</v>
      </c>
      <c r="U3897" s="3">
        <v>29221</v>
      </c>
      <c r="W3897">
        <v>12.7</v>
      </c>
      <c r="X3897">
        <v>0</v>
      </c>
      <c r="Y3897">
        <v>11.63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</v>
      </c>
      <c r="AF3897">
        <v>0</v>
      </c>
      <c r="AG3897">
        <v>0</v>
      </c>
      <c r="AL3897">
        <v>0</v>
      </c>
      <c r="BB3897" s="4"/>
    </row>
    <row r="3898" spans="1:54" hidden="1" x14ac:dyDescent="0.25">
      <c r="A3898">
        <v>405</v>
      </c>
      <c r="B3898" t="s">
        <v>2519</v>
      </c>
      <c r="C3898">
        <v>2021</v>
      </c>
      <c r="D3898" t="s">
        <v>2520</v>
      </c>
      <c r="E3898">
        <v>5220</v>
      </c>
      <c r="F3898" t="s">
        <v>632</v>
      </c>
      <c r="G3898">
        <v>461</v>
      </c>
      <c r="H3898">
        <v>79</v>
      </c>
      <c r="I3898" t="s">
        <v>565</v>
      </c>
      <c r="J3898">
        <v>350</v>
      </c>
      <c r="K3898">
        <v>30174968</v>
      </c>
      <c r="L3898" t="s">
        <v>812</v>
      </c>
      <c r="M3898">
        <v>1</v>
      </c>
      <c r="N3898" t="s">
        <v>88</v>
      </c>
      <c r="O3898" t="s">
        <v>89</v>
      </c>
      <c r="P3898" t="s">
        <v>1467</v>
      </c>
      <c r="Q3898" t="s">
        <v>61</v>
      </c>
      <c r="R3898">
        <v>353000</v>
      </c>
      <c r="S3898">
        <v>350030</v>
      </c>
      <c r="T3898" t="s">
        <v>82</v>
      </c>
      <c r="U3898" s="3">
        <v>28491</v>
      </c>
      <c r="W3898">
        <v>20.6</v>
      </c>
      <c r="X3898">
        <v>0</v>
      </c>
      <c r="Y3898">
        <v>19</v>
      </c>
      <c r="Z3898">
        <v>1.2468450200000001</v>
      </c>
      <c r="AA3898">
        <v>1.1879999999999999</v>
      </c>
      <c r="AB3898">
        <v>1.1879999999999999</v>
      </c>
      <c r="AC3898">
        <v>0</v>
      </c>
      <c r="AD3898">
        <v>0</v>
      </c>
      <c r="AE3898">
        <v>1</v>
      </c>
      <c r="AF3898">
        <v>0</v>
      </c>
      <c r="AG3898">
        <v>0</v>
      </c>
      <c r="AL3898">
        <v>1.24633902</v>
      </c>
      <c r="AN3898">
        <v>5.0600000000000005E-4</v>
      </c>
      <c r="BB3898" s="4"/>
    </row>
    <row r="3899" spans="1:54" hidden="1" x14ac:dyDescent="0.25">
      <c r="A3899">
        <v>405</v>
      </c>
      <c r="B3899" t="s">
        <v>2522</v>
      </c>
      <c r="C3899">
        <v>2021</v>
      </c>
      <c r="D3899" t="s">
        <v>2520</v>
      </c>
      <c r="E3899">
        <v>5220</v>
      </c>
      <c r="F3899" t="s">
        <v>632</v>
      </c>
      <c r="G3899">
        <v>461</v>
      </c>
      <c r="H3899">
        <v>79</v>
      </c>
      <c r="I3899" t="s">
        <v>565</v>
      </c>
      <c r="J3899">
        <v>350</v>
      </c>
      <c r="K3899">
        <v>30174968</v>
      </c>
      <c r="L3899" t="s">
        <v>812</v>
      </c>
      <c r="M3899">
        <v>1</v>
      </c>
      <c r="N3899" t="s">
        <v>88</v>
      </c>
      <c r="O3899" t="s">
        <v>89</v>
      </c>
      <c r="P3899" t="s">
        <v>1467</v>
      </c>
      <c r="Q3899" t="s">
        <v>61</v>
      </c>
      <c r="R3899">
        <v>353000</v>
      </c>
      <c r="S3899">
        <v>350030</v>
      </c>
      <c r="T3899" t="s">
        <v>82</v>
      </c>
      <c r="U3899" s="3">
        <v>34335</v>
      </c>
      <c r="W3899">
        <v>19.7</v>
      </c>
      <c r="X3899">
        <v>0</v>
      </c>
      <c r="Y3899">
        <v>18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L3899">
        <v>0</v>
      </c>
      <c r="AN3899">
        <v>0</v>
      </c>
      <c r="BB3899" s="4"/>
    </row>
    <row r="3900" spans="1:54" hidden="1" x14ac:dyDescent="0.25">
      <c r="A3900">
        <v>405</v>
      </c>
      <c r="B3900" t="s">
        <v>2521</v>
      </c>
      <c r="C3900">
        <v>2021</v>
      </c>
      <c r="D3900" t="s">
        <v>2520</v>
      </c>
      <c r="E3900">
        <v>5220</v>
      </c>
      <c r="F3900" t="s">
        <v>632</v>
      </c>
      <c r="G3900">
        <v>461</v>
      </c>
      <c r="H3900">
        <v>79</v>
      </c>
      <c r="I3900" t="s">
        <v>565</v>
      </c>
      <c r="J3900">
        <v>350</v>
      </c>
      <c r="K3900">
        <v>30174968</v>
      </c>
      <c r="L3900" t="s">
        <v>812</v>
      </c>
      <c r="M3900">
        <v>1</v>
      </c>
      <c r="N3900" t="s">
        <v>88</v>
      </c>
      <c r="O3900" t="s">
        <v>89</v>
      </c>
      <c r="P3900" t="s">
        <v>1467</v>
      </c>
      <c r="Q3900" t="s">
        <v>61</v>
      </c>
      <c r="R3900">
        <v>353000</v>
      </c>
      <c r="S3900">
        <v>350030</v>
      </c>
      <c r="T3900" t="s">
        <v>82</v>
      </c>
      <c r="U3900" s="3">
        <v>29952</v>
      </c>
      <c r="W3900">
        <v>20.399999999999999</v>
      </c>
      <c r="X3900">
        <v>0</v>
      </c>
      <c r="Y3900">
        <v>19</v>
      </c>
      <c r="Z3900">
        <v>1.28787648</v>
      </c>
      <c r="AA3900">
        <v>1.4219999999999999</v>
      </c>
      <c r="AB3900">
        <v>1.4219999999999999</v>
      </c>
      <c r="AC3900">
        <v>0</v>
      </c>
      <c r="AD3900">
        <v>0</v>
      </c>
      <c r="AE3900">
        <v>1</v>
      </c>
      <c r="AF3900">
        <v>0</v>
      </c>
      <c r="AG3900">
        <v>0</v>
      </c>
      <c r="AL3900">
        <v>1.28787648</v>
      </c>
      <c r="AN3900">
        <v>0</v>
      </c>
      <c r="BB3900" s="4"/>
    </row>
    <row r="3901" spans="1:54" hidden="1" x14ac:dyDescent="0.25">
      <c r="A3901">
        <v>406</v>
      </c>
      <c r="B3901" t="s">
        <v>2529</v>
      </c>
      <c r="C3901">
        <v>2021</v>
      </c>
      <c r="D3901" t="s">
        <v>2524</v>
      </c>
      <c r="E3901">
        <v>5240</v>
      </c>
      <c r="F3901" t="s">
        <v>2525</v>
      </c>
      <c r="G3901">
        <v>461</v>
      </c>
      <c r="H3901">
        <v>79</v>
      </c>
      <c r="I3901" t="s">
        <v>565</v>
      </c>
      <c r="J3901">
        <v>350</v>
      </c>
      <c r="K3901">
        <v>30174968</v>
      </c>
      <c r="L3901" t="s">
        <v>812</v>
      </c>
      <c r="M3901">
        <v>1</v>
      </c>
      <c r="N3901" t="s">
        <v>88</v>
      </c>
      <c r="O3901" t="s">
        <v>89</v>
      </c>
      <c r="P3901" t="s">
        <v>2530</v>
      </c>
      <c r="Q3901" t="s">
        <v>61</v>
      </c>
      <c r="R3901">
        <v>353000</v>
      </c>
      <c r="S3901">
        <v>350030</v>
      </c>
      <c r="T3901" t="s">
        <v>82</v>
      </c>
      <c r="U3901" s="3">
        <v>36161</v>
      </c>
      <c r="W3901">
        <v>17</v>
      </c>
      <c r="X3901">
        <v>0</v>
      </c>
      <c r="Y3901">
        <v>17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0</v>
      </c>
      <c r="AL3901">
        <v>0</v>
      </c>
      <c r="AN3901">
        <v>0</v>
      </c>
      <c r="BB3901" s="4"/>
    </row>
    <row r="3902" spans="1:54" hidden="1" x14ac:dyDescent="0.25">
      <c r="A3902">
        <v>406</v>
      </c>
      <c r="B3902" t="s">
        <v>2527</v>
      </c>
      <c r="C3902">
        <v>2021</v>
      </c>
      <c r="D3902" t="s">
        <v>2524</v>
      </c>
      <c r="E3902">
        <v>5240</v>
      </c>
      <c r="F3902" t="s">
        <v>2525</v>
      </c>
      <c r="G3902">
        <v>461</v>
      </c>
      <c r="H3902">
        <v>79</v>
      </c>
      <c r="I3902" t="s">
        <v>565</v>
      </c>
      <c r="J3902">
        <v>350</v>
      </c>
      <c r="K3902">
        <v>30174968</v>
      </c>
      <c r="L3902" t="s">
        <v>812</v>
      </c>
      <c r="M3902">
        <v>1</v>
      </c>
      <c r="N3902" t="s">
        <v>88</v>
      </c>
      <c r="O3902" t="s">
        <v>89</v>
      </c>
      <c r="P3902" t="s">
        <v>2528</v>
      </c>
      <c r="Q3902" t="s">
        <v>61</v>
      </c>
      <c r="R3902">
        <v>353000</v>
      </c>
      <c r="S3902">
        <v>350030</v>
      </c>
      <c r="T3902" t="s">
        <v>82</v>
      </c>
      <c r="U3902" s="3">
        <v>35431</v>
      </c>
      <c r="W3902">
        <v>17</v>
      </c>
      <c r="X3902">
        <v>0</v>
      </c>
      <c r="Y3902">
        <v>17</v>
      </c>
      <c r="Z3902">
        <v>11.9104221</v>
      </c>
      <c r="AA3902">
        <v>8.3369999999999997</v>
      </c>
      <c r="AB3902">
        <v>8.3369999999999997</v>
      </c>
      <c r="AC3902">
        <v>0</v>
      </c>
      <c r="AD3902">
        <v>0</v>
      </c>
      <c r="AE3902">
        <v>1</v>
      </c>
      <c r="AF3902">
        <v>0</v>
      </c>
      <c r="AG3902">
        <v>0</v>
      </c>
      <c r="AL3902">
        <v>11.9099161</v>
      </c>
      <c r="AN3902">
        <v>5.0600000000000005E-4</v>
      </c>
      <c r="BB3902" s="4"/>
    </row>
    <row r="3903" spans="1:54" hidden="1" x14ac:dyDescent="0.25">
      <c r="A3903">
        <v>406</v>
      </c>
      <c r="B3903" t="s">
        <v>2523</v>
      </c>
      <c r="C3903">
        <v>2021</v>
      </c>
      <c r="D3903" t="s">
        <v>2524</v>
      </c>
      <c r="E3903">
        <v>5240</v>
      </c>
      <c r="F3903" t="s">
        <v>2525</v>
      </c>
      <c r="G3903">
        <v>461</v>
      </c>
      <c r="H3903">
        <v>79</v>
      </c>
      <c r="I3903" t="s">
        <v>565</v>
      </c>
      <c r="J3903">
        <v>350</v>
      </c>
      <c r="K3903">
        <v>30174968</v>
      </c>
      <c r="L3903" t="s">
        <v>812</v>
      </c>
      <c r="M3903">
        <v>1</v>
      </c>
      <c r="N3903" t="s">
        <v>88</v>
      </c>
      <c r="O3903" t="s">
        <v>89</v>
      </c>
      <c r="P3903" t="s">
        <v>2526</v>
      </c>
      <c r="Q3903" t="s">
        <v>61</v>
      </c>
      <c r="R3903">
        <v>353000</v>
      </c>
      <c r="S3903">
        <v>350030</v>
      </c>
      <c r="T3903" t="s">
        <v>82</v>
      </c>
      <c r="U3903" s="3">
        <v>32509</v>
      </c>
      <c r="W3903">
        <v>25.4</v>
      </c>
      <c r="X3903">
        <v>0</v>
      </c>
      <c r="Y3903">
        <v>24</v>
      </c>
      <c r="Z3903">
        <v>29.011672799999999</v>
      </c>
      <c r="AA3903">
        <v>27.49</v>
      </c>
      <c r="AB3903">
        <v>27.49</v>
      </c>
      <c r="AC3903">
        <v>0</v>
      </c>
      <c r="AD3903">
        <v>0</v>
      </c>
      <c r="AE3903">
        <v>1</v>
      </c>
      <c r="AF3903">
        <v>0</v>
      </c>
      <c r="AG3903">
        <v>0</v>
      </c>
      <c r="AO3903">
        <v>29.011672799999999</v>
      </c>
      <c r="BB3903" s="4"/>
    </row>
    <row r="3904" spans="1:54" hidden="1" x14ac:dyDescent="0.25">
      <c r="A3904">
        <v>407</v>
      </c>
      <c r="B3904" t="s">
        <v>2537</v>
      </c>
      <c r="C3904">
        <v>2021</v>
      </c>
      <c r="D3904" t="s">
        <v>2532</v>
      </c>
      <c r="E3904">
        <v>5450</v>
      </c>
      <c r="F3904" t="s">
        <v>2533</v>
      </c>
      <c r="G3904">
        <v>480</v>
      </c>
      <c r="H3904">
        <v>79</v>
      </c>
      <c r="I3904" t="s">
        <v>565</v>
      </c>
      <c r="J3904">
        <v>350</v>
      </c>
      <c r="K3904">
        <v>30174968</v>
      </c>
      <c r="L3904" t="s">
        <v>812</v>
      </c>
      <c r="M3904">
        <v>1</v>
      </c>
      <c r="N3904" t="s">
        <v>88</v>
      </c>
      <c r="O3904" t="s">
        <v>89</v>
      </c>
      <c r="P3904" t="s">
        <v>2538</v>
      </c>
      <c r="Q3904" t="s">
        <v>61</v>
      </c>
      <c r="R3904">
        <v>353000</v>
      </c>
      <c r="S3904">
        <v>350030</v>
      </c>
      <c r="T3904" t="s">
        <v>82</v>
      </c>
      <c r="U3904" s="3">
        <v>31048</v>
      </c>
      <c r="W3904">
        <v>6.2</v>
      </c>
      <c r="X3904">
        <v>0</v>
      </c>
      <c r="Y3904">
        <v>5.81</v>
      </c>
      <c r="Z3904">
        <v>0.1118304</v>
      </c>
      <c r="AA3904">
        <v>0.115</v>
      </c>
      <c r="AB3904">
        <v>0.115</v>
      </c>
      <c r="AC3904">
        <v>0</v>
      </c>
      <c r="AD3904">
        <v>0</v>
      </c>
      <c r="AE3904">
        <v>1</v>
      </c>
      <c r="AF3904">
        <v>0</v>
      </c>
      <c r="AG3904">
        <v>0</v>
      </c>
      <c r="AO3904">
        <v>0.1118304</v>
      </c>
      <c r="BB3904" s="4"/>
    </row>
    <row r="3905" spans="1:54" hidden="1" x14ac:dyDescent="0.25">
      <c r="A3905">
        <v>407</v>
      </c>
      <c r="B3905" t="s">
        <v>2535</v>
      </c>
      <c r="C3905">
        <v>2021</v>
      </c>
      <c r="D3905" t="s">
        <v>2532</v>
      </c>
      <c r="E3905">
        <v>5450</v>
      </c>
      <c r="F3905" t="s">
        <v>2533</v>
      </c>
      <c r="G3905">
        <v>480</v>
      </c>
      <c r="H3905">
        <v>79</v>
      </c>
      <c r="I3905" t="s">
        <v>565</v>
      </c>
      <c r="J3905">
        <v>350</v>
      </c>
      <c r="K3905">
        <v>30174968</v>
      </c>
      <c r="L3905" t="s">
        <v>812</v>
      </c>
      <c r="M3905">
        <v>1</v>
      </c>
      <c r="N3905" t="s">
        <v>88</v>
      </c>
      <c r="O3905" t="s">
        <v>89</v>
      </c>
      <c r="P3905" t="s">
        <v>2536</v>
      </c>
      <c r="Q3905" t="s">
        <v>61</v>
      </c>
      <c r="R3905">
        <v>353000</v>
      </c>
      <c r="S3905">
        <v>350030</v>
      </c>
      <c r="T3905" t="s">
        <v>82</v>
      </c>
      <c r="U3905" s="3">
        <v>32143</v>
      </c>
      <c r="W3905">
        <v>12.5</v>
      </c>
      <c r="X3905">
        <v>0</v>
      </c>
      <c r="Y3905">
        <v>11.63</v>
      </c>
      <c r="Z3905">
        <v>13.4860176</v>
      </c>
      <c r="AA3905">
        <v>13.866</v>
      </c>
      <c r="AB3905">
        <v>13.866</v>
      </c>
      <c r="AC3905">
        <v>0</v>
      </c>
      <c r="AD3905">
        <v>0</v>
      </c>
      <c r="AE3905">
        <v>1</v>
      </c>
      <c r="AF3905">
        <v>0</v>
      </c>
      <c r="AG3905">
        <v>0</v>
      </c>
      <c r="AO3905">
        <v>13.4860176</v>
      </c>
      <c r="BB3905" s="4"/>
    </row>
    <row r="3906" spans="1:54" hidden="1" x14ac:dyDescent="0.25">
      <c r="A3906">
        <v>407</v>
      </c>
      <c r="B3906" t="s">
        <v>2531</v>
      </c>
      <c r="C3906">
        <v>2021</v>
      </c>
      <c r="D3906" t="s">
        <v>2532</v>
      </c>
      <c r="E3906">
        <v>5450</v>
      </c>
      <c r="F3906" t="s">
        <v>2533</v>
      </c>
      <c r="G3906">
        <v>480</v>
      </c>
      <c r="H3906">
        <v>79</v>
      </c>
      <c r="I3906" t="s">
        <v>565</v>
      </c>
      <c r="J3906">
        <v>350</v>
      </c>
      <c r="K3906">
        <v>30174968</v>
      </c>
      <c r="L3906" t="s">
        <v>812</v>
      </c>
      <c r="M3906">
        <v>1</v>
      </c>
      <c r="N3906" t="s">
        <v>88</v>
      </c>
      <c r="O3906" t="s">
        <v>89</v>
      </c>
      <c r="P3906" t="s">
        <v>2534</v>
      </c>
      <c r="Q3906" t="s">
        <v>61</v>
      </c>
      <c r="R3906">
        <v>353000</v>
      </c>
      <c r="S3906">
        <v>350030</v>
      </c>
      <c r="T3906" t="s">
        <v>82</v>
      </c>
      <c r="U3906" s="3">
        <v>35431</v>
      </c>
      <c r="W3906">
        <v>11</v>
      </c>
      <c r="X3906">
        <v>0</v>
      </c>
      <c r="Y3906">
        <v>9.3000000000000007</v>
      </c>
      <c r="Z3906">
        <v>1.1021454399999999</v>
      </c>
      <c r="AA3906">
        <v>0.77100000000000002</v>
      </c>
      <c r="AB3906">
        <v>0.77100000000000002</v>
      </c>
      <c r="AC3906">
        <v>0</v>
      </c>
      <c r="AD3906">
        <v>0</v>
      </c>
      <c r="AE3906">
        <v>1</v>
      </c>
      <c r="AF3906">
        <v>0</v>
      </c>
      <c r="AG3906">
        <v>0</v>
      </c>
      <c r="AL3906">
        <v>1.10163944</v>
      </c>
      <c r="AN3906">
        <v>5.0600000000000005E-4</v>
      </c>
      <c r="BB3906" s="4"/>
    </row>
    <row r="3907" spans="1:54" hidden="1" x14ac:dyDescent="0.25">
      <c r="A3907">
        <v>408</v>
      </c>
      <c r="B3907" t="s">
        <v>2544</v>
      </c>
      <c r="C3907">
        <v>2021</v>
      </c>
      <c r="D3907" t="s">
        <v>2540</v>
      </c>
      <c r="E3907">
        <v>6855</v>
      </c>
      <c r="F3907" t="s">
        <v>2541</v>
      </c>
      <c r="G3907">
        <v>573</v>
      </c>
      <c r="H3907">
        <v>121</v>
      </c>
      <c r="I3907" t="s">
        <v>2542</v>
      </c>
      <c r="J3907">
        <v>352</v>
      </c>
      <c r="K3907">
        <v>11325319</v>
      </c>
      <c r="L3907" t="s">
        <v>2540</v>
      </c>
      <c r="N3907" t="s">
        <v>75</v>
      </c>
      <c r="O3907" t="s">
        <v>76</v>
      </c>
      <c r="P3907" t="s">
        <v>976</v>
      </c>
      <c r="Q3907" t="s">
        <v>61</v>
      </c>
      <c r="R3907">
        <v>353000</v>
      </c>
      <c r="S3907">
        <v>350030</v>
      </c>
      <c r="T3907" t="s">
        <v>82</v>
      </c>
      <c r="U3907" s="3">
        <v>24838</v>
      </c>
      <c r="W3907">
        <v>2.9</v>
      </c>
      <c r="X3907">
        <v>0</v>
      </c>
      <c r="Y3907">
        <v>2.9</v>
      </c>
      <c r="Z3907">
        <v>8.7268103999999997</v>
      </c>
      <c r="AA3907">
        <v>8.3185200000000012</v>
      </c>
      <c r="AB3907">
        <v>8.3185200000000012</v>
      </c>
      <c r="AC3907">
        <v>0</v>
      </c>
      <c r="AD3907">
        <v>0</v>
      </c>
      <c r="AE3907">
        <v>1</v>
      </c>
      <c r="AF3907">
        <v>0</v>
      </c>
      <c r="AG3907">
        <v>0</v>
      </c>
      <c r="AO3907">
        <v>8.7268103999999997</v>
      </c>
      <c r="BB3907" s="4"/>
    </row>
    <row r="3908" spans="1:54" hidden="1" x14ac:dyDescent="0.25">
      <c r="A3908">
        <v>408</v>
      </c>
      <c r="B3908" t="s">
        <v>2539</v>
      </c>
      <c r="C3908">
        <v>2021</v>
      </c>
      <c r="D3908" t="s">
        <v>2540</v>
      </c>
      <c r="E3908">
        <v>6855</v>
      </c>
      <c r="F3908" t="s">
        <v>2541</v>
      </c>
      <c r="G3908">
        <v>573</v>
      </c>
      <c r="H3908">
        <v>121</v>
      </c>
      <c r="I3908" t="s">
        <v>2542</v>
      </c>
      <c r="J3908">
        <v>352</v>
      </c>
      <c r="K3908">
        <v>11325319</v>
      </c>
      <c r="L3908" t="s">
        <v>2540</v>
      </c>
      <c r="N3908" t="s">
        <v>75</v>
      </c>
      <c r="O3908" t="s">
        <v>76</v>
      </c>
      <c r="P3908" t="s">
        <v>1919</v>
      </c>
      <c r="Q3908" t="s">
        <v>61</v>
      </c>
      <c r="R3908">
        <v>353000</v>
      </c>
      <c r="S3908">
        <v>350030</v>
      </c>
      <c r="T3908" t="s">
        <v>82</v>
      </c>
      <c r="U3908" s="3">
        <v>31413</v>
      </c>
      <c r="W3908">
        <v>1.86</v>
      </c>
      <c r="X3908">
        <v>0</v>
      </c>
      <c r="Y3908">
        <v>1.86</v>
      </c>
      <c r="Z3908">
        <v>1.4174028000000001</v>
      </c>
      <c r="AA3908">
        <v>1.3510800000000001</v>
      </c>
      <c r="AB3908">
        <v>1.3510800000000001</v>
      </c>
      <c r="AC3908">
        <v>0</v>
      </c>
      <c r="AD3908">
        <v>0</v>
      </c>
      <c r="AE3908">
        <v>1</v>
      </c>
      <c r="AF3908">
        <v>0</v>
      </c>
      <c r="AG3908">
        <v>0</v>
      </c>
      <c r="AO3908">
        <v>1.4174028000000001</v>
      </c>
      <c r="BB3908" s="4"/>
    </row>
    <row r="3909" spans="1:54" hidden="1" x14ac:dyDescent="0.25">
      <c r="A3909">
        <v>408</v>
      </c>
      <c r="B3909" t="s">
        <v>2545</v>
      </c>
      <c r="C3909">
        <v>2021</v>
      </c>
      <c r="D3909" t="s">
        <v>2540</v>
      </c>
      <c r="E3909">
        <v>6855</v>
      </c>
      <c r="F3909" t="s">
        <v>2541</v>
      </c>
      <c r="G3909">
        <v>573</v>
      </c>
      <c r="H3909">
        <v>121</v>
      </c>
      <c r="I3909" t="s">
        <v>2542</v>
      </c>
      <c r="J3909">
        <v>352</v>
      </c>
      <c r="K3909">
        <v>11325319</v>
      </c>
      <c r="L3909" t="s">
        <v>2540</v>
      </c>
      <c r="N3909" t="s">
        <v>75</v>
      </c>
      <c r="O3909" t="s">
        <v>76</v>
      </c>
      <c r="P3909" t="s">
        <v>581</v>
      </c>
      <c r="Q3909" t="s">
        <v>114</v>
      </c>
      <c r="R3909">
        <v>353000</v>
      </c>
      <c r="S3909">
        <v>350030</v>
      </c>
      <c r="T3909" t="s">
        <v>82</v>
      </c>
      <c r="U3909" s="3">
        <v>40848</v>
      </c>
      <c r="W3909">
        <v>1.0900000000000001</v>
      </c>
      <c r="X3909">
        <v>0</v>
      </c>
      <c r="Y3909">
        <v>1.0900000000000001</v>
      </c>
      <c r="Z3909">
        <v>4.8815999999999997</v>
      </c>
      <c r="AA3909">
        <v>4.9176000000000002</v>
      </c>
      <c r="AB3909">
        <v>4.9176000000000002</v>
      </c>
      <c r="AC3909">
        <v>0</v>
      </c>
      <c r="AD3909">
        <v>0</v>
      </c>
      <c r="AE3909">
        <v>1</v>
      </c>
      <c r="AF3909">
        <v>0</v>
      </c>
      <c r="AG3909">
        <v>0</v>
      </c>
      <c r="AZ3909">
        <v>4.8816000000000006</v>
      </c>
      <c r="BB3909" s="4"/>
    </row>
    <row r="3910" spans="1:54" hidden="1" x14ac:dyDescent="0.25">
      <c r="A3910">
        <v>408</v>
      </c>
      <c r="B3910" t="s">
        <v>2543</v>
      </c>
      <c r="C3910">
        <v>2021</v>
      </c>
      <c r="D3910" t="s">
        <v>2540</v>
      </c>
      <c r="E3910">
        <v>6855</v>
      </c>
      <c r="F3910" t="s">
        <v>2541</v>
      </c>
      <c r="G3910">
        <v>573</v>
      </c>
      <c r="H3910">
        <v>121</v>
      </c>
      <c r="I3910" t="s">
        <v>2542</v>
      </c>
      <c r="J3910">
        <v>352</v>
      </c>
      <c r="K3910">
        <v>11325319</v>
      </c>
      <c r="L3910" t="s">
        <v>2540</v>
      </c>
      <c r="N3910" t="s">
        <v>75</v>
      </c>
      <c r="O3910" t="s">
        <v>76</v>
      </c>
      <c r="P3910" t="s">
        <v>108</v>
      </c>
      <c r="Q3910" t="s">
        <v>109</v>
      </c>
      <c r="R3910">
        <v>353000</v>
      </c>
      <c r="S3910">
        <v>350030</v>
      </c>
      <c r="T3910" t="s">
        <v>79</v>
      </c>
      <c r="U3910" s="3">
        <v>33604</v>
      </c>
      <c r="W3910">
        <v>2.7</v>
      </c>
      <c r="X3910">
        <v>1</v>
      </c>
      <c r="Y3910">
        <v>1.7</v>
      </c>
      <c r="Z3910">
        <v>11.896592399999999</v>
      </c>
      <c r="AA3910">
        <v>5.8791599999999997</v>
      </c>
      <c r="AB3910">
        <v>5.8791599999999997</v>
      </c>
      <c r="AC3910">
        <v>4.2289199999999996</v>
      </c>
      <c r="AD3910">
        <v>4.2289199999999996</v>
      </c>
      <c r="AE3910">
        <v>0.24709428559999999</v>
      </c>
      <c r="AF3910">
        <v>0.75290571439999998</v>
      </c>
      <c r="AG3910">
        <v>0</v>
      </c>
      <c r="AO3910">
        <v>11.896592399999999</v>
      </c>
      <c r="BB3910" s="4"/>
    </row>
    <row r="3911" spans="1:54" hidden="1" x14ac:dyDescent="0.25">
      <c r="A3911">
        <v>413</v>
      </c>
      <c r="B3911" t="s">
        <v>2558</v>
      </c>
      <c r="C3911">
        <v>2021</v>
      </c>
      <c r="D3911" t="s">
        <v>2547</v>
      </c>
      <c r="E3911">
        <v>4720</v>
      </c>
      <c r="F3911" t="s">
        <v>2548</v>
      </c>
      <c r="G3911">
        <v>390</v>
      </c>
      <c r="H3911">
        <v>56</v>
      </c>
      <c r="I3911" t="s">
        <v>2549</v>
      </c>
      <c r="J3911">
        <v>2275</v>
      </c>
      <c r="K3911">
        <v>67247817</v>
      </c>
      <c r="L3911" t="s">
        <v>2550</v>
      </c>
      <c r="N3911" t="s">
        <v>75</v>
      </c>
      <c r="O3911" t="s">
        <v>76</v>
      </c>
      <c r="P3911" t="s">
        <v>2551</v>
      </c>
      <c r="Q3911" t="s">
        <v>109</v>
      </c>
      <c r="R3911">
        <v>351100</v>
      </c>
      <c r="S3911">
        <v>350010</v>
      </c>
      <c r="T3911" t="s">
        <v>79</v>
      </c>
      <c r="U3911" s="3">
        <v>35018</v>
      </c>
      <c r="V3911" s="3">
        <v>44561</v>
      </c>
      <c r="W3911">
        <v>5.798</v>
      </c>
      <c r="X3911">
        <v>2.1</v>
      </c>
      <c r="Y3911">
        <v>2.7</v>
      </c>
      <c r="Z3911">
        <v>8.3352456000000004</v>
      </c>
      <c r="AA3911">
        <v>3.5575199999999998</v>
      </c>
      <c r="AB3911">
        <v>3.5575199999999998</v>
      </c>
      <c r="AC3911">
        <v>3.029436</v>
      </c>
      <c r="AD3911">
        <v>3.029436</v>
      </c>
      <c r="AE3911">
        <v>0.21340223019999999</v>
      </c>
      <c r="AF3911">
        <v>0.78659776979999996</v>
      </c>
      <c r="AG3911">
        <v>0</v>
      </c>
      <c r="AO3911">
        <v>8.3352456000000004</v>
      </c>
      <c r="BB3911" s="4"/>
    </row>
    <row r="3912" spans="1:54" hidden="1" x14ac:dyDescent="0.25">
      <c r="A3912">
        <v>413</v>
      </c>
      <c r="B3912" t="s">
        <v>2557</v>
      </c>
      <c r="C3912">
        <v>2021</v>
      </c>
      <c r="D3912" t="s">
        <v>2547</v>
      </c>
      <c r="E3912">
        <v>4720</v>
      </c>
      <c r="F3912" t="s">
        <v>2548</v>
      </c>
      <c r="G3912">
        <v>390</v>
      </c>
      <c r="H3912">
        <v>56</v>
      </c>
      <c r="I3912" t="s">
        <v>2549</v>
      </c>
      <c r="J3912">
        <v>2275</v>
      </c>
      <c r="K3912">
        <v>67247817</v>
      </c>
      <c r="L3912" t="s">
        <v>2550</v>
      </c>
      <c r="N3912" t="s">
        <v>75</v>
      </c>
      <c r="O3912" t="s">
        <v>76</v>
      </c>
      <c r="P3912" t="s">
        <v>2556</v>
      </c>
      <c r="Q3912" t="s">
        <v>61</v>
      </c>
      <c r="R3912">
        <v>351100</v>
      </c>
      <c r="S3912">
        <v>350010</v>
      </c>
      <c r="T3912" t="s">
        <v>82</v>
      </c>
      <c r="U3912" s="3">
        <v>34987</v>
      </c>
      <c r="W3912">
        <v>4.0469999999999997</v>
      </c>
      <c r="X3912">
        <v>0</v>
      </c>
      <c r="Y3912">
        <v>3.72</v>
      </c>
      <c r="Z3912">
        <v>36.604129319999998</v>
      </c>
      <c r="AA3912">
        <v>34.576560000000008</v>
      </c>
      <c r="AB3912">
        <v>34.576560000000008</v>
      </c>
      <c r="AC3912">
        <v>0</v>
      </c>
      <c r="AD3912">
        <v>0</v>
      </c>
      <c r="AE3912">
        <v>1</v>
      </c>
      <c r="AF3912">
        <v>0</v>
      </c>
      <c r="AG3912">
        <v>0</v>
      </c>
      <c r="AO3912">
        <v>36.604129319999998</v>
      </c>
      <c r="BB3912" s="4"/>
    </row>
    <row r="3913" spans="1:54" hidden="1" x14ac:dyDescent="0.25">
      <c r="A3913">
        <v>413</v>
      </c>
      <c r="B3913" t="s">
        <v>2546</v>
      </c>
      <c r="C3913">
        <v>2021</v>
      </c>
      <c r="D3913" t="s">
        <v>2547</v>
      </c>
      <c r="E3913">
        <v>4720</v>
      </c>
      <c r="F3913" t="s">
        <v>2548</v>
      </c>
      <c r="G3913">
        <v>390</v>
      </c>
      <c r="H3913">
        <v>56</v>
      </c>
      <c r="I3913" t="s">
        <v>2549</v>
      </c>
      <c r="J3913">
        <v>2275</v>
      </c>
      <c r="K3913">
        <v>67247817</v>
      </c>
      <c r="L3913" t="s">
        <v>2550</v>
      </c>
      <c r="N3913" t="s">
        <v>75</v>
      </c>
      <c r="O3913" t="s">
        <v>76</v>
      </c>
      <c r="P3913" t="s">
        <v>2551</v>
      </c>
      <c r="Q3913" t="s">
        <v>109</v>
      </c>
      <c r="R3913">
        <v>351100</v>
      </c>
      <c r="S3913">
        <v>350010</v>
      </c>
      <c r="T3913" t="s">
        <v>79</v>
      </c>
      <c r="U3913" s="3">
        <v>35018</v>
      </c>
      <c r="V3913" s="3">
        <v>44561</v>
      </c>
      <c r="W3913">
        <v>5.7350000000000003</v>
      </c>
      <c r="X3913">
        <v>2.1</v>
      </c>
      <c r="Y3913">
        <v>2.7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0</v>
      </c>
      <c r="AO3913">
        <v>0</v>
      </c>
      <c r="BB3913" s="4"/>
    </row>
    <row r="3914" spans="1:54" hidden="1" x14ac:dyDescent="0.25">
      <c r="A3914">
        <v>413</v>
      </c>
      <c r="B3914" t="s">
        <v>2552</v>
      </c>
      <c r="C3914">
        <v>2021</v>
      </c>
      <c r="D3914" t="s">
        <v>2547</v>
      </c>
      <c r="E3914">
        <v>4720</v>
      </c>
      <c r="F3914" t="s">
        <v>2548</v>
      </c>
      <c r="G3914">
        <v>390</v>
      </c>
      <c r="H3914">
        <v>56</v>
      </c>
      <c r="I3914" t="s">
        <v>2549</v>
      </c>
      <c r="J3914">
        <v>2275</v>
      </c>
      <c r="K3914">
        <v>67247817</v>
      </c>
      <c r="L3914" t="s">
        <v>2550</v>
      </c>
      <c r="N3914" t="s">
        <v>75</v>
      </c>
      <c r="O3914" t="s">
        <v>76</v>
      </c>
      <c r="P3914" t="s">
        <v>2553</v>
      </c>
      <c r="Q3914" t="s">
        <v>61</v>
      </c>
      <c r="R3914">
        <v>351100</v>
      </c>
      <c r="S3914">
        <v>350010</v>
      </c>
      <c r="T3914" t="s">
        <v>82</v>
      </c>
      <c r="U3914" s="3">
        <v>42088</v>
      </c>
      <c r="W3914">
        <v>1</v>
      </c>
      <c r="X3914">
        <v>0</v>
      </c>
      <c r="Y3914">
        <v>0.94</v>
      </c>
      <c r="Z3914">
        <v>13.31939</v>
      </c>
      <c r="AA3914">
        <v>12.398400000000001</v>
      </c>
      <c r="AB3914">
        <v>12.398400000000001</v>
      </c>
      <c r="AC3914">
        <v>0</v>
      </c>
      <c r="AD3914">
        <v>0</v>
      </c>
      <c r="AE3914">
        <v>1</v>
      </c>
      <c r="AF3914">
        <v>0</v>
      </c>
      <c r="AG3914">
        <v>0</v>
      </c>
      <c r="AU3914">
        <v>13.31939</v>
      </c>
      <c r="BB3914" s="4"/>
    </row>
    <row r="3915" spans="1:54" hidden="1" x14ac:dyDescent="0.25">
      <c r="A3915">
        <v>413</v>
      </c>
      <c r="B3915" t="s">
        <v>2554</v>
      </c>
      <c r="C3915">
        <v>2021</v>
      </c>
      <c r="D3915" t="s">
        <v>2547</v>
      </c>
      <c r="E3915">
        <v>4720</v>
      </c>
      <c r="F3915" t="s">
        <v>2548</v>
      </c>
      <c r="G3915">
        <v>390</v>
      </c>
      <c r="H3915">
        <v>56</v>
      </c>
      <c r="I3915" t="s">
        <v>2549</v>
      </c>
      <c r="J3915">
        <v>2275</v>
      </c>
      <c r="K3915">
        <v>67247817</v>
      </c>
      <c r="L3915" t="s">
        <v>2550</v>
      </c>
      <c r="N3915" t="s">
        <v>75</v>
      </c>
      <c r="O3915" t="s">
        <v>76</v>
      </c>
      <c r="P3915" t="s">
        <v>581</v>
      </c>
      <c r="Q3915" t="s">
        <v>114</v>
      </c>
      <c r="R3915">
        <v>351100</v>
      </c>
      <c r="S3915">
        <v>350010</v>
      </c>
      <c r="T3915" t="s">
        <v>82</v>
      </c>
      <c r="U3915" s="3">
        <v>40923</v>
      </c>
      <c r="W3915">
        <v>4</v>
      </c>
      <c r="X3915">
        <v>0</v>
      </c>
      <c r="Y3915">
        <v>3.8</v>
      </c>
      <c r="Z3915">
        <v>11.676258000000001</v>
      </c>
      <c r="AA3915">
        <v>11.67624</v>
      </c>
      <c r="AB3915">
        <v>11.67624</v>
      </c>
      <c r="AC3915">
        <v>0</v>
      </c>
      <c r="AD3915">
        <v>0</v>
      </c>
      <c r="AE3915">
        <v>1</v>
      </c>
      <c r="AF3915">
        <v>0</v>
      </c>
      <c r="AG3915">
        <v>0</v>
      </c>
      <c r="AZ3915">
        <v>11.676258000000001</v>
      </c>
      <c r="BB3915" s="4"/>
    </row>
    <row r="3916" spans="1:54" hidden="1" x14ac:dyDescent="0.25">
      <c r="A3916">
        <v>413</v>
      </c>
      <c r="B3916" t="s">
        <v>2555</v>
      </c>
      <c r="C3916">
        <v>2021</v>
      </c>
      <c r="D3916" t="s">
        <v>2547</v>
      </c>
      <c r="E3916">
        <v>4720</v>
      </c>
      <c r="F3916" t="s">
        <v>2548</v>
      </c>
      <c r="G3916">
        <v>390</v>
      </c>
      <c r="H3916">
        <v>56</v>
      </c>
      <c r="I3916" t="s">
        <v>2549</v>
      </c>
      <c r="J3916">
        <v>2275</v>
      </c>
      <c r="K3916">
        <v>67247817</v>
      </c>
      <c r="L3916" t="s">
        <v>2550</v>
      </c>
      <c r="N3916" t="s">
        <v>75</v>
      </c>
      <c r="O3916" t="s">
        <v>76</v>
      </c>
      <c r="P3916" t="s">
        <v>2556</v>
      </c>
      <c r="Q3916" t="s">
        <v>61</v>
      </c>
      <c r="R3916">
        <v>351100</v>
      </c>
      <c r="S3916">
        <v>350010</v>
      </c>
      <c r="T3916" t="s">
        <v>82</v>
      </c>
      <c r="U3916" s="3">
        <v>34987</v>
      </c>
      <c r="W3916">
        <v>3.694</v>
      </c>
      <c r="X3916">
        <v>0</v>
      </c>
      <c r="Y3916">
        <v>3.4</v>
      </c>
      <c r="Z3916">
        <v>0.1066824</v>
      </c>
      <c r="AA3916">
        <v>0.1008</v>
      </c>
      <c r="AB3916">
        <v>0.1008</v>
      </c>
      <c r="AC3916">
        <v>0</v>
      </c>
      <c r="AD3916">
        <v>0</v>
      </c>
      <c r="AE3916">
        <v>1</v>
      </c>
      <c r="AF3916">
        <v>0</v>
      </c>
      <c r="AG3916">
        <v>0</v>
      </c>
      <c r="AO3916">
        <v>0.1066824</v>
      </c>
      <c r="BB3916" s="4"/>
    </row>
    <row r="3917" spans="1:54" hidden="1" x14ac:dyDescent="0.25">
      <c r="A3917">
        <v>413</v>
      </c>
      <c r="B3917" t="s">
        <v>7098</v>
      </c>
      <c r="C3917">
        <v>2021</v>
      </c>
      <c r="D3917" t="s">
        <v>2547</v>
      </c>
      <c r="E3917">
        <v>4720</v>
      </c>
      <c r="F3917" t="s">
        <v>2548</v>
      </c>
      <c r="G3917">
        <v>390</v>
      </c>
      <c r="H3917">
        <v>56</v>
      </c>
      <c r="I3917" t="s">
        <v>2549</v>
      </c>
      <c r="J3917">
        <v>2275</v>
      </c>
      <c r="K3917">
        <v>67247817</v>
      </c>
      <c r="L3917" t="s">
        <v>2550</v>
      </c>
      <c r="N3917" t="s">
        <v>75</v>
      </c>
      <c r="O3917" t="s">
        <v>76</v>
      </c>
      <c r="P3917" t="s">
        <v>410</v>
      </c>
      <c r="Q3917" t="s">
        <v>106</v>
      </c>
      <c r="R3917">
        <v>351100</v>
      </c>
      <c r="S3917">
        <v>350010</v>
      </c>
      <c r="T3917" t="s">
        <v>82</v>
      </c>
      <c r="U3917" s="3">
        <v>44409</v>
      </c>
      <c r="W3917">
        <v>0.89600000000000002</v>
      </c>
      <c r="X3917">
        <v>0</v>
      </c>
      <c r="Y3917">
        <v>2.8</v>
      </c>
      <c r="Z3917">
        <v>12.843935999999999</v>
      </c>
      <c r="AA3917">
        <v>12.843935999999999</v>
      </c>
      <c r="AB3917">
        <v>12.843935999999999</v>
      </c>
      <c r="AC3917">
        <v>0</v>
      </c>
      <c r="AD3917">
        <v>0</v>
      </c>
      <c r="AE3917">
        <v>1</v>
      </c>
      <c r="AF3917">
        <v>0</v>
      </c>
      <c r="AG3917">
        <v>0</v>
      </c>
      <c r="AZ3917">
        <v>4.1135724000000007</v>
      </c>
      <c r="BA3917">
        <v>8.7303636000000004</v>
      </c>
      <c r="BB3917" s="4"/>
    </row>
    <row r="3918" spans="1:54" hidden="1" x14ac:dyDescent="0.25">
      <c r="A3918">
        <v>414</v>
      </c>
      <c r="B3918" t="s">
        <v>2559</v>
      </c>
      <c r="C3918">
        <v>2021</v>
      </c>
      <c r="D3918" t="s">
        <v>2560</v>
      </c>
      <c r="E3918">
        <v>7620</v>
      </c>
      <c r="F3918" t="s">
        <v>2178</v>
      </c>
      <c r="G3918">
        <v>665</v>
      </c>
      <c r="H3918">
        <v>177</v>
      </c>
      <c r="I3918" t="s">
        <v>2561</v>
      </c>
      <c r="J3918">
        <v>302</v>
      </c>
      <c r="K3918">
        <v>36892412</v>
      </c>
      <c r="L3918" t="s">
        <v>2180</v>
      </c>
      <c r="N3918" t="s">
        <v>88</v>
      </c>
      <c r="O3918" t="s">
        <v>89</v>
      </c>
      <c r="P3918" t="s">
        <v>252</v>
      </c>
      <c r="Q3918" t="s">
        <v>61</v>
      </c>
      <c r="R3918">
        <v>353000</v>
      </c>
      <c r="S3918">
        <v>350030</v>
      </c>
      <c r="T3918" t="s">
        <v>82</v>
      </c>
      <c r="U3918" s="3">
        <v>28277</v>
      </c>
      <c r="V3918" s="3">
        <v>44561</v>
      </c>
      <c r="W3918">
        <v>1.2</v>
      </c>
      <c r="X3918">
        <v>0</v>
      </c>
      <c r="Y3918">
        <v>1.05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0</v>
      </c>
      <c r="AL3918">
        <v>0</v>
      </c>
      <c r="BB3918" s="4"/>
    </row>
    <row r="3919" spans="1:54" hidden="1" x14ac:dyDescent="0.25">
      <c r="A3919">
        <v>414</v>
      </c>
      <c r="B3919" t="s">
        <v>2562</v>
      </c>
      <c r="C3919">
        <v>2021</v>
      </c>
      <c r="D3919" t="s">
        <v>2560</v>
      </c>
      <c r="E3919">
        <v>7620</v>
      </c>
      <c r="F3919" t="s">
        <v>2178</v>
      </c>
      <c r="G3919">
        <v>665</v>
      </c>
      <c r="H3919">
        <v>177</v>
      </c>
      <c r="I3919" t="s">
        <v>2561</v>
      </c>
      <c r="J3919">
        <v>302</v>
      </c>
      <c r="K3919">
        <v>36892412</v>
      </c>
      <c r="L3919" t="s">
        <v>2180</v>
      </c>
      <c r="N3919" t="s">
        <v>88</v>
      </c>
      <c r="O3919" t="s">
        <v>89</v>
      </c>
      <c r="P3919" t="s">
        <v>2563</v>
      </c>
      <c r="Q3919" t="s">
        <v>61</v>
      </c>
      <c r="R3919">
        <v>353000</v>
      </c>
      <c r="S3919">
        <v>350030</v>
      </c>
      <c r="T3919" t="s">
        <v>82</v>
      </c>
      <c r="U3919" s="3">
        <v>40909</v>
      </c>
      <c r="V3919" s="3">
        <v>44561</v>
      </c>
      <c r="W3919">
        <v>0.95</v>
      </c>
      <c r="X3919">
        <v>0</v>
      </c>
      <c r="Y3919">
        <v>0.85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</v>
      </c>
      <c r="AU3919">
        <v>0</v>
      </c>
      <c r="BB3919" s="4"/>
    </row>
    <row r="3920" spans="1:54" hidden="1" x14ac:dyDescent="0.25">
      <c r="A3920">
        <v>414</v>
      </c>
      <c r="B3920" t="s">
        <v>2564</v>
      </c>
      <c r="C3920">
        <v>2021</v>
      </c>
      <c r="D3920" t="s">
        <v>2560</v>
      </c>
      <c r="E3920">
        <v>7620</v>
      </c>
      <c r="F3920" t="s">
        <v>2178</v>
      </c>
      <c r="G3920">
        <v>665</v>
      </c>
      <c r="H3920">
        <v>177</v>
      </c>
      <c r="I3920" t="s">
        <v>2561</v>
      </c>
      <c r="J3920">
        <v>302</v>
      </c>
      <c r="K3920">
        <v>36892412</v>
      </c>
      <c r="L3920" t="s">
        <v>2180</v>
      </c>
      <c r="N3920" t="s">
        <v>88</v>
      </c>
      <c r="O3920" t="s">
        <v>89</v>
      </c>
      <c r="P3920" t="s">
        <v>438</v>
      </c>
      <c r="Q3920" t="s">
        <v>61</v>
      </c>
      <c r="R3920">
        <v>353000</v>
      </c>
      <c r="S3920">
        <v>350030</v>
      </c>
      <c r="T3920" t="s">
        <v>82</v>
      </c>
      <c r="U3920" s="3">
        <v>30103</v>
      </c>
      <c r="V3920" s="3">
        <v>44561</v>
      </c>
      <c r="W3920">
        <v>0.71</v>
      </c>
      <c r="X3920">
        <v>0</v>
      </c>
      <c r="Y3920">
        <v>0.64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L3920">
        <v>0</v>
      </c>
      <c r="BB3920" s="4"/>
    </row>
    <row r="3921" spans="1:54" hidden="1" x14ac:dyDescent="0.25">
      <c r="A3921">
        <v>415</v>
      </c>
      <c r="B3921" t="s">
        <v>2571</v>
      </c>
      <c r="C3921">
        <v>2021</v>
      </c>
      <c r="D3921" t="s">
        <v>2566</v>
      </c>
      <c r="E3921">
        <v>8930</v>
      </c>
      <c r="F3921" t="s">
        <v>2567</v>
      </c>
      <c r="G3921">
        <v>730</v>
      </c>
      <c r="H3921">
        <v>217</v>
      </c>
      <c r="I3921" t="s">
        <v>2568</v>
      </c>
      <c r="J3921">
        <v>360</v>
      </c>
      <c r="K3921">
        <v>25481984</v>
      </c>
      <c r="L3921" t="s">
        <v>2569</v>
      </c>
      <c r="M3921">
        <v>1</v>
      </c>
      <c r="N3921" t="s">
        <v>372</v>
      </c>
      <c r="O3921" t="s">
        <v>373</v>
      </c>
      <c r="P3921" t="s">
        <v>2572</v>
      </c>
      <c r="Q3921" t="s">
        <v>61</v>
      </c>
      <c r="R3921">
        <v>351100</v>
      </c>
      <c r="S3921">
        <v>350010</v>
      </c>
      <c r="T3921" t="s">
        <v>82</v>
      </c>
      <c r="U3921" s="3">
        <v>29952</v>
      </c>
      <c r="W3921">
        <v>70</v>
      </c>
      <c r="X3921">
        <v>0</v>
      </c>
      <c r="Y3921">
        <v>69.599999999999994</v>
      </c>
      <c r="Z3921">
        <v>10.90027933</v>
      </c>
      <c r="AA3921">
        <v>9.9</v>
      </c>
      <c r="AB3921">
        <v>9.9</v>
      </c>
      <c r="AC3921">
        <v>0</v>
      </c>
      <c r="AD3921">
        <v>0</v>
      </c>
      <c r="AE3921">
        <v>1</v>
      </c>
      <c r="AF3921">
        <v>0</v>
      </c>
      <c r="AG3921">
        <v>0</v>
      </c>
      <c r="AL3921">
        <v>9.6776901299999984</v>
      </c>
      <c r="AV3921">
        <v>1.2225892</v>
      </c>
      <c r="BB3921" s="4"/>
    </row>
    <row r="3922" spans="1:54" hidden="1" x14ac:dyDescent="0.25">
      <c r="A3922">
        <v>415</v>
      </c>
      <c r="B3922" t="s">
        <v>2570</v>
      </c>
      <c r="C3922">
        <v>2021</v>
      </c>
      <c r="D3922" t="s">
        <v>2566</v>
      </c>
      <c r="E3922">
        <v>8930</v>
      </c>
      <c r="F3922" t="s">
        <v>2567</v>
      </c>
      <c r="G3922">
        <v>730</v>
      </c>
      <c r="H3922">
        <v>217</v>
      </c>
      <c r="I3922" t="s">
        <v>2568</v>
      </c>
      <c r="J3922">
        <v>360</v>
      </c>
      <c r="K3922">
        <v>25481984</v>
      </c>
      <c r="L3922" t="s">
        <v>2569</v>
      </c>
      <c r="M3922">
        <v>1</v>
      </c>
      <c r="N3922" t="s">
        <v>372</v>
      </c>
      <c r="O3922" t="s">
        <v>373</v>
      </c>
      <c r="P3922" t="s">
        <v>706</v>
      </c>
      <c r="Q3922" t="s">
        <v>78</v>
      </c>
      <c r="R3922">
        <v>351100</v>
      </c>
      <c r="S3922">
        <v>350010</v>
      </c>
      <c r="T3922" t="s">
        <v>375</v>
      </c>
      <c r="U3922" s="3">
        <v>29952</v>
      </c>
      <c r="W3922">
        <v>190</v>
      </c>
      <c r="X3922">
        <v>52</v>
      </c>
      <c r="Y3922">
        <v>145</v>
      </c>
      <c r="Z3922">
        <v>2564.9896298899998</v>
      </c>
      <c r="AA3922">
        <v>2075.328</v>
      </c>
      <c r="AB3922">
        <v>2075.328</v>
      </c>
      <c r="AC3922">
        <v>551.21545079999999</v>
      </c>
      <c r="AD3922">
        <v>469.40939639999999</v>
      </c>
      <c r="AE3922">
        <v>0.40454900399999999</v>
      </c>
      <c r="AF3922">
        <v>0.59545099599999995</v>
      </c>
      <c r="AG3922">
        <v>0</v>
      </c>
      <c r="AH3922">
        <v>18.282859999999999</v>
      </c>
      <c r="AN3922">
        <v>0</v>
      </c>
      <c r="AQ3922">
        <v>7.4137089899999991</v>
      </c>
      <c r="AS3922">
        <v>2083.8552165000001</v>
      </c>
      <c r="AT3922">
        <v>455.43784440000007</v>
      </c>
      <c r="BB3922" s="4"/>
    </row>
    <row r="3923" spans="1:54" hidden="1" x14ac:dyDescent="0.25">
      <c r="A3923">
        <v>416</v>
      </c>
      <c r="B3923" t="s">
        <v>2577</v>
      </c>
      <c r="C3923">
        <v>2021</v>
      </c>
      <c r="D3923" t="s">
        <v>2574</v>
      </c>
      <c r="E3923">
        <v>8920</v>
      </c>
      <c r="F3923" t="s">
        <v>2575</v>
      </c>
      <c r="G3923">
        <v>730</v>
      </c>
      <c r="H3923">
        <v>217</v>
      </c>
      <c r="I3923" t="s">
        <v>2568</v>
      </c>
      <c r="J3923">
        <v>360</v>
      </c>
      <c r="K3923">
        <v>25481984</v>
      </c>
      <c r="L3923" t="s">
        <v>2569</v>
      </c>
      <c r="M3923">
        <v>1</v>
      </c>
      <c r="N3923" t="s">
        <v>88</v>
      </c>
      <c r="O3923" t="s">
        <v>89</v>
      </c>
      <c r="P3923" t="s">
        <v>220</v>
      </c>
      <c r="Q3923" t="s">
        <v>61</v>
      </c>
      <c r="R3923">
        <v>353000</v>
      </c>
      <c r="S3923">
        <v>350030</v>
      </c>
      <c r="T3923" t="s">
        <v>82</v>
      </c>
      <c r="U3923" s="3">
        <v>29587</v>
      </c>
      <c r="W3923">
        <v>11.6</v>
      </c>
      <c r="X3923">
        <v>0</v>
      </c>
      <c r="Y3923">
        <v>11.6</v>
      </c>
      <c r="Z3923">
        <v>0.21963200999999999</v>
      </c>
      <c r="AA3923">
        <v>0.2034</v>
      </c>
      <c r="AB3923">
        <v>0.2034</v>
      </c>
      <c r="AC3923">
        <v>0</v>
      </c>
      <c r="AD3923">
        <v>0</v>
      </c>
      <c r="AE3923">
        <v>1</v>
      </c>
      <c r="AF3923">
        <v>0</v>
      </c>
      <c r="AG3923">
        <v>0</v>
      </c>
      <c r="AL3923">
        <v>0.21963200999999999</v>
      </c>
      <c r="AN3923">
        <v>0</v>
      </c>
      <c r="BB3923" s="4"/>
    </row>
    <row r="3924" spans="1:54" hidden="1" x14ac:dyDescent="0.25">
      <c r="A3924">
        <v>416</v>
      </c>
      <c r="B3924" t="s">
        <v>2578</v>
      </c>
      <c r="C3924">
        <v>2021</v>
      </c>
      <c r="D3924" t="s">
        <v>2574</v>
      </c>
      <c r="E3924">
        <v>8920</v>
      </c>
      <c r="F3924" t="s">
        <v>2575</v>
      </c>
      <c r="G3924">
        <v>730</v>
      </c>
      <c r="H3924">
        <v>217</v>
      </c>
      <c r="I3924" t="s">
        <v>2568</v>
      </c>
      <c r="J3924">
        <v>360</v>
      </c>
      <c r="K3924">
        <v>25481984</v>
      </c>
      <c r="L3924" t="s">
        <v>2569</v>
      </c>
      <c r="M3924">
        <v>1</v>
      </c>
      <c r="N3924" t="s">
        <v>88</v>
      </c>
      <c r="O3924" t="s">
        <v>89</v>
      </c>
      <c r="P3924" t="s">
        <v>211</v>
      </c>
      <c r="Q3924" t="s">
        <v>61</v>
      </c>
      <c r="R3924">
        <v>353000</v>
      </c>
      <c r="S3924">
        <v>350030</v>
      </c>
      <c r="T3924" t="s">
        <v>82</v>
      </c>
      <c r="U3924" s="3">
        <v>27395</v>
      </c>
      <c r="W3924">
        <v>5.8</v>
      </c>
      <c r="X3924">
        <v>0</v>
      </c>
      <c r="Y3924">
        <v>5.8</v>
      </c>
      <c r="Z3924">
        <v>1.7567332499999999</v>
      </c>
      <c r="AA3924">
        <v>1.6268400000000001</v>
      </c>
      <c r="AB3924">
        <v>1.6268400000000001</v>
      </c>
      <c r="AC3924">
        <v>0</v>
      </c>
      <c r="AD3924">
        <v>0</v>
      </c>
      <c r="AE3924">
        <v>1</v>
      </c>
      <c r="AF3924">
        <v>0</v>
      </c>
      <c r="AG3924">
        <v>0</v>
      </c>
      <c r="AL3924">
        <v>1.7567332499999999</v>
      </c>
      <c r="AN3924">
        <v>0</v>
      </c>
      <c r="BB3924" s="4"/>
    </row>
    <row r="3925" spans="1:54" hidden="1" x14ac:dyDescent="0.25">
      <c r="A3925">
        <v>416</v>
      </c>
      <c r="B3925" t="s">
        <v>2573</v>
      </c>
      <c r="C3925">
        <v>2021</v>
      </c>
      <c r="D3925" t="s">
        <v>2574</v>
      </c>
      <c r="E3925">
        <v>8920</v>
      </c>
      <c r="F3925" t="s">
        <v>2575</v>
      </c>
      <c r="G3925">
        <v>730</v>
      </c>
      <c r="H3925">
        <v>217</v>
      </c>
      <c r="I3925" t="s">
        <v>2568</v>
      </c>
      <c r="J3925">
        <v>360</v>
      </c>
      <c r="K3925">
        <v>25481984</v>
      </c>
      <c r="L3925" t="s">
        <v>2569</v>
      </c>
      <c r="M3925">
        <v>1</v>
      </c>
      <c r="N3925" t="s">
        <v>88</v>
      </c>
      <c r="O3925" t="s">
        <v>89</v>
      </c>
      <c r="P3925" t="s">
        <v>218</v>
      </c>
      <c r="Q3925" t="s">
        <v>61</v>
      </c>
      <c r="R3925">
        <v>353000</v>
      </c>
      <c r="S3925">
        <v>350030</v>
      </c>
      <c r="T3925" t="s">
        <v>82</v>
      </c>
      <c r="U3925" s="3">
        <v>27395</v>
      </c>
      <c r="W3925">
        <v>5.8</v>
      </c>
      <c r="X3925">
        <v>0</v>
      </c>
      <c r="Y3925">
        <v>5.8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0</v>
      </c>
      <c r="AL3925">
        <v>0</v>
      </c>
      <c r="AN3925">
        <v>0</v>
      </c>
      <c r="BB3925" s="4"/>
    </row>
    <row r="3926" spans="1:54" hidden="1" x14ac:dyDescent="0.25">
      <c r="A3926">
        <v>416</v>
      </c>
      <c r="B3926" t="s">
        <v>2576</v>
      </c>
      <c r="C3926">
        <v>2021</v>
      </c>
      <c r="D3926" t="s">
        <v>2574</v>
      </c>
      <c r="E3926">
        <v>8920</v>
      </c>
      <c r="F3926" t="s">
        <v>2575</v>
      </c>
      <c r="G3926">
        <v>730</v>
      </c>
      <c r="H3926">
        <v>217</v>
      </c>
      <c r="I3926" t="s">
        <v>2568</v>
      </c>
      <c r="J3926">
        <v>360</v>
      </c>
      <c r="K3926">
        <v>25481984</v>
      </c>
      <c r="L3926" t="s">
        <v>2569</v>
      </c>
      <c r="M3926">
        <v>1</v>
      </c>
      <c r="N3926" t="s">
        <v>88</v>
      </c>
      <c r="O3926" t="s">
        <v>89</v>
      </c>
      <c r="P3926" t="s">
        <v>209</v>
      </c>
      <c r="Q3926" t="s">
        <v>61</v>
      </c>
      <c r="R3926">
        <v>353000</v>
      </c>
      <c r="S3926">
        <v>350030</v>
      </c>
      <c r="T3926" t="s">
        <v>82</v>
      </c>
      <c r="U3926" s="3">
        <v>27395</v>
      </c>
      <c r="W3926">
        <v>5.8</v>
      </c>
      <c r="X3926">
        <v>0</v>
      </c>
      <c r="Y3926">
        <v>5.8</v>
      </c>
      <c r="Z3926">
        <v>4.0174399999999999E-2</v>
      </c>
      <c r="AA3926">
        <v>3.7080000000000009E-2</v>
      </c>
      <c r="AB3926">
        <v>3.7080000000000009E-2</v>
      </c>
      <c r="AC3926">
        <v>0</v>
      </c>
      <c r="AD3926">
        <v>0</v>
      </c>
      <c r="AE3926">
        <v>1</v>
      </c>
      <c r="AF3926">
        <v>0</v>
      </c>
      <c r="AG3926">
        <v>0</v>
      </c>
      <c r="AL3926">
        <v>4.0174399999999999E-2</v>
      </c>
      <c r="AN3926">
        <v>0</v>
      </c>
      <c r="BB3926" s="4"/>
    </row>
    <row r="3927" spans="1:54" hidden="1" x14ac:dyDescent="0.25">
      <c r="A3927">
        <v>418</v>
      </c>
      <c r="B3927" t="s">
        <v>2579</v>
      </c>
      <c r="C3927">
        <v>2021</v>
      </c>
      <c r="D3927" t="s">
        <v>2580</v>
      </c>
      <c r="E3927">
        <v>9681</v>
      </c>
      <c r="F3927" t="s">
        <v>2581</v>
      </c>
      <c r="G3927">
        <v>820</v>
      </c>
      <c r="H3927">
        <v>301</v>
      </c>
      <c r="I3927" t="s">
        <v>2222</v>
      </c>
      <c r="J3927">
        <v>309</v>
      </c>
      <c r="K3927">
        <v>19201414</v>
      </c>
      <c r="L3927" t="s">
        <v>2223</v>
      </c>
      <c r="N3927" t="s">
        <v>75</v>
      </c>
      <c r="O3927" t="s">
        <v>76</v>
      </c>
      <c r="P3927" t="s">
        <v>2582</v>
      </c>
      <c r="Q3927" t="s">
        <v>61</v>
      </c>
      <c r="R3927">
        <v>353000</v>
      </c>
      <c r="S3927">
        <v>350030</v>
      </c>
      <c r="T3927" t="s">
        <v>82</v>
      </c>
      <c r="U3927" s="3">
        <v>32143</v>
      </c>
      <c r="W3927">
        <v>2.9</v>
      </c>
      <c r="X3927">
        <v>0</v>
      </c>
      <c r="Y3927">
        <v>2.9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</v>
      </c>
      <c r="AO3927">
        <v>0</v>
      </c>
      <c r="BB3927" s="4"/>
    </row>
    <row r="3928" spans="1:54" hidden="1" x14ac:dyDescent="0.25">
      <c r="A3928">
        <v>418</v>
      </c>
      <c r="B3928" t="s">
        <v>2583</v>
      </c>
      <c r="C3928">
        <v>2021</v>
      </c>
      <c r="D3928" t="s">
        <v>2580</v>
      </c>
      <c r="E3928">
        <v>9681</v>
      </c>
      <c r="F3928" t="s">
        <v>2581</v>
      </c>
      <c r="G3928">
        <v>820</v>
      </c>
      <c r="H3928">
        <v>301</v>
      </c>
      <c r="I3928" t="s">
        <v>2222</v>
      </c>
      <c r="J3928">
        <v>309</v>
      </c>
      <c r="K3928">
        <v>19201414</v>
      </c>
      <c r="L3928" t="s">
        <v>2223</v>
      </c>
      <c r="N3928" t="s">
        <v>75</v>
      </c>
      <c r="O3928" t="s">
        <v>76</v>
      </c>
      <c r="P3928" t="s">
        <v>2584</v>
      </c>
      <c r="Q3928" t="s">
        <v>61</v>
      </c>
      <c r="R3928">
        <v>353000</v>
      </c>
      <c r="S3928">
        <v>350030</v>
      </c>
      <c r="T3928" t="s">
        <v>82</v>
      </c>
      <c r="U3928" s="3">
        <v>27395</v>
      </c>
      <c r="W3928">
        <v>1.45</v>
      </c>
      <c r="X3928">
        <v>0</v>
      </c>
      <c r="Y3928">
        <v>1.45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</v>
      </c>
      <c r="AO3928">
        <v>0</v>
      </c>
      <c r="BB3928" s="4"/>
    </row>
    <row r="3929" spans="1:54" hidden="1" x14ac:dyDescent="0.25">
      <c r="A3929">
        <v>418</v>
      </c>
      <c r="B3929" t="s">
        <v>2585</v>
      </c>
      <c r="C3929">
        <v>2021</v>
      </c>
      <c r="D3929" t="s">
        <v>2580</v>
      </c>
      <c r="E3929">
        <v>9681</v>
      </c>
      <c r="F3929" t="s">
        <v>2581</v>
      </c>
      <c r="G3929">
        <v>820</v>
      </c>
      <c r="H3929">
        <v>301</v>
      </c>
      <c r="I3929" t="s">
        <v>2222</v>
      </c>
      <c r="J3929">
        <v>309</v>
      </c>
      <c r="K3929">
        <v>19201414</v>
      </c>
      <c r="L3929" t="s">
        <v>2223</v>
      </c>
      <c r="N3929" t="s">
        <v>75</v>
      </c>
      <c r="O3929" t="s">
        <v>76</v>
      </c>
      <c r="P3929" t="s">
        <v>706</v>
      </c>
      <c r="Q3929" t="s">
        <v>109</v>
      </c>
      <c r="R3929">
        <v>353000</v>
      </c>
      <c r="S3929">
        <v>350030</v>
      </c>
      <c r="T3929" t="s">
        <v>79</v>
      </c>
      <c r="U3929" s="3">
        <v>35065</v>
      </c>
      <c r="W3929">
        <v>2.93</v>
      </c>
      <c r="X3929">
        <v>1.1399999999999999</v>
      </c>
      <c r="Y3929">
        <v>1.58</v>
      </c>
      <c r="Z3929">
        <v>0.7371936</v>
      </c>
      <c r="AA3929">
        <v>0.29880000000000001</v>
      </c>
      <c r="AB3929">
        <v>0.29880000000000001</v>
      </c>
      <c r="AC3929">
        <v>0.2412</v>
      </c>
      <c r="AD3929">
        <v>0.2412</v>
      </c>
      <c r="AE3929">
        <v>0.20266046800000001</v>
      </c>
      <c r="AF3929">
        <v>0.79733953199999996</v>
      </c>
      <c r="AG3929">
        <v>0</v>
      </c>
      <c r="AO3929">
        <v>0.73719360000000012</v>
      </c>
      <c r="BB3929" s="4"/>
    </row>
    <row r="3930" spans="1:54" hidden="1" x14ac:dyDescent="0.25">
      <c r="A3930">
        <v>419</v>
      </c>
      <c r="B3930" t="s">
        <v>2591</v>
      </c>
      <c r="C3930">
        <v>2021</v>
      </c>
      <c r="D3930" t="s">
        <v>2587</v>
      </c>
      <c r="E3930">
        <v>6760</v>
      </c>
      <c r="F3930" t="s">
        <v>2588</v>
      </c>
      <c r="G3930">
        <v>561</v>
      </c>
      <c r="H3930">
        <v>133</v>
      </c>
      <c r="I3930" t="s">
        <v>2589</v>
      </c>
      <c r="J3930">
        <v>366</v>
      </c>
      <c r="K3930">
        <v>57205628</v>
      </c>
      <c r="L3930" t="s">
        <v>2590</v>
      </c>
      <c r="N3930" t="s">
        <v>88</v>
      </c>
      <c r="O3930" t="s">
        <v>89</v>
      </c>
      <c r="P3930" t="s">
        <v>211</v>
      </c>
      <c r="Q3930" t="s">
        <v>61</v>
      </c>
      <c r="R3930">
        <v>353000</v>
      </c>
      <c r="S3930">
        <v>350030</v>
      </c>
      <c r="T3930" t="s">
        <v>82</v>
      </c>
      <c r="U3930" s="3">
        <v>32021</v>
      </c>
      <c r="W3930">
        <v>8.8000000000000007</v>
      </c>
      <c r="X3930">
        <v>0</v>
      </c>
      <c r="Y3930">
        <v>7.3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O3930">
        <v>0</v>
      </c>
      <c r="BB3930" s="4"/>
    </row>
    <row r="3931" spans="1:54" hidden="1" x14ac:dyDescent="0.25">
      <c r="A3931">
        <v>419</v>
      </c>
      <c r="B3931" t="s">
        <v>2586</v>
      </c>
      <c r="C3931">
        <v>2021</v>
      </c>
      <c r="D3931" t="s">
        <v>2587</v>
      </c>
      <c r="E3931">
        <v>6760</v>
      </c>
      <c r="F3931" t="s">
        <v>2588</v>
      </c>
      <c r="G3931">
        <v>561</v>
      </c>
      <c r="H3931">
        <v>133</v>
      </c>
      <c r="I3931" t="s">
        <v>2589</v>
      </c>
      <c r="J3931">
        <v>366</v>
      </c>
      <c r="K3931">
        <v>57205628</v>
      </c>
      <c r="L3931" t="s">
        <v>2590</v>
      </c>
      <c r="N3931" t="s">
        <v>88</v>
      </c>
      <c r="O3931" t="s">
        <v>89</v>
      </c>
      <c r="P3931" t="s">
        <v>209</v>
      </c>
      <c r="Q3931" t="s">
        <v>61</v>
      </c>
      <c r="R3931">
        <v>353000</v>
      </c>
      <c r="S3931">
        <v>350030</v>
      </c>
      <c r="T3931" t="s">
        <v>82</v>
      </c>
      <c r="U3931" s="3">
        <v>32021</v>
      </c>
      <c r="W3931">
        <v>8.8000000000000007</v>
      </c>
      <c r="X3931">
        <v>0</v>
      </c>
      <c r="Y3931">
        <v>7.3</v>
      </c>
      <c r="Z3931">
        <v>2.79972E-2</v>
      </c>
      <c r="AA3931">
        <v>2.8799999999999999E-2</v>
      </c>
      <c r="AB3931">
        <v>2.8799999999999999E-2</v>
      </c>
      <c r="AC3931">
        <v>0</v>
      </c>
      <c r="AD3931">
        <v>0</v>
      </c>
      <c r="AE3931">
        <v>1</v>
      </c>
      <c r="AF3931">
        <v>0</v>
      </c>
      <c r="AG3931">
        <v>0</v>
      </c>
      <c r="AO3931">
        <v>2.79972E-2</v>
      </c>
      <c r="BB3931" s="4"/>
    </row>
    <row r="3932" spans="1:54" hidden="1" x14ac:dyDescent="0.25">
      <c r="A3932">
        <v>420</v>
      </c>
      <c r="B3932" t="s">
        <v>2605</v>
      </c>
      <c r="C3932">
        <v>2021</v>
      </c>
      <c r="D3932" t="s">
        <v>2593</v>
      </c>
      <c r="E3932">
        <v>6760</v>
      </c>
      <c r="F3932" t="s">
        <v>2588</v>
      </c>
      <c r="G3932">
        <v>561</v>
      </c>
      <c r="H3932">
        <v>133</v>
      </c>
      <c r="I3932" t="s">
        <v>2589</v>
      </c>
      <c r="J3932">
        <v>366</v>
      </c>
      <c r="K3932">
        <v>57205628</v>
      </c>
      <c r="L3932" t="s">
        <v>2590</v>
      </c>
      <c r="M3932">
        <v>1</v>
      </c>
      <c r="N3932" t="s">
        <v>75</v>
      </c>
      <c r="O3932" t="s">
        <v>76</v>
      </c>
      <c r="P3932" t="s">
        <v>2606</v>
      </c>
      <c r="Q3932" t="s">
        <v>61</v>
      </c>
      <c r="R3932">
        <v>353000</v>
      </c>
      <c r="S3932">
        <v>350030</v>
      </c>
      <c r="T3932" t="s">
        <v>82</v>
      </c>
      <c r="U3932" s="3">
        <v>35400</v>
      </c>
      <c r="W3932">
        <v>5.3</v>
      </c>
      <c r="X3932">
        <v>0</v>
      </c>
      <c r="Y3932">
        <v>4.2</v>
      </c>
      <c r="Z3932">
        <v>0.1056132</v>
      </c>
      <c r="AA3932">
        <v>8.6400000000000005E-2</v>
      </c>
      <c r="AB3932">
        <v>8.6400000000000005E-2</v>
      </c>
      <c r="AC3932">
        <v>0</v>
      </c>
      <c r="AD3932">
        <v>0</v>
      </c>
      <c r="AE3932">
        <v>1</v>
      </c>
      <c r="AF3932">
        <v>0</v>
      </c>
      <c r="AG3932">
        <v>0</v>
      </c>
      <c r="AL3932">
        <v>0</v>
      </c>
      <c r="AO3932">
        <v>0.1056132</v>
      </c>
      <c r="BB3932" s="4"/>
    </row>
    <row r="3933" spans="1:54" hidden="1" x14ac:dyDescent="0.25">
      <c r="A3933">
        <v>420</v>
      </c>
      <c r="B3933" t="s">
        <v>2601</v>
      </c>
      <c r="C3933">
        <v>2021</v>
      </c>
      <c r="D3933" t="s">
        <v>2593</v>
      </c>
      <c r="E3933">
        <v>6760</v>
      </c>
      <c r="F3933" t="s">
        <v>2588</v>
      </c>
      <c r="G3933">
        <v>561</v>
      </c>
      <c r="H3933">
        <v>133</v>
      </c>
      <c r="I3933" t="s">
        <v>2589</v>
      </c>
      <c r="J3933">
        <v>366</v>
      </c>
      <c r="K3933">
        <v>57205628</v>
      </c>
      <c r="L3933" t="s">
        <v>2590</v>
      </c>
      <c r="M3933">
        <v>1</v>
      </c>
      <c r="N3933" t="s">
        <v>75</v>
      </c>
      <c r="O3933" t="s">
        <v>76</v>
      </c>
      <c r="P3933" t="s">
        <v>2602</v>
      </c>
      <c r="Q3933" t="s">
        <v>61</v>
      </c>
      <c r="R3933">
        <v>353000</v>
      </c>
      <c r="S3933">
        <v>350030</v>
      </c>
      <c r="T3933" t="s">
        <v>82</v>
      </c>
      <c r="U3933" s="3">
        <v>35400</v>
      </c>
      <c r="W3933">
        <v>10.5</v>
      </c>
      <c r="X3933">
        <v>0</v>
      </c>
      <c r="Y3933">
        <v>8.3000000000000007</v>
      </c>
      <c r="Z3933">
        <v>2.0895336000000002</v>
      </c>
      <c r="AA3933">
        <v>2.0592000000000001</v>
      </c>
      <c r="AB3933">
        <v>2.0592000000000001</v>
      </c>
      <c r="AC3933">
        <v>0</v>
      </c>
      <c r="AD3933">
        <v>0</v>
      </c>
      <c r="AE3933">
        <v>1</v>
      </c>
      <c r="AF3933">
        <v>0</v>
      </c>
      <c r="AG3933">
        <v>0</v>
      </c>
      <c r="AO3933">
        <v>2.0895336000000002</v>
      </c>
      <c r="BB3933" s="4"/>
    </row>
    <row r="3934" spans="1:54" hidden="1" x14ac:dyDescent="0.25">
      <c r="A3934">
        <v>420</v>
      </c>
      <c r="B3934" t="s">
        <v>2603</v>
      </c>
      <c r="C3934">
        <v>2021</v>
      </c>
      <c r="D3934" t="s">
        <v>2593</v>
      </c>
      <c r="E3934">
        <v>6760</v>
      </c>
      <c r="F3934" t="s">
        <v>2588</v>
      </c>
      <c r="G3934">
        <v>561</v>
      </c>
      <c r="H3934">
        <v>133</v>
      </c>
      <c r="I3934" t="s">
        <v>2589</v>
      </c>
      <c r="J3934">
        <v>366</v>
      </c>
      <c r="K3934">
        <v>57205628</v>
      </c>
      <c r="L3934" t="s">
        <v>2590</v>
      </c>
      <c r="M3934">
        <v>1</v>
      </c>
      <c r="N3934" t="s">
        <v>75</v>
      </c>
      <c r="O3934" t="s">
        <v>76</v>
      </c>
      <c r="P3934" t="s">
        <v>2604</v>
      </c>
      <c r="Q3934" t="s">
        <v>61</v>
      </c>
      <c r="R3934">
        <v>353000</v>
      </c>
      <c r="S3934">
        <v>350030</v>
      </c>
      <c r="T3934" t="s">
        <v>82</v>
      </c>
      <c r="U3934" s="3">
        <v>41183</v>
      </c>
      <c r="W3934">
        <v>5.57</v>
      </c>
      <c r="X3934">
        <v>0</v>
      </c>
      <c r="Y3934">
        <v>5.7</v>
      </c>
      <c r="Z3934">
        <v>154.48723000000001</v>
      </c>
      <c r="AA3934">
        <v>145.69560000000001</v>
      </c>
      <c r="AB3934">
        <v>145.69560000000001</v>
      </c>
      <c r="AC3934">
        <v>0</v>
      </c>
      <c r="AD3934">
        <v>0</v>
      </c>
      <c r="AE3934">
        <v>1</v>
      </c>
      <c r="AF3934">
        <v>0</v>
      </c>
      <c r="AG3934">
        <v>0</v>
      </c>
      <c r="AS3934">
        <v>154.48723000000001</v>
      </c>
      <c r="BB3934" s="4"/>
    </row>
    <row r="3935" spans="1:54" hidden="1" x14ac:dyDescent="0.25">
      <c r="A3935">
        <v>420</v>
      </c>
      <c r="B3935" t="s">
        <v>2598</v>
      </c>
      <c r="C3935">
        <v>2021</v>
      </c>
      <c r="D3935" t="s">
        <v>2593</v>
      </c>
      <c r="E3935">
        <v>6760</v>
      </c>
      <c r="F3935" t="s">
        <v>2588</v>
      </c>
      <c r="G3935">
        <v>561</v>
      </c>
      <c r="H3935">
        <v>133</v>
      </c>
      <c r="I3935" t="s">
        <v>2589</v>
      </c>
      <c r="J3935">
        <v>366</v>
      </c>
      <c r="K3935">
        <v>57205628</v>
      </c>
      <c r="L3935" t="s">
        <v>2590</v>
      </c>
      <c r="M3935">
        <v>1</v>
      </c>
      <c r="N3935" t="s">
        <v>75</v>
      </c>
      <c r="O3935" t="s">
        <v>76</v>
      </c>
      <c r="P3935" t="s">
        <v>2599</v>
      </c>
      <c r="Q3935" t="s">
        <v>109</v>
      </c>
      <c r="R3935">
        <v>353000</v>
      </c>
      <c r="S3935">
        <v>350030</v>
      </c>
      <c r="T3935" t="s">
        <v>79</v>
      </c>
      <c r="U3935" s="3">
        <v>35521</v>
      </c>
      <c r="W3935">
        <v>2.5</v>
      </c>
      <c r="X3935">
        <v>0.92</v>
      </c>
      <c r="Y3935">
        <v>1.4</v>
      </c>
      <c r="Z3935">
        <v>2.45025</v>
      </c>
      <c r="AA3935">
        <v>1.3068</v>
      </c>
      <c r="AB3935">
        <v>1.3068</v>
      </c>
      <c r="AC3935">
        <v>0.91080000000000005</v>
      </c>
      <c r="AD3935">
        <v>0.91080000000000005</v>
      </c>
      <c r="AE3935">
        <v>0.2666666667</v>
      </c>
      <c r="AF3935">
        <v>0.73333333329999995</v>
      </c>
      <c r="AG3935">
        <v>0</v>
      </c>
      <c r="AO3935">
        <v>2.45025</v>
      </c>
      <c r="BB3935" s="4"/>
    </row>
    <row r="3936" spans="1:54" hidden="1" x14ac:dyDescent="0.25">
      <c r="A3936">
        <v>420</v>
      </c>
      <c r="B3936" t="s">
        <v>2592</v>
      </c>
      <c r="C3936">
        <v>2021</v>
      </c>
      <c r="D3936" t="s">
        <v>2593</v>
      </c>
      <c r="E3936">
        <v>6760</v>
      </c>
      <c r="F3936" t="s">
        <v>2588</v>
      </c>
      <c r="G3936">
        <v>561</v>
      </c>
      <c r="H3936">
        <v>133</v>
      </c>
      <c r="I3936" t="s">
        <v>2589</v>
      </c>
      <c r="J3936">
        <v>366</v>
      </c>
      <c r="K3936">
        <v>57205628</v>
      </c>
      <c r="L3936" t="s">
        <v>2590</v>
      </c>
      <c r="M3936">
        <v>1</v>
      </c>
      <c r="N3936" t="s">
        <v>75</v>
      </c>
      <c r="O3936" t="s">
        <v>76</v>
      </c>
      <c r="P3936" t="s">
        <v>1223</v>
      </c>
      <c r="Q3936" t="s">
        <v>109</v>
      </c>
      <c r="R3936">
        <v>353000</v>
      </c>
      <c r="S3936">
        <v>350030</v>
      </c>
      <c r="T3936" t="s">
        <v>79</v>
      </c>
      <c r="U3936" s="3">
        <v>35521</v>
      </c>
      <c r="W3936">
        <v>6.9</v>
      </c>
      <c r="X3936">
        <v>3.03</v>
      </c>
      <c r="Y3936">
        <v>3.38</v>
      </c>
      <c r="Z3936">
        <v>43.408529999999999</v>
      </c>
      <c r="AA3936">
        <v>28.1052</v>
      </c>
      <c r="AB3936">
        <v>28.1052</v>
      </c>
      <c r="AC3936">
        <v>19.360800000000001</v>
      </c>
      <c r="AD3936">
        <v>19.360800000000001</v>
      </c>
      <c r="AE3936">
        <v>0.32372899979999997</v>
      </c>
      <c r="AF3936">
        <v>0.67627100019999997</v>
      </c>
      <c r="AG3936">
        <v>0</v>
      </c>
      <c r="AO3936">
        <v>43.408530000000013</v>
      </c>
      <c r="BB3936" s="4"/>
    </row>
    <row r="3937" spans="1:54" hidden="1" x14ac:dyDescent="0.25">
      <c r="A3937">
        <v>420</v>
      </c>
      <c r="B3937" t="s">
        <v>2600</v>
      </c>
      <c r="C3937">
        <v>2021</v>
      </c>
      <c r="D3937" t="s">
        <v>2593</v>
      </c>
      <c r="E3937">
        <v>6760</v>
      </c>
      <c r="F3937" t="s">
        <v>2588</v>
      </c>
      <c r="G3937">
        <v>561</v>
      </c>
      <c r="H3937">
        <v>133</v>
      </c>
      <c r="I3937" t="s">
        <v>2589</v>
      </c>
      <c r="J3937">
        <v>366</v>
      </c>
      <c r="K3937">
        <v>57205628</v>
      </c>
      <c r="L3937" t="s">
        <v>2590</v>
      </c>
      <c r="M3937">
        <v>1</v>
      </c>
      <c r="N3937" t="s">
        <v>75</v>
      </c>
      <c r="O3937" t="s">
        <v>76</v>
      </c>
      <c r="P3937" t="s">
        <v>1216</v>
      </c>
      <c r="Q3937" t="s">
        <v>109</v>
      </c>
      <c r="R3937">
        <v>353000</v>
      </c>
      <c r="S3937">
        <v>350030</v>
      </c>
      <c r="T3937" t="s">
        <v>79</v>
      </c>
      <c r="U3937" s="3">
        <v>35612</v>
      </c>
      <c r="W3937">
        <v>6.9</v>
      </c>
      <c r="X3937">
        <v>3.03</v>
      </c>
      <c r="Y3937">
        <v>3.38</v>
      </c>
      <c r="Z3937">
        <v>48.230305199999997</v>
      </c>
      <c r="AA3937">
        <v>31.2912</v>
      </c>
      <c r="AB3937">
        <v>31.2912</v>
      </c>
      <c r="AC3937">
        <v>19.6236</v>
      </c>
      <c r="AD3937">
        <v>19.6236</v>
      </c>
      <c r="AE3937">
        <v>0.3243935516</v>
      </c>
      <c r="AF3937">
        <v>0.67560644839999995</v>
      </c>
      <c r="AG3937">
        <v>0</v>
      </c>
      <c r="AO3937">
        <v>48.230305199999997</v>
      </c>
      <c r="BB3937" s="4"/>
    </row>
    <row r="3938" spans="1:54" hidden="1" x14ac:dyDescent="0.25">
      <c r="A3938">
        <v>420</v>
      </c>
      <c r="B3938" t="s">
        <v>2595</v>
      </c>
      <c r="C3938">
        <v>2021</v>
      </c>
      <c r="D3938" t="s">
        <v>2593</v>
      </c>
      <c r="E3938">
        <v>6760</v>
      </c>
      <c r="F3938" t="s">
        <v>2588</v>
      </c>
      <c r="G3938">
        <v>561</v>
      </c>
      <c r="H3938">
        <v>133</v>
      </c>
      <c r="I3938" t="s">
        <v>2589</v>
      </c>
      <c r="J3938">
        <v>366</v>
      </c>
      <c r="K3938">
        <v>57205628</v>
      </c>
      <c r="L3938" t="s">
        <v>2590</v>
      </c>
      <c r="M3938">
        <v>1</v>
      </c>
      <c r="N3938" t="s">
        <v>75</v>
      </c>
      <c r="O3938" t="s">
        <v>76</v>
      </c>
      <c r="P3938" t="s">
        <v>2596</v>
      </c>
      <c r="Q3938" t="s">
        <v>109</v>
      </c>
      <c r="R3938">
        <v>353000</v>
      </c>
      <c r="S3938">
        <v>350030</v>
      </c>
      <c r="T3938" t="s">
        <v>79</v>
      </c>
      <c r="U3938" s="3">
        <v>35582</v>
      </c>
      <c r="W3938">
        <v>2.5</v>
      </c>
      <c r="X3938">
        <v>0.92</v>
      </c>
      <c r="Y3938">
        <v>1.4</v>
      </c>
      <c r="Z3938">
        <v>2.2697531999999998</v>
      </c>
      <c r="AA3938">
        <v>1.1519999999999999</v>
      </c>
      <c r="AB3938">
        <v>1.1519999999999999</v>
      </c>
      <c r="AC3938">
        <v>0.89639999999999997</v>
      </c>
      <c r="AD3938">
        <v>0.89639999999999997</v>
      </c>
      <c r="AE3938">
        <v>0.25377208410000002</v>
      </c>
      <c r="AF3938">
        <v>0.74622791590000004</v>
      </c>
      <c r="AG3938">
        <v>0</v>
      </c>
      <c r="AO3938">
        <v>2.2697531999999998</v>
      </c>
      <c r="BB3938" s="4"/>
    </row>
    <row r="3939" spans="1:54" hidden="1" x14ac:dyDescent="0.25">
      <c r="A3939">
        <v>420</v>
      </c>
      <c r="B3939" t="s">
        <v>2594</v>
      </c>
      <c r="C3939">
        <v>2021</v>
      </c>
      <c r="D3939" t="s">
        <v>2593</v>
      </c>
      <c r="E3939">
        <v>6760</v>
      </c>
      <c r="F3939" t="s">
        <v>2588</v>
      </c>
      <c r="G3939">
        <v>561</v>
      </c>
      <c r="H3939">
        <v>133</v>
      </c>
      <c r="I3939" t="s">
        <v>2589</v>
      </c>
      <c r="J3939">
        <v>366</v>
      </c>
      <c r="K3939">
        <v>57205628</v>
      </c>
      <c r="L3939" t="s">
        <v>2590</v>
      </c>
      <c r="M3939">
        <v>1</v>
      </c>
      <c r="N3939" t="s">
        <v>75</v>
      </c>
      <c r="O3939" t="s">
        <v>76</v>
      </c>
      <c r="P3939" t="s">
        <v>1219</v>
      </c>
      <c r="Q3939" t="s">
        <v>109</v>
      </c>
      <c r="R3939">
        <v>353000</v>
      </c>
      <c r="S3939">
        <v>350030</v>
      </c>
      <c r="T3939" t="s">
        <v>79</v>
      </c>
      <c r="U3939" s="3">
        <v>35612</v>
      </c>
      <c r="W3939">
        <v>6.9</v>
      </c>
      <c r="X3939">
        <v>3.03</v>
      </c>
      <c r="Y3939">
        <v>3.38</v>
      </c>
      <c r="Z3939">
        <v>47.517228000000003</v>
      </c>
      <c r="AA3939">
        <v>29.095199999999998</v>
      </c>
      <c r="AB3939">
        <v>29.095199999999998</v>
      </c>
      <c r="AC3939">
        <v>19.249199999999998</v>
      </c>
      <c r="AD3939">
        <v>19.249199999999998</v>
      </c>
      <c r="AE3939">
        <v>0.30615422260000003</v>
      </c>
      <c r="AF3939">
        <v>0.69384577739999997</v>
      </c>
      <c r="AG3939">
        <v>0</v>
      </c>
      <c r="AO3939">
        <v>47.517228000000003</v>
      </c>
      <c r="BB3939" s="4"/>
    </row>
    <row r="3940" spans="1:54" hidden="1" x14ac:dyDescent="0.25">
      <c r="A3940">
        <v>420</v>
      </c>
      <c r="B3940" t="s">
        <v>2597</v>
      </c>
      <c r="C3940">
        <v>2021</v>
      </c>
      <c r="D3940" t="s">
        <v>2593</v>
      </c>
      <c r="E3940">
        <v>6760</v>
      </c>
      <c r="F3940" t="s">
        <v>2588</v>
      </c>
      <c r="G3940">
        <v>561</v>
      </c>
      <c r="H3940">
        <v>133</v>
      </c>
      <c r="I3940" t="s">
        <v>2589</v>
      </c>
      <c r="J3940">
        <v>366</v>
      </c>
      <c r="K3940">
        <v>57205628</v>
      </c>
      <c r="L3940" t="s">
        <v>2590</v>
      </c>
      <c r="M3940">
        <v>1</v>
      </c>
      <c r="N3940" t="s">
        <v>75</v>
      </c>
      <c r="O3940" t="s">
        <v>76</v>
      </c>
      <c r="P3940" t="s">
        <v>581</v>
      </c>
      <c r="Q3940" t="s">
        <v>114</v>
      </c>
      <c r="R3940">
        <v>353000</v>
      </c>
      <c r="S3940">
        <v>350030</v>
      </c>
      <c r="T3940" t="s">
        <v>82</v>
      </c>
      <c r="U3940" s="3">
        <v>41214</v>
      </c>
      <c r="W3940">
        <v>10</v>
      </c>
      <c r="X3940">
        <v>0</v>
      </c>
      <c r="Y3940">
        <v>10</v>
      </c>
      <c r="Z3940">
        <v>41.585327999999997</v>
      </c>
      <c r="AA3940">
        <v>42.235200000000013</v>
      </c>
      <c r="AB3940">
        <v>42.235200000000013</v>
      </c>
      <c r="AC3940">
        <v>0</v>
      </c>
      <c r="AD3940">
        <v>0</v>
      </c>
      <c r="AE3940">
        <v>1</v>
      </c>
      <c r="AF3940">
        <v>0</v>
      </c>
      <c r="AG3940">
        <v>0</v>
      </c>
      <c r="AZ3940">
        <v>41.585327999999997</v>
      </c>
      <c r="BB3940" s="4"/>
    </row>
    <row r="3941" spans="1:54" hidden="1" x14ac:dyDescent="0.25">
      <c r="A3941">
        <v>422</v>
      </c>
      <c r="B3941" t="s">
        <v>2609</v>
      </c>
      <c r="C3941">
        <v>2021</v>
      </c>
      <c r="D3941" t="s">
        <v>2610</v>
      </c>
      <c r="E3941">
        <v>5750</v>
      </c>
      <c r="F3941" t="s">
        <v>2611</v>
      </c>
      <c r="G3941">
        <v>430</v>
      </c>
      <c r="H3941">
        <v>84</v>
      </c>
      <c r="I3941" t="s">
        <v>2612</v>
      </c>
      <c r="J3941">
        <v>368</v>
      </c>
      <c r="K3941">
        <v>32476813</v>
      </c>
      <c r="L3941" t="s">
        <v>2613</v>
      </c>
      <c r="N3941" t="s">
        <v>75</v>
      </c>
      <c r="O3941" t="s">
        <v>76</v>
      </c>
      <c r="P3941" t="s">
        <v>2614</v>
      </c>
      <c r="Q3941" t="s">
        <v>61</v>
      </c>
      <c r="R3941">
        <v>353000</v>
      </c>
      <c r="S3941">
        <v>350030</v>
      </c>
      <c r="T3941" t="s">
        <v>82</v>
      </c>
      <c r="U3941" s="3">
        <v>34335</v>
      </c>
      <c r="W3941">
        <v>5.5</v>
      </c>
      <c r="X3941">
        <v>0</v>
      </c>
      <c r="Y3941">
        <v>5</v>
      </c>
      <c r="Z3941">
        <v>1.7287380000000001</v>
      </c>
      <c r="AA3941">
        <v>1.50552</v>
      </c>
      <c r="AB3941">
        <v>1.50552</v>
      </c>
      <c r="AC3941">
        <v>0</v>
      </c>
      <c r="AD3941">
        <v>0</v>
      </c>
      <c r="AE3941">
        <v>1</v>
      </c>
      <c r="AF3941">
        <v>0</v>
      </c>
      <c r="AG3941">
        <v>0</v>
      </c>
      <c r="AO3941">
        <v>1.7287380000000001</v>
      </c>
      <c r="BB3941" s="4"/>
    </row>
    <row r="3942" spans="1:54" hidden="1" x14ac:dyDescent="0.25">
      <c r="A3942">
        <v>422</v>
      </c>
      <c r="B3942" t="s">
        <v>2615</v>
      </c>
      <c r="C3942">
        <v>2021</v>
      </c>
      <c r="D3942" t="s">
        <v>2610</v>
      </c>
      <c r="E3942">
        <v>5750</v>
      </c>
      <c r="F3942" t="s">
        <v>2611</v>
      </c>
      <c r="G3942">
        <v>430</v>
      </c>
      <c r="H3942">
        <v>84</v>
      </c>
      <c r="I3942" t="s">
        <v>2612</v>
      </c>
      <c r="J3942">
        <v>368</v>
      </c>
      <c r="K3942">
        <v>32476813</v>
      </c>
      <c r="L3942" t="s">
        <v>2613</v>
      </c>
      <c r="N3942" t="s">
        <v>75</v>
      </c>
      <c r="O3942" t="s">
        <v>76</v>
      </c>
      <c r="P3942" t="s">
        <v>2616</v>
      </c>
      <c r="Q3942" t="s">
        <v>109</v>
      </c>
      <c r="R3942">
        <v>353000</v>
      </c>
      <c r="S3942">
        <v>350030</v>
      </c>
      <c r="T3942" t="s">
        <v>79</v>
      </c>
      <c r="U3942" s="3">
        <v>34335</v>
      </c>
      <c r="W3942">
        <v>6.8</v>
      </c>
      <c r="X3942">
        <v>2.7</v>
      </c>
      <c r="Y3942">
        <v>3.5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0</v>
      </c>
      <c r="AO3942">
        <v>0</v>
      </c>
      <c r="BB3942" s="4"/>
    </row>
    <row r="3943" spans="1:54" hidden="1" x14ac:dyDescent="0.25">
      <c r="A3943">
        <v>423</v>
      </c>
      <c r="B3943" t="s">
        <v>2624</v>
      </c>
      <c r="C3943">
        <v>2021</v>
      </c>
      <c r="D3943" t="s">
        <v>2618</v>
      </c>
      <c r="E3943">
        <v>5750</v>
      </c>
      <c r="F3943" t="s">
        <v>2611</v>
      </c>
      <c r="G3943">
        <v>430</v>
      </c>
      <c r="H3943">
        <v>84</v>
      </c>
      <c r="I3943" t="s">
        <v>2612</v>
      </c>
      <c r="J3943">
        <v>368</v>
      </c>
      <c r="K3943">
        <v>32476813</v>
      </c>
      <c r="L3943" t="s">
        <v>2613</v>
      </c>
      <c r="N3943" t="s">
        <v>75</v>
      </c>
      <c r="O3943" t="s">
        <v>76</v>
      </c>
      <c r="P3943" t="s">
        <v>2625</v>
      </c>
      <c r="Q3943" t="s">
        <v>61</v>
      </c>
      <c r="R3943">
        <v>353000</v>
      </c>
      <c r="S3943">
        <v>350030</v>
      </c>
      <c r="T3943" t="s">
        <v>82</v>
      </c>
      <c r="U3943" s="3">
        <v>31747</v>
      </c>
      <c r="W3943">
        <v>4.45</v>
      </c>
      <c r="X3943">
        <v>0</v>
      </c>
      <c r="Y3943">
        <v>4</v>
      </c>
      <c r="Z3943">
        <v>34.335000000000001</v>
      </c>
      <c r="AA3943">
        <v>32.724539999999998</v>
      </c>
      <c r="AB3943">
        <v>32.724539999999998</v>
      </c>
      <c r="AC3943">
        <v>0</v>
      </c>
      <c r="AD3943">
        <v>0</v>
      </c>
      <c r="AE3943">
        <v>1</v>
      </c>
      <c r="AF3943">
        <v>0</v>
      </c>
      <c r="AG3943">
        <v>0</v>
      </c>
      <c r="AU3943">
        <v>34.335000000000001</v>
      </c>
      <c r="BB3943" s="4"/>
    </row>
    <row r="3944" spans="1:54" hidden="1" x14ac:dyDescent="0.25">
      <c r="A3944">
        <v>423</v>
      </c>
      <c r="B3944" t="s">
        <v>2617</v>
      </c>
      <c r="C3944">
        <v>2021</v>
      </c>
      <c r="D3944" t="s">
        <v>2618</v>
      </c>
      <c r="E3944">
        <v>5750</v>
      </c>
      <c r="F3944" t="s">
        <v>2611</v>
      </c>
      <c r="G3944">
        <v>430</v>
      </c>
      <c r="H3944">
        <v>84</v>
      </c>
      <c r="I3944" t="s">
        <v>2612</v>
      </c>
      <c r="J3944">
        <v>368</v>
      </c>
      <c r="K3944">
        <v>32476813</v>
      </c>
      <c r="L3944" t="s">
        <v>2613</v>
      </c>
      <c r="N3944" t="s">
        <v>75</v>
      </c>
      <c r="O3944" t="s">
        <v>76</v>
      </c>
      <c r="P3944" t="s">
        <v>2619</v>
      </c>
      <c r="Q3944" t="s">
        <v>61</v>
      </c>
      <c r="R3944">
        <v>353000</v>
      </c>
      <c r="S3944">
        <v>350030</v>
      </c>
      <c r="T3944" t="s">
        <v>82</v>
      </c>
      <c r="U3944" s="3">
        <v>38452</v>
      </c>
      <c r="W3944">
        <v>4.95</v>
      </c>
      <c r="X3944">
        <v>0</v>
      </c>
      <c r="Y3944">
        <v>4.5</v>
      </c>
      <c r="Z3944">
        <v>68.075000000000003</v>
      </c>
      <c r="AA3944">
        <v>64.881935999999996</v>
      </c>
      <c r="AB3944">
        <v>64.881935999999996</v>
      </c>
      <c r="AC3944">
        <v>0</v>
      </c>
      <c r="AD3944">
        <v>0</v>
      </c>
      <c r="AE3944">
        <v>1</v>
      </c>
      <c r="AF3944">
        <v>0</v>
      </c>
      <c r="AG3944">
        <v>0</v>
      </c>
      <c r="AU3944">
        <v>68.075000000000003</v>
      </c>
      <c r="BB3944" s="4"/>
    </row>
    <row r="3945" spans="1:54" hidden="1" x14ac:dyDescent="0.25">
      <c r="A3945">
        <v>423</v>
      </c>
      <c r="B3945" t="s">
        <v>2620</v>
      </c>
      <c r="C3945">
        <v>2021</v>
      </c>
      <c r="D3945" t="s">
        <v>2618</v>
      </c>
      <c r="E3945">
        <v>5750</v>
      </c>
      <c r="F3945" t="s">
        <v>2611</v>
      </c>
      <c r="G3945">
        <v>430</v>
      </c>
      <c r="H3945">
        <v>84</v>
      </c>
      <c r="I3945" t="s">
        <v>2612</v>
      </c>
      <c r="J3945">
        <v>368</v>
      </c>
      <c r="K3945">
        <v>32476813</v>
      </c>
      <c r="L3945" t="s">
        <v>2613</v>
      </c>
      <c r="N3945" t="s">
        <v>75</v>
      </c>
      <c r="O3945" t="s">
        <v>76</v>
      </c>
      <c r="P3945" t="s">
        <v>2621</v>
      </c>
      <c r="Q3945" t="s">
        <v>109</v>
      </c>
      <c r="R3945">
        <v>353000</v>
      </c>
      <c r="S3945">
        <v>350030</v>
      </c>
      <c r="T3945" t="s">
        <v>79</v>
      </c>
      <c r="U3945" s="3">
        <v>34439</v>
      </c>
      <c r="W3945">
        <v>6.8</v>
      </c>
      <c r="X3945">
        <v>2.7</v>
      </c>
      <c r="Y3945">
        <v>3.5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0</v>
      </c>
      <c r="AO3945">
        <v>0</v>
      </c>
      <c r="BB3945" s="4"/>
    </row>
    <row r="3946" spans="1:54" hidden="1" x14ac:dyDescent="0.25">
      <c r="A3946">
        <v>423</v>
      </c>
      <c r="B3946" t="s">
        <v>2627</v>
      </c>
      <c r="C3946">
        <v>2021</v>
      </c>
      <c r="D3946" t="s">
        <v>2618</v>
      </c>
      <c r="E3946">
        <v>5750</v>
      </c>
      <c r="F3946" t="s">
        <v>2611</v>
      </c>
      <c r="G3946">
        <v>430</v>
      </c>
      <c r="H3946">
        <v>84</v>
      </c>
      <c r="I3946" t="s">
        <v>2612</v>
      </c>
      <c r="J3946">
        <v>368</v>
      </c>
      <c r="K3946">
        <v>32476813</v>
      </c>
      <c r="L3946" t="s">
        <v>2613</v>
      </c>
      <c r="N3946" t="s">
        <v>75</v>
      </c>
      <c r="O3946" t="s">
        <v>76</v>
      </c>
      <c r="P3946" t="s">
        <v>2628</v>
      </c>
      <c r="Q3946" t="s">
        <v>109</v>
      </c>
      <c r="R3946">
        <v>353000</v>
      </c>
      <c r="S3946">
        <v>350030</v>
      </c>
      <c r="T3946" t="s">
        <v>79</v>
      </c>
      <c r="U3946" s="3">
        <v>34442</v>
      </c>
      <c r="W3946">
        <v>6.8</v>
      </c>
      <c r="X3946">
        <v>2.7</v>
      </c>
      <c r="Y3946">
        <v>3.5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0</v>
      </c>
      <c r="AO3946">
        <v>0</v>
      </c>
      <c r="BB3946" s="4"/>
    </row>
    <row r="3947" spans="1:54" hidden="1" x14ac:dyDescent="0.25">
      <c r="A3947">
        <v>423</v>
      </c>
      <c r="B3947" t="s">
        <v>2622</v>
      </c>
      <c r="C3947">
        <v>2021</v>
      </c>
      <c r="D3947" t="s">
        <v>2618</v>
      </c>
      <c r="E3947">
        <v>5750</v>
      </c>
      <c r="F3947" t="s">
        <v>2611</v>
      </c>
      <c r="G3947">
        <v>430</v>
      </c>
      <c r="H3947">
        <v>84</v>
      </c>
      <c r="I3947" t="s">
        <v>2612</v>
      </c>
      <c r="J3947">
        <v>368</v>
      </c>
      <c r="K3947">
        <v>32476813</v>
      </c>
      <c r="L3947" t="s">
        <v>2613</v>
      </c>
      <c r="N3947" t="s">
        <v>75</v>
      </c>
      <c r="O3947" t="s">
        <v>76</v>
      </c>
      <c r="P3947" t="s">
        <v>2623</v>
      </c>
      <c r="Q3947" t="s">
        <v>61</v>
      </c>
      <c r="R3947">
        <v>353000</v>
      </c>
      <c r="S3947">
        <v>350030</v>
      </c>
      <c r="T3947" t="s">
        <v>82</v>
      </c>
      <c r="U3947" s="3">
        <v>31048</v>
      </c>
      <c r="W3947">
        <v>4.45</v>
      </c>
      <c r="X3947">
        <v>0</v>
      </c>
      <c r="Y3947">
        <v>4</v>
      </c>
      <c r="Z3947">
        <v>66.902500000000003</v>
      </c>
      <c r="AA3947">
        <v>63.764423999999998</v>
      </c>
      <c r="AB3947">
        <v>63.764423999999998</v>
      </c>
      <c r="AC3947">
        <v>0</v>
      </c>
      <c r="AD3947">
        <v>0</v>
      </c>
      <c r="AE3947">
        <v>1</v>
      </c>
      <c r="AF3947">
        <v>0</v>
      </c>
      <c r="AG3947">
        <v>0</v>
      </c>
      <c r="AU3947">
        <v>66.902500000000003</v>
      </c>
      <c r="BB3947" s="4"/>
    </row>
    <row r="3948" spans="1:54" hidden="1" x14ac:dyDescent="0.25">
      <c r="A3948">
        <v>425</v>
      </c>
      <c r="B3948" t="s">
        <v>2635</v>
      </c>
      <c r="C3948">
        <v>2021</v>
      </c>
      <c r="D3948" t="s">
        <v>2630</v>
      </c>
      <c r="E3948">
        <v>6950</v>
      </c>
      <c r="F3948" t="s">
        <v>1880</v>
      </c>
      <c r="G3948">
        <v>760</v>
      </c>
      <c r="H3948">
        <v>180</v>
      </c>
      <c r="I3948" t="s">
        <v>1881</v>
      </c>
      <c r="J3948">
        <v>369</v>
      </c>
      <c r="K3948">
        <v>37560219</v>
      </c>
      <c r="L3948" t="s">
        <v>1882</v>
      </c>
      <c r="M3948">
        <v>1</v>
      </c>
      <c r="N3948" t="s">
        <v>75</v>
      </c>
      <c r="O3948" t="s">
        <v>76</v>
      </c>
      <c r="P3948" t="s">
        <v>2636</v>
      </c>
      <c r="Q3948" t="s">
        <v>111</v>
      </c>
      <c r="R3948">
        <v>353000</v>
      </c>
      <c r="S3948">
        <v>350030</v>
      </c>
      <c r="T3948" t="s">
        <v>82</v>
      </c>
      <c r="U3948" s="3">
        <v>40360</v>
      </c>
      <c r="W3948">
        <v>11</v>
      </c>
      <c r="X3948">
        <v>0</v>
      </c>
      <c r="Y3948">
        <v>11</v>
      </c>
      <c r="Z3948">
        <v>21.337199999999999</v>
      </c>
      <c r="AA3948">
        <v>21.337199999999999</v>
      </c>
      <c r="AB3948">
        <v>21.337199999999999</v>
      </c>
      <c r="AC3948">
        <v>0</v>
      </c>
      <c r="AD3948">
        <v>0</v>
      </c>
      <c r="AE3948">
        <v>1</v>
      </c>
      <c r="AF3948">
        <v>0</v>
      </c>
      <c r="AG3948">
        <v>0</v>
      </c>
      <c r="AX3948">
        <v>21.337199999999999</v>
      </c>
      <c r="BB3948" s="4"/>
    </row>
    <row r="3949" spans="1:54" hidden="1" x14ac:dyDescent="0.25">
      <c r="A3949">
        <v>425</v>
      </c>
      <c r="B3949" t="s">
        <v>2629</v>
      </c>
      <c r="C3949">
        <v>2021</v>
      </c>
      <c r="D3949" t="s">
        <v>2630</v>
      </c>
      <c r="E3949">
        <v>6950</v>
      </c>
      <c r="F3949" t="s">
        <v>1880</v>
      </c>
      <c r="G3949">
        <v>760</v>
      </c>
      <c r="H3949">
        <v>180</v>
      </c>
      <c r="I3949" t="s">
        <v>1881</v>
      </c>
      <c r="J3949">
        <v>369</v>
      </c>
      <c r="K3949">
        <v>37560219</v>
      </c>
      <c r="L3949" t="s">
        <v>1882</v>
      </c>
      <c r="M3949">
        <v>1</v>
      </c>
      <c r="N3949" t="s">
        <v>75</v>
      </c>
      <c r="O3949" t="s">
        <v>76</v>
      </c>
      <c r="P3949" t="s">
        <v>2631</v>
      </c>
      <c r="Q3949" t="s">
        <v>61</v>
      </c>
      <c r="R3949">
        <v>353000</v>
      </c>
      <c r="S3949">
        <v>350030</v>
      </c>
      <c r="T3949" t="s">
        <v>82</v>
      </c>
      <c r="U3949" s="3">
        <v>35612</v>
      </c>
      <c r="W3949">
        <v>10</v>
      </c>
      <c r="X3949">
        <v>0</v>
      </c>
      <c r="Y3949">
        <v>11</v>
      </c>
      <c r="Z3949">
        <v>9.1018223999999996</v>
      </c>
      <c r="AA3949">
        <v>9.2736000000000001</v>
      </c>
      <c r="AB3949">
        <v>9.2736000000000001</v>
      </c>
      <c r="AC3949">
        <v>0</v>
      </c>
      <c r="AD3949">
        <v>0</v>
      </c>
      <c r="AE3949">
        <v>1</v>
      </c>
      <c r="AF3949">
        <v>0</v>
      </c>
      <c r="AG3949">
        <v>0</v>
      </c>
      <c r="AL3949">
        <v>0</v>
      </c>
      <c r="AO3949">
        <v>9.1018224000000014</v>
      </c>
      <c r="BB3949" s="4"/>
    </row>
    <row r="3950" spans="1:54" hidden="1" x14ac:dyDescent="0.25">
      <c r="A3950">
        <v>425</v>
      </c>
      <c r="B3950" t="s">
        <v>2632</v>
      </c>
      <c r="C3950">
        <v>2021</v>
      </c>
      <c r="D3950" t="s">
        <v>2630</v>
      </c>
      <c r="E3950">
        <v>6950</v>
      </c>
      <c r="F3950" t="s">
        <v>1880</v>
      </c>
      <c r="G3950">
        <v>760</v>
      </c>
      <c r="H3950">
        <v>180</v>
      </c>
      <c r="I3950" t="s">
        <v>1881</v>
      </c>
      <c r="J3950">
        <v>369</v>
      </c>
      <c r="K3950">
        <v>37560219</v>
      </c>
      <c r="L3950" t="s">
        <v>1882</v>
      </c>
      <c r="M3950">
        <v>1</v>
      </c>
      <c r="N3950" t="s">
        <v>75</v>
      </c>
      <c r="O3950" t="s">
        <v>76</v>
      </c>
      <c r="P3950" t="s">
        <v>108</v>
      </c>
      <c r="Q3950" t="s">
        <v>109</v>
      </c>
      <c r="R3950">
        <v>353000</v>
      </c>
      <c r="S3950">
        <v>350030</v>
      </c>
      <c r="T3950" t="s">
        <v>79</v>
      </c>
      <c r="U3950" s="3">
        <v>37555</v>
      </c>
      <c r="W3950">
        <v>19.7</v>
      </c>
      <c r="X3950">
        <v>8.73</v>
      </c>
      <c r="Y3950">
        <v>10</v>
      </c>
      <c r="Z3950">
        <v>190.2452112</v>
      </c>
      <c r="AA3950">
        <v>96.530400000000014</v>
      </c>
      <c r="AB3950">
        <v>96.530400000000014</v>
      </c>
      <c r="AC3950">
        <v>82.591200000000001</v>
      </c>
      <c r="AD3950">
        <v>82.591200000000001</v>
      </c>
      <c r="AE3950">
        <v>0.25369994699999998</v>
      </c>
      <c r="AF3950">
        <v>0.74630005300000002</v>
      </c>
      <c r="AG3950">
        <v>0</v>
      </c>
      <c r="AO3950">
        <v>190.2452112</v>
      </c>
      <c r="BB3950" s="4"/>
    </row>
    <row r="3951" spans="1:54" hidden="1" x14ac:dyDescent="0.25">
      <c r="A3951">
        <v>425</v>
      </c>
      <c r="B3951" t="s">
        <v>2639</v>
      </c>
      <c r="C3951">
        <v>2021</v>
      </c>
      <c r="D3951" t="s">
        <v>2630</v>
      </c>
      <c r="E3951">
        <v>6950</v>
      </c>
      <c r="F3951" t="s">
        <v>1880</v>
      </c>
      <c r="G3951">
        <v>760</v>
      </c>
      <c r="H3951">
        <v>180</v>
      </c>
      <c r="I3951" t="s">
        <v>1881</v>
      </c>
      <c r="J3951">
        <v>369</v>
      </c>
      <c r="K3951">
        <v>37560219</v>
      </c>
      <c r="L3951" t="s">
        <v>1882</v>
      </c>
      <c r="M3951">
        <v>1</v>
      </c>
      <c r="N3951" t="s">
        <v>75</v>
      </c>
      <c r="O3951" t="s">
        <v>76</v>
      </c>
      <c r="P3951" t="s">
        <v>113</v>
      </c>
      <c r="Q3951" t="s">
        <v>114</v>
      </c>
      <c r="R3951">
        <v>353000</v>
      </c>
      <c r="S3951">
        <v>350030</v>
      </c>
      <c r="T3951" t="s">
        <v>82</v>
      </c>
      <c r="U3951" s="3">
        <v>40544</v>
      </c>
      <c r="W3951">
        <v>12</v>
      </c>
      <c r="X3951">
        <v>0</v>
      </c>
      <c r="Y3951">
        <v>12</v>
      </c>
      <c r="Z3951">
        <v>114.4584</v>
      </c>
      <c r="AA3951">
        <v>113.328</v>
      </c>
      <c r="AB3951">
        <v>113.328</v>
      </c>
      <c r="AC3951">
        <v>0</v>
      </c>
      <c r="AD3951">
        <v>0</v>
      </c>
      <c r="AE3951">
        <v>1</v>
      </c>
      <c r="AF3951">
        <v>0</v>
      </c>
      <c r="AG3951">
        <v>0</v>
      </c>
      <c r="AZ3951">
        <v>114.4584</v>
      </c>
      <c r="BB3951" s="4"/>
    </row>
    <row r="3952" spans="1:54" hidden="1" x14ac:dyDescent="0.25">
      <c r="A3952">
        <v>425</v>
      </c>
      <c r="B3952" t="s">
        <v>2640</v>
      </c>
      <c r="C3952">
        <v>2021</v>
      </c>
      <c r="D3952" t="s">
        <v>2630</v>
      </c>
      <c r="E3952">
        <v>6950</v>
      </c>
      <c r="F3952" t="s">
        <v>1880</v>
      </c>
      <c r="G3952">
        <v>760</v>
      </c>
      <c r="H3952">
        <v>180</v>
      </c>
      <c r="I3952" t="s">
        <v>1881</v>
      </c>
      <c r="J3952">
        <v>369</v>
      </c>
      <c r="K3952">
        <v>37560219</v>
      </c>
      <c r="L3952" t="s">
        <v>1882</v>
      </c>
      <c r="M3952">
        <v>1</v>
      </c>
      <c r="N3952" t="s">
        <v>75</v>
      </c>
      <c r="O3952" t="s">
        <v>76</v>
      </c>
      <c r="P3952" t="s">
        <v>2641</v>
      </c>
      <c r="Q3952" t="s">
        <v>106</v>
      </c>
      <c r="R3952">
        <v>353000</v>
      </c>
      <c r="S3952">
        <v>350030</v>
      </c>
      <c r="T3952" t="s">
        <v>82</v>
      </c>
      <c r="U3952" s="3">
        <v>43831</v>
      </c>
      <c r="W3952">
        <v>0.97</v>
      </c>
      <c r="X3952">
        <v>0</v>
      </c>
      <c r="Y3952">
        <v>3.4</v>
      </c>
      <c r="Z3952">
        <v>25.8444</v>
      </c>
      <c r="AA3952">
        <v>25.8444</v>
      </c>
      <c r="AB3952">
        <v>25.8444</v>
      </c>
      <c r="AC3952">
        <v>0</v>
      </c>
      <c r="AD3952">
        <v>0</v>
      </c>
      <c r="AE3952">
        <v>1</v>
      </c>
      <c r="AF3952">
        <v>0</v>
      </c>
      <c r="AG3952">
        <v>0</v>
      </c>
      <c r="AZ3952">
        <v>8.1647999999999996</v>
      </c>
      <c r="BA3952">
        <v>17.679600000000001</v>
      </c>
      <c r="BB3952" s="4"/>
    </row>
    <row r="3953" spans="1:54" hidden="1" x14ac:dyDescent="0.25">
      <c r="A3953">
        <v>425</v>
      </c>
      <c r="B3953" t="s">
        <v>2633</v>
      </c>
      <c r="C3953">
        <v>2021</v>
      </c>
      <c r="D3953" t="s">
        <v>2630</v>
      </c>
      <c r="E3953">
        <v>6950</v>
      </c>
      <c r="F3953" t="s">
        <v>1880</v>
      </c>
      <c r="G3953">
        <v>760</v>
      </c>
      <c r="H3953">
        <v>180</v>
      </c>
      <c r="I3953" t="s">
        <v>1881</v>
      </c>
      <c r="J3953">
        <v>369</v>
      </c>
      <c r="K3953">
        <v>37560219</v>
      </c>
      <c r="L3953" t="s">
        <v>1882</v>
      </c>
      <c r="M3953">
        <v>1</v>
      </c>
      <c r="N3953" t="s">
        <v>75</v>
      </c>
      <c r="O3953" t="s">
        <v>76</v>
      </c>
      <c r="P3953" t="s">
        <v>2634</v>
      </c>
      <c r="Q3953" t="s">
        <v>61</v>
      </c>
      <c r="R3953">
        <v>353000</v>
      </c>
      <c r="S3953">
        <v>350030</v>
      </c>
      <c r="T3953" t="s">
        <v>82</v>
      </c>
      <c r="U3953" s="3">
        <v>35612</v>
      </c>
      <c r="W3953">
        <v>9.8000000000000007</v>
      </c>
      <c r="X3953">
        <v>0</v>
      </c>
      <c r="Y3953">
        <v>9.1999999999999993</v>
      </c>
      <c r="Z3953">
        <v>1.1853468</v>
      </c>
      <c r="AA3953">
        <v>1.1268</v>
      </c>
      <c r="AB3953">
        <v>1.1268</v>
      </c>
      <c r="AC3953">
        <v>0</v>
      </c>
      <c r="AD3953">
        <v>0</v>
      </c>
      <c r="AE3953">
        <v>1</v>
      </c>
      <c r="AF3953">
        <v>0</v>
      </c>
      <c r="AG3953">
        <v>0</v>
      </c>
      <c r="AL3953">
        <v>0</v>
      </c>
      <c r="AO3953">
        <v>1.1853468</v>
      </c>
      <c r="BB3953" s="4"/>
    </row>
    <row r="3954" spans="1:54" hidden="1" x14ac:dyDescent="0.25">
      <c r="A3954">
        <v>425</v>
      </c>
      <c r="B3954" t="s">
        <v>2637</v>
      </c>
      <c r="C3954">
        <v>2021</v>
      </c>
      <c r="D3954" t="s">
        <v>2630</v>
      </c>
      <c r="E3954">
        <v>6950</v>
      </c>
      <c r="F3954" t="s">
        <v>1880</v>
      </c>
      <c r="G3954">
        <v>760</v>
      </c>
      <c r="H3954">
        <v>180</v>
      </c>
      <c r="I3954" t="s">
        <v>1881</v>
      </c>
      <c r="J3954">
        <v>369</v>
      </c>
      <c r="K3954">
        <v>37560219</v>
      </c>
      <c r="L3954" t="s">
        <v>1882</v>
      </c>
      <c r="M3954">
        <v>1</v>
      </c>
      <c r="N3954" t="s">
        <v>75</v>
      </c>
      <c r="O3954" t="s">
        <v>76</v>
      </c>
      <c r="P3954" t="s">
        <v>2638</v>
      </c>
      <c r="Q3954" t="s">
        <v>111</v>
      </c>
      <c r="R3954">
        <v>353000</v>
      </c>
      <c r="S3954">
        <v>350030</v>
      </c>
      <c r="T3954" t="s">
        <v>82</v>
      </c>
      <c r="U3954" s="3">
        <v>41699</v>
      </c>
      <c r="W3954">
        <v>11</v>
      </c>
      <c r="X3954">
        <v>0</v>
      </c>
      <c r="Y3954">
        <v>11</v>
      </c>
      <c r="Z3954">
        <v>21.5928</v>
      </c>
      <c r="AA3954">
        <v>21.5928</v>
      </c>
      <c r="AB3954">
        <v>21.5928</v>
      </c>
      <c r="AC3954">
        <v>0</v>
      </c>
      <c r="AD3954">
        <v>0</v>
      </c>
      <c r="AE3954">
        <v>1</v>
      </c>
      <c r="AF3954">
        <v>0</v>
      </c>
      <c r="AG3954">
        <v>0</v>
      </c>
      <c r="AX3954">
        <v>21.5928</v>
      </c>
      <c r="BB3954" s="4"/>
    </row>
    <row r="3955" spans="1:54" hidden="1" x14ac:dyDescent="0.25">
      <c r="A3955">
        <v>426</v>
      </c>
      <c r="B3955" t="s">
        <v>2642</v>
      </c>
      <c r="C3955">
        <v>2021</v>
      </c>
      <c r="D3955" t="s">
        <v>2643</v>
      </c>
      <c r="E3955">
        <v>4100</v>
      </c>
      <c r="F3955" t="s">
        <v>2644</v>
      </c>
      <c r="G3955">
        <v>329</v>
      </c>
      <c r="H3955">
        <v>34</v>
      </c>
      <c r="I3955" t="s">
        <v>2645</v>
      </c>
      <c r="J3955">
        <v>2214</v>
      </c>
      <c r="K3955">
        <v>34609705</v>
      </c>
      <c r="L3955" t="s">
        <v>2646</v>
      </c>
      <c r="M3955">
        <v>1</v>
      </c>
      <c r="N3955" t="s">
        <v>75</v>
      </c>
      <c r="O3955" t="s">
        <v>76</v>
      </c>
      <c r="P3955" t="s">
        <v>2647</v>
      </c>
      <c r="Q3955" t="s">
        <v>109</v>
      </c>
      <c r="R3955">
        <v>351100</v>
      </c>
      <c r="S3955">
        <v>350010</v>
      </c>
      <c r="T3955" t="s">
        <v>79</v>
      </c>
      <c r="U3955" s="3">
        <v>35431</v>
      </c>
      <c r="W3955">
        <v>13.75</v>
      </c>
      <c r="X3955">
        <v>5.5</v>
      </c>
      <c r="Y3955">
        <v>6.5</v>
      </c>
      <c r="Z3955">
        <v>20.7596466</v>
      </c>
      <c r="AA3955">
        <v>9.3149999999999995</v>
      </c>
      <c r="AB3955">
        <v>9.3149999999999995</v>
      </c>
      <c r="AC3955">
        <v>8.3160000000000007</v>
      </c>
      <c r="AD3955">
        <v>8.3160000000000007</v>
      </c>
      <c r="AE3955">
        <v>0.22435353020000001</v>
      </c>
      <c r="AF3955">
        <v>0.77564646979999996</v>
      </c>
      <c r="AG3955">
        <v>0</v>
      </c>
      <c r="AO3955">
        <v>20.7596466</v>
      </c>
      <c r="BB3955" s="4"/>
    </row>
    <row r="3956" spans="1:54" hidden="1" x14ac:dyDescent="0.25">
      <c r="A3956">
        <v>426</v>
      </c>
      <c r="B3956" t="s">
        <v>2648</v>
      </c>
      <c r="C3956">
        <v>2021</v>
      </c>
      <c r="D3956" t="s">
        <v>2643</v>
      </c>
      <c r="E3956">
        <v>4100</v>
      </c>
      <c r="F3956" t="s">
        <v>2644</v>
      </c>
      <c r="G3956">
        <v>329</v>
      </c>
      <c r="H3956">
        <v>34</v>
      </c>
      <c r="I3956" t="s">
        <v>2645</v>
      </c>
      <c r="J3956">
        <v>2214</v>
      </c>
      <c r="K3956">
        <v>34609705</v>
      </c>
      <c r="L3956" t="s">
        <v>2646</v>
      </c>
      <c r="M3956">
        <v>1</v>
      </c>
      <c r="N3956" t="s">
        <v>75</v>
      </c>
      <c r="O3956" t="s">
        <v>76</v>
      </c>
      <c r="P3956" t="s">
        <v>2649</v>
      </c>
      <c r="Q3956" t="s">
        <v>109</v>
      </c>
      <c r="R3956">
        <v>351100</v>
      </c>
      <c r="S3956">
        <v>350010</v>
      </c>
      <c r="T3956" t="s">
        <v>79</v>
      </c>
      <c r="U3956" s="3">
        <v>35431</v>
      </c>
      <c r="W3956">
        <v>13.75</v>
      </c>
      <c r="X3956">
        <v>5.5</v>
      </c>
      <c r="Y3956">
        <v>6.5</v>
      </c>
      <c r="Z3956">
        <v>20.7596466</v>
      </c>
      <c r="AA3956">
        <v>9.3149999999999995</v>
      </c>
      <c r="AB3956">
        <v>9.3149999999999995</v>
      </c>
      <c r="AC3956">
        <v>8.3160000000000007</v>
      </c>
      <c r="AD3956">
        <v>8.3160000000000007</v>
      </c>
      <c r="AE3956">
        <v>0.22435353020000001</v>
      </c>
      <c r="AF3956">
        <v>0.77564646979999996</v>
      </c>
      <c r="AG3956">
        <v>0</v>
      </c>
      <c r="AO3956">
        <v>20.7596466</v>
      </c>
      <c r="BB3956" s="4"/>
    </row>
    <row r="3957" spans="1:54" hidden="1" x14ac:dyDescent="0.25">
      <c r="A3957">
        <v>428</v>
      </c>
      <c r="B3957" t="s">
        <v>2650</v>
      </c>
      <c r="C3957">
        <v>2021</v>
      </c>
      <c r="D3957" t="s">
        <v>2651</v>
      </c>
      <c r="E3957">
        <v>4100</v>
      </c>
      <c r="F3957" t="s">
        <v>2644</v>
      </c>
      <c r="G3957">
        <v>329</v>
      </c>
      <c r="H3957">
        <v>34</v>
      </c>
      <c r="I3957" t="s">
        <v>2645</v>
      </c>
      <c r="J3957">
        <v>2214</v>
      </c>
      <c r="K3957">
        <v>34609705</v>
      </c>
      <c r="L3957" t="s">
        <v>2646</v>
      </c>
      <c r="N3957" t="s">
        <v>88</v>
      </c>
      <c r="O3957" t="s">
        <v>89</v>
      </c>
      <c r="P3957" t="s">
        <v>2652</v>
      </c>
      <c r="Q3957" t="s">
        <v>61</v>
      </c>
      <c r="R3957">
        <v>353000</v>
      </c>
      <c r="S3957">
        <v>350030</v>
      </c>
      <c r="T3957" t="s">
        <v>82</v>
      </c>
      <c r="U3957" s="3">
        <v>25569</v>
      </c>
      <c r="W3957">
        <v>9.5</v>
      </c>
      <c r="X3957">
        <v>0</v>
      </c>
      <c r="Y3957">
        <v>8</v>
      </c>
      <c r="Z3957">
        <v>10.468497599999999</v>
      </c>
      <c r="AA3957">
        <v>9.4749999999999996</v>
      </c>
      <c r="AB3957">
        <v>9.4749999999999996</v>
      </c>
      <c r="AC3957">
        <v>0</v>
      </c>
      <c r="AD3957">
        <v>0</v>
      </c>
      <c r="AE3957">
        <v>1</v>
      </c>
      <c r="AF3957">
        <v>0</v>
      </c>
      <c r="AG3957">
        <v>0</v>
      </c>
      <c r="AO3957">
        <v>10.468497599999999</v>
      </c>
      <c r="BB3957" s="4"/>
    </row>
    <row r="3958" spans="1:54" hidden="1" x14ac:dyDescent="0.25">
      <c r="A3958">
        <v>429</v>
      </c>
      <c r="B3958" t="s">
        <v>2653</v>
      </c>
      <c r="C3958">
        <v>2021</v>
      </c>
      <c r="D3958" t="s">
        <v>2654</v>
      </c>
      <c r="E3958">
        <v>4100</v>
      </c>
      <c r="F3958" t="s">
        <v>2644</v>
      </c>
      <c r="G3958">
        <v>329</v>
      </c>
      <c r="H3958">
        <v>34</v>
      </c>
      <c r="I3958" t="s">
        <v>2645</v>
      </c>
      <c r="J3958">
        <v>2214</v>
      </c>
      <c r="K3958">
        <v>34609705</v>
      </c>
      <c r="L3958" t="s">
        <v>2646</v>
      </c>
      <c r="N3958" t="s">
        <v>88</v>
      </c>
      <c r="O3958" t="s">
        <v>89</v>
      </c>
      <c r="P3958" t="s">
        <v>2655</v>
      </c>
      <c r="Q3958" t="s">
        <v>61</v>
      </c>
      <c r="R3958">
        <v>353000</v>
      </c>
      <c r="S3958">
        <v>350030</v>
      </c>
      <c r="T3958" t="s">
        <v>82</v>
      </c>
      <c r="U3958" s="3">
        <v>25569</v>
      </c>
      <c r="W3958">
        <v>10</v>
      </c>
      <c r="X3958">
        <v>0</v>
      </c>
      <c r="Y3958">
        <v>9</v>
      </c>
      <c r="Z3958">
        <v>59.402613600000002</v>
      </c>
      <c r="AA3958">
        <v>53.759</v>
      </c>
      <c r="AB3958">
        <v>53.759</v>
      </c>
      <c r="AC3958">
        <v>0</v>
      </c>
      <c r="AD3958">
        <v>0</v>
      </c>
      <c r="AE3958">
        <v>1</v>
      </c>
      <c r="AF3958">
        <v>0</v>
      </c>
      <c r="AG3958">
        <v>0</v>
      </c>
      <c r="AO3958">
        <v>59.402613600000002</v>
      </c>
      <c r="BB3958" s="4"/>
    </row>
    <row r="3959" spans="1:54" hidden="1" x14ac:dyDescent="0.25">
      <c r="A3959">
        <v>430</v>
      </c>
      <c r="B3959" t="s">
        <v>2660</v>
      </c>
      <c r="C3959">
        <v>2021</v>
      </c>
      <c r="D3959" t="s">
        <v>2657</v>
      </c>
      <c r="E3959">
        <v>4000</v>
      </c>
      <c r="F3959" t="s">
        <v>1623</v>
      </c>
      <c r="G3959">
        <v>265</v>
      </c>
      <c r="H3959">
        <v>2</v>
      </c>
      <c r="I3959" t="s">
        <v>156</v>
      </c>
      <c r="J3959">
        <v>2111</v>
      </c>
      <c r="K3959">
        <v>32837425</v>
      </c>
      <c r="L3959" t="s">
        <v>2658</v>
      </c>
      <c r="M3959">
        <v>1</v>
      </c>
      <c r="N3959" t="s">
        <v>88</v>
      </c>
      <c r="O3959" t="s">
        <v>89</v>
      </c>
      <c r="P3959" t="s">
        <v>331</v>
      </c>
      <c r="Q3959" t="s">
        <v>61</v>
      </c>
      <c r="R3959">
        <v>353000</v>
      </c>
      <c r="S3959">
        <v>350030</v>
      </c>
      <c r="T3959" t="s">
        <v>82</v>
      </c>
      <c r="U3959" s="3">
        <v>23743</v>
      </c>
      <c r="V3959" s="3">
        <v>44889</v>
      </c>
      <c r="W3959">
        <v>9.9</v>
      </c>
      <c r="X3959">
        <v>0</v>
      </c>
      <c r="Y3959">
        <v>9.9</v>
      </c>
      <c r="Z3959">
        <v>2.7905327999999998</v>
      </c>
      <c r="AA3959">
        <v>1.6656899999999999</v>
      </c>
      <c r="AB3959">
        <v>1.11229</v>
      </c>
      <c r="AC3959">
        <v>0</v>
      </c>
      <c r="AD3959">
        <v>0</v>
      </c>
      <c r="AE3959">
        <v>1</v>
      </c>
      <c r="AF3959">
        <v>0</v>
      </c>
      <c r="AG3959">
        <v>0</v>
      </c>
      <c r="AO3959">
        <v>2.7905327999999998</v>
      </c>
      <c r="BB3959" s="4"/>
    </row>
    <row r="3960" spans="1:54" hidden="1" x14ac:dyDescent="0.25">
      <c r="A3960">
        <v>430</v>
      </c>
      <c r="B3960" t="s">
        <v>2659</v>
      </c>
      <c r="C3960">
        <v>2021</v>
      </c>
      <c r="D3960" t="s">
        <v>2657</v>
      </c>
      <c r="E3960">
        <v>4000</v>
      </c>
      <c r="F3960" t="s">
        <v>1623</v>
      </c>
      <c r="G3960">
        <v>265</v>
      </c>
      <c r="H3960">
        <v>2</v>
      </c>
      <c r="I3960" t="s">
        <v>156</v>
      </c>
      <c r="J3960">
        <v>2111</v>
      </c>
      <c r="K3960">
        <v>32837425</v>
      </c>
      <c r="L3960" t="s">
        <v>2658</v>
      </c>
      <c r="M3960">
        <v>1</v>
      </c>
      <c r="N3960" t="s">
        <v>88</v>
      </c>
      <c r="O3960" t="s">
        <v>89</v>
      </c>
      <c r="P3960" t="s">
        <v>218</v>
      </c>
      <c r="Q3960" t="s">
        <v>61</v>
      </c>
      <c r="R3960">
        <v>353000</v>
      </c>
      <c r="S3960">
        <v>350030</v>
      </c>
      <c r="T3960" t="s">
        <v>82</v>
      </c>
      <c r="U3960" s="3">
        <v>36526</v>
      </c>
      <c r="W3960">
        <v>22.6</v>
      </c>
      <c r="X3960">
        <v>0</v>
      </c>
      <c r="Y3960">
        <v>21.5</v>
      </c>
      <c r="Z3960">
        <v>10.33056</v>
      </c>
      <c r="AA3960">
        <v>3.3927700000000001</v>
      </c>
      <c r="AB3960">
        <v>2.8393700000000002</v>
      </c>
      <c r="AC3960">
        <v>0</v>
      </c>
      <c r="AD3960">
        <v>0</v>
      </c>
      <c r="AE3960">
        <v>1</v>
      </c>
      <c r="AF3960">
        <v>0</v>
      </c>
      <c r="AG3960">
        <v>0</v>
      </c>
      <c r="AL3960">
        <v>10.33056</v>
      </c>
      <c r="AN3960">
        <v>0</v>
      </c>
      <c r="BB3960" s="4"/>
    </row>
    <row r="3961" spans="1:54" hidden="1" x14ac:dyDescent="0.25">
      <c r="A3961">
        <v>430</v>
      </c>
      <c r="B3961" t="s">
        <v>2656</v>
      </c>
      <c r="C3961">
        <v>2021</v>
      </c>
      <c r="D3961" t="s">
        <v>2657</v>
      </c>
      <c r="E3961">
        <v>4000</v>
      </c>
      <c r="F3961" t="s">
        <v>1623</v>
      </c>
      <c r="G3961">
        <v>265</v>
      </c>
      <c r="H3961">
        <v>2</v>
      </c>
      <c r="I3961" t="s">
        <v>156</v>
      </c>
      <c r="J3961">
        <v>2111</v>
      </c>
      <c r="K3961">
        <v>32837425</v>
      </c>
      <c r="L3961" t="s">
        <v>2658</v>
      </c>
      <c r="M3961">
        <v>1</v>
      </c>
      <c r="N3961" t="s">
        <v>88</v>
      </c>
      <c r="O3961" t="s">
        <v>89</v>
      </c>
      <c r="P3961" t="s">
        <v>220</v>
      </c>
      <c r="Q3961" t="s">
        <v>61</v>
      </c>
      <c r="R3961">
        <v>353000</v>
      </c>
      <c r="S3961">
        <v>350030</v>
      </c>
      <c r="T3961" t="s">
        <v>82</v>
      </c>
      <c r="U3961" s="3">
        <v>23743</v>
      </c>
      <c r="V3961" s="3">
        <v>44889</v>
      </c>
      <c r="W3961">
        <v>10.199999999999999</v>
      </c>
      <c r="X3961">
        <v>0</v>
      </c>
      <c r="Y3961">
        <v>10.199999999999999</v>
      </c>
      <c r="Z3961">
        <v>4.3030944</v>
      </c>
      <c r="AA3961">
        <v>2.5685600000000002</v>
      </c>
      <c r="AB3961">
        <v>2.0151500000000002</v>
      </c>
      <c r="AC3961">
        <v>0</v>
      </c>
      <c r="AD3961">
        <v>0</v>
      </c>
      <c r="AE3961">
        <v>1</v>
      </c>
      <c r="AF3961">
        <v>0</v>
      </c>
      <c r="AG3961">
        <v>0</v>
      </c>
      <c r="AO3961">
        <v>4.3030944</v>
      </c>
      <c r="BB3961" s="4"/>
    </row>
    <row r="3962" spans="1:54" hidden="1" x14ac:dyDescent="0.25">
      <c r="A3962">
        <v>430</v>
      </c>
      <c r="B3962" t="s">
        <v>2662</v>
      </c>
      <c r="C3962">
        <v>2021</v>
      </c>
      <c r="D3962" t="s">
        <v>2657</v>
      </c>
      <c r="E3962">
        <v>4000</v>
      </c>
      <c r="F3962" t="s">
        <v>1623</v>
      </c>
      <c r="G3962">
        <v>265</v>
      </c>
      <c r="H3962">
        <v>2</v>
      </c>
      <c r="I3962" t="s">
        <v>156</v>
      </c>
      <c r="J3962">
        <v>2111</v>
      </c>
      <c r="K3962">
        <v>32837425</v>
      </c>
      <c r="L3962" t="s">
        <v>2658</v>
      </c>
      <c r="M3962">
        <v>1</v>
      </c>
      <c r="N3962" t="s">
        <v>88</v>
      </c>
      <c r="O3962" t="s">
        <v>89</v>
      </c>
      <c r="P3962" t="s">
        <v>209</v>
      </c>
      <c r="Q3962" t="s">
        <v>61</v>
      </c>
      <c r="R3962">
        <v>353000</v>
      </c>
      <c r="S3962">
        <v>350030</v>
      </c>
      <c r="T3962" t="s">
        <v>82</v>
      </c>
      <c r="U3962" s="3">
        <v>25569</v>
      </c>
      <c r="W3962">
        <v>28</v>
      </c>
      <c r="X3962">
        <v>0</v>
      </c>
      <c r="Y3962">
        <v>28</v>
      </c>
      <c r="Z3962">
        <v>14.7553146</v>
      </c>
      <c r="AA3962">
        <v>7.5490000000000004</v>
      </c>
      <c r="AB3962">
        <v>6.5958000000000014</v>
      </c>
      <c r="AC3962">
        <v>0</v>
      </c>
      <c r="AD3962">
        <v>0</v>
      </c>
      <c r="AE3962">
        <v>1</v>
      </c>
      <c r="AF3962">
        <v>0</v>
      </c>
      <c r="AG3962">
        <v>0</v>
      </c>
      <c r="AL3962">
        <v>4.6810349999999996</v>
      </c>
      <c r="AN3962">
        <v>0</v>
      </c>
      <c r="AO3962">
        <v>10.074279600000001</v>
      </c>
      <c r="BB3962" s="4"/>
    </row>
    <row r="3963" spans="1:54" hidden="1" x14ac:dyDescent="0.25">
      <c r="A3963">
        <v>430</v>
      </c>
      <c r="B3963" t="s">
        <v>2661</v>
      </c>
      <c r="C3963">
        <v>2021</v>
      </c>
      <c r="D3963" t="s">
        <v>2657</v>
      </c>
      <c r="E3963">
        <v>4000</v>
      </c>
      <c r="F3963" t="s">
        <v>1623</v>
      </c>
      <c r="G3963">
        <v>265</v>
      </c>
      <c r="H3963">
        <v>2</v>
      </c>
      <c r="I3963" t="s">
        <v>156</v>
      </c>
      <c r="J3963">
        <v>2111</v>
      </c>
      <c r="K3963">
        <v>32837425</v>
      </c>
      <c r="L3963" t="s">
        <v>2658</v>
      </c>
      <c r="M3963">
        <v>1</v>
      </c>
      <c r="N3963" t="s">
        <v>88</v>
      </c>
      <c r="O3963" t="s">
        <v>89</v>
      </c>
      <c r="P3963" t="s">
        <v>211</v>
      </c>
      <c r="Q3963" t="s">
        <v>61</v>
      </c>
      <c r="R3963">
        <v>353000</v>
      </c>
      <c r="S3963">
        <v>350030</v>
      </c>
      <c r="T3963" t="s">
        <v>82</v>
      </c>
      <c r="U3963" s="3">
        <v>25934</v>
      </c>
      <c r="V3963" s="3">
        <v>44889</v>
      </c>
      <c r="W3963">
        <v>26.4</v>
      </c>
      <c r="X3963">
        <v>0</v>
      </c>
      <c r="Y3963">
        <v>25.1</v>
      </c>
      <c r="Z3963">
        <v>0.34291719999999998</v>
      </c>
      <c r="AA3963">
        <v>0.11246</v>
      </c>
      <c r="AB3963">
        <v>-4.0939999999999997E-2</v>
      </c>
      <c r="AC3963">
        <v>0</v>
      </c>
      <c r="AD3963">
        <v>0</v>
      </c>
      <c r="AE3963">
        <v>1</v>
      </c>
      <c r="AF3963">
        <v>0</v>
      </c>
      <c r="AG3963">
        <v>0</v>
      </c>
      <c r="AL3963">
        <v>0.34291719999999998</v>
      </c>
      <c r="BB3963" s="4"/>
    </row>
    <row r="3964" spans="1:54" hidden="1" x14ac:dyDescent="0.25">
      <c r="A3964">
        <v>432</v>
      </c>
      <c r="B3964" t="s">
        <v>2663</v>
      </c>
      <c r="C3964">
        <v>2021</v>
      </c>
      <c r="D3964" t="s">
        <v>2664</v>
      </c>
      <c r="E3964">
        <v>4000</v>
      </c>
      <c r="F3964" t="s">
        <v>1623</v>
      </c>
      <c r="G3964">
        <v>265</v>
      </c>
      <c r="H3964">
        <v>2</v>
      </c>
      <c r="I3964" t="s">
        <v>156</v>
      </c>
      <c r="J3964">
        <v>2111</v>
      </c>
      <c r="K3964">
        <v>32837425</v>
      </c>
      <c r="L3964" t="s">
        <v>2658</v>
      </c>
      <c r="M3964">
        <v>1</v>
      </c>
      <c r="N3964" t="s">
        <v>88</v>
      </c>
      <c r="O3964" t="s">
        <v>89</v>
      </c>
      <c r="P3964" t="s">
        <v>2665</v>
      </c>
      <c r="Q3964" t="s">
        <v>61</v>
      </c>
      <c r="R3964">
        <v>353000</v>
      </c>
      <c r="S3964">
        <v>350030</v>
      </c>
      <c r="T3964" t="s">
        <v>82</v>
      </c>
      <c r="U3964" s="3">
        <v>36161</v>
      </c>
      <c r="W3964">
        <v>21.6</v>
      </c>
      <c r="X3964">
        <v>0</v>
      </c>
      <c r="Y3964">
        <v>20.5</v>
      </c>
      <c r="Z3964">
        <v>5.1258229999999996</v>
      </c>
      <c r="AA3964">
        <v>4.8336300000000003</v>
      </c>
      <c r="AB3964">
        <v>4.5665100000000001</v>
      </c>
      <c r="AC3964">
        <v>0</v>
      </c>
      <c r="AD3964">
        <v>0</v>
      </c>
      <c r="AE3964">
        <v>1</v>
      </c>
      <c r="AF3964">
        <v>0</v>
      </c>
      <c r="AG3964">
        <v>0</v>
      </c>
      <c r="AL3964">
        <v>5.1258229999999996</v>
      </c>
      <c r="AN3964">
        <v>0</v>
      </c>
      <c r="BB3964" s="4"/>
    </row>
    <row r="3965" spans="1:54" hidden="1" x14ac:dyDescent="0.25">
      <c r="A3965">
        <v>432</v>
      </c>
      <c r="B3965" t="s">
        <v>2666</v>
      </c>
      <c r="C3965">
        <v>2021</v>
      </c>
      <c r="D3965" t="s">
        <v>2664</v>
      </c>
      <c r="E3965">
        <v>4000</v>
      </c>
      <c r="F3965" t="s">
        <v>1623</v>
      </c>
      <c r="G3965">
        <v>265</v>
      </c>
      <c r="H3965">
        <v>2</v>
      </c>
      <c r="I3965" t="s">
        <v>156</v>
      </c>
      <c r="J3965">
        <v>2111</v>
      </c>
      <c r="K3965">
        <v>32837425</v>
      </c>
      <c r="L3965" t="s">
        <v>2658</v>
      </c>
      <c r="M3965">
        <v>1</v>
      </c>
      <c r="N3965" t="s">
        <v>88</v>
      </c>
      <c r="O3965" t="s">
        <v>89</v>
      </c>
      <c r="P3965" t="s">
        <v>2667</v>
      </c>
      <c r="Q3965" t="s">
        <v>61</v>
      </c>
      <c r="R3965">
        <v>353000</v>
      </c>
      <c r="S3965">
        <v>350030</v>
      </c>
      <c r="T3965" t="s">
        <v>82</v>
      </c>
      <c r="U3965" s="3">
        <v>35431</v>
      </c>
      <c r="W3965">
        <v>21.6</v>
      </c>
      <c r="X3965">
        <v>0</v>
      </c>
      <c r="Y3965">
        <v>20.5</v>
      </c>
      <c r="Z3965">
        <v>3.1884842999999998</v>
      </c>
      <c r="AA3965">
        <v>2.9510399999999999</v>
      </c>
      <c r="AB3965">
        <v>2.6839300000000001</v>
      </c>
      <c r="AC3965">
        <v>0</v>
      </c>
      <c r="AD3965">
        <v>0</v>
      </c>
      <c r="AE3965">
        <v>1</v>
      </c>
      <c r="AF3965">
        <v>0</v>
      </c>
      <c r="AG3965">
        <v>0</v>
      </c>
      <c r="AL3965">
        <v>3.1884842999999998</v>
      </c>
      <c r="AN3965">
        <v>0</v>
      </c>
      <c r="BB3965" s="4"/>
    </row>
    <row r="3966" spans="1:54" hidden="1" x14ac:dyDescent="0.25">
      <c r="A3966">
        <v>434</v>
      </c>
      <c r="B3966" t="s">
        <v>2668</v>
      </c>
      <c r="C3966">
        <v>2021</v>
      </c>
      <c r="D3966" t="s">
        <v>2669</v>
      </c>
      <c r="E3966">
        <v>7870</v>
      </c>
      <c r="F3966" t="s">
        <v>609</v>
      </c>
      <c r="G3966">
        <v>779</v>
      </c>
      <c r="H3966">
        <v>253</v>
      </c>
      <c r="I3966" t="s">
        <v>2670</v>
      </c>
      <c r="J3966">
        <v>374</v>
      </c>
      <c r="K3966">
        <v>41160128</v>
      </c>
      <c r="L3966" t="s">
        <v>2671</v>
      </c>
      <c r="N3966" t="s">
        <v>88</v>
      </c>
      <c r="O3966" t="s">
        <v>89</v>
      </c>
      <c r="P3966" t="s">
        <v>2672</v>
      </c>
      <c r="Q3966" t="s">
        <v>111</v>
      </c>
      <c r="R3966">
        <v>353000</v>
      </c>
      <c r="S3966">
        <v>350030</v>
      </c>
      <c r="T3966" t="s">
        <v>82</v>
      </c>
      <c r="U3966" s="3">
        <v>43633</v>
      </c>
      <c r="W3966">
        <v>6</v>
      </c>
      <c r="X3966">
        <v>0</v>
      </c>
      <c r="Y3966">
        <v>6</v>
      </c>
      <c r="Z3966">
        <v>12.2256</v>
      </c>
      <c r="AA3966">
        <v>12.2256</v>
      </c>
      <c r="AB3966">
        <v>12.2256</v>
      </c>
      <c r="AC3966">
        <v>0</v>
      </c>
      <c r="AD3966">
        <v>0</v>
      </c>
      <c r="AE3966">
        <v>1</v>
      </c>
      <c r="AF3966">
        <v>0</v>
      </c>
      <c r="AG3966">
        <v>0</v>
      </c>
      <c r="AX3966">
        <v>12.2256</v>
      </c>
      <c r="BB3966" s="4"/>
    </row>
    <row r="3967" spans="1:54" hidden="1" x14ac:dyDescent="0.25">
      <c r="A3967">
        <v>434</v>
      </c>
      <c r="B3967" t="s">
        <v>2673</v>
      </c>
      <c r="C3967">
        <v>2021</v>
      </c>
      <c r="D3967" t="s">
        <v>2669</v>
      </c>
      <c r="E3967">
        <v>7870</v>
      </c>
      <c r="F3967" t="s">
        <v>609</v>
      </c>
      <c r="G3967">
        <v>779</v>
      </c>
      <c r="H3967">
        <v>253</v>
      </c>
      <c r="I3967" t="s">
        <v>2670</v>
      </c>
      <c r="J3967">
        <v>374</v>
      </c>
      <c r="K3967">
        <v>41160128</v>
      </c>
      <c r="L3967" t="s">
        <v>2671</v>
      </c>
      <c r="N3967" t="s">
        <v>88</v>
      </c>
      <c r="O3967" t="s">
        <v>89</v>
      </c>
      <c r="P3967" t="s">
        <v>2674</v>
      </c>
      <c r="Q3967" t="s">
        <v>61</v>
      </c>
      <c r="R3967">
        <v>353000</v>
      </c>
      <c r="S3967">
        <v>350030</v>
      </c>
      <c r="T3967" t="s">
        <v>82</v>
      </c>
      <c r="U3967" s="3">
        <v>33604</v>
      </c>
      <c r="W3967">
        <v>5</v>
      </c>
      <c r="X3967">
        <v>0</v>
      </c>
      <c r="Y3967">
        <v>5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L3967">
        <v>0</v>
      </c>
      <c r="BB3967" s="4"/>
    </row>
    <row r="3968" spans="1:54" hidden="1" x14ac:dyDescent="0.25">
      <c r="A3968">
        <v>434</v>
      </c>
      <c r="B3968" t="s">
        <v>2675</v>
      </c>
      <c r="C3968">
        <v>2021</v>
      </c>
      <c r="D3968" t="s">
        <v>2669</v>
      </c>
      <c r="E3968">
        <v>7870</v>
      </c>
      <c r="F3968" t="s">
        <v>609</v>
      </c>
      <c r="G3968">
        <v>779</v>
      </c>
      <c r="H3968">
        <v>253</v>
      </c>
      <c r="I3968" t="s">
        <v>2670</v>
      </c>
      <c r="J3968">
        <v>374</v>
      </c>
      <c r="K3968">
        <v>41160128</v>
      </c>
      <c r="L3968" t="s">
        <v>2671</v>
      </c>
      <c r="N3968" t="s">
        <v>88</v>
      </c>
      <c r="O3968" t="s">
        <v>89</v>
      </c>
      <c r="P3968" t="s">
        <v>2676</v>
      </c>
      <c r="Q3968" t="s">
        <v>61</v>
      </c>
      <c r="R3968">
        <v>353000</v>
      </c>
      <c r="S3968">
        <v>350030</v>
      </c>
      <c r="T3968" t="s">
        <v>82</v>
      </c>
      <c r="U3968" s="3">
        <v>30682</v>
      </c>
      <c r="W3968">
        <v>4.9000000000000004</v>
      </c>
      <c r="X3968">
        <v>0</v>
      </c>
      <c r="Y3968">
        <v>4.9000000000000004</v>
      </c>
      <c r="Z3968">
        <v>37.425600000000003</v>
      </c>
      <c r="AA3968">
        <v>37.3536</v>
      </c>
      <c r="AB3968">
        <v>37.3536</v>
      </c>
      <c r="AC3968">
        <v>0</v>
      </c>
      <c r="AD3968">
        <v>0</v>
      </c>
      <c r="AE3968">
        <v>1</v>
      </c>
      <c r="AF3968">
        <v>0</v>
      </c>
      <c r="AG3968">
        <v>0</v>
      </c>
      <c r="AS3968">
        <v>37.425600000000003</v>
      </c>
      <c r="BB3968" s="4"/>
    </row>
    <row r="3969" spans="1:54" hidden="1" x14ac:dyDescent="0.25">
      <c r="A3969">
        <v>435</v>
      </c>
      <c r="B3969" t="s">
        <v>2677</v>
      </c>
      <c r="C3969">
        <v>2021</v>
      </c>
      <c r="D3969" t="s">
        <v>2678</v>
      </c>
      <c r="E3969">
        <v>5900</v>
      </c>
      <c r="F3969" t="s">
        <v>1601</v>
      </c>
      <c r="G3969">
        <v>482</v>
      </c>
      <c r="H3969">
        <v>85</v>
      </c>
      <c r="I3969" t="s">
        <v>1602</v>
      </c>
      <c r="J3969">
        <v>376</v>
      </c>
      <c r="K3969">
        <v>40744517</v>
      </c>
      <c r="L3969" t="s">
        <v>1603</v>
      </c>
      <c r="N3969" t="s">
        <v>88</v>
      </c>
      <c r="O3969" t="s">
        <v>89</v>
      </c>
      <c r="P3969" t="s">
        <v>2679</v>
      </c>
      <c r="Q3969" t="s">
        <v>61</v>
      </c>
      <c r="R3969">
        <v>353000</v>
      </c>
      <c r="S3969">
        <v>350030</v>
      </c>
      <c r="T3969" t="s">
        <v>82</v>
      </c>
      <c r="U3969" s="3">
        <v>22282</v>
      </c>
      <c r="W3969">
        <v>16.62</v>
      </c>
      <c r="X3969">
        <v>0</v>
      </c>
      <c r="Y3969">
        <v>15.58</v>
      </c>
      <c r="Z3969">
        <v>5.55985</v>
      </c>
      <c r="AA3969">
        <v>6.1272000000000002</v>
      </c>
      <c r="AB3969">
        <v>6.1272000000000002</v>
      </c>
      <c r="AC3969">
        <v>0</v>
      </c>
      <c r="AD3969">
        <v>0</v>
      </c>
      <c r="AE3969">
        <v>1</v>
      </c>
      <c r="AF3969">
        <v>0</v>
      </c>
      <c r="AG3969">
        <v>0</v>
      </c>
      <c r="AL3969">
        <v>5.5598499999999991</v>
      </c>
      <c r="AV3969">
        <v>0</v>
      </c>
      <c r="BB3969" s="4"/>
    </row>
    <row r="3970" spans="1:54" hidden="1" x14ac:dyDescent="0.25">
      <c r="A3970">
        <v>437</v>
      </c>
      <c r="B3970" t="s">
        <v>2690</v>
      </c>
      <c r="C3970">
        <v>2021</v>
      </c>
      <c r="D3970" t="s">
        <v>2691</v>
      </c>
      <c r="E3970">
        <v>8550</v>
      </c>
      <c r="F3970" t="s">
        <v>2692</v>
      </c>
      <c r="G3970">
        <v>706</v>
      </c>
      <c r="H3970">
        <v>212</v>
      </c>
      <c r="I3970" t="s">
        <v>2693</v>
      </c>
      <c r="J3970">
        <v>379</v>
      </c>
      <c r="K3970">
        <v>57858311</v>
      </c>
      <c r="L3970" t="s">
        <v>2694</v>
      </c>
      <c r="N3970" t="s">
        <v>88</v>
      </c>
      <c r="O3970" t="s">
        <v>89</v>
      </c>
      <c r="P3970" t="s">
        <v>658</v>
      </c>
      <c r="Q3970" t="s">
        <v>61</v>
      </c>
      <c r="R3970">
        <v>353000</v>
      </c>
      <c r="S3970">
        <v>350030</v>
      </c>
      <c r="T3970" t="s">
        <v>82</v>
      </c>
      <c r="U3970" s="3">
        <v>43678</v>
      </c>
      <c r="W3970">
        <v>8</v>
      </c>
      <c r="X3970">
        <v>0</v>
      </c>
      <c r="Y3970">
        <v>8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</v>
      </c>
      <c r="AJ3970">
        <v>0</v>
      </c>
      <c r="BB3970" s="4"/>
    </row>
    <row r="3971" spans="1:54" hidden="1" x14ac:dyDescent="0.25">
      <c r="A3971">
        <v>437</v>
      </c>
      <c r="B3971" t="s">
        <v>2695</v>
      </c>
      <c r="C3971">
        <v>2021</v>
      </c>
      <c r="D3971" t="s">
        <v>2691</v>
      </c>
      <c r="E3971">
        <v>8550</v>
      </c>
      <c r="F3971" t="s">
        <v>2692</v>
      </c>
      <c r="G3971">
        <v>706</v>
      </c>
      <c r="H3971">
        <v>212</v>
      </c>
      <c r="I3971" t="s">
        <v>2693</v>
      </c>
      <c r="J3971">
        <v>379</v>
      </c>
      <c r="K3971">
        <v>57858311</v>
      </c>
      <c r="L3971" t="s">
        <v>2694</v>
      </c>
      <c r="N3971" t="s">
        <v>88</v>
      </c>
      <c r="O3971" t="s">
        <v>89</v>
      </c>
      <c r="P3971" t="s">
        <v>2696</v>
      </c>
      <c r="Q3971" t="s">
        <v>61</v>
      </c>
      <c r="R3971">
        <v>353000</v>
      </c>
      <c r="S3971">
        <v>350030</v>
      </c>
      <c r="T3971" t="s">
        <v>82</v>
      </c>
      <c r="U3971" s="3">
        <v>43678</v>
      </c>
      <c r="W3971">
        <v>8</v>
      </c>
      <c r="X3971">
        <v>0</v>
      </c>
      <c r="Y3971">
        <v>8</v>
      </c>
      <c r="Z3971">
        <v>75.718999999999994</v>
      </c>
      <c r="AA3971">
        <v>64.965599999999995</v>
      </c>
      <c r="AB3971">
        <v>64.965599999999995</v>
      </c>
      <c r="AC3971">
        <v>0</v>
      </c>
      <c r="AD3971">
        <v>0</v>
      </c>
      <c r="AE3971">
        <v>1</v>
      </c>
      <c r="AF3971">
        <v>0</v>
      </c>
      <c r="AG3971">
        <v>0</v>
      </c>
      <c r="AR3971">
        <v>75.718999999999994</v>
      </c>
      <c r="BB3971" s="4"/>
    </row>
    <row r="3972" spans="1:54" hidden="1" x14ac:dyDescent="0.25">
      <c r="A3972">
        <v>439</v>
      </c>
      <c r="B3972" t="s">
        <v>2702</v>
      </c>
      <c r="C3972">
        <v>2021</v>
      </c>
      <c r="D3972" t="s">
        <v>2698</v>
      </c>
      <c r="E3972">
        <v>4970</v>
      </c>
      <c r="F3972" t="s">
        <v>2699</v>
      </c>
      <c r="G3972">
        <v>360</v>
      </c>
      <c r="H3972">
        <v>57</v>
      </c>
      <c r="I3972" t="s">
        <v>2700</v>
      </c>
      <c r="J3972">
        <v>380</v>
      </c>
      <c r="K3972">
        <v>24591328</v>
      </c>
      <c r="L3972" t="s">
        <v>2701</v>
      </c>
      <c r="N3972" t="s">
        <v>88</v>
      </c>
      <c r="O3972" t="s">
        <v>89</v>
      </c>
      <c r="P3972" t="s">
        <v>432</v>
      </c>
      <c r="Q3972" t="s">
        <v>61</v>
      </c>
      <c r="R3972">
        <v>353000</v>
      </c>
      <c r="S3972">
        <v>350030</v>
      </c>
      <c r="T3972" t="s">
        <v>82</v>
      </c>
      <c r="U3972" s="3">
        <v>37926</v>
      </c>
      <c r="W3972">
        <v>6</v>
      </c>
      <c r="X3972">
        <v>0</v>
      </c>
      <c r="Y3972">
        <v>6</v>
      </c>
      <c r="Z3972">
        <v>97.034400000000005</v>
      </c>
      <c r="AA3972">
        <v>97.459199999999996</v>
      </c>
      <c r="AB3972">
        <v>97.034400000000005</v>
      </c>
      <c r="AC3972">
        <v>0</v>
      </c>
      <c r="AD3972">
        <v>0</v>
      </c>
      <c r="AE3972">
        <v>1</v>
      </c>
      <c r="AF3972">
        <v>0</v>
      </c>
      <c r="AG3972">
        <v>0</v>
      </c>
      <c r="AL3972">
        <v>0</v>
      </c>
      <c r="AR3972">
        <v>97.034400000000005</v>
      </c>
      <c r="BB3972" s="4"/>
    </row>
    <row r="3973" spans="1:54" hidden="1" x14ac:dyDescent="0.25">
      <c r="A3973">
        <v>439</v>
      </c>
      <c r="B3973" t="s">
        <v>2703</v>
      </c>
      <c r="C3973">
        <v>2021</v>
      </c>
      <c r="D3973" t="s">
        <v>2698</v>
      </c>
      <c r="E3973">
        <v>4970</v>
      </c>
      <c r="F3973" t="s">
        <v>2699</v>
      </c>
      <c r="G3973">
        <v>360</v>
      </c>
      <c r="H3973">
        <v>57</v>
      </c>
      <c r="I3973" t="s">
        <v>2700</v>
      </c>
      <c r="J3973">
        <v>380</v>
      </c>
      <c r="K3973">
        <v>24591328</v>
      </c>
      <c r="L3973" t="s">
        <v>2701</v>
      </c>
      <c r="N3973" t="s">
        <v>88</v>
      </c>
      <c r="O3973" t="s">
        <v>89</v>
      </c>
      <c r="P3973" t="s">
        <v>343</v>
      </c>
      <c r="Q3973" t="s">
        <v>61</v>
      </c>
      <c r="R3973">
        <v>353000</v>
      </c>
      <c r="S3973">
        <v>350030</v>
      </c>
      <c r="T3973" t="s">
        <v>82</v>
      </c>
      <c r="U3973" s="3">
        <v>40909</v>
      </c>
      <c r="W3973">
        <v>3</v>
      </c>
      <c r="X3973">
        <v>0</v>
      </c>
      <c r="Y3973">
        <v>3</v>
      </c>
      <c r="Z3973">
        <v>4.4783999999999997</v>
      </c>
      <c r="AA3973">
        <v>4.4820000000000002</v>
      </c>
      <c r="AB3973">
        <v>4.4784000000000006</v>
      </c>
      <c r="AC3973">
        <v>0</v>
      </c>
      <c r="AD3973">
        <v>0</v>
      </c>
      <c r="AE3973">
        <v>1</v>
      </c>
      <c r="AF3973">
        <v>0</v>
      </c>
      <c r="AG3973">
        <v>0</v>
      </c>
      <c r="AU3973">
        <v>4.4784000000000006</v>
      </c>
      <c r="BB3973" s="4"/>
    </row>
    <row r="3974" spans="1:54" hidden="1" x14ac:dyDescent="0.25">
      <c r="A3974">
        <v>439</v>
      </c>
      <c r="B3974" t="s">
        <v>2697</v>
      </c>
      <c r="C3974">
        <v>2021</v>
      </c>
      <c r="D3974" t="s">
        <v>2698</v>
      </c>
      <c r="E3974">
        <v>4970</v>
      </c>
      <c r="F3974" t="s">
        <v>2699</v>
      </c>
      <c r="G3974">
        <v>360</v>
      </c>
      <c r="H3974">
        <v>57</v>
      </c>
      <c r="I3974" t="s">
        <v>2700</v>
      </c>
      <c r="J3974">
        <v>380</v>
      </c>
      <c r="K3974">
        <v>24591328</v>
      </c>
      <c r="L3974" t="s">
        <v>2701</v>
      </c>
      <c r="N3974" t="s">
        <v>88</v>
      </c>
      <c r="O3974" t="s">
        <v>89</v>
      </c>
      <c r="P3974" t="s">
        <v>658</v>
      </c>
      <c r="Q3974" t="s">
        <v>61</v>
      </c>
      <c r="R3974">
        <v>353000</v>
      </c>
      <c r="S3974">
        <v>350030</v>
      </c>
      <c r="T3974" t="s">
        <v>82</v>
      </c>
      <c r="U3974" s="3">
        <v>37622</v>
      </c>
      <c r="W3974">
        <v>7.5</v>
      </c>
      <c r="X3974">
        <v>0</v>
      </c>
      <c r="Y3974">
        <v>7.5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0</v>
      </c>
      <c r="AL3974">
        <v>0</v>
      </c>
      <c r="BB3974" s="4"/>
    </row>
    <row r="3975" spans="1:54" hidden="1" x14ac:dyDescent="0.25">
      <c r="A3975">
        <v>440</v>
      </c>
      <c r="B3975" t="s">
        <v>2704</v>
      </c>
      <c r="C3975">
        <v>2021</v>
      </c>
      <c r="D3975" t="s">
        <v>2705</v>
      </c>
      <c r="E3975">
        <v>4970</v>
      </c>
      <c r="F3975" t="s">
        <v>2699</v>
      </c>
      <c r="G3975">
        <v>360</v>
      </c>
      <c r="H3975">
        <v>58</v>
      </c>
      <c r="I3975" t="s">
        <v>2706</v>
      </c>
      <c r="J3975">
        <v>381</v>
      </c>
      <c r="K3975">
        <v>16783013</v>
      </c>
      <c r="L3975" t="s">
        <v>2707</v>
      </c>
      <c r="N3975" t="s">
        <v>88</v>
      </c>
      <c r="O3975" t="s">
        <v>89</v>
      </c>
      <c r="P3975" t="s">
        <v>220</v>
      </c>
      <c r="Q3975" t="s">
        <v>61</v>
      </c>
      <c r="R3975">
        <v>353000</v>
      </c>
      <c r="S3975">
        <v>350030</v>
      </c>
      <c r="T3975" t="s">
        <v>82</v>
      </c>
      <c r="U3975" s="3">
        <v>40848</v>
      </c>
      <c r="W3975">
        <v>5.5</v>
      </c>
      <c r="X3975">
        <v>0</v>
      </c>
      <c r="Y3975">
        <v>5.5</v>
      </c>
      <c r="Z3975">
        <v>103.414</v>
      </c>
      <c r="AA3975">
        <v>93.347999999999999</v>
      </c>
      <c r="AB3975">
        <v>93.347999999999999</v>
      </c>
      <c r="AC3975">
        <v>0</v>
      </c>
      <c r="AD3975">
        <v>0</v>
      </c>
      <c r="AE3975">
        <v>1</v>
      </c>
      <c r="AF3975">
        <v>0</v>
      </c>
      <c r="AG3975">
        <v>0</v>
      </c>
      <c r="AR3975">
        <v>103.414</v>
      </c>
      <c r="BB3975" s="4"/>
    </row>
    <row r="3976" spans="1:54" hidden="1" x14ac:dyDescent="0.25">
      <c r="A3976">
        <v>440</v>
      </c>
      <c r="B3976" t="s">
        <v>2708</v>
      </c>
      <c r="C3976">
        <v>2021</v>
      </c>
      <c r="D3976" t="s">
        <v>2705</v>
      </c>
      <c r="E3976">
        <v>4970</v>
      </c>
      <c r="F3976" t="s">
        <v>2699</v>
      </c>
      <c r="G3976">
        <v>360</v>
      </c>
      <c r="H3976">
        <v>58</v>
      </c>
      <c r="I3976" t="s">
        <v>2706</v>
      </c>
      <c r="J3976">
        <v>381</v>
      </c>
      <c r="K3976">
        <v>16783013</v>
      </c>
      <c r="L3976" t="s">
        <v>2707</v>
      </c>
      <c r="N3976" t="s">
        <v>88</v>
      </c>
      <c r="O3976" t="s">
        <v>89</v>
      </c>
      <c r="P3976" t="s">
        <v>218</v>
      </c>
      <c r="Q3976" t="s">
        <v>61</v>
      </c>
      <c r="R3976">
        <v>353000</v>
      </c>
      <c r="S3976">
        <v>350030</v>
      </c>
      <c r="T3976" t="s">
        <v>82</v>
      </c>
      <c r="U3976" s="3">
        <v>38991</v>
      </c>
      <c r="W3976">
        <v>5.5</v>
      </c>
      <c r="X3976">
        <v>0</v>
      </c>
      <c r="Y3976">
        <v>5.5</v>
      </c>
      <c r="Z3976">
        <v>42.093499999999999</v>
      </c>
      <c r="AA3976">
        <v>37.979999999999997</v>
      </c>
      <c r="AB3976">
        <v>37.979999999999997</v>
      </c>
      <c r="AC3976">
        <v>0</v>
      </c>
      <c r="AD3976">
        <v>0</v>
      </c>
      <c r="AE3976">
        <v>1</v>
      </c>
      <c r="AF3976">
        <v>0</v>
      </c>
      <c r="AG3976">
        <v>0</v>
      </c>
      <c r="AR3976">
        <v>42.093499999999999</v>
      </c>
      <c r="BB3976" s="4"/>
    </row>
    <row r="3977" spans="1:54" hidden="1" x14ac:dyDescent="0.25">
      <c r="A3977">
        <v>441</v>
      </c>
      <c r="B3977" t="s">
        <v>2709</v>
      </c>
      <c r="C3977">
        <v>2021</v>
      </c>
      <c r="D3977" t="s">
        <v>2710</v>
      </c>
      <c r="E3977">
        <v>4970</v>
      </c>
      <c r="F3977" t="s">
        <v>2699</v>
      </c>
      <c r="G3977">
        <v>360</v>
      </c>
      <c r="H3977">
        <v>58</v>
      </c>
      <c r="I3977" t="s">
        <v>2706</v>
      </c>
      <c r="J3977">
        <v>381</v>
      </c>
      <c r="K3977">
        <v>16783013</v>
      </c>
      <c r="L3977" t="s">
        <v>2707</v>
      </c>
      <c r="N3977" t="s">
        <v>88</v>
      </c>
      <c r="O3977" t="s">
        <v>89</v>
      </c>
      <c r="P3977" t="s">
        <v>1467</v>
      </c>
      <c r="Q3977" t="s">
        <v>61</v>
      </c>
      <c r="R3977">
        <v>353000</v>
      </c>
      <c r="S3977">
        <v>350030</v>
      </c>
      <c r="T3977" t="s">
        <v>82</v>
      </c>
      <c r="U3977" s="3">
        <v>23986</v>
      </c>
      <c r="W3977">
        <v>8.1999999999999993</v>
      </c>
      <c r="X3977">
        <v>0</v>
      </c>
      <c r="Y3977">
        <v>8.1999999999999993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L3977">
        <v>0</v>
      </c>
      <c r="BB3977" s="4"/>
    </row>
    <row r="3978" spans="1:54" hidden="1" x14ac:dyDescent="0.25">
      <c r="A3978">
        <v>443</v>
      </c>
      <c r="B3978" t="s">
        <v>2711</v>
      </c>
      <c r="C3978">
        <v>2021</v>
      </c>
      <c r="D3978" t="s">
        <v>2712</v>
      </c>
      <c r="E3978">
        <v>6230</v>
      </c>
      <c r="F3978" t="s">
        <v>1363</v>
      </c>
      <c r="G3978">
        <v>580</v>
      </c>
      <c r="H3978">
        <v>117</v>
      </c>
      <c r="I3978" t="s">
        <v>1364</v>
      </c>
      <c r="J3978">
        <v>499</v>
      </c>
      <c r="K3978">
        <v>36152710</v>
      </c>
      <c r="L3978" t="s">
        <v>2713</v>
      </c>
      <c r="M3978">
        <v>1</v>
      </c>
      <c r="N3978" t="s">
        <v>88</v>
      </c>
      <c r="O3978" t="s">
        <v>89</v>
      </c>
      <c r="P3978" t="s">
        <v>2714</v>
      </c>
      <c r="Q3978" t="s">
        <v>61</v>
      </c>
      <c r="R3978">
        <v>353000</v>
      </c>
      <c r="S3978">
        <v>350030</v>
      </c>
      <c r="T3978" t="s">
        <v>82</v>
      </c>
      <c r="U3978" s="3">
        <v>32478</v>
      </c>
      <c r="W3978">
        <v>3.4</v>
      </c>
      <c r="X3978">
        <v>0</v>
      </c>
      <c r="Y3978">
        <v>3.2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L3978">
        <v>0</v>
      </c>
      <c r="AV3978">
        <v>0</v>
      </c>
      <c r="BB3978" s="4"/>
    </row>
    <row r="3979" spans="1:54" hidden="1" x14ac:dyDescent="0.25">
      <c r="A3979">
        <v>443</v>
      </c>
      <c r="B3979" t="s">
        <v>2719</v>
      </c>
      <c r="C3979">
        <v>2021</v>
      </c>
      <c r="D3979" t="s">
        <v>2712</v>
      </c>
      <c r="E3979">
        <v>6230</v>
      </c>
      <c r="F3979" t="s">
        <v>1363</v>
      </c>
      <c r="G3979">
        <v>580</v>
      </c>
      <c r="H3979">
        <v>117</v>
      </c>
      <c r="I3979" t="s">
        <v>1364</v>
      </c>
      <c r="J3979">
        <v>499</v>
      </c>
      <c r="K3979">
        <v>36152710</v>
      </c>
      <c r="L3979" t="s">
        <v>2713</v>
      </c>
      <c r="M3979">
        <v>1</v>
      </c>
      <c r="N3979" t="s">
        <v>88</v>
      </c>
      <c r="O3979" t="s">
        <v>89</v>
      </c>
      <c r="P3979" t="s">
        <v>2720</v>
      </c>
      <c r="Q3979" t="s">
        <v>61</v>
      </c>
      <c r="R3979">
        <v>353000</v>
      </c>
      <c r="S3979">
        <v>350030</v>
      </c>
      <c r="T3979" t="s">
        <v>82</v>
      </c>
      <c r="U3979" s="3">
        <v>37347</v>
      </c>
      <c r="W3979">
        <v>10.9</v>
      </c>
      <c r="X3979">
        <v>0</v>
      </c>
      <c r="Y3979">
        <v>10</v>
      </c>
      <c r="Z3979">
        <v>0.37248914999999999</v>
      </c>
      <c r="AA3979">
        <v>0.33166800000000002</v>
      </c>
      <c r="AB3979">
        <v>0.33166800000000002</v>
      </c>
      <c r="AC3979">
        <v>0</v>
      </c>
      <c r="AD3979">
        <v>0</v>
      </c>
      <c r="AE3979">
        <v>1</v>
      </c>
      <c r="AF3979">
        <v>0</v>
      </c>
      <c r="AG3979">
        <v>0</v>
      </c>
      <c r="AL3979">
        <v>1.7038250000000001E-2</v>
      </c>
      <c r="AV3979">
        <v>0.35545090000000001</v>
      </c>
      <c r="BB3979" s="4"/>
    </row>
    <row r="3980" spans="1:54" hidden="1" x14ac:dyDescent="0.25">
      <c r="A3980">
        <v>443</v>
      </c>
      <c r="B3980" t="s">
        <v>2715</v>
      </c>
      <c r="C3980">
        <v>2021</v>
      </c>
      <c r="D3980" t="s">
        <v>2712</v>
      </c>
      <c r="E3980">
        <v>6230</v>
      </c>
      <c r="F3980" t="s">
        <v>1363</v>
      </c>
      <c r="G3980">
        <v>580</v>
      </c>
      <c r="H3980">
        <v>117</v>
      </c>
      <c r="I3980" t="s">
        <v>1364</v>
      </c>
      <c r="J3980">
        <v>499</v>
      </c>
      <c r="K3980">
        <v>36152710</v>
      </c>
      <c r="L3980" t="s">
        <v>2713</v>
      </c>
      <c r="M3980">
        <v>1</v>
      </c>
      <c r="N3980" t="s">
        <v>88</v>
      </c>
      <c r="O3980" t="s">
        <v>89</v>
      </c>
      <c r="P3980" t="s">
        <v>2716</v>
      </c>
      <c r="Q3980" t="s">
        <v>61</v>
      </c>
      <c r="R3980">
        <v>353000</v>
      </c>
      <c r="S3980">
        <v>350030</v>
      </c>
      <c r="T3980" t="s">
        <v>82</v>
      </c>
      <c r="U3980" s="3">
        <v>33086</v>
      </c>
      <c r="W3980">
        <v>6.8</v>
      </c>
      <c r="X3980">
        <v>0</v>
      </c>
      <c r="Y3980">
        <v>6.2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0</v>
      </c>
      <c r="AL3980">
        <v>0</v>
      </c>
      <c r="AV3980">
        <v>0</v>
      </c>
      <c r="BB3980" s="4"/>
    </row>
    <row r="3981" spans="1:54" hidden="1" x14ac:dyDescent="0.25">
      <c r="A3981">
        <v>443</v>
      </c>
      <c r="B3981" t="s">
        <v>2717</v>
      </c>
      <c r="C3981">
        <v>2021</v>
      </c>
      <c r="D3981" t="s">
        <v>2712</v>
      </c>
      <c r="E3981">
        <v>6230</v>
      </c>
      <c r="F3981" t="s">
        <v>1363</v>
      </c>
      <c r="G3981">
        <v>580</v>
      </c>
      <c r="H3981">
        <v>117</v>
      </c>
      <c r="I3981" t="s">
        <v>1364</v>
      </c>
      <c r="J3981">
        <v>499</v>
      </c>
      <c r="K3981">
        <v>36152710</v>
      </c>
      <c r="L3981" t="s">
        <v>2713</v>
      </c>
      <c r="M3981">
        <v>1</v>
      </c>
      <c r="N3981" t="s">
        <v>88</v>
      </c>
      <c r="O3981" t="s">
        <v>89</v>
      </c>
      <c r="P3981" t="s">
        <v>2718</v>
      </c>
      <c r="Q3981" t="s">
        <v>61</v>
      </c>
      <c r="R3981">
        <v>353000</v>
      </c>
      <c r="S3981">
        <v>350030</v>
      </c>
      <c r="T3981" t="s">
        <v>82</v>
      </c>
      <c r="U3981" s="3">
        <v>32478</v>
      </c>
      <c r="W3981">
        <v>5.4</v>
      </c>
      <c r="X3981">
        <v>0</v>
      </c>
      <c r="Y3981">
        <v>5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  <c r="AL3981">
        <v>0</v>
      </c>
      <c r="AV3981">
        <v>0</v>
      </c>
      <c r="BB3981" s="4"/>
    </row>
    <row r="3982" spans="1:54" hidden="1" x14ac:dyDescent="0.25">
      <c r="A3982">
        <v>444</v>
      </c>
      <c r="B3982" t="s">
        <v>2729</v>
      </c>
      <c r="C3982">
        <v>2021</v>
      </c>
      <c r="D3982" t="s">
        <v>2722</v>
      </c>
      <c r="E3982">
        <v>8840</v>
      </c>
      <c r="F3982" t="s">
        <v>2723</v>
      </c>
      <c r="G3982">
        <v>791</v>
      </c>
      <c r="H3982">
        <v>232</v>
      </c>
      <c r="I3982" t="s">
        <v>2724</v>
      </c>
      <c r="J3982">
        <v>384</v>
      </c>
      <c r="K3982">
        <v>18211912</v>
      </c>
      <c r="L3982" t="s">
        <v>2725</v>
      </c>
      <c r="N3982" t="s">
        <v>75</v>
      </c>
      <c r="O3982" t="s">
        <v>76</v>
      </c>
      <c r="P3982" t="s">
        <v>2730</v>
      </c>
      <c r="Q3982" t="s">
        <v>109</v>
      </c>
      <c r="R3982">
        <v>353000</v>
      </c>
      <c r="S3982">
        <v>350030</v>
      </c>
      <c r="T3982" t="s">
        <v>79</v>
      </c>
      <c r="U3982" s="3">
        <v>34335</v>
      </c>
      <c r="W3982">
        <v>6.4</v>
      </c>
      <c r="X3982">
        <v>2.7</v>
      </c>
      <c r="Y3982">
        <v>3.5</v>
      </c>
      <c r="Z3982">
        <v>18.1091196</v>
      </c>
      <c r="AA3982">
        <v>8.9172000000000011</v>
      </c>
      <c r="AB3982">
        <v>8.9172000000000011</v>
      </c>
      <c r="AC3982">
        <v>7.3368000000000002</v>
      </c>
      <c r="AD3982">
        <v>7.3368000000000002</v>
      </c>
      <c r="AE3982">
        <v>0.24620744119999999</v>
      </c>
      <c r="AF3982">
        <v>0.75379255879999996</v>
      </c>
      <c r="AG3982">
        <v>0</v>
      </c>
      <c r="AO3982">
        <v>18.1091196</v>
      </c>
      <c r="BB3982" s="4"/>
    </row>
    <row r="3983" spans="1:54" hidden="1" x14ac:dyDescent="0.25">
      <c r="A3983">
        <v>444</v>
      </c>
      <c r="B3983" t="s">
        <v>2721</v>
      </c>
      <c r="C3983">
        <v>2021</v>
      </c>
      <c r="D3983" t="s">
        <v>2722</v>
      </c>
      <c r="E3983">
        <v>8840</v>
      </c>
      <c r="F3983" t="s">
        <v>2723</v>
      </c>
      <c r="G3983">
        <v>791</v>
      </c>
      <c r="H3983">
        <v>232</v>
      </c>
      <c r="I3983" t="s">
        <v>2724</v>
      </c>
      <c r="J3983">
        <v>384</v>
      </c>
      <c r="K3983">
        <v>18211912</v>
      </c>
      <c r="L3983" t="s">
        <v>2725</v>
      </c>
      <c r="N3983" t="s">
        <v>75</v>
      </c>
      <c r="O3983" t="s">
        <v>76</v>
      </c>
      <c r="P3983" t="s">
        <v>410</v>
      </c>
      <c r="Q3983" t="s">
        <v>2726</v>
      </c>
      <c r="R3983">
        <v>353000</v>
      </c>
      <c r="S3983">
        <v>350030</v>
      </c>
      <c r="T3983" t="s">
        <v>82</v>
      </c>
      <c r="U3983" s="3">
        <v>42792</v>
      </c>
      <c r="W3983">
        <v>0.6</v>
      </c>
      <c r="X3983">
        <v>0</v>
      </c>
      <c r="Y3983">
        <v>1.5</v>
      </c>
      <c r="Z3983">
        <v>10.259064</v>
      </c>
      <c r="AA3983">
        <v>10.259064</v>
      </c>
      <c r="AB3983">
        <v>10.259064</v>
      </c>
      <c r="AC3983">
        <v>0</v>
      </c>
      <c r="AD3983">
        <v>0</v>
      </c>
      <c r="AE3983">
        <v>1</v>
      </c>
      <c r="AF3983">
        <v>0</v>
      </c>
      <c r="AG3983">
        <v>0</v>
      </c>
      <c r="AW3983">
        <v>7.5554639999999997</v>
      </c>
      <c r="AZ3983">
        <v>2.7035999999999998</v>
      </c>
      <c r="BB3983" s="4"/>
    </row>
    <row r="3984" spans="1:54" hidden="1" x14ac:dyDescent="0.25">
      <c r="A3984">
        <v>444</v>
      </c>
      <c r="B3984" t="s">
        <v>2727</v>
      </c>
      <c r="C3984">
        <v>2021</v>
      </c>
      <c r="D3984" t="s">
        <v>2722</v>
      </c>
      <c r="E3984">
        <v>8840</v>
      </c>
      <c r="F3984" t="s">
        <v>2723</v>
      </c>
      <c r="G3984">
        <v>791</v>
      </c>
      <c r="H3984">
        <v>232</v>
      </c>
      <c r="I3984" t="s">
        <v>2724</v>
      </c>
      <c r="J3984">
        <v>384</v>
      </c>
      <c r="K3984">
        <v>18211912</v>
      </c>
      <c r="L3984" t="s">
        <v>2725</v>
      </c>
      <c r="N3984" t="s">
        <v>75</v>
      </c>
      <c r="O3984" t="s">
        <v>76</v>
      </c>
      <c r="P3984" t="s">
        <v>2728</v>
      </c>
      <c r="Q3984" t="s">
        <v>61</v>
      </c>
      <c r="R3984">
        <v>353000</v>
      </c>
      <c r="S3984">
        <v>350030</v>
      </c>
      <c r="T3984" t="s">
        <v>82</v>
      </c>
      <c r="U3984" s="3">
        <v>31413</v>
      </c>
      <c r="W3984">
        <v>4</v>
      </c>
      <c r="X3984">
        <v>0</v>
      </c>
      <c r="Y3984">
        <v>4</v>
      </c>
      <c r="Z3984">
        <v>2.5578432000000002</v>
      </c>
      <c r="AA3984">
        <v>2.5920000000000001</v>
      </c>
      <c r="AB3984">
        <v>2.5920000000000001</v>
      </c>
      <c r="AC3984">
        <v>0</v>
      </c>
      <c r="AD3984">
        <v>0</v>
      </c>
      <c r="AE3984">
        <v>1</v>
      </c>
      <c r="AF3984">
        <v>0</v>
      </c>
      <c r="AG3984">
        <v>0</v>
      </c>
      <c r="AO3984">
        <v>2.5578432000000002</v>
      </c>
      <c r="BB3984" s="4"/>
    </row>
    <row r="3985" spans="1:54" hidden="1" x14ac:dyDescent="0.25">
      <c r="A3985">
        <v>445</v>
      </c>
      <c r="B3985" t="s">
        <v>2731</v>
      </c>
      <c r="C3985">
        <v>2021</v>
      </c>
      <c r="D3985" t="s">
        <v>2732</v>
      </c>
      <c r="E3985">
        <v>8410</v>
      </c>
      <c r="F3985" t="s">
        <v>2733</v>
      </c>
      <c r="G3985">
        <v>706</v>
      </c>
      <c r="H3985">
        <v>223</v>
      </c>
      <c r="I3985" t="s">
        <v>2734</v>
      </c>
      <c r="J3985">
        <v>386</v>
      </c>
      <c r="K3985">
        <v>89711215</v>
      </c>
      <c r="L3985" t="s">
        <v>2735</v>
      </c>
      <c r="N3985" t="s">
        <v>88</v>
      </c>
      <c r="O3985" t="s">
        <v>89</v>
      </c>
      <c r="P3985" t="s">
        <v>438</v>
      </c>
      <c r="Q3985" t="s">
        <v>61</v>
      </c>
      <c r="R3985">
        <v>353000</v>
      </c>
      <c r="S3985">
        <v>350030</v>
      </c>
      <c r="T3985" t="s">
        <v>82</v>
      </c>
      <c r="U3985" s="3">
        <v>35065</v>
      </c>
      <c r="W3985">
        <v>7</v>
      </c>
      <c r="X3985">
        <v>0</v>
      </c>
      <c r="Y3985">
        <v>5.5</v>
      </c>
      <c r="Z3985">
        <v>5.8464000000000002E-2</v>
      </c>
      <c r="AA3985">
        <v>5.0664599999999997E-2</v>
      </c>
      <c r="AB3985">
        <v>5.0664599999999997E-2</v>
      </c>
      <c r="AC3985">
        <v>0</v>
      </c>
      <c r="AD3985">
        <v>0</v>
      </c>
      <c r="AE3985">
        <v>1</v>
      </c>
      <c r="AF3985">
        <v>0</v>
      </c>
      <c r="AG3985">
        <v>0</v>
      </c>
      <c r="AJ3985">
        <v>5.8464000000000009E-2</v>
      </c>
      <c r="BB3985" s="4"/>
    </row>
    <row r="3986" spans="1:54" hidden="1" x14ac:dyDescent="0.25">
      <c r="A3986">
        <v>445</v>
      </c>
      <c r="B3986" t="s">
        <v>2737</v>
      </c>
      <c r="C3986">
        <v>2021</v>
      </c>
      <c r="D3986" t="s">
        <v>2732</v>
      </c>
      <c r="E3986">
        <v>8410</v>
      </c>
      <c r="F3986" t="s">
        <v>2733</v>
      </c>
      <c r="G3986">
        <v>706</v>
      </c>
      <c r="H3986">
        <v>223</v>
      </c>
      <c r="I3986" t="s">
        <v>2734</v>
      </c>
      <c r="J3986">
        <v>386</v>
      </c>
      <c r="K3986">
        <v>89711215</v>
      </c>
      <c r="L3986" t="s">
        <v>2735</v>
      </c>
      <c r="N3986" t="s">
        <v>88</v>
      </c>
      <c r="O3986" t="s">
        <v>89</v>
      </c>
      <c r="P3986" t="s">
        <v>2738</v>
      </c>
      <c r="Q3986" t="s">
        <v>61</v>
      </c>
      <c r="R3986">
        <v>353000</v>
      </c>
      <c r="S3986">
        <v>350030</v>
      </c>
      <c r="T3986" t="s">
        <v>82</v>
      </c>
      <c r="U3986" s="3">
        <v>38657</v>
      </c>
      <c r="W3986">
        <v>7</v>
      </c>
      <c r="X3986">
        <v>0</v>
      </c>
      <c r="Y3986">
        <v>6.3</v>
      </c>
      <c r="Z3986">
        <v>167.06523000000001</v>
      </c>
      <c r="AA3986">
        <v>159.53039999999999</v>
      </c>
      <c r="AB3986">
        <v>159.53039999999999</v>
      </c>
      <c r="AC3986">
        <v>0</v>
      </c>
      <c r="AD3986">
        <v>0</v>
      </c>
      <c r="AE3986">
        <v>1</v>
      </c>
      <c r="AF3986">
        <v>0</v>
      </c>
      <c r="AG3986">
        <v>0</v>
      </c>
      <c r="AR3986">
        <v>167.06523000000001</v>
      </c>
      <c r="BB3986" s="4"/>
    </row>
    <row r="3987" spans="1:54" hidden="1" x14ac:dyDescent="0.25">
      <c r="A3987">
        <v>445</v>
      </c>
      <c r="B3987" t="s">
        <v>2736</v>
      </c>
      <c r="C3987">
        <v>2021</v>
      </c>
      <c r="D3987" t="s">
        <v>2732</v>
      </c>
      <c r="E3987">
        <v>8410</v>
      </c>
      <c r="F3987" t="s">
        <v>2733</v>
      </c>
      <c r="G3987">
        <v>706</v>
      </c>
      <c r="H3987">
        <v>223</v>
      </c>
      <c r="I3987" t="s">
        <v>2734</v>
      </c>
      <c r="J3987">
        <v>386</v>
      </c>
      <c r="K3987">
        <v>89711215</v>
      </c>
      <c r="L3987" t="s">
        <v>2735</v>
      </c>
      <c r="N3987" t="s">
        <v>88</v>
      </c>
      <c r="O3987" t="s">
        <v>89</v>
      </c>
      <c r="P3987" t="s">
        <v>430</v>
      </c>
      <c r="Q3987" t="s">
        <v>61</v>
      </c>
      <c r="R3987">
        <v>353000</v>
      </c>
      <c r="S3987">
        <v>350030</v>
      </c>
      <c r="T3987" t="s">
        <v>82</v>
      </c>
      <c r="U3987" s="3">
        <v>42736</v>
      </c>
      <c r="W3987">
        <v>6</v>
      </c>
      <c r="X3987">
        <v>0</v>
      </c>
      <c r="Y3987">
        <v>5.5</v>
      </c>
      <c r="Z3987">
        <v>11.4023</v>
      </c>
      <c r="AA3987">
        <v>9.1447199999999995</v>
      </c>
      <c r="AB3987">
        <v>9.1447199999999995</v>
      </c>
      <c r="AC3987">
        <v>0</v>
      </c>
      <c r="AD3987">
        <v>0</v>
      </c>
      <c r="AE3987">
        <v>1</v>
      </c>
      <c r="AF3987">
        <v>0</v>
      </c>
      <c r="AG3987">
        <v>0</v>
      </c>
      <c r="AT3987">
        <v>0</v>
      </c>
      <c r="AU3987">
        <v>11.4023</v>
      </c>
      <c r="BB3987" s="4"/>
    </row>
    <row r="3988" spans="1:54" hidden="1" x14ac:dyDescent="0.25">
      <c r="A3988">
        <v>446</v>
      </c>
      <c r="B3988" t="s">
        <v>2739</v>
      </c>
      <c r="C3988">
        <v>2021</v>
      </c>
      <c r="D3988" t="s">
        <v>2740</v>
      </c>
      <c r="E3988">
        <v>4780</v>
      </c>
      <c r="F3988" t="s">
        <v>2741</v>
      </c>
      <c r="G3988">
        <v>390</v>
      </c>
      <c r="H3988">
        <v>49</v>
      </c>
      <c r="I3988" t="s">
        <v>2740</v>
      </c>
      <c r="J3988">
        <v>389</v>
      </c>
      <c r="K3988">
        <v>56353712</v>
      </c>
      <c r="L3988" t="s">
        <v>2742</v>
      </c>
      <c r="N3988" t="s">
        <v>88</v>
      </c>
      <c r="O3988" t="s">
        <v>89</v>
      </c>
      <c r="P3988" t="s">
        <v>2743</v>
      </c>
      <c r="Q3988" t="s">
        <v>61</v>
      </c>
      <c r="R3988">
        <v>353000</v>
      </c>
      <c r="S3988">
        <v>350030</v>
      </c>
      <c r="T3988" t="s">
        <v>82</v>
      </c>
      <c r="U3988" s="3">
        <v>23377</v>
      </c>
      <c r="W3988">
        <v>12</v>
      </c>
      <c r="X3988">
        <v>0</v>
      </c>
      <c r="Y3988">
        <v>12.1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V3988">
        <v>0</v>
      </c>
      <c r="BB3988" s="4"/>
    </row>
    <row r="3989" spans="1:54" hidden="1" x14ac:dyDescent="0.25">
      <c r="A3989">
        <v>447</v>
      </c>
      <c r="B3989" t="s">
        <v>2744</v>
      </c>
      <c r="C3989">
        <v>2021</v>
      </c>
      <c r="D3989" t="s">
        <v>2745</v>
      </c>
      <c r="E3989">
        <v>4780</v>
      </c>
      <c r="F3989" t="s">
        <v>2741</v>
      </c>
      <c r="G3989">
        <v>390</v>
      </c>
      <c r="H3989">
        <v>49</v>
      </c>
      <c r="I3989" t="s">
        <v>2740</v>
      </c>
      <c r="J3989">
        <v>389</v>
      </c>
      <c r="K3989">
        <v>56353712</v>
      </c>
      <c r="L3989" t="s">
        <v>2742</v>
      </c>
      <c r="N3989" t="s">
        <v>88</v>
      </c>
      <c r="O3989" t="s">
        <v>89</v>
      </c>
      <c r="P3989" t="s">
        <v>432</v>
      </c>
      <c r="Q3989" t="s">
        <v>61</v>
      </c>
      <c r="R3989">
        <v>353000</v>
      </c>
      <c r="S3989">
        <v>350030</v>
      </c>
      <c r="T3989" t="s">
        <v>82</v>
      </c>
      <c r="U3989" s="3">
        <v>38139</v>
      </c>
      <c r="W3989">
        <v>16</v>
      </c>
      <c r="X3989">
        <v>0</v>
      </c>
      <c r="Y3989">
        <v>16</v>
      </c>
      <c r="Z3989">
        <v>123.25</v>
      </c>
      <c r="AA3989">
        <v>132.24600000000001</v>
      </c>
      <c r="AB3989">
        <v>132.2424</v>
      </c>
      <c r="AC3989">
        <v>0</v>
      </c>
      <c r="AD3989">
        <v>0</v>
      </c>
      <c r="AE3989">
        <v>1</v>
      </c>
      <c r="AF3989">
        <v>0</v>
      </c>
      <c r="AG3989">
        <v>0</v>
      </c>
      <c r="AR3989">
        <v>123.25</v>
      </c>
      <c r="BB3989" s="4"/>
    </row>
    <row r="3990" spans="1:54" hidden="1" x14ac:dyDescent="0.25">
      <c r="A3990">
        <v>449</v>
      </c>
      <c r="B3990" t="s">
        <v>2752</v>
      </c>
      <c r="C3990">
        <v>2021</v>
      </c>
      <c r="D3990" t="s">
        <v>2747</v>
      </c>
      <c r="E3990">
        <v>9493</v>
      </c>
      <c r="F3990" t="s">
        <v>2748</v>
      </c>
      <c r="G3990">
        <v>849</v>
      </c>
      <c r="H3990">
        <v>310</v>
      </c>
      <c r="I3990" t="s">
        <v>2749</v>
      </c>
      <c r="J3990">
        <v>391</v>
      </c>
      <c r="K3990">
        <v>20928719</v>
      </c>
      <c r="L3990" t="s">
        <v>2750</v>
      </c>
      <c r="N3990" t="s">
        <v>75</v>
      </c>
      <c r="O3990" t="s">
        <v>76</v>
      </c>
      <c r="P3990" t="s">
        <v>150</v>
      </c>
      <c r="Q3990" t="s">
        <v>61</v>
      </c>
      <c r="R3990">
        <v>353000</v>
      </c>
      <c r="S3990">
        <v>350030</v>
      </c>
      <c r="T3990" t="s">
        <v>82</v>
      </c>
      <c r="U3990" s="3">
        <v>32782</v>
      </c>
      <c r="W3990">
        <v>4</v>
      </c>
      <c r="X3990">
        <v>0</v>
      </c>
      <c r="Y3990">
        <v>4</v>
      </c>
      <c r="Z3990">
        <v>14.5158948</v>
      </c>
      <c r="AA3990">
        <v>13.05</v>
      </c>
      <c r="AB3990">
        <v>13.05</v>
      </c>
      <c r="AC3990">
        <v>0</v>
      </c>
      <c r="AD3990">
        <v>0</v>
      </c>
      <c r="AE3990">
        <v>1</v>
      </c>
      <c r="AF3990">
        <v>0</v>
      </c>
      <c r="AG3990">
        <v>0</v>
      </c>
      <c r="AO3990">
        <v>14.5158948</v>
      </c>
      <c r="BB3990" s="4"/>
    </row>
    <row r="3991" spans="1:54" hidden="1" x14ac:dyDescent="0.25">
      <c r="A3991">
        <v>449</v>
      </c>
      <c r="B3991" t="s">
        <v>2753</v>
      </c>
      <c r="C3991">
        <v>2021</v>
      </c>
      <c r="D3991" t="s">
        <v>2747</v>
      </c>
      <c r="E3991">
        <v>9493</v>
      </c>
      <c r="F3991" t="s">
        <v>2748</v>
      </c>
      <c r="G3991">
        <v>849</v>
      </c>
      <c r="H3991">
        <v>310</v>
      </c>
      <c r="I3991" t="s">
        <v>2749</v>
      </c>
      <c r="J3991">
        <v>391</v>
      </c>
      <c r="K3991">
        <v>20928719</v>
      </c>
      <c r="L3991" t="s">
        <v>2750</v>
      </c>
      <c r="N3991" t="s">
        <v>75</v>
      </c>
      <c r="O3991" t="s">
        <v>76</v>
      </c>
      <c r="P3991" t="s">
        <v>2754</v>
      </c>
      <c r="Q3991" t="s">
        <v>109</v>
      </c>
      <c r="R3991">
        <v>353000</v>
      </c>
      <c r="S3991">
        <v>350030</v>
      </c>
      <c r="T3991" t="s">
        <v>79</v>
      </c>
      <c r="U3991" s="3">
        <v>34700</v>
      </c>
      <c r="W3991">
        <v>3.29</v>
      </c>
      <c r="X3991">
        <v>1.22</v>
      </c>
      <c r="Y3991">
        <v>1.85</v>
      </c>
      <c r="Z3991">
        <v>6.1145567999999999</v>
      </c>
      <c r="AA3991">
        <v>3.1320000000000001</v>
      </c>
      <c r="AB3991">
        <v>3.1320000000000001</v>
      </c>
      <c r="AC3991">
        <v>1.2672000000000001</v>
      </c>
      <c r="AD3991">
        <v>1.2672000000000001</v>
      </c>
      <c r="AE3991">
        <v>0.25611014030000001</v>
      </c>
      <c r="AF3991">
        <v>0.74388985969999999</v>
      </c>
      <c r="AG3991">
        <v>0</v>
      </c>
      <c r="AO3991">
        <v>6.1145567999999999</v>
      </c>
      <c r="BB3991" s="4"/>
    </row>
    <row r="3992" spans="1:54" hidden="1" x14ac:dyDescent="0.25">
      <c r="A3992">
        <v>449</v>
      </c>
      <c r="B3992" t="s">
        <v>7099</v>
      </c>
      <c r="C3992">
        <v>2021</v>
      </c>
      <c r="D3992" t="s">
        <v>2747</v>
      </c>
      <c r="E3992">
        <v>9493</v>
      </c>
      <c r="F3992" t="s">
        <v>2748</v>
      </c>
      <c r="G3992">
        <v>849</v>
      </c>
      <c r="H3992">
        <v>310</v>
      </c>
      <c r="I3992" t="s">
        <v>2749</v>
      </c>
      <c r="J3992">
        <v>391</v>
      </c>
      <c r="K3992">
        <v>20928719</v>
      </c>
      <c r="L3992" t="s">
        <v>2750</v>
      </c>
      <c r="N3992" t="s">
        <v>75</v>
      </c>
      <c r="O3992" t="s">
        <v>76</v>
      </c>
      <c r="P3992" t="s">
        <v>410</v>
      </c>
      <c r="Q3992" t="s">
        <v>106</v>
      </c>
      <c r="R3992">
        <v>353000</v>
      </c>
      <c r="S3992">
        <v>350030</v>
      </c>
      <c r="T3992" t="s">
        <v>82</v>
      </c>
      <c r="U3992" s="3">
        <v>44201</v>
      </c>
      <c r="W3992">
        <v>0.4</v>
      </c>
      <c r="X3992">
        <v>0</v>
      </c>
      <c r="Y3992">
        <v>1.2</v>
      </c>
      <c r="Z3992">
        <v>12.438000000000001</v>
      </c>
      <c r="AA3992">
        <v>12.438000000000001</v>
      </c>
      <c r="AB3992">
        <v>12.438000000000001</v>
      </c>
      <c r="AC3992">
        <v>0</v>
      </c>
      <c r="AD3992">
        <v>0</v>
      </c>
      <c r="AE3992">
        <v>1</v>
      </c>
      <c r="AF3992">
        <v>0</v>
      </c>
      <c r="AG3992">
        <v>0</v>
      </c>
      <c r="AZ3992">
        <v>4.8564000000000007</v>
      </c>
      <c r="BA3992">
        <v>7.5815999999999999</v>
      </c>
      <c r="BB3992" s="4"/>
    </row>
    <row r="3993" spans="1:54" hidden="1" x14ac:dyDescent="0.25">
      <c r="A3993">
        <v>449</v>
      </c>
      <c r="B3993" t="s">
        <v>2746</v>
      </c>
      <c r="C3993">
        <v>2021</v>
      </c>
      <c r="D3993" t="s">
        <v>2747</v>
      </c>
      <c r="E3993">
        <v>9493</v>
      </c>
      <c r="F3993" t="s">
        <v>2748</v>
      </c>
      <c r="G3993">
        <v>849</v>
      </c>
      <c r="H3993">
        <v>310</v>
      </c>
      <c r="I3993" t="s">
        <v>2749</v>
      </c>
      <c r="J3993">
        <v>391</v>
      </c>
      <c r="K3993">
        <v>20928719</v>
      </c>
      <c r="L3993" t="s">
        <v>2750</v>
      </c>
      <c r="N3993" t="s">
        <v>75</v>
      </c>
      <c r="O3993" t="s">
        <v>76</v>
      </c>
      <c r="P3993" t="s">
        <v>2751</v>
      </c>
      <c r="Q3993" t="s">
        <v>111</v>
      </c>
      <c r="R3993">
        <v>353000</v>
      </c>
      <c r="S3993">
        <v>350030</v>
      </c>
      <c r="T3993" t="s">
        <v>82</v>
      </c>
      <c r="U3993" s="3">
        <v>32407</v>
      </c>
      <c r="W3993">
        <v>0.5</v>
      </c>
      <c r="X3993">
        <v>0</v>
      </c>
      <c r="Y3993">
        <v>0.6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X3993">
        <v>0</v>
      </c>
      <c r="BB3993" s="4"/>
    </row>
    <row r="3994" spans="1:54" hidden="1" x14ac:dyDescent="0.25">
      <c r="A3994">
        <v>451</v>
      </c>
      <c r="B3994" t="s">
        <v>2760</v>
      </c>
      <c r="C3994">
        <v>2021</v>
      </c>
      <c r="D3994" t="s">
        <v>2756</v>
      </c>
      <c r="E3994">
        <v>6800</v>
      </c>
      <c r="F3994" t="s">
        <v>2757</v>
      </c>
      <c r="G3994">
        <v>573</v>
      </c>
      <c r="H3994">
        <v>134</v>
      </c>
      <c r="I3994" t="s">
        <v>2758</v>
      </c>
      <c r="J3994">
        <v>394</v>
      </c>
      <c r="K3994">
        <v>18693518</v>
      </c>
      <c r="L3994" t="s">
        <v>2759</v>
      </c>
      <c r="N3994" t="s">
        <v>75</v>
      </c>
      <c r="O3994" t="s">
        <v>76</v>
      </c>
      <c r="P3994" t="s">
        <v>61</v>
      </c>
      <c r="Q3994" t="s">
        <v>61</v>
      </c>
      <c r="R3994">
        <v>353000</v>
      </c>
      <c r="S3994">
        <v>350030</v>
      </c>
      <c r="T3994" t="s">
        <v>82</v>
      </c>
      <c r="U3994" s="3">
        <v>31686</v>
      </c>
      <c r="W3994">
        <v>2.4</v>
      </c>
      <c r="X3994">
        <v>0</v>
      </c>
      <c r="Y3994">
        <v>2.5</v>
      </c>
      <c r="Z3994">
        <v>8.6524415999999995</v>
      </c>
      <c r="AA3994">
        <v>8.9892000000000003</v>
      </c>
      <c r="AB3994">
        <v>8.4456000000000007</v>
      </c>
      <c r="AC3994">
        <v>0</v>
      </c>
      <c r="AD3994">
        <v>0</v>
      </c>
      <c r="AE3994">
        <v>1</v>
      </c>
      <c r="AF3994">
        <v>0</v>
      </c>
      <c r="AG3994">
        <v>0</v>
      </c>
      <c r="AO3994">
        <v>8.6524415999999995</v>
      </c>
      <c r="BB3994" s="4"/>
    </row>
    <row r="3995" spans="1:54" hidden="1" x14ac:dyDescent="0.25">
      <c r="A3995">
        <v>451</v>
      </c>
      <c r="B3995" t="s">
        <v>2761</v>
      </c>
      <c r="C3995">
        <v>2021</v>
      </c>
      <c r="D3995" t="s">
        <v>2756</v>
      </c>
      <c r="E3995">
        <v>6800</v>
      </c>
      <c r="F3995" t="s">
        <v>2757</v>
      </c>
      <c r="G3995">
        <v>573</v>
      </c>
      <c r="H3995">
        <v>134</v>
      </c>
      <c r="I3995" t="s">
        <v>2758</v>
      </c>
      <c r="J3995">
        <v>394</v>
      </c>
      <c r="K3995">
        <v>18693518</v>
      </c>
      <c r="L3995" t="s">
        <v>2759</v>
      </c>
      <c r="N3995" t="s">
        <v>75</v>
      </c>
      <c r="O3995" t="s">
        <v>76</v>
      </c>
      <c r="P3995" t="s">
        <v>111</v>
      </c>
      <c r="Q3995" t="s">
        <v>111</v>
      </c>
      <c r="R3995">
        <v>353000</v>
      </c>
      <c r="S3995">
        <v>350030</v>
      </c>
      <c r="T3995" t="s">
        <v>82</v>
      </c>
      <c r="U3995" s="3">
        <v>41628</v>
      </c>
      <c r="W3995">
        <v>2.78</v>
      </c>
      <c r="X3995">
        <v>0</v>
      </c>
      <c r="Y3995">
        <v>2.78</v>
      </c>
      <c r="Z3995">
        <v>5.2523999999999997</v>
      </c>
      <c r="AA3995">
        <v>5.2524000000000006</v>
      </c>
      <c r="AB3995">
        <v>4.9356</v>
      </c>
      <c r="AC3995">
        <v>0</v>
      </c>
      <c r="AD3995">
        <v>0</v>
      </c>
      <c r="AE3995">
        <v>1</v>
      </c>
      <c r="AF3995">
        <v>0</v>
      </c>
      <c r="AG3995">
        <v>0</v>
      </c>
      <c r="AX3995">
        <v>5.2524000000000006</v>
      </c>
      <c r="BB3995" s="4"/>
    </row>
    <row r="3996" spans="1:54" hidden="1" x14ac:dyDescent="0.25">
      <c r="A3996">
        <v>451</v>
      </c>
      <c r="B3996" t="s">
        <v>2755</v>
      </c>
      <c r="C3996">
        <v>2021</v>
      </c>
      <c r="D3996" t="s">
        <v>2756</v>
      </c>
      <c r="E3996">
        <v>6800</v>
      </c>
      <c r="F3996" t="s">
        <v>2757</v>
      </c>
      <c r="G3996">
        <v>573</v>
      </c>
      <c r="H3996">
        <v>134</v>
      </c>
      <c r="I3996" t="s">
        <v>2758</v>
      </c>
      <c r="J3996">
        <v>394</v>
      </c>
      <c r="K3996">
        <v>18693518</v>
      </c>
      <c r="L3996" t="s">
        <v>2759</v>
      </c>
      <c r="N3996" t="s">
        <v>75</v>
      </c>
      <c r="O3996" t="s">
        <v>76</v>
      </c>
      <c r="P3996" t="s">
        <v>410</v>
      </c>
      <c r="Q3996" t="s">
        <v>106</v>
      </c>
      <c r="R3996">
        <v>353000</v>
      </c>
      <c r="S3996">
        <v>350030</v>
      </c>
      <c r="T3996" t="s">
        <v>82</v>
      </c>
      <c r="U3996" s="3">
        <v>43010</v>
      </c>
      <c r="W3996">
        <v>0.24099999999999999</v>
      </c>
      <c r="X3996">
        <v>0</v>
      </c>
      <c r="Y3996">
        <v>0.84</v>
      </c>
      <c r="Z3996">
        <v>12.9528</v>
      </c>
      <c r="AA3996">
        <v>12.9528</v>
      </c>
      <c r="AB3996">
        <v>12.1716</v>
      </c>
      <c r="AC3996">
        <v>0</v>
      </c>
      <c r="AD3996">
        <v>0</v>
      </c>
      <c r="AE3996">
        <v>1</v>
      </c>
      <c r="AF3996">
        <v>0</v>
      </c>
      <c r="AG3996">
        <v>0</v>
      </c>
      <c r="AZ3996">
        <v>4.3487999999999998</v>
      </c>
      <c r="BA3996">
        <v>8.6039999999999992</v>
      </c>
      <c r="BB3996" s="4"/>
    </row>
    <row r="3997" spans="1:54" hidden="1" x14ac:dyDescent="0.25">
      <c r="A3997">
        <v>451</v>
      </c>
      <c r="B3997" t="s">
        <v>2762</v>
      </c>
      <c r="C3997">
        <v>2021</v>
      </c>
      <c r="D3997" t="s">
        <v>2756</v>
      </c>
      <c r="E3997">
        <v>6800</v>
      </c>
      <c r="F3997" t="s">
        <v>2757</v>
      </c>
      <c r="G3997">
        <v>573</v>
      </c>
      <c r="H3997">
        <v>134</v>
      </c>
      <c r="I3997" t="s">
        <v>2758</v>
      </c>
      <c r="J3997">
        <v>394</v>
      </c>
      <c r="K3997">
        <v>18693518</v>
      </c>
      <c r="L3997" t="s">
        <v>2759</v>
      </c>
      <c r="N3997" t="s">
        <v>75</v>
      </c>
      <c r="O3997" t="s">
        <v>76</v>
      </c>
      <c r="P3997" t="s">
        <v>393</v>
      </c>
      <c r="Q3997" t="s">
        <v>109</v>
      </c>
      <c r="R3997">
        <v>353000</v>
      </c>
      <c r="S3997">
        <v>350030</v>
      </c>
      <c r="T3997" t="s">
        <v>79</v>
      </c>
      <c r="U3997" s="3">
        <v>34881</v>
      </c>
      <c r="W3997">
        <v>3.4</v>
      </c>
      <c r="X3997">
        <v>1.36</v>
      </c>
      <c r="Y3997">
        <v>2</v>
      </c>
      <c r="Z3997">
        <v>0.54640080000000002</v>
      </c>
      <c r="AA3997">
        <v>0.28799999999999998</v>
      </c>
      <c r="AB3997">
        <v>0.27</v>
      </c>
      <c r="AC3997">
        <v>0.2016</v>
      </c>
      <c r="AD3997">
        <v>0.2016</v>
      </c>
      <c r="AE3997">
        <v>0.26354280590000001</v>
      </c>
      <c r="AF3997">
        <v>0.73645719409999999</v>
      </c>
      <c r="AG3997">
        <v>0</v>
      </c>
      <c r="AO3997">
        <v>0.54640080000000002</v>
      </c>
      <c r="BB3997" s="4"/>
    </row>
    <row r="3998" spans="1:54" hidden="1" x14ac:dyDescent="0.25">
      <c r="A3998">
        <v>452</v>
      </c>
      <c r="B3998" t="s">
        <v>2771</v>
      </c>
      <c r="C3998">
        <v>2021</v>
      </c>
      <c r="D3998" t="s">
        <v>2764</v>
      </c>
      <c r="E3998">
        <v>8600</v>
      </c>
      <c r="F3998" t="s">
        <v>2765</v>
      </c>
      <c r="G3998">
        <v>740</v>
      </c>
      <c r="H3998">
        <v>226</v>
      </c>
      <c r="I3998" t="s">
        <v>2766</v>
      </c>
      <c r="J3998">
        <v>2008</v>
      </c>
      <c r="K3998">
        <v>31857759</v>
      </c>
      <c r="L3998" t="s">
        <v>2767</v>
      </c>
      <c r="M3998">
        <v>1</v>
      </c>
      <c r="N3998" t="s">
        <v>88</v>
      </c>
      <c r="O3998" t="s">
        <v>89</v>
      </c>
      <c r="P3998" t="s">
        <v>2772</v>
      </c>
      <c r="Q3998" t="s">
        <v>61</v>
      </c>
      <c r="R3998">
        <v>353000</v>
      </c>
      <c r="S3998">
        <v>350030</v>
      </c>
      <c r="T3998" t="s">
        <v>82</v>
      </c>
      <c r="U3998" s="3">
        <v>23012</v>
      </c>
      <c r="W3998">
        <v>6.98</v>
      </c>
      <c r="X3998">
        <v>0</v>
      </c>
      <c r="Y3998">
        <v>6.98</v>
      </c>
      <c r="Z3998">
        <v>1.5624971999999999</v>
      </c>
      <c r="AA3998">
        <v>1.4137200000000001</v>
      </c>
      <c r="AB3998">
        <v>1.4137200000000001</v>
      </c>
      <c r="AC3998">
        <v>0</v>
      </c>
      <c r="AD3998">
        <v>0</v>
      </c>
      <c r="AE3998">
        <v>1</v>
      </c>
      <c r="AF3998">
        <v>0</v>
      </c>
      <c r="AG3998">
        <v>0</v>
      </c>
      <c r="AL3998">
        <v>1.5624971999999999</v>
      </c>
      <c r="BB3998" s="4"/>
    </row>
    <row r="3999" spans="1:54" hidden="1" x14ac:dyDescent="0.25">
      <c r="A3999">
        <v>452</v>
      </c>
      <c r="B3999" t="s">
        <v>2781</v>
      </c>
      <c r="C3999">
        <v>2021</v>
      </c>
      <c r="D3999" t="s">
        <v>2764</v>
      </c>
      <c r="E3999">
        <v>8600</v>
      </c>
      <c r="F3999" t="s">
        <v>2765</v>
      </c>
      <c r="G3999">
        <v>740</v>
      </c>
      <c r="H3999">
        <v>226</v>
      </c>
      <c r="I3999" t="s">
        <v>2766</v>
      </c>
      <c r="J3999">
        <v>2008</v>
      </c>
      <c r="K3999">
        <v>31857759</v>
      </c>
      <c r="L3999" t="s">
        <v>2767</v>
      </c>
      <c r="M3999">
        <v>1</v>
      </c>
      <c r="N3999" t="s">
        <v>88</v>
      </c>
      <c r="O3999" t="s">
        <v>89</v>
      </c>
      <c r="P3999" t="s">
        <v>2782</v>
      </c>
      <c r="Q3999" t="s">
        <v>61</v>
      </c>
      <c r="R3999">
        <v>353000</v>
      </c>
      <c r="S3999">
        <v>350030</v>
      </c>
      <c r="T3999" t="s">
        <v>82</v>
      </c>
      <c r="U3999" s="3">
        <v>27395</v>
      </c>
      <c r="W3999">
        <v>9.3000000000000007</v>
      </c>
      <c r="X3999">
        <v>0</v>
      </c>
      <c r="Y3999">
        <v>9.3000000000000007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L3999">
        <v>0</v>
      </c>
      <c r="BB3999" s="4"/>
    </row>
    <row r="4000" spans="1:54" hidden="1" x14ac:dyDescent="0.25">
      <c r="A4000">
        <v>452</v>
      </c>
      <c r="B4000" t="s">
        <v>2773</v>
      </c>
      <c r="C4000">
        <v>2021</v>
      </c>
      <c r="D4000" t="s">
        <v>2764</v>
      </c>
      <c r="E4000">
        <v>8600</v>
      </c>
      <c r="F4000" t="s">
        <v>2765</v>
      </c>
      <c r="G4000">
        <v>740</v>
      </c>
      <c r="H4000">
        <v>226</v>
      </c>
      <c r="I4000" t="s">
        <v>2766</v>
      </c>
      <c r="J4000">
        <v>2008</v>
      </c>
      <c r="K4000">
        <v>31857759</v>
      </c>
      <c r="L4000" t="s">
        <v>2767</v>
      </c>
      <c r="M4000">
        <v>1</v>
      </c>
      <c r="N4000" t="s">
        <v>88</v>
      </c>
      <c r="O4000" t="s">
        <v>89</v>
      </c>
      <c r="P4000" t="s">
        <v>2774</v>
      </c>
      <c r="Q4000" t="s">
        <v>61</v>
      </c>
      <c r="R4000">
        <v>353000</v>
      </c>
      <c r="S4000">
        <v>350030</v>
      </c>
      <c r="T4000" t="s">
        <v>82</v>
      </c>
      <c r="U4000" s="3">
        <v>24473</v>
      </c>
      <c r="W4000">
        <v>9.3000000000000007</v>
      </c>
      <c r="X4000">
        <v>0</v>
      </c>
      <c r="Y4000">
        <v>9.3000000000000007</v>
      </c>
      <c r="Z4000">
        <v>11.2107204</v>
      </c>
      <c r="AA4000">
        <v>11.779199999999999</v>
      </c>
      <c r="AB4000">
        <v>11.779199999999999</v>
      </c>
      <c r="AC4000">
        <v>0</v>
      </c>
      <c r="AD4000">
        <v>0</v>
      </c>
      <c r="AE4000">
        <v>1</v>
      </c>
      <c r="AF4000">
        <v>0</v>
      </c>
      <c r="AG4000">
        <v>0</v>
      </c>
      <c r="AO4000">
        <v>11.2107204</v>
      </c>
      <c r="BB4000" s="4"/>
    </row>
    <row r="4001" spans="1:54" hidden="1" x14ac:dyDescent="0.25">
      <c r="A4001">
        <v>452</v>
      </c>
      <c r="B4001" t="s">
        <v>2777</v>
      </c>
      <c r="C4001">
        <v>2021</v>
      </c>
      <c r="D4001" t="s">
        <v>2764</v>
      </c>
      <c r="E4001">
        <v>8600</v>
      </c>
      <c r="F4001" t="s">
        <v>2765</v>
      </c>
      <c r="G4001">
        <v>740</v>
      </c>
      <c r="H4001">
        <v>226</v>
      </c>
      <c r="I4001" t="s">
        <v>2766</v>
      </c>
      <c r="J4001">
        <v>2008</v>
      </c>
      <c r="K4001">
        <v>31857759</v>
      </c>
      <c r="L4001" t="s">
        <v>2767</v>
      </c>
      <c r="M4001">
        <v>1</v>
      </c>
      <c r="N4001" t="s">
        <v>88</v>
      </c>
      <c r="O4001" t="s">
        <v>89</v>
      </c>
      <c r="P4001" t="s">
        <v>2778</v>
      </c>
      <c r="Q4001" t="s">
        <v>98</v>
      </c>
      <c r="R4001">
        <v>353000</v>
      </c>
      <c r="S4001">
        <v>350030</v>
      </c>
      <c r="T4001" t="s">
        <v>79</v>
      </c>
      <c r="U4001" s="3">
        <v>28856</v>
      </c>
      <c r="W4001">
        <v>0.69</v>
      </c>
      <c r="X4001">
        <v>0.28000000000000003</v>
      </c>
      <c r="Y4001">
        <v>0</v>
      </c>
      <c r="Z4001">
        <v>2.1521999999999999E-2</v>
      </c>
      <c r="AA4001">
        <v>0</v>
      </c>
      <c r="AB4001">
        <v>0</v>
      </c>
      <c r="AC4001">
        <v>7.1999999999999998E-3</v>
      </c>
      <c r="AD4001">
        <v>7.1999999999999998E-3</v>
      </c>
      <c r="AE4001">
        <v>0</v>
      </c>
      <c r="AF4001">
        <v>1</v>
      </c>
      <c r="AG4001">
        <v>0</v>
      </c>
      <c r="AL4001">
        <v>2.1521999999999999E-2</v>
      </c>
      <c r="BB4001" s="4"/>
    </row>
    <row r="4002" spans="1:54" hidden="1" x14ac:dyDescent="0.25">
      <c r="A4002">
        <v>452</v>
      </c>
      <c r="B4002" t="s">
        <v>2785</v>
      </c>
      <c r="C4002">
        <v>2021</v>
      </c>
      <c r="D4002" t="s">
        <v>2764</v>
      </c>
      <c r="E4002">
        <v>8600</v>
      </c>
      <c r="F4002" t="s">
        <v>2765</v>
      </c>
      <c r="G4002">
        <v>740</v>
      </c>
      <c r="H4002">
        <v>226</v>
      </c>
      <c r="I4002" t="s">
        <v>2766</v>
      </c>
      <c r="J4002">
        <v>2008</v>
      </c>
      <c r="K4002">
        <v>31857759</v>
      </c>
      <c r="L4002" t="s">
        <v>2767</v>
      </c>
      <c r="M4002">
        <v>1</v>
      </c>
      <c r="N4002" t="s">
        <v>88</v>
      </c>
      <c r="O4002" t="s">
        <v>89</v>
      </c>
      <c r="P4002" t="s">
        <v>2786</v>
      </c>
      <c r="Q4002" t="s">
        <v>98</v>
      </c>
      <c r="R4002">
        <v>353000</v>
      </c>
      <c r="S4002">
        <v>350030</v>
      </c>
      <c r="T4002" t="s">
        <v>79</v>
      </c>
      <c r="U4002" s="3">
        <v>28856</v>
      </c>
      <c r="W4002">
        <v>0.69</v>
      </c>
      <c r="X4002">
        <v>0.28000000000000003</v>
      </c>
      <c r="Y4002">
        <v>0</v>
      </c>
      <c r="Z4002">
        <v>2.1521999999999999E-2</v>
      </c>
      <c r="AA4002">
        <v>0</v>
      </c>
      <c r="AB4002">
        <v>0</v>
      </c>
      <c r="AC4002">
        <v>7.1999999999999998E-3</v>
      </c>
      <c r="AD4002">
        <v>7.1999999999999998E-3</v>
      </c>
      <c r="AE4002">
        <v>0</v>
      </c>
      <c r="AF4002">
        <v>1</v>
      </c>
      <c r="AG4002">
        <v>0</v>
      </c>
      <c r="AL4002">
        <v>2.1521999999999999E-2</v>
      </c>
      <c r="BB4002" s="4"/>
    </row>
    <row r="4003" spans="1:54" hidden="1" x14ac:dyDescent="0.25">
      <c r="A4003">
        <v>452</v>
      </c>
      <c r="B4003" t="s">
        <v>2763</v>
      </c>
      <c r="C4003">
        <v>2021</v>
      </c>
      <c r="D4003" t="s">
        <v>2764</v>
      </c>
      <c r="E4003">
        <v>8600</v>
      </c>
      <c r="F4003" t="s">
        <v>2765</v>
      </c>
      <c r="G4003">
        <v>740</v>
      </c>
      <c r="H4003">
        <v>226</v>
      </c>
      <c r="I4003" t="s">
        <v>2766</v>
      </c>
      <c r="J4003">
        <v>2008</v>
      </c>
      <c r="K4003">
        <v>31857759</v>
      </c>
      <c r="L4003" t="s">
        <v>2767</v>
      </c>
      <c r="M4003">
        <v>1</v>
      </c>
      <c r="N4003" t="s">
        <v>88</v>
      </c>
      <c r="O4003" t="s">
        <v>89</v>
      </c>
      <c r="P4003" t="s">
        <v>2768</v>
      </c>
      <c r="Q4003" t="s">
        <v>61</v>
      </c>
      <c r="R4003">
        <v>353000</v>
      </c>
      <c r="S4003">
        <v>350030</v>
      </c>
      <c r="T4003" t="s">
        <v>82</v>
      </c>
      <c r="U4003" s="3">
        <v>23377</v>
      </c>
      <c r="W4003">
        <v>9.3000000000000007</v>
      </c>
      <c r="X4003">
        <v>0</v>
      </c>
      <c r="Y4003">
        <v>9.3000000000000007</v>
      </c>
      <c r="Z4003">
        <v>19.240491599999999</v>
      </c>
      <c r="AA4003">
        <v>20.213999999999999</v>
      </c>
      <c r="AB4003">
        <v>20.213999999999999</v>
      </c>
      <c r="AC4003">
        <v>0</v>
      </c>
      <c r="AD4003">
        <v>0</v>
      </c>
      <c r="AE4003">
        <v>1</v>
      </c>
      <c r="AF4003">
        <v>0</v>
      </c>
      <c r="AG4003">
        <v>0</v>
      </c>
      <c r="AO4003">
        <v>19.240491599999999</v>
      </c>
      <c r="BB4003" s="4"/>
    </row>
    <row r="4004" spans="1:54" hidden="1" x14ac:dyDescent="0.25">
      <c r="A4004">
        <v>452</v>
      </c>
      <c r="B4004" t="s">
        <v>2775</v>
      </c>
      <c r="C4004">
        <v>2021</v>
      </c>
      <c r="D4004" t="s">
        <v>2764</v>
      </c>
      <c r="E4004">
        <v>8600</v>
      </c>
      <c r="F4004" t="s">
        <v>2765</v>
      </c>
      <c r="G4004">
        <v>740</v>
      </c>
      <c r="H4004">
        <v>226</v>
      </c>
      <c r="I4004" t="s">
        <v>2766</v>
      </c>
      <c r="J4004">
        <v>2008</v>
      </c>
      <c r="K4004">
        <v>31857759</v>
      </c>
      <c r="L4004" t="s">
        <v>2767</v>
      </c>
      <c r="M4004">
        <v>1</v>
      </c>
      <c r="N4004" t="s">
        <v>88</v>
      </c>
      <c r="O4004" t="s">
        <v>89</v>
      </c>
      <c r="P4004" t="s">
        <v>2776</v>
      </c>
      <c r="Q4004" t="s">
        <v>61</v>
      </c>
      <c r="R4004">
        <v>353000</v>
      </c>
      <c r="S4004">
        <v>350030</v>
      </c>
      <c r="T4004" t="s">
        <v>82</v>
      </c>
      <c r="U4004" s="3">
        <v>28126</v>
      </c>
      <c r="W4004">
        <v>8.5</v>
      </c>
      <c r="X4004">
        <v>0</v>
      </c>
      <c r="Y4004">
        <v>8.5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L4004">
        <v>0</v>
      </c>
      <c r="BB4004" s="4"/>
    </row>
    <row r="4005" spans="1:54" hidden="1" x14ac:dyDescent="0.25">
      <c r="A4005">
        <v>452</v>
      </c>
      <c r="B4005" t="s">
        <v>2779</v>
      </c>
      <c r="C4005">
        <v>2021</v>
      </c>
      <c r="D4005" t="s">
        <v>2764</v>
      </c>
      <c r="E4005">
        <v>8600</v>
      </c>
      <c r="F4005" t="s">
        <v>2765</v>
      </c>
      <c r="G4005">
        <v>740</v>
      </c>
      <c r="H4005">
        <v>226</v>
      </c>
      <c r="I4005" t="s">
        <v>2766</v>
      </c>
      <c r="J4005">
        <v>2008</v>
      </c>
      <c r="K4005">
        <v>31857759</v>
      </c>
      <c r="L4005" t="s">
        <v>2767</v>
      </c>
      <c r="M4005">
        <v>1</v>
      </c>
      <c r="N4005" t="s">
        <v>88</v>
      </c>
      <c r="O4005" t="s">
        <v>89</v>
      </c>
      <c r="P4005" t="s">
        <v>2780</v>
      </c>
      <c r="Q4005" t="s">
        <v>61</v>
      </c>
      <c r="R4005">
        <v>353000</v>
      </c>
      <c r="S4005">
        <v>350030</v>
      </c>
      <c r="T4005" t="s">
        <v>82</v>
      </c>
      <c r="U4005" s="3">
        <v>25934</v>
      </c>
      <c r="W4005">
        <v>9.3000000000000007</v>
      </c>
      <c r="X4005">
        <v>0</v>
      </c>
      <c r="Y4005">
        <v>9.3000000000000007</v>
      </c>
      <c r="Z4005">
        <v>13.7712564</v>
      </c>
      <c r="AA4005">
        <v>14.468400000000001</v>
      </c>
      <c r="AB4005">
        <v>14.468400000000001</v>
      </c>
      <c r="AC4005">
        <v>0</v>
      </c>
      <c r="AD4005">
        <v>0</v>
      </c>
      <c r="AE4005">
        <v>1</v>
      </c>
      <c r="AF4005">
        <v>0</v>
      </c>
      <c r="AG4005">
        <v>0</v>
      </c>
      <c r="AO4005">
        <v>13.7712564</v>
      </c>
      <c r="BB4005" s="4"/>
    </row>
    <row r="4006" spans="1:54" hidden="1" x14ac:dyDescent="0.25">
      <c r="A4006">
        <v>452</v>
      </c>
      <c r="B4006" t="s">
        <v>2769</v>
      </c>
      <c r="C4006">
        <v>2021</v>
      </c>
      <c r="D4006" t="s">
        <v>2764</v>
      </c>
      <c r="E4006">
        <v>8600</v>
      </c>
      <c r="F4006" t="s">
        <v>2765</v>
      </c>
      <c r="G4006">
        <v>740</v>
      </c>
      <c r="H4006">
        <v>226</v>
      </c>
      <c r="I4006" t="s">
        <v>2766</v>
      </c>
      <c r="J4006">
        <v>2008</v>
      </c>
      <c r="K4006">
        <v>31857759</v>
      </c>
      <c r="L4006" t="s">
        <v>2767</v>
      </c>
      <c r="M4006">
        <v>1</v>
      </c>
      <c r="N4006" t="s">
        <v>88</v>
      </c>
      <c r="O4006" t="s">
        <v>89</v>
      </c>
      <c r="P4006" t="s">
        <v>2770</v>
      </c>
      <c r="Q4006" t="s">
        <v>61</v>
      </c>
      <c r="R4006">
        <v>353000</v>
      </c>
      <c r="S4006">
        <v>350030</v>
      </c>
      <c r="T4006" t="s">
        <v>82</v>
      </c>
      <c r="U4006" s="3">
        <v>29587</v>
      </c>
      <c r="W4006">
        <v>9.3000000000000007</v>
      </c>
      <c r="X4006">
        <v>0</v>
      </c>
      <c r="Y4006">
        <v>9.3000000000000007</v>
      </c>
      <c r="Z4006">
        <v>15.622041599999999</v>
      </c>
      <c r="AA4006">
        <v>16.412400000000002</v>
      </c>
      <c r="AB4006">
        <v>16.412400000000002</v>
      </c>
      <c r="AC4006">
        <v>0</v>
      </c>
      <c r="AD4006">
        <v>0</v>
      </c>
      <c r="AE4006">
        <v>1</v>
      </c>
      <c r="AF4006">
        <v>0</v>
      </c>
      <c r="AG4006">
        <v>0</v>
      </c>
      <c r="AO4006">
        <v>15.622041599999999</v>
      </c>
      <c r="BB4006" s="4"/>
    </row>
    <row r="4007" spans="1:54" hidden="1" x14ac:dyDescent="0.25">
      <c r="A4007">
        <v>452</v>
      </c>
      <c r="B4007" t="s">
        <v>2783</v>
      </c>
      <c r="C4007">
        <v>2021</v>
      </c>
      <c r="D4007" t="s">
        <v>2764</v>
      </c>
      <c r="E4007">
        <v>8600</v>
      </c>
      <c r="F4007" t="s">
        <v>2765</v>
      </c>
      <c r="G4007">
        <v>740</v>
      </c>
      <c r="H4007">
        <v>226</v>
      </c>
      <c r="I4007" t="s">
        <v>2766</v>
      </c>
      <c r="J4007">
        <v>2008</v>
      </c>
      <c r="K4007">
        <v>31857759</v>
      </c>
      <c r="L4007" t="s">
        <v>2767</v>
      </c>
      <c r="M4007">
        <v>1</v>
      </c>
      <c r="N4007" t="s">
        <v>88</v>
      </c>
      <c r="O4007" t="s">
        <v>89</v>
      </c>
      <c r="P4007" t="s">
        <v>2784</v>
      </c>
      <c r="Q4007" t="s">
        <v>61</v>
      </c>
      <c r="R4007">
        <v>353000</v>
      </c>
      <c r="S4007">
        <v>350030</v>
      </c>
      <c r="T4007" t="s">
        <v>82</v>
      </c>
      <c r="U4007" s="3">
        <v>22647</v>
      </c>
      <c r="W4007">
        <v>6.98</v>
      </c>
      <c r="X4007">
        <v>0</v>
      </c>
      <c r="Y4007">
        <v>6.98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  <c r="AL4007">
        <v>0</v>
      </c>
      <c r="BB4007" s="4"/>
    </row>
    <row r="4008" spans="1:54" hidden="1" x14ac:dyDescent="0.25">
      <c r="A4008">
        <v>453</v>
      </c>
      <c r="B4008" t="s">
        <v>2802</v>
      </c>
      <c r="C4008">
        <v>2021</v>
      </c>
      <c r="D4008" t="s">
        <v>2788</v>
      </c>
      <c r="E4008">
        <v>8600</v>
      </c>
      <c r="F4008" t="s">
        <v>2765</v>
      </c>
      <c r="G4008">
        <v>740</v>
      </c>
      <c r="H4008">
        <v>226</v>
      </c>
      <c r="I4008" t="s">
        <v>2766</v>
      </c>
      <c r="J4008">
        <v>2008</v>
      </c>
      <c r="K4008">
        <v>31857759</v>
      </c>
      <c r="L4008" t="s">
        <v>2767</v>
      </c>
      <c r="M4008">
        <v>1</v>
      </c>
      <c r="N4008" t="s">
        <v>88</v>
      </c>
      <c r="O4008" t="s">
        <v>89</v>
      </c>
      <c r="P4008" t="s">
        <v>2803</v>
      </c>
      <c r="Q4008" t="s">
        <v>61</v>
      </c>
      <c r="R4008">
        <v>353000</v>
      </c>
      <c r="S4008">
        <v>350030</v>
      </c>
      <c r="T4008" t="s">
        <v>82</v>
      </c>
      <c r="U4008" s="3">
        <v>24473</v>
      </c>
      <c r="W4008">
        <v>15.46</v>
      </c>
      <c r="X4008">
        <v>0</v>
      </c>
      <c r="Y4008">
        <v>15.46</v>
      </c>
      <c r="Z4008">
        <v>10.7319453</v>
      </c>
      <c r="AA4008">
        <v>9.7308360000000018</v>
      </c>
      <c r="AB4008">
        <v>9.7308360000000018</v>
      </c>
      <c r="AC4008">
        <v>0</v>
      </c>
      <c r="AD4008">
        <v>0</v>
      </c>
      <c r="AE4008">
        <v>1</v>
      </c>
      <c r="AF4008">
        <v>0</v>
      </c>
      <c r="AG4008">
        <v>0</v>
      </c>
      <c r="AL4008">
        <v>10.7319453</v>
      </c>
      <c r="BB4008" s="4"/>
    </row>
    <row r="4009" spans="1:54" hidden="1" x14ac:dyDescent="0.25">
      <c r="A4009">
        <v>453</v>
      </c>
      <c r="B4009" t="s">
        <v>2794</v>
      </c>
      <c r="C4009">
        <v>2021</v>
      </c>
      <c r="D4009" t="s">
        <v>2788</v>
      </c>
      <c r="E4009">
        <v>8600</v>
      </c>
      <c r="F4009" t="s">
        <v>2765</v>
      </c>
      <c r="G4009">
        <v>740</v>
      </c>
      <c r="H4009">
        <v>226</v>
      </c>
      <c r="I4009" t="s">
        <v>2766</v>
      </c>
      <c r="J4009">
        <v>2008</v>
      </c>
      <c r="K4009">
        <v>31857759</v>
      </c>
      <c r="L4009" t="s">
        <v>2767</v>
      </c>
      <c r="M4009">
        <v>1</v>
      </c>
      <c r="N4009" t="s">
        <v>88</v>
      </c>
      <c r="O4009" t="s">
        <v>89</v>
      </c>
      <c r="P4009" t="s">
        <v>2795</v>
      </c>
      <c r="Q4009" t="s">
        <v>61</v>
      </c>
      <c r="R4009">
        <v>353000</v>
      </c>
      <c r="S4009">
        <v>350030</v>
      </c>
      <c r="T4009" t="s">
        <v>82</v>
      </c>
      <c r="U4009" s="3">
        <v>25934</v>
      </c>
      <c r="W4009">
        <v>15.46</v>
      </c>
      <c r="X4009">
        <v>0</v>
      </c>
      <c r="Y4009">
        <v>15.46</v>
      </c>
      <c r="Z4009">
        <v>5.6979495</v>
      </c>
      <c r="AA4009">
        <v>5.1663239999999986</v>
      </c>
      <c r="AB4009">
        <v>5.1663239999999986</v>
      </c>
      <c r="AC4009">
        <v>0</v>
      </c>
      <c r="AD4009">
        <v>0</v>
      </c>
      <c r="AE4009">
        <v>1</v>
      </c>
      <c r="AF4009">
        <v>0</v>
      </c>
      <c r="AG4009">
        <v>0</v>
      </c>
      <c r="AL4009">
        <v>5.6979495</v>
      </c>
      <c r="BB4009" s="4"/>
    </row>
    <row r="4010" spans="1:54" hidden="1" x14ac:dyDescent="0.25">
      <c r="A4010">
        <v>453</v>
      </c>
      <c r="B4010" t="s">
        <v>2798</v>
      </c>
      <c r="C4010">
        <v>2021</v>
      </c>
      <c r="D4010" t="s">
        <v>2788</v>
      </c>
      <c r="E4010">
        <v>8600</v>
      </c>
      <c r="F4010" t="s">
        <v>2765</v>
      </c>
      <c r="G4010">
        <v>740</v>
      </c>
      <c r="H4010">
        <v>226</v>
      </c>
      <c r="I4010" t="s">
        <v>2766</v>
      </c>
      <c r="J4010">
        <v>2008</v>
      </c>
      <c r="K4010">
        <v>31857759</v>
      </c>
      <c r="L4010" t="s">
        <v>2767</v>
      </c>
      <c r="M4010">
        <v>1</v>
      </c>
      <c r="N4010" t="s">
        <v>88</v>
      </c>
      <c r="O4010" t="s">
        <v>89</v>
      </c>
      <c r="P4010" t="s">
        <v>2799</v>
      </c>
      <c r="Q4010" t="s">
        <v>98</v>
      </c>
      <c r="R4010">
        <v>353000</v>
      </c>
      <c r="S4010">
        <v>350030</v>
      </c>
      <c r="T4010" t="s">
        <v>79</v>
      </c>
      <c r="U4010" s="3">
        <v>35065</v>
      </c>
      <c r="W4010">
        <v>1.79</v>
      </c>
      <c r="X4010">
        <v>0.68</v>
      </c>
      <c r="Y4010">
        <v>0</v>
      </c>
      <c r="Z4010">
        <v>5.3446300000000002E-2</v>
      </c>
      <c r="AA4010">
        <v>0</v>
      </c>
      <c r="AB4010">
        <v>0</v>
      </c>
      <c r="AC4010">
        <v>1.8172799999999999E-2</v>
      </c>
      <c r="AD4010">
        <v>1.8172799999999999E-2</v>
      </c>
      <c r="AE4010">
        <v>0</v>
      </c>
      <c r="AF4010">
        <v>1</v>
      </c>
      <c r="AG4010">
        <v>0</v>
      </c>
      <c r="AL4010">
        <v>5.3446300000000002E-2</v>
      </c>
      <c r="BB4010" s="4"/>
    </row>
    <row r="4011" spans="1:54" hidden="1" x14ac:dyDescent="0.25">
      <c r="A4011">
        <v>453</v>
      </c>
      <c r="B4011" t="s">
        <v>2790</v>
      </c>
      <c r="C4011">
        <v>2021</v>
      </c>
      <c r="D4011" t="s">
        <v>2788</v>
      </c>
      <c r="E4011">
        <v>8600</v>
      </c>
      <c r="F4011" t="s">
        <v>2765</v>
      </c>
      <c r="G4011">
        <v>740</v>
      </c>
      <c r="H4011">
        <v>226</v>
      </c>
      <c r="I4011" t="s">
        <v>2766</v>
      </c>
      <c r="J4011">
        <v>2008</v>
      </c>
      <c r="K4011">
        <v>31857759</v>
      </c>
      <c r="L4011" t="s">
        <v>2767</v>
      </c>
      <c r="M4011">
        <v>1</v>
      </c>
      <c r="N4011" t="s">
        <v>88</v>
      </c>
      <c r="O4011" t="s">
        <v>89</v>
      </c>
      <c r="P4011" t="s">
        <v>2791</v>
      </c>
      <c r="Q4011" t="s">
        <v>61</v>
      </c>
      <c r="R4011">
        <v>353000</v>
      </c>
      <c r="S4011">
        <v>350030</v>
      </c>
      <c r="T4011" t="s">
        <v>82</v>
      </c>
      <c r="U4011" s="3">
        <v>28491</v>
      </c>
      <c r="W4011">
        <v>9.3000000000000007</v>
      </c>
      <c r="X4011">
        <v>0</v>
      </c>
      <c r="Y4011">
        <v>9.3000000000000007</v>
      </c>
      <c r="Z4011">
        <v>0.27404679999999998</v>
      </c>
      <c r="AA4011">
        <v>0.24843599999999999</v>
      </c>
      <c r="AB4011">
        <v>0.24843599999999999</v>
      </c>
      <c r="AC4011">
        <v>0</v>
      </c>
      <c r="AD4011">
        <v>0</v>
      </c>
      <c r="AE4011">
        <v>1</v>
      </c>
      <c r="AF4011">
        <v>0</v>
      </c>
      <c r="AG4011">
        <v>0</v>
      </c>
      <c r="AL4011">
        <v>0.27404679999999998</v>
      </c>
      <c r="BB4011" s="4"/>
    </row>
    <row r="4012" spans="1:54" hidden="1" x14ac:dyDescent="0.25">
      <c r="A4012">
        <v>453</v>
      </c>
      <c r="B4012" t="s">
        <v>2804</v>
      </c>
      <c r="C4012">
        <v>2021</v>
      </c>
      <c r="D4012" t="s">
        <v>2788</v>
      </c>
      <c r="E4012">
        <v>8600</v>
      </c>
      <c r="F4012" t="s">
        <v>2765</v>
      </c>
      <c r="G4012">
        <v>740</v>
      </c>
      <c r="H4012">
        <v>226</v>
      </c>
      <c r="I4012" t="s">
        <v>2766</v>
      </c>
      <c r="J4012">
        <v>2008</v>
      </c>
      <c r="K4012">
        <v>31857759</v>
      </c>
      <c r="L4012" t="s">
        <v>2767</v>
      </c>
      <c r="M4012">
        <v>1</v>
      </c>
      <c r="N4012" t="s">
        <v>88</v>
      </c>
      <c r="O4012" t="s">
        <v>89</v>
      </c>
      <c r="P4012" t="s">
        <v>2805</v>
      </c>
      <c r="Q4012" t="s">
        <v>98</v>
      </c>
      <c r="R4012">
        <v>353000</v>
      </c>
      <c r="S4012">
        <v>350030</v>
      </c>
      <c r="T4012" t="s">
        <v>79</v>
      </c>
      <c r="U4012" s="3">
        <v>35065</v>
      </c>
      <c r="W4012">
        <v>1.79</v>
      </c>
      <c r="X4012">
        <v>0.68</v>
      </c>
      <c r="Y4012">
        <v>0</v>
      </c>
      <c r="Z4012">
        <v>5.3446300000000002E-2</v>
      </c>
      <c r="AA4012">
        <v>0</v>
      </c>
      <c r="AB4012">
        <v>0</v>
      </c>
      <c r="AC4012">
        <v>1.8172799999999999E-2</v>
      </c>
      <c r="AD4012">
        <v>1.8172799999999999E-2</v>
      </c>
      <c r="AE4012">
        <v>0</v>
      </c>
      <c r="AF4012">
        <v>1</v>
      </c>
      <c r="AG4012">
        <v>0</v>
      </c>
      <c r="AL4012">
        <v>5.3446300000000002E-2</v>
      </c>
      <c r="BB4012" s="4"/>
    </row>
    <row r="4013" spans="1:54" hidden="1" x14ac:dyDescent="0.25">
      <c r="A4013">
        <v>453</v>
      </c>
      <c r="B4013" t="s">
        <v>2796</v>
      </c>
      <c r="C4013">
        <v>2021</v>
      </c>
      <c r="D4013" t="s">
        <v>2788</v>
      </c>
      <c r="E4013">
        <v>8600</v>
      </c>
      <c r="F4013" t="s">
        <v>2765</v>
      </c>
      <c r="G4013">
        <v>740</v>
      </c>
      <c r="H4013">
        <v>226</v>
      </c>
      <c r="I4013" t="s">
        <v>2766</v>
      </c>
      <c r="J4013">
        <v>2008</v>
      </c>
      <c r="K4013">
        <v>31857759</v>
      </c>
      <c r="L4013" t="s">
        <v>2767</v>
      </c>
      <c r="M4013">
        <v>1</v>
      </c>
      <c r="N4013" t="s">
        <v>88</v>
      </c>
      <c r="O4013" t="s">
        <v>89</v>
      </c>
      <c r="P4013" t="s">
        <v>2797</v>
      </c>
      <c r="Q4013" t="s">
        <v>61</v>
      </c>
      <c r="R4013">
        <v>353000</v>
      </c>
      <c r="S4013">
        <v>350030</v>
      </c>
      <c r="T4013" t="s">
        <v>82</v>
      </c>
      <c r="U4013" s="3">
        <v>28491</v>
      </c>
      <c r="W4013">
        <v>9.3000000000000007</v>
      </c>
      <c r="X4013">
        <v>0</v>
      </c>
      <c r="Y4013">
        <v>9.3000000000000007</v>
      </c>
      <c r="Z4013">
        <v>2.9026003999999999</v>
      </c>
      <c r="AA4013">
        <v>2.6319240000000002</v>
      </c>
      <c r="AB4013">
        <v>2.6319240000000002</v>
      </c>
      <c r="AC4013">
        <v>0</v>
      </c>
      <c r="AD4013">
        <v>0</v>
      </c>
      <c r="AE4013">
        <v>1</v>
      </c>
      <c r="AF4013">
        <v>0</v>
      </c>
      <c r="AG4013">
        <v>0</v>
      </c>
      <c r="AL4013">
        <v>2.9026003999999999</v>
      </c>
      <c r="BB4013" s="4"/>
    </row>
    <row r="4014" spans="1:54" hidden="1" x14ac:dyDescent="0.25">
      <c r="A4014">
        <v>453</v>
      </c>
      <c r="B4014" t="s">
        <v>2792</v>
      </c>
      <c r="C4014">
        <v>2021</v>
      </c>
      <c r="D4014" t="s">
        <v>2788</v>
      </c>
      <c r="E4014">
        <v>8600</v>
      </c>
      <c r="F4014" t="s">
        <v>2765</v>
      </c>
      <c r="G4014">
        <v>740</v>
      </c>
      <c r="H4014">
        <v>226</v>
      </c>
      <c r="I4014" t="s">
        <v>2766</v>
      </c>
      <c r="J4014">
        <v>2008</v>
      </c>
      <c r="K4014">
        <v>31857759</v>
      </c>
      <c r="L4014" t="s">
        <v>2767</v>
      </c>
      <c r="M4014">
        <v>1</v>
      </c>
      <c r="N4014" t="s">
        <v>88</v>
      </c>
      <c r="O4014" t="s">
        <v>89</v>
      </c>
      <c r="P4014" t="s">
        <v>2793</v>
      </c>
      <c r="Q4014" t="s">
        <v>61</v>
      </c>
      <c r="R4014">
        <v>353000</v>
      </c>
      <c r="S4014">
        <v>350030</v>
      </c>
      <c r="T4014" t="s">
        <v>82</v>
      </c>
      <c r="U4014" s="3">
        <v>24473</v>
      </c>
      <c r="W4014">
        <v>15.46</v>
      </c>
      <c r="X4014">
        <v>0</v>
      </c>
      <c r="Y4014">
        <v>15.46</v>
      </c>
      <c r="Z4014">
        <v>5.9056367999999999</v>
      </c>
      <c r="AA4014">
        <v>5.3547120000000001</v>
      </c>
      <c r="AB4014">
        <v>5.3547120000000001</v>
      </c>
      <c r="AC4014">
        <v>0</v>
      </c>
      <c r="AD4014">
        <v>0</v>
      </c>
      <c r="AE4014">
        <v>1</v>
      </c>
      <c r="AF4014">
        <v>0</v>
      </c>
      <c r="AG4014">
        <v>0</v>
      </c>
      <c r="AK4014">
        <v>0</v>
      </c>
      <c r="AL4014">
        <v>5.905636799999999</v>
      </c>
      <c r="BB4014" s="4"/>
    </row>
    <row r="4015" spans="1:54" hidden="1" x14ac:dyDescent="0.25">
      <c r="A4015">
        <v>453</v>
      </c>
      <c r="B4015" t="s">
        <v>2800</v>
      </c>
      <c r="C4015">
        <v>2021</v>
      </c>
      <c r="D4015" t="s">
        <v>2788</v>
      </c>
      <c r="E4015">
        <v>8600</v>
      </c>
      <c r="F4015" t="s">
        <v>2765</v>
      </c>
      <c r="G4015">
        <v>740</v>
      </c>
      <c r="H4015">
        <v>226</v>
      </c>
      <c r="I4015" t="s">
        <v>2766</v>
      </c>
      <c r="J4015">
        <v>2008</v>
      </c>
      <c r="K4015">
        <v>31857759</v>
      </c>
      <c r="L4015" t="s">
        <v>2767</v>
      </c>
      <c r="M4015">
        <v>1</v>
      </c>
      <c r="N4015" t="s">
        <v>88</v>
      </c>
      <c r="O4015" t="s">
        <v>89</v>
      </c>
      <c r="P4015" t="s">
        <v>2801</v>
      </c>
      <c r="Q4015" t="s">
        <v>61</v>
      </c>
      <c r="R4015">
        <v>353000</v>
      </c>
      <c r="S4015">
        <v>350030</v>
      </c>
      <c r="T4015" t="s">
        <v>82</v>
      </c>
      <c r="U4015" s="3">
        <v>35065</v>
      </c>
      <c r="W4015">
        <v>15</v>
      </c>
      <c r="X4015">
        <v>0</v>
      </c>
      <c r="Y4015">
        <v>15.46</v>
      </c>
      <c r="Z4015">
        <v>40.619779200000004</v>
      </c>
      <c r="AA4015">
        <v>40.97916</v>
      </c>
      <c r="AB4015">
        <v>40.97916</v>
      </c>
      <c r="AC4015">
        <v>0</v>
      </c>
      <c r="AD4015">
        <v>0</v>
      </c>
      <c r="AE4015">
        <v>1</v>
      </c>
      <c r="AF4015">
        <v>0</v>
      </c>
      <c r="AG4015">
        <v>0</v>
      </c>
      <c r="AK4015">
        <v>0</v>
      </c>
      <c r="AL4015">
        <v>0</v>
      </c>
      <c r="AO4015">
        <v>40.619779200000004</v>
      </c>
      <c r="BB4015" s="4"/>
    </row>
    <row r="4016" spans="1:54" hidden="1" x14ac:dyDescent="0.25">
      <c r="A4016">
        <v>453</v>
      </c>
      <c r="B4016" t="s">
        <v>2787</v>
      </c>
      <c r="C4016">
        <v>2021</v>
      </c>
      <c r="D4016" t="s">
        <v>2788</v>
      </c>
      <c r="E4016">
        <v>8600</v>
      </c>
      <c r="F4016" t="s">
        <v>2765</v>
      </c>
      <c r="G4016">
        <v>740</v>
      </c>
      <c r="H4016">
        <v>226</v>
      </c>
      <c r="I4016" t="s">
        <v>2766</v>
      </c>
      <c r="J4016">
        <v>2008</v>
      </c>
      <c r="K4016">
        <v>31857759</v>
      </c>
      <c r="L4016" t="s">
        <v>2767</v>
      </c>
      <c r="M4016">
        <v>1</v>
      </c>
      <c r="N4016" t="s">
        <v>88</v>
      </c>
      <c r="O4016" t="s">
        <v>89</v>
      </c>
      <c r="P4016" t="s">
        <v>2789</v>
      </c>
      <c r="Q4016" t="s">
        <v>61</v>
      </c>
      <c r="R4016">
        <v>353000</v>
      </c>
      <c r="S4016">
        <v>350030</v>
      </c>
      <c r="T4016" t="s">
        <v>82</v>
      </c>
      <c r="U4016" s="3">
        <v>35065</v>
      </c>
      <c r="W4016">
        <v>15</v>
      </c>
      <c r="X4016">
        <v>0</v>
      </c>
      <c r="Y4016">
        <v>15.46</v>
      </c>
      <c r="Z4016">
        <v>43.598016000000001</v>
      </c>
      <c r="AA4016">
        <v>43.983719999999998</v>
      </c>
      <c r="AB4016">
        <v>43.983719999999998</v>
      </c>
      <c r="AC4016">
        <v>0</v>
      </c>
      <c r="AD4016">
        <v>0</v>
      </c>
      <c r="AE4016">
        <v>1</v>
      </c>
      <c r="AF4016">
        <v>0</v>
      </c>
      <c r="AG4016">
        <v>0</v>
      </c>
      <c r="AK4016">
        <v>0</v>
      </c>
      <c r="AL4016">
        <v>0</v>
      </c>
      <c r="AO4016">
        <v>43.598016000000001</v>
      </c>
      <c r="BB4016" s="4"/>
    </row>
    <row r="4017" spans="1:54" hidden="1" x14ac:dyDescent="0.25">
      <c r="A4017">
        <v>454</v>
      </c>
      <c r="B4017" t="s">
        <v>2809</v>
      </c>
      <c r="C4017">
        <v>2021</v>
      </c>
      <c r="D4017" t="s">
        <v>2807</v>
      </c>
      <c r="E4017">
        <v>8600</v>
      </c>
      <c r="F4017" t="s">
        <v>2765</v>
      </c>
      <c r="G4017">
        <v>740</v>
      </c>
      <c r="H4017">
        <v>226</v>
      </c>
      <c r="I4017" t="s">
        <v>2766</v>
      </c>
      <c r="J4017">
        <v>2008</v>
      </c>
      <c r="K4017">
        <v>31857759</v>
      </c>
      <c r="L4017" t="s">
        <v>2767</v>
      </c>
      <c r="N4017" t="s">
        <v>88</v>
      </c>
      <c r="O4017" t="s">
        <v>89</v>
      </c>
      <c r="P4017" t="s">
        <v>2810</v>
      </c>
      <c r="Q4017" t="s">
        <v>61</v>
      </c>
      <c r="R4017">
        <v>353000</v>
      </c>
      <c r="S4017">
        <v>350030</v>
      </c>
      <c r="T4017" t="s">
        <v>82</v>
      </c>
      <c r="U4017" s="3">
        <v>27395</v>
      </c>
      <c r="W4017">
        <v>3.2</v>
      </c>
      <c r="X4017">
        <v>0</v>
      </c>
      <c r="Y4017">
        <v>3.3</v>
      </c>
      <c r="Z4017">
        <v>3.1537836000000001</v>
      </c>
      <c r="AA4017">
        <v>3.127068</v>
      </c>
      <c r="AB4017">
        <v>3.127068</v>
      </c>
      <c r="AC4017">
        <v>0</v>
      </c>
      <c r="AD4017">
        <v>0</v>
      </c>
      <c r="AE4017">
        <v>1</v>
      </c>
      <c r="AF4017">
        <v>0</v>
      </c>
      <c r="AG4017">
        <v>0</v>
      </c>
      <c r="AO4017">
        <v>3.1537836000000001</v>
      </c>
      <c r="BB4017" s="4"/>
    </row>
    <row r="4018" spans="1:54" hidden="1" x14ac:dyDescent="0.25">
      <c r="A4018">
        <v>454</v>
      </c>
      <c r="B4018" t="s">
        <v>2806</v>
      </c>
      <c r="C4018">
        <v>2021</v>
      </c>
      <c r="D4018" t="s">
        <v>2807</v>
      </c>
      <c r="E4018">
        <v>8600</v>
      </c>
      <c r="F4018" t="s">
        <v>2765</v>
      </c>
      <c r="G4018">
        <v>740</v>
      </c>
      <c r="H4018">
        <v>226</v>
      </c>
      <c r="I4018" t="s">
        <v>2766</v>
      </c>
      <c r="J4018">
        <v>2008</v>
      </c>
      <c r="K4018">
        <v>31857759</v>
      </c>
      <c r="L4018" t="s">
        <v>2767</v>
      </c>
      <c r="N4018" t="s">
        <v>88</v>
      </c>
      <c r="O4018" t="s">
        <v>89</v>
      </c>
      <c r="P4018" t="s">
        <v>2808</v>
      </c>
      <c r="Q4018" t="s">
        <v>61</v>
      </c>
      <c r="R4018">
        <v>353000</v>
      </c>
      <c r="S4018">
        <v>350030</v>
      </c>
      <c r="T4018" t="s">
        <v>82</v>
      </c>
      <c r="U4018" s="3">
        <v>27395</v>
      </c>
      <c r="W4018">
        <v>4.3</v>
      </c>
      <c r="X4018">
        <v>0</v>
      </c>
      <c r="Y4018">
        <v>4</v>
      </c>
      <c r="Z4018">
        <v>11.856992399999999</v>
      </c>
      <c r="AA4018">
        <v>11.800295999999999</v>
      </c>
      <c r="AB4018">
        <v>11.800295999999999</v>
      </c>
      <c r="AC4018">
        <v>0</v>
      </c>
      <c r="AD4018">
        <v>0</v>
      </c>
      <c r="AE4018">
        <v>1</v>
      </c>
      <c r="AF4018">
        <v>0</v>
      </c>
      <c r="AG4018">
        <v>0</v>
      </c>
      <c r="AL4018">
        <v>0</v>
      </c>
      <c r="AO4018">
        <v>11.856992399999999</v>
      </c>
      <c r="BB4018" s="4"/>
    </row>
    <row r="4019" spans="1:54" hidden="1" x14ac:dyDescent="0.25">
      <c r="A4019">
        <v>457</v>
      </c>
      <c r="B4019" t="s">
        <v>2816</v>
      </c>
      <c r="C4019">
        <v>2021</v>
      </c>
      <c r="D4019" t="s">
        <v>2812</v>
      </c>
      <c r="E4019">
        <v>9870</v>
      </c>
      <c r="F4019" t="s">
        <v>2813</v>
      </c>
      <c r="G4019">
        <v>860</v>
      </c>
      <c r="H4019">
        <v>315</v>
      </c>
      <c r="I4019" t="s">
        <v>454</v>
      </c>
      <c r="J4019">
        <v>396</v>
      </c>
      <c r="K4019">
        <v>59426915</v>
      </c>
      <c r="L4019" t="s">
        <v>2814</v>
      </c>
      <c r="M4019">
        <v>1</v>
      </c>
      <c r="N4019" t="s">
        <v>75</v>
      </c>
      <c r="O4019" t="s">
        <v>76</v>
      </c>
      <c r="P4019" t="s">
        <v>2817</v>
      </c>
      <c r="Q4019" t="s">
        <v>109</v>
      </c>
      <c r="R4019">
        <v>353000</v>
      </c>
      <c r="S4019">
        <v>350030</v>
      </c>
      <c r="T4019" t="s">
        <v>79</v>
      </c>
      <c r="U4019" s="3">
        <v>33970</v>
      </c>
      <c r="W4019">
        <v>7.3</v>
      </c>
      <c r="X4019">
        <v>2.88</v>
      </c>
      <c r="Y4019">
        <v>3.4</v>
      </c>
      <c r="Z4019">
        <v>5.6335356000000001</v>
      </c>
      <c r="AA4019">
        <v>2.79</v>
      </c>
      <c r="AB4019">
        <v>2.79</v>
      </c>
      <c r="AC4019">
        <v>2.122128</v>
      </c>
      <c r="AD4019">
        <v>2.122128</v>
      </c>
      <c r="AE4019">
        <v>0.2476242451</v>
      </c>
      <c r="AF4019">
        <v>0.75237575489999997</v>
      </c>
      <c r="AG4019">
        <v>0</v>
      </c>
      <c r="AO4019">
        <v>5.6335356000000001</v>
      </c>
      <c r="BB4019" s="4"/>
    </row>
    <row r="4020" spans="1:54" hidden="1" x14ac:dyDescent="0.25">
      <c r="A4020">
        <v>457</v>
      </c>
      <c r="B4020" t="s">
        <v>2811</v>
      </c>
      <c r="C4020">
        <v>2021</v>
      </c>
      <c r="D4020" t="s">
        <v>2812</v>
      </c>
      <c r="E4020">
        <v>9870</v>
      </c>
      <c r="F4020" t="s">
        <v>2813</v>
      </c>
      <c r="G4020">
        <v>860</v>
      </c>
      <c r="H4020">
        <v>315</v>
      </c>
      <c r="I4020" t="s">
        <v>454</v>
      </c>
      <c r="J4020">
        <v>396</v>
      </c>
      <c r="K4020">
        <v>59426915</v>
      </c>
      <c r="L4020" t="s">
        <v>2814</v>
      </c>
      <c r="M4020">
        <v>1</v>
      </c>
      <c r="N4020" t="s">
        <v>75</v>
      </c>
      <c r="O4020" t="s">
        <v>76</v>
      </c>
      <c r="P4020" t="s">
        <v>2815</v>
      </c>
      <c r="Q4020" t="s">
        <v>109</v>
      </c>
      <c r="R4020">
        <v>353000</v>
      </c>
      <c r="S4020">
        <v>350030</v>
      </c>
      <c r="T4020" t="s">
        <v>79</v>
      </c>
      <c r="U4020" s="3">
        <v>33970</v>
      </c>
      <c r="W4020">
        <v>7.3</v>
      </c>
      <c r="X4020">
        <v>2.88</v>
      </c>
      <c r="Y4020">
        <v>3.4</v>
      </c>
      <c r="Z4020">
        <v>6.3531864000000002</v>
      </c>
      <c r="AA4020">
        <v>3.1463999999999999</v>
      </c>
      <c r="AB4020">
        <v>3.1463999999999999</v>
      </c>
      <c r="AC4020">
        <v>2.448</v>
      </c>
      <c r="AD4020">
        <v>2.448</v>
      </c>
      <c r="AE4020">
        <v>0.2476237751</v>
      </c>
      <c r="AF4020">
        <v>0.7523762249</v>
      </c>
      <c r="AG4020">
        <v>0</v>
      </c>
      <c r="AO4020">
        <v>6.3531864000000002</v>
      </c>
      <c r="BB4020" s="4"/>
    </row>
    <row r="4021" spans="1:54" hidden="1" x14ac:dyDescent="0.25">
      <c r="A4021">
        <v>457</v>
      </c>
      <c r="B4021" t="s">
        <v>2818</v>
      </c>
      <c r="C4021">
        <v>2021</v>
      </c>
      <c r="D4021" t="s">
        <v>2812</v>
      </c>
      <c r="E4021">
        <v>9870</v>
      </c>
      <c r="F4021" t="s">
        <v>2813</v>
      </c>
      <c r="G4021">
        <v>860</v>
      </c>
      <c r="H4021">
        <v>315</v>
      </c>
      <c r="I4021" t="s">
        <v>454</v>
      </c>
      <c r="J4021">
        <v>396</v>
      </c>
      <c r="K4021">
        <v>59426915</v>
      </c>
      <c r="L4021" t="s">
        <v>2814</v>
      </c>
      <c r="M4021">
        <v>1</v>
      </c>
      <c r="N4021" t="s">
        <v>75</v>
      </c>
      <c r="O4021" t="s">
        <v>76</v>
      </c>
      <c r="P4021" t="s">
        <v>2819</v>
      </c>
      <c r="Q4021" t="s">
        <v>61</v>
      </c>
      <c r="R4021">
        <v>353000</v>
      </c>
      <c r="S4021">
        <v>350030</v>
      </c>
      <c r="T4021" t="s">
        <v>82</v>
      </c>
      <c r="U4021" s="3">
        <v>40483</v>
      </c>
      <c r="W4021">
        <v>9.1999999999999993</v>
      </c>
      <c r="X4021">
        <v>0</v>
      </c>
      <c r="Y4021">
        <v>8.5</v>
      </c>
      <c r="Z4021">
        <v>5.9135868</v>
      </c>
      <c r="AA4021">
        <v>5.6375999999999999</v>
      </c>
      <c r="AB4021">
        <v>5.6375999999999999</v>
      </c>
      <c r="AC4021">
        <v>0</v>
      </c>
      <c r="AD4021">
        <v>0</v>
      </c>
      <c r="AE4021">
        <v>1</v>
      </c>
      <c r="AF4021">
        <v>0</v>
      </c>
      <c r="AG4021">
        <v>0</v>
      </c>
      <c r="AO4021">
        <v>5.9135868</v>
      </c>
      <c r="BB4021" s="4"/>
    </row>
    <row r="4022" spans="1:54" hidden="1" x14ac:dyDescent="0.25">
      <c r="A4022">
        <v>459</v>
      </c>
      <c r="B4022" t="s">
        <v>2820</v>
      </c>
      <c r="C4022">
        <v>2021</v>
      </c>
      <c r="D4022" t="s">
        <v>2821</v>
      </c>
      <c r="E4022">
        <v>9990</v>
      </c>
      <c r="F4022" t="s">
        <v>817</v>
      </c>
      <c r="G4022">
        <v>813</v>
      </c>
      <c r="H4022">
        <v>317</v>
      </c>
      <c r="I4022" t="s">
        <v>818</v>
      </c>
      <c r="J4022">
        <v>399</v>
      </c>
      <c r="K4022">
        <v>33507410</v>
      </c>
      <c r="L4022" t="s">
        <v>2822</v>
      </c>
      <c r="M4022">
        <v>1</v>
      </c>
      <c r="N4022" t="s">
        <v>88</v>
      </c>
      <c r="O4022" t="s">
        <v>89</v>
      </c>
      <c r="P4022" t="s">
        <v>218</v>
      </c>
      <c r="Q4022" t="s">
        <v>61</v>
      </c>
      <c r="R4022">
        <v>353000</v>
      </c>
      <c r="S4022">
        <v>350030</v>
      </c>
      <c r="T4022" t="s">
        <v>82</v>
      </c>
      <c r="U4022" s="3">
        <v>32459</v>
      </c>
      <c r="W4022">
        <v>11.66</v>
      </c>
      <c r="X4022">
        <v>0</v>
      </c>
      <c r="Y4022">
        <v>9.6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0</v>
      </c>
      <c r="AO4022">
        <v>0</v>
      </c>
      <c r="BB4022" s="4"/>
    </row>
    <row r="4023" spans="1:54" hidden="1" x14ac:dyDescent="0.25">
      <c r="A4023">
        <v>459</v>
      </c>
      <c r="B4023" t="s">
        <v>2825</v>
      </c>
      <c r="C4023">
        <v>2021</v>
      </c>
      <c r="D4023" t="s">
        <v>2821</v>
      </c>
      <c r="E4023">
        <v>9990</v>
      </c>
      <c r="F4023" t="s">
        <v>817</v>
      </c>
      <c r="G4023">
        <v>813</v>
      </c>
      <c r="H4023">
        <v>317</v>
      </c>
      <c r="I4023" t="s">
        <v>818</v>
      </c>
      <c r="J4023">
        <v>399</v>
      </c>
      <c r="K4023">
        <v>33507410</v>
      </c>
      <c r="L4023" t="s">
        <v>2822</v>
      </c>
      <c r="M4023">
        <v>1</v>
      </c>
      <c r="N4023" t="s">
        <v>88</v>
      </c>
      <c r="O4023" t="s">
        <v>89</v>
      </c>
      <c r="P4023" t="s">
        <v>220</v>
      </c>
      <c r="Q4023" t="s">
        <v>61</v>
      </c>
      <c r="R4023">
        <v>353000</v>
      </c>
      <c r="S4023">
        <v>350030</v>
      </c>
      <c r="T4023" t="s">
        <v>82</v>
      </c>
      <c r="U4023" s="3">
        <v>32459</v>
      </c>
      <c r="W4023">
        <v>12.95</v>
      </c>
      <c r="X4023">
        <v>0</v>
      </c>
      <c r="Y4023">
        <v>10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L4023">
        <v>0</v>
      </c>
      <c r="AO4023">
        <v>0</v>
      </c>
      <c r="BB4023" s="4"/>
    </row>
    <row r="4024" spans="1:54" hidden="1" x14ac:dyDescent="0.25">
      <c r="A4024">
        <v>459</v>
      </c>
      <c r="B4024" t="s">
        <v>2823</v>
      </c>
      <c r="C4024">
        <v>2021</v>
      </c>
      <c r="D4024" t="s">
        <v>2821</v>
      </c>
      <c r="E4024">
        <v>9990</v>
      </c>
      <c r="F4024" t="s">
        <v>817</v>
      </c>
      <c r="G4024">
        <v>813</v>
      </c>
      <c r="H4024">
        <v>317</v>
      </c>
      <c r="I4024" t="s">
        <v>818</v>
      </c>
      <c r="J4024">
        <v>399</v>
      </c>
      <c r="K4024">
        <v>33507410</v>
      </c>
      <c r="L4024" t="s">
        <v>2822</v>
      </c>
      <c r="M4024">
        <v>1</v>
      </c>
      <c r="N4024" t="s">
        <v>88</v>
      </c>
      <c r="O4024" t="s">
        <v>89</v>
      </c>
      <c r="P4024" t="s">
        <v>211</v>
      </c>
      <c r="Q4024" t="s">
        <v>61</v>
      </c>
      <c r="R4024">
        <v>353000</v>
      </c>
      <c r="S4024">
        <v>350030</v>
      </c>
      <c r="T4024" t="s">
        <v>82</v>
      </c>
      <c r="U4024" s="3">
        <v>32459</v>
      </c>
      <c r="W4024">
        <v>12.9</v>
      </c>
      <c r="X4024">
        <v>0</v>
      </c>
      <c r="Y4024">
        <v>9.9</v>
      </c>
      <c r="Z4024">
        <v>1.44530991</v>
      </c>
      <c r="AA4024">
        <v>1.3338000000000001</v>
      </c>
      <c r="AB4024">
        <v>1.3338000000000001</v>
      </c>
      <c r="AC4024">
        <v>0</v>
      </c>
      <c r="AD4024">
        <v>0</v>
      </c>
      <c r="AE4024">
        <v>1</v>
      </c>
      <c r="AF4024">
        <v>0</v>
      </c>
      <c r="AG4024">
        <v>0</v>
      </c>
      <c r="AL4024">
        <v>1.44530991</v>
      </c>
      <c r="AO4024">
        <v>0</v>
      </c>
      <c r="BB4024" s="4"/>
    </row>
    <row r="4025" spans="1:54" hidden="1" x14ac:dyDescent="0.25">
      <c r="A4025">
        <v>459</v>
      </c>
      <c r="B4025" t="s">
        <v>2824</v>
      </c>
      <c r="C4025">
        <v>2021</v>
      </c>
      <c r="D4025" t="s">
        <v>2821</v>
      </c>
      <c r="E4025">
        <v>9990</v>
      </c>
      <c r="F4025" t="s">
        <v>817</v>
      </c>
      <c r="G4025">
        <v>813</v>
      </c>
      <c r="H4025">
        <v>317</v>
      </c>
      <c r="I4025" t="s">
        <v>818</v>
      </c>
      <c r="J4025">
        <v>399</v>
      </c>
      <c r="K4025">
        <v>33507410</v>
      </c>
      <c r="L4025" t="s">
        <v>2822</v>
      </c>
      <c r="M4025">
        <v>1</v>
      </c>
      <c r="N4025" t="s">
        <v>88</v>
      </c>
      <c r="O4025" t="s">
        <v>89</v>
      </c>
      <c r="P4025" t="s">
        <v>209</v>
      </c>
      <c r="Q4025" t="s">
        <v>61</v>
      </c>
      <c r="R4025">
        <v>353000</v>
      </c>
      <c r="S4025">
        <v>350030</v>
      </c>
      <c r="T4025" t="s">
        <v>82</v>
      </c>
      <c r="U4025" s="3">
        <v>32459</v>
      </c>
      <c r="W4025">
        <v>8.77</v>
      </c>
      <c r="X4025">
        <v>0</v>
      </c>
      <c r="Y4025">
        <v>6.5</v>
      </c>
      <c r="Z4025">
        <v>6.5116869839999998</v>
      </c>
      <c r="AA4025">
        <v>6.0553080000000001</v>
      </c>
      <c r="AB4025">
        <v>6.0553080000000001</v>
      </c>
      <c r="AC4025">
        <v>0</v>
      </c>
      <c r="AD4025">
        <v>0</v>
      </c>
      <c r="AE4025">
        <v>1</v>
      </c>
      <c r="AF4025">
        <v>0</v>
      </c>
      <c r="AG4025">
        <v>0</v>
      </c>
      <c r="AL4025">
        <v>0</v>
      </c>
      <c r="AN4025">
        <v>0</v>
      </c>
      <c r="AO4025">
        <v>6.5116869840000007</v>
      </c>
      <c r="BB4025" s="4"/>
    </row>
    <row r="4026" spans="1:54" hidden="1" x14ac:dyDescent="0.25">
      <c r="A4026">
        <v>460</v>
      </c>
      <c r="B4026" t="s">
        <v>2833</v>
      </c>
      <c r="C4026">
        <v>2021</v>
      </c>
      <c r="D4026" t="s">
        <v>2829</v>
      </c>
      <c r="E4026">
        <v>8832</v>
      </c>
      <c r="F4026" t="s">
        <v>2830</v>
      </c>
      <c r="G4026">
        <v>791</v>
      </c>
      <c r="H4026">
        <v>249</v>
      </c>
      <c r="I4026" t="s">
        <v>2831</v>
      </c>
      <c r="J4026">
        <v>400</v>
      </c>
      <c r="K4026">
        <v>11278612</v>
      </c>
      <c r="L4026" t="s">
        <v>2832</v>
      </c>
      <c r="N4026" t="s">
        <v>75</v>
      </c>
      <c r="O4026" t="s">
        <v>76</v>
      </c>
      <c r="P4026" t="s">
        <v>2834</v>
      </c>
      <c r="Q4026" t="s">
        <v>490</v>
      </c>
      <c r="R4026">
        <v>353000</v>
      </c>
      <c r="S4026">
        <v>350030</v>
      </c>
      <c r="T4026" t="s">
        <v>82</v>
      </c>
      <c r="U4026" s="3">
        <v>43507</v>
      </c>
      <c r="W4026">
        <v>0.13200000000000001</v>
      </c>
      <c r="X4026">
        <v>0</v>
      </c>
      <c r="Y4026">
        <v>0.5</v>
      </c>
      <c r="Z4026">
        <v>1.3222799999999999</v>
      </c>
      <c r="AA4026">
        <v>7.17408</v>
      </c>
      <c r="AB4026">
        <v>7.17408</v>
      </c>
      <c r="AC4026">
        <v>0</v>
      </c>
      <c r="AD4026">
        <v>0</v>
      </c>
      <c r="AE4026">
        <v>1</v>
      </c>
      <c r="AF4026">
        <v>0</v>
      </c>
      <c r="AG4026">
        <v>0</v>
      </c>
      <c r="AZ4026">
        <v>1.3222799999999999</v>
      </c>
      <c r="BB4026" s="4"/>
    </row>
    <row r="4027" spans="1:54" hidden="1" x14ac:dyDescent="0.25">
      <c r="A4027">
        <v>460</v>
      </c>
      <c r="B4027" t="s">
        <v>2828</v>
      </c>
      <c r="C4027">
        <v>2021</v>
      </c>
      <c r="D4027" t="s">
        <v>2829</v>
      </c>
      <c r="E4027">
        <v>8832</v>
      </c>
      <c r="F4027" t="s">
        <v>2830</v>
      </c>
      <c r="G4027">
        <v>791</v>
      </c>
      <c r="H4027">
        <v>249</v>
      </c>
      <c r="I4027" t="s">
        <v>2831</v>
      </c>
      <c r="J4027">
        <v>400</v>
      </c>
      <c r="K4027">
        <v>11278612</v>
      </c>
      <c r="L4027" t="s">
        <v>2832</v>
      </c>
      <c r="N4027" t="s">
        <v>75</v>
      </c>
      <c r="O4027" t="s">
        <v>76</v>
      </c>
      <c r="P4027" t="s">
        <v>404</v>
      </c>
      <c r="Q4027" t="s">
        <v>109</v>
      </c>
      <c r="R4027">
        <v>353000</v>
      </c>
      <c r="S4027">
        <v>350030</v>
      </c>
      <c r="T4027" t="s">
        <v>79</v>
      </c>
      <c r="U4027" s="3">
        <v>43353</v>
      </c>
      <c r="W4027">
        <v>3.5379999999999998</v>
      </c>
      <c r="X4027">
        <v>1.4990000000000001</v>
      </c>
      <c r="Y4027">
        <v>2</v>
      </c>
      <c r="Z4027">
        <v>88.794532320000002</v>
      </c>
      <c r="AA4027">
        <v>51.037200000000013</v>
      </c>
      <c r="AB4027">
        <v>51.037200000000013</v>
      </c>
      <c r="AC4027">
        <v>36.457920000000009</v>
      </c>
      <c r="AD4027">
        <v>36.457920000000009</v>
      </c>
      <c r="AE4027">
        <v>0.28738931699999998</v>
      </c>
      <c r="AF4027">
        <v>0.71261068299999997</v>
      </c>
      <c r="AG4027">
        <v>0</v>
      </c>
      <c r="AQ4027">
        <v>88.794532320000002</v>
      </c>
      <c r="BB4027" s="4"/>
    </row>
    <row r="4028" spans="1:54" hidden="1" x14ac:dyDescent="0.25">
      <c r="A4028">
        <v>460</v>
      </c>
      <c r="B4028" t="s">
        <v>2835</v>
      </c>
      <c r="C4028">
        <v>2021</v>
      </c>
      <c r="D4028" t="s">
        <v>2829</v>
      </c>
      <c r="E4028">
        <v>8832</v>
      </c>
      <c r="F4028" t="s">
        <v>2830</v>
      </c>
      <c r="G4028">
        <v>791</v>
      </c>
      <c r="H4028">
        <v>249</v>
      </c>
      <c r="I4028" t="s">
        <v>2831</v>
      </c>
      <c r="J4028">
        <v>400</v>
      </c>
      <c r="K4028">
        <v>11278612</v>
      </c>
      <c r="L4028" t="s">
        <v>2832</v>
      </c>
      <c r="N4028" t="s">
        <v>75</v>
      </c>
      <c r="O4028" t="s">
        <v>76</v>
      </c>
      <c r="P4028" t="s">
        <v>209</v>
      </c>
      <c r="Q4028" t="s">
        <v>61</v>
      </c>
      <c r="R4028">
        <v>353000</v>
      </c>
      <c r="S4028">
        <v>350030</v>
      </c>
      <c r="T4028" t="s">
        <v>82</v>
      </c>
      <c r="U4028" s="3">
        <v>40909</v>
      </c>
      <c r="W4028">
        <v>10</v>
      </c>
      <c r="X4028">
        <v>0</v>
      </c>
      <c r="Y4028">
        <v>10</v>
      </c>
      <c r="Z4028">
        <v>13.011819600000001</v>
      </c>
      <c r="AA4028">
        <v>13.93272</v>
      </c>
      <c r="AB4028">
        <v>13.93272</v>
      </c>
      <c r="AC4028">
        <v>0</v>
      </c>
      <c r="AD4028">
        <v>0</v>
      </c>
      <c r="AE4028">
        <v>1</v>
      </c>
      <c r="AF4028">
        <v>0</v>
      </c>
      <c r="AG4028">
        <v>0</v>
      </c>
      <c r="AO4028">
        <v>3.8929176000000001</v>
      </c>
      <c r="AQ4028">
        <v>9.1189020000000003</v>
      </c>
      <c r="BB4028" s="4"/>
    </row>
    <row r="4029" spans="1:54" hidden="1" x14ac:dyDescent="0.25">
      <c r="A4029">
        <v>461</v>
      </c>
      <c r="B4029" t="s">
        <v>2836</v>
      </c>
      <c r="C4029">
        <v>2021</v>
      </c>
      <c r="D4029" t="s">
        <v>2837</v>
      </c>
      <c r="E4029">
        <v>8660</v>
      </c>
      <c r="F4029" t="s">
        <v>1712</v>
      </c>
      <c r="G4029">
        <v>746</v>
      </c>
      <c r="H4029">
        <v>206</v>
      </c>
      <c r="I4029" t="s">
        <v>232</v>
      </c>
      <c r="J4029">
        <v>401</v>
      </c>
      <c r="K4029">
        <v>37949019</v>
      </c>
      <c r="L4029" t="s">
        <v>1530</v>
      </c>
      <c r="M4029">
        <v>1</v>
      </c>
      <c r="N4029" t="s">
        <v>88</v>
      </c>
      <c r="O4029" t="s">
        <v>89</v>
      </c>
      <c r="P4029" t="s">
        <v>2838</v>
      </c>
      <c r="Q4029" t="s">
        <v>61</v>
      </c>
      <c r="R4029">
        <v>353000</v>
      </c>
      <c r="S4029">
        <v>350030</v>
      </c>
      <c r="T4029" t="s">
        <v>82</v>
      </c>
      <c r="U4029" s="3">
        <v>43370</v>
      </c>
      <c r="W4029">
        <v>9.36</v>
      </c>
      <c r="X4029">
        <v>0</v>
      </c>
      <c r="Y4029">
        <v>9.36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L4029">
        <v>0</v>
      </c>
      <c r="BB4029" s="4"/>
    </row>
    <row r="4030" spans="1:54" hidden="1" x14ac:dyDescent="0.25">
      <c r="A4030">
        <v>461</v>
      </c>
      <c r="B4030" t="s">
        <v>2839</v>
      </c>
      <c r="C4030">
        <v>2021</v>
      </c>
      <c r="D4030" t="s">
        <v>2837</v>
      </c>
      <c r="E4030">
        <v>8660</v>
      </c>
      <c r="F4030" t="s">
        <v>1712</v>
      </c>
      <c r="G4030">
        <v>746</v>
      </c>
      <c r="H4030">
        <v>206</v>
      </c>
      <c r="I4030" t="s">
        <v>232</v>
      </c>
      <c r="J4030">
        <v>401</v>
      </c>
      <c r="K4030">
        <v>37949019</v>
      </c>
      <c r="L4030" t="s">
        <v>1530</v>
      </c>
      <c r="M4030">
        <v>1</v>
      </c>
      <c r="N4030" t="s">
        <v>88</v>
      </c>
      <c r="O4030" t="s">
        <v>89</v>
      </c>
      <c r="P4030" t="s">
        <v>2840</v>
      </c>
      <c r="Q4030" t="s">
        <v>61</v>
      </c>
      <c r="R4030">
        <v>353000</v>
      </c>
      <c r="S4030">
        <v>350030</v>
      </c>
      <c r="T4030" t="s">
        <v>82</v>
      </c>
      <c r="U4030" s="3">
        <v>43009</v>
      </c>
      <c r="W4030">
        <v>9.36</v>
      </c>
      <c r="X4030">
        <v>0</v>
      </c>
      <c r="Y4030">
        <v>9.36</v>
      </c>
      <c r="Z4030">
        <v>15.9628674</v>
      </c>
      <c r="AA4030">
        <v>14.742000000000001</v>
      </c>
      <c r="AB4030">
        <v>14.742000000000001</v>
      </c>
      <c r="AC4030">
        <v>0</v>
      </c>
      <c r="AD4030">
        <v>0</v>
      </c>
      <c r="AE4030">
        <v>1</v>
      </c>
      <c r="AF4030">
        <v>0</v>
      </c>
      <c r="AG4030">
        <v>0</v>
      </c>
      <c r="AL4030">
        <v>15.9628674</v>
      </c>
      <c r="BB4030" s="4"/>
    </row>
    <row r="4031" spans="1:54" hidden="1" x14ac:dyDescent="0.25">
      <c r="A4031">
        <v>461</v>
      </c>
      <c r="B4031" t="s">
        <v>2846</v>
      </c>
      <c r="C4031">
        <v>2021</v>
      </c>
      <c r="D4031" t="s">
        <v>2837</v>
      </c>
      <c r="E4031">
        <v>8660</v>
      </c>
      <c r="F4031" t="s">
        <v>1712</v>
      </c>
      <c r="G4031">
        <v>746</v>
      </c>
      <c r="H4031">
        <v>206</v>
      </c>
      <c r="I4031" t="s">
        <v>232</v>
      </c>
      <c r="J4031">
        <v>401</v>
      </c>
      <c r="K4031">
        <v>37949019</v>
      </c>
      <c r="L4031" t="s">
        <v>1530</v>
      </c>
      <c r="M4031">
        <v>1</v>
      </c>
      <c r="N4031" t="s">
        <v>88</v>
      </c>
      <c r="O4031" t="s">
        <v>89</v>
      </c>
      <c r="P4031" t="s">
        <v>672</v>
      </c>
      <c r="Q4031" t="s">
        <v>61</v>
      </c>
      <c r="R4031">
        <v>353000</v>
      </c>
      <c r="S4031">
        <v>350030</v>
      </c>
      <c r="T4031" t="s">
        <v>82</v>
      </c>
      <c r="U4031" s="3">
        <v>40330</v>
      </c>
      <c r="W4031">
        <v>9</v>
      </c>
      <c r="X4031">
        <v>0</v>
      </c>
      <c r="Y4031">
        <v>10</v>
      </c>
      <c r="Z4031">
        <v>304.00644</v>
      </c>
      <c r="AA4031">
        <v>328.37626799999998</v>
      </c>
      <c r="AB4031">
        <v>328.37626799999998</v>
      </c>
      <c r="AC4031">
        <v>0</v>
      </c>
      <c r="AD4031">
        <v>0</v>
      </c>
      <c r="AE4031">
        <v>1</v>
      </c>
      <c r="AF4031">
        <v>0</v>
      </c>
      <c r="AG4031">
        <v>0</v>
      </c>
      <c r="AS4031">
        <v>304.00644</v>
      </c>
      <c r="BB4031" s="4"/>
    </row>
    <row r="4032" spans="1:54" hidden="1" x14ac:dyDescent="0.25">
      <c r="A4032">
        <v>461</v>
      </c>
      <c r="B4032" t="s">
        <v>2841</v>
      </c>
      <c r="C4032">
        <v>2021</v>
      </c>
      <c r="D4032" t="s">
        <v>2837</v>
      </c>
      <c r="E4032">
        <v>8660</v>
      </c>
      <c r="F4032" t="s">
        <v>1712</v>
      </c>
      <c r="G4032">
        <v>746</v>
      </c>
      <c r="H4032">
        <v>206</v>
      </c>
      <c r="I4032" t="s">
        <v>232</v>
      </c>
      <c r="J4032">
        <v>401</v>
      </c>
      <c r="K4032">
        <v>37949019</v>
      </c>
      <c r="L4032" t="s">
        <v>1530</v>
      </c>
      <c r="M4032">
        <v>1</v>
      </c>
      <c r="N4032" t="s">
        <v>88</v>
      </c>
      <c r="O4032" t="s">
        <v>89</v>
      </c>
      <c r="P4032" t="s">
        <v>2842</v>
      </c>
      <c r="Q4032" t="s">
        <v>61</v>
      </c>
      <c r="R4032">
        <v>353000</v>
      </c>
      <c r="S4032">
        <v>350030</v>
      </c>
      <c r="T4032" t="s">
        <v>82</v>
      </c>
      <c r="U4032" s="3">
        <v>43370</v>
      </c>
      <c r="W4032">
        <v>9.36</v>
      </c>
      <c r="X4032">
        <v>0</v>
      </c>
      <c r="Y4032">
        <v>9.36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0</v>
      </c>
      <c r="AL4032">
        <v>0</v>
      </c>
      <c r="BB4032" s="4"/>
    </row>
    <row r="4033" spans="1:54" hidden="1" x14ac:dyDescent="0.25">
      <c r="A4033">
        <v>461</v>
      </c>
      <c r="B4033" t="s">
        <v>2843</v>
      </c>
      <c r="C4033">
        <v>2021</v>
      </c>
      <c r="D4033" t="s">
        <v>2837</v>
      </c>
      <c r="E4033">
        <v>8660</v>
      </c>
      <c r="F4033" t="s">
        <v>1712</v>
      </c>
      <c r="G4033">
        <v>746</v>
      </c>
      <c r="H4033">
        <v>206</v>
      </c>
      <c r="I4033" t="s">
        <v>232</v>
      </c>
      <c r="J4033">
        <v>401</v>
      </c>
      <c r="K4033">
        <v>37949019</v>
      </c>
      <c r="L4033" t="s">
        <v>1530</v>
      </c>
      <c r="M4033">
        <v>1</v>
      </c>
      <c r="N4033" t="s">
        <v>88</v>
      </c>
      <c r="O4033" t="s">
        <v>89</v>
      </c>
      <c r="P4033" t="s">
        <v>2844</v>
      </c>
      <c r="Q4033" t="s">
        <v>61</v>
      </c>
      <c r="R4033">
        <v>353000</v>
      </c>
      <c r="S4033">
        <v>350030</v>
      </c>
      <c r="T4033" t="s">
        <v>82</v>
      </c>
      <c r="U4033" s="3">
        <v>38353</v>
      </c>
      <c r="W4033">
        <v>11.6</v>
      </c>
      <c r="X4033">
        <v>0</v>
      </c>
      <c r="Y4033">
        <v>11.6</v>
      </c>
      <c r="Z4033">
        <v>119.5425</v>
      </c>
      <c r="AA4033">
        <v>111.294</v>
      </c>
      <c r="AB4033">
        <v>111.294</v>
      </c>
      <c r="AC4033">
        <v>0</v>
      </c>
      <c r="AD4033">
        <v>0</v>
      </c>
      <c r="AE4033">
        <v>1</v>
      </c>
      <c r="AF4033">
        <v>0</v>
      </c>
      <c r="AG4033">
        <v>0</v>
      </c>
      <c r="AU4033">
        <v>119.5425</v>
      </c>
      <c r="BB4033" s="4"/>
    </row>
    <row r="4034" spans="1:54" hidden="1" x14ac:dyDescent="0.25">
      <c r="A4034">
        <v>461</v>
      </c>
      <c r="B4034" t="s">
        <v>2845</v>
      </c>
      <c r="C4034">
        <v>2021</v>
      </c>
      <c r="D4034" t="s">
        <v>2837</v>
      </c>
      <c r="E4034">
        <v>8660</v>
      </c>
      <c r="F4034" t="s">
        <v>1712</v>
      </c>
      <c r="G4034">
        <v>746</v>
      </c>
      <c r="H4034">
        <v>206</v>
      </c>
      <c r="I4034" t="s">
        <v>232</v>
      </c>
      <c r="J4034">
        <v>401</v>
      </c>
      <c r="K4034">
        <v>37949019</v>
      </c>
      <c r="L4034" t="s">
        <v>1530</v>
      </c>
      <c r="M4034">
        <v>1</v>
      </c>
      <c r="N4034" t="s">
        <v>88</v>
      </c>
      <c r="O4034" t="s">
        <v>89</v>
      </c>
      <c r="P4034" t="s">
        <v>668</v>
      </c>
      <c r="Q4034" t="s">
        <v>61</v>
      </c>
      <c r="R4034">
        <v>353000</v>
      </c>
      <c r="S4034">
        <v>350030</v>
      </c>
      <c r="T4034" t="s">
        <v>82</v>
      </c>
      <c r="U4034" s="3">
        <v>40330</v>
      </c>
      <c r="W4034">
        <v>9</v>
      </c>
      <c r="X4034">
        <v>0</v>
      </c>
      <c r="Y4034">
        <v>10</v>
      </c>
      <c r="Z4034">
        <v>304.00644</v>
      </c>
      <c r="AA4034">
        <v>328.37626799999998</v>
      </c>
      <c r="AB4034">
        <v>328.37626799999998</v>
      </c>
      <c r="AC4034">
        <v>0</v>
      </c>
      <c r="AD4034">
        <v>0</v>
      </c>
      <c r="AE4034">
        <v>1</v>
      </c>
      <c r="AF4034">
        <v>0</v>
      </c>
      <c r="AG4034">
        <v>0</v>
      </c>
      <c r="AS4034">
        <v>304.00644</v>
      </c>
      <c r="BB4034" s="4"/>
    </row>
    <row r="4035" spans="1:54" hidden="1" x14ac:dyDescent="0.25">
      <c r="A4035">
        <v>462</v>
      </c>
      <c r="B4035" t="s">
        <v>2847</v>
      </c>
      <c r="C4035">
        <v>2021</v>
      </c>
      <c r="D4035" t="s">
        <v>2848</v>
      </c>
      <c r="E4035">
        <v>8660</v>
      </c>
      <c r="F4035" t="s">
        <v>1712</v>
      </c>
      <c r="G4035">
        <v>746</v>
      </c>
      <c r="H4035">
        <v>206</v>
      </c>
      <c r="I4035" t="s">
        <v>232</v>
      </c>
      <c r="J4035">
        <v>401</v>
      </c>
      <c r="K4035">
        <v>37949019</v>
      </c>
      <c r="L4035" t="s">
        <v>1530</v>
      </c>
      <c r="N4035" t="s">
        <v>88</v>
      </c>
      <c r="O4035" t="s">
        <v>89</v>
      </c>
      <c r="P4035" t="s">
        <v>2849</v>
      </c>
      <c r="Q4035" t="s">
        <v>61</v>
      </c>
      <c r="R4035">
        <v>353000</v>
      </c>
      <c r="S4035">
        <v>350030</v>
      </c>
      <c r="T4035" t="s">
        <v>82</v>
      </c>
      <c r="U4035" s="3">
        <v>21186</v>
      </c>
      <c r="W4035">
        <v>14</v>
      </c>
      <c r="X4035">
        <v>0</v>
      </c>
      <c r="Y4035">
        <v>14</v>
      </c>
      <c r="Z4035">
        <v>0.2245462</v>
      </c>
      <c r="AA4035">
        <v>0.210456</v>
      </c>
      <c r="AB4035">
        <v>0.210456</v>
      </c>
      <c r="AC4035">
        <v>0</v>
      </c>
      <c r="AD4035">
        <v>0</v>
      </c>
      <c r="AE4035">
        <v>1</v>
      </c>
      <c r="AF4035">
        <v>0</v>
      </c>
      <c r="AG4035">
        <v>0</v>
      </c>
      <c r="AL4035">
        <v>0.2245462</v>
      </c>
      <c r="BB4035" s="4"/>
    </row>
    <row r="4036" spans="1:54" hidden="1" x14ac:dyDescent="0.25">
      <c r="A4036">
        <v>463</v>
      </c>
      <c r="B4036" t="s">
        <v>2859</v>
      </c>
      <c r="C4036">
        <v>2021</v>
      </c>
      <c r="D4036" t="s">
        <v>2851</v>
      </c>
      <c r="E4036">
        <v>7800</v>
      </c>
      <c r="F4036" t="s">
        <v>2852</v>
      </c>
      <c r="G4036">
        <v>779</v>
      </c>
      <c r="H4036">
        <v>254</v>
      </c>
      <c r="I4036" t="s">
        <v>2853</v>
      </c>
      <c r="J4036">
        <v>402</v>
      </c>
      <c r="K4036">
        <v>68326214</v>
      </c>
      <c r="L4036" t="s">
        <v>2854</v>
      </c>
      <c r="M4036">
        <v>1</v>
      </c>
      <c r="N4036" t="s">
        <v>75</v>
      </c>
      <c r="O4036" t="s">
        <v>76</v>
      </c>
      <c r="P4036" t="s">
        <v>209</v>
      </c>
      <c r="Q4036" t="s">
        <v>61</v>
      </c>
      <c r="R4036">
        <v>353000</v>
      </c>
      <c r="S4036">
        <v>350030</v>
      </c>
      <c r="T4036" t="s">
        <v>82</v>
      </c>
      <c r="U4036" s="3">
        <v>33970</v>
      </c>
      <c r="W4036">
        <v>6.78</v>
      </c>
      <c r="X4036">
        <v>0</v>
      </c>
      <c r="Y4036">
        <v>6.5</v>
      </c>
      <c r="Z4036">
        <v>10.228946000000001</v>
      </c>
      <c r="AA4036">
        <v>8.4312000000000005</v>
      </c>
      <c r="AB4036">
        <v>8.4312000000000005</v>
      </c>
      <c r="AC4036">
        <v>0</v>
      </c>
      <c r="AD4036">
        <v>0</v>
      </c>
      <c r="AE4036">
        <v>1</v>
      </c>
      <c r="AF4036">
        <v>0</v>
      </c>
      <c r="AG4036">
        <v>0</v>
      </c>
      <c r="AV4036">
        <v>10.228946000000001</v>
      </c>
      <c r="BB4036" s="4"/>
    </row>
    <row r="4037" spans="1:54" hidden="1" x14ac:dyDescent="0.25">
      <c r="A4037">
        <v>463</v>
      </c>
      <c r="B4037" t="s">
        <v>7100</v>
      </c>
      <c r="C4037">
        <v>2021</v>
      </c>
      <c r="D4037" t="s">
        <v>2851</v>
      </c>
      <c r="E4037">
        <v>7800</v>
      </c>
      <c r="F4037" t="s">
        <v>2852</v>
      </c>
      <c r="G4037">
        <v>779</v>
      </c>
      <c r="H4037">
        <v>254</v>
      </c>
      <c r="I4037" t="s">
        <v>2853</v>
      </c>
      <c r="J4037">
        <v>402</v>
      </c>
      <c r="K4037">
        <v>68326214</v>
      </c>
      <c r="L4037" t="s">
        <v>2854</v>
      </c>
      <c r="M4037">
        <v>1</v>
      </c>
      <c r="N4037" t="s">
        <v>75</v>
      </c>
      <c r="O4037" t="s">
        <v>76</v>
      </c>
      <c r="P4037" t="s">
        <v>7101</v>
      </c>
      <c r="Q4037" t="s">
        <v>114</v>
      </c>
      <c r="R4037">
        <v>353000</v>
      </c>
      <c r="S4037">
        <v>350030</v>
      </c>
      <c r="T4037" t="s">
        <v>82</v>
      </c>
      <c r="U4037" s="3">
        <v>44516</v>
      </c>
      <c r="W4037">
        <v>14</v>
      </c>
      <c r="X4037">
        <v>0</v>
      </c>
      <c r="Y4037">
        <v>13.9</v>
      </c>
      <c r="Z4037">
        <v>14.526</v>
      </c>
      <c r="AA4037">
        <v>14.5692</v>
      </c>
      <c r="AB4037">
        <v>14.5692</v>
      </c>
      <c r="AC4037">
        <v>0</v>
      </c>
      <c r="AD4037">
        <v>0</v>
      </c>
      <c r="AE4037">
        <v>1</v>
      </c>
      <c r="AF4037">
        <v>0</v>
      </c>
      <c r="AG4037">
        <v>0</v>
      </c>
      <c r="AZ4037">
        <v>14.526</v>
      </c>
      <c r="BB4037" s="4"/>
    </row>
    <row r="4038" spans="1:54" hidden="1" x14ac:dyDescent="0.25">
      <c r="A4038">
        <v>463</v>
      </c>
      <c r="B4038" t="s">
        <v>2850</v>
      </c>
      <c r="C4038">
        <v>2021</v>
      </c>
      <c r="D4038" t="s">
        <v>2851</v>
      </c>
      <c r="E4038">
        <v>7800</v>
      </c>
      <c r="F4038" t="s">
        <v>2852</v>
      </c>
      <c r="G4038">
        <v>779</v>
      </c>
      <c r="H4038">
        <v>254</v>
      </c>
      <c r="I4038" t="s">
        <v>2853</v>
      </c>
      <c r="J4038">
        <v>402</v>
      </c>
      <c r="K4038">
        <v>68326214</v>
      </c>
      <c r="L4038" t="s">
        <v>2854</v>
      </c>
      <c r="M4038">
        <v>1</v>
      </c>
      <c r="N4038" t="s">
        <v>75</v>
      </c>
      <c r="O4038" t="s">
        <v>76</v>
      </c>
      <c r="P4038" t="s">
        <v>263</v>
      </c>
      <c r="Q4038" t="s">
        <v>109</v>
      </c>
      <c r="R4038">
        <v>353000</v>
      </c>
      <c r="S4038">
        <v>350030</v>
      </c>
      <c r="T4038" t="s">
        <v>79</v>
      </c>
      <c r="U4038" s="3">
        <v>34663</v>
      </c>
      <c r="W4038">
        <v>8.25</v>
      </c>
      <c r="X4038">
        <v>3.1</v>
      </c>
      <c r="Y4038">
        <v>3.4</v>
      </c>
      <c r="Z4038">
        <v>48.497288400000002</v>
      </c>
      <c r="AA4038">
        <v>21.162600000000001</v>
      </c>
      <c r="AB4038">
        <v>21.162600000000001</v>
      </c>
      <c r="AC4038">
        <v>18.471959999999999</v>
      </c>
      <c r="AD4038">
        <v>18.471959999999999</v>
      </c>
      <c r="AE4038">
        <v>0.21818333249999999</v>
      </c>
      <c r="AF4038">
        <v>0.78181666750000001</v>
      </c>
      <c r="AG4038">
        <v>0</v>
      </c>
      <c r="AO4038">
        <v>48.497288400000002</v>
      </c>
      <c r="BB4038" s="4"/>
    </row>
    <row r="4039" spans="1:54" hidden="1" x14ac:dyDescent="0.25">
      <c r="A4039">
        <v>463</v>
      </c>
      <c r="B4039" t="s">
        <v>2856</v>
      </c>
      <c r="C4039">
        <v>2021</v>
      </c>
      <c r="D4039" t="s">
        <v>2851</v>
      </c>
      <c r="E4039">
        <v>7800</v>
      </c>
      <c r="F4039" t="s">
        <v>2852</v>
      </c>
      <c r="G4039">
        <v>779</v>
      </c>
      <c r="H4039">
        <v>254</v>
      </c>
      <c r="I4039" t="s">
        <v>2853</v>
      </c>
      <c r="J4039">
        <v>402</v>
      </c>
      <c r="K4039">
        <v>68326214</v>
      </c>
      <c r="L4039" t="s">
        <v>2854</v>
      </c>
      <c r="M4039">
        <v>1</v>
      </c>
      <c r="N4039" t="s">
        <v>75</v>
      </c>
      <c r="O4039" t="s">
        <v>76</v>
      </c>
      <c r="P4039" t="s">
        <v>250</v>
      </c>
      <c r="Q4039" t="s">
        <v>109</v>
      </c>
      <c r="R4039">
        <v>353000</v>
      </c>
      <c r="S4039">
        <v>350030</v>
      </c>
      <c r="T4039" t="s">
        <v>79</v>
      </c>
      <c r="U4039" s="3">
        <v>35370</v>
      </c>
      <c r="W4039">
        <v>8.25</v>
      </c>
      <c r="X4039">
        <v>3.1</v>
      </c>
      <c r="Y4039">
        <v>3.4</v>
      </c>
      <c r="Z4039">
        <v>30.101742000000002</v>
      </c>
      <c r="AA4039">
        <v>13.135680000000001</v>
      </c>
      <c r="AB4039">
        <v>13.135680000000001</v>
      </c>
      <c r="AC4039">
        <v>11.46564</v>
      </c>
      <c r="AD4039">
        <v>11.46564</v>
      </c>
      <c r="AE4039">
        <v>0.21818803710000001</v>
      </c>
      <c r="AF4039">
        <v>0.78181196289999999</v>
      </c>
      <c r="AG4039">
        <v>0</v>
      </c>
      <c r="AO4039">
        <v>30.101742000000002</v>
      </c>
      <c r="BB4039" s="4"/>
    </row>
    <row r="4040" spans="1:54" hidden="1" x14ac:dyDescent="0.25">
      <c r="A4040">
        <v>463</v>
      </c>
      <c r="B4040" t="s">
        <v>2855</v>
      </c>
      <c r="C4040">
        <v>2021</v>
      </c>
      <c r="D4040" t="s">
        <v>2851</v>
      </c>
      <c r="E4040">
        <v>7800</v>
      </c>
      <c r="F4040" t="s">
        <v>2852</v>
      </c>
      <c r="G4040">
        <v>779</v>
      </c>
      <c r="H4040">
        <v>254</v>
      </c>
      <c r="I4040" t="s">
        <v>2853</v>
      </c>
      <c r="J4040">
        <v>402</v>
      </c>
      <c r="K4040">
        <v>68326214</v>
      </c>
      <c r="L4040" t="s">
        <v>2854</v>
      </c>
      <c r="M4040">
        <v>1</v>
      </c>
      <c r="N4040" t="s">
        <v>75</v>
      </c>
      <c r="O4040" t="s">
        <v>76</v>
      </c>
      <c r="P4040" t="s">
        <v>152</v>
      </c>
      <c r="Q4040" t="s">
        <v>109</v>
      </c>
      <c r="R4040">
        <v>353000</v>
      </c>
      <c r="S4040">
        <v>350030</v>
      </c>
      <c r="T4040" t="s">
        <v>79</v>
      </c>
      <c r="U4040" s="3">
        <v>34663</v>
      </c>
      <c r="W4040">
        <v>8.25</v>
      </c>
      <c r="X4040">
        <v>3.1</v>
      </c>
      <c r="Y4040">
        <v>3.4</v>
      </c>
      <c r="Z4040">
        <v>30.101742000000002</v>
      </c>
      <c r="AA4040">
        <v>13.135680000000001</v>
      </c>
      <c r="AB4040">
        <v>13.135680000000001</v>
      </c>
      <c r="AC4040">
        <v>11.46564</v>
      </c>
      <c r="AD4040">
        <v>11.46564</v>
      </c>
      <c r="AE4040">
        <v>0.21818803710000001</v>
      </c>
      <c r="AF4040">
        <v>0.78181196289999999</v>
      </c>
      <c r="AG4040">
        <v>0</v>
      </c>
      <c r="AO4040">
        <v>30.101742000000002</v>
      </c>
      <c r="BB4040" s="4"/>
    </row>
    <row r="4041" spans="1:54" hidden="1" x14ac:dyDescent="0.25">
      <c r="A4041">
        <v>463</v>
      </c>
      <c r="B4041" t="s">
        <v>2857</v>
      </c>
      <c r="C4041">
        <v>2021</v>
      </c>
      <c r="D4041" t="s">
        <v>2851</v>
      </c>
      <c r="E4041">
        <v>7800</v>
      </c>
      <c r="F4041" t="s">
        <v>2852</v>
      </c>
      <c r="G4041">
        <v>779</v>
      </c>
      <c r="H4041">
        <v>254</v>
      </c>
      <c r="I4041" t="s">
        <v>2853</v>
      </c>
      <c r="J4041">
        <v>402</v>
      </c>
      <c r="K4041">
        <v>68326214</v>
      </c>
      <c r="L4041" t="s">
        <v>2854</v>
      </c>
      <c r="M4041">
        <v>1</v>
      </c>
      <c r="N4041" t="s">
        <v>75</v>
      </c>
      <c r="O4041" t="s">
        <v>76</v>
      </c>
      <c r="P4041" t="s">
        <v>218</v>
      </c>
      <c r="Q4041" t="s">
        <v>61</v>
      </c>
      <c r="R4041">
        <v>353000</v>
      </c>
      <c r="S4041">
        <v>350030</v>
      </c>
      <c r="T4041" t="s">
        <v>82</v>
      </c>
      <c r="U4041" s="3">
        <v>23743</v>
      </c>
      <c r="W4041">
        <v>9.0299999999999994</v>
      </c>
      <c r="X4041">
        <v>0</v>
      </c>
      <c r="Y4041">
        <v>8.1999999999999993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1</v>
      </c>
      <c r="AF4041">
        <v>0</v>
      </c>
      <c r="AG4041">
        <v>0</v>
      </c>
      <c r="AV4041">
        <v>0</v>
      </c>
      <c r="BB4041" s="4"/>
    </row>
    <row r="4042" spans="1:54" hidden="1" x14ac:dyDescent="0.25">
      <c r="A4042">
        <v>463</v>
      </c>
      <c r="B4042" t="s">
        <v>2860</v>
      </c>
      <c r="C4042">
        <v>2021</v>
      </c>
      <c r="D4042" t="s">
        <v>2851</v>
      </c>
      <c r="E4042">
        <v>7800</v>
      </c>
      <c r="F4042" t="s">
        <v>2852</v>
      </c>
      <c r="G4042">
        <v>779</v>
      </c>
      <c r="H4042">
        <v>254</v>
      </c>
      <c r="I4042" t="s">
        <v>2853</v>
      </c>
      <c r="J4042">
        <v>402</v>
      </c>
      <c r="K4042">
        <v>68326214</v>
      </c>
      <c r="L4042" t="s">
        <v>2854</v>
      </c>
      <c r="M4042">
        <v>1</v>
      </c>
      <c r="N4042" t="s">
        <v>75</v>
      </c>
      <c r="O4042" t="s">
        <v>76</v>
      </c>
      <c r="P4042" t="s">
        <v>211</v>
      </c>
      <c r="Q4042" t="s">
        <v>61</v>
      </c>
      <c r="R4042">
        <v>353000</v>
      </c>
      <c r="S4042">
        <v>350030</v>
      </c>
      <c r="T4042" t="s">
        <v>82</v>
      </c>
      <c r="U4042" s="3">
        <v>37257</v>
      </c>
      <c r="W4042">
        <v>12.2</v>
      </c>
      <c r="X4042">
        <v>0</v>
      </c>
      <c r="Y4042">
        <v>10.199999999999999</v>
      </c>
      <c r="Z4042">
        <v>6.539981</v>
      </c>
      <c r="AA4042">
        <v>5.3567999999999998</v>
      </c>
      <c r="AB4042">
        <v>5.3567999999999998</v>
      </c>
      <c r="AC4042">
        <v>0</v>
      </c>
      <c r="AD4042">
        <v>0</v>
      </c>
      <c r="AE4042">
        <v>1</v>
      </c>
      <c r="AF4042">
        <v>0</v>
      </c>
      <c r="AG4042">
        <v>0</v>
      </c>
      <c r="AV4042">
        <v>6.5399809999999992</v>
      </c>
      <c r="BB4042" s="4"/>
    </row>
    <row r="4043" spans="1:54" hidden="1" x14ac:dyDescent="0.25">
      <c r="A4043">
        <v>463</v>
      </c>
      <c r="B4043" t="s">
        <v>2858</v>
      </c>
      <c r="C4043">
        <v>2021</v>
      </c>
      <c r="D4043" t="s">
        <v>2851</v>
      </c>
      <c r="E4043">
        <v>7800</v>
      </c>
      <c r="F4043" t="s">
        <v>2852</v>
      </c>
      <c r="G4043">
        <v>779</v>
      </c>
      <c r="H4043">
        <v>254</v>
      </c>
      <c r="I4043" t="s">
        <v>2853</v>
      </c>
      <c r="J4043">
        <v>402</v>
      </c>
      <c r="K4043">
        <v>68326214</v>
      </c>
      <c r="L4043" t="s">
        <v>2854</v>
      </c>
      <c r="M4043">
        <v>1</v>
      </c>
      <c r="N4043" t="s">
        <v>75</v>
      </c>
      <c r="O4043" t="s">
        <v>76</v>
      </c>
      <c r="P4043" t="s">
        <v>257</v>
      </c>
      <c r="Q4043" t="s">
        <v>109</v>
      </c>
      <c r="R4043">
        <v>353000</v>
      </c>
      <c r="S4043">
        <v>350030</v>
      </c>
      <c r="T4043" t="s">
        <v>79</v>
      </c>
      <c r="U4043" s="3">
        <v>34663</v>
      </c>
      <c r="W4043">
        <v>8.25</v>
      </c>
      <c r="X4043">
        <v>3.1</v>
      </c>
      <c r="Y4043">
        <v>3.4</v>
      </c>
      <c r="Z4043">
        <v>58.531215600000003</v>
      </c>
      <c r="AA4043">
        <v>25.541640000000001</v>
      </c>
      <c r="AB4043">
        <v>25.541640000000001</v>
      </c>
      <c r="AC4043">
        <v>22.294080000000001</v>
      </c>
      <c r="AD4043">
        <v>22.294080000000001</v>
      </c>
      <c r="AE4043">
        <v>0.21818819019999999</v>
      </c>
      <c r="AF4043">
        <v>0.78181180979999998</v>
      </c>
      <c r="AG4043">
        <v>0</v>
      </c>
      <c r="AO4043">
        <v>58.531215600000003</v>
      </c>
      <c r="BB4043" s="4"/>
    </row>
    <row r="4044" spans="1:54" hidden="1" x14ac:dyDescent="0.25">
      <c r="A4044">
        <v>464</v>
      </c>
      <c r="B4044" t="s">
        <v>2870</v>
      </c>
      <c r="C4044">
        <v>2021</v>
      </c>
      <c r="D4044" t="s">
        <v>2862</v>
      </c>
      <c r="E4044">
        <v>7800</v>
      </c>
      <c r="F4044" t="s">
        <v>2852</v>
      </c>
      <c r="G4044">
        <v>779</v>
      </c>
      <c r="H4044">
        <v>254</v>
      </c>
      <c r="I4044" t="s">
        <v>2853</v>
      </c>
      <c r="J4044">
        <v>402</v>
      </c>
      <c r="K4044">
        <v>68326214</v>
      </c>
      <c r="L4044" t="s">
        <v>2854</v>
      </c>
      <c r="N4044" t="s">
        <v>75</v>
      </c>
      <c r="O4044" t="s">
        <v>76</v>
      </c>
      <c r="P4044" t="s">
        <v>2867</v>
      </c>
      <c r="Q4044" t="s">
        <v>2868</v>
      </c>
      <c r="R4044">
        <v>353000</v>
      </c>
      <c r="S4044">
        <v>350030</v>
      </c>
      <c r="T4044" t="s">
        <v>79</v>
      </c>
      <c r="U4044" s="3">
        <v>39833</v>
      </c>
      <c r="W4044">
        <v>6.6</v>
      </c>
      <c r="X4044">
        <v>2</v>
      </c>
      <c r="Y4044">
        <v>3.7</v>
      </c>
      <c r="Z4044">
        <v>148.88999999999999</v>
      </c>
      <c r="AA4044">
        <v>82.498320000000007</v>
      </c>
      <c r="AB4044">
        <v>82.498320000000007</v>
      </c>
      <c r="AC4044">
        <v>37.926000000000002</v>
      </c>
      <c r="AD4044">
        <v>37.926000000000002</v>
      </c>
      <c r="AE4044">
        <v>0.27704452950000003</v>
      </c>
      <c r="AF4044">
        <v>0.72295547049999997</v>
      </c>
      <c r="AG4044">
        <v>0</v>
      </c>
      <c r="AU4044">
        <v>148.88999999999999</v>
      </c>
      <c r="BB4044" s="4"/>
    </row>
    <row r="4045" spans="1:54" hidden="1" x14ac:dyDescent="0.25">
      <c r="A4045">
        <v>464</v>
      </c>
      <c r="B4045" t="s">
        <v>2861</v>
      </c>
      <c r="C4045">
        <v>2021</v>
      </c>
      <c r="D4045" t="s">
        <v>2862</v>
      </c>
      <c r="E4045">
        <v>7800</v>
      </c>
      <c r="F4045" t="s">
        <v>2852</v>
      </c>
      <c r="G4045">
        <v>779</v>
      </c>
      <c r="H4045">
        <v>254</v>
      </c>
      <c r="I4045" t="s">
        <v>2853</v>
      </c>
      <c r="J4045">
        <v>402</v>
      </c>
      <c r="K4045">
        <v>68326214</v>
      </c>
      <c r="L4045" t="s">
        <v>2854</v>
      </c>
      <c r="N4045" t="s">
        <v>75</v>
      </c>
      <c r="O4045" t="s">
        <v>76</v>
      </c>
      <c r="P4045" t="s">
        <v>2863</v>
      </c>
      <c r="Q4045" t="s">
        <v>61</v>
      </c>
      <c r="R4045">
        <v>353000</v>
      </c>
      <c r="S4045">
        <v>350030</v>
      </c>
      <c r="T4045" t="s">
        <v>82</v>
      </c>
      <c r="U4045" s="3">
        <v>30864</v>
      </c>
      <c r="W4045">
        <v>20</v>
      </c>
      <c r="X4045">
        <v>0</v>
      </c>
      <c r="Y4045">
        <v>17</v>
      </c>
      <c r="Z4045">
        <v>220.71</v>
      </c>
      <c r="AA4045">
        <v>200.18520000000001</v>
      </c>
      <c r="AB4045">
        <v>200.18520000000001</v>
      </c>
      <c r="AC4045">
        <v>0</v>
      </c>
      <c r="AD4045">
        <v>0</v>
      </c>
      <c r="AE4045">
        <v>1</v>
      </c>
      <c r="AF4045">
        <v>0</v>
      </c>
      <c r="AG4045">
        <v>0</v>
      </c>
      <c r="AU4045">
        <v>220.71</v>
      </c>
      <c r="BB4045" s="4"/>
    </row>
    <row r="4046" spans="1:54" hidden="1" x14ac:dyDescent="0.25">
      <c r="A4046">
        <v>464</v>
      </c>
      <c r="B4046" t="s">
        <v>2866</v>
      </c>
      <c r="C4046">
        <v>2021</v>
      </c>
      <c r="D4046" t="s">
        <v>2862</v>
      </c>
      <c r="E4046">
        <v>7800</v>
      </c>
      <c r="F4046" t="s">
        <v>2852</v>
      </c>
      <c r="G4046">
        <v>779</v>
      </c>
      <c r="H4046">
        <v>254</v>
      </c>
      <c r="I4046" t="s">
        <v>2853</v>
      </c>
      <c r="J4046">
        <v>402</v>
      </c>
      <c r="K4046">
        <v>68326214</v>
      </c>
      <c r="L4046" t="s">
        <v>2854</v>
      </c>
      <c r="N4046" t="s">
        <v>75</v>
      </c>
      <c r="O4046" t="s">
        <v>76</v>
      </c>
      <c r="P4046" t="s">
        <v>2867</v>
      </c>
      <c r="Q4046" t="s">
        <v>2868</v>
      </c>
      <c r="R4046">
        <v>353000</v>
      </c>
      <c r="S4046">
        <v>350030</v>
      </c>
      <c r="T4046" t="s">
        <v>79</v>
      </c>
      <c r="U4046" s="3">
        <v>39550</v>
      </c>
      <c r="W4046">
        <v>6.6</v>
      </c>
      <c r="X4046">
        <v>2</v>
      </c>
      <c r="Y4046">
        <v>3.7</v>
      </c>
      <c r="Z4046">
        <v>135.76499999999999</v>
      </c>
      <c r="AA4046">
        <v>75.219120000000004</v>
      </c>
      <c r="AB4046">
        <v>75.219120000000004</v>
      </c>
      <c r="AC4046">
        <v>34.578000000000003</v>
      </c>
      <c r="AD4046">
        <v>34.578000000000003</v>
      </c>
      <c r="AE4046">
        <v>0.27701955589999999</v>
      </c>
      <c r="AF4046">
        <v>0.72298044409999995</v>
      </c>
      <c r="AG4046">
        <v>0</v>
      </c>
      <c r="AU4046">
        <v>135.76499999999999</v>
      </c>
      <c r="BB4046" s="4"/>
    </row>
    <row r="4047" spans="1:54" hidden="1" x14ac:dyDescent="0.25">
      <c r="A4047">
        <v>464</v>
      </c>
      <c r="B4047" t="s">
        <v>2869</v>
      </c>
      <c r="C4047">
        <v>2021</v>
      </c>
      <c r="D4047" t="s">
        <v>2862</v>
      </c>
      <c r="E4047">
        <v>7800</v>
      </c>
      <c r="F4047" t="s">
        <v>2852</v>
      </c>
      <c r="G4047">
        <v>779</v>
      </c>
      <c r="H4047">
        <v>254</v>
      </c>
      <c r="I4047" t="s">
        <v>2853</v>
      </c>
      <c r="J4047">
        <v>402</v>
      </c>
      <c r="K4047">
        <v>68326214</v>
      </c>
      <c r="L4047" t="s">
        <v>2854</v>
      </c>
      <c r="N4047" t="s">
        <v>75</v>
      </c>
      <c r="O4047" t="s">
        <v>76</v>
      </c>
      <c r="P4047" t="s">
        <v>2867</v>
      </c>
      <c r="Q4047" t="s">
        <v>2868</v>
      </c>
      <c r="R4047">
        <v>353000</v>
      </c>
      <c r="S4047">
        <v>350030</v>
      </c>
      <c r="T4047" t="s">
        <v>79</v>
      </c>
      <c r="U4047" s="3">
        <v>39938</v>
      </c>
      <c r="W4047">
        <v>6.6</v>
      </c>
      <c r="X4047">
        <v>2</v>
      </c>
      <c r="Y4047">
        <v>3.7</v>
      </c>
      <c r="Z4047">
        <v>153.2825</v>
      </c>
      <c r="AA4047">
        <v>84.924720000000008</v>
      </c>
      <c r="AB4047">
        <v>84.924720000000008</v>
      </c>
      <c r="AC4047">
        <v>39.042000000000002</v>
      </c>
      <c r="AD4047">
        <v>39.042000000000002</v>
      </c>
      <c r="AE4047">
        <v>0.27702027299999998</v>
      </c>
      <c r="AF4047">
        <v>0.72297972700000002</v>
      </c>
      <c r="AG4047">
        <v>0</v>
      </c>
      <c r="AU4047">
        <v>153.2825</v>
      </c>
      <c r="BB4047" s="4"/>
    </row>
    <row r="4048" spans="1:54" hidden="1" x14ac:dyDescent="0.25">
      <c r="A4048">
        <v>465</v>
      </c>
      <c r="B4048" t="s">
        <v>2871</v>
      </c>
      <c r="C4048">
        <v>2021</v>
      </c>
      <c r="D4048" t="s">
        <v>2872</v>
      </c>
      <c r="E4048">
        <v>7800</v>
      </c>
      <c r="F4048" t="s">
        <v>2852</v>
      </c>
      <c r="G4048">
        <v>779</v>
      </c>
      <c r="H4048">
        <v>254</v>
      </c>
      <c r="I4048" t="s">
        <v>2853</v>
      </c>
      <c r="J4048">
        <v>402</v>
      </c>
      <c r="K4048">
        <v>68326214</v>
      </c>
      <c r="L4048" t="s">
        <v>2854</v>
      </c>
      <c r="N4048" t="s">
        <v>88</v>
      </c>
      <c r="O4048" t="s">
        <v>89</v>
      </c>
      <c r="P4048" t="s">
        <v>2873</v>
      </c>
      <c r="Q4048" t="s">
        <v>61</v>
      </c>
      <c r="R4048">
        <v>353000</v>
      </c>
      <c r="S4048">
        <v>350030</v>
      </c>
      <c r="T4048" t="s">
        <v>82</v>
      </c>
      <c r="U4048" s="3">
        <v>28307</v>
      </c>
      <c r="W4048">
        <v>10.4</v>
      </c>
      <c r="X4048">
        <v>0</v>
      </c>
      <c r="Y4048">
        <v>9.3000000000000007</v>
      </c>
      <c r="Z4048">
        <v>26.5963104</v>
      </c>
      <c r="AA4048">
        <v>23.965199999999999</v>
      </c>
      <c r="AB4048">
        <v>23.965199999999999</v>
      </c>
      <c r="AC4048">
        <v>0</v>
      </c>
      <c r="AD4048">
        <v>0</v>
      </c>
      <c r="AE4048">
        <v>1</v>
      </c>
      <c r="AF4048">
        <v>0</v>
      </c>
      <c r="AG4048">
        <v>0</v>
      </c>
      <c r="AO4048">
        <v>26.5963104</v>
      </c>
      <c r="BB4048" s="4"/>
    </row>
    <row r="4049" spans="1:54" hidden="1" x14ac:dyDescent="0.25">
      <c r="A4049">
        <v>470</v>
      </c>
      <c r="B4049" t="s">
        <v>2879</v>
      </c>
      <c r="C4049">
        <v>2021</v>
      </c>
      <c r="D4049" t="s">
        <v>2875</v>
      </c>
      <c r="E4049">
        <v>9460</v>
      </c>
      <c r="F4049" t="s">
        <v>314</v>
      </c>
      <c r="G4049">
        <v>849</v>
      </c>
      <c r="H4049">
        <v>274</v>
      </c>
      <c r="I4049" t="s">
        <v>2876</v>
      </c>
      <c r="J4049">
        <v>406</v>
      </c>
      <c r="K4049">
        <v>61668713</v>
      </c>
      <c r="L4049" t="s">
        <v>2877</v>
      </c>
      <c r="N4049" t="s">
        <v>88</v>
      </c>
      <c r="O4049" t="s">
        <v>89</v>
      </c>
      <c r="P4049" t="s">
        <v>573</v>
      </c>
      <c r="Q4049" t="s">
        <v>61</v>
      </c>
      <c r="R4049">
        <v>353000</v>
      </c>
      <c r="S4049">
        <v>350030</v>
      </c>
      <c r="T4049" t="s">
        <v>82</v>
      </c>
      <c r="U4049" s="3">
        <v>35431</v>
      </c>
      <c r="W4049">
        <v>2</v>
      </c>
      <c r="X4049">
        <v>0</v>
      </c>
      <c r="Y4049">
        <v>2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0</v>
      </c>
      <c r="AL4049">
        <v>0</v>
      </c>
      <c r="BB4049" s="4"/>
    </row>
    <row r="4050" spans="1:54" hidden="1" x14ac:dyDescent="0.25">
      <c r="A4050">
        <v>470</v>
      </c>
      <c r="B4050" t="s">
        <v>2874</v>
      </c>
      <c r="C4050">
        <v>2021</v>
      </c>
      <c r="D4050" t="s">
        <v>2875</v>
      </c>
      <c r="E4050">
        <v>9460</v>
      </c>
      <c r="F4050" t="s">
        <v>314</v>
      </c>
      <c r="G4050">
        <v>849</v>
      </c>
      <c r="H4050">
        <v>274</v>
      </c>
      <c r="I4050" t="s">
        <v>2876</v>
      </c>
      <c r="J4050">
        <v>406</v>
      </c>
      <c r="K4050">
        <v>61668713</v>
      </c>
      <c r="L4050" t="s">
        <v>2877</v>
      </c>
      <c r="N4050" t="s">
        <v>88</v>
      </c>
      <c r="O4050" t="s">
        <v>89</v>
      </c>
      <c r="P4050" t="s">
        <v>92</v>
      </c>
      <c r="Q4050" t="s">
        <v>61</v>
      </c>
      <c r="R4050">
        <v>353000</v>
      </c>
      <c r="S4050">
        <v>350030</v>
      </c>
      <c r="T4050" t="s">
        <v>82</v>
      </c>
      <c r="U4050" s="3">
        <v>35735</v>
      </c>
      <c r="W4050">
        <v>2</v>
      </c>
      <c r="X4050">
        <v>0</v>
      </c>
      <c r="Y4050">
        <v>2</v>
      </c>
      <c r="Z4050">
        <v>29.098800000000001</v>
      </c>
      <c r="AA4050">
        <v>27.0396</v>
      </c>
      <c r="AB4050">
        <v>27.0396</v>
      </c>
      <c r="AC4050">
        <v>0</v>
      </c>
      <c r="AD4050">
        <v>0</v>
      </c>
      <c r="AE4050">
        <v>1</v>
      </c>
      <c r="AF4050">
        <v>0</v>
      </c>
      <c r="AG4050">
        <v>0</v>
      </c>
      <c r="AS4050">
        <v>29.098800000000001</v>
      </c>
      <c r="BB4050" s="4"/>
    </row>
    <row r="4051" spans="1:54" hidden="1" x14ac:dyDescent="0.25">
      <c r="A4051">
        <v>470</v>
      </c>
      <c r="B4051" t="s">
        <v>2878</v>
      </c>
      <c r="C4051">
        <v>2021</v>
      </c>
      <c r="D4051" t="s">
        <v>2875</v>
      </c>
      <c r="E4051">
        <v>9460</v>
      </c>
      <c r="F4051" t="s">
        <v>314</v>
      </c>
      <c r="G4051">
        <v>849</v>
      </c>
      <c r="H4051">
        <v>274</v>
      </c>
      <c r="I4051" t="s">
        <v>2876</v>
      </c>
      <c r="J4051">
        <v>406</v>
      </c>
      <c r="K4051">
        <v>61668713</v>
      </c>
      <c r="L4051" t="s">
        <v>2877</v>
      </c>
      <c r="N4051" t="s">
        <v>88</v>
      </c>
      <c r="O4051" t="s">
        <v>89</v>
      </c>
      <c r="P4051" t="s">
        <v>111</v>
      </c>
      <c r="Q4051" t="s">
        <v>111</v>
      </c>
      <c r="R4051">
        <v>353000</v>
      </c>
      <c r="S4051">
        <v>350030</v>
      </c>
      <c r="T4051" t="s">
        <v>82</v>
      </c>
      <c r="U4051" s="3">
        <v>43313</v>
      </c>
      <c r="W4051">
        <v>3.1</v>
      </c>
      <c r="X4051">
        <v>0</v>
      </c>
      <c r="Y4051">
        <v>3.1</v>
      </c>
      <c r="Z4051">
        <v>6.7535999999999996</v>
      </c>
      <c r="AA4051">
        <v>6.2460000000000004</v>
      </c>
      <c r="AB4051">
        <v>6.2460000000000004</v>
      </c>
      <c r="AC4051">
        <v>0</v>
      </c>
      <c r="AD4051">
        <v>0</v>
      </c>
      <c r="AE4051">
        <v>1</v>
      </c>
      <c r="AF4051">
        <v>0</v>
      </c>
      <c r="AG4051">
        <v>0</v>
      </c>
      <c r="AX4051">
        <v>6.7535999999999996</v>
      </c>
      <c r="BB4051" s="4"/>
    </row>
    <row r="4052" spans="1:54" hidden="1" x14ac:dyDescent="0.25">
      <c r="A4052">
        <v>471</v>
      </c>
      <c r="B4052" t="s">
        <v>2890</v>
      </c>
      <c r="C4052">
        <v>2021</v>
      </c>
      <c r="D4052" t="s">
        <v>2881</v>
      </c>
      <c r="E4052">
        <v>5881</v>
      </c>
      <c r="F4052" t="s">
        <v>2882</v>
      </c>
      <c r="G4052">
        <v>479</v>
      </c>
      <c r="H4052">
        <v>88</v>
      </c>
      <c r="I4052" t="s">
        <v>2881</v>
      </c>
      <c r="J4052">
        <v>407</v>
      </c>
      <c r="K4052">
        <v>26832217</v>
      </c>
      <c r="L4052" t="s">
        <v>2883</v>
      </c>
      <c r="N4052" t="s">
        <v>75</v>
      </c>
      <c r="O4052" t="s">
        <v>76</v>
      </c>
      <c r="P4052" t="s">
        <v>1919</v>
      </c>
      <c r="Q4052" t="s">
        <v>61</v>
      </c>
      <c r="R4052">
        <v>353000</v>
      </c>
      <c r="S4052">
        <v>350030</v>
      </c>
      <c r="T4052" t="s">
        <v>82</v>
      </c>
      <c r="U4052" s="3">
        <v>31199</v>
      </c>
      <c r="W4052">
        <v>4.3</v>
      </c>
      <c r="X4052">
        <v>0</v>
      </c>
      <c r="Y4052">
        <v>4.3</v>
      </c>
      <c r="Z4052">
        <v>1.1125620000000001</v>
      </c>
      <c r="AA4052">
        <v>1.1232</v>
      </c>
      <c r="AB4052">
        <v>1.1232</v>
      </c>
      <c r="AC4052">
        <v>0</v>
      </c>
      <c r="AD4052">
        <v>0</v>
      </c>
      <c r="AE4052">
        <v>1</v>
      </c>
      <c r="AF4052">
        <v>0</v>
      </c>
      <c r="AG4052">
        <v>0</v>
      </c>
      <c r="AO4052">
        <v>1.1125620000000001</v>
      </c>
      <c r="BB4052" s="4"/>
    </row>
    <row r="4053" spans="1:54" hidden="1" x14ac:dyDescent="0.25">
      <c r="A4053">
        <v>471</v>
      </c>
      <c r="B4053" t="s">
        <v>2880</v>
      </c>
      <c r="C4053">
        <v>2021</v>
      </c>
      <c r="D4053" t="s">
        <v>2881</v>
      </c>
      <c r="E4053">
        <v>5881</v>
      </c>
      <c r="F4053" t="s">
        <v>2882</v>
      </c>
      <c r="G4053">
        <v>479</v>
      </c>
      <c r="H4053">
        <v>88</v>
      </c>
      <c r="I4053" t="s">
        <v>2881</v>
      </c>
      <c r="J4053">
        <v>407</v>
      </c>
      <c r="K4053">
        <v>26832217</v>
      </c>
      <c r="L4053" t="s">
        <v>2883</v>
      </c>
      <c r="N4053" t="s">
        <v>75</v>
      </c>
      <c r="O4053" t="s">
        <v>76</v>
      </c>
      <c r="P4053" t="s">
        <v>2884</v>
      </c>
      <c r="Q4053" t="s">
        <v>109</v>
      </c>
      <c r="R4053">
        <v>353000</v>
      </c>
      <c r="S4053">
        <v>350030</v>
      </c>
      <c r="T4053" t="s">
        <v>79</v>
      </c>
      <c r="U4053" s="3">
        <v>35096</v>
      </c>
      <c r="W4053">
        <v>3.5</v>
      </c>
      <c r="X4053">
        <v>1.4</v>
      </c>
      <c r="Y4053">
        <v>2</v>
      </c>
      <c r="Z4053">
        <v>21.498840000000001</v>
      </c>
      <c r="AA4053">
        <v>11.628</v>
      </c>
      <c r="AB4053">
        <v>11.628</v>
      </c>
      <c r="AC4053">
        <v>7.9379999999999997</v>
      </c>
      <c r="AD4053">
        <v>7.9379999999999997</v>
      </c>
      <c r="AE4053">
        <v>0.2704331955</v>
      </c>
      <c r="AF4053">
        <v>0.7295668045</v>
      </c>
      <c r="AG4053">
        <v>0</v>
      </c>
      <c r="AO4053">
        <v>21.498840000000001</v>
      </c>
      <c r="BB4053" s="4"/>
    </row>
    <row r="4054" spans="1:54" hidden="1" x14ac:dyDescent="0.25">
      <c r="A4054">
        <v>471</v>
      </c>
      <c r="B4054" t="s">
        <v>2888</v>
      </c>
      <c r="C4054">
        <v>2021</v>
      </c>
      <c r="D4054" t="s">
        <v>2881</v>
      </c>
      <c r="E4054">
        <v>5881</v>
      </c>
      <c r="F4054" t="s">
        <v>2882</v>
      </c>
      <c r="G4054">
        <v>479</v>
      </c>
      <c r="H4054">
        <v>88</v>
      </c>
      <c r="I4054" t="s">
        <v>2881</v>
      </c>
      <c r="J4054">
        <v>407</v>
      </c>
      <c r="K4054">
        <v>26832217</v>
      </c>
      <c r="L4054" t="s">
        <v>2883</v>
      </c>
      <c r="N4054" t="s">
        <v>75</v>
      </c>
      <c r="O4054" t="s">
        <v>76</v>
      </c>
      <c r="P4054" t="s">
        <v>2889</v>
      </c>
      <c r="Q4054" t="s">
        <v>490</v>
      </c>
      <c r="R4054">
        <v>353000</v>
      </c>
      <c r="S4054">
        <v>350030</v>
      </c>
      <c r="T4054" t="s">
        <v>82</v>
      </c>
      <c r="U4054" s="3">
        <v>41852</v>
      </c>
      <c r="W4054">
        <v>0.05</v>
      </c>
      <c r="X4054">
        <v>0</v>
      </c>
      <c r="Y4054">
        <v>0.3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Z4054">
        <v>0</v>
      </c>
      <c r="BB4054" s="4"/>
    </row>
    <row r="4055" spans="1:54" hidden="1" x14ac:dyDescent="0.25">
      <c r="A4055">
        <v>471</v>
      </c>
      <c r="B4055" t="s">
        <v>2887</v>
      </c>
      <c r="C4055">
        <v>2021</v>
      </c>
      <c r="D4055" t="s">
        <v>2881</v>
      </c>
      <c r="E4055">
        <v>5881</v>
      </c>
      <c r="F4055" t="s">
        <v>2882</v>
      </c>
      <c r="G4055">
        <v>479</v>
      </c>
      <c r="H4055">
        <v>88</v>
      </c>
      <c r="I4055" t="s">
        <v>2881</v>
      </c>
      <c r="J4055">
        <v>407</v>
      </c>
      <c r="K4055">
        <v>26832217</v>
      </c>
      <c r="L4055" t="s">
        <v>2883</v>
      </c>
      <c r="N4055" t="s">
        <v>75</v>
      </c>
      <c r="O4055" t="s">
        <v>76</v>
      </c>
      <c r="P4055" t="s">
        <v>976</v>
      </c>
      <c r="Q4055" t="s">
        <v>61</v>
      </c>
      <c r="R4055">
        <v>353000</v>
      </c>
      <c r="S4055">
        <v>350030</v>
      </c>
      <c r="T4055" t="s">
        <v>82</v>
      </c>
      <c r="U4055" s="3">
        <v>41852</v>
      </c>
      <c r="W4055">
        <v>5</v>
      </c>
      <c r="X4055">
        <v>0</v>
      </c>
      <c r="Y4055">
        <v>6</v>
      </c>
      <c r="Z4055">
        <v>15.861463199999999</v>
      </c>
      <c r="AA4055">
        <v>15.3972</v>
      </c>
      <c r="AB4055">
        <v>15.3972</v>
      </c>
      <c r="AC4055">
        <v>0</v>
      </c>
      <c r="AD4055">
        <v>0</v>
      </c>
      <c r="AE4055">
        <v>1</v>
      </c>
      <c r="AF4055">
        <v>0</v>
      </c>
      <c r="AG4055">
        <v>0</v>
      </c>
      <c r="AO4055">
        <v>15.861463199999999</v>
      </c>
      <c r="BB4055" s="4"/>
    </row>
    <row r="4056" spans="1:54" hidden="1" x14ac:dyDescent="0.25">
      <c r="A4056">
        <v>471</v>
      </c>
      <c r="B4056" t="s">
        <v>2885</v>
      </c>
      <c r="C4056">
        <v>2021</v>
      </c>
      <c r="D4056" t="s">
        <v>2881</v>
      </c>
      <c r="E4056">
        <v>5881</v>
      </c>
      <c r="F4056" t="s">
        <v>2882</v>
      </c>
      <c r="G4056">
        <v>479</v>
      </c>
      <c r="H4056">
        <v>88</v>
      </c>
      <c r="I4056" t="s">
        <v>2881</v>
      </c>
      <c r="J4056">
        <v>407</v>
      </c>
      <c r="K4056">
        <v>26832217</v>
      </c>
      <c r="L4056" t="s">
        <v>2883</v>
      </c>
      <c r="N4056" t="s">
        <v>75</v>
      </c>
      <c r="O4056" t="s">
        <v>76</v>
      </c>
      <c r="P4056" t="s">
        <v>2886</v>
      </c>
      <c r="Q4056" t="s">
        <v>106</v>
      </c>
      <c r="R4056">
        <v>353000</v>
      </c>
      <c r="S4056">
        <v>350030</v>
      </c>
      <c r="T4056" t="s">
        <v>82</v>
      </c>
      <c r="U4056" s="3">
        <v>44166</v>
      </c>
      <c r="W4056">
        <v>0.55000000000000004</v>
      </c>
      <c r="X4056">
        <v>0</v>
      </c>
      <c r="Y4056">
        <v>1.6</v>
      </c>
      <c r="Z4056">
        <v>11.628</v>
      </c>
      <c r="AA4056">
        <v>11.628</v>
      </c>
      <c r="AB4056">
        <v>11.628</v>
      </c>
      <c r="AC4056">
        <v>0</v>
      </c>
      <c r="AD4056">
        <v>0</v>
      </c>
      <c r="AE4056">
        <v>1</v>
      </c>
      <c r="AF4056">
        <v>0</v>
      </c>
      <c r="AG4056">
        <v>0</v>
      </c>
      <c r="AZ4056">
        <v>3.7332000000000001</v>
      </c>
      <c r="BA4056">
        <v>7.8947999999999992</v>
      </c>
      <c r="BB4056" s="4"/>
    </row>
    <row r="4057" spans="1:54" hidden="1" x14ac:dyDescent="0.25">
      <c r="A4057">
        <v>472</v>
      </c>
      <c r="B4057" t="s">
        <v>2891</v>
      </c>
      <c r="C4057">
        <v>2021</v>
      </c>
      <c r="D4057" t="s">
        <v>2892</v>
      </c>
      <c r="E4057">
        <v>6780</v>
      </c>
      <c r="F4057" t="s">
        <v>2893</v>
      </c>
      <c r="G4057">
        <v>550</v>
      </c>
      <c r="H4057">
        <v>113</v>
      </c>
      <c r="I4057" t="s">
        <v>2892</v>
      </c>
      <c r="J4057">
        <v>408</v>
      </c>
      <c r="K4057">
        <v>30990714</v>
      </c>
      <c r="L4057" t="s">
        <v>2894</v>
      </c>
      <c r="N4057" t="s">
        <v>88</v>
      </c>
      <c r="O4057" t="s">
        <v>89</v>
      </c>
      <c r="P4057" t="s">
        <v>2556</v>
      </c>
      <c r="Q4057" t="s">
        <v>61</v>
      </c>
      <c r="R4057">
        <v>353000</v>
      </c>
      <c r="S4057">
        <v>350030</v>
      </c>
      <c r="T4057" t="s">
        <v>82</v>
      </c>
      <c r="U4057" s="3">
        <v>32153</v>
      </c>
      <c r="W4057">
        <v>5.9</v>
      </c>
      <c r="X4057">
        <v>0</v>
      </c>
      <c r="Y4057">
        <v>5</v>
      </c>
      <c r="Z4057">
        <v>0.31153320000000001</v>
      </c>
      <c r="AA4057">
        <v>0.31319999999999998</v>
      </c>
      <c r="AB4057">
        <v>0.30240000000000011</v>
      </c>
      <c r="AC4057">
        <v>0</v>
      </c>
      <c r="AD4057">
        <v>0</v>
      </c>
      <c r="AE4057">
        <v>1</v>
      </c>
      <c r="AF4057">
        <v>0</v>
      </c>
      <c r="AG4057">
        <v>0</v>
      </c>
      <c r="AO4057">
        <v>0.31153320000000001</v>
      </c>
      <c r="BB4057" s="4"/>
    </row>
    <row r="4058" spans="1:54" hidden="1" x14ac:dyDescent="0.25">
      <c r="A4058">
        <v>473</v>
      </c>
      <c r="B4058" t="s">
        <v>7102</v>
      </c>
      <c r="C4058">
        <v>2021</v>
      </c>
      <c r="D4058" t="s">
        <v>2896</v>
      </c>
      <c r="E4058">
        <v>6780</v>
      </c>
      <c r="F4058" t="s">
        <v>2893</v>
      </c>
      <c r="G4058">
        <v>550</v>
      </c>
      <c r="H4058">
        <v>113</v>
      </c>
      <c r="I4058" t="s">
        <v>2892</v>
      </c>
      <c r="J4058">
        <v>408</v>
      </c>
      <c r="K4058">
        <v>30990714</v>
      </c>
      <c r="L4058" t="s">
        <v>2894</v>
      </c>
      <c r="N4058" t="s">
        <v>75</v>
      </c>
      <c r="O4058" t="s">
        <v>76</v>
      </c>
      <c r="P4058" t="s">
        <v>7103</v>
      </c>
      <c r="Q4058" t="s">
        <v>106</v>
      </c>
      <c r="R4058">
        <v>353000</v>
      </c>
      <c r="S4058">
        <v>350030</v>
      </c>
      <c r="T4058" t="s">
        <v>82</v>
      </c>
      <c r="U4058" s="3">
        <v>44423</v>
      </c>
      <c r="W4058">
        <v>0.5</v>
      </c>
      <c r="X4058">
        <v>0</v>
      </c>
      <c r="Y4058">
        <v>1.7</v>
      </c>
      <c r="Z4058">
        <v>3.3443999999999998</v>
      </c>
      <c r="AA4058">
        <v>3.3443999999999998</v>
      </c>
      <c r="AB4058">
        <v>3.3443999999999998</v>
      </c>
      <c r="AC4058">
        <v>0</v>
      </c>
      <c r="AD4058">
        <v>0</v>
      </c>
      <c r="AE4058">
        <v>1</v>
      </c>
      <c r="AF4058">
        <v>0</v>
      </c>
      <c r="AG4058">
        <v>0</v>
      </c>
      <c r="AZ4058">
        <v>1.1484000000000001</v>
      </c>
      <c r="BA4058">
        <v>2.1960000000000002</v>
      </c>
      <c r="BB4058" s="4"/>
    </row>
    <row r="4059" spans="1:54" hidden="1" x14ac:dyDescent="0.25">
      <c r="A4059">
        <v>473</v>
      </c>
      <c r="B4059" t="s">
        <v>2895</v>
      </c>
      <c r="C4059">
        <v>2021</v>
      </c>
      <c r="D4059" t="s">
        <v>2896</v>
      </c>
      <c r="E4059">
        <v>6780</v>
      </c>
      <c r="F4059" t="s">
        <v>2893</v>
      </c>
      <c r="G4059">
        <v>550</v>
      </c>
      <c r="H4059">
        <v>113</v>
      </c>
      <c r="I4059" t="s">
        <v>2892</v>
      </c>
      <c r="J4059">
        <v>408</v>
      </c>
      <c r="K4059">
        <v>30990714</v>
      </c>
      <c r="L4059" t="s">
        <v>2894</v>
      </c>
      <c r="N4059" t="s">
        <v>75</v>
      </c>
      <c r="O4059" t="s">
        <v>76</v>
      </c>
      <c r="P4059" t="s">
        <v>2897</v>
      </c>
      <c r="Q4059" t="s">
        <v>109</v>
      </c>
      <c r="R4059">
        <v>353000</v>
      </c>
      <c r="S4059">
        <v>350030</v>
      </c>
      <c r="T4059" t="s">
        <v>79</v>
      </c>
      <c r="U4059" s="3">
        <v>34700</v>
      </c>
      <c r="W4059">
        <v>2.8</v>
      </c>
      <c r="X4059">
        <v>1.05</v>
      </c>
      <c r="Y4059">
        <v>1.55</v>
      </c>
      <c r="Z4059">
        <v>0.16129080000000001</v>
      </c>
      <c r="AA4059">
        <v>9.3600000000000003E-2</v>
      </c>
      <c r="AB4059">
        <v>9.3600000000000003E-2</v>
      </c>
      <c r="AC4059">
        <v>6.1199999999999997E-2</v>
      </c>
      <c r="AD4059">
        <v>6.1199999999999997E-2</v>
      </c>
      <c r="AE4059">
        <v>0.29015914110000002</v>
      </c>
      <c r="AF4059">
        <v>0.70984085890000004</v>
      </c>
      <c r="AG4059">
        <v>0</v>
      </c>
      <c r="AO4059">
        <v>0.16129080000000001</v>
      </c>
      <c r="BB4059" s="4"/>
    </row>
    <row r="4060" spans="1:54" hidden="1" x14ac:dyDescent="0.25">
      <c r="A4060">
        <v>473</v>
      </c>
      <c r="B4060" t="s">
        <v>2900</v>
      </c>
      <c r="C4060">
        <v>2021</v>
      </c>
      <c r="D4060" t="s">
        <v>2896</v>
      </c>
      <c r="E4060">
        <v>6780</v>
      </c>
      <c r="F4060" t="s">
        <v>2893</v>
      </c>
      <c r="G4060">
        <v>550</v>
      </c>
      <c r="H4060">
        <v>113</v>
      </c>
      <c r="I4060" t="s">
        <v>2892</v>
      </c>
      <c r="J4060">
        <v>408</v>
      </c>
      <c r="K4060">
        <v>30990714</v>
      </c>
      <c r="L4060" t="s">
        <v>2894</v>
      </c>
      <c r="N4060" t="s">
        <v>75</v>
      </c>
      <c r="O4060" t="s">
        <v>76</v>
      </c>
      <c r="P4060" t="s">
        <v>2901</v>
      </c>
      <c r="Q4060" t="s">
        <v>109</v>
      </c>
      <c r="R4060">
        <v>353000</v>
      </c>
      <c r="S4060">
        <v>350030</v>
      </c>
      <c r="T4060" t="s">
        <v>79</v>
      </c>
      <c r="U4060" s="3">
        <v>33239</v>
      </c>
      <c r="W4060">
        <v>2.8</v>
      </c>
      <c r="X4060">
        <v>1</v>
      </c>
      <c r="Y4060">
        <v>1.6</v>
      </c>
      <c r="Z4060">
        <v>0.17039879999999999</v>
      </c>
      <c r="AA4060">
        <v>9.7200000000000009E-2</v>
      </c>
      <c r="AB4060">
        <v>9.7200000000000009E-2</v>
      </c>
      <c r="AC4060">
        <v>6.1199999999999997E-2</v>
      </c>
      <c r="AD4060">
        <v>6.1199999999999997E-2</v>
      </c>
      <c r="AE4060">
        <v>0.28521327610000002</v>
      </c>
      <c r="AF4060">
        <v>0.71478672389999998</v>
      </c>
      <c r="AG4060">
        <v>0</v>
      </c>
      <c r="AO4060">
        <v>0.17039879999999999</v>
      </c>
      <c r="BB4060" s="4"/>
    </row>
    <row r="4061" spans="1:54" hidden="1" x14ac:dyDescent="0.25">
      <c r="A4061">
        <v>473</v>
      </c>
      <c r="B4061" t="s">
        <v>2898</v>
      </c>
      <c r="C4061">
        <v>2021</v>
      </c>
      <c r="D4061" t="s">
        <v>2896</v>
      </c>
      <c r="E4061">
        <v>6780</v>
      </c>
      <c r="F4061" t="s">
        <v>2893</v>
      </c>
      <c r="G4061">
        <v>550</v>
      </c>
      <c r="H4061">
        <v>113</v>
      </c>
      <c r="I4061" t="s">
        <v>2892</v>
      </c>
      <c r="J4061">
        <v>408</v>
      </c>
      <c r="K4061">
        <v>30990714</v>
      </c>
      <c r="L4061" t="s">
        <v>2894</v>
      </c>
      <c r="N4061" t="s">
        <v>75</v>
      </c>
      <c r="O4061" t="s">
        <v>76</v>
      </c>
      <c r="P4061" t="s">
        <v>2899</v>
      </c>
      <c r="Q4061" t="s">
        <v>109</v>
      </c>
      <c r="R4061">
        <v>353000</v>
      </c>
      <c r="S4061">
        <v>350030</v>
      </c>
      <c r="T4061" t="s">
        <v>79</v>
      </c>
      <c r="U4061" s="3">
        <v>33239</v>
      </c>
      <c r="W4061">
        <v>2.8</v>
      </c>
      <c r="X4061">
        <v>1</v>
      </c>
      <c r="Y4061">
        <v>1.6</v>
      </c>
      <c r="Z4061">
        <v>0.17127000000000001</v>
      </c>
      <c r="AA4061">
        <v>9.3600000000000003E-2</v>
      </c>
      <c r="AB4061">
        <v>9.3600000000000003E-2</v>
      </c>
      <c r="AC4061">
        <v>5.7599999999999998E-2</v>
      </c>
      <c r="AD4061">
        <v>5.7599999999999998E-2</v>
      </c>
      <c r="AE4061">
        <v>0.2732527588</v>
      </c>
      <c r="AF4061">
        <v>0.7267472412</v>
      </c>
      <c r="AG4061">
        <v>0</v>
      </c>
      <c r="AO4061">
        <v>0.17127000000000001</v>
      </c>
      <c r="BB4061" s="4"/>
    </row>
    <row r="4062" spans="1:54" hidden="1" x14ac:dyDescent="0.25">
      <c r="A4062">
        <v>473</v>
      </c>
      <c r="B4062" t="s">
        <v>7104</v>
      </c>
      <c r="C4062">
        <v>2021</v>
      </c>
      <c r="D4062" t="s">
        <v>2896</v>
      </c>
      <c r="E4062">
        <v>6780</v>
      </c>
      <c r="F4062" t="s">
        <v>2893</v>
      </c>
      <c r="G4062">
        <v>550</v>
      </c>
      <c r="H4062">
        <v>113</v>
      </c>
      <c r="I4062" t="s">
        <v>2892</v>
      </c>
      <c r="J4062">
        <v>408</v>
      </c>
      <c r="K4062">
        <v>30990714</v>
      </c>
      <c r="L4062" t="s">
        <v>2894</v>
      </c>
      <c r="N4062" t="s">
        <v>75</v>
      </c>
      <c r="O4062" t="s">
        <v>76</v>
      </c>
      <c r="P4062" t="s">
        <v>7105</v>
      </c>
      <c r="Q4062" t="s">
        <v>114</v>
      </c>
      <c r="R4062">
        <v>353000</v>
      </c>
      <c r="S4062">
        <v>350030</v>
      </c>
      <c r="T4062" t="s">
        <v>82</v>
      </c>
      <c r="U4062" s="3">
        <v>44331</v>
      </c>
      <c r="W4062">
        <v>4</v>
      </c>
      <c r="X4062">
        <v>0</v>
      </c>
      <c r="Y4062">
        <v>4</v>
      </c>
      <c r="Z4062">
        <v>5.3388</v>
      </c>
      <c r="AA4062">
        <v>5.3388</v>
      </c>
      <c r="AB4062">
        <v>5.3388</v>
      </c>
      <c r="AC4062">
        <v>0</v>
      </c>
      <c r="AD4062">
        <v>0</v>
      </c>
      <c r="AE4062">
        <v>1</v>
      </c>
      <c r="AF4062">
        <v>0</v>
      </c>
      <c r="AG4062">
        <v>0</v>
      </c>
      <c r="AZ4062">
        <v>5.3388</v>
      </c>
      <c r="BB4062" s="4"/>
    </row>
    <row r="4063" spans="1:54" hidden="1" x14ac:dyDescent="0.25">
      <c r="A4063">
        <v>473</v>
      </c>
      <c r="B4063" t="s">
        <v>2902</v>
      </c>
      <c r="C4063">
        <v>2021</v>
      </c>
      <c r="D4063" t="s">
        <v>2896</v>
      </c>
      <c r="E4063">
        <v>6780</v>
      </c>
      <c r="F4063" t="s">
        <v>2893</v>
      </c>
      <c r="G4063">
        <v>550</v>
      </c>
      <c r="H4063">
        <v>113</v>
      </c>
      <c r="I4063" t="s">
        <v>2892</v>
      </c>
      <c r="J4063">
        <v>408</v>
      </c>
      <c r="K4063">
        <v>30990714</v>
      </c>
      <c r="L4063" t="s">
        <v>2894</v>
      </c>
      <c r="N4063" t="s">
        <v>75</v>
      </c>
      <c r="O4063" t="s">
        <v>76</v>
      </c>
      <c r="P4063" t="s">
        <v>92</v>
      </c>
      <c r="Q4063" t="s">
        <v>61</v>
      </c>
      <c r="R4063">
        <v>353000</v>
      </c>
      <c r="S4063">
        <v>350030</v>
      </c>
      <c r="T4063" t="s">
        <v>82</v>
      </c>
      <c r="U4063" s="3">
        <v>41248</v>
      </c>
      <c r="W4063">
        <v>5.3</v>
      </c>
      <c r="X4063">
        <v>0</v>
      </c>
      <c r="Y4063">
        <v>5.82</v>
      </c>
      <c r="Z4063">
        <v>104.0724</v>
      </c>
      <c r="AA4063">
        <v>106.0308</v>
      </c>
      <c r="AB4063">
        <v>106.0308</v>
      </c>
      <c r="AC4063">
        <v>0</v>
      </c>
      <c r="AD4063">
        <v>0</v>
      </c>
      <c r="AE4063">
        <v>1</v>
      </c>
      <c r="AF4063">
        <v>0</v>
      </c>
      <c r="AG4063">
        <v>0</v>
      </c>
      <c r="AS4063">
        <v>104.0724</v>
      </c>
      <c r="BB4063" s="4"/>
    </row>
    <row r="4064" spans="1:54" hidden="1" x14ac:dyDescent="0.25">
      <c r="A4064">
        <v>473</v>
      </c>
      <c r="B4064" t="s">
        <v>2903</v>
      </c>
      <c r="C4064">
        <v>2021</v>
      </c>
      <c r="D4064" t="s">
        <v>2896</v>
      </c>
      <c r="E4064">
        <v>6780</v>
      </c>
      <c r="F4064" t="s">
        <v>2893</v>
      </c>
      <c r="G4064">
        <v>550</v>
      </c>
      <c r="H4064">
        <v>113</v>
      </c>
      <c r="I4064" t="s">
        <v>2892</v>
      </c>
      <c r="J4064">
        <v>408</v>
      </c>
      <c r="K4064">
        <v>30990714</v>
      </c>
      <c r="L4064" t="s">
        <v>2894</v>
      </c>
      <c r="N4064" t="s">
        <v>75</v>
      </c>
      <c r="O4064" t="s">
        <v>76</v>
      </c>
      <c r="P4064" t="s">
        <v>2904</v>
      </c>
      <c r="Q4064" t="s">
        <v>109</v>
      </c>
      <c r="R4064">
        <v>353000</v>
      </c>
      <c r="S4064">
        <v>350030</v>
      </c>
      <c r="T4064" t="s">
        <v>79</v>
      </c>
      <c r="U4064" s="3">
        <v>33239</v>
      </c>
      <c r="W4064">
        <v>2.8</v>
      </c>
      <c r="X4064">
        <v>1</v>
      </c>
      <c r="Y4064">
        <v>1.6</v>
      </c>
      <c r="Z4064">
        <v>0.1607364</v>
      </c>
      <c r="AA4064">
        <v>9.3600000000000003E-2</v>
      </c>
      <c r="AB4064">
        <v>9.3600000000000003E-2</v>
      </c>
      <c r="AC4064">
        <v>5.3999999999999999E-2</v>
      </c>
      <c r="AD4064">
        <v>5.3999999999999999E-2</v>
      </c>
      <c r="AE4064">
        <v>0.29115993639999999</v>
      </c>
      <c r="AF4064">
        <v>0.70884006359999996</v>
      </c>
      <c r="AG4064">
        <v>0</v>
      </c>
      <c r="AO4064">
        <v>0.1607364</v>
      </c>
      <c r="BB4064" s="4"/>
    </row>
    <row r="4065" spans="1:54" hidden="1" x14ac:dyDescent="0.25">
      <c r="A4065">
        <v>475</v>
      </c>
      <c r="B4065" t="s">
        <v>2912</v>
      </c>
      <c r="C4065">
        <v>2021</v>
      </c>
      <c r="D4065" t="s">
        <v>2906</v>
      </c>
      <c r="E4065">
        <v>4200</v>
      </c>
      <c r="F4065" t="s">
        <v>1816</v>
      </c>
      <c r="G4065">
        <v>330</v>
      </c>
      <c r="H4065">
        <v>35</v>
      </c>
      <c r="I4065" t="s">
        <v>1817</v>
      </c>
      <c r="J4065">
        <v>411</v>
      </c>
      <c r="K4065">
        <v>27736904</v>
      </c>
      <c r="L4065" t="s">
        <v>1818</v>
      </c>
      <c r="N4065" t="s">
        <v>88</v>
      </c>
      <c r="O4065" t="s">
        <v>89</v>
      </c>
      <c r="P4065" t="s">
        <v>2913</v>
      </c>
      <c r="Q4065" t="s">
        <v>61</v>
      </c>
      <c r="R4065">
        <v>353000</v>
      </c>
      <c r="S4065">
        <v>350030</v>
      </c>
      <c r="T4065" t="s">
        <v>82</v>
      </c>
      <c r="U4065" s="3">
        <v>31778</v>
      </c>
      <c r="W4065">
        <v>7.3</v>
      </c>
      <c r="X4065">
        <v>0</v>
      </c>
      <c r="Y4065">
        <v>7.3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0</v>
      </c>
      <c r="AG4065">
        <v>0</v>
      </c>
      <c r="AL4065">
        <v>0</v>
      </c>
      <c r="BB4065" s="4"/>
    </row>
    <row r="4066" spans="1:54" hidden="1" x14ac:dyDescent="0.25">
      <c r="A4066">
        <v>475</v>
      </c>
      <c r="B4066" t="s">
        <v>2910</v>
      </c>
      <c r="C4066">
        <v>2021</v>
      </c>
      <c r="D4066" t="s">
        <v>2906</v>
      </c>
      <c r="E4066">
        <v>4200</v>
      </c>
      <c r="F4066" t="s">
        <v>1816</v>
      </c>
      <c r="G4066">
        <v>330</v>
      </c>
      <c r="H4066">
        <v>35</v>
      </c>
      <c r="I4066" t="s">
        <v>1817</v>
      </c>
      <c r="J4066">
        <v>411</v>
      </c>
      <c r="K4066">
        <v>27736904</v>
      </c>
      <c r="L4066" t="s">
        <v>1818</v>
      </c>
      <c r="N4066" t="s">
        <v>88</v>
      </c>
      <c r="O4066" t="s">
        <v>89</v>
      </c>
      <c r="P4066" t="s">
        <v>2911</v>
      </c>
      <c r="Q4066" t="s">
        <v>61</v>
      </c>
      <c r="R4066">
        <v>353000</v>
      </c>
      <c r="S4066">
        <v>350030</v>
      </c>
      <c r="T4066" t="s">
        <v>82</v>
      </c>
      <c r="U4066" s="3">
        <v>28491</v>
      </c>
      <c r="W4066">
        <v>4.5999999999999996</v>
      </c>
      <c r="X4066">
        <v>0</v>
      </c>
      <c r="Y4066">
        <v>4.5999999999999996</v>
      </c>
      <c r="Z4066">
        <v>0.4158</v>
      </c>
      <c r="AA4066">
        <v>0.33119999999999999</v>
      </c>
      <c r="AB4066">
        <v>0.33119999999999999</v>
      </c>
      <c r="AC4066">
        <v>0</v>
      </c>
      <c r="AD4066">
        <v>0</v>
      </c>
      <c r="AE4066">
        <v>1</v>
      </c>
      <c r="AF4066">
        <v>0</v>
      </c>
      <c r="AG4066">
        <v>0</v>
      </c>
      <c r="AL4066">
        <v>0</v>
      </c>
      <c r="AO4066">
        <v>0.4158</v>
      </c>
      <c r="BB4066" s="4"/>
    </row>
    <row r="4067" spans="1:54" hidden="1" x14ac:dyDescent="0.25">
      <c r="A4067">
        <v>475</v>
      </c>
      <c r="B4067" t="s">
        <v>2908</v>
      </c>
      <c r="C4067">
        <v>2021</v>
      </c>
      <c r="D4067" t="s">
        <v>2906</v>
      </c>
      <c r="E4067">
        <v>4200</v>
      </c>
      <c r="F4067" t="s">
        <v>1816</v>
      </c>
      <c r="G4067">
        <v>330</v>
      </c>
      <c r="H4067">
        <v>35</v>
      </c>
      <c r="I4067" t="s">
        <v>1817</v>
      </c>
      <c r="J4067">
        <v>411</v>
      </c>
      <c r="K4067">
        <v>27736904</v>
      </c>
      <c r="L4067" t="s">
        <v>1818</v>
      </c>
      <c r="N4067" t="s">
        <v>88</v>
      </c>
      <c r="O4067" t="s">
        <v>89</v>
      </c>
      <c r="P4067" t="s">
        <v>2909</v>
      </c>
      <c r="Q4067" t="s">
        <v>61</v>
      </c>
      <c r="R4067">
        <v>353000</v>
      </c>
      <c r="S4067">
        <v>350030</v>
      </c>
      <c r="T4067" t="s">
        <v>82</v>
      </c>
      <c r="U4067" s="3">
        <v>31778</v>
      </c>
      <c r="W4067">
        <v>8</v>
      </c>
      <c r="X4067">
        <v>0</v>
      </c>
      <c r="Y4067">
        <v>8</v>
      </c>
      <c r="Z4067">
        <v>5.5984895999999997</v>
      </c>
      <c r="AA4067">
        <v>4.5504000000000007</v>
      </c>
      <c r="AB4067">
        <v>4.5504000000000007</v>
      </c>
      <c r="AC4067">
        <v>0</v>
      </c>
      <c r="AD4067">
        <v>0</v>
      </c>
      <c r="AE4067">
        <v>1</v>
      </c>
      <c r="AF4067">
        <v>0</v>
      </c>
      <c r="AG4067">
        <v>0</v>
      </c>
      <c r="AL4067">
        <v>0</v>
      </c>
      <c r="AO4067">
        <v>5.5984896000000006</v>
      </c>
      <c r="BB4067" s="4"/>
    </row>
    <row r="4068" spans="1:54" hidden="1" x14ac:dyDescent="0.25">
      <c r="A4068">
        <v>475</v>
      </c>
      <c r="B4068" t="s">
        <v>2905</v>
      </c>
      <c r="C4068">
        <v>2021</v>
      </c>
      <c r="D4068" t="s">
        <v>2906</v>
      </c>
      <c r="E4068">
        <v>4200</v>
      </c>
      <c r="F4068" t="s">
        <v>1816</v>
      </c>
      <c r="G4068">
        <v>330</v>
      </c>
      <c r="H4068">
        <v>35</v>
      </c>
      <c r="I4068" t="s">
        <v>1817</v>
      </c>
      <c r="J4068">
        <v>411</v>
      </c>
      <c r="K4068">
        <v>27736904</v>
      </c>
      <c r="L4068" t="s">
        <v>1818</v>
      </c>
      <c r="N4068" t="s">
        <v>88</v>
      </c>
      <c r="O4068" t="s">
        <v>89</v>
      </c>
      <c r="P4068" t="s">
        <v>2907</v>
      </c>
      <c r="Q4068" t="s">
        <v>61</v>
      </c>
      <c r="R4068">
        <v>353000</v>
      </c>
      <c r="S4068">
        <v>350030</v>
      </c>
      <c r="T4068" t="s">
        <v>82</v>
      </c>
      <c r="U4068" s="3">
        <v>28126</v>
      </c>
      <c r="W4068">
        <v>2.2999999999999998</v>
      </c>
      <c r="X4068">
        <v>0</v>
      </c>
      <c r="Y4068">
        <v>2.2999999999999998</v>
      </c>
      <c r="Z4068">
        <v>8.7119999999999993E-3</v>
      </c>
      <c r="AA4068">
        <v>7.92E-3</v>
      </c>
      <c r="AB4068">
        <v>7.92E-3</v>
      </c>
      <c r="AC4068">
        <v>0</v>
      </c>
      <c r="AD4068">
        <v>0</v>
      </c>
      <c r="AE4068">
        <v>1</v>
      </c>
      <c r="AF4068">
        <v>0</v>
      </c>
      <c r="AG4068">
        <v>0</v>
      </c>
      <c r="AL4068">
        <v>0</v>
      </c>
      <c r="AO4068">
        <v>8.712000000000001E-3</v>
      </c>
      <c r="BB4068" s="4"/>
    </row>
    <row r="4069" spans="1:54" hidden="1" x14ac:dyDescent="0.25">
      <c r="A4069">
        <v>476</v>
      </c>
      <c r="B4069" t="s">
        <v>2919</v>
      </c>
      <c r="C4069">
        <v>2021</v>
      </c>
      <c r="D4069" t="s">
        <v>2915</v>
      </c>
      <c r="E4069">
        <v>4200</v>
      </c>
      <c r="F4069" t="s">
        <v>1816</v>
      </c>
      <c r="G4069">
        <v>330</v>
      </c>
      <c r="H4069">
        <v>35</v>
      </c>
      <c r="I4069" t="s">
        <v>1817</v>
      </c>
      <c r="J4069">
        <v>411</v>
      </c>
      <c r="K4069">
        <v>27736904</v>
      </c>
      <c r="L4069" t="s">
        <v>1818</v>
      </c>
      <c r="N4069" t="s">
        <v>88</v>
      </c>
      <c r="O4069" t="s">
        <v>89</v>
      </c>
      <c r="P4069" t="s">
        <v>2920</v>
      </c>
      <c r="Q4069" t="s">
        <v>61</v>
      </c>
      <c r="R4069">
        <v>353000</v>
      </c>
      <c r="S4069">
        <v>350030</v>
      </c>
      <c r="T4069" t="s">
        <v>82</v>
      </c>
      <c r="U4069" s="3">
        <v>24473</v>
      </c>
      <c r="W4069">
        <v>3.6</v>
      </c>
      <c r="X4069">
        <v>0</v>
      </c>
      <c r="Y4069">
        <v>3.6</v>
      </c>
      <c r="Z4069">
        <v>0.13266</v>
      </c>
      <c r="AA4069">
        <v>0.1188</v>
      </c>
      <c r="AB4069">
        <v>0.1188</v>
      </c>
      <c r="AC4069">
        <v>0</v>
      </c>
      <c r="AD4069">
        <v>0</v>
      </c>
      <c r="AE4069">
        <v>1</v>
      </c>
      <c r="AF4069">
        <v>0</v>
      </c>
      <c r="AG4069">
        <v>0</v>
      </c>
      <c r="AO4069">
        <v>0.13266</v>
      </c>
      <c r="BB4069" s="4"/>
    </row>
    <row r="4070" spans="1:54" hidden="1" x14ac:dyDescent="0.25">
      <c r="A4070">
        <v>476</v>
      </c>
      <c r="B4070" t="s">
        <v>2917</v>
      </c>
      <c r="C4070">
        <v>2021</v>
      </c>
      <c r="D4070" t="s">
        <v>2915</v>
      </c>
      <c r="E4070">
        <v>4200</v>
      </c>
      <c r="F4070" t="s">
        <v>1816</v>
      </c>
      <c r="G4070">
        <v>330</v>
      </c>
      <c r="H4070">
        <v>35</v>
      </c>
      <c r="I4070" t="s">
        <v>1817</v>
      </c>
      <c r="J4070">
        <v>411</v>
      </c>
      <c r="K4070">
        <v>27736904</v>
      </c>
      <c r="L4070" t="s">
        <v>1818</v>
      </c>
      <c r="N4070" t="s">
        <v>88</v>
      </c>
      <c r="O4070" t="s">
        <v>89</v>
      </c>
      <c r="P4070" t="s">
        <v>2918</v>
      </c>
      <c r="Q4070" t="s">
        <v>61</v>
      </c>
      <c r="R4070">
        <v>353000</v>
      </c>
      <c r="S4070">
        <v>350030</v>
      </c>
      <c r="T4070" t="s">
        <v>82</v>
      </c>
      <c r="U4070" s="3">
        <v>31048</v>
      </c>
      <c r="W4070">
        <v>4.5999999999999996</v>
      </c>
      <c r="X4070">
        <v>0</v>
      </c>
      <c r="Y4070">
        <v>4.5999999999999996</v>
      </c>
      <c r="Z4070">
        <v>1.0699524</v>
      </c>
      <c r="AA4070">
        <v>0.98280000000000012</v>
      </c>
      <c r="AB4070">
        <v>0.98280000000000012</v>
      </c>
      <c r="AC4070">
        <v>0</v>
      </c>
      <c r="AD4070">
        <v>0</v>
      </c>
      <c r="AE4070">
        <v>1</v>
      </c>
      <c r="AF4070">
        <v>0</v>
      </c>
      <c r="AG4070">
        <v>0</v>
      </c>
      <c r="AO4070">
        <v>1.0699524</v>
      </c>
      <c r="BB4070" s="4"/>
    </row>
    <row r="4071" spans="1:54" hidden="1" x14ac:dyDescent="0.25">
      <c r="A4071">
        <v>476</v>
      </c>
      <c r="B4071" t="s">
        <v>2914</v>
      </c>
      <c r="C4071">
        <v>2021</v>
      </c>
      <c r="D4071" t="s">
        <v>2915</v>
      </c>
      <c r="E4071">
        <v>4200</v>
      </c>
      <c r="F4071" t="s">
        <v>1816</v>
      </c>
      <c r="G4071">
        <v>330</v>
      </c>
      <c r="H4071">
        <v>35</v>
      </c>
      <c r="I4071" t="s">
        <v>1817</v>
      </c>
      <c r="J4071">
        <v>411</v>
      </c>
      <c r="K4071">
        <v>27736904</v>
      </c>
      <c r="L4071" t="s">
        <v>1818</v>
      </c>
      <c r="N4071" t="s">
        <v>88</v>
      </c>
      <c r="O4071" t="s">
        <v>89</v>
      </c>
      <c r="P4071" t="s">
        <v>2916</v>
      </c>
      <c r="Q4071" t="s">
        <v>61</v>
      </c>
      <c r="R4071">
        <v>353000</v>
      </c>
      <c r="S4071">
        <v>350030</v>
      </c>
      <c r="T4071" t="s">
        <v>82</v>
      </c>
      <c r="U4071" s="3">
        <v>26299</v>
      </c>
      <c r="W4071">
        <v>2.2999999999999998</v>
      </c>
      <c r="X4071">
        <v>0</v>
      </c>
      <c r="Y4071">
        <v>2.2999999999999998</v>
      </c>
      <c r="Z4071">
        <v>4.8312000000000001E-2</v>
      </c>
      <c r="AA4071">
        <v>4.3200000000000002E-2</v>
      </c>
      <c r="AB4071">
        <v>4.3200000000000002E-2</v>
      </c>
      <c r="AC4071">
        <v>0</v>
      </c>
      <c r="AD4071">
        <v>0</v>
      </c>
      <c r="AE4071">
        <v>1</v>
      </c>
      <c r="AF4071">
        <v>0</v>
      </c>
      <c r="AG4071">
        <v>0</v>
      </c>
      <c r="AL4071">
        <v>0</v>
      </c>
      <c r="AO4071">
        <v>4.8312000000000008E-2</v>
      </c>
      <c r="BB4071" s="4"/>
    </row>
    <row r="4072" spans="1:54" hidden="1" x14ac:dyDescent="0.25">
      <c r="A4072">
        <v>477</v>
      </c>
      <c r="B4072" t="s">
        <v>2924</v>
      </c>
      <c r="C4072">
        <v>2021</v>
      </c>
      <c r="D4072" t="s">
        <v>2922</v>
      </c>
      <c r="E4072">
        <v>4200</v>
      </c>
      <c r="F4072" t="s">
        <v>1816</v>
      </c>
      <c r="G4072">
        <v>330</v>
      </c>
      <c r="H4072">
        <v>35</v>
      </c>
      <c r="I4072" t="s">
        <v>1817</v>
      </c>
      <c r="J4072">
        <v>411</v>
      </c>
      <c r="K4072">
        <v>27736904</v>
      </c>
      <c r="L4072" t="s">
        <v>1818</v>
      </c>
      <c r="N4072" t="s">
        <v>88</v>
      </c>
      <c r="O4072" t="s">
        <v>89</v>
      </c>
      <c r="P4072" t="s">
        <v>2925</v>
      </c>
      <c r="Q4072" t="s">
        <v>61</v>
      </c>
      <c r="R4072">
        <v>353000</v>
      </c>
      <c r="S4072">
        <v>350030</v>
      </c>
      <c r="T4072" t="s">
        <v>82</v>
      </c>
      <c r="U4072" s="3">
        <v>23012</v>
      </c>
      <c r="W4072">
        <v>5.3</v>
      </c>
      <c r="X4072">
        <v>0</v>
      </c>
      <c r="Y4072">
        <v>5.3</v>
      </c>
      <c r="Z4072">
        <v>6.9526116</v>
      </c>
      <c r="AA4072">
        <v>6.2784000000000004</v>
      </c>
      <c r="AB4072">
        <v>6.2784000000000004</v>
      </c>
      <c r="AC4072">
        <v>0</v>
      </c>
      <c r="AD4072">
        <v>0</v>
      </c>
      <c r="AE4072">
        <v>1</v>
      </c>
      <c r="AF4072">
        <v>0</v>
      </c>
      <c r="AG4072">
        <v>0</v>
      </c>
      <c r="AO4072">
        <v>6.9526116</v>
      </c>
      <c r="BB4072" s="4"/>
    </row>
    <row r="4073" spans="1:54" hidden="1" x14ac:dyDescent="0.25">
      <c r="A4073">
        <v>477</v>
      </c>
      <c r="B4073" t="s">
        <v>2921</v>
      </c>
      <c r="C4073">
        <v>2021</v>
      </c>
      <c r="D4073" t="s">
        <v>2922</v>
      </c>
      <c r="E4073">
        <v>4200</v>
      </c>
      <c r="F4073" t="s">
        <v>1816</v>
      </c>
      <c r="G4073">
        <v>330</v>
      </c>
      <c r="H4073">
        <v>35</v>
      </c>
      <c r="I4073" t="s">
        <v>1817</v>
      </c>
      <c r="J4073">
        <v>411</v>
      </c>
      <c r="K4073">
        <v>27736904</v>
      </c>
      <c r="L4073" t="s">
        <v>1818</v>
      </c>
      <c r="N4073" t="s">
        <v>88</v>
      </c>
      <c r="O4073" t="s">
        <v>89</v>
      </c>
      <c r="P4073" t="s">
        <v>2923</v>
      </c>
      <c r="Q4073" t="s">
        <v>61</v>
      </c>
      <c r="R4073">
        <v>353000</v>
      </c>
      <c r="S4073">
        <v>350030</v>
      </c>
      <c r="T4073" t="s">
        <v>82</v>
      </c>
      <c r="U4073" s="3">
        <v>23012</v>
      </c>
      <c r="W4073">
        <v>7.3</v>
      </c>
      <c r="X4073">
        <v>0</v>
      </c>
      <c r="Y4073">
        <v>7.3</v>
      </c>
      <c r="Z4073">
        <v>8.4031199999999995</v>
      </c>
      <c r="AA4073">
        <v>7.7004000000000001</v>
      </c>
      <c r="AB4073">
        <v>7.7004000000000001</v>
      </c>
      <c r="AC4073">
        <v>0</v>
      </c>
      <c r="AD4073">
        <v>0</v>
      </c>
      <c r="AE4073">
        <v>1</v>
      </c>
      <c r="AF4073">
        <v>0</v>
      </c>
      <c r="AG4073">
        <v>0</v>
      </c>
      <c r="AO4073">
        <v>8.4031200000000013</v>
      </c>
      <c r="BB4073" s="4"/>
    </row>
    <row r="4074" spans="1:54" hidden="1" x14ac:dyDescent="0.25">
      <c r="A4074">
        <v>478</v>
      </c>
      <c r="B4074" t="s">
        <v>2928</v>
      </c>
      <c r="C4074">
        <v>2021</v>
      </c>
      <c r="D4074" t="s">
        <v>2927</v>
      </c>
      <c r="E4074">
        <v>4200</v>
      </c>
      <c r="F4074" t="s">
        <v>1816</v>
      </c>
      <c r="G4074">
        <v>330</v>
      </c>
      <c r="H4074">
        <v>35</v>
      </c>
      <c r="I4074" t="s">
        <v>1817</v>
      </c>
      <c r="J4074">
        <v>411</v>
      </c>
      <c r="K4074">
        <v>27736904</v>
      </c>
      <c r="L4074" t="s">
        <v>1818</v>
      </c>
      <c r="M4074">
        <v>1</v>
      </c>
      <c r="N4074" t="s">
        <v>88</v>
      </c>
      <c r="O4074" t="s">
        <v>89</v>
      </c>
      <c r="P4074" t="s">
        <v>2929</v>
      </c>
      <c r="Q4074" t="s">
        <v>61</v>
      </c>
      <c r="R4074">
        <v>353000</v>
      </c>
      <c r="S4074">
        <v>350030</v>
      </c>
      <c r="T4074" t="s">
        <v>82</v>
      </c>
      <c r="U4074" s="3">
        <v>31778</v>
      </c>
      <c r="W4074">
        <v>16</v>
      </c>
      <c r="X4074">
        <v>0</v>
      </c>
      <c r="Y4074">
        <v>15.2</v>
      </c>
      <c r="Z4074">
        <v>0.39152520000000002</v>
      </c>
      <c r="AA4074">
        <v>0.26279999999999998</v>
      </c>
      <c r="AB4074">
        <v>0.26279999999999998</v>
      </c>
      <c r="AC4074">
        <v>0</v>
      </c>
      <c r="AD4074">
        <v>0</v>
      </c>
      <c r="AE4074">
        <v>1</v>
      </c>
      <c r="AF4074">
        <v>0</v>
      </c>
      <c r="AG4074">
        <v>0</v>
      </c>
      <c r="AO4074">
        <v>0.39152520000000002</v>
      </c>
      <c r="BB4074" s="4"/>
    </row>
    <row r="4075" spans="1:54" hidden="1" x14ac:dyDescent="0.25">
      <c r="A4075">
        <v>478</v>
      </c>
      <c r="B4075" t="s">
        <v>2930</v>
      </c>
      <c r="C4075">
        <v>2021</v>
      </c>
      <c r="D4075" t="s">
        <v>2927</v>
      </c>
      <c r="E4075">
        <v>4200</v>
      </c>
      <c r="F4075" t="s">
        <v>1816</v>
      </c>
      <c r="G4075">
        <v>330</v>
      </c>
      <c r="H4075">
        <v>35</v>
      </c>
      <c r="I4075" t="s">
        <v>1817</v>
      </c>
      <c r="J4075">
        <v>411</v>
      </c>
      <c r="K4075">
        <v>27736904</v>
      </c>
      <c r="L4075" t="s">
        <v>1818</v>
      </c>
      <c r="M4075">
        <v>1</v>
      </c>
      <c r="N4075" t="s">
        <v>88</v>
      </c>
      <c r="O4075" t="s">
        <v>89</v>
      </c>
      <c r="P4075" t="s">
        <v>2931</v>
      </c>
      <c r="Q4075" t="s">
        <v>61</v>
      </c>
      <c r="R4075">
        <v>353000</v>
      </c>
      <c r="S4075">
        <v>350030</v>
      </c>
      <c r="T4075" t="s">
        <v>82</v>
      </c>
      <c r="U4075" s="3">
        <v>31778</v>
      </c>
      <c r="W4075">
        <v>16</v>
      </c>
      <c r="X4075">
        <v>0</v>
      </c>
      <c r="Y4075">
        <v>15.2</v>
      </c>
      <c r="Z4075">
        <v>1.0811196000000001</v>
      </c>
      <c r="AA4075">
        <v>0.73439999999999994</v>
      </c>
      <c r="AB4075">
        <v>0.73439999999999994</v>
      </c>
      <c r="AC4075">
        <v>0</v>
      </c>
      <c r="AD4075">
        <v>0</v>
      </c>
      <c r="AE4075">
        <v>1</v>
      </c>
      <c r="AF4075">
        <v>0</v>
      </c>
      <c r="AG4075">
        <v>0</v>
      </c>
      <c r="AO4075">
        <v>1.0811196000000001</v>
      </c>
      <c r="BB4075" s="4"/>
    </row>
    <row r="4076" spans="1:54" hidden="1" x14ac:dyDescent="0.25">
      <c r="A4076">
        <v>478</v>
      </c>
      <c r="B4076" t="s">
        <v>2932</v>
      </c>
      <c r="C4076">
        <v>2021</v>
      </c>
      <c r="D4076" t="s">
        <v>2927</v>
      </c>
      <c r="E4076">
        <v>4200</v>
      </c>
      <c r="F4076" t="s">
        <v>1816</v>
      </c>
      <c r="G4076">
        <v>330</v>
      </c>
      <c r="H4076">
        <v>35</v>
      </c>
      <c r="I4076" t="s">
        <v>1817</v>
      </c>
      <c r="J4076">
        <v>411</v>
      </c>
      <c r="K4076">
        <v>27736904</v>
      </c>
      <c r="L4076" t="s">
        <v>1818</v>
      </c>
      <c r="M4076">
        <v>1</v>
      </c>
      <c r="N4076" t="s">
        <v>88</v>
      </c>
      <c r="O4076" t="s">
        <v>89</v>
      </c>
      <c r="P4076" t="s">
        <v>868</v>
      </c>
      <c r="Q4076" t="s">
        <v>61</v>
      </c>
      <c r="R4076">
        <v>353000</v>
      </c>
      <c r="S4076">
        <v>350030</v>
      </c>
      <c r="T4076" t="s">
        <v>82</v>
      </c>
      <c r="U4076" s="3">
        <v>24838</v>
      </c>
      <c r="W4076">
        <v>9.3000000000000007</v>
      </c>
      <c r="X4076">
        <v>0</v>
      </c>
      <c r="Y4076">
        <v>8.8000000000000007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L4076">
        <v>0</v>
      </c>
      <c r="BB4076" s="4"/>
    </row>
    <row r="4077" spans="1:54" hidden="1" x14ac:dyDescent="0.25">
      <c r="A4077">
        <v>478</v>
      </c>
      <c r="B4077" t="s">
        <v>2926</v>
      </c>
      <c r="C4077">
        <v>2021</v>
      </c>
      <c r="D4077" t="s">
        <v>2927</v>
      </c>
      <c r="E4077">
        <v>4200</v>
      </c>
      <c r="F4077" t="s">
        <v>1816</v>
      </c>
      <c r="G4077">
        <v>330</v>
      </c>
      <c r="H4077">
        <v>35</v>
      </c>
      <c r="I4077" t="s">
        <v>1817</v>
      </c>
      <c r="J4077">
        <v>411</v>
      </c>
      <c r="K4077">
        <v>27736904</v>
      </c>
      <c r="L4077" t="s">
        <v>1818</v>
      </c>
      <c r="M4077">
        <v>1</v>
      </c>
      <c r="N4077" t="s">
        <v>88</v>
      </c>
      <c r="O4077" t="s">
        <v>89</v>
      </c>
      <c r="P4077" t="s">
        <v>220</v>
      </c>
      <c r="Q4077" t="s">
        <v>61</v>
      </c>
      <c r="R4077">
        <v>353000</v>
      </c>
      <c r="S4077">
        <v>350030</v>
      </c>
      <c r="T4077" t="s">
        <v>82</v>
      </c>
      <c r="U4077" s="3">
        <v>28856</v>
      </c>
      <c r="W4077">
        <v>7.3</v>
      </c>
      <c r="X4077">
        <v>0</v>
      </c>
      <c r="Y4077">
        <v>6.9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0</v>
      </c>
      <c r="AL4077">
        <v>0</v>
      </c>
      <c r="BB4077" s="4"/>
    </row>
    <row r="4078" spans="1:54" hidden="1" x14ac:dyDescent="0.25">
      <c r="A4078">
        <v>480</v>
      </c>
      <c r="B4078" t="s">
        <v>2938</v>
      </c>
      <c r="C4078">
        <v>2021</v>
      </c>
      <c r="D4078" t="s">
        <v>2934</v>
      </c>
      <c r="E4078">
        <v>7752</v>
      </c>
      <c r="F4078" t="s">
        <v>2935</v>
      </c>
      <c r="G4078">
        <v>787</v>
      </c>
      <c r="H4078">
        <v>262</v>
      </c>
      <c r="I4078" t="s">
        <v>2936</v>
      </c>
      <c r="J4078">
        <v>414</v>
      </c>
      <c r="K4078">
        <v>52443016</v>
      </c>
      <c r="L4078" t="s">
        <v>2937</v>
      </c>
      <c r="N4078" t="s">
        <v>75</v>
      </c>
      <c r="O4078" t="s">
        <v>76</v>
      </c>
      <c r="P4078" t="s">
        <v>150</v>
      </c>
      <c r="Q4078" t="s">
        <v>61</v>
      </c>
      <c r="R4078">
        <v>353000</v>
      </c>
      <c r="S4078">
        <v>350030</v>
      </c>
      <c r="T4078" t="s">
        <v>82</v>
      </c>
      <c r="U4078" s="3">
        <v>32478</v>
      </c>
      <c r="W4078">
        <v>4.5</v>
      </c>
      <c r="X4078">
        <v>0</v>
      </c>
      <c r="Y4078">
        <v>4.0999999999999996</v>
      </c>
      <c r="Z4078">
        <v>4.4406648000000004</v>
      </c>
      <c r="AA4078">
        <v>4.3164000000000007</v>
      </c>
      <c r="AB4078">
        <v>4.3164000000000007</v>
      </c>
      <c r="AC4078">
        <v>0</v>
      </c>
      <c r="AD4078">
        <v>0</v>
      </c>
      <c r="AE4078">
        <v>1</v>
      </c>
      <c r="AF4078">
        <v>0</v>
      </c>
      <c r="AG4078">
        <v>0</v>
      </c>
      <c r="AO4078">
        <v>4.4406648000000004</v>
      </c>
      <c r="BB4078" s="4"/>
    </row>
    <row r="4079" spans="1:54" hidden="1" x14ac:dyDescent="0.25">
      <c r="A4079">
        <v>480</v>
      </c>
      <c r="B4079" t="s">
        <v>2939</v>
      </c>
      <c r="C4079">
        <v>2021</v>
      </c>
      <c r="D4079" t="s">
        <v>2934</v>
      </c>
      <c r="E4079">
        <v>7752</v>
      </c>
      <c r="F4079" t="s">
        <v>2935</v>
      </c>
      <c r="G4079">
        <v>787</v>
      </c>
      <c r="H4079">
        <v>262</v>
      </c>
      <c r="I4079" t="s">
        <v>2936</v>
      </c>
      <c r="J4079">
        <v>414</v>
      </c>
      <c r="K4079">
        <v>52443016</v>
      </c>
      <c r="L4079" t="s">
        <v>2937</v>
      </c>
      <c r="N4079" t="s">
        <v>75</v>
      </c>
      <c r="O4079" t="s">
        <v>76</v>
      </c>
      <c r="P4079" t="s">
        <v>2940</v>
      </c>
      <c r="Q4079" t="s">
        <v>109</v>
      </c>
      <c r="R4079">
        <v>353000</v>
      </c>
      <c r="S4079">
        <v>350030</v>
      </c>
      <c r="T4079" t="s">
        <v>79</v>
      </c>
      <c r="U4079" s="3">
        <v>35065</v>
      </c>
      <c r="W4079">
        <v>2.9</v>
      </c>
      <c r="X4079">
        <v>1.03</v>
      </c>
      <c r="Y4079">
        <v>1.5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</v>
      </c>
      <c r="AO4079">
        <v>0</v>
      </c>
      <c r="BB4079" s="4"/>
    </row>
    <row r="4080" spans="1:54" hidden="1" x14ac:dyDescent="0.25">
      <c r="A4080">
        <v>480</v>
      </c>
      <c r="B4080" t="s">
        <v>2941</v>
      </c>
      <c r="C4080">
        <v>2021</v>
      </c>
      <c r="D4080" t="s">
        <v>2934</v>
      </c>
      <c r="E4080">
        <v>7752</v>
      </c>
      <c r="F4080" t="s">
        <v>2935</v>
      </c>
      <c r="G4080">
        <v>787</v>
      </c>
      <c r="H4080">
        <v>262</v>
      </c>
      <c r="I4080" t="s">
        <v>2936</v>
      </c>
      <c r="J4080">
        <v>414</v>
      </c>
      <c r="K4080">
        <v>52443016</v>
      </c>
      <c r="L4080" t="s">
        <v>2937</v>
      </c>
      <c r="N4080" t="s">
        <v>75</v>
      </c>
      <c r="O4080" t="s">
        <v>76</v>
      </c>
      <c r="P4080" t="s">
        <v>775</v>
      </c>
      <c r="Q4080" t="s">
        <v>109</v>
      </c>
      <c r="R4080">
        <v>353000</v>
      </c>
      <c r="S4080">
        <v>350030</v>
      </c>
      <c r="T4080" t="s">
        <v>79</v>
      </c>
      <c r="U4080" s="3">
        <v>39187</v>
      </c>
      <c r="W4080">
        <v>7.26</v>
      </c>
      <c r="X4080">
        <v>3.03</v>
      </c>
      <c r="Y4080">
        <v>4</v>
      </c>
      <c r="Z4080">
        <v>28.177181999999998</v>
      </c>
      <c r="AA4080">
        <v>14.004720000000001</v>
      </c>
      <c r="AB4080">
        <v>14.004720000000001</v>
      </c>
      <c r="AC4080">
        <v>10.624032</v>
      </c>
      <c r="AD4080">
        <v>10.624032</v>
      </c>
      <c r="AE4080">
        <v>0.24851172129999999</v>
      </c>
      <c r="AF4080">
        <v>0.75148827870000001</v>
      </c>
      <c r="AG4080">
        <v>0</v>
      </c>
      <c r="AO4080">
        <v>28.177181999999998</v>
      </c>
      <c r="BB4080" s="4"/>
    </row>
    <row r="4081" spans="1:54" hidden="1" x14ac:dyDescent="0.25">
      <c r="A4081">
        <v>480</v>
      </c>
      <c r="B4081" t="s">
        <v>2933</v>
      </c>
      <c r="C4081">
        <v>2021</v>
      </c>
      <c r="D4081" t="s">
        <v>2934</v>
      </c>
      <c r="E4081">
        <v>7752</v>
      </c>
      <c r="F4081" t="s">
        <v>2935</v>
      </c>
      <c r="G4081">
        <v>787</v>
      </c>
      <c r="H4081">
        <v>262</v>
      </c>
      <c r="I4081" t="s">
        <v>2936</v>
      </c>
      <c r="J4081">
        <v>414</v>
      </c>
      <c r="K4081">
        <v>52443016</v>
      </c>
      <c r="L4081" t="s">
        <v>2937</v>
      </c>
      <c r="N4081" t="s">
        <v>75</v>
      </c>
      <c r="O4081" t="s">
        <v>76</v>
      </c>
      <c r="P4081" t="s">
        <v>1519</v>
      </c>
      <c r="Q4081" t="s">
        <v>111</v>
      </c>
      <c r="R4081">
        <v>353000</v>
      </c>
      <c r="S4081">
        <v>350030</v>
      </c>
      <c r="T4081" t="s">
        <v>82</v>
      </c>
      <c r="U4081" s="3">
        <v>42186</v>
      </c>
      <c r="W4081">
        <v>6</v>
      </c>
      <c r="X4081">
        <v>0</v>
      </c>
      <c r="Y4081">
        <v>6</v>
      </c>
      <c r="Z4081">
        <v>13.841279999999999</v>
      </c>
      <c r="AA4081">
        <v>13.841279999999999</v>
      </c>
      <c r="AB4081">
        <v>13.841279999999999</v>
      </c>
      <c r="AC4081">
        <v>0</v>
      </c>
      <c r="AD4081">
        <v>0</v>
      </c>
      <c r="AE4081">
        <v>1</v>
      </c>
      <c r="AF4081">
        <v>0</v>
      </c>
      <c r="AG4081">
        <v>0</v>
      </c>
      <c r="AX4081">
        <v>13.841279999999999</v>
      </c>
      <c r="BB4081" s="4"/>
    </row>
    <row r="4082" spans="1:54" hidden="1" x14ac:dyDescent="0.25">
      <c r="A4082">
        <v>480</v>
      </c>
      <c r="B4082" t="s">
        <v>2942</v>
      </c>
      <c r="C4082">
        <v>2021</v>
      </c>
      <c r="D4082" t="s">
        <v>2934</v>
      </c>
      <c r="E4082">
        <v>7752</v>
      </c>
      <c r="F4082" t="s">
        <v>2935</v>
      </c>
      <c r="G4082">
        <v>787</v>
      </c>
      <c r="H4082">
        <v>262</v>
      </c>
      <c r="I4082" t="s">
        <v>2936</v>
      </c>
      <c r="J4082">
        <v>414</v>
      </c>
      <c r="K4082">
        <v>52443016</v>
      </c>
      <c r="L4082" t="s">
        <v>2937</v>
      </c>
      <c r="N4082" t="s">
        <v>75</v>
      </c>
      <c r="O4082" t="s">
        <v>76</v>
      </c>
      <c r="P4082" t="s">
        <v>581</v>
      </c>
      <c r="Q4082" t="s">
        <v>114</v>
      </c>
      <c r="R4082">
        <v>353000</v>
      </c>
      <c r="S4082">
        <v>350030</v>
      </c>
      <c r="T4082" t="s">
        <v>82</v>
      </c>
      <c r="U4082" s="3">
        <v>40634</v>
      </c>
      <c r="W4082">
        <v>6</v>
      </c>
      <c r="X4082">
        <v>0</v>
      </c>
      <c r="Y4082">
        <v>6</v>
      </c>
      <c r="Z4082">
        <v>20.240279999999998</v>
      </c>
      <c r="AA4082">
        <v>20.240279999999998</v>
      </c>
      <c r="AB4082">
        <v>20.240279999999998</v>
      </c>
      <c r="AC4082">
        <v>0</v>
      </c>
      <c r="AD4082">
        <v>0</v>
      </c>
      <c r="AE4082">
        <v>1</v>
      </c>
      <c r="AF4082">
        <v>0</v>
      </c>
      <c r="AG4082">
        <v>0</v>
      </c>
      <c r="AZ4082">
        <v>20.240279999999998</v>
      </c>
      <c r="BB4082" s="4"/>
    </row>
    <row r="4083" spans="1:54" hidden="1" x14ac:dyDescent="0.25">
      <c r="A4083">
        <v>480</v>
      </c>
      <c r="B4083" t="s">
        <v>2943</v>
      </c>
      <c r="C4083">
        <v>2021</v>
      </c>
      <c r="D4083" t="s">
        <v>2934</v>
      </c>
      <c r="E4083">
        <v>7752</v>
      </c>
      <c r="F4083" t="s">
        <v>2935</v>
      </c>
      <c r="G4083">
        <v>787</v>
      </c>
      <c r="H4083">
        <v>262</v>
      </c>
      <c r="I4083" t="s">
        <v>2936</v>
      </c>
      <c r="J4083">
        <v>414</v>
      </c>
      <c r="K4083">
        <v>52443016</v>
      </c>
      <c r="L4083" t="s">
        <v>2937</v>
      </c>
      <c r="N4083" t="s">
        <v>75</v>
      </c>
      <c r="O4083" t="s">
        <v>76</v>
      </c>
      <c r="P4083" t="s">
        <v>2944</v>
      </c>
      <c r="Q4083" t="s">
        <v>61</v>
      </c>
      <c r="R4083">
        <v>353000</v>
      </c>
      <c r="S4083">
        <v>350030</v>
      </c>
      <c r="T4083" t="s">
        <v>82</v>
      </c>
      <c r="U4083" s="3">
        <v>40909</v>
      </c>
      <c r="W4083">
        <v>4</v>
      </c>
      <c r="X4083">
        <v>0</v>
      </c>
      <c r="Y4083">
        <v>4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1</v>
      </c>
      <c r="AF4083">
        <v>0</v>
      </c>
      <c r="AG4083">
        <v>0</v>
      </c>
      <c r="AL4083">
        <v>0</v>
      </c>
      <c r="BB4083" s="4"/>
    </row>
    <row r="4084" spans="1:54" hidden="1" x14ac:dyDescent="0.25">
      <c r="A4084">
        <v>481</v>
      </c>
      <c r="B4084" t="s">
        <v>2951</v>
      </c>
      <c r="C4084">
        <v>2021</v>
      </c>
      <c r="D4084" t="s">
        <v>2946</v>
      </c>
      <c r="E4084">
        <v>4622</v>
      </c>
      <c r="F4084" t="s">
        <v>2947</v>
      </c>
      <c r="G4084">
        <v>269</v>
      </c>
      <c r="H4084">
        <v>339</v>
      </c>
      <c r="I4084" t="s">
        <v>2948</v>
      </c>
      <c r="J4084">
        <v>415</v>
      </c>
      <c r="K4084">
        <v>23104113</v>
      </c>
      <c r="L4084" t="s">
        <v>2949</v>
      </c>
      <c r="N4084" t="s">
        <v>75</v>
      </c>
      <c r="O4084" t="s">
        <v>76</v>
      </c>
      <c r="P4084" t="s">
        <v>2952</v>
      </c>
      <c r="Q4084" t="s">
        <v>61</v>
      </c>
      <c r="R4084">
        <v>353000</v>
      </c>
      <c r="S4084">
        <v>350030</v>
      </c>
      <c r="T4084" t="s">
        <v>82</v>
      </c>
      <c r="U4084" s="3">
        <v>33270</v>
      </c>
      <c r="W4084">
        <v>1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</v>
      </c>
      <c r="AF4084">
        <v>0</v>
      </c>
      <c r="AG4084">
        <v>0</v>
      </c>
      <c r="AO4084">
        <v>0</v>
      </c>
      <c r="BB4084" s="4"/>
    </row>
    <row r="4085" spans="1:54" hidden="1" x14ac:dyDescent="0.25">
      <c r="A4085">
        <v>481</v>
      </c>
      <c r="B4085" t="s">
        <v>2945</v>
      </c>
      <c r="C4085">
        <v>2021</v>
      </c>
      <c r="D4085" t="s">
        <v>2946</v>
      </c>
      <c r="E4085">
        <v>4622</v>
      </c>
      <c r="F4085" t="s">
        <v>2947</v>
      </c>
      <c r="G4085">
        <v>269</v>
      </c>
      <c r="H4085">
        <v>339</v>
      </c>
      <c r="I4085" t="s">
        <v>2948</v>
      </c>
      <c r="J4085">
        <v>415</v>
      </c>
      <c r="K4085">
        <v>23104113</v>
      </c>
      <c r="L4085" t="s">
        <v>2949</v>
      </c>
      <c r="N4085" t="s">
        <v>75</v>
      </c>
      <c r="O4085" t="s">
        <v>76</v>
      </c>
      <c r="P4085" t="s">
        <v>2950</v>
      </c>
      <c r="Q4085" t="s">
        <v>109</v>
      </c>
      <c r="R4085">
        <v>353000</v>
      </c>
      <c r="S4085">
        <v>350030</v>
      </c>
      <c r="T4085" t="s">
        <v>79</v>
      </c>
      <c r="U4085" s="3">
        <v>43819</v>
      </c>
      <c r="W4085">
        <v>1.26</v>
      </c>
      <c r="X4085">
        <v>0.52700000000000002</v>
      </c>
      <c r="Y4085">
        <v>0.67100000000000004</v>
      </c>
      <c r="Z4085">
        <v>23.17503</v>
      </c>
      <c r="AA4085">
        <v>12.6252</v>
      </c>
      <c r="AB4085">
        <v>12.6252</v>
      </c>
      <c r="AC4085">
        <v>9.6228000000000016</v>
      </c>
      <c r="AD4085">
        <v>9.5399999999999991</v>
      </c>
      <c r="AE4085">
        <v>0.27238799689999998</v>
      </c>
      <c r="AF4085">
        <v>0.72761200309999996</v>
      </c>
      <c r="AG4085">
        <v>0</v>
      </c>
      <c r="AQ4085">
        <v>23.17503</v>
      </c>
      <c r="BB4085" s="4"/>
    </row>
    <row r="4086" spans="1:54" hidden="1" x14ac:dyDescent="0.25">
      <c r="A4086">
        <v>481</v>
      </c>
      <c r="B4086" t="s">
        <v>2953</v>
      </c>
      <c r="C4086">
        <v>2021</v>
      </c>
      <c r="D4086" t="s">
        <v>2946</v>
      </c>
      <c r="E4086">
        <v>4622</v>
      </c>
      <c r="F4086" t="s">
        <v>2947</v>
      </c>
      <c r="G4086">
        <v>269</v>
      </c>
      <c r="H4086">
        <v>339</v>
      </c>
      <c r="I4086" t="s">
        <v>2948</v>
      </c>
      <c r="J4086">
        <v>415</v>
      </c>
      <c r="K4086">
        <v>23104113</v>
      </c>
      <c r="L4086" t="s">
        <v>2949</v>
      </c>
      <c r="N4086" t="s">
        <v>75</v>
      </c>
      <c r="O4086" t="s">
        <v>76</v>
      </c>
      <c r="P4086" t="s">
        <v>2954</v>
      </c>
      <c r="Q4086" t="s">
        <v>61</v>
      </c>
      <c r="R4086">
        <v>353000</v>
      </c>
      <c r="S4086">
        <v>350030</v>
      </c>
      <c r="T4086" t="s">
        <v>82</v>
      </c>
      <c r="U4086" s="3">
        <v>43405</v>
      </c>
      <c r="W4086">
        <v>2</v>
      </c>
      <c r="X4086">
        <v>0</v>
      </c>
      <c r="Y4086">
        <v>2</v>
      </c>
      <c r="Z4086">
        <v>5.0590583999999996</v>
      </c>
      <c r="AA4086">
        <v>4.6547999999999998</v>
      </c>
      <c r="AB4086">
        <v>4.6547999999999998</v>
      </c>
      <c r="AC4086">
        <v>0</v>
      </c>
      <c r="AD4086">
        <v>0</v>
      </c>
      <c r="AE4086">
        <v>1</v>
      </c>
      <c r="AF4086">
        <v>0</v>
      </c>
      <c r="AG4086">
        <v>0</v>
      </c>
      <c r="AO4086">
        <v>5.0590584000000014</v>
      </c>
      <c r="BB4086" s="4"/>
    </row>
    <row r="4087" spans="1:54" hidden="1" x14ac:dyDescent="0.25">
      <c r="A4087">
        <v>482</v>
      </c>
      <c r="B4087" t="s">
        <v>2955</v>
      </c>
      <c r="C4087">
        <v>2021</v>
      </c>
      <c r="D4087" t="s">
        <v>2956</v>
      </c>
      <c r="E4087">
        <v>4180</v>
      </c>
      <c r="F4087" t="s">
        <v>2957</v>
      </c>
      <c r="G4087">
        <v>340</v>
      </c>
      <c r="H4087">
        <v>36</v>
      </c>
      <c r="I4087" t="s">
        <v>2958</v>
      </c>
      <c r="J4087">
        <v>2354</v>
      </c>
      <c r="K4087">
        <v>39170523</v>
      </c>
      <c r="L4087" t="s">
        <v>2959</v>
      </c>
      <c r="N4087" t="s">
        <v>75</v>
      </c>
      <c r="O4087" t="s">
        <v>76</v>
      </c>
      <c r="P4087" t="s">
        <v>2960</v>
      </c>
      <c r="Q4087" t="s">
        <v>61</v>
      </c>
      <c r="R4087">
        <v>353000</v>
      </c>
      <c r="S4087">
        <v>350030</v>
      </c>
      <c r="T4087" t="s">
        <v>82</v>
      </c>
      <c r="U4087" s="3">
        <v>34700</v>
      </c>
      <c r="W4087">
        <v>3.66</v>
      </c>
      <c r="X4087">
        <v>0</v>
      </c>
      <c r="Y4087">
        <v>3.66</v>
      </c>
      <c r="Z4087">
        <v>23.5518228</v>
      </c>
      <c r="AA4087">
        <v>21.999600000000001</v>
      </c>
      <c r="AB4087">
        <v>21.999600000000001</v>
      </c>
      <c r="AC4087">
        <v>0</v>
      </c>
      <c r="AD4087">
        <v>0</v>
      </c>
      <c r="AE4087">
        <v>1</v>
      </c>
      <c r="AF4087">
        <v>0</v>
      </c>
      <c r="AG4087">
        <v>0</v>
      </c>
      <c r="AO4087">
        <v>23.5518228</v>
      </c>
      <c r="BB4087" s="4"/>
    </row>
    <row r="4088" spans="1:54" hidden="1" x14ac:dyDescent="0.25">
      <c r="A4088">
        <v>482</v>
      </c>
      <c r="B4088" t="s">
        <v>2961</v>
      </c>
      <c r="C4088">
        <v>2021</v>
      </c>
      <c r="D4088" t="s">
        <v>2956</v>
      </c>
      <c r="E4088">
        <v>4180</v>
      </c>
      <c r="F4088" t="s">
        <v>2957</v>
      </c>
      <c r="G4088">
        <v>340</v>
      </c>
      <c r="H4088">
        <v>36</v>
      </c>
      <c r="I4088" t="s">
        <v>2958</v>
      </c>
      <c r="J4088">
        <v>2354</v>
      </c>
      <c r="K4088">
        <v>39170523</v>
      </c>
      <c r="L4088" t="s">
        <v>2959</v>
      </c>
      <c r="N4088" t="s">
        <v>75</v>
      </c>
      <c r="O4088" t="s">
        <v>76</v>
      </c>
      <c r="P4088" t="s">
        <v>2962</v>
      </c>
      <c r="Q4088" t="s">
        <v>109</v>
      </c>
      <c r="R4088">
        <v>353000</v>
      </c>
      <c r="S4088">
        <v>350030</v>
      </c>
      <c r="T4088" t="s">
        <v>79</v>
      </c>
      <c r="U4088" s="3">
        <v>34700</v>
      </c>
      <c r="W4088">
        <v>5.4</v>
      </c>
      <c r="X4088">
        <v>2.1</v>
      </c>
      <c r="Y4088">
        <v>2.75</v>
      </c>
      <c r="Z4088">
        <v>7.4042892</v>
      </c>
      <c r="AA4088">
        <v>3.42</v>
      </c>
      <c r="AB4088">
        <v>3.42</v>
      </c>
      <c r="AC4088">
        <v>2.6532</v>
      </c>
      <c r="AD4088">
        <v>2.6532</v>
      </c>
      <c r="AE4088">
        <v>0.23094721909999999</v>
      </c>
      <c r="AF4088">
        <v>0.76905278089999995</v>
      </c>
      <c r="AG4088">
        <v>0</v>
      </c>
      <c r="AO4088">
        <v>7.4042892</v>
      </c>
      <c r="BB4088" s="4"/>
    </row>
    <row r="4089" spans="1:54" hidden="1" x14ac:dyDescent="0.25">
      <c r="A4089">
        <v>483</v>
      </c>
      <c r="B4089" t="s">
        <v>2963</v>
      </c>
      <c r="C4089">
        <v>2021</v>
      </c>
      <c r="D4089" t="s">
        <v>2964</v>
      </c>
      <c r="E4089">
        <v>4180</v>
      </c>
      <c r="F4089" t="s">
        <v>2957</v>
      </c>
      <c r="G4089">
        <v>340</v>
      </c>
      <c r="H4089">
        <v>36</v>
      </c>
      <c r="I4089" t="s">
        <v>2958</v>
      </c>
      <c r="J4089">
        <v>2354</v>
      </c>
      <c r="K4089">
        <v>39170523</v>
      </c>
      <c r="L4089" t="s">
        <v>2959</v>
      </c>
      <c r="N4089" t="s">
        <v>88</v>
      </c>
      <c r="O4089" t="s">
        <v>89</v>
      </c>
      <c r="P4089" t="s">
        <v>261</v>
      </c>
      <c r="Q4089" t="s">
        <v>61</v>
      </c>
      <c r="R4089">
        <v>353000</v>
      </c>
      <c r="S4089">
        <v>350030</v>
      </c>
      <c r="T4089" t="s">
        <v>82</v>
      </c>
      <c r="U4089" s="3">
        <v>24108</v>
      </c>
      <c r="W4089">
        <v>4</v>
      </c>
      <c r="X4089">
        <v>0</v>
      </c>
      <c r="Y4089">
        <v>3.7</v>
      </c>
      <c r="Z4089">
        <v>28.564826400000001</v>
      </c>
      <c r="AA4089">
        <v>25.8264</v>
      </c>
      <c r="AB4089">
        <v>25.8264</v>
      </c>
      <c r="AC4089">
        <v>0</v>
      </c>
      <c r="AD4089">
        <v>0</v>
      </c>
      <c r="AE4089">
        <v>1</v>
      </c>
      <c r="AF4089">
        <v>0</v>
      </c>
      <c r="AG4089">
        <v>0</v>
      </c>
      <c r="AL4089">
        <v>0</v>
      </c>
      <c r="AO4089">
        <v>28.564826400000001</v>
      </c>
      <c r="BB4089" s="4"/>
    </row>
    <row r="4090" spans="1:54" hidden="1" x14ac:dyDescent="0.25">
      <c r="A4090">
        <v>483</v>
      </c>
      <c r="B4090" t="s">
        <v>2965</v>
      </c>
      <c r="C4090">
        <v>2021</v>
      </c>
      <c r="D4090" t="s">
        <v>2964</v>
      </c>
      <c r="E4090">
        <v>4180</v>
      </c>
      <c r="F4090" t="s">
        <v>2957</v>
      </c>
      <c r="G4090">
        <v>340</v>
      </c>
      <c r="H4090">
        <v>36</v>
      </c>
      <c r="I4090" t="s">
        <v>2958</v>
      </c>
      <c r="J4090">
        <v>2354</v>
      </c>
      <c r="K4090">
        <v>39170523</v>
      </c>
      <c r="L4090" t="s">
        <v>2959</v>
      </c>
      <c r="N4090" t="s">
        <v>88</v>
      </c>
      <c r="O4090" t="s">
        <v>89</v>
      </c>
      <c r="P4090" t="s">
        <v>658</v>
      </c>
      <c r="Q4090" t="s">
        <v>61</v>
      </c>
      <c r="R4090">
        <v>353000</v>
      </c>
      <c r="S4090">
        <v>350030</v>
      </c>
      <c r="T4090" t="s">
        <v>82</v>
      </c>
      <c r="U4090" s="3">
        <v>26299</v>
      </c>
      <c r="W4090">
        <v>1.2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0</v>
      </c>
      <c r="AL4090">
        <v>0</v>
      </c>
      <c r="BB4090" s="4"/>
    </row>
    <row r="4091" spans="1:54" hidden="1" x14ac:dyDescent="0.25">
      <c r="A4091">
        <v>484</v>
      </c>
      <c r="B4091" t="s">
        <v>2969</v>
      </c>
      <c r="C4091">
        <v>2021</v>
      </c>
      <c r="D4091" t="s">
        <v>2967</v>
      </c>
      <c r="E4091">
        <v>4180</v>
      </c>
      <c r="F4091" t="s">
        <v>2957</v>
      </c>
      <c r="G4091">
        <v>340</v>
      </c>
      <c r="H4091">
        <v>36</v>
      </c>
      <c r="I4091" t="s">
        <v>2958</v>
      </c>
      <c r="J4091">
        <v>2354</v>
      </c>
      <c r="K4091">
        <v>39170523</v>
      </c>
      <c r="L4091" t="s">
        <v>2959</v>
      </c>
      <c r="N4091" t="s">
        <v>88</v>
      </c>
      <c r="O4091" t="s">
        <v>89</v>
      </c>
      <c r="P4091" t="s">
        <v>2970</v>
      </c>
      <c r="Q4091" t="s">
        <v>61</v>
      </c>
      <c r="R4091">
        <v>353000</v>
      </c>
      <c r="S4091">
        <v>350030</v>
      </c>
      <c r="T4091" t="s">
        <v>82</v>
      </c>
      <c r="U4091" s="3">
        <v>24838</v>
      </c>
      <c r="W4091">
        <v>8.1</v>
      </c>
      <c r="X4091">
        <v>0</v>
      </c>
      <c r="Y4091">
        <v>7.3</v>
      </c>
      <c r="Z4091">
        <v>90.446281200000001</v>
      </c>
      <c r="AA4091">
        <v>85.323599999999999</v>
      </c>
      <c r="AB4091">
        <v>85.323599999999999</v>
      </c>
      <c r="AC4091">
        <v>0</v>
      </c>
      <c r="AD4091">
        <v>0</v>
      </c>
      <c r="AE4091">
        <v>1</v>
      </c>
      <c r="AF4091">
        <v>0</v>
      </c>
      <c r="AG4091">
        <v>0</v>
      </c>
      <c r="AL4091">
        <v>0</v>
      </c>
      <c r="AO4091">
        <v>90.446281200000016</v>
      </c>
      <c r="BB4091" s="4"/>
    </row>
    <row r="4092" spans="1:54" hidden="1" x14ac:dyDescent="0.25">
      <c r="A4092">
        <v>484</v>
      </c>
      <c r="B4092" t="s">
        <v>2971</v>
      </c>
      <c r="C4092">
        <v>2021</v>
      </c>
      <c r="D4092" t="s">
        <v>2967</v>
      </c>
      <c r="E4092">
        <v>4180</v>
      </c>
      <c r="F4092" t="s">
        <v>2957</v>
      </c>
      <c r="G4092">
        <v>340</v>
      </c>
      <c r="H4092">
        <v>36</v>
      </c>
      <c r="I4092" t="s">
        <v>2958</v>
      </c>
      <c r="J4092">
        <v>2354</v>
      </c>
      <c r="K4092">
        <v>39170523</v>
      </c>
      <c r="L4092" t="s">
        <v>2959</v>
      </c>
      <c r="N4092" t="s">
        <v>88</v>
      </c>
      <c r="O4092" t="s">
        <v>89</v>
      </c>
      <c r="P4092" t="s">
        <v>2972</v>
      </c>
      <c r="Q4092" t="s">
        <v>61</v>
      </c>
      <c r="R4092">
        <v>353000</v>
      </c>
      <c r="S4092">
        <v>350030</v>
      </c>
      <c r="T4092" t="s">
        <v>82</v>
      </c>
      <c r="U4092" s="3">
        <v>23012</v>
      </c>
      <c r="W4092">
        <v>3.8</v>
      </c>
      <c r="X4092">
        <v>0</v>
      </c>
      <c r="Y4092">
        <v>3.5</v>
      </c>
      <c r="Z4092">
        <v>23.732834400000002</v>
      </c>
      <c r="AA4092">
        <v>19.468800000000002</v>
      </c>
      <c r="AB4092">
        <v>19.468800000000002</v>
      </c>
      <c r="AC4092">
        <v>0</v>
      </c>
      <c r="AD4092">
        <v>0</v>
      </c>
      <c r="AE4092">
        <v>1</v>
      </c>
      <c r="AF4092">
        <v>0</v>
      </c>
      <c r="AG4092">
        <v>0</v>
      </c>
      <c r="AO4092">
        <v>23.732834400000009</v>
      </c>
      <c r="BB4092" s="4"/>
    </row>
    <row r="4093" spans="1:54" hidden="1" x14ac:dyDescent="0.25">
      <c r="A4093">
        <v>484</v>
      </c>
      <c r="B4093" t="s">
        <v>2966</v>
      </c>
      <c r="C4093">
        <v>2021</v>
      </c>
      <c r="D4093" t="s">
        <v>2967</v>
      </c>
      <c r="E4093">
        <v>4180</v>
      </c>
      <c r="F4093" t="s">
        <v>2957</v>
      </c>
      <c r="G4093">
        <v>340</v>
      </c>
      <c r="H4093">
        <v>36</v>
      </c>
      <c r="I4093" t="s">
        <v>2958</v>
      </c>
      <c r="J4093">
        <v>2354</v>
      </c>
      <c r="K4093">
        <v>39170523</v>
      </c>
      <c r="L4093" t="s">
        <v>2959</v>
      </c>
      <c r="N4093" t="s">
        <v>88</v>
      </c>
      <c r="O4093" t="s">
        <v>89</v>
      </c>
      <c r="P4093" t="s">
        <v>2968</v>
      </c>
      <c r="Q4093" t="s">
        <v>61</v>
      </c>
      <c r="R4093">
        <v>353000</v>
      </c>
      <c r="S4093">
        <v>350030</v>
      </c>
      <c r="T4093" t="s">
        <v>82</v>
      </c>
      <c r="U4093" s="3">
        <v>22282</v>
      </c>
      <c r="W4093">
        <v>4</v>
      </c>
      <c r="X4093">
        <v>0</v>
      </c>
      <c r="Y4093">
        <v>3.7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</v>
      </c>
      <c r="AV4093">
        <v>0</v>
      </c>
      <c r="BB4093" s="4"/>
    </row>
    <row r="4094" spans="1:54" hidden="1" x14ac:dyDescent="0.25">
      <c r="A4094">
        <v>485</v>
      </c>
      <c r="B4094" t="s">
        <v>2976</v>
      </c>
      <c r="C4094">
        <v>2021</v>
      </c>
      <c r="D4094" t="s">
        <v>2974</v>
      </c>
      <c r="E4094">
        <v>4180</v>
      </c>
      <c r="F4094" t="s">
        <v>2957</v>
      </c>
      <c r="G4094">
        <v>340</v>
      </c>
      <c r="H4094">
        <v>36</v>
      </c>
      <c r="I4094" t="s">
        <v>2958</v>
      </c>
      <c r="J4094">
        <v>2354</v>
      </c>
      <c r="K4094">
        <v>39170523</v>
      </c>
      <c r="L4094" t="s">
        <v>2959</v>
      </c>
      <c r="N4094" t="s">
        <v>88</v>
      </c>
      <c r="O4094" t="s">
        <v>89</v>
      </c>
      <c r="P4094" t="s">
        <v>1467</v>
      </c>
      <c r="Q4094" t="s">
        <v>61</v>
      </c>
      <c r="R4094">
        <v>353000</v>
      </c>
      <c r="S4094">
        <v>350030</v>
      </c>
      <c r="T4094" t="s">
        <v>82</v>
      </c>
      <c r="U4094" s="3">
        <v>34700</v>
      </c>
      <c r="W4094">
        <v>0.9</v>
      </c>
      <c r="X4094">
        <v>0</v>
      </c>
      <c r="Y4094">
        <v>0.8</v>
      </c>
      <c r="Z4094">
        <v>0.81754199999999999</v>
      </c>
      <c r="AA4094">
        <v>0.72720000000000007</v>
      </c>
      <c r="AB4094">
        <v>0.72720000000000007</v>
      </c>
      <c r="AC4094">
        <v>0</v>
      </c>
      <c r="AD4094">
        <v>0</v>
      </c>
      <c r="AE4094">
        <v>1</v>
      </c>
      <c r="AF4094">
        <v>0</v>
      </c>
      <c r="AG4094">
        <v>0</v>
      </c>
      <c r="AO4094">
        <v>0.81754199999999999</v>
      </c>
      <c r="BB4094" s="4"/>
    </row>
    <row r="4095" spans="1:54" hidden="1" x14ac:dyDescent="0.25">
      <c r="A4095">
        <v>485</v>
      </c>
      <c r="B4095" t="s">
        <v>2973</v>
      </c>
      <c r="C4095">
        <v>2021</v>
      </c>
      <c r="D4095" t="s">
        <v>2974</v>
      </c>
      <c r="E4095">
        <v>4180</v>
      </c>
      <c r="F4095" t="s">
        <v>2957</v>
      </c>
      <c r="G4095">
        <v>340</v>
      </c>
      <c r="H4095">
        <v>36</v>
      </c>
      <c r="I4095" t="s">
        <v>2958</v>
      </c>
      <c r="J4095">
        <v>2354</v>
      </c>
      <c r="K4095">
        <v>39170523</v>
      </c>
      <c r="L4095" t="s">
        <v>2959</v>
      </c>
      <c r="N4095" t="s">
        <v>88</v>
      </c>
      <c r="O4095" t="s">
        <v>89</v>
      </c>
      <c r="P4095" t="s">
        <v>2975</v>
      </c>
      <c r="Q4095" t="s">
        <v>61</v>
      </c>
      <c r="R4095">
        <v>353000</v>
      </c>
      <c r="S4095">
        <v>350030</v>
      </c>
      <c r="T4095" t="s">
        <v>82</v>
      </c>
      <c r="U4095" s="3">
        <v>34700</v>
      </c>
      <c r="W4095">
        <v>0.65</v>
      </c>
      <c r="X4095">
        <v>0</v>
      </c>
      <c r="Y4095">
        <v>0.57999999999999996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0</v>
      </c>
      <c r="AO4095">
        <v>0</v>
      </c>
      <c r="BB4095" s="4"/>
    </row>
    <row r="4096" spans="1:54" hidden="1" x14ac:dyDescent="0.25">
      <c r="A4096">
        <v>486</v>
      </c>
      <c r="B4096" t="s">
        <v>2982</v>
      </c>
      <c r="C4096">
        <v>2021</v>
      </c>
      <c r="D4096" t="s">
        <v>2978</v>
      </c>
      <c r="E4096">
        <v>8752</v>
      </c>
      <c r="F4096" t="s">
        <v>2979</v>
      </c>
      <c r="G4096">
        <v>615</v>
      </c>
      <c r="H4096">
        <v>144</v>
      </c>
      <c r="I4096" t="s">
        <v>2980</v>
      </c>
      <c r="J4096">
        <v>510</v>
      </c>
      <c r="K4096">
        <v>15567317</v>
      </c>
      <c r="L4096" t="s">
        <v>2981</v>
      </c>
      <c r="N4096" t="s">
        <v>88</v>
      </c>
      <c r="O4096" t="s">
        <v>89</v>
      </c>
      <c r="P4096" t="s">
        <v>92</v>
      </c>
      <c r="Q4096" t="s">
        <v>61</v>
      </c>
      <c r="R4096">
        <v>353000</v>
      </c>
      <c r="S4096">
        <v>350030</v>
      </c>
      <c r="T4096" t="s">
        <v>82</v>
      </c>
      <c r="U4096" s="3">
        <v>40452</v>
      </c>
      <c r="W4096">
        <v>4.125</v>
      </c>
      <c r="X4096">
        <v>0</v>
      </c>
      <c r="Y4096">
        <v>4.125</v>
      </c>
      <c r="Z4096">
        <v>56.712000000000003</v>
      </c>
      <c r="AA4096">
        <v>58.98</v>
      </c>
      <c r="AB4096">
        <v>58.98</v>
      </c>
      <c r="AC4096">
        <v>0</v>
      </c>
      <c r="AD4096">
        <v>0</v>
      </c>
      <c r="AE4096">
        <v>1</v>
      </c>
      <c r="AF4096">
        <v>0</v>
      </c>
      <c r="AG4096">
        <v>0</v>
      </c>
      <c r="AS4096">
        <v>56.712000000000003</v>
      </c>
      <c r="BB4096" s="4"/>
    </row>
    <row r="4097" spans="1:54" hidden="1" x14ac:dyDescent="0.25">
      <c r="A4097">
        <v>486</v>
      </c>
      <c r="B4097" t="s">
        <v>2977</v>
      </c>
      <c r="C4097">
        <v>2021</v>
      </c>
      <c r="D4097" t="s">
        <v>2978</v>
      </c>
      <c r="E4097">
        <v>8752</v>
      </c>
      <c r="F4097" t="s">
        <v>2979</v>
      </c>
      <c r="G4097">
        <v>615</v>
      </c>
      <c r="H4097">
        <v>144</v>
      </c>
      <c r="I4097" t="s">
        <v>2980</v>
      </c>
      <c r="J4097">
        <v>510</v>
      </c>
      <c r="K4097">
        <v>15567317</v>
      </c>
      <c r="L4097" t="s">
        <v>2981</v>
      </c>
      <c r="N4097" t="s">
        <v>88</v>
      </c>
      <c r="O4097" t="s">
        <v>89</v>
      </c>
      <c r="P4097" t="s">
        <v>658</v>
      </c>
      <c r="Q4097" t="s">
        <v>61</v>
      </c>
      <c r="R4097">
        <v>353000</v>
      </c>
      <c r="S4097">
        <v>350030</v>
      </c>
      <c r="T4097" t="s">
        <v>82</v>
      </c>
      <c r="U4097" s="3">
        <v>38657</v>
      </c>
      <c r="W4097">
        <v>6</v>
      </c>
      <c r="X4097">
        <v>0</v>
      </c>
      <c r="Y4097">
        <v>6</v>
      </c>
      <c r="Z4097">
        <v>0.55957199999999996</v>
      </c>
      <c r="AA4097">
        <v>0.51100000000000001</v>
      </c>
      <c r="AB4097">
        <v>0.51100000000000001</v>
      </c>
      <c r="AC4097">
        <v>0</v>
      </c>
      <c r="AD4097">
        <v>0</v>
      </c>
      <c r="AE4097">
        <v>1</v>
      </c>
      <c r="AF4097">
        <v>0</v>
      </c>
      <c r="AG4097">
        <v>0</v>
      </c>
      <c r="AL4097">
        <v>0.55957199999999996</v>
      </c>
      <c r="BB4097" s="4"/>
    </row>
    <row r="4098" spans="1:54" hidden="1" x14ac:dyDescent="0.25">
      <c r="A4098">
        <v>487</v>
      </c>
      <c r="B4098" t="s">
        <v>2992</v>
      </c>
      <c r="C4098">
        <v>2021</v>
      </c>
      <c r="D4098" t="s">
        <v>2984</v>
      </c>
      <c r="E4098">
        <v>6971</v>
      </c>
      <c r="F4098" t="s">
        <v>2985</v>
      </c>
      <c r="G4098">
        <v>760</v>
      </c>
      <c r="H4098">
        <v>191</v>
      </c>
      <c r="I4098" t="s">
        <v>2986</v>
      </c>
      <c r="J4098">
        <v>418</v>
      </c>
      <c r="K4098">
        <v>37325813</v>
      </c>
      <c r="L4098" t="s">
        <v>2987</v>
      </c>
      <c r="N4098" t="s">
        <v>75</v>
      </c>
      <c r="O4098" t="s">
        <v>76</v>
      </c>
      <c r="P4098" t="s">
        <v>2993</v>
      </c>
      <c r="Q4098" t="s">
        <v>61</v>
      </c>
      <c r="R4098">
        <v>351100</v>
      </c>
      <c r="S4098">
        <v>350010</v>
      </c>
      <c r="T4098" t="s">
        <v>82</v>
      </c>
      <c r="U4098" s="3">
        <v>43405</v>
      </c>
      <c r="W4098">
        <v>2.1</v>
      </c>
      <c r="X4098">
        <v>0</v>
      </c>
      <c r="Y4098">
        <v>2.1</v>
      </c>
      <c r="Z4098">
        <v>5.8032000000000004</v>
      </c>
      <c r="AA4098">
        <v>4.8600000000000003</v>
      </c>
      <c r="AB4098">
        <v>4.8600000000000003</v>
      </c>
      <c r="AC4098">
        <v>0</v>
      </c>
      <c r="AD4098">
        <v>0</v>
      </c>
      <c r="AE4098">
        <v>1</v>
      </c>
      <c r="AF4098">
        <v>0</v>
      </c>
      <c r="AG4098">
        <v>0</v>
      </c>
      <c r="AQ4098">
        <v>5.8031999999999986</v>
      </c>
      <c r="BB4098" s="4"/>
    </row>
    <row r="4099" spans="1:54" hidden="1" x14ac:dyDescent="0.25">
      <c r="A4099">
        <v>487</v>
      </c>
      <c r="B4099" t="s">
        <v>2983</v>
      </c>
      <c r="C4099">
        <v>2021</v>
      </c>
      <c r="D4099" t="s">
        <v>2984</v>
      </c>
      <c r="E4099">
        <v>6971</v>
      </c>
      <c r="F4099" t="s">
        <v>2985</v>
      </c>
      <c r="G4099">
        <v>760</v>
      </c>
      <c r="H4099">
        <v>191</v>
      </c>
      <c r="I4099" t="s">
        <v>2986</v>
      </c>
      <c r="J4099">
        <v>418</v>
      </c>
      <c r="K4099">
        <v>37325813</v>
      </c>
      <c r="L4099" t="s">
        <v>2987</v>
      </c>
      <c r="N4099" t="s">
        <v>75</v>
      </c>
      <c r="O4099" t="s">
        <v>76</v>
      </c>
      <c r="P4099" t="s">
        <v>410</v>
      </c>
      <c r="Q4099" t="s">
        <v>490</v>
      </c>
      <c r="R4099">
        <v>351100</v>
      </c>
      <c r="S4099">
        <v>350010</v>
      </c>
      <c r="T4099" t="s">
        <v>82</v>
      </c>
      <c r="U4099" s="3">
        <v>42475</v>
      </c>
      <c r="W4099">
        <v>0.1</v>
      </c>
      <c r="X4099">
        <v>0</v>
      </c>
      <c r="Y4099">
        <v>0.5</v>
      </c>
      <c r="Z4099">
        <v>1.3680000000000001</v>
      </c>
      <c r="AA4099">
        <v>6.12</v>
      </c>
      <c r="AB4099">
        <v>6.12</v>
      </c>
      <c r="AC4099">
        <v>0</v>
      </c>
      <c r="AD4099">
        <v>0</v>
      </c>
      <c r="AE4099">
        <v>1</v>
      </c>
      <c r="AF4099">
        <v>0</v>
      </c>
      <c r="AG4099">
        <v>0</v>
      </c>
      <c r="AZ4099">
        <v>1.3680000000000001</v>
      </c>
      <c r="BB4099" s="4"/>
    </row>
    <row r="4100" spans="1:54" hidden="1" x14ac:dyDescent="0.25">
      <c r="A4100">
        <v>487</v>
      </c>
      <c r="B4100" t="s">
        <v>2989</v>
      </c>
      <c r="C4100">
        <v>2021</v>
      </c>
      <c r="D4100" t="s">
        <v>2984</v>
      </c>
      <c r="E4100">
        <v>6971</v>
      </c>
      <c r="F4100" t="s">
        <v>2985</v>
      </c>
      <c r="G4100">
        <v>760</v>
      </c>
      <c r="H4100">
        <v>191</v>
      </c>
      <c r="I4100" t="s">
        <v>2986</v>
      </c>
      <c r="J4100">
        <v>418</v>
      </c>
      <c r="K4100">
        <v>37325813</v>
      </c>
      <c r="L4100" t="s">
        <v>2987</v>
      </c>
      <c r="N4100" t="s">
        <v>75</v>
      </c>
      <c r="O4100" t="s">
        <v>76</v>
      </c>
      <c r="P4100" t="s">
        <v>2990</v>
      </c>
      <c r="Q4100" t="s">
        <v>109</v>
      </c>
      <c r="R4100">
        <v>351100</v>
      </c>
      <c r="S4100">
        <v>350010</v>
      </c>
      <c r="T4100" t="s">
        <v>79</v>
      </c>
      <c r="U4100" s="3">
        <v>42475</v>
      </c>
      <c r="W4100">
        <v>2.85</v>
      </c>
      <c r="X4100">
        <v>1.18</v>
      </c>
      <c r="Y4100">
        <v>1.7</v>
      </c>
      <c r="Z4100">
        <v>75.323520000000002</v>
      </c>
      <c r="AA4100">
        <v>41.67</v>
      </c>
      <c r="AB4100">
        <v>41.652000000000001</v>
      </c>
      <c r="AC4100">
        <v>29.646000000000001</v>
      </c>
      <c r="AD4100">
        <v>29.591999999999999</v>
      </c>
      <c r="AE4100">
        <v>0.27660682879999998</v>
      </c>
      <c r="AF4100">
        <v>0.72339317120000002</v>
      </c>
      <c r="AG4100">
        <v>0</v>
      </c>
      <c r="AQ4100">
        <v>75.323519999999988</v>
      </c>
      <c r="BB4100" s="4"/>
    </row>
    <row r="4101" spans="1:54" hidden="1" x14ac:dyDescent="0.25">
      <c r="A4101">
        <v>487</v>
      </c>
      <c r="B4101" t="s">
        <v>2991</v>
      </c>
      <c r="C4101">
        <v>2021</v>
      </c>
      <c r="D4101" t="s">
        <v>2984</v>
      </c>
      <c r="E4101">
        <v>6971</v>
      </c>
      <c r="F4101" t="s">
        <v>2985</v>
      </c>
      <c r="G4101">
        <v>760</v>
      </c>
      <c r="H4101">
        <v>191</v>
      </c>
      <c r="I4101" t="s">
        <v>2986</v>
      </c>
      <c r="J4101">
        <v>418</v>
      </c>
      <c r="K4101">
        <v>37325813</v>
      </c>
      <c r="L4101" t="s">
        <v>2987</v>
      </c>
      <c r="N4101" t="s">
        <v>75</v>
      </c>
      <c r="O4101" t="s">
        <v>76</v>
      </c>
      <c r="P4101" t="s">
        <v>207</v>
      </c>
      <c r="Q4101" t="s">
        <v>109</v>
      </c>
      <c r="R4101">
        <v>351100</v>
      </c>
      <c r="S4101">
        <v>350010</v>
      </c>
      <c r="T4101" t="s">
        <v>79</v>
      </c>
      <c r="U4101" s="3">
        <v>34455</v>
      </c>
      <c r="V4101" s="3">
        <v>44833</v>
      </c>
      <c r="W4101">
        <v>7.8</v>
      </c>
      <c r="X4101">
        <v>3.06</v>
      </c>
      <c r="Y4101">
        <v>4.0999999999999996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0</v>
      </c>
      <c r="AG4101">
        <v>0</v>
      </c>
      <c r="AO4101">
        <v>0</v>
      </c>
      <c r="BB4101" s="4"/>
    </row>
    <row r="4102" spans="1:54" hidden="1" x14ac:dyDescent="0.25">
      <c r="A4102">
        <v>487</v>
      </c>
      <c r="B4102" t="s">
        <v>2988</v>
      </c>
      <c r="C4102">
        <v>2021</v>
      </c>
      <c r="D4102" t="s">
        <v>2984</v>
      </c>
      <c r="E4102">
        <v>6971</v>
      </c>
      <c r="F4102" t="s">
        <v>2985</v>
      </c>
      <c r="G4102">
        <v>760</v>
      </c>
      <c r="H4102">
        <v>191</v>
      </c>
      <c r="I4102" t="s">
        <v>2986</v>
      </c>
      <c r="J4102">
        <v>418</v>
      </c>
      <c r="K4102">
        <v>37325813</v>
      </c>
      <c r="L4102" t="s">
        <v>2987</v>
      </c>
      <c r="N4102" t="s">
        <v>75</v>
      </c>
      <c r="O4102" t="s">
        <v>76</v>
      </c>
      <c r="P4102" t="s">
        <v>150</v>
      </c>
      <c r="Q4102" t="s">
        <v>61</v>
      </c>
      <c r="R4102">
        <v>351100</v>
      </c>
      <c r="S4102">
        <v>350010</v>
      </c>
      <c r="T4102" t="s">
        <v>82</v>
      </c>
      <c r="U4102" s="3">
        <v>32417</v>
      </c>
      <c r="W4102">
        <v>7.5</v>
      </c>
      <c r="X4102">
        <v>0</v>
      </c>
      <c r="Y4102">
        <v>7.15</v>
      </c>
      <c r="Z4102">
        <v>4.0178159999999998</v>
      </c>
      <c r="AA4102">
        <v>4.1040000000000001</v>
      </c>
      <c r="AB4102">
        <v>4.1040000000000001</v>
      </c>
      <c r="AC4102">
        <v>0</v>
      </c>
      <c r="AD4102">
        <v>0</v>
      </c>
      <c r="AE4102">
        <v>1</v>
      </c>
      <c r="AF4102">
        <v>0</v>
      </c>
      <c r="AG4102">
        <v>0</v>
      </c>
      <c r="AO4102">
        <v>4.0178159999999998</v>
      </c>
      <c r="BB4102" s="4"/>
    </row>
    <row r="4103" spans="1:54" hidden="1" x14ac:dyDescent="0.25">
      <c r="A4103">
        <v>489</v>
      </c>
      <c r="B4103" t="s">
        <v>2998</v>
      </c>
      <c r="C4103">
        <v>2021</v>
      </c>
      <c r="D4103" t="s">
        <v>2999</v>
      </c>
      <c r="E4103">
        <v>5771</v>
      </c>
      <c r="F4103" t="s">
        <v>3000</v>
      </c>
      <c r="G4103">
        <v>479</v>
      </c>
      <c r="H4103">
        <v>74</v>
      </c>
      <c r="I4103" t="s">
        <v>3001</v>
      </c>
      <c r="J4103">
        <v>420</v>
      </c>
      <c r="K4103">
        <v>64289713</v>
      </c>
      <c r="L4103" t="s">
        <v>3002</v>
      </c>
      <c r="N4103" t="s">
        <v>75</v>
      </c>
      <c r="O4103" t="s">
        <v>76</v>
      </c>
      <c r="P4103" t="s">
        <v>722</v>
      </c>
      <c r="Q4103" t="s">
        <v>61</v>
      </c>
      <c r="R4103">
        <v>353000</v>
      </c>
      <c r="S4103">
        <v>350030</v>
      </c>
      <c r="T4103" t="s">
        <v>82</v>
      </c>
      <c r="U4103" s="3">
        <v>37622</v>
      </c>
      <c r="W4103">
        <v>4.3</v>
      </c>
      <c r="X4103">
        <v>0</v>
      </c>
      <c r="Y4103">
        <v>4.3</v>
      </c>
      <c r="Z4103">
        <v>0.3803976</v>
      </c>
      <c r="AA4103">
        <v>0.34236</v>
      </c>
      <c r="AB4103">
        <v>0.34236</v>
      </c>
      <c r="AC4103">
        <v>0</v>
      </c>
      <c r="AD4103">
        <v>0</v>
      </c>
      <c r="AE4103">
        <v>1</v>
      </c>
      <c r="AF4103">
        <v>0</v>
      </c>
      <c r="AG4103">
        <v>0</v>
      </c>
      <c r="AO4103">
        <v>0.3803976</v>
      </c>
      <c r="BB4103" s="4"/>
    </row>
    <row r="4104" spans="1:54" hidden="1" x14ac:dyDescent="0.25">
      <c r="A4104">
        <v>489</v>
      </c>
      <c r="B4104" t="s">
        <v>3003</v>
      </c>
      <c r="C4104">
        <v>2021</v>
      </c>
      <c r="D4104" t="s">
        <v>2999</v>
      </c>
      <c r="E4104">
        <v>5771</v>
      </c>
      <c r="F4104" t="s">
        <v>3000</v>
      </c>
      <c r="G4104">
        <v>479</v>
      </c>
      <c r="H4104">
        <v>74</v>
      </c>
      <c r="I4104" t="s">
        <v>3001</v>
      </c>
      <c r="J4104">
        <v>420</v>
      </c>
      <c r="K4104">
        <v>64289713</v>
      </c>
      <c r="L4104" t="s">
        <v>3002</v>
      </c>
      <c r="N4104" t="s">
        <v>75</v>
      </c>
      <c r="O4104" t="s">
        <v>76</v>
      </c>
      <c r="P4104" t="s">
        <v>109</v>
      </c>
      <c r="Q4104" t="s">
        <v>109</v>
      </c>
      <c r="R4104">
        <v>353000</v>
      </c>
      <c r="S4104">
        <v>350030</v>
      </c>
      <c r="T4104" t="s">
        <v>79</v>
      </c>
      <c r="U4104" s="3">
        <v>34578</v>
      </c>
      <c r="W4104">
        <v>3</v>
      </c>
      <c r="X4104">
        <v>1</v>
      </c>
      <c r="Y4104">
        <v>1.9</v>
      </c>
      <c r="Z4104">
        <v>0.30246479999999998</v>
      </c>
      <c r="AA4104">
        <v>0.15479999999999999</v>
      </c>
      <c r="AB4104">
        <v>0</v>
      </c>
      <c r="AC4104">
        <v>8.6400000000000005E-2</v>
      </c>
      <c r="AD4104">
        <v>8.6400000000000005E-2</v>
      </c>
      <c r="AE4104">
        <v>0.25589754580000001</v>
      </c>
      <c r="AF4104">
        <v>0.74410245419999999</v>
      </c>
      <c r="AG4104">
        <v>0</v>
      </c>
      <c r="AO4104">
        <v>0.30246479999999998</v>
      </c>
      <c r="BB4104" s="4"/>
    </row>
    <row r="4105" spans="1:54" hidden="1" x14ac:dyDescent="0.25">
      <c r="A4105">
        <v>490</v>
      </c>
      <c r="B4105" t="s">
        <v>3009</v>
      </c>
      <c r="C4105">
        <v>2021</v>
      </c>
      <c r="D4105" t="s">
        <v>3005</v>
      </c>
      <c r="E4105">
        <v>7850</v>
      </c>
      <c r="F4105" t="s">
        <v>3006</v>
      </c>
      <c r="G4105">
        <v>791</v>
      </c>
      <c r="H4105">
        <v>233</v>
      </c>
      <c r="I4105" t="s">
        <v>3007</v>
      </c>
      <c r="J4105">
        <v>421</v>
      </c>
      <c r="K4105">
        <v>68738016</v>
      </c>
      <c r="L4105" t="s">
        <v>3008</v>
      </c>
      <c r="N4105" t="s">
        <v>88</v>
      </c>
      <c r="O4105" t="s">
        <v>89</v>
      </c>
      <c r="P4105" t="s">
        <v>488</v>
      </c>
      <c r="Q4105" t="s">
        <v>61</v>
      </c>
      <c r="R4105">
        <v>353000</v>
      </c>
      <c r="S4105">
        <v>350030</v>
      </c>
      <c r="T4105" t="s">
        <v>82</v>
      </c>
      <c r="U4105" s="3">
        <v>40909</v>
      </c>
      <c r="W4105">
        <v>3.5</v>
      </c>
      <c r="X4105">
        <v>0</v>
      </c>
      <c r="Y4105">
        <v>2.15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0</v>
      </c>
      <c r="BB4105" s="4"/>
    </row>
    <row r="4106" spans="1:54" hidden="1" x14ac:dyDescent="0.25">
      <c r="A4106">
        <v>490</v>
      </c>
      <c r="B4106" t="s">
        <v>3004</v>
      </c>
      <c r="C4106">
        <v>2021</v>
      </c>
      <c r="D4106" t="s">
        <v>3005</v>
      </c>
      <c r="E4106">
        <v>7850</v>
      </c>
      <c r="F4106" t="s">
        <v>3006</v>
      </c>
      <c r="G4106">
        <v>791</v>
      </c>
      <c r="H4106">
        <v>233</v>
      </c>
      <c r="I4106" t="s">
        <v>3007</v>
      </c>
      <c r="J4106">
        <v>421</v>
      </c>
      <c r="K4106">
        <v>68738016</v>
      </c>
      <c r="L4106" t="s">
        <v>3008</v>
      </c>
      <c r="N4106" t="s">
        <v>88</v>
      </c>
      <c r="O4106" t="s">
        <v>89</v>
      </c>
      <c r="P4106" t="s">
        <v>209</v>
      </c>
      <c r="Q4106" t="s">
        <v>61</v>
      </c>
      <c r="R4106">
        <v>353000</v>
      </c>
      <c r="S4106">
        <v>350030</v>
      </c>
      <c r="T4106" t="s">
        <v>82</v>
      </c>
      <c r="U4106" s="3">
        <v>40909</v>
      </c>
      <c r="W4106">
        <v>5.8</v>
      </c>
      <c r="X4106">
        <v>0</v>
      </c>
      <c r="Y4106">
        <v>4</v>
      </c>
      <c r="Z4106">
        <v>5.2352784000000003</v>
      </c>
      <c r="AA4106">
        <v>5.0868000000000002</v>
      </c>
      <c r="AB4106">
        <v>5.0868000000000002</v>
      </c>
      <c r="AC4106">
        <v>0</v>
      </c>
      <c r="AD4106">
        <v>0</v>
      </c>
      <c r="AE4106">
        <v>1</v>
      </c>
      <c r="AF4106">
        <v>0</v>
      </c>
      <c r="AG4106">
        <v>0</v>
      </c>
      <c r="AO4106">
        <v>5.2352784000000003</v>
      </c>
      <c r="BB4106" s="4"/>
    </row>
    <row r="4107" spans="1:54" hidden="1" x14ac:dyDescent="0.25">
      <c r="A4107">
        <v>493</v>
      </c>
      <c r="B4107" t="s">
        <v>3010</v>
      </c>
      <c r="C4107">
        <v>2021</v>
      </c>
      <c r="D4107" t="s">
        <v>3011</v>
      </c>
      <c r="E4107">
        <v>7600</v>
      </c>
      <c r="F4107" t="s">
        <v>1473</v>
      </c>
      <c r="G4107">
        <v>671</v>
      </c>
      <c r="H4107">
        <v>172</v>
      </c>
      <c r="I4107" t="s">
        <v>1406</v>
      </c>
      <c r="J4107">
        <v>423</v>
      </c>
      <c r="K4107">
        <v>26203562</v>
      </c>
      <c r="L4107" t="s">
        <v>1474</v>
      </c>
      <c r="N4107" t="s">
        <v>88</v>
      </c>
      <c r="O4107" t="s">
        <v>89</v>
      </c>
      <c r="P4107" t="s">
        <v>3012</v>
      </c>
      <c r="Q4107" t="s">
        <v>61</v>
      </c>
      <c r="R4107">
        <v>353000</v>
      </c>
      <c r="S4107">
        <v>350030</v>
      </c>
      <c r="T4107" t="s">
        <v>82</v>
      </c>
      <c r="U4107" s="3">
        <v>33604</v>
      </c>
      <c r="W4107">
        <v>9.1999999999999993</v>
      </c>
      <c r="X4107">
        <v>0</v>
      </c>
      <c r="Y4107">
        <v>9</v>
      </c>
      <c r="Z4107">
        <v>8.3561543999999994</v>
      </c>
      <c r="AA4107">
        <v>7.6879999999999997</v>
      </c>
      <c r="AB4107">
        <v>7.6879999999999997</v>
      </c>
      <c r="AC4107">
        <v>0</v>
      </c>
      <c r="AD4107">
        <v>0</v>
      </c>
      <c r="AE4107">
        <v>1</v>
      </c>
      <c r="AF4107">
        <v>0</v>
      </c>
      <c r="AG4107">
        <v>0</v>
      </c>
      <c r="AO4107">
        <v>8.3561544000000012</v>
      </c>
      <c r="BB4107" s="4"/>
    </row>
    <row r="4108" spans="1:54" hidden="1" x14ac:dyDescent="0.25">
      <c r="A4108">
        <v>494</v>
      </c>
      <c r="B4108" t="s">
        <v>3013</v>
      </c>
      <c r="C4108">
        <v>2021</v>
      </c>
      <c r="D4108" t="s">
        <v>3014</v>
      </c>
      <c r="E4108">
        <v>7560</v>
      </c>
      <c r="F4108" t="s">
        <v>3015</v>
      </c>
      <c r="G4108">
        <v>671</v>
      </c>
      <c r="H4108">
        <v>172</v>
      </c>
      <c r="I4108" t="s">
        <v>1406</v>
      </c>
      <c r="J4108">
        <v>423</v>
      </c>
      <c r="K4108">
        <v>26203562</v>
      </c>
      <c r="L4108" t="s">
        <v>1474</v>
      </c>
      <c r="N4108" t="s">
        <v>88</v>
      </c>
      <c r="O4108" t="s">
        <v>89</v>
      </c>
      <c r="P4108" t="s">
        <v>3016</v>
      </c>
      <c r="Q4108" t="s">
        <v>61</v>
      </c>
      <c r="R4108">
        <v>353000</v>
      </c>
      <c r="S4108">
        <v>350030</v>
      </c>
      <c r="T4108" t="s">
        <v>82</v>
      </c>
      <c r="U4108" s="3">
        <v>33239</v>
      </c>
      <c r="W4108">
        <v>3.4</v>
      </c>
      <c r="X4108">
        <v>0</v>
      </c>
      <c r="Y4108">
        <v>3.15</v>
      </c>
      <c r="Z4108">
        <v>2.8695999999999999E-3</v>
      </c>
      <c r="AA4108">
        <v>3.0000000000000001E-3</v>
      </c>
      <c r="AB4108">
        <v>3.0000000000000001E-3</v>
      </c>
      <c r="AC4108">
        <v>0</v>
      </c>
      <c r="AD4108">
        <v>0</v>
      </c>
      <c r="AE4108">
        <v>1</v>
      </c>
      <c r="AF4108">
        <v>0</v>
      </c>
      <c r="AG4108">
        <v>0</v>
      </c>
      <c r="AL4108">
        <v>2.8695999999999991E-3</v>
      </c>
      <c r="BB4108" s="4"/>
    </row>
    <row r="4109" spans="1:54" hidden="1" x14ac:dyDescent="0.25">
      <c r="A4109">
        <v>495</v>
      </c>
      <c r="B4109" t="s">
        <v>3017</v>
      </c>
      <c r="C4109">
        <v>2021</v>
      </c>
      <c r="D4109" t="s">
        <v>3018</v>
      </c>
      <c r="E4109">
        <v>7600</v>
      </c>
      <c r="F4109" t="s">
        <v>1473</v>
      </c>
      <c r="G4109">
        <v>671</v>
      </c>
      <c r="H4109">
        <v>172</v>
      </c>
      <c r="I4109" t="s">
        <v>1406</v>
      </c>
      <c r="J4109">
        <v>423</v>
      </c>
      <c r="K4109">
        <v>26203562</v>
      </c>
      <c r="L4109" t="s">
        <v>1474</v>
      </c>
      <c r="N4109" t="s">
        <v>88</v>
      </c>
      <c r="O4109" t="s">
        <v>89</v>
      </c>
      <c r="P4109" t="s">
        <v>3019</v>
      </c>
      <c r="Q4109" t="s">
        <v>61</v>
      </c>
      <c r="R4109">
        <v>353000</v>
      </c>
      <c r="S4109">
        <v>350030</v>
      </c>
      <c r="T4109" t="s">
        <v>82</v>
      </c>
      <c r="U4109" s="3">
        <v>24108</v>
      </c>
      <c r="W4109">
        <v>18</v>
      </c>
      <c r="X4109">
        <v>0</v>
      </c>
      <c r="Y4109">
        <v>16.2</v>
      </c>
      <c r="Z4109">
        <v>29.399633999999999</v>
      </c>
      <c r="AA4109">
        <v>29.988</v>
      </c>
      <c r="AB4109">
        <v>29.988</v>
      </c>
      <c r="AC4109">
        <v>0</v>
      </c>
      <c r="AD4109">
        <v>0</v>
      </c>
      <c r="AE4109">
        <v>1</v>
      </c>
      <c r="AF4109">
        <v>0</v>
      </c>
      <c r="AG4109">
        <v>0</v>
      </c>
      <c r="AO4109">
        <v>29.399633999999999</v>
      </c>
      <c r="BB4109" s="4"/>
    </row>
    <row r="4110" spans="1:54" hidden="1" x14ac:dyDescent="0.25">
      <c r="A4110">
        <v>496</v>
      </c>
      <c r="B4110" t="s">
        <v>3020</v>
      </c>
      <c r="C4110">
        <v>2021</v>
      </c>
      <c r="D4110" t="s">
        <v>3021</v>
      </c>
      <c r="E4110">
        <v>7600</v>
      </c>
      <c r="F4110" t="s">
        <v>1473</v>
      </c>
      <c r="G4110">
        <v>671</v>
      </c>
      <c r="H4110">
        <v>172</v>
      </c>
      <c r="I4110" t="s">
        <v>1406</v>
      </c>
      <c r="J4110">
        <v>423</v>
      </c>
      <c r="K4110">
        <v>26203562</v>
      </c>
      <c r="L4110" t="s">
        <v>1474</v>
      </c>
      <c r="N4110" t="s">
        <v>88</v>
      </c>
      <c r="O4110" t="s">
        <v>89</v>
      </c>
      <c r="P4110" t="s">
        <v>3022</v>
      </c>
      <c r="Q4110" t="s">
        <v>61</v>
      </c>
      <c r="R4110">
        <v>353000</v>
      </c>
      <c r="S4110">
        <v>350030</v>
      </c>
      <c r="T4110" t="s">
        <v>82</v>
      </c>
      <c r="U4110" s="3">
        <v>27395</v>
      </c>
      <c r="W4110">
        <v>7.5</v>
      </c>
      <c r="X4110">
        <v>0</v>
      </c>
      <c r="Y4110">
        <v>6.9</v>
      </c>
      <c r="Z4110">
        <v>6.8439959999999994E-2</v>
      </c>
      <c r="AA4110">
        <v>6.3E-2</v>
      </c>
      <c r="AB4110">
        <v>6.3E-2</v>
      </c>
      <c r="AC4110">
        <v>0</v>
      </c>
      <c r="AD4110">
        <v>0</v>
      </c>
      <c r="AE4110">
        <v>1</v>
      </c>
      <c r="AF4110">
        <v>0</v>
      </c>
      <c r="AG4110">
        <v>0</v>
      </c>
      <c r="AL4110">
        <v>6.8439959999999994E-2</v>
      </c>
      <c r="BB4110" s="4"/>
    </row>
    <row r="4111" spans="1:54" hidden="1" x14ac:dyDescent="0.25">
      <c r="A4111">
        <v>497</v>
      </c>
      <c r="B4111" t="s">
        <v>3025</v>
      </c>
      <c r="C4111">
        <v>2021</v>
      </c>
      <c r="D4111" t="s">
        <v>3024</v>
      </c>
      <c r="E4111">
        <v>7600</v>
      </c>
      <c r="F4111" t="s">
        <v>1473</v>
      </c>
      <c r="G4111">
        <v>671</v>
      </c>
      <c r="H4111">
        <v>172</v>
      </c>
      <c r="I4111" t="s">
        <v>1406</v>
      </c>
      <c r="J4111">
        <v>423</v>
      </c>
      <c r="K4111">
        <v>26203562</v>
      </c>
      <c r="L4111" t="s">
        <v>1474</v>
      </c>
      <c r="N4111" t="s">
        <v>88</v>
      </c>
      <c r="O4111" t="s">
        <v>89</v>
      </c>
      <c r="P4111" t="s">
        <v>3026</v>
      </c>
      <c r="Q4111" t="s">
        <v>61</v>
      </c>
      <c r="R4111">
        <v>353000</v>
      </c>
      <c r="S4111">
        <v>350030</v>
      </c>
      <c r="T4111" t="s">
        <v>82</v>
      </c>
      <c r="U4111" s="3">
        <v>33970</v>
      </c>
      <c r="V4111" s="3">
        <v>44197</v>
      </c>
      <c r="W4111">
        <v>4.3</v>
      </c>
      <c r="X4111">
        <v>0</v>
      </c>
      <c r="Y4111">
        <v>3.95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0</v>
      </c>
      <c r="AL4111">
        <v>0</v>
      </c>
      <c r="BB4111" s="4"/>
    </row>
    <row r="4112" spans="1:54" hidden="1" x14ac:dyDescent="0.25">
      <c r="A4112">
        <v>497</v>
      </c>
      <c r="B4112" t="s">
        <v>3023</v>
      </c>
      <c r="C4112">
        <v>2021</v>
      </c>
      <c r="D4112" t="s">
        <v>3024</v>
      </c>
      <c r="E4112">
        <v>7600</v>
      </c>
      <c r="F4112" t="s">
        <v>1473</v>
      </c>
      <c r="G4112">
        <v>671</v>
      </c>
      <c r="H4112">
        <v>172</v>
      </c>
      <c r="I4112" t="s">
        <v>1406</v>
      </c>
      <c r="J4112">
        <v>423</v>
      </c>
      <c r="K4112">
        <v>26203562</v>
      </c>
      <c r="L4112" t="s">
        <v>1474</v>
      </c>
      <c r="N4112" t="s">
        <v>88</v>
      </c>
      <c r="O4112" t="s">
        <v>89</v>
      </c>
      <c r="P4112" t="s">
        <v>211</v>
      </c>
      <c r="Q4112" t="s">
        <v>61</v>
      </c>
      <c r="R4112">
        <v>353000</v>
      </c>
      <c r="S4112">
        <v>350030</v>
      </c>
      <c r="T4112" t="s">
        <v>82</v>
      </c>
      <c r="U4112" s="3">
        <v>43800</v>
      </c>
      <c r="W4112">
        <v>5.0999999999999996</v>
      </c>
      <c r="X4112">
        <v>0</v>
      </c>
      <c r="Y4112">
        <v>4.7</v>
      </c>
      <c r="Z4112">
        <v>0.11367202999999999</v>
      </c>
      <c r="AA4112">
        <v>9.9000000000000005E-2</v>
      </c>
      <c r="AB4112">
        <v>9.9000000000000005E-2</v>
      </c>
      <c r="AC4112">
        <v>0</v>
      </c>
      <c r="AD4112">
        <v>0</v>
      </c>
      <c r="AE4112">
        <v>1</v>
      </c>
      <c r="AF4112">
        <v>0</v>
      </c>
      <c r="AG4112">
        <v>0</v>
      </c>
      <c r="AL4112">
        <v>0.11367202999999999</v>
      </c>
      <c r="BB4112" s="4"/>
    </row>
    <row r="4113" spans="1:54" hidden="1" x14ac:dyDescent="0.25">
      <c r="A4113">
        <v>499</v>
      </c>
      <c r="B4113" t="s">
        <v>3033</v>
      </c>
      <c r="C4113">
        <v>2021</v>
      </c>
      <c r="D4113" t="s">
        <v>3028</v>
      </c>
      <c r="E4113">
        <v>9530</v>
      </c>
      <c r="F4113" t="s">
        <v>3029</v>
      </c>
      <c r="G4113">
        <v>840</v>
      </c>
      <c r="H4113">
        <v>322</v>
      </c>
      <c r="I4113" t="s">
        <v>3030</v>
      </c>
      <c r="J4113">
        <v>426</v>
      </c>
      <c r="K4113">
        <v>16276111</v>
      </c>
      <c r="L4113" t="s">
        <v>3031</v>
      </c>
      <c r="M4113">
        <v>1</v>
      </c>
      <c r="N4113" t="s">
        <v>75</v>
      </c>
      <c r="O4113" t="s">
        <v>76</v>
      </c>
      <c r="P4113" t="s">
        <v>3034</v>
      </c>
      <c r="Q4113" t="s">
        <v>106</v>
      </c>
      <c r="R4113">
        <v>353000</v>
      </c>
      <c r="S4113">
        <v>350030</v>
      </c>
      <c r="T4113" t="s">
        <v>82</v>
      </c>
      <c r="U4113" s="3">
        <v>43739</v>
      </c>
      <c r="W4113">
        <v>2.6</v>
      </c>
      <c r="X4113">
        <v>0</v>
      </c>
      <c r="Y4113">
        <v>7.3</v>
      </c>
      <c r="Z4113">
        <v>144.9468</v>
      </c>
      <c r="AA4113">
        <v>144.9468</v>
      </c>
      <c r="AB4113">
        <v>144.9468</v>
      </c>
      <c r="AC4113">
        <v>0</v>
      </c>
      <c r="AD4113">
        <v>0</v>
      </c>
      <c r="AE4113">
        <v>1</v>
      </c>
      <c r="AF4113">
        <v>0</v>
      </c>
      <c r="AG4113">
        <v>0</v>
      </c>
      <c r="AZ4113">
        <v>49.14</v>
      </c>
      <c r="BA4113">
        <v>95.806800000000024</v>
      </c>
      <c r="BB4113" s="4"/>
    </row>
    <row r="4114" spans="1:54" hidden="1" x14ac:dyDescent="0.25">
      <c r="A4114">
        <v>499</v>
      </c>
      <c r="B4114" t="s">
        <v>3037</v>
      </c>
      <c r="C4114">
        <v>2021</v>
      </c>
      <c r="D4114" t="s">
        <v>3028</v>
      </c>
      <c r="E4114">
        <v>9530</v>
      </c>
      <c r="F4114" t="s">
        <v>3029</v>
      </c>
      <c r="G4114">
        <v>840</v>
      </c>
      <c r="H4114">
        <v>322</v>
      </c>
      <c r="I4114" t="s">
        <v>3030</v>
      </c>
      <c r="J4114">
        <v>426</v>
      </c>
      <c r="K4114">
        <v>16276111</v>
      </c>
      <c r="L4114" t="s">
        <v>3031</v>
      </c>
      <c r="M4114">
        <v>1</v>
      </c>
      <c r="N4114" t="s">
        <v>75</v>
      </c>
      <c r="O4114" t="s">
        <v>76</v>
      </c>
      <c r="P4114" t="s">
        <v>3038</v>
      </c>
      <c r="Q4114" t="s">
        <v>61</v>
      </c>
      <c r="R4114">
        <v>353000</v>
      </c>
      <c r="S4114">
        <v>350030</v>
      </c>
      <c r="T4114" t="s">
        <v>82</v>
      </c>
      <c r="U4114" s="3">
        <v>26665</v>
      </c>
      <c r="W4114">
        <v>7.34</v>
      </c>
      <c r="X4114">
        <v>0</v>
      </c>
      <c r="Y4114">
        <v>7.3</v>
      </c>
      <c r="Z4114">
        <v>5.5983707999999996</v>
      </c>
      <c r="AA4114">
        <v>5.1516000000000002</v>
      </c>
      <c r="AB4114">
        <v>5.1516000000000002</v>
      </c>
      <c r="AC4114">
        <v>0</v>
      </c>
      <c r="AD4114">
        <v>0</v>
      </c>
      <c r="AE4114">
        <v>1</v>
      </c>
      <c r="AF4114">
        <v>0</v>
      </c>
      <c r="AG4114">
        <v>0</v>
      </c>
      <c r="AO4114">
        <v>5.5983708000000014</v>
      </c>
      <c r="BB4114" s="4"/>
    </row>
    <row r="4115" spans="1:54" hidden="1" x14ac:dyDescent="0.25">
      <c r="A4115">
        <v>499</v>
      </c>
      <c r="B4115" t="s">
        <v>3041</v>
      </c>
      <c r="C4115">
        <v>2021</v>
      </c>
      <c r="D4115" t="s">
        <v>3028</v>
      </c>
      <c r="E4115">
        <v>9530</v>
      </c>
      <c r="F4115" t="s">
        <v>3029</v>
      </c>
      <c r="G4115">
        <v>840</v>
      </c>
      <c r="H4115">
        <v>322</v>
      </c>
      <c r="I4115" t="s">
        <v>3030</v>
      </c>
      <c r="J4115">
        <v>426</v>
      </c>
      <c r="K4115">
        <v>16276111</v>
      </c>
      <c r="L4115" t="s">
        <v>3031</v>
      </c>
      <c r="M4115">
        <v>1</v>
      </c>
      <c r="N4115" t="s">
        <v>75</v>
      </c>
      <c r="O4115" t="s">
        <v>76</v>
      </c>
      <c r="P4115" t="s">
        <v>3042</v>
      </c>
      <c r="Q4115" t="s">
        <v>109</v>
      </c>
      <c r="R4115">
        <v>353000</v>
      </c>
      <c r="S4115">
        <v>350030</v>
      </c>
      <c r="T4115" t="s">
        <v>79</v>
      </c>
      <c r="U4115" s="3">
        <v>38200</v>
      </c>
      <c r="W4115">
        <v>7.4</v>
      </c>
      <c r="X4115">
        <v>3.04</v>
      </c>
      <c r="Y4115">
        <v>3.91</v>
      </c>
      <c r="Z4115">
        <v>48.902792400000003</v>
      </c>
      <c r="AA4115">
        <v>26.3628</v>
      </c>
      <c r="AB4115">
        <v>26.3628</v>
      </c>
      <c r="AC4115">
        <v>20.106000000000002</v>
      </c>
      <c r="AD4115">
        <v>20.106000000000002</v>
      </c>
      <c r="AE4115">
        <v>0.2695428902</v>
      </c>
      <c r="AF4115">
        <v>0.7304571098</v>
      </c>
      <c r="AG4115">
        <v>0</v>
      </c>
      <c r="AO4115">
        <v>48.902792400000003</v>
      </c>
      <c r="BB4115" s="4"/>
    </row>
    <row r="4116" spans="1:54" hidden="1" x14ac:dyDescent="0.25">
      <c r="A4116">
        <v>499</v>
      </c>
      <c r="B4116" t="s">
        <v>3043</v>
      </c>
      <c r="C4116">
        <v>2021</v>
      </c>
      <c r="D4116" t="s">
        <v>3028</v>
      </c>
      <c r="E4116">
        <v>9530</v>
      </c>
      <c r="F4116" t="s">
        <v>3029</v>
      </c>
      <c r="G4116">
        <v>840</v>
      </c>
      <c r="H4116">
        <v>322</v>
      </c>
      <c r="I4116" t="s">
        <v>3030</v>
      </c>
      <c r="J4116">
        <v>426</v>
      </c>
      <c r="K4116">
        <v>16276111</v>
      </c>
      <c r="L4116" t="s">
        <v>3031</v>
      </c>
      <c r="M4116">
        <v>1</v>
      </c>
      <c r="N4116" t="s">
        <v>75</v>
      </c>
      <c r="O4116" t="s">
        <v>76</v>
      </c>
      <c r="P4116" t="s">
        <v>3044</v>
      </c>
      <c r="Q4116" t="s">
        <v>109</v>
      </c>
      <c r="R4116">
        <v>353000</v>
      </c>
      <c r="S4116">
        <v>350030</v>
      </c>
      <c r="T4116" t="s">
        <v>79</v>
      </c>
      <c r="U4116" s="3">
        <v>38200</v>
      </c>
      <c r="W4116">
        <v>7.4</v>
      </c>
      <c r="X4116">
        <v>3.04</v>
      </c>
      <c r="Y4116">
        <v>3.91</v>
      </c>
      <c r="Z4116">
        <v>47.132910000000003</v>
      </c>
      <c r="AA4116">
        <v>25.92</v>
      </c>
      <c r="AB4116">
        <v>25.92</v>
      </c>
      <c r="AC4116">
        <v>19.519200000000001</v>
      </c>
      <c r="AD4116">
        <v>19.519200000000001</v>
      </c>
      <c r="AE4116">
        <v>0.27496710899999999</v>
      </c>
      <c r="AF4116">
        <v>0.72503289100000001</v>
      </c>
      <c r="AG4116">
        <v>0</v>
      </c>
      <c r="AO4116">
        <v>47.132910000000003</v>
      </c>
      <c r="BB4116" s="4"/>
    </row>
    <row r="4117" spans="1:54" hidden="1" x14ac:dyDescent="0.25">
      <c r="A4117">
        <v>499</v>
      </c>
      <c r="B4117" t="s">
        <v>3035</v>
      </c>
      <c r="C4117">
        <v>2021</v>
      </c>
      <c r="D4117" t="s">
        <v>3028</v>
      </c>
      <c r="E4117">
        <v>9530</v>
      </c>
      <c r="F4117" t="s">
        <v>3029</v>
      </c>
      <c r="G4117">
        <v>840</v>
      </c>
      <c r="H4117">
        <v>322</v>
      </c>
      <c r="I4117" t="s">
        <v>3030</v>
      </c>
      <c r="J4117">
        <v>426</v>
      </c>
      <c r="K4117">
        <v>16276111</v>
      </c>
      <c r="L4117" t="s">
        <v>3031</v>
      </c>
      <c r="M4117">
        <v>1</v>
      </c>
      <c r="N4117" t="s">
        <v>75</v>
      </c>
      <c r="O4117" t="s">
        <v>76</v>
      </c>
      <c r="P4117" t="s">
        <v>3036</v>
      </c>
      <c r="Q4117" t="s">
        <v>61</v>
      </c>
      <c r="R4117">
        <v>353000</v>
      </c>
      <c r="S4117">
        <v>350030</v>
      </c>
      <c r="T4117" t="s">
        <v>82</v>
      </c>
      <c r="U4117" s="3">
        <v>28491</v>
      </c>
      <c r="W4117">
        <v>11.56</v>
      </c>
      <c r="X4117">
        <v>0</v>
      </c>
      <c r="Y4117">
        <v>11.63</v>
      </c>
      <c r="Z4117">
        <v>30.510770399999998</v>
      </c>
      <c r="AA4117">
        <v>30.78</v>
      </c>
      <c r="AB4117">
        <v>30.78</v>
      </c>
      <c r="AC4117">
        <v>0</v>
      </c>
      <c r="AD4117">
        <v>0</v>
      </c>
      <c r="AE4117">
        <v>1</v>
      </c>
      <c r="AF4117">
        <v>0</v>
      </c>
      <c r="AG4117">
        <v>0</v>
      </c>
      <c r="AL4117">
        <v>0</v>
      </c>
      <c r="AO4117">
        <v>30.510770399999998</v>
      </c>
      <c r="BB4117" s="4"/>
    </row>
    <row r="4118" spans="1:54" hidden="1" x14ac:dyDescent="0.25">
      <c r="A4118">
        <v>499</v>
      </c>
      <c r="B4118" t="s">
        <v>3039</v>
      </c>
      <c r="C4118">
        <v>2021</v>
      </c>
      <c r="D4118" t="s">
        <v>3028</v>
      </c>
      <c r="E4118">
        <v>9530</v>
      </c>
      <c r="F4118" t="s">
        <v>3029</v>
      </c>
      <c r="G4118">
        <v>840</v>
      </c>
      <c r="H4118">
        <v>322</v>
      </c>
      <c r="I4118" t="s">
        <v>3030</v>
      </c>
      <c r="J4118">
        <v>426</v>
      </c>
      <c r="K4118">
        <v>16276111</v>
      </c>
      <c r="L4118" t="s">
        <v>3031</v>
      </c>
      <c r="M4118">
        <v>1</v>
      </c>
      <c r="N4118" t="s">
        <v>75</v>
      </c>
      <c r="O4118" t="s">
        <v>76</v>
      </c>
      <c r="P4118" t="s">
        <v>3040</v>
      </c>
      <c r="Q4118" t="s">
        <v>109</v>
      </c>
      <c r="R4118">
        <v>353000</v>
      </c>
      <c r="S4118">
        <v>350030</v>
      </c>
      <c r="T4118" t="s">
        <v>79</v>
      </c>
      <c r="U4118" s="3">
        <v>38200</v>
      </c>
      <c r="W4118">
        <v>7.4</v>
      </c>
      <c r="X4118">
        <v>3.04</v>
      </c>
      <c r="Y4118">
        <v>3.91</v>
      </c>
      <c r="Z4118">
        <v>64.901152800000006</v>
      </c>
      <c r="AA4118">
        <v>34.037999999999997</v>
      </c>
      <c r="AB4118">
        <v>34.037999999999997</v>
      </c>
      <c r="AC4118">
        <v>26.524799999999999</v>
      </c>
      <c r="AD4118">
        <v>26.524799999999999</v>
      </c>
      <c r="AE4118">
        <v>0.26222954859999997</v>
      </c>
      <c r="AF4118">
        <v>0.73777045139999997</v>
      </c>
      <c r="AG4118">
        <v>0</v>
      </c>
      <c r="AO4118">
        <v>64.901152800000006</v>
      </c>
      <c r="BB4118" s="4"/>
    </row>
    <row r="4119" spans="1:54" hidden="1" x14ac:dyDescent="0.25">
      <c r="A4119">
        <v>499</v>
      </c>
      <c r="B4119" t="s">
        <v>3027</v>
      </c>
      <c r="C4119">
        <v>2021</v>
      </c>
      <c r="D4119" t="s">
        <v>3028</v>
      </c>
      <c r="E4119">
        <v>9530</v>
      </c>
      <c r="F4119" t="s">
        <v>3029</v>
      </c>
      <c r="G4119">
        <v>840</v>
      </c>
      <c r="H4119">
        <v>322</v>
      </c>
      <c r="I4119" t="s">
        <v>3030</v>
      </c>
      <c r="J4119">
        <v>426</v>
      </c>
      <c r="K4119">
        <v>16276111</v>
      </c>
      <c r="L4119" t="s">
        <v>3031</v>
      </c>
      <c r="M4119">
        <v>1</v>
      </c>
      <c r="N4119" t="s">
        <v>75</v>
      </c>
      <c r="O4119" t="s">
        <v>76</v>
      </c>
      <c r="P4119" t="s">
        <v>3032</v>
      </c>
      <c r="Q4119" t="s">
        <v>61</v>
      </c>
      <c r="R4119">
        <v>353000</v>
      </c>
      <c r="S4119">
        <v>350030</v>
      </c>
      <c r="T4119" t="s">
        <v>82</v>
      </c>
      <c r="U4119" s="3">
        <v>26665</v>
      </c>
      <c r="W4119">
        <v>7.37</v>
      </c>
      <c r="X4119">
        <v>0</v>
      </c>
      <c r="Y4119">
        <v>5.8</v>
      </c>
      <c r="Z4119">
        <v>1.76232897</v>
      </c>
      <c r="AA4119">
        <v>1.6559999999999999</v>
      </c>
      <c r="AB4119">
        <v>1.6559999999999999</v>
      </c>
      <c r="AC4119">
        <v>0</v>
      </c>
      <c r="AD4119">
        <v>0</v>
      </c>
      <c r="AE4119">
        <v>1</v>
      </c>
      <c r="AF4119">
        <v>0</v>
      </c>
      <c r="AG4119">
        <v>0</v>
      </c>
      <c r="AL4119">
        <v>1.76232897</v>
      </c>
      <c r="BB4119" s="4"/>
    </row>
    <row r="4120" spans="1:54" hidden="1" x14ac:dyDescent="0.25">
      <c r="A4120">
        <v>500</v>
      </c>
      <c r="B4120" t="s">
        <v>3045</v>
      </c>
      <c r="C4120">
        <v>2021</v>
      </c>
      <c r="D4120" t="s">
        <v>3046</v>
      </c>
      <c r="E4120">
        <v>4800</v>
      </c>
      <c r="F4120" t="s">
        <v>1706</v>
      </c>
      <c r="G4120">
        <v>376</v>
      </c>
      <c r="H4120">
        <v>51</v>
      </c>
      <c r="I4120" t="s">
        <v>1707</v>
      </c>
      <c r="J4120">
        <v>907</v>
      </c>
      <c r="K4120">
        <v>29781834</v>
      </c>
      <c r="L4120" t="s">
        <v>3047</v>
      </c>
      <c r="M4120">
        <v>1</v>
      </c>
      <c r="N4120" t="s">
        <v>58</v>
      </c>
      <c r="O4120" t="s">
        <v>59</v>
      </c>
      <c r="P4120" t="s">
        <v>2282</v>
      </c>
      <c r="Q4120" t="s">
        <v>78</v>
      </c>
      <c r="R4120">
        <v>108100</v>
      </c>
      <c r="S4120">
        <v>100050</v>
      </c>
      <c r="T4120" t="s">
        <v>69</v>
      </c>
      <c r="U4120" s="3">
        <v>21916</v>
      </c>
      <c r="W4120">
        <v>33.42</v>
      </c>
      <c r="X4120">
        <v>9</v>
      </c>
      <c r="Y4120">
        <v>29.5</v>
      </c>
      <c r="Z4120">
        <v>216.946054</v>
      </c>
      <c r="AA4120">
        <v>184.4</v>
      </c>
      <c r="AB4120">
        <v>0</v>
      </c>
      <c r="AC4120">
        <v>32.680439999999997</v>
      </c>
      <c r="AD4120">
        <v>0</v>
      </c>
      <c r="AE4120">
        <v>0</v>
      </c>
      <c r="AF4120">
        <v>0.34712102319999999</v>
      </c>
      <c r="AG4120">
        <v>0.65287897679999995</v>
      </c>
      <c r="AJ4120">
        <v>216.946054</v>
      </c>
      <c r="BB4120" s="4"/>
    </row>
    <row r="4121" spans="1:54" hidden="1" x14ac:dyDescent="0.25">
      <c r="A4121">
        <v>500</v>
      </c>
      <c r="B4121" t="s">
        <v>3048</v>
      </c>
      <c r="C4121">
        <v>2021</v>
      </c>
      <c r="D4121" t="s">
        <v>3046</v>
      </c>
      <c r="E4121">
        <v>4800</v>
      </c>
      <c r="F4121" t="s">
        <v>1706</v>
      </c>
      <c r="G4121">
        <v>376</v>
      </c>
      <c r="H4121">
        <v>51</v>
      </c>
      <c r="I4121" t="s">
        <v>1707</v>
      </c>
      <c r="J4121">
        <v>907</v>
      </c>
      <c r="K4121">
        <v>29781834</v>
      </c>
      <c r="L4121" t="s">
        <v>3047</v>
      </c>
      <c r="M4121">
        <v>1</v>
      </c>
      <c r="N4121" t="s">
        <v>58</v>
      </c>
      <c r="O4121" t="s">
        <v>59</v>
      </c>
      <c r="P4121" t="s">
        <v>2038</v>
      </c>
      <c r="Q4121" t="s">
        <v>78</v>
      </c>
      <c r="R4121">
        <v>108100</v>
      </c>
      <c r="S4121">
        <v>100050</v>
      </c>
      <c r="T4121" t="s">
        <v>69</v>
      </c>
      <c r="U4121" s="3">
        <v>23012</v>
      </c>
      <c r="W4121">
        <v>39.9</v>
      </c>
      <c r="X4121">
        <v>9</v>
      </c>
      <c r="Y4121">
        <v>34.700000000000003</v>
      </c>
      <c r="Z4121">
        <v>224.07730799999999</v>
      </c>
      <c r="AA4121">
        <v>190.44300000000001</v>
      </c>
      <c r="AB4121">
        <v>0</v>
      </c>
      <c r="AC4121">
        <v>33.75468</v>
      </c>
      <c r="AD4121">
        <v>0</v>
      </c>
      <c r="AE4121">
        <v>0</v>
      </c>
      <c r="AF4121">
        <v>0.34714294179999999</v>
      </c>
      <c r="AG4121">
        <v>0.65285705819999995</v>
      </c>
      <c r="AJ4121">
        <v>224.07730799999999</v>
      </c>
      <c r="BB4121" s="4"/>
    </row>
    <row r="4122" spans="1:54" hidden="1" x14ac:dyDescent="0.25">
      <c r="A4122">
        <v>500</v>
      </c>
      <c r="B4122" t="s">
        <v>3049</v>
      </c>
      <c r="C4122">
        <v>2021</v>
      </c>
      <c r="D4122" t="s">
        <v>3046</v>
      </c>
      <c r="E4122">
        <v>4800</v>
      </c>
      <c r="F4122" t="s">
        <v>1706</v>
      </c>
      <c r="G4122">
        <v>376</v>
      </c>
      <c r="H4122">
        <v>51</v>
      </c>
      <c r="I4122" t="s">
        <v>1707</v>
      </c>
      <c r="J4122">
        <v>907</v>
      </c>
      <c r="K4122">
        <v>29781834</v>
      </c>
      <c r="L4122" t="s">
        <v>3047</v>
      </c>
      <c r="M4122">
        <v>1</v>
      </c>
      <c r="N4122" t="s">
        <v>58</v>
      </c>
      <c r="O4122" t="s">
        <v>59</v>
      </c>
      <c r="P4122" t="s">
        <v>3050</v>
      </c>
      <c r="Q4122" t="s">
        <v>65</v>
      </c>
      <c r="R4122">
        <v>108100</v>
      </c>
      <c r="S4122">
        <v>100050</v>
      </c>
      <c r="T4122" t="s">
        <v>62</v>
      </c>
      <c r="U4122" s="3">
        <v>32874</v>
      </c>
      <c r="W4122">
        <v>10</v>
      </c>
      <c r="X4122">
        <v>0</v>
      </c>
      <c r="Y4122">
        <v>10</v>
      </c>
      <c r="Z4122">
        <v>56.116799999999998</v>
      </c>
      <c r="AA4122">
        <v>56.116799999999998</v>
      </c>
      <c r="AB4122">
        <v>56.116799999999998</v>
      </c>
      <c r="AC4122">
        <v>0</v>
      </c>
      <c r="AD4122">
        <v>0</v>
      </c>
      <c r="AE4122">
        <v>1</v>
      </c>
      <c r="AF4122">
        <v>0</v>
      </c>
      <c r="AG4122">
        <v>0</v>
      </c>
      <c r="AW4122">
        <v>56.116799999999998</v>
      </c>
      <c r="BB4122" s="4"/>
    </row>
    <row r="4123" spans="1:54" hidden="1" x14ac:dyDescent="0.25">
      <c r="A4123">
        <v>501</v>
      </c>
      <c r="B4123" t="s">
        <v>3054</v>
      </c>
      <c r="C4123">
        <v>2021</v>
      </c>
      <c r="D4123" t="s">
        <v>3052</v>
      </c>
      <c r="E4123">
        <v>9541</v>
      </c>
      <c r="F4123" t="s">
        <v>3053</v>
      </c>
      <c r="G4123">
        <v>840</v>
      </c>
      <c r="H4123">
        <v>334</v>
      </c>
      <c r="I4123" t="s">
        <v>335</v>
      </c>
      <c r="J4123">
        <v>2265</v>
      </c>
      <c r="K4123">
        <v>54442912</v>
      </c>
      <c r="L4123" t="s">
        <v>336</v>
      </c>
      <c r="N4123" t="s">
        <v>75</v>
      </c>
      <c r="O4123" t="s">
        <v>76</v>
      </c>
      <c r="P4123" t="s">
        <v>61</v>
      </c>
      <c r="Q4123" t="s">
        <v>61</v>
      </c>
      <c r="R4123">
        <v>353000</v>
      </c>
      <c r="S4123">
        <v>350030</v>
      </c>
      <c r="T4123" t="s">
        <v>82</v>
      </c>
      <c r="U4123" s="3">
        <v>31982</v>
      </c>
      <c r="W4123">
        <v>4.4000000000000004</v>
      </c>
      <c r="X4123">
        <v>0</v>
      </c>
      <c r="Y4123">
        <v>4</v>
      </c>
      <c r="Z4123">
        <v>0.4214232</v>
      </c>
      <c r="AA4123">
        <v>0.42130800000000002</v>
      </c>
      <c r="AB4123">
        <v>0.42130800000000002</v>
      </c>
      <c r="AC4123">
        <v>0</v>
      </c>
      <c r="AD4123">
        <v>0</v>
      </c>
      <c r="AE4123">
        <v>1</v>
      </c>
      <c r="AF4123">
        <v>0</v>
      </c>
      <c r="AG4123">
        <v>0</v>
      </c>
      <c r="AO4123">
        <v>0.4214232</v>
      </c>
      <c r="BB4123" s="4"/>
    </row>
    <row r="4124" spans="1:54" hidden="1" x14ac:dyDescent="0.25">
      <c r="A4124">
        <v>501</v>
      </c>
      <c r="B4124" t="s">
        <v>3051</v>
      </c>
      <c r="C4124">
        <v>2021</v>
      </c>
      <c r="D4124" t="s">
        <v>3052</v>
      </c>
      <c r="E4124">
        <v>9541</v>
      </c>
      <c r="F4124" t="s">
        <v>3053</v>
      </c>
      <c r="G4124">
        <v>840</v>
      </c>
      <c r="H4124">
        <v>334</v>
      </c>
      <c r="I4124" t="s">
        <v>335</v>
      </c>
      <c r="J4124">
        <v>2265</v>
      </c>
      <c r="K4124">
        <v>54442912</v>
      </c>
      <c r="L4124" t="s">
        <v>336</v>
      </c>
      <c r="N4124" t="s">
        <v>75</v>
      </c>
      <c r="O4124" t="s">
        <v>76</v>
      </c>
      <c r="P4124" t="s">
        <v>152</v>
      </c>
      <c r="Q4124" t="s">
        <v>109</v>
      </c>
      <c r="R4124">
        <v>353000</v>
      </c>
      <c r="S4124">
        <v>350030</v>
      </c>
      <c r="T4124" t="s">
        <v>79</v>
      </c>
      <c r="U4124" s="3">
        <v>34335</v>
      </c>
      <c r="W4124">
        <v>2.88</v>
      </c>
      <c r="X4124">
        <v>1.03</v>
      </c>
      <c r="Y4124">
        <v>1.46</v>
      </c>
      <c r="Z4124">
        <v>1.9761983999999999</v>
      </c>
      <c r="AA4124">
        <v>1.1843999999999999</v>
      </c>
      <c r="AB4124">
        <v>1.1843999999999999</v>
      </c>
      <c r="AC4124">
        <v>0.74361599999999994</v>
      </c>
      <c r="AD4124">
        <v>0.74361599999999994</v>
      </c>
      <c r="AE4124">
        <v>0.29966626829999998</v>
      </c>
      <c r="AF4124">
        <v>0.70033373170000002</v>
      </c>
      <c r="AG4124">
        <v>0</v>
      </c>
      <c r="AO4124">
        <v>1.9761983999999999</v>
      </c>
      <c r="BB4124" s="4"/>
    </row>
    <row r="4125" spans="1:54" hidden="1" x14ac:dyDescent="0.25">
      <c r="A4125">
        <v>501</v>
      </c>
      <c r="B4125" t="s">
        <v>3055</v>
      </c>
      <c r="C4125">
        <v>2021</v>
      </c>
      <c r="D4125" t="s">
        <v>3052</v>
      </c>
      <c r="E4125">
        <v>9541</v>
      </c>
      <c r="F4125" t="s">
        <v>3053</v>
      </c>
      <c r="G4125">
        <v>840</v>
      </c>
      <c r="H4125">
        <v>334</v>
      </c>
      <c r="I4125" t="s">
        <v>335</v>
      </c>
      <c r="J4125">
        <v>2265</v>
      </c>
      <c r="K4125">
        <v>54442912</v>
      </c>
      <c r="L4125" t="s">
        <v>336</v>
      </c>
      <c r="N4125" t="s">
        <v>75</v>
      </c>
      <c r="O4125" t="s">
        <v>76</v>
      </c>
      <c r="P4125" t="s">
        <v>257</v>
      </c>
      <c r="Q4125" t="s">
        <v>109</v>
      </c>
      <c r="R4125">
        <v>353000</v>
      </c>
      <c r="S4125">
        <v>350030</v>
      </c>
      <c r="T4125" t="s">
        <v>79</v>
      </c>
      <c r="U4125" s="3">
        <v>34471</v>
      </c>
      <c r="W4125">
        <v>2.88</v>
      </c>
      <c r="X4125">
        <v>1.03</v>
      </c>
      <c r="Y4125">
        <v>1.46</v>
      </c>
      <c r="Z4125">
        <v>3.2046695999999999</v>
      </c>
      <c r="AA4125">
        <v>1.8935999999999999</v>
      </c>
      <c r="AB4125">
        <v>1.8935999999999999</v>
      </c>
      <c r="AC4125">
        <v>1.232928</v>
      </c>
      <c r="AD4125">
        <v>1.232928</v>
      </c>
      <c r="AE4125">
        <v>0.29544387350000001</v>
      </c>
      <c r="AF4125">
        <v>0.70455612649999999</v>
      </c>
      <c r="AG4125">
        <v>0</v>
      </c>
      <c r="AO4125">
        <v>3.2046695999999999</v>
      </c>
      <c r="BB4125" s="4"/>
    </row>
    <row r="4126" spans="1:54" hidden="1" x14ac:dyDescent="0.25">
      <c r="A4126">
        <v>502</v>
      </c>
      <c r="B4126" t="s">
        <v>3060</v>
      </c>
      <c r="C4126">
        <v>2021</v>
      </c>
      <c r="D4126" t="s">
        <v>3057</v>
      </c>
      <c r="E4126">
        <v>7451</v>
      </c>
      <c r="F4126" t="s">
        <v>1280</v>
      </c>
      <c r="G4126">
        <v>657</v>
      </c>
      <c r="H4126">
        <v>163</v>
      </c>
      <c r="I4126" t="s">
        <v>215</v>
      </c>
      <c r="J4126">
        <v>429</v>
      </c>
      <c r="K4126">
        <v>41719613</v>
      </c>
      <c r="L4126" t="s">
        <v>3058</v>
      </c>
      <c r="N4126" t="s">
        <v>88</v>
      </c>
      <c r="O4126" t="s">
        <v>89</v>
      </c>
      <c r="P4126" t="s">
        <v>3059</v>
      </c>
      <c r="Q4126" t="s">
        <v>61</v>
      </c>
      <c r="R4126">
        <v>353000</v>
      </c>
      <c r="S4126">
        <v>350030</v>
      </c>
      <c r="T4126" t="s">
        <v>82</v>
      </c>
      <c r="U4126" s="3">
        <v>22647</v>
      </c>
      <c r="W4126">
        <v>2.4</v>
      </c>
      <c r="X4126">
        <v>0</v>
      </c>
      <c r="Y4126">
        <v>2.4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</v>
      </c>
      <c r="AF4126">
        <v>0</v>
      </c>
      <c r="AG4126">
        <v>0</v>
      </c>
      <c r="AL4126">
        <v>0</v>
      </c>
      <c r="BB4126" s="4"/>
    </row>
    <row r="4127" spans="1:54" hidden="1" x14ac:dyDescent="0.25">
      <c r="A4127">
        <v>502</v>
      </c>
      <c r="B4127" t="s">
        <v>3056</v>
      </c>
      <c r="C4127">
        <v>2021</v>
      </c>
      <c r="D4127" t="s">
        <v>3057</v>
      </c>
      <c r="E4127">
        <v>7451</v>
      </c>
      <c r="F4127" t="s">
        <v>1280</v>
      </c>
      <c r="G4127">
        <v>657</v>
      </c>
      <c r="H4127">
        <v>163</v>
      </c>
      <c r="I4127" t="s">
        <v>215</v>
      </c>
      <c r="J4127">
        <v>429</v>
      </c>
      <c r="K4127">
        <v>41719613</v>
      </c>
      <c r="L4127" t="s">
        <v>3058</v>
      </c>
      <c r="N4127" t="s">
        <v>88</v>
      </c>
      <c r="O4127" t="s">
        <v>89</v>
      </c>
      <c r="P4127" t="s">
        <v>3059</v>
      </c>
      <c r="Q4127" t="s">
        <v>61</v>
      </c>
      <c r="R4127">
        <v>353000</v>
      </c>
      <c r="S4127">
        <v>350030</v>
      </c>
      <c r="T4127" t="s">
        <v>82</v>
      </c>
      <c r="U4127" s="3">
        <v>24108</v>
      </c>
      <c r="W4127">
        <v>5.8</v>
      </c>
      <c r="X4127">
        <v>0</v>
      </c>
      <c r="Y4127">
        <v>5.8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0</v>
      </c>
      <c r="AL4127">
        <v>0</v>
      </c>
      <c r="BB4127" s="4"/>
    </row>
    <row r="4128" spans="1:54" hidden="1" x14ac:dyDescent="0.25">
      <c r="A4128">
        <v>503</v>
      </c>
      <c r="B4128" t="s">
        <v>3065</v>
      </c>
      <c r="C4128">
        <v>2021</v>
      </c>
      <c r="D4128" t="s">
        <v>3062</v>
      </c>
      <c r="E4128">
        <v>7451</v>
      </c>
      <c r="F4128" t="s">
        <v>1280</v>
      </c>
      <c r="G4128">
        <v>657</v>
      </c>
      <c r="H4128">
        <v>163</v>
      </c>
      <c r="I4128" t="s">
        <v>215</v>
      </c>
      <c r="J4128">
        <v>429</v>
      </c>
      <c r="K4128">
        <v>41719613</v>
      </c>
      <c r="L4128" t="s">
        <v>3058</v>
      </c>
      <c r="N4128" t="s">
        <v>88</v>
      </c>
      <c r="O4128" t="s">
        <v>89</v>
      </c>
      <c r="P4128" t="s">
        <v>3066</v>
      </c>
      <c r="Q4128" t="s">
        <v>61</v>
      </c>
      <c r="R4128">
        <v>353000</v>
      </c>
      <c r="S4128">
        <v>350030</v>
      </c>
      <c r="T4128" t="s">
        <v>82</v>
      </c>
      <c r="U4128" s="3">
        <v>41944</v>
      </c>
      <c r="W4128">
        <v>5</v>
      </c>
      <c r="X4128">
        <v>0</v>
      </c>
      <c r="Y4128">
        <v>5</v>
      </c>
      <c r="Z4128">
        <v>4.6094004000000002</v>
      </c>
      <c r="AA4128">
        <v>4.8419999999999996</v>
      </c>
      <c r="AB4128">
        <v>4.8419999999999996</v>
      </c>
      <c r="AC4128">
        <v>0</v>
      </c>
      <c r="AD4128">
        <v>0</v>
      </c>
      <c r="AE4128">
        <v>1</v>
      </c>
      <c r="AF4128">
        <v>0</v>
      </c>
      <c r="AG4128">
        <v>0</v>
      </c>
      <c r="AO4128">
        <v>4.6094004000000002</v>
      </c>
      <c r="BB4128" s="4"/>
    </row>
    <row r="4129" spans="1:54" hidden="1" x14ac:dyDescent="0.25">
      <c r="A4129">
        <v>503</v>
      </c>
      <c r="B4129" t="s">
        <v>3063</v>
      </c>
      <c r="C4129">
        <v>2021</v>
      </c>
      <c r="D4129" t="s">
        <v>3062</v>
      </c>
      <c r="E4129">
        <v>7451</v>
      </c>
      <c r="F4129" t="s">
        <v>1280</v>
      </c>
      <c r="G4129">
        <v>657</v>
      </c>
      <c r="H4129">
        <v>163</v>
      </c>
      <c r="I4129" t="s">
        <v>215</v>
      </c>
      <c r="J4129">
        <v>429</v>
      </c>
      <c r="K4129">
        <v>41719613</v>
      </c>
      <c r="L4129" t="s">
        <v>3058</v>
      </c>
      <c r="N4129" t="s">
        <v>88</v>
      </c>
      <c r="O4129" t="s">
        <v>89</v>
      </c>
      <c r="P4129" t="s">
        <v>3064</v>
      </c>
      <c r="Q4129" t="s">
        <v>61</v>
      </c>
      <c r="R4129">
        <v>353000</v>
      </c>
      <c r="S4129">
        <v>350030</v>
      </c>
      <c r="T4129" t="s">
        <v>82</v>
      </c>
      <c r="U4129" s="3">
        <v>28642</v>
      </c>
      <c r="W4129">
        <v>2.9</v>
      </c>
      <c r="X4129">
        <v>0</v>
      </c>
      <c r="Y4129">
        <v>2.9</v>
      </c>
      <c r="Z4129">
        <v>0.36587399999999998</v>
      </c>
      <c r="AA4129">
        <v>0.3276</v>
      </c>
      <c r="AB4129">
        <v>0.3276</v>
      </c>
      <c r="AC4129">
        <v>0</v>
      </c>
      <c r="AD4129">
        <v>0</v>
      </c>
      <c r="AE4129">
        <v>1</v>
      </c>
      <c r="AF4129">
        <v>0</v>
      </c>
      <c r="AG4129">
        <v>0</v>
      </c>
      <c r="AL4129">
        <v>0.36587399999999998</v>
      </c>
      <c r="BB4129" s="4"/>
    </row>
    <row r="4130" spans="1:54" hidden="1" x14ac:dyDescent="0.25">
      <c r="A4130">
        <v>503</v>
      </c>
      <c r="B4130" t="s">
        <v>3061</v>
      </c>
      <c r="C4130">
        <v>2021</v>
      </c>
      <c r="D4130" t="s">
        <v>3062</v>
      </c>
      <c r="E4130">
        <v>7451</v>
      </c>
      <c r="F4130" t="s">
        <v>1280</v>
      </c>
      <c r="G4130">
        <v>657</v>
      </c>
      <c r="H4130">
        <v>163</v>
      </c>
      <c r="I4130" t="s">
        <v>215</v>
      </c>
      <c r="J4130">
        <v>429</v>
      </c>
      <c r="K4130">
        <v>41719613</v>
      </c>
      <c r="L4130" t="s">
        <v>3058</v>
      </c>
      <c r="N4130" t="s">
        <v>88</v>
      </c>
      <c r="O4130" t="s">
        <v>89</v>
      </c>
      <c r="P4130" t="s">
        <v>976</v>
      </c>
      <c r="Q4130" t="s">
        <v>61</v>
      </c>
      <c r="R4130">
        <v>353000</v>
      </c>
      <c r="S4130">
        <v>350030</v>
      </c>
      <c r="T4130" t="s">
        <v>82</v>
      </c>
      <c r="U4130" s="3">
        <v>43556</v>
      </c>
      <c r="W4130">
        <v>7.5</v>
      </c>
      <c r="X4130">
        <v>0</v>
      </c>
      <c r="Y4130">
        <v>8.6</v>
      </c>
      <c r="Z4130">
        <v>5.7574835999999996</v>
      </c>
      <c r="AA4130">
        <v>6.048</v>
      </c>
      <c r="AB4130">
        <v>6.048</v>
      </c>
      <c r="AC4130">
        <v>0</v>
      </c>
      <c r="AD4130">
        <v>0</v>
      </c>
      <c r="AE4130">
        <v>1</v>
      </c>
      <c r="AF4130">
        <v>0</v>
      </c>
      <c r="AG4130">
        <v>0</v>
      </c>
      <c r="AO4130">
        <v>5.7574835999999996</v>
      </c>
      <c r="BB4130" s="4"/>
    </row>
    <row r="4131" spans="1:54" hidden="1" x14ac:dyDescent="0.25">
      <c r="A4131">
        <v>504</v>
      </c>
      <c r="B4131" t="s">
        <v>3073</v>
      </c>
      <c r="C4131">
        <v>2021</v>
      </c>
      <c r="D4131" t="s">
        <v>3068</v>
      </c>
      <c r="E4131">
        <v>4470</v>
      </c>
      <c r="F4131" t="s">
        <v>3069</v>
      </c>
      <c r="G4131">
        <v>326</v>
      </c>
      <c r="H4131">
        <v>24</v>
      </c>
      <c r="I4131" t="s">
        <v>3070</v>
      </c>
      <c r="J4131">
        <v>430</v>
      </c>
      <c r="K4131">
        <v>15427078</v>
      </c>
      <c r="L4131" t="s">
        <v>3071</v>
      </c>
      <c r="N4131" t="s">
        <v>88</v>
      </c>
      <c r="O4131" t="s">
        <v>89</v>
      </c>
      <c r="P4131" t="s">
        <v>672</v>
      </c>
      <c r="Q4131" t="s">
        <v>61</v>
      </c>
      <c r="R4131">
        <v>353000</v>
      </c>
      <c r="S4131">
        <v>350030</v>
      </c>
      <c r="T4131" t="s">
        <v>82</v>
      </c>
      <c r="U4131" s="3">
        <v>40483</v>
      </c>
      <c r="W4131">
        <v>3.4</v>
      </c>
      <c r="X4131">
        <v>0</v>
      </c>
      <c r="Y4131">
        <v>3.4</v>
      </c>
      <c r="Z4131">
        <v>23.468399999999999</v>
      </c>
      <c r="AA4131">
        <v>23.7456</v>
      </c>
      <c r="AB4131">
        <v>23.032800000000002</v>
      </c>
      <c r="AC4131">
        <v>0</v>
      </c>
      <c r="AD4131">
        <v>0</v>
      </c>
      <c r="AE4131">
        <v>1</v>
      </c>
      <c r="AF4131">
        <v>0</v>
      </c>
      <c r="AG4131">
        <v>0</v>
      </c>
      <c r="AS4131">
        <v>23.468399999999999</v>
      </c>
      <c r="BB4131" s="4"/>
    </row>
    <row r="4132" spans="1:54" hidden="1" x14ac:dyDescent="0.25">
      <c r="A4132">
        <v>504</v>
      </c>
      <c r="B4132" t="s">
        <v>3077</v>
      </c>
      <c r="C4132">
        <v>2021</v>
      </c>
      <c r="D4132" t="s">
        <v>3068</v>
      </c>
      <c r="E4132">
        <v>4470</v>
      </c>
      <c r="F4132" t="s">
        <v>3069</v>
      </c>
      <c r="G4132">
        <v>326</v>
      </c>
      <c r="H4132">
        <v>24</v>
      </c>
      <c r="I4132" t="s">
        <v>3070</v>
      </c>
      <c r="J4132">
        <v>430</v>
      </c>
      <c r="K4132">
        <v>15427078</v>
      </c>
      <c r="L4132" t="s">
        <v>3071</v>
      </c>
      <c r="N4132" t="s">
        <v>88</v>
      </c>
      <c r="O4132" t="s">
        <v>89</v>
      </c>
      <c r="P4132" t="s">
        <v>3078</v>
      </c>
      <c r="Q4132" t="s">
        <v>111</v>
      </c>
      <c r="R4132">
        <v>353000</v>
      </c>
      <c r="S4132">
        <v>350030</v>
      </c>
      <c r="T4132" t="s">
        <v>82</v>
      </c>
      <c r="U4132" s="3">
        <v>40664</v>
      </c>
      <c r="W4132">
        <v>7.7</v>
      </c>
      <c r="X4132">
        <v>0</v>
      </c>
      <c r="Y4132">
        <v>7.7</v>
      </c>
      <c r="Z4132">
        <v>16.2972</v>
      </c>
      <c r="AA4132">
        <v>16.2972</v>
      </c>
      <c r="AB4132">
        <v>16.2972</v>
      </c>
      <c r="AC4132">
        <v>0</v>
      </c>
      <c r="AD4132">
        <v>0</v>
      </c>
      <c r="AE4132">
        <v>1</v>
      </c>
      <c r="AF4132">
        <v>0</v>
      </c>
      <c r="AG4132">
        <v>0</v>
      </c>
      <c r="AX4132">
        <v>16.2972</v>
      </c>
      <c r="BB4132" s="4"/>
    </row>
    <row r="4133" spans="1:54" hidden="1" x14ac:dyDescent="0.25">
      <c r="A4133">
        <v>504</v>
      </c>
      <c r="B4133" t="s">
        <v>3074</v>
      </c>
      <c r="C4133">
        <v>2021</v>
      </c>
      <c r="D4133" t="s">
        <v>3068</v>
      </c>
      <c r="E4133">
        <v>4470</v>
      </c>
      <c r="F4133" t="s">
        <v>3069</v>
      </c>
      <c r="G4133">
        <v>326</v>
      </c>
      <c r="H4133">
        <v>24</v>
      </c>
      <c r="I4133" t="s">
        <v>3070</v>
      </c>
      <c r="J4133">
        <v>430</v>
      </c>
      <c r="K4133">
        <v>15427078</v>
      </c>
      <c r="L4133" t="s">
        <v>3071</v>
      </c>
      <c r="N4133" t="s">
        <v>88</v>
      </c>
      <c r="O4133" t="s">
        <v>89</v>
      </c>
      <c r="P4133" t="s">
        <v>3075</v>
      </c>
      <c r="Q4133" t="s">
        <v>61</v>
      </c>
      <c r="R4133">
        <v>353000</v>
      </c>
      <c r="S4133">
        <v>350030</v>
      </c>
      <c r="T4133" t="s">
        <v>82</v>
      </c>
      <c r="U4133" s="3">
        <v>37956</v>
      </c>
      <c r="W4133">
        <v>7</v>
      </c>
      <c r="X4133">
        <v>0</v>
      </c>
      <c r="Y4133">
        <v>6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0</v>
      </c>
      <c r="AV4133">
        <v>0</v>
      </c>
      <c r="BB4133" s="4"/>
    </row>
    <row r="4134" spans="1:54" hidden="1" x14ac:dyDescent="0.25">
      <c r="A4134">
        <v>504</v>
      </c>
      <c r="B4134" t="s">
        <v>3076</v>
      </c>
      <c r="C4134">
        <v>2021</v>
      </c>
      <c r="D4134" t="s">
        <v>3068</v>
      </c>
      <c r="E4134">
        <v>4470</v>
      </c>
      <c r="F4134" t="s">
        <v>3069</v>
      </c>
      <c r="G4134">
        <v>326</v>
      </c>
      <c r="H4134">
        <v>24</v>
      </c>
      <c r="I4134" t="s">
        <v>3070</v>
      </c>
      <c r="J4134">
        <v>430</v>
      </c>
      <c r="K4134">
        <v>15427078</v>
      </c>
      <c r="L4134" t="s">
        <v>3071</v>
      </c>
      <c r="N4134" t="s">
        <v>88</v>
      </c>
      <c r="O4134" t="s">
        <v>89</v>
      </c>
      <c r="P4134" t="s">
        <v>668</v>
      </c>
      <c r="Q4134" t="s">
        <v>61</v>
      </c>
      <c r="R4134">
        <v>353000</v>
      </c>
      <c r="S4134">
        <v>350030</v>
      </c>
      <c r="T4134" t="s">
        <v>82</v>
      </c>
      <c r="U4134" s="3">
        <v>33850</v>
      </c>
      <c r="W4134">
        <v>2.16</v>
      </c>
      <c r="X4134">
        <v>0</v>
      </c>
      <c r="Y4134">
        <v>2.16</v>
      </c>
      <c r="Z4134">
        <v>13.409000000000001</v>
      </c>
      <c r="AA4134">
        <v>15.3828</v>
      </c>
      <c r="AB4134">
        <v>14.922000000000001</v>
      </c>
      <c r="AC4134">
        <v>0</v>
      </c>
      <c r="AD4134">
        <v>0</v>
      </c>
      <c r="AE4134">
        <v>1</v>
      </c>
      <c r="AF4134">
        <v>0</v>
      </c>
      <c r="AG4134">
        <v>0</v>
      </c>
      <c r="AS4134">
        <v>13.409000000000001</v>
      </c>
      <c r="BB4134" s="4"/>
    </row>
    <row r="4135" spans="1:54" hidden="1" x14ac:dyDescent="0.25">
      <c r="A4135">
        <v>504</v>
      </c>
      <c r="B4135" t="s">
        <v>3067</v>
      </c>
      <c r="C4135">
        <v>2021</v>
      </c>
      <c r="D4135" t="s">
        <v>3068</v>
      </c>
      <c r="E4135">
        <v>4470</v>
      </c>
      <c r="F4135" t="s">
        <v>3069</v>
      </c>
      <c r="G4135">
        <v>326</v>
      </c>
      <c r="H4135">
        <v>24</v>
      </c>
      <c r="I4135" t="s">
        <v>3070</v>
      </c>
      <c r="J4135">
        <v>430</v>
      </c>
      <c r="K4135">
        <v>15427078</v>
      </c>
      <c r="L4135" t="s">
        <v>3071</v>
      </c>
      <c r="N4135" t="s">
        <v>88</v>
      </c>
      <c r="O4135" t="s">
        <v>89</v>
      </c>
      <c r="P4135" t="s">
        <v>3072</v>
      </c>
      <c r="Q4135" t="s">
        <v>61</v>
      </c>
      <c r="R4135">
        <v>353000</v>
      </c>
      <c r="S4135">
        <v>350030</v>
      </c>
      <c r="T4135" t="s">
        <v>82</v>
      </c>
      <c r="U4135" s="3">
        <v>33239</v>
      </c>
      <c r="V4135" s="3">
        <v>43891</v>
      </c>
      <c r="W4135">
        <v>0.85</v>
      </c>
      <c r="X4135">
        <v>0</v>
      </c>
      <c r="Y4135">
        <v>0.7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</v>
      </c>
      <c r="AT4135">
        <v>0</v>
      </c>
      <c r="BB4135" s="4"/>
    </row>
    <row r="4136" spans="1:54" hidden="1" x14ac:dyDescent="0.25">
      <c r="A4136">
        <v>505</v>
      </c>
      <c r="B4136" t="s">
        <v>3085</v>
      </c>
      <c r="C4136">
        <v>2021</v>
      </c>
      <c r="D4136" t="s">
        <v>3080</v>
      </c>
      <c r="E4136">
        <v>5700</v>
      </c>
      <c r="F4136" t="s">
        <v>3081</v>
      </c>
      <c r="G4136">
        <v>479</v>
      </c>
      <c r="H4136">
        <v>87</v>
      </c>
      <c r="I4136" t="s">
        <v>3082</v>
      </c>
      <c r="J4136">
        <v>431</v>
      </c>
      <c r="K4136">
        <v>22113410</v>
      </c>
      <c r="L4136" t="s">
        <v>3083</v>
      </c>
      <c r="M4136">
        <v>1</v>
      </c>
      <c r="N4136" t="s">
        <v>88</v>
      </c>
      <c r="O4136" t="s">
        <v>89</v>
      </c>
      <c r="P4136" t="s">
        <v>666</v>
      </c>
      <c r="Q4136" t="s">
        <v>61</v>
      </c>
      <c r="R4136">
        <v>353000</v>
      </c>
      <c r="S4136">
        <v>350030</v>
      </c>
      <c r="T4136" t="s">
        <v>82</v>
      </c>
      <c r="U4136" s="3">
        <v>32874</v>
      </c>
      <c r="W4136">
        <v>19</v>
      </c>
      <c r="X4136">
        <v>0</v>
      </c>
      <c r="Y4136">
        <v>17.45</v>
      </c>
      <c r="Z4136">
        <v>8.2944259999999996</v>
      </c>
      <c r="AA4136">
        <v>6.6543120000000009</v>
      </c>
      <c r="AB4136">
        <v>6.6543120000000009</v>
      </c>
      <c r="AC4136">
        <v>0</v>
      </c>
      <c r="AD4136">
        <v>0</v>
      </c>
      <c r="AE4136">
        <v>1</v>
      </c>
      <c r="AF4136">
        <v>0</v>
      </c>
      <c r="AG4136">
        <v>0</v>
      </c>
      <c r="AL4136">
        <v>0</v>
      </c>
      <c r="AV4136">
        <v>8.2944259999999996</v>
      </c>
      <c r="BB4136" s="4"/>
    </row>
    <row r="4137" spans="1:54" hidden="1" x14ac:dyDescent="0.25">
      <c r="A4137">
        <v>505</v>
      </c>
      <c r="B4137" t="s">
        <v>3079</v>
      </c>
      <c r="C4137">
        <v>2021</v>
      </c>
      <c r="D4137" t="s">
        <v>3080</v>
      </c>
      <c r="E4137">
        <v>5700</v>
      </c>
      <c r="F4137" t="s">
        <v>3081</v>
      </c>
      <c r="G4137">
        <v>479</v>
      </c>
      <c r="H4137">
        <v>87</v>
      </c>
      <c r="I4137" t="s">
        <v>3082</v>
      </c>
      <c r="J4137">
        <v>431</v>
      </c>
      <c r="K4137">
        <v>22113410</v>
      </c>
      <c r="L4137" t="s">
        <v>3083</v>
      </c>
      <c r="M4137">
        <v>1</v>
      </c>
      <c r="N4137" t="s">
        <v>88</v>
      </c>
      <c r="O4137" t="s">
        <v>89</v>
      </c>
      <c r="P4137" t="s">
        <v>3084</v>
      </c>
      <c r="Q4137" t="s">
        <v>61</v>
      </c>
      <c r="R4137">
        <v>353000</v>
      </c>
      <c r="S4137">
        <v>350030</v>
      </c>
      <c r="T4137" t="s">
        <v>82</v>
      </c>
      <c r="U4137" s="3">
        <v>36534</v>
      </c>
      <c r="W4137">
        <v>6.6</v>
      </c>
      <c r="X4137">
        <v>0</v>
      </c>
      <c r="Y4137">
        <v>6</v>
      </c>
      <c r="Z4137">
        <v>7.2448459999999999</v>
      </c>
      <c r="AA4137">
        <v>6.0023160000000004</v>
      </c>
      <c r="AB4137">
        <v>6.0023160000000004</v>
      </c>
      <c r="AC4137">
        <v>0</v>
      </c>
      <c r="AD4137">
        <v>0</v>
      </c>
      <c r="AE4137">
        <v>1</v>
      </c>
      <c r="AF4137">
        <v>0</v>
      </c>
      <c r="AG4137">
        <v>0</v>
      </c>
      <c r="AL4137">
        <v>0</v>
      </c>
      <c r="AV4137">
        <v>7.2448459999999999</v>
      </c>
      <c r="BB4137" s="4"/>
    </row>
    <row r="4138" spans="1:54" hidden="1" x14ac:dyDescent="0.25">
      <c r="A4138">
        <v>506</v>
      </c>
      <c r="B4138" t="s">
        <v>3089</v>
      </c>
      <c r="C4138">
        <v>2021</v>
      </c>
      <c r="D4138" t="s">
        <v>3087</v>
      </c>
      <c r="E4138">
        <v>5700</v>
      </c>
      <c r="F4138" t="s">
        <v>3081</v>
      </c>
      <c r="G4138">
        <v>479</v>
      </c>
      <c r="H4138">
        <v>87</v>
      </c>
      <c r="I4138" t="s">
        <v>3082</v>
      </c>
      <c r="J4138">
        <v>431</v>
      </c>
      <c r="K4138">
        <v>22113410</v>
      </c>
      <c r="L4138" t="s">
        <v>3083</v>
      </c>
      <c r="M4138">
        <v>1</v>
      </c>
      <c r="N4138" t="s">
        <v>88</v>
      </c>
      <c r="O4138" t="s">
        <v>89</v>
      </c>
      <c r="P4138" t="s">
        <v>3090</v>
      </c>
      <c r="Q4138" t="s">
        <v>61</v>
      </c>
      <c r="R4138">
        <v>353000</v>
      </c>
      <c r="S4138">
        <v>350030</v>
      </c>
      <c r="T4138" t="s">
        <v>82</v>
      </c>
      <c r="U4138" s="3">
        <v>35431</v>
      </c>
      <c r="W4138">
        <v>15.5</v>
      </c>
      <c r="X4138">
        <v>0</v>
      </c>
      <c r="Y4138">
        <v>14</v>
      </c>
      <c r="Z4138">
        <v>1.66393535</v>
      </c>
      <c r="AA4138">
        <v>1.476</v>
      </c>
      <c r="AB4138">
        <v>1.476</v>
      </c>
      <c r="AC4138">
        <v>0</v>
      </c>
      <c r="AD4138">
        <v>0</v>
      </c>
      <c r="AE4138">
        <v>1</v>
      </c>
      <c r="AF4138">
        <v>0</v>
      </c>
      <c r="AG4138">
        <v>0</v>
      </c>
      <c r="AL4138">
        <v>0.75954725000000001</v>
      </c>
      <c r="AV4138">
        <v>0.90438810000000003</v>
      </c>
      <c r="BB4138" s="4"/>
    </row>
    <row r="4139" spans="1:54" hidden="1" x14ac:dyDescent="0.25">
      <c r="A4139">
        <v>506</v>
      </c>
      <c r="B4139" t="s">
        <v>3086</v>
      </c>
      <c r="C4139">
        <v>2021</v>
      </c>
      <c r="D4139" t="s">
        <v>3087</v>
      </c>
      <c r="E4139">
        <v>5700</v>
      </c>
      <c r="F4139" t="s">
        <v>3081</v>
      </c>
      <c r="G4139">
        <v>479</v>
      </c>
      <c r="H4139">
        <v>87</v>
      </c>
      <c r="I4139" t="s">
        <v>3082</v>
      </c>
      <c r="J4139">
        <v>431</v>
      </c>
      <c r="K4139">
        <v>22113410</v>
      </c>
      <c r="L4139" t="s">
        <v>3083</v>
      </c>
      <c r="M4139">
        <v>1</v>
      </c>
      <c r="N4139" t="s">
        <v>88</v>
      </c>
      <c r="O4139" t="s">
        <v>89</v>
      </c>
      <c r="P4139" t="s">
        <v>3088</v>
      </c>
      <c r="Q4139" t="s">
        <v>61</v>
      </c>
      <c r="R4139">
        <v>353000</v>
      </c>
      <c r="S4139">
        <v>350030</v>
      </c>
      <c r="T4139" t="s">
        <v>82</v>
      </c>
      <c r="U4139" s="3">
        <v>31048</v>
      </c>
      <c r="W4139">
        <v>12.8</v>
      </c>
      <c r="X4139">
        <v>0</v>
      </c>
      <c r="Y4139">
        <v>11.5</v>
      </c>
      <c r="Z4139">
        <v>4.1373195599999999</v>
      </c>
      <c r="AA4139">
        <v>3.8448000000000002</v>
      </c>
      <c r="AB4139">
        <v>3.8448000000000002</v>
      </c>
      <c r="AC4139">
        <v>0</v>
      </c>
      <c r="AD4139">
        <v>0</v>
      </c>
      <c r="AE4139">
        <v>1</v>
      </c>
      <c r="AF4139">
        <v>0</v>
      </c>
      <c r="AG4139">
        <v>0</v>
      </c>
      <c r="AL4139">
        <v>1.87808146</v>
      </c>
      <c r="AV4139">
        <v>2.2592381000000001</v>
      </c>
      <c r="BB4139" s="4"/>
    </row>
    <row r="4140" spans="1:54" hidden="1" x14ac:dyDescent="0.25">
      <c r="A4140">
        <v>509</v>
      </c>
      <c r="B4140" t="s">
        <v>3096</v>
      </c>
      <c r="C4140">
        <v>2021</v>
      </c>
      <c r="D4140" t="s">
        <v>3092</v>
      </c>
      <c r="E4140">
        <v>9300</v>
      </c>
      <c r="F4140" t="s">
        <v>1522</v>
      </c>
      <c r="G4140">
        <v>813</v>
      </c>
      <c r="H4140">
        <v>325</v>
      </c>
      <c r="I4140" t="s">
        <v>3093</v>
      </c>
      <c r="J4140">
        <v>436</v>
      </c>
      <c r="K4140">
        <v>64429418</v>
      </c>
      <c r="L4140" t="s">
        <v>3094</v>
      </c>
      <c r="M4140">
        <v>1</v>
      </c>
      <c r="N4140" t="s">
        <v>75</v>
      </c>
      <c r="O4140" t="s">
        <v>76</v>
      </c>
      <c r="P4140" t="s">
        <v>3097</v>
      </c>
      <c r="Q4140" t="s">
        <v>109</v>
      </c>
      <c r="R4140">
        <v>353000</v>
      </c>
      <c r="S4140">
        <v>350030</v>
      </c>
      <c r="T4140" t="s">
        <v>79</v>
      </c>
      <c r="U4140" s="3">
        <v>37201</v>
      </c>
      <c r="W4140">
        <v>13.7</v>
      </c>
      <c r="X4140">
        <v>6</v>
      </c>
      <c r="Y4140">
        <v>8.5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</v>
      </c>
      <c r="AF4140">
        <v>0</v>
      </c>
      <c r="AG4140">
        <v>0</v>
      </c>
      <c r="AO4140">
        <v>0</v>
      </c>
      <c r="BB4140" s="4"/>
    </row>
    <row r="4141" spans="1:54" hidden="1" x14ac:dyDescent="0.25">
      <c r="A4141">
        <v>509</v>
      </c>
      <c r="B4141" t="s">
        <v>3103</v>
      </c>
      <c r="C4141">
        <v>2021</v>
      </c>
      <c r="D4141" t="s">
        <v>3092</v>
      </c>
      <c r="E4141">
        <v>9300</v>
      </c>
      <c r="F4141" t="s">
        <v>1522</v>
      </c>
      <c r="G4141">
        <v>813</v>
      </c>
      <c r="H4141">
        <v>325</v>
      </c>
      <c r="I4141" t="s">
        <v>3093</v>
      </c>
      <c r="J4141">
        <v>436</v>
      </c>
      <c r="K4141">
        <v>64429418</v>
      </c>
      <c r="L4141" t="s">
        <v>3094</v>
      </c>
      <c r="M4141">
        <v>1</v>
      </c>
      <c r="N4141" t="s">
        <v>75</v>
      </c>
      <c r="O4141" t="s">
        <v>76</v>
      </c>
      <c r="P4141" t="s">
        <v>127</v>
      </c>
      <c r="Q4141" t="s">
        <v>61</v>
      </c>
      <c r="R4141">
        <v>353000</v>
      </c>
      <c r="S4141">
        <v>350030</v>
      </c>
      <c r="T4141" t="s">
        <v>82</v>
      </c>
      <c r="U4141" s="3">
        <v>42828</v>
      </c>
      <c r="W4141">
        <v>16.5</v>
      </c>
      <c r="X4141">
        <v>0</v>
      </c>
      <c r="Y4141">
        <v>17.5</v>
      </c>
      <c r="Z4141">
        <v>41.792929200000003</v>
      </c>
      <c r="AA4141">
        <v>43.866</v>
      </c>
      <c r="AB4141">
        <v>43.866</v>
      </c>
      <c r="AC4141">
        <v>0</v>
      </c>
      <c r="AD4141">
        <v>0</v>
      </c>
      <c r="AE4141">
        <v>1</v>
      </c>
      <c r="AF4141">
        <v>0</v>
      </c>
      <c r="AG4141">
        <v>0</v>
      </c>
      <c r="AO4141">
        <v>41.792929200000003</v>
      </c>
      <c r="BB4141" s="4"/>
    </row>
    <row r="4142" spans="1:54" hidden="1" x14ac:dyDescent="0.25">
      <c r="A4142">
        <v>509</v>
      </c>
      <c r="B4142" t="s">
        <v>3105</v>
      </c>
      <c r="C4142">
        <v>2021</v>
      </c>
      <c r="D4142" t="s">
        <v>3092</v>
      </c>
      <c r="E4142">
        <v>9300</v>
      </c>
      <c r="F4142" t="s">
        <v>1522</v>
      </c>
      <c r="G4142">
        <v>813</v>
      </c>
      <c r="H4142">
        <v>325</v>
      </c>
      <c r="I4142" t="s">
        <v>3093</v>
      </c>
      <c r="J4142">
        <v>436</v>
      </c>
      <c r="K4142">
        <v>64429418</v>
      </c>
      <c r="L4142" t="s">
        <v>3094</v>
      </c>
      <c r="M4142">
        <v>1</v>
      </c>
      <c r="N4142" t="s">
        <v>75</v>
      </c>
      <c r="O4142" t="s">
        <v>76</v>
      </c>
      <c r="P4142" t="s">
        <v>581</v>
      </c>
      <c r="Q4142" t="s">
        <v>114</v>
      </c>
      <c r="R4142">
        <v>353000</v>
      </c>
      <c r="S4142">
        <v>350030</v>
      </c>
      <c r="T4142" t="s">
        <v>82</v>
      </c>
      <c r="U4142" s="3">
        <v>40121</v>
      </c>
      <c r="W4142">
        <v>12</v>
      </c>
      <c r="X4142">
        <v>0</v>
      </c>
      <c r="Y4142">
        <v>12</v>
      </c>
      <c r="Z4142">
        <v>69.501599999999996</v>
      </c>
      <c r="AA4142">
        <v>68.735520000000008</v>
      </c>
      <c r="AB4142">
        <v>68.735520000000008</v>
      </c>
      <c r="AC4142">
        <v>0</v>
      </c>
      <c r="AD4142">
        <v>0</v>
      </c>
      <c r="AE4142">
        <v>1</v>
      </c>
      <c r="AF4142">
        <v>0</v>
      </c>
      <c r="AG4142">
        <v>0</v>
      </c>
      <c r="AZ4142">
        <v>69.50160000000001</v>
      </c>
      <c r="BB4142" s="4"/>
    </row>
    <row r="4143" spans="1:54" hidden="1" x14ac:dyDescent="0.25">
      <c r="A4143">
        <v>509</v>
      </c>
      <c r="B4143" t="s">
        <v>3102</v>
      </c>
      <c r="C4143">
        <v>2021</v>
      </c>
      <c r="D4143" t="s">
        <v>3092</v>
      </c>
      <c r="E4143">
        <v>9300</v>
      </c>
      <c r="F4143" t="s">
        <v>1522</v>
      </c>
      <c r="G4143">
        <v>813</v>
      </c>
      <c r="H4143">
        <v>325</v>
      </c>
      <c r="I4143" t="s">
        <v>3093</v>
      </c>
      <c r="J4143">
        <v>436</v>
      </c>
      <c r="K4143">
        <v>64429418</v>
      </c>
      <c r="L4143" t="s">
        <v>3094</v>
      </c>
      <c r="M4143">
        <v>1</v>
      </c>
      <c r="N4143" t="s">
        <v>75</v>
      </c>
      <c r="O4143" t="s">
        <v>76</v>
      </c>
      <c r="P4143" t="s">
        <v>124</v>
      </c>
      <c r="Q4143" t="s">
        <v>61</v>
      </c>
      <c r="R4143">
        <v>353000</v>
      </c>
      <c r="S4143">
        <v>350030</v>
      </c>
      <c r="T4143" t="s">
        <v>82</v>
      </c>
      <c r="U4143" s="3">
        <v>32143</v>
      </c>
      <c r="W4143">
        <v>11.6</v>
      </c>
      <c r="X4143">
        <v>0</v>
      </c>
      <c r="Y4143">
        <v>11.6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O4143">
        <v>0</v>
      </c>
      <c r="BB4143" s="4"/>
    </row>
    <row r="4144" spans="1:54" hidden="1" x14ac:dyDescent="0.25">
      <c r="A4144">
        <v>509</v>
      </c>
      <c r="B4144" t="s">
        <v>3100</v>
      </c>
      <c r="C4144">
        <v>2021</v>
      </c>
      <c r="D4144" t="s">
        <v>3092</v>
      </c>
      <c r="E4144">
        <v>9300</v>
      </c>
      <c r="F4144" t="s">
        <v>1522</v>
      </c>
      <c r="G4144">
        <v>813</v>
      </c>
      <c r="H4144">
        <v>325</v>
      </c>
      <c r="I4144" t="s">
        <v>3093</v>
      </c>
      <c r="J4144">
        <v>436</v>
      </c>
      <c r="K4144">
        <v>64429418</v>
      </c>
      <c r="L4144" t="s">
        <v>3094</v>
      </c>
      <c r="M4144">
        <v>1</v>
      </c>
      <c r="N4144" t="s">
        <v>75</v>
      </c>
      <c r="O4144" t="s">
        <v>76</v>
      </c>
      <c r="P4144" t="s">
        <v>3101</v>
      </c>
      <c r="Q4144" t="s">
        <v>111</v>
      </c>
      <c r="R4144">
        <v>353000</v>
      </c>
      <c r="S4144">
        <v>350030</v>
      </c>
      <c r="T4144" t="s">
        <v>82</v>
      </c>
      <c r="U4144" s="3">
        <v>43598</v>
      </c>
      <c r="W4144">
        <v>17</v>
      </c>
      <c r="X4144">
        <v>0</v>
      </c>
      <c r="Y4144">
        <v>17</v>
      </c>
      <c r="Z4144">
        <v>40.294800000000002</v>
      </c>
      <c r="AA4144">
        <v>35.294400000000003</v>
      </c>
      <c r="AB4144">
        <v>35.294400000000003</v>
      </c>
      <c r="AC4144">
        <v>0</v>
      </c>
      <c r="AD4144">
        <v>0</v>
      </c>
      <c r="AE4144">
        <v>1</v>
      </c>
      <c r="AF4144">
        <v>0</v>
      </c>
      <c r="AG4144">
        <v>0</v>
      </c>
      <c r="AX4144">
        <v>40.294800000000002</v>
      </c>
      <c r="BB4144" s="4"/>
    </row>
    <row r="4145" spans="1:54" hidden="1" x14ac:dyDescent="0.25">
      <c r="A4145">
        <v>509</v>
      </c>
      <c r="B4145" t="s">
        <v>3091</v>
      </c>
      <c r="C4145">
        <v>2021</v>
      </c>
      <c r="D4145" t="s">
        <v>3092</v>
      </c>
      <c r="E4145">
        <v>9300</v>
      </c>
      <c r="F4145" t="s">
        <v>1522</v>
      </c>
      <c r="G4145">
        <v>813</v>
      </c>
      <c r="H4145">
        <v>325</v>
      </c>
      <c r="I4145" t="s">
        <v>3093</v>
      </c>
      <c r="J4145">
        <v>436</v>
      </c>
      <c r="K4145">
        <v>64429418</v>
      </c>
      <c r="L4145" t="s">
        <v>3094</v>
      </c>
      <c r="M4145">
        <v>1</v>
      </c>
      <c r="N4145" t="s">
        <v>75</v>
      </c>
      <c r="O4145" t="s">
        <v>76</v>
      </c>
      <c r="P4145" t="s">
        <v>3095</v>
      </c>
      <c r="Q4145" t="s">
        <v>109</v>
      </c>
      <c r="R4145">
        <v>353000</v>
      </c>
      <c r="S4145">
        <v>350030</v>
      </c>
      <c r="T4145" t="s">
        <v>79</v>
      </c>
      <c r="U4145" s="3">
        <v>37201</v>
      </c>
      <c r="W4145">
        <v>13.7</v>
      </c>
      <c r="X4145">
        <v>6</v>
      </c>
      <c r="Y4145">
        <v>8.5</v>
      </c>
      <c r="Z4145">
        <v>224.4644424</v>
      </c>
      <c r="AA4145">
        <v>133.71119999999999</v>
      </c>
      <c r="AB4145">
        <v>133.71119999999999</v>
      </c>
      <c r="AC4145">
        <v>94.013999999999996</v>
      </c>
      <c r="AD4145">
        <v>93.752640000000014</v>
      </c>
      <c r="AE4145">
        <v>0.29784494719999999</v>
      </c>
      <c r="AF4145">
        <v>0.70215505280000001</v>
      </c>
      <c r="AG4145">
        <v>0</v>
      </c>
      <c r="AO4145">
        <v>224.4644424</v>
      </c>
      <c r="AX4145">
        <v>0</v>
      </c>
      <c r="BB4145" s="4"/>
    </row>
    <row r="4146" spans="1:54" hidden="1" x14ac:dyDescent="0.25">
      <c r="A4146">
        <v>509</v>
      </c>
      <c r="B4146" t="s">
        <v>3098</v>
      </c>
      <c r="C4146">
        <v>2021</v>
      </c>
      <c r="D4146" t="s">
        <v>3092</v>
      </c>
      <c r="E4146">
        <v>9300</v>
      </c>
      <c r="F4146" t="s">
        <v>1522</v>
      </c>
      <c r="G4146">
        <v>813</v>
      </c>
      <c r="H4146">
        <v>325</v>
      </c>
      <c r="I4146" t="s">
        <v>3093</v>
      </c>
      <c r="J4146">
        <v>436</v>
      </c>
      <c r="K4146">
        <v>64429418</v>
      </c>
      <c r="L4146" t="s">
        <v>3094</v>
      </c>
      <c r="M4146">
        <v>1</v>
      </c>
      <c r="N4146" t="s">
        <v>75</v>
      </c>
      <c r="O4146" t="s">
        <v>76</v>
      </c>
      <c r="P4146" t="s">
        <v>3099</v>
      </c>
      <c r="Q4146" t="s">
        <v>111</v>
      </c>
      <c r="R4146">
        <v>353000</v>
      </c>
      <c r="S4146">
        <v>350030</v>
      </c>
      <c r="T4146" t="s">
        <v>82</v>
      </c>
      <c r="U4146" s="3">
        <v>40725</v>
      </c>
      <c r="W4146">
        <v>8</v>
      </c>
      <c r="X4146">
        <v>0</v>
      </c>
      <c r="Y4146">
        <v>8</v>
      </c>
      <c r="Z4146">
        <v>19.666799999999999</v>
      </c>
      <c r="AA4146">
        <v>19.666799999999999</v>
      </c>
      <c r="AB4146">
        <v>19.666799999999999</v>
      </c>
      <c r="AC4146">
        <v>0</v>
      </c>
      <c r="AD4146">
        <v>0</v>
      </c>
      <c r="AE4146">
        <v>1</v>
      </c>
      <c r="AF4146">
        <v>0</v>
      </c>
      <c r="AG4146">
        <v>0</v>
      </c>
      <c r="AX4146">
        <v>19.666799999999999</v>
      </c>
      <c r="BB4146" s="4"/>
    </row>
    <row r="4147" spans="1:54" hidden="1" x14ac:dyDescent="0.25">
      <c r="A4147">
        <v>510</v>
      </c>
      <c r="B4147" t="s">
        <v>3106</v>
      </c>
      <c r="C4147">
        <v>2021</v>
      </c>
      <c r="D4147" t="s">
        <v>3107</v>
      </c>
      <c r="E4147">
        <v>4920</v>
      </c>
      <c r="F4147" t="s">
        <v>3108</v>
      </c>
      <c r="G4147">
        <v>360</v>
      </c>
      <c r="H4147">
        <v>45</v>
      </c>
      <c r="I4147" t="s">
        <v>3109</v>
      </c>
      <c r="J4147">
        <v>2040</v>
      </c>
      <c r="K4147">
        <v>31151899</v>
      </c>
      <c r="L4147" t="s">
        <v>2303</v>
      </c>
      <c r="N4147" t="s">
        <v>88</v>
      </c>
      <c r="O4147" t="s">
        <v>89</v>
      </c>
      <c r="P4147" t="s">
        <v>3110</v>
      </c>
      <c r="Q4147" t="s">
        <v>61</v>
      </c>
      <c r="R4147">
        <v>353000</v>
      </c>
      <c r="S4147">
        <v>350030</v>
      </c>
      <c r="T4147" t="s">
        <v>82</v>
      </c>
      <c r="U4147" s="3">
        <v>39508</v>
      </c>
      <c r="W4147">
        <v>9.8000000000000007</v>
      </c>
      <c r="X4147">
        <v>0</v>
      </c>
      <c r="Y4147">
        <v>9</v>
      </c>
      <c r="Z4147">
        <v>44.583512499999998</v>
      </c>
      <c r="AA4147">
        <v>40.752360000000003</v>
      </c>
      <c r="AB4147">
        <v>40.730400000000003</v>
      </c>
      <c r="AC4147">
        <v>0</v>
      </c>
      <c r="AD4147">
        <v>0</v>
      </c>
      <c r="AE4147">
        <v>1</v>
      </c>
      <c r="AF4147">
        <v>0</v>
      </c>
      <c r="AG4147">
        <v>0</v>
      </c>
      <c r="AR4147">
        <v>44.583512499999998</v>
      </c>
      <c r="BB4147" s="4"/>
    </row>
    <row r="4148" spans="1:54" hidden="1" x14ac:dyDescent="0.25">
      <c r="A4148">
        <v>510</v>
      </c>
      <c r="B4148" t="s">
        <v>3111</v>
      </c>
      <c r="C4148">
        <v>2021</v>
      </c>
      <c r="D4148" t="s">
        <v>3107</v>
      </c>
      <c r="E4148">
        <v>4920</v>
      </c>
      <c r="F4148" t="s">
        <v>3108</v>
      </c>
      <c r="G4148">
        <v>360</v>
      </c>
      <c r="H4148">
        <v>45</v>
      </c>
      <c r="I4148" t="s">
        <v>3109</v>
      </c>
      <c r="J4148">
        <v>2040</v>
      </c>
      <c r="K4148">
        <v>31151899</v>
      </c>
      <c r="L4148" t="s">
        <v>2303</v>
      </c>
      <c r="N4148" t="s">
        <v>88</v>
      </c>
      <c r="O4148" t="s">
        <v>89</v>
      </c>
      <c r="P4148" t="s">
        <v>3112</v>
      </c>
      <c r="Q4148" t="s">
        <v>111</v>
      </c>
      <c r="R4148">
        <v>353000</v>
      </c>
      <c r="S4148">
        <v>350030</v>
      </c>
      <c r="T4148" t="s">
        <v>82</v>
      </c>
      <c r="U4148" s="3">
        <v>42644</v>
      </c>
      <c r="W4148">
        <v>3.3</v>
      </c>
      <c r="X4148">
        <v>0</v>
      </c>
      <c r="Y4148">
        <v>3.3</v>
      </c>
      <c r="Z4148">
        <v>8.1849600000000002</v>
      </c>
      <c r="AA4148">
        <v>8.1849600000000002</v>
      </c>
      <c r="AB4148">
        <v>8.1829999999999998</v>
      </c>
      <c r="AC4148">
        <v>0</v>
      </c>
      <c r="AD4148">
        <v>0</v>
      </c>
      <c r="AE4148">
        <v>1</v>
      </c>
      <c r="AF4148">
        <v>0</v>
      </c>
      <c r="AG4148">
        <v>0</v>
      </c>
      <c r="AX4148">
        <v>8.1849600000000002</v>
      </c>
      <c r="BB4148" s="4"/>
    </row>
    <row r="4149" spans="1:54" hidden="1" x14ac:dyDescent="0.25">
      <c r="A4149">
        <v>511</v>
      </c>
      <c r="B4149" t="s">
        <v>3113</v>
      </c>
      <c r="C4149">
        <v>2021</v>
      </c>
      <c r="D4149" t="s">
        <v>3114</v>
      </c>
      <c r="E4149">
        <v>6400</v>
      </c>
      <c r="F4149" t="s">
        <v>3115</v>
      </c>
      <c r="G4149">
        <v>540</v>
      </c>
      <c r="H4149">
        <v>114</v>
      </c>
      <c r="I4149" t="s">
        <v>3116</v>
      </c>
      <c r="J4149">
        <v>2057</v>
      </c>
      <c r="K4149">
        <v>32648541</v>
      </c>
      <c r="L4149" t="s">
        <v>1037</v>
      </c>
      <c r="M4149">
        <v>1</v>
      </c>
      <c r="N4149" t="s">
        <v>88</v>
      </c>
      <c r="O4149" t="s">
        <v>89</v>
      </c>
      <c r="P4149" t="s">
        <v>3117</v>
      </c>
      <c r="Q4149" t="s">
        <v>61</v>
      </c>
      <c r="R4149">
        <v>353000</v>
      </c>
      <c r="S4149">
        <v>350030</v>
      </c>
      <c r="T4149" t="s">
        <v>82</v>
      </c>
      <c r="U4149" s="3">
        <v>36892</v>
      </c>
      <c r="W4149">
        <v>12</v>
      </c>
      <c r="X4149">
        <v>0</v>
      </c>
      <c r="Y4149">
        <v>12</v>
      </c>
      <c r="Z4149">
        <v>1.0538352</v>
      </c>
      <c r="AA4149">
        <v>0.96329999999999993</v>
      </c>
      <c r="AB4149">
        <v>0.96329999999999993</v>
      </c>
      <c r="AC4149">
        <v>0</v>
      </c>
      <c r="AD4149">
        <v>0</v>
      </c>
      <c r="AE4149">
        <v>1</v>
      </c>
      <c r="AF4149">
        <v>0</v>
      </c>
      <c r="AG4149">
        <v>0</v>
      </c>
      <c r="AJ4149">
        <v>0</v>
      </c>
      <c r="AO4149">
        <v>1.0538352</v>
      </c>
      <c r="BB4149" s="4"/>
    </row>
    <row r="4150" spans="1:54" hidden="1" x14ac:dyDescent="0.25">
      <c r="A4150">
        <v>511</v>
      </c>
      <c r="B4150" t="s">
        <v>3119</v>
      </c>
      <c r="C4150">
        <v>2021</v>
      </c>
      <c r="D4150" t="s">
        <v>3114</v>
      </c>
      <c r="E4150">
        <v>6400</v>
      </c>
      <c r="F4150" t="s">
        <v>3115</v>
      </c>
      <c r="G4150">
        <v>540</v>
      </c>
      <c r="H4150">
        <v>114</v>
      </c>
      <c r="I4150" t="s">
        <v>3116</v>
      </c>
      <c r="J4150">
        <v>2057</v>
      </c>
      <c r="K4150">
        <v>32648541</v>
      </c>
      <c r="L4150" t="s">
        <v>1037</v>
      </c>
      <c r="M4150">
        <v>1</v>
      </c>
      <c r="N4150" t="s">
        <v>88</v>
      </c>
      <c r="O4150" t="s">
        <v>89</v>
      </c>
      <c r="P4150" t="s">
        <v>3117</v>
      </c>
      <c r="Q4150" t="s">
        <v>61</v>
      </c>
      <c r="R4150">
        <v>353000</v>
      </c>
      <c r="S4150">
        <v>350030</v>
      </c>
      <c r="T4150" t="s">
        <v>82</v>
      </c>
      <c r="U4150" s="3">
        <v>36892</v>
      </c>
      <c r="W4150">
        <v>12</v>
      </c>
      <c r="X4150">
        <v>0</v>
      </c>
      <c r="Y4150">
        <v>12</v>
      </c>
      <c r="Z4150">
        <v>1.0538352</v>
      </c>
      <c r="AA4150">
        <v>0.96329999999999993</v>
      </c>
      <c r="AB4150">
        <v>0.96329999999999993</v>
      </c>
      <c r="AC4150">
        <v>0</v>
      </c>
      <c r="AD4150">
        <v>0</v>
      </c>
      <c r="AE4150">
        <v>1</v>
      </c>
      <c r="AF4150">
        <v>0</v>
      </c>
      <c r="AG4150">
        <v>0</v>
      </c>
      <c r="AJ4150">
        <v>0</v>
      </c>
      <c r="AO4150">
        <v>1.0538352</v>
      </c>
      <c r="BB4150" s="4"/>
    </row>
    <row r="4151" spans="1:54" hidden="1" x14ac:dyDescent="0.25">
      <c r="A4151">
        <v>511</v>
      </c>
      <c r="B4151" t="s">
        <v>3118</v>
      </c>
      <c r="C4151">
        <v>2021</v>
      </c>
      <c r="D4151" t="s">
        <v>3114</v>
      </c>
      <c r="E4151">
        <v>6400</v>
      </c>
      <c r="F4151" t="s">
        <v>3115</v>
      </c>
      <c r="G4151">
        <v>540</v>
      </c>
      <c r="H4151">
        <v>114</v>
      </c>
      <c r="I4151" t="s">
        <v>3116</v>
      </c>
      <c r="J4151">
        <v>2057</v>
      </c>
      <c r="K4151">
        <v>32648541</v>
      </c>
      <c r="L4151" t="s">
        <v>1037</v>
      </c>
      <c r="M4151">
        <v>1</v>
      </c>
      <c r="N4151" t="s">
        <v>88</v>
      </c>
      <c r="O4151" t="s">
        <v>89</v>
      </c>
      <c r="P4151" t="s">
        <v>3117</v>
      </c>
      <c r="Q4151" t="s">
        <v>61</v>
      </c>
      <c r="R4151">
        <v>353000</v>
      </c>
      <c r="S4151">
        <v>350030</v>
      </c>
      <c r="T4151" t="s">
        <v>82</v>
      </c>
      <c r="U4151" s="3">
        <v>23012</v>
      </c>
      <c r="W4151">
        <v>12</v>
      </c>
      <c r="X4151">
        <v>0</v>
      </c>
      <c r="Y4151">
        <v>12</v>
      </c>
      <c r="Z4151">
        <v>1.0538352</v>
      </c>
      <c r="AA4151">
        <v>0.96329999999999993</v>
      </c>
      <c r="AB4151">
        <v>0.96329999999999993</v>
      </c>
      <c r="AC4151">
        <v>0</v>
      </c>
      <c r="AD4151">
        <v>0</v>
      </c>
      <c r="AE4151">
        <v>1</v>
      </c>
      <c r="AF4151">
        <v>0</v>
      </c>
      <c r="AG4151">
        <v>0</v>
      </c>
      <c r="AJ4151">
        <v>0</v>
      </c>
      <c r="AO4151">
        <v>1.0538352</v>
      </c>
      <c r="BB4151" s="4"/>
    </row>
    <row r="4152" spans="1:54" hidden="1" x14ac:dyDescent="0.25">
      <c r="A4152">
        <v>512</v>
      </c>
      <c r="B4152" t="s">
        <v>3120</v>
      </c>
      <c r="C4152">
        <v>2021</v>
      </c>
      <c r="D4152" t="s">
        <v>3121</v>
      </c>
      <c r="E4152">
        <v>6400</v>
      </c>
      <c r="F4152" t="s">
        <v>3115</v>
      </c>
      <c r="G4152">
        <v>540</v>
      </c>
      <c r="H4152">
        <v>114</v>
      </c>
      <c r="I4152" t="s">
        <v>3116</v>
      </c>
      <c r="J4152">
        <v>2057</v>
      </c>
      <c r="K4152">
        <v>32648541</v>
      </c>
      <c r="L4152" t="s">
        <v>1037</v>
      </c>
      <c r="N4152" t="s">
        <v>88</v>
      </c>
      <c r="O4152" t="s">
        <v>89</v>
      </c>
      <c r="P4152" t="s">
        <v>3122</v>
      </c>
      <c r="Q4152" t="s">
        <v>61</v>
      </c>
      <c r="R4152">
        <v>353000</v>
      </c>
      <c r="S4152">
        <v>350030</v>
      </c>
      <c r="T4152" t="s">
        <v>82</v>
      </c>
      <c r="U4152" s="3">
        <v>25934</v>
      </c>
      <c r="W4152">
        <v>6</v>
      </c>
      <c r="X4152">
        <v>0</v>
      </c>
      <c r="Y4152">
        <v>6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</v>
      </c>
      <c r="AO4152">
        <v>0</v>
      </c>
      <c r="BB4152" s="4"/>
    </row>
    <row r="4153" spans="1:54" hidden="1" x14ac:dyDescent="0.25">
      <c r="A4153">
        <v>512</v>
      </c>
      <c r="B4153" t="s">
        <v>3125</v>
      </c>
      <c r="C4153">
        <v>2021</v>
      </c>
      <c r="D4153" t="s">
        <v>3121</v>
      </c>
      <c r="E4153">
        <v>6400</v>
      </c>
      <c r="F4153" t="s">
        <v>3115</v>
      </c>
      <c r="G4153">
        <v>540</v>
      </c>
      <c r="H4153">
        <v>114</v>
      </c>
      <c r="I4153" t="s">
        <v>3116</v>
      </c>
      <c r="J4153">
        <v>2057</v>
      </c>
      <c r="K4153">
        <v>32648541</v>
      </c>
      <c r="L4153" t="s">
        <v>1037</v>
      </c>
      <c r="N4153" t="s">
        <v>88</v>
      </c>
      <c r="O4153" t="s">
        <v>89</v>
      </c>
      <c r="P4153" t="s">
        <v>3126</v>
      </c>
      <c r="Q4153" t="s">
        <v>61</v>
      </c>
      <c r="R4153">
        <v>353000</v>
      </c>
      <c r="S4153">
        <v>350030</v>
      </c>
      <c r="T4153" t="s">
        <v>82</v>
      </c>
      <c r="U4153" s="3">
        <v>23377</v>
      </c>
      <c r="W4153">
        <v>7</v>
      </c>
      <c r="X4153">
        <v>0</v>
      </c>
      <c r="Y4153">
        <v>7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0</v>
      </c>
      <c r="AG4153">
        <v>0</v>
      </c>
      <c r="AL4153">
        <v>0</v>
      </c>
      <c r="AO4153">
        <v>0</v>
      </c>
      <c r="BB4153" s="4"/>
    </row>
    <row r="4154" spans="1:54" hidden="1" x14ac:dyDescent="0.25">
      <c r="A4154">
        <v>512</v>
      </c>
      <c r="B4154" t="s">
        <v>3123</v>
      </c>
      <c r="C4154">
        <v>2021</v>
      </c>
      <c r="D4154" t="s">
        <v>3121</v>
      </c>
      <c r="E4154">
        <v>6400</v>
      </c>
      <c r="F4154" t="s">
        <v>3115</v>
      </c>
      <c r="G4154">
        <v>540</v>
      </c>
      <c r="H4154">
        <v>114</v>
      </c>
      <c r="I4154" t="s">
        <v>3116</v>
      </c>
      <c r="J4154">
        <v>2057</v>
      </c>
      <c r="K4154">
        <v>32648541</v>
      </c>
      <c r="L4154" t="s">
        <v>1037</v>
      </c>
      <c r="N4154" t="s">
        <v>88</v>
      </c>
      <c r="O4154" t="s">
        <v>89</v>
      </c>
      <c r="P4154" t="s">
        <v>3124</v>
      </c>
      <c r="Q4154" t="s">
        <v>61</v>
      </c>
      <c r="R4154">
        <v>353000</v>
      </c>
      <c r="S4154">
        <v>350030</v>
      </c>
      <c r="T4154" t="s">
        <v>82</v>
      </c>
      <c r="U4154" s="3">
        <v>25934</v>
      </c>
      <c r="W4154">
        <v>6</v>
      </c>
      <c r="X4154">
        <v>0</v>
      </c>
      <c r="Y4154">
        <v>6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</v>
      </c>
      <c r="AL4154">
        <v>0</v>
      </c>
      <c r="AO4154">
        <v>0</v>
      </c>
      <c r="BB4154" s="4"/>
    </row>
    <row r="4155" spans="1:54" hidden="1" x14ac:dyDescent="0.25">
      <c r="A4155">
        <v>514</v>
      </c>
      <c r="B4155" t="s">
        <v>3127</v>
      </c>
      <c r="C4155">
        <v>2021</v>
      </c>
      <c r="D4155" t="s">
        <v>3128</v>
      </c>
      <c r="E4155">
        <v>6400</v>
      </c>
      <c r="F4155" t="s">
        <v>3115</v>
      </c>
      <c r="G4155">
        <v>540</v>
      </c>
      <c r="H4155">
        <v>114</v>
      </c>
      <c r="I4155" t="s">
        <v>3116</v>
      </c>
      <c r="J4155">
        <v>2057</v>
      </c>
      <c r="K4155">
        <v>32648541</v>
      </c>
      <c r="L4155" t="s">
        <v>1037</v>
      </c>
      <c r="N4155" t="s">
        <v>88</v>
      </c>
      <c r="O4155" t="s">
        <v>89</v>
      </c>
      <c r="P4155" t="s">
        <v>211</v>
      </c>
      <c r="Q4155" t="s">
        <v>61</v>
      </c>
      <c r="R4155">
        <v>353000</v>
      </c>
      <c r="S4155">
        <v>350030</v>
      </c>
      <c r="T4155" t="s">
        <v>82</v>
      </c>
      <c r="U4155" s="3">
        <v>34700</v>
      </c>
      <c r="W4155">
        <v>2.5</v>
      </c>
      <c r="X4155">
        <v>0</v>
      </c>
      <c r="Y4155">
        <v>2.5</v>
      </c>
      <c r="Z4155">
        <v>15.28613</v>
      </c>
      <c r="AA4155">
        <v>14.2455</v>
      </c>
      <c r="AB4155">
        <v>14.2455</v>
      </c>
      <c r="AC4155">
        <v>0</v>
      </c>
      <c r="AD4155">
        <v>0</v>
      </c>
      <c r="AE4155">
        <v>1</v>
      </c>
      <c r="AF4155">
        <v>0</v>
      </c>
      <c r="AG4155">
        <v>0</v>
      </c>
      <c r="AL4155">
        <v>0.9935989999999999</v>
      </c>
      <c r="AO4155">
        <v>14.292531</v>
      </c>
      <c r="BB4155" s="4"/>
    </row>
    <row r="4156" spans="1:54" hidden="1" x14ac:dyDescent="0.25">
      <c r="A4156">
        <v>514</v>
      </c>
      <c r="B4156" t="s">
        <v>3129</v>
      </c>
      <c r="C4156">
        <v>2021</v>
      </c>
      <c r="D4156" t="s">
        <v>3128</v>
      </c>
      <c r="E4156">
        <v>6400</v>
      </c>
      <c r="F4156" t="s">
        <v>3115</v>
      </c>
      <c r="G4156">
        <v>540</v>
      </c>
      <c r="H4156">
        <v>114</v>
      </c>
      <c r="I4156" t="s">
        <v>3116</v>
      </c>
      <c r="J4156">
        <v>2057</v>
      </c>
      <c r="K4156">
        <v>32648541</v>
      </c>
      <c r="L4156" t="s">
        <v>1037</v>
      </c>
      <c r="N4156" t="s">
        <v>88</v>
      </c>
      <c r="O4156" t="s">
        <v>89</v>
      </c>
      <c r="P4156" t="s">
        <v>209</v>
      </c>
      <c r="Q4156" t="s">
        <v>61</v>
      </c>
      <c r="R4156">
        <v>353000</v>
      </c>
      <c r="S4156">
        <v>350030</v>
      </c>
      <c r="T4156" t="s">
        <v>82</v>
      </c>
      <c r="U4156" s="3">
        <v>26665</v>
      </c>
      <c r="W4156">
        <v>2.5</v>
      </c>
      <c r="X4156">
        <v>0</v>
      </c>
      <c r="Y4156">
        <v>2.5</v>
      </c>
      <c r="Z4156">
        <v>15.28613</v>
      </c>
      <c r="AA4156">
        <v>14.2455</v>
      </c>
      <c r="AB4156">
        <v>14.2455</v>
      </c>
      <c r="AC4156">
        <v>0</v>
      </c>
      <c r="AD4156">
        <v>0</v>
      </c>
      <c r="AE4156">
        <v>1</v>
      </c>
      <c r="AF4156">
        <v>0</v>
      </c>
      <c r="AG4156">
        <v>0</v>
      </c>
      <c r="AL4156">
        <v>0.9935989999999999</v>
      </c>
      <c r="AO4156">
        <v>14.292531</v>
      </c>
      <c r="BB4156" s="4"/>
    </row>
    <row r="4157" spans="1:54" hidden="1" x14ac:dyDescent="0.25">
      <c r="A4157">
        <v>515</v>
      </c>
      <c r="B4157" t="s">
        <v>3135</v>
      </c>
      <c r="C4157">
        <v>2021</v>
      </c>
      <c r="D4157" t="s">
        <v>3131</v>
      </c>
      <c r="E4157">
        <v>6400</v>
      </c>
      <c r="F4157" t="s">
        <v>3115</v>
      </c>
      <c r="G4157">
        <v>540</v>
      </c>
      <c r="H4157">
        <v>114</v>
      </c>
      <c r="I4157" t="s">
        <v>3116</v>
      </c>
      <c r="J4157">
        <v>2057</v>
      </c>
      <c r="K4157">
        <v>32648541</v>
      </c>
      <c r="L4157" t="s">
        <v>1037</v>
      </c>
      <c r="M4157">
        <v>1</v>
      </c>
      <c r="N4157" t="s">
        <v>88</v>
      </c>
      <c r="O4157" t="s">
        <v>89</v>
      </c>
      <c r="P4157" t="s">
        <v>3117</v>
      </c>
      <c r="Q4157" t="s">
        <v>61</v>
      </c>
      <c r="R4157">
        <v>353000</v>
      </c>
      <c r="S4157">
        <v>350030</v>
      </c>
      <c r="T4157" t="s">
        <v>82</v>
      </c>
      <c r="U4157" s="3">
        <v>35796</v>
      </c>
      <c r="W4157">
        <v>10</v>
      </c>
      <c r="X4157">
        <v>0</v>
      </c>
      <c r="Y4157">
        <v>10</v>
      </c>
      <c r="Z4157">
        <v>16.649908400000001</v>
      </c>
      <c r="AA4157">
        <v>17.473800000000001</v>
      </c>
      <c r="AB4157">
        <v>17.473800000000001</v>
      </c>
      <c r="AC4157">
        <v>0</v>
      </c>
      <c r="AD4157">
        <v>0</v>
      </c>
      <c r="AE4157">
        <v>1</v>
      </c>
      <c r="AF4157">
        <v>0</v>
      </c>
      <c r="AG4157">
        <v>0</v>
      </c>
      <c r="AL4157">
        <v>0.49859300000000001</v>
      </c>
      <c r="AO4157">
        <v>16.151315400000001</v>
      </c>
      <c r="BB4157" s="4"/>
    </row>
    <row r="4158" spans="1:54" hidden="1" x14ac:dyDescent="0.25">
      <c r="A4158">
        <v>515</v>
      </c>
      <c r="B4158" t="s">
        <v>3134</v>
      </c>
      <c r="C4158">
        <v>2021</v>
      </c>
      <c r="D4158" t="s">
        <v>3131</v>
      </c>
      <c r="E4158">
        <v>6400</v>
      </c>
      <c r="F4158" t="s">
        <v>3115</v>
      </c>
      <c r="G4158">
        <v>540</v>
      </c>
      <c r="H4158">
        <v>114</v>
      </c>
      <c r="I4158" t="s">
        <v>3116</v>
      </c>
      <c r="J4158">
        <v>2057</v>
      </c>
      <c r="K4158">
        <v>32648541</v>
      </c>
      <c r="L4158" t="s">
        <v>1037</v>
      </c>
      <c r="M4158">
        <v>1</v>
      </c>
      <c r="N4158" t="s">
        <v>88</v>
      </c>
      <c r="O4158" t="s">
        <v>89</v>
      </c>
      <c r="P4158" t="s">
        <v>3117</v>
      </c>
      <c r="Q4158" t="s">
        <v>61</v>
      </c>
      <c r="R4158">
        <v>353000</v>
      </c>
      <c r="S4158">
        <v>350030</v>
      </c>
      <c r="T4158" t="s">
        <v>82</v>
      </c>
      <c r="U4158" s="3">
        <v>35796</v>
      </c>
      <c r="W4158">
        <v>10</v>
      </c>
      <c r="X4158">
        <v>0</v>
      </c>
      <c r="Y4158">
        <v>10</v>
      </c>
      <c r="Z4158">
        <v>16.649908400000001</v>
      </c>
      <c r="AA4158">
        <v>17.473800000000001</v>
      </c>
      <c r="AB4158">
        <v>17.473800000000001</v>
      </c>
      <c r="AC4158">
        <v>0</v>
      </c>
      <c r="AD4158">
        <v>0</v>
      </c>
      <c r="AE4158">
        <v>1</v>
      </c>
      <c r="AF4158">
        <v>0</v>
      </c>
      <c r="AG4158">
        <v>0</v>
      </c>
      <c r="AL4158">
        <v>0.49859300000000001</v>
      </c>
      <c r="AO4158">
        <v>16.151315400000001</v>
      </c>
      <c r="BB4158" s="4"/>
    </row>
    <row r="4159" spans="1:54" hidden="1" x14ac:dyDescent="0.25">
      <c r="A4159">
        <v>515</v>
      </c>
      <c r="B4159" t="s">
        <v>3133</v>
      </c>
      <c r="C4159">
        <v>2021</v>
      </c>
      <c r="D4159" t="s">
        <v>3131</v>
      </c>
      <c r="E4159">
        <v>6400</v>
      </c>
      <c r="F4159" t="s">
        <v>3115</v>
      </c>
      <c r="G4159">
        <v>540</v>
      </c>
      <c r="H4159">
        <v>114</v>
      </c>
      <c r="I4159" t="s">
        <v>3116</v>
      </c>
      <c r="J4159">
        <v>2057</v>
      </c>
      <c r="K4159">
        <v>32648541</v>
      </c>
      <c r="L4159" t="s">
        <v>1037</v>
      </c>
      <c r="M4159">
        <v>1</v>
      </c>
      <c r="N4159" t="s">
        <v>88</v>
      </c>
      <c r="O4159" t="s">
        <v>89</v>
      </c>
      <c r="P4159" t="s">
        <v>3117</v>
      </c>
      <c r="Q4159" t="s">
        <v>61</v>
      </c>
      <c r="R4159">
        <v>353000</v>
      </c>
      <c r="S4159">
        <v>350030</v>
      </c>
      <c r="T4159" t="s">
        <v>82</v>
      </c>
      <c r="U4159" s="3">
        <v>35796</v>
      </c>
      <c r="W4159">
        <v>10</v>
      </c>
      <c r="X4159">
        <v>0</v>
      </c>
      <c r="Y4159">
        <v>10</v>
      </c>
      <c r="Z4159">
        <v>16.649908400000001</v>
      </c>
      <c r="AA4159">
        <v>17.473800000000001</v>
      </c>
      <c r="AB4159">
        <v>17.473800000000001</v>
      </c>
      <c r="AC4159">
        <v>0</v>
      </c>
      <c r="AD4159">
        <v>0</v>
      </c>
      <c r="AE4159">
        <v>1</v>
      </c>
      <c r="AF4159">
        <v>0</v>
      </c>
      <c r="AG4159">
        <v>0</v>
      </c>
      <c r="AL4159">
        <v>0.49859300000000001</v>
      </c>
      <c r="AO4159">
        <v>16.151315400000001</v>
      </c>
      <c r="BB4159" s="4"/>
    </row>
    <row r="4160" spans="1:54" hidden="1" x14ac:dyDescent="0.25">
      <c r="A4160">
        <v>515</v>
      </c>
      <c r="B4160" t="s">
        <v>3130</v>
      </c>
      <c r="C4160">
        <v>2021</v>
      </c>
      <c r="D4160" t="s">
        <v>3131</v>
      </c>
      <c r="E4160">
        <v>6400</v>
      </c>
      <c r="F4160" t="s">
        <v>3115</v>
      </c>
      <c r="G4160">
        <v>540</v>
      </c>
      <c r="H4160">
        <v>114</v>
      </c>
      <c r="I4160" t="s">
        <v>3116</v>
      </c>
      <c r="J4160">
        <v>2057</v>
      </c>
      <c r="K4160">
        <v>32648541</v>
      </c>
      <c r="L4160" t="s">
        <v>1037</v>
      </c>
      <c r="M4160">
        <v>1</v>
      </c>
      <c r="N4160" t="s">
        <v>88</v>
      </c>
      <c r="O4160" t="s">
        <v>89</v>
      </c>
      <c r="P4160" t="s">
        <v>3132</v>
      </c>
      <c r="Q4160" t="s">
        <v>61</v>
      </c>
      <c r="R4160">
        <v>353000</v>
      </c>
      <c r="S4160">
        <v>350030</v>
      </c>
      <c r="T4160" t="s">
        <v>82</v>
      </c>
      <c r="U4160" s="3">
        <v>35796</v>
      </c>
      <c r="W4160">
        <v>10</v>
      </c>
      <c r="X4160">
        <v>0</v>
      </c>
      <c r="Y4160">
        <v>10</v>
      </c>
      <c r="Z4160">
        <v>16.649908400000001</v>
      </c>
      <c r="AA4160">
        <v>17.473800000000001</v>
      </c>
      <c r="AB4160">
        <v>17.473800000000001</v>
      </c>
      <c r="AC4160">
        <v>0</v>
      </c>
      <c r="AD4160">
        <v>0</v>
      </c>
      <c r="AE4160">
        <v>1</v>
      </c>
      <c r="AF4160">
        <v>0</v>
      </c>
      <c r="AG4160">
        <v>0</v>
      </c>
      <c r="AL4160">
        <v>0.49859300000000001</v>
      </c>
      <c r="AO4160">
        <v>16.151315400000001</v>
      </c>
      <c r="BB4160" s="4"/>
    </row>
    <row r="4161" spans="1:54" hidden="1" x14ac:dyDescent="0.25">
      <c r="A4161">
        <v>516</v>
      </c>
      <c r="B4161" t="s">
        <v>3140</v>
      </c>
      <c r="C4161">
        <v>2021</v>
      </c>
      <c r="D4161" t="s">
        <v>3137</v>
      </c>
      <c r="E4161">
        <v>9240</v>
      </c>
      <c r="F4161" t="s">
        <v>1665</v>
      </c>
      <c r="G4161">
        <v>851</v>
      </c>
      <c r="H4161">
        <v>330</v>
      </c>
      <c r="I4161" t="s">
        <v>3138</v>
      </c>
      <c r="J4161">
        <v>439</v>
      </c>
      <c r="K4161">
        <v>15296275</v>
      </c>
      <c r="L4161" t="s">
        <v>3139</v>
      </c>
      <c r="N4161" t="s">
        <v>75</v>
      </c>
      <c r="O4161" t="s">
        <v>76</v>
      </c>
      <c r="P4161" t="s">
        <v>150</v>
      </c>
      <c r="Q4161" t="s">
        <v>61</v>
      </c>
      <c r="R4161">
        <v>353000</v>
      </c>
      <c r="S4161">
        <v>350030</v>
      </c>
      <c r="T4161" t="s">
        <v>82</v>
      </c>
      <c r="U4161" s="3">
        <v>33239</v>
      </c>
      <c r="W4161">
        <v>2.15</v>
      </c>
      <c r="X4161">
        <v>0</v>
      </c>
      <c r="Y4161">
        <v>2.1</v>
      </c>
      <c r="Z4161">
        <v>7.9478388000000004</v>
      </c>
      <c r="AA4161">
        <v>7.6618800000000009</v>
      </c>
      <c r="AB4161">
        <v>7.6618800000000009</v>
      </c>
      <c r="AC4161">
        <v>0</v>
      </c>
      <c r="AD4161">
        <v>0</v>
      </c>
      <c r="AE4161">
        <v>1</v>
      </c>
      <c r="AF4161">
        <v>0</v>
      </c>
      <c r="AG4161">
        <v>0</v>
      </c>
      <c r="AO4161">
        <v>7.9478388000000004</v>
      </c>
      <c r="BB4161" s="4"/>
    </row>
    <row r="4162" spans="1:54" hidden="1" x14ac:dyDescent="0.25">
      <c r="A4162">
        <v>516</v>
      </c>
      <c r="B4162" t="s">
        <v>3141</v>
      </c>
      <c r="C4162">
        <v>2021</v>
      </c>
      <c r="D4162" t="s">
        <v>3137</v>
      </c>
      <c r="E4162">
        <v>9240</v>
      </c>
      <c r="F4162" t="s">
        <v>1665</v>
      </c>
      <c r="G4162">
        <v>851</v>
      </c>
      <c r="H4162">
        <v>330</v>
      </c>
      <c r="I4162" t="s">
        <v>3138</v>
      </c>
      <c r="J4162">
        <v>439</v>
      </c>
      <c r="K4162">
        <v>15296275</v>
      </c>
      <c r="L4162" t="s">
        <v>3139</v>
      </c>
      <c r="N4162" t="s">
        <v>75</v>
      </c>
      <c r="O4162" t="s">
        <v>76</v>
      </c>
      <c r="P4162" t="s">
        <v>3142</v>
      </c>
      <c r="Q4162" t="s">
        <v>61</v>
      </c>
      <c r="R4162">
        <v>353000</v>
      </c>
      <c r="S4162">
        <v>350030</v>
      </c>
      <c r="T4162" t="s">
        <v>82</v>
      </c>
      <c r="U4162" s="3">
        <v>41320</v>
      </c>
      <c r="W4162">
        <v>0.99</v>
      </c>
      <c r="X4162">
        <v>0</v>
      </c>
      <c r="Y4162">
        <v>0.9</v>
      </c>
      <c r="Z4162">
        <v>14.633675</v>
      </c>
      <c r="AA4162">
        <v>13.204079999999999</v>
      </c>
      <c r="AB4162">
        <v>13.204079999999999</v>
      </c>
      <c r="AC4162">
        <v>0</v>
      </c>
      <c r="AD4162">
        <v>0</v>
      </c>
      <c r="AE4162">
        <v>1</v>
      </c>
      <c r="AF4162">
        <v>0</v>
      </c>
      <c r="AG4162">
        <v>0</v>
      </c>
      <c r="AU4162">
        <v>14.633675</v>
      </c>
      <c r="BB4162" s="4"/>
    </row>
    <row r="4163" spans="1:54" hidden="1" x14ac:dyDescent="0.25">
      <c r="A4163">
        <v>516</v>
      </c>
      <c r="B4163" t="s">
        <v>3143</v>
      </c>
      <c r="C4163">
        <v>2021</v>
      </c>
      <c r="D4163" t="s">
        <v>3137</v>
      </c>
      <c r="E4163">
        <v>9240</v>
      </c>
      <c r="F4163" t="s">
        <v>1665</v>
      </c>
      <c r="G4163">
        <v>851</v>
      </c>
      <c r="H4163">
        <v>330</v>
      </c>
      <c r="I4163" t="s">
        <v>3138</v>
      </c>
      <c r="J4163">
        <v>439</v>
      </c>
      <c r="K4163">
        <v>15296275</v>
      </c>
      <c r="L4163" t="s">
        <v>3139</v>
      </c>
      <c r="N4163" t="s">
        <v>75</v>
      </c>
      <c r="O4163" t="s">
        <v>76</v>
      </c>
      <c r="P4163" t="s">
        <v>3144</v>
      </c>
      <c r="Q4163" t="s">
        <v>111</v>
      </c>
      <c r="R4163">
        <v>353000</v>
      </c>
      <c r="S4163">
        <v>350030</v>
      </c>
      <c r="T4163" t="s">
        <v>82</v>
      </c>
      <c r="U4163" s="3">
        <v>43494</v>
      </c>
      <c r="W4163">
        <v>2.9</v>
      </c>
      <c r="X4163">
        <v>0</v>
      </c>
      <c r="Y4163">
        <v>2.9</v>
      </c>
      <c r="Z4163">
        <v>6.9476399999999998</v>
      </c>
      <c r="AA4163">
        <v>6.4382400000000004</v>
      </c>
      <c r="AB4163">
        <v>6.4382400000000004</v>
      </c>
      <c r="AC4163">
        <v>0</v>
      </c>
      <c r="AD4163">
        <v>0</v>
      </c>
      <c r="AE4163">
        <v>1</v>
      </c>
      <c r="AF4163">
        <v>0</v>
      </c>
      <c r="AG4163">
        <v>0</v>
      </c>
      <c r="AX4163">
        <v>6.9476400000000007</v>
      </c>
      <c r="BB4163" s="4"/>
    </row>
    <row r="4164" spans="1:54" hidden="1" x14ac:dyDescent="0.25">
      <c r="A4164">
        <v>516</v>
      </c>
      <c r="B4164" t="s">
        <v>3136</v>
      </c>
      <c r="C4164">
        <v>2021</v>
      </c>
      <c r="D4164" t="s">
        <v>3137</v>
      </c>
      <c r="E4164">
        <v>9240</v>
      </c>
      <c r="F4164" t="s">
        <v>1665</v>
      </c>
      <c r="G4164">
        <v>851</v>
      </c>
      <c r="H4164">
        <v>330</v>
      </c>
      <c r="I4164" t="s">
        <v>3138</v>
      </c>
      <c r="J4164">
        <v>439</v>
      </c>
      <c r="K4164">
        <v>15296275</v>
      </c>
      <c r="L4164" t="s">
        <v>3139</v>
      </c>
      <c r="N4164" t="s">
        <v>75</v>
      </c>
      <c r="O4164" t="s">
        <v>76</v>
      </c>
      <c r="P4164" t="s">
        <v>2754</v>
      </c>
      <c r="Q4164" t="s">
        <v>109</v>
      </c>
      <c r="R4164">
        <v>353000</v>
      </c>
      <c r="S4164">
        <v>350030</v>
      </c>
      <c r="T4164" t="s">
        <v>79</v>
      </c>
      <c r="U4164" s="3">
        <v>33635</v>
      </c>
      <c r="W4164">
        <v>2.82</v>
      </c>
      <c r="X4164">
        <v>1.01</v>
      </c>
      <c r="Y4164">
        <v>1.52</v>
      </c>
      <c r="Z4164">
        <v>2.6933544</v>
      </c>
      <c r="AA4164">
        <v>1.4810399999999999</v>
      </c>
      <c r="AB4164">
        <v>1.4810399999999999</v>
      </c>
      <c r="AC4164">
        <v>0.97631999999999997</v>
      </c>
      <c r="AD4164">
        <v>0.97128000000000003</v>
      </c>
      <c r="AE4164">
        <v>0.27494339400000001</v>
      </c>
      <c r="AF4164">
        <v>0.72505660599999999</v>
      </c>
      <c r="AG4164">
        <v>0</v>
      </c>
      <c r="AO4164">
        <v>2.6933544</v>
      </c>
      <c r="BB4164" s="4"/>
    </row>
    <row r="4165" spans="1:54" hidden="1" x14ac:dyDescent="0.25">
      <c r="A4165">
        <v>518</v>
      </c>
      <c r="B4165" t="s">
        <v>3145</v>
      </c>
      <c r="C4165">
        <v>2021</v>
      </c>
      <c r="D4165" t="s">
        <v>3146</v>
      </c>
      <c r="E4165">
        <v>6240</v>
      </c>
      <c r="F4165" t="s">
        <v>3147</v>
      </c>
      <c r="G4165">
        <v>550</v>
      </c>
      <c r="H4165">
        <v>104</v>
      </c>
      <c r="I4165" t="s">
        <v>3148</v>
      </c>
      <c r="J4165">
        <v>310</v>
      </c>
      <c r="K4165">
        <v>66211118</v>
      </c>
      <c r="L4165" t="s">
        <v>3149</v>
      </c>
      <c r="N4165" t="s">
        <v>75</v>
      </c>
      <c r="O4165" t="s">
        <v>76</v>
      </c>
      <c r="P4165" t="s">
        <v>3150</v>
      </c>
      <c r="Q4165" t="s">
        <v>1378</v>
      </c>
      <c r="R4165">
        <v>353000</v>
      </c>
      <c r="S4165">
        <v>350030</v>
      </c>
      <c r="T4165" t="s">
        <v>79</v>
      </c>
      <c r="U4165" s="3">
        <v>33604</v>
      </c>
      <c r="W4165">
        <v>14.5</v>
      </c>
      <c r="X4165">
        <v>6</v>
      </c>
      <c r="Y4165">
        <v>7.5</v>
      </c>
      <c r="Z4165">
        <v>28.518533999999999</v>
      </c>
      <c r="AA4165">
        <v>15.577199999999999</v>
      </c>
      <c r="AB4165">
        <v>15.577199999999999</v>
      </c>
      <c r="AC4165">
        <v>11.037599999999999</v>
      </c>
      <c r="AD4165">
        <v>11.037599999999999</v>
      </c>
      <c r="AE4165">
        <v>0.273106605</v>
      </c>
      <c r="AF4165">
        <v>0.72689339500000005</v>
      </c>
      <c r="AG4165">
        <v>0</v>
      </c>
      <c r="AO4165">
        <v>28.518533999999999</v>
      </c>
      <c r="BB4165" s="4"/>
    </row>
    <row r="4166" spans="1:54" hidden="1" x14ac:dyDescent="0.25">
      <c r="A4166">
        <v>522</v>
      </c>
      <c r="B4166" t="s">
        <v>3151</v>
      </c>
      <c r="C4166">
        <v>2021</v>
      </c>
      <c r="D4166" t="s">
        <v>3152</v>
      </c>
      <c r="E4166">
        <v>6880</v>
      </c>
      <c r="F4166" t="s">
        <v>3153</v>
      </c>
      <c r="G4166">
        <v>760</v>
      </c>
      <c r="H4166">
        <v>162</v>
      </c>
      <c r="I4166" t="s">
        <v>3154</v>
      </c>
      <c r="J4166">
        <v>2041</v>
      </c>
      <c r="K4166">
        <v>40893113</v>
      </c>
      <c r="L4166" t="s">
        <v>3155</v>
      </c>
      <c r="N4166" t="s">
        <v>88</v>
      </c>
      <c r="O4166" t="s">
        <v>89</v>
      </c>
      <c r="P4166" t="s">
        <v>3156</v>
      </c>
      <c r="Q4166" t="s">
        <v>61</v>
      </c>
      <c r="R4166">
        <v>353000</v>
      </c>
      <c r="S4166">
        <v>350030</v>
      </c>
      <c r="T4166" t="s">
        <v>82</v>
      </c>
      <c r="U4166" s="3">
        <v>28856</v>
      </c>
      <c r="W4166">
        <v>7</v>
      </c>
      <c r="X4166">
        <v>0</v>
      </c>
      <c r="Y4166">
        <v>7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</v>
      </c>
      <c r="AF4166">
        <v>0</v>
      </c>
      <c r="AG4166">
        <v>0</v>
      </c>
      <c r="AL4166">
        <v>0</v>
      </c>
      <c r="BB4166" s="4"/>
    </row>
    <row r="4167" spans="1:54" hidden="1" x14ac:dyDescent="0.25">
      <c r="A4167">
        <v>523</v>
      </c>
      <c r="B4167" t="s">
        <v>3162</v>
      </c>
      <c r="C4167">
        <v>2021</v>
      </c>
      <c r="D4167" t="s">
        <v>3158</v>
      </c>
      <c r="E4167">
        <v>6880</v>
      </c>
      <c r="F4167" t="s">
        <v>3153</v>
      </c>
      <c r="G4167">
        <v>760</v>
      </c>
      <c r="H4167">
        <v>162</v>
      </c>
      <c r="I4167" t="s">
        <v>3154</v>
      </c>
      <c r="J4167">
        <v>2041</v>
      </c>
      <c r="K4167">
        <v>40893113</v>
      </c>
      <c r="L4167" t="s">
        <v>3155</v>
      </c>
      <c r="N4167" t="s">
        <v>88</v>
      </c>
      <c r="O4167" t="s">
        <v>89</v>
      </c>
      <c r="P4167" t="s">
        <v>3163</v>
      </c>
      <c r="Q4167" t="s">
        <v>411</v>
      </c>
      <c r="R4167">
        <v>353000</v>
      </c>
      <c r="S4167">
        <v>350030</v>
      </c>
      <c r="T4167" t="s">
        <v>82</v>
      </c>
      <c r="U4167" s="3">
        <v>44136</v>
      </c>
      <c r="W4167">
        <v>1</v>
      </c>
      <c r="X4167">
        <v>0</v>
      </c>
      <c r="Y4167">
        <v>4.7</v>
      </c>
      <c r="Z4167">
        <v>41.551200000000001</v>
      </c>
      <c r="AA4167">
        <v>41.551200000000001</v>
      </c>
      <c r="AB4167">
        <v>39.056399999999996</v>
      </c>
      <c r="AC4167">
        <v>0</v>
      </c>
      <c r="AD4167">
        <v>0</v>
      </c>
      <c r="AE4167">
        <v>1</v>
      </c>
      <c r="AF4167">
        <v>0</v>
      </c>
      <c r="AG4167">
        <v>0</v>
      </c>
      <c r="AZ4167">
        <v>8.91</v>
      </c>
      <c r="BA4167">
        <v>32.641199999999998</v>
      </c>
      <c r="BB4167" s="4"/>
    </row>
    <row r="4168" spans="1:54" hidden="1" x14ac:dyDescent="0.25">
      <c r="A4168">
        <v>523</v>
      </c>
      <c r="B4168" t="s">
        <v>3166</v>
      </c>
      <c r="C4168">
        <v>2021</v>
      </c>
      <c r="D4168" t="s">
        <v>3158</v>
      </c>
      <c r="E4168">
        <v>6880</v>
      </c>
      <c r="F4168" t="s">
        <v>3153</v>
      </c>
      <c r="G4168">
        <v>760</v>
      </c>
      <c r="H4168">
        <v>162</v>
      </c>
      <c r="I4168" t="s">
        <v>3154</v>
      </c>
      <c r="J4168">
        <v>2041</v>
      </c>
      <c r="K4168">
        <v>40893113</v>
      </c>
      <c r="L4168" t="s">
        <v>3155</v>
      </c>
      <c r="N4168" t="s">
        <v>88</v>
      </c>
      <c r="O4168" t="s">
        <v>89</v>
      </c>
      <c r="P4168" t="s">
        <v>3167</v>
      </c>
      <c r="Q4168" t="s">
        <v>61</v>
      </c>
      <c r="R4168">
        <v>353000</v>
      </c>
      <c r="S4168">
        <v>350030</v>
      </c>
      <c r="T4168" t="s">
        <v>82</v>
      </c>
      <c r="U4168" s="3">
        <v>37653</v>
      </c>
      <c r="W4168">
        <v>10</v>
      </c>
      <c r="X4168">
        <v>0</v>
      </c>
      <c r="Y4168">
        <v>10</v>
      </c>
      <c r="Z4168">
        <v>129.7491</v>
      </c>
      <c r="AA4168">
        <v>127.05840000000001</v>
      </c>
      <c r="AB4168">
        <v>124.8984</v>
      </c>
      <c r="AC4168">
        <v>0</v>
      </c>
      <c r="AD4168">
        <v>0</v>
      </c>
      <c r="AE4168">
        <v>1</v>
      </c>
      <c r="AF4168">
        <v>0</v>
      </c>
      <c r="AG4168">
        <v>0</v>
      </c>
      <c r="AS4168">
        <v>129.7491</v>
      </c>
      <c r="BB4168" s="4"/>
    </row>
    <row r="4169" spans="1:54" hidden="1" x14ac:dyDescent="0.25">
      <c r="A4169">
        <v>523</v>
      </c>
      <c r="B4169" t="s">
        <v>3160</v>
      </c>
      <c r="C4169">
        <v>2021</v>
      </c>
      <c r="D4169" t="s">
        <v>3158</v>
      </c>
      <c r="E4169">
        <v>6880</v>
      </c>
      <c r="F4169" t="s">
        <v>3153</v>
      </c>
      <c r="G4169">
        <v>760</v>
      </c>
      <c r="H4169">
        <v>162</v>
      </c>
      <c r="I4169" t="s">
        <v>3154</v>
      </c>
      <c r="J4169">
        <v>2041</v>
      </c>
      <c r="K4169">
        <v>40893113</v>
      </c>
      <c r="L4169" t="s">
        <v>3155</v>
      </c>
      <c r="N4169" t="s">
        <v>88</v>
      </c>
      <c r="O4169" t="s">
        <v>89</v>
      </c>
      <c r="P4169" t="s">
        <v>3161</v>
      </c>
      <c r="Q4169" t="s">
        <v>61</v>
      </c>
      <c r="R4169">
        <v>353000</v>
      </c>
      <c r="S4169">
        <v>350030</v>
      </c>
      <c r="T4169" t="s">
        <v>82</v>
      </c>
      <c r="U4169" s="3">
        <v>29952</v>
      </c>
      <c r="W4169">
        <v>14.7</v>
      </c>
      <c r="X4169">
        <v>0</v>
      </c>
      <c r="Y4169">
        <v>12.6</v>
      </c>
      <c r="Z4169">
        <v>56.21</v>
      </c>
      <c r="AA4169">
        <v>48.456000000000003</v>
      </c>
      <c r="AB4169">
        <v>46.08</v>
      </c>
      <c r="AC4169">
        <v>0</v>
      </c>
      <c r="AD4169">
        <v>0</v>
      </c>
      <c r="AE4169">
        <v>1</v>
      </c>
      <c r="AF4169">
        <v>0</v>
      </c>
      <c r="AG4169">
        <v>0</v>
      </c>
      <c r="AU4169">
        <v>56.21</v>
      </c>
      <c r="BB4169" s="4"/>
    </row>
    <row r="4170" spans="1:54" hidden="1" x14ac:dyDescent="0.25">
      <c r="A4170">
        <v>523</v>
      </c>
      <c r="B4170" t="s">
        <v>3157</v>
      </c>
      <c r="C4170">
        <v>2021</v>
      </c>
      <c r="D4170" t="s">
        <v>3158</v>
      </c>
      <c r="E4170">
        <v>6880</v>
      </c>
      <c r="F4170" t="s">
        <v>3153</v>
      </c>
      <c r="G4170">
        <v>760</v>
      </c>
      <c r="H4170">
        <v>162</v>
      </c>
      <c r="I4170" t="s">
        <v>3154</v>
      </c>
      <c r="J4170">
        <v>2041</v>
      </c>
      <c r="K4170">
        <v>40893113</v>
      </c>
      <c r="L4170" t="s">
        <v>3155</v>
      </c>
      <c r="N4170" t="s">
        <v>88</v>
      </c>
      <c r="O4170" t="s">
        <v>89</v>
      </c>
      <c r="P4170" t="s">
        <v>3159</v>
      </c>
      <c r="Q4170" t="s">
        <v>114</v>
      </c>
      <c r="R4170">
        <v>353000</v>
      </c>
      <c r="S4170">
        <v>350030</v>
      </c>
      <c r="T4170" t="s">
        <v>82</v>
      </c>
      <c r="U4170" s="3">
        <v>44150</v>
      </c>
      <c r="W4170">
        <v>1</v>
      </c>
      <c r="X4170">
        <v>0</v>
      </c>
      <c r="Y4170">
        <v>1</v>
      </c>
      <c r="Z4170">
        <v>2.7288000000000001</v>
      </c>
      <c r="AA4170">
        <v>2.7288000000000001</v>
      </c>
      <c r="AB4170">
        <v>2.6928000000000001</v>
      </c>
      <c r="AC4170">
        <v>0</v>
      </c>
      <c r="AD4170">
        <v>0</v>
      </c>
      <c r="AE4170">
        <v>1</v>
      </c>
      <c r="AF4170">
        <v>0</v>
      </c>
      <c r="AG4170">
        <v>0</v>
      </c>
      <c r="AZ4170">
        <v>2.7288000000000001</v>
      </c>
      <c r="BB4170" s="4"/>
    </row>
    <row r="4171" spans="1:54" hidden="1" x14ac:dyDescent="0.25">
      <c r="A4171">
        <v>523</v>
      </c>
      <c r="B4171" t="s">
        <v>3164</v>
      </c>
      <c r="C4171">
        <v>2021</v>
      </c>
      <c r="D4171" t="s">
        <v>3158</v>
      </c>
      <c r="E4171">
        <v>6880</v>
      </c>
      <c r="F4171" t="s">
        <v>3153</v>
      </c>
      <c r="G4171">
        <v>760</v>
      </c>
      <c r="H4171">
        <v>162</v>
      </c>
      <c r="I4171" t="s">
        <v>3154</v>
      </c>
      <c r="J4171">
        <v>2041</v>
      </c>
      <c r="K4171">
        <v>40893113</v>
      </c>
      <c r="L4171" t="s">
        <v>3155</v>
      </c>
      <c r="N4171" t="s">
        <v>88</v>
      </c>
      <c r="O4171" t="s">
        <v>89</v>
      </c>
      <c r="P4171" t="s">
        <v>3165</v>
      </c>
      <c r="Q4171" t="s">
        <v>111</v>
      </c>
      <c r="R4171">
        <v>353000</v>
      </c>
      <c r="S4171">
        <v>350030</v>
      </c>
      <c r="T4171" t="s">
        <v>82</v>
      </c>
      <c r="U4171" s="3">
        <v>41365</v>
      </c>
      <c r="W4171">
        <v>13</v>
      </c>
      <c r="X4171">
        <v>0</v>
      </c>
      <c r="Y4171">
        <v>13</v>
      </c>
      <c r="Z4171">
        <v>23.9436</v>
      </c>
      <c r="AA4171">
        <v>21.2652</v>
      </c>
      <c r="AB4171">
        <v>19.987200000000001</v>
      </c>
      <c r="AC4171">
        <v>0</v>
      </c>
      <c r="AD4171">
        <v>0</v>
      </c>
      <c r="AE4171">
        <v>1</v>
      </c>
      <c r="AF4171">
        <v>0</v>
      </c>
      <c r="AG4171">
        <v>0</v>
      </c>
      <c r="AX4171">
        <v>23.9436</v>
      </c>
      <c r="BB4171" s="4"/>
    </row>
    <row r="4172" spans="1:54" hidden="1" x14ac:dyDescent="0.25">
      <c r="A4172">
        <v>524</v>
      </c>
      <c r="B4172" t="s">
        <v>3168</v>
      </c>
      <c r="C4172">
        <v>2021</v>
      </c>
      <c r="D4172" t="s">
        <v>3169</v>
      </c>
      <c r="E4172">
        <v>2830</v>
      </c>
      <c r="F4172" t="s">
        <v>3170</v>
      </c>
      <c r="G4172">
        <v>230</v>
      </c>
      <c r="H4172">
        <v>5</v>
      </c>
      <c r="I4172" t="s">
        <v>1086</v>
      </c>
      <c r="J4172">
        <v>172</v>
      </c>
      <c r="K4172">
        <v>18968614</v>
      </c>
      <c r="L4172" t="s">
        <v>1087</v>
      </c>
      <c r="N4172" t="s">
        <v>88</v>
      </c>
      <c r="O4172" t="s">
        <v>89</v>
      </c>
      <c r="P4172" t="s">
        <v>3171</v>
      </c>
      <c r="Q4172" t="s">
        <v>61</v>
      </c>
      <c r="R4172">
        <v>353000</v>
      </c>
      <c r="S4172">
        <v>350030</v>
      </c>
      <c r="T4172" t="s">
        <v>82</v>
      </c>
      <c r="U4172" s="3">
        <v>25569</v>
      </c>
      <c r="W4172">
        <v>4.7</v>
      </c>
      <c r="X4172">
        <v>0</v>
      </c>
      <c r="Y4172">
        <v>4.5</v>
      </c>
      <c r="Z4172">
        <v>6.5846483999999998</v>
      </c>
      <c r="AA4172">
        <v>6.0563000000000002</v>
      </c>
      <c r="AB4172">
        <v>6.0563000000000002</v>
      </c>
      <c r="AC4172">
        <v>0</v>
      </c>
      <c r="AD4172">
        <v>0</v>
      </c>
      <c r="AE4172">
        <v>1</v>
      </c>
      <c r="AF4172">
        <v>0</v>
      </c>
      <c r="AG4172">
        <v>0</v>
      </c>
      <c r="AO4172">
        <v>6.5846484000000007</v>
      </c>
      <c r="BB4172" s="4"/>
    </row>
    <row r="4173" spans="1:54" hidden="1" x14ac:dyDescent="0.25">
      <c r="A4173">
        <v>525</v>
      </c>
      <c r="B4173" t="s">
        <v>3178</v>
      </c>
      <c r="C4173">
        <v>2021</v>
      </c>
      <c r="D4173" t="s">
        <v>3173</v>
      </c>
      <c r="E4173">
        <v>7700</v>
      </c>
      <c r="F4173" t="s">
        <v>3174</v>
      </c>
      <c r="G4173">
        <v>787</v>
      </c>
      <c r="H4173">
        <v>261</v>
      </c>
      <c r="I4173" t="s">
        <v>3175</v>
      </c>
      <c r="J4173">
        <v>443</v>
      </c>
      <c r="K4173">
        <v>30992512</v>
      </c>
      <c r="L4173" t="s">
        <v>3176</v>
      </c>
      <c r="N4173" t="s">
        <v>88</v>
      </c>
      <c r="O4173" t="s">
        <v>89</v>
      </c>
      <c r="P4173" t="s">
        <v>3179</v>
      </c>
      <c r="Q4173" t="s">
        <v>3180</v>
      </c>
      <c r="R4173">
        <v>353000</v>
      </c>
      <c r="S4173">
        <v>350030</v>
      </c>
      <c r="T4173" t="s">
        <v>82</v>
      </c>
      <c r="U4173" s="3">
        <v>32143</v>
      </c>
      <c r="W4173">
        <v>8.6</v>
      </c>
      <c r="X4173">
        <v>0</v>
      </c>
      <c r="Y4173">
        <v>8.3000000000000007</v>
      </c>
      <c r="Z4173">
        <v>54.363599999999998</v>
      </c>
      <c r="AA4173">
        <v>54.363599999999998</v>
      </c>
      <c r="AB4173">
        <v>54.363599999999998</v>
      </c>
      <c r="AC4173">
        <v>0</v>
      </c>
      <c r="AD4173">
        <v>0</v>
      </c>
      <c r="AE4173">
        <v>1</v>
      </c>
      <c r="AF4173">
        <v>0</v>
      </c>
      <c r="AG4173">
        <v>0</v>
      </c>
      <c r="AW4173">
        <v>54.363599999999998</v>
      </c>
      <c r="BB4173" s="4"/>
    </row>
    <row r="4174" spans="1:54" hidden="1" x14ac:dyDescent="0.25">
      <c r="A4174">
        <v>525</v>
      </c>
      <c r="B4174" t="s">
        <v>3181</v>
      </c>
      <c r="C4174">
        <v>2021</v>
      </c>
      <c r="D4174" t="s">
        <v>3173</v>
      </c>
      <c r="E4174">
        <v>7700</v>
      </c>
      <c r="F4174" t="s">
        <v>3174</v>
      </c>
      <c r="G4174">
        <v>787</v>
      </c>
      <c r="H4174">
        <v>261</v>
      </c>
      <c r="I4174" t="s">
        <v>3175</v>
      </c>
      <c r="J4174">
        <v>443</v>
      </c>
      <c r="K4174">
        <v>30992512</v>
      </c>
      <c r="L4174" t="s">
        <v>3176</v>
      </c>
      <c r="N4174" t="s">
        <v>88</v>
      </c>
      <c r="O4174" t="s">
        <v>89</v>
      </c>
      <c r="P4174" t="s">
        <v>3182</v>
      </c>
      <c r="Q4174" t="s">
        <v>61</v>
      </c>
      <c r="R4174">
        <v>353000</v>
      </c>
      <c r="S4174">
        <v>350030</v>
      </c>
      <c r="T4174" t="s">
        <v>82</v>
      </c>
      <c r="U4174" s="3">
        <v>38657</v>
      </c>
      <c r="W4174">
        <v>11.5</v>
      </c>
      <c r="X4174">
        <v>0</v>
      </c>
      <c r="Y4174">
        <v>9.8000000000000007</v>
      </c>
      <c r="Z4174">
        <v>157.84700000000001</v>
      </c>
      <c r="AA4174">
        <v>161.1036</v>
      </c>
      <c r="AB4174">
        <v>161.1036</v>
      </c>
      <c r="AC4174">
        <v>0</v>
      </c>
      <c r="AD4174">
        <v>0</v>
      </c>
      <c r="AE4174">
        <v>1</v>
      </c>
      <c r="AF4174">
        <v>0</v>
      </c>
      <c r="AG4174">
        <v>0</v>
      </c>
      <c r="AR4174">
        <v>157.84700000000001</v>
      </c>
      <c r="BB4174" s="4"/>
    </row>
    <row r="4175" spans="1:54" hidden="1" x14ac:dyDescent="0.25">
      <c r="A4175">
        <v>525</v>
      </c>
      <c r="B4175" t="s">
        <v>3172</v>
      </c>
      <c r="C4175">
        <v>2021</v>
      </c>
      <c r="D4175" t="s">
        <v>3173</v>
      </c>
      <c r="E4175">
        <v>7700</v>
      </c>
      <c r="F4175" t="s">
        <v>3174</v>
      </c>
      <c r="G4175">
        <v>787</v>
      </c>
      <c r="H4175">
        <v>261</v>
      </c>
      <c r="I4175" t="s">
        <v>3175</v>
      </c>
      <c r="J4175">
        <v>443</v>
      </c>
      <c r="K4175">
        <v>30992512</v>
      </c>
      <c r="L4175" t="s">
        <v>3176</v>
      </c>
      <c r="N4175" t="s">
        <v>88</v>
      </c>
      <c r="O4175" t="s">
        <v>89</v>
      </c>
      <c r="P4175" t="s">
        <v>3177</v>
      </c>
      <c r="Q4175" t="s">
        <v>61</v>
      </c>
      <c r="R4175">
        <v>353000</v>
      </c>
      <c r="S4175">
        <v>350030</v>
      </c>
      <c r="T4175" t="s">
        <v>82</v>
      </c>
      <c r="U4175" s="3">
        <v>32143</v>
      </c>
      <c r="W4175">
        <v>10</v>
      </c>
      <c r="X4175">
        <v>0</v>
      </c>
      <c r="Y4175">
        <v>11</v>
      </c>
      <c r="Z4175">
        <v>10.337184000000001</v>
      </c>
      <c r="AA4175">
        <v>10.2996</v>
      </c>
      <c r="AB4175">
        <v>10.2996</v>
      </c>
      <c r="AC4175">
        <v>0</v>
      </c>
      <c r="AD4175">
        <v>0</v>
      </c>
      <c r="AE4175">
        <v>1</v>
      </c>
      <c r="AF4175">
        <v>0</v>
      </c>
      <c r="AG4175">
        <v>0</v>
      </c>
      <c r="AO4175">
        <v>10.337184000000001</v>
      </c>
      <c r="BB4175" s="4"/>
    </row>
    <row r="4176" spans="1:54" hidden="1" x14ac:dyDescent="0.25">
      <c r="A4176">
        <v>526</v>
      </c>
      <c r="B4176" t="s">
        <v>3184</v>
      </c>
      <c r="C4176">
        <v>2021</v>
      </c>
      <c r="D4176" t="s">
        <v>3185</v>
      </c>
      <c r="E4176">
        <v>7700</v>
      </c>
      <c r="F4176" t="s">
        <v>3174</v>
      </c>
      <c r="G4176">
        <v>787</v>
      </c>
      <c r="H4176">
        <v>261</v>
      </c>
      <c r="I4176" t="s">
        <v>3175</v>
      </c>
      <c r="J4176">
        <v>443</v>
      </c>
      <c r="K4176">
        <v>30992512</v>
      </c>
      <c r="L4176" t="s">
        <v>3176</v>
      </c>
      <c r="N4176" t="s">
        <v>88</v>
      </c>
      <c r="O4176" t="s">
        <v>89</v>
      </c>
      <c r="P4176" t="s">
        <v>1235</v>
      </c>
      <c r="Q4176" t="s">
        <v>61</v>
      </c>
      <c r="R4176">
        <v>353000</v>
      </c>
      <c r="S4176">
        <v>350030</v>
      </c>
      <c r="T4176" t="s">
        <v>82</v>
      </c>
      <c r="U4176" s="3">
        <v>22282</v>
      </c>
      <c r="W4176">
        <v>16.5</v>
      </c>
      <c r="X4176">
        <v>0</v>
      </c>
      <c r="Y4176">
        <v>17.5</v>
      </c>
      <c r="Z4176">
        <v>13.058496</v>
      </c>
      <c r="AA4176">
        <v>13.212</v>
      </c>
      <c r="AB4176">
        <v>13.212</v>
      </c>
      <c r="AC4176">
        <v>0</v>
      </c>
      <c r="AD4176">
        <v>0</v>
      </c>
      <c r="AE4176">
        <v>1</v>
      </c>
      <c r="AF4176">
        <v>0</v>
      </c>
      <c r="AG4176">
        <v>0</v>
      </c>
      <c r="AO4176">
        <v>13.058496</v>
      </c>
      <c r="BB4176" s="4"/>
    </row>
    <row r="4177" spans="1:54" hidden="1" x14ac:dyDescent="0.25">
      <c r="A4177">
        <v>529</v>
      </c>
      <c r="B4177" t="s">
        <v>3189</v>
      </c>
      <c r="C4177">
        <v>2021</v>
      </c>
      <c r="D4177" t="s">
        <v>3187</v>
      </c>
      <c r="E4177">
        <v>7700</v>
      </c>
      <c r="F4177" t="s">
        <v>3174</v>
      </c>
      <c r="G4177">
        <v>787</v>
      </c>
      <c r="H4177">
        <v>261</v>
      </c>
      <c r="I4177" t="s">
        <v>3175</v>
      </c>
      <c r="J4177">
        <v>443</v>
      </c>
      <c r="K4177">
        <v>30992512</v>
      </c>
      <c r="L4177" t="s">
        <v>3176</v>
      </c>
      <c r="M4177">
        <v>1</v>
      </c>
      <c r="N4177" t="s">
        <v>75</v>
      </c>
      <c r="O4177" t="s">
        <v>76</v>
      </c>
      <c r="P4177" t="s">
        <v>3190</v>
      </c>
      <c r="Q4177" t="s">
        <v>61</v>
      </c>
      <c r="R4177">
        <v>353000</v>
      </c>
      <c r="S4177">
        <v>350030</v>
      </c>
      <c r="T4177" t="s">
        <v>82</v>
      </c>
      <c r="U4177" s="3">
        <v>24473</v>
      </c>
      <c r="W4177">
        <v>27.5</v>
      </c>
      <c r="X4177">
        <v>0</v>
      </c>
      <c r="Y4177">
        <v>27.5</v>
      </c>
      <c r="Z4177">
        <v>4.8150827999999999</v>
      </c>
      <c r="AA4177">
        <v>4.9464000000000006</v>
      </c>
      <c r="AB4177">
        <v>4.9464000000000006</v>
      </c>
      <c r="AC4177">
        <v>0</v>
      </c>
      <c r="AD4177">
        <v>0</v>
      </c>
      <c r="AE4177">
        <v>1</v>
      </c>
      <c r="AF4177">
        <v>0</v>
      </c>
      <c r="AG4177">
        <v>0</v>
      </c>
      <c r="AL4177">
        <v>0</v>
      </c>
      <c r="AN4177">
        <v>0</v>
      </c>
      <c r="AO4177">
        <v>4.8150827999999999</v>
      </c>
      <c r="BB4177" s="4"/>
    </row>
    <row r="4178" spans="1:54" hidden="1" x14ac:dyDescent="0.25">
      <c r="A4178">
        <v>529</v>
      </c>
      <c r="B4178" t="s">
        <v>3191</v>
      </c>
      <c r="C4178">
        <v>2021</v>
      </c>
      <c r="D4178" t="s">
        <v>3187</v>
      </c>
      <c r="E4178">
        <v>7700</v>
      </c>
      <c r="F4178" t="s">
        <v>3174</v>
      </c>
      <c r="G4178">
        <v>787</v>
      </c>
      <c r="H4178">
        <v>261</v>
      </c>
      <c r="I4178" t="s">
        <v>3175</v>
      </c>
      <c r="J4178">
        <v>443</v>
      </c>
      <c r="K4178">
        <v>30992512</v>
      </c>
      <c r="L4178" t="s">
        <v>3176</v>
      </c>
      <c r="M4178">
        <v>1</v>
      </c>
      <c r="N4178" t="s">
        <v>75</v>
      </c>
      <c r="O4178" t="s">
        <v>76</v>
      </c>
      <c r="P4178" t="s">
        <v>3188</v>
      </c>
      <c r="Q4178" t="s">
        <v>109</v>
      </c>
      <c r="R4178">
        <v>353000</v>
      </c>
      <c r="S4178">
        <v>350030</v>
      </c>
      <c r="T4178" t="s">
        <v>79</v>
      </c>
      <c r="U4178" s="3">
        <v>35735</v>
      </c>
      <c r="W4178">
        <v>0.9</v>
      </c>
      <c r="X4178">
        <v>0.32</v>
      </c>
      <c r="Y4178">
        <v>0.55000000000000004</v>
      </c>
      <c r="Z4178">
        <v>0.86328000000000005</v>
      </c>
      <c r="AA4178">
        <v>0.42840000000000011</v>
      </c>
      <c r="AB4178">
        <v>0.42840000000000011</v>
      </c>
      <c r="AC4178">
        <v>0.28914119999999999</v>
      </c>
      <c r="AD4178">
        <v>0.28914119999999999</v>
      </c>
      <c r="AE4178">
        <v>0.24812343619999999</v>
      </c>
      <c r="AF4178">
        <v>0.75187656380000001</v>
      </c>
      <c r="AG4178">
        <v>0</v>
      </c>
      <c r="AO4178">
        <v>0.86328000000000005</v>
      </c>
      <c r="BB4178" s="4"/>
    </row>
    <row r="4179" spans="1:54" hidden="1" x14ac:dyDescent="0.25">
      <c r="A4179">
        <v>529</v>
      </c>
      <c r="B4179" t="s">
        <v>3186</v>
      </c>
      <c r="C4179">
        <v>2021</v>
      </c>
      <c r="D4179" t="s">
        <v>3187</v>
      </c>
      <c r="E4179">
        <v>7700</v>
      </c>
      <c r="F4179" t="s">
        <v>3174</v>
      </c>
      <c r="G4179">
        <v>787</v>
      </c>
      <c r="H4179">
        <v>261</v>
      </c>
      <c r="I4179" t="s">
        <v>3175</v>
      </c>
      <c r="J4179">
        <v>443</v>
      </c>
      <c r="K4179">
        <v>30992512</v>
      </c>
      <c r="L4179" t="s">
        <v>3176</v>
      </c>
      <c r="M4179">
        <v>1</v>
      </c>
      <c r="N4179" t="s">
        <v>75</v>
      </c>
      <c r="O4179" t="s">
        <v>76</v>
      </c>
      <c r="P4179" t="s">
        <v>3188</v>
      </c>
      <c r="Q4179" t="s">
        <v>109</v>
      </c>
      <c r="R4179">
        <v>353000</v>
      </c>
      <c r="S4179">
        <v>350030</v>
      </c>
      <c r="T4179" t="s">
        <v>79</v>
      </c>
      <c r="U4179" s="3">
        <v>35735</v>
      </c>
      <c r="W4179">
        <v>0.9</v>
      </c>
      <c r="X4179">
        <v>0.32</v>
      </c>
      <c r="Y4179">
        <v>0.55000000000000004</v>
      </c>
      <c r="Z4179">
        <v>0.86324040000000002</v>
      </c>
      <c r="AA4179">
        <v>0.42840000000000011</v>
      </c>
      <c r="AB4179">
        <v>0.42840000000000011</v>
      </c>
      <c r="AC4179">
        <v>0.28914119999999999</v>
      </c>
      <c r="AD4179">
        <v>0.28914119999999999</v>
      </c>
      <c r="AE4179">
        <v>0.24813481849999999</v>
      </c>
      <c r="AF4179">
        <v>0.75186518150000003</v>
      </c>
      <c r="AG4179">
        <v>0</v>
      </c>
      <c r="AO4179">
        <v>0.86324040000000002</v>
      </c>
      <c r="BB4179" s="4"/>
    </row>
    <row r="4180" spans="1:54" hidden="1" x14ac:dyDescent="0.25">
      <c r="A4180">
        <v>530</v>
      </c>
      <c r="B4180" t="s">
        <v>3197</v>
      </c>
      <c r="C4180">
        <v>2021</v>
      </c>
      <c r="D4180" t="s">
        <v>3193</v>
      </c>
      <c r="E4180">
        <v>8410</v>
      </c>
      <c r="F4180" t="s">
        <v>2733</v>
      </c>
      <c r="G4180">
        <v>706</v>
      </c>
      <c r="H4180">
        <v>224</v>
      </c>
      <c r="I4180" t="s">
        <v>3194</v>
      </c>
      <c r="J4180">
        <v>444</v>
      </c>
      <c r="K4180">
        <v>12575130</v>
      </c>
      <c r="L4180" t="s">
        <v>3195</v>
      </c>
      <c r="N4180" t="s">
        <v>88</v>
      </c>
      <c r="O4180" t="s">
        <v>89</v>
      </c>
      <c r="P4180" t="s">
        <v>3198</v>
      </c>
      <c r="Q4180" t="s">
        <v>61</v>
      </c>
      <c r="R4180">
        <v>353000</v>
      </c>
      <c r="S4180">
        <v>350030</v>
      </c>
      <c r="T4180" t="s">
        <v>82</v>
      </c>
      <c r="U4180" s="3">
        <v>39326</v>
      </c>
      <c r="W4180">
        <v>3.15</v>
      </c>
      <c r="X4180">
        <v>0</v>
      </c>
      <c r="Y4180">
        <v>3.15</v>
      </c>
      <c r="Z4180">
        <v>39.207999999999998</v>
      </c>
      <c r="AA4180">
        <v>34.8048</v>
      </c>
      <c r="AB4180">
        <v>34.8048</v>
      </c>
      <c r="AC4180">
        <v>0</v>
      </c>
      <c r="AD4180">
        <v>0</v>
      </c>
      <c r="AE4180">
        <v>1</v>
      </c>
      <c r="AF4180">
        <v>0</v>
      </c>
      <c r="AG4180">
        <v>0</v>
      </c>
      <c r="AR4180">
        <v>39.207999999999998</v>
      </c>
      <c r="BB4180" s="4"/>
    </row>
    <row r="4181" spans="1:54" hidden="1" x14ac:dyDescent="0.25">
      <c r="A4181">
        <v>530</v>
      </c>
      <c r="B4181" t="s">
        <v>3192</v>
      </c>
      <c r="C4181">
        <v>2021</v>
      </c>
      <c r="D4181" t="s">
        <v>3193</v>
      </c>
      <c r="E4181">
        <v>8410</v>
      </c>
      <c r="F4181" t="s">
        <v>2733</v>
      </c>
      <c r="G4181">
        <v>706</v>
      </c>
      <c r="H4181">
        <v>224</v>
      </c>
      <c r="I4181" t="s">
        <v>3194</v>
      </c>
      <c r="J4181">
        <v>444</v>
      </c>
      <c r="K4181">
        <v>12575130</v>
      </c>
      <c r="L4181" t="s">
        <v>3195</v>
      </c>
      <c r="N4181" t="s">
        <v>88</v>
      </c>
      <c r="O4181" t="s">
        <v>89</v>
      </c>
      <c r="P4181" t="s">
        <v>3196</v>
      </c>
      <c r="Q4181" t="s">
        <v>61</v>
      </c>
      <c r="R4181">
        <v>353000</v>
      </c>
      <c r="S4181">
        <v>350030</v>
      </c>
      <c r="T4181" t="s">
        <v>82</v>
      </c>
      <c r="U4181" s="3">
        <v>32813</v>
      </c>
      <c r="W4181">
        <v>3.15</v>
      </c>
      <c r="X4181">
        <v>0</v>
      </c>
      <c r="Y4181">
        <v>3.15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0</v>
      </c>
      <c r="BB4181" s="4"/>
    </row>
    <row r="4182" spans="1:54" hidden="1" x14ac:dyDescent="0.25">
      <c r="A4182">
        <v>531</v>
      </c>
      <c r="B4182" t="s">
        <v>3205</v>
      </c>
      <c r="C4182">
        <v>2021</v>
      </c>
      <c r="D4182" t="s">
        <v>3200</v>
      </c>
      <c r="E4182">
        <v>8881</v>
      </c>
      <c r="F4182" t="s">
        <v>3201</v>
      </c>
      <c r="G4182">
        <v>710</v>
      </c>
      <c r="H4182">
        <v>239</v>
      </c>
      <c r="I4182" t="s">
        <v>3202</v>
      </c>
      <c r="J4182">
        <v>445</v>
      </c>
      <c r="K4182">
        <v>22883313</v>
      </c>
      <c r="L4182" t="s">
        <v>3203</v>
      </c>
      <c r="N4182" t="s">
        <v>75</v>
      </c>
      <c r="O4182" t="s">
        <v>76</v>
      </c>
      <c r="P4182" t="s">
        <v>3206</v>
      </c>
      <c r="Q4182" t="s">
        <v>61</v>
      </c>
      <c r="R4182">
        <v>353000</v>
      </c>
      <c r="S4182">
        <v>350030</v>
      </c>
      <c r="T4182" t="s">
        <v>82</v>
      </c>
      <c r="U4182" s="3">
        <v>36892</v>
      </c>
      <c r="W4182">
        <v>2.7</v>
      </c>
      <c r="X4182">
        <v>0</v>
      </c>
      <c r="Y4182">
        <v>2.2999999999999998</v>
      </c>
      <c r="Z4182">
        <v>6.9722928</v>
      </c>
      <c r="AA4182">
        <v>7.3292400000000004</v>
      </c>
      <c r="AB4182">
        <v>7.3292400000000004</v>
      </c>
      <c r="AC4182">
        <v>0</v>
      </c>
      <c r="AD4182">
        <v>0</v>
      </c>
      <c r="AE4182">
        <v>1</v>
      </c>
      <c r="AF4182">
        <v>0</v>
      </c>
      <c r="AG4182">
        <v>0</v>
      </c>
      <c r="AO4182">
        <v>6.9722928</v>
      </c>
      <c r="BB4182" s="4"/>
    </row>
    <row r="4183" spans="1:54" hidden="1" x14ac:dyDescent="0.25">
      <c r="A4183">
        <v>531</v>
      </c>
      <c r="B4183" t="s">
        <v>3204</v>
      </c>
      <c r="C4183">
        <v>2021</v>
      </c>
      <c r="D4183" t="s">
        <v>3200</v>
      </c>
      <c r="E4183">
        <v>8881</v>
      </c>
      <c r="F4183" t="s">
        <v>3201</v>
      </c>
      <c r="G4183">
        <v>710</v>
      </c>
      <c r="H4183">
        <v>239</v>
      </c>
      <c r="I4183" t="s">
        <v>3202</v>
      </c>
      <c r="J4183">
        <v>445</v>
      </c>
      <c r="K4183">
        <v>22883313</v>
      </c>
      <c r="L4183" t="s">
        <v>3203</v>
      </c>
      <c r="N4183" t="s">
        <v>75</v>
      </c>
      <c r="O4183" t="s">
        <v>76</v>
      </c>
      <c r="P4183" t="s">
        <v>150</v>
      </c>
      <c r="Q4183" t="s">
        <v>61</v>
      </c>
      <c r="R4183">
        <v>353000</v>
      </c>
      <c r="S4183">
        <v>350030</v>
      </c>
      <c r="T4183" t="s">
        <v>82</v>
      </c>
      <c r="U4183" s="3">
        <v>31413</v>
      </c>
      <c r="W4183">
        <v>4.4000000000000004</v>
      </c>
      <c r="X4183">
        <v>0</v>
      </c>
      <c r="Y4183">
        <v>4</v>
      </c>
      <c r="Z4183">
        <v>0.94731120000000002</v>
      </c>
      <c r="AA4183">
        <v>0.89784000000000008</v>
      </c>
      <c r="AB4183">
        <v>0.89784000000000008</v>
      </c>
      <c r="AC4183">
        <v>0</v>
      </c>
      <c r="AD4183">
        <v>0</v>
      </c>
      <c r="AE4183">
        <v>1</v>
      </c>
      <c r="AF4183">
        <v>0</v>
      </c>
      <c r="AG4183">
        <v>0</v>
      </c>
      <c r="AO4183">
        <v>0.94731120000000013</v>
      </c>
      <c r="AQ4183">
        <v>0</v>
      </c>
      <c r="BB4183" s="4"/>
    </row>
    <row r="4184" spans="1:54" hidden="1" x14ac:dyDescent="0.25">
      <c r="A4184">
        <v>531</v>
      </c>
      <c r="B4184" t="s">
        <v>3199</v>
      </c>
      <c r="C4184">
        <v>2021</v>
      </c>
      <c r="D4184" t="s">
        <v>3200</v>
      </c>
      <c r="E4184">
        <v>8881</v>
      </c>
      <c r="F4184" t="s">
        <v>3201</v>
      </c>
      <c r="G4184">
        <v>710</v>
      </c>
      <c r="H4184">
        <v>239</v>
      </c>
      <c r="I4184" t="s">
        <v>3202</v>
      </c>
      <c r="J4184">
        <v>445</v>
      </c>
      <c r="K4184">
        <v>22883313</v>
      </c>
      <c r="L4184" t="s">
        <v>3203</v>
      </c>
      <c r="N4184" t="s">
        <v>75</v>
      </c>
      <c r="O4184" t="s">
        <v>76</v>
      </c>
      <c r="P4184" t="s">
        <v>706</v>
      </c>
      <c r="Q4184" t="s">
        <v>109</v>
      </c>
      <c r="R4184">
        <v>353000</v>
      </c>
      <c r="S4184">
        <v>350030</v>
      </c>
      <c r="T4184" t="s">
        <v>79</v>
      </c>
      <c r="U4184" s="3">
        <v>43165</v>
      </c>
      <c r="W4184">
        <v>5.2</v>
      </c>
      <c r="X4184">
        <v>2.1</v>
      </c>
      <c r="Y4184">
        <v>2.8</v>
      </c>
      <c r="Z4184">
        <v>34.326754399999999</v>
      </c>
      <c r="AA4184">
        <v>19.268999999999998</v>
      </c>
      <c r="AB4184">
        <v>19.068840000000002</v>
      </c>
      <c r="AC4184">
        <v>13.542479999999999</v>
      </c>
      <c r="AD4184">
        <v>13.278600000000001</v>
      </c>
      <c r="AE4184">
        <v>0.28067028669999999</v>
      </c>
      <c r="AF4184">
        <v>0.71932971329999995</v>
      </c>
      <c r="AG4184">
        <v>0</v>
      </c>
      <c r="AO4184">
        <v>2.0060964000000001</v>
      </c>
      <c r="AQ4184">
        <v>32.320658000000002</v>
      </c>
      <c r="BB4184" s="4"/>
    </row>
    <row r="4185" spans="1:54" hidden="1" x14ac:dyDescent="0.25">
      <c r="A4185">
        <v>532</v>
      </c>
      <c r="B4185" t="s">
        <v>3207</v>
      </c>
      <c r="C4185">
        <v>2021</v>
      </c>
      <c r="D4185" t="s">
        <v>3208</v>
      </c>
      <c r="E4185">
        <v>6980</v>
      </c>
      <c r="F4185" t="s">
        <v>3209</v>
      </c>
      <c r="G4185">
        <v>760</v>
      </c>
      <c r="H4185">
        <v>182</v>
      </c>
      <c r="I4185" t="s">
        <v>3210</v>
      </c>
      <c r="J4185">
        <v>446</v>
      </c>
      <c r="K4185">
        <v>14528601</v>
      </c>
      <c r="L4185" t="s">
        <v>3211</v>
      </c>
      <c r="N4185" t="s">
        <v>75</v>
      </c>
      <c r="O4185" t="s">
        <v>76</v>
      </c>
      <c r="P4185" t="s">
        <v>410</v>
      </c>
      <c r="Q4185" t="s">
        <v>106</v>
      </c>
      <c r="R4185">
        <v>351100</v>
      </c>
      <c r="S4185">
        <v>350010</v>
      </c>
      <c r="T4185" t="s">
        <v>82</v>
      </c>
      <c r="U4185" s="3">
        <v>43466</v>
      </c>
      <c r="W4185">
        <v>1.4</v>
      </c>
      <c r="X4185">
        <v>0</v>
      </c>
      <c r="Y4185">
        <v>1.2</v>
      </c>
      <c r="Z4185">
        <v>18.352799999999998</v>
      </c>
      <c r="AA4185">
        <v>18.352799999999998</v>
      </c>
      <c r="AB4185">
        <v>18.352799999999998</v>
      </c>
      <c r="AC4185">
        <v>0</v>
      </c>
      <c r="AD4185">
        <v>0</v>
      </c>
      <c r="AE4185">
        <v>1</v>
      </c>
      <c r="AF4185">
        <v>0</v>
      </c>
      <c r="AG4185">
        <v>0</v>
      </c>
      <c r="AZ4185">
        <v>5.13</v>
      </c>
      <c r="BA4185">
        <v>13.222799999999999</v>
      </c>
      <c r="BB4185" s="4"/>
    </row>
    <row r="4186" spans="1:54" hidden="1" x14ac:dyDescent="0.25">
      <c r="A4186">
        <v>532</v>
      </c>
      <c r="B4186" t="s">
        <v>3212</v>
      </c>
      <c r="C4186">
        <v>2021</v>
      </c>
      <c r="D4186" t="s">
        <v>3208</v>
      </c>
      <c r="E4186">
        <v>6980</v>
      </c>
      <c r="F4186" t="s">
        <v>3209</v>
      </c>
      <c r="G4186">
        <v>760</v>
      </c>
      <c r="H4186">
        <v>182</v>
      </c>
      <c r="I4186" t="s">
        <v>3210</v>
      </c>
      <c r="J4186">
        <v>446</v>
      </c>
      <c r="K4186">
        <v>14528601</v>
      </c>
      <c r="L4186" t="s">
        <v>3211</v>
      </c>
      <c r="N4186" t="s">
        <v>75</v>
      </c>
      <c r="O4186" t="s">
        <v>76</v>
      </c>
      <c r="P4186" t="s">
        <v>150</v>
      </c>
      <c r="Q4186" t="s">
        <v>61</v>
      </c>
      <c r="R4186">
        <v>351100</v>
      </c>
      <c r="S4186">
        <v>350010</v>
      </c>
      <c r="T4186" t="s">
        <v>82</v>
      </c>
      <c r="U4186" s="3">
        <v>33239</v>
      </c>
      <c r="W4186">
        <v>1.2</v>
      </c>
      <c r="X4186">
        <v>0</v>
      </c>
      <c r="Y4186">
        <v>1</v>
      </c>
      <c r="Z4186">
        <v>3.1186980000000002</v>
      </c>
      <c r="AA4186">
        <v>3.0419999999999998</v>
      </c>
      <c r="AB4186">
        <v>3.0419999999999998</v>
      </c>
      <c r="AC4186">
        <v>0</v>
      </c>
      <c r="AD4186">
        <v>0</v>
      </c>
      <c r="AE4186">
        <v>1</v>
      </c>
      <c r="AF4186">
        <v>0</v>
      </c>
      <c r="AG4186">
        <v>0</v>
      </c>
      <c r="AO4186">
        <v>3.1186980000000002</v>
      </c>
      <c r="BB4186" s="4"/>
    </row>
    <row r="4187" spans="1:54" hidden="1" x14ac:dyDescent="0.25">
      <c r="A4187">
        <v>532</v>
      </c>
      <c r="B4187" t="s">
        <v>3213</v>
      </c>
      <c r="C4187">
        <v>2021</v>
      </c>
      <c r="D4187" t="s">
        <v>3208</v>
      </c>
      <c r="E4187">
        <v>6980</v>
      </c>
      <c r="F4187" t="s">
        <v>3209</v>
      </c>
      <c r="G4187">
        <v>760</v>
      </c>
      <c r="H4187">
        <v>182</v>
      </c>
      <c r="I4187" t="s">
        <v>3210</v>
      </c>
      <c r="J4187">
        <v>446</v>
      </c>
      <c r="K4187">
        <v>14528601</v>
      </c>
      <c r="L4187" t="s">
        <v>3211</v>
      </c>
      <c r="N4187" t="s">
        <v>75</v>
      </c>
      <c r="O4187" t="s">
        <v>76</v>
      </c>
      <c r="P4187" t="s">
        <v>111</v>
      </c>
      <c r="Q4187" t="s">
        <v>111</v>
      </c>
      <c r="R4187">
        <v>351100</v>
      </c>
      <c r="S4187">
        <v>350010</v>
      </c>
      <c r="T4187" t="s">
        <v>82</v>
      </c>
      <c r="U4187" s="3">
        <v>41548</v>
      </c>
      <c r="W4187">
        <v>1</v>
      </c>
      <c r="X4187">
        <v>0</v>
      </c>
      <c r="Y4187">
        <v>1</v>
      </c>
      <c r="Z4187">
        <v>6.5339999999999998</v>
      </c>
      <c r="AA4187">
        <v>6.5339999999999998</v>
      </c>
      <c r="AB4187">
        <v>6.5339999999999998</v>
      </c>
      <c r="AC4187">
        <v>0</v>
      </c>
      <c r="AD4187">
        <v>0</v>
      </c>
      <c r="AE4187">
        <v>1</v>
      </c>
      <c r="AF4187">
        <v>0</v>
      </c>
      <c r="AG4187">
        <v>0</v>
      </c>
      <c r="AX4187">
        <v>6.5339999999999998</v>
      </c>
      <c r="BB4187" s="4"/>
    </row>
    <row r="4188" spans="1:54" hidden="1" x14ac:dyDescent="0.25">
      <c r="A4188">
        <v>532</v>
      </c>
      <c r="B4188" t="s">
        <v>3214</v>
      </c>
      <c r="C4188">
        <v>2021</v>
      </c>
      <c r="D4188" t="s">
        <v>3208</v>
      </c>
      <c r="E4188">
        <v>6980</v>
      </c>
      <c r="F4188" t="s">
        <v>3209</v>
      </c>
      <c r="G4188">
        <v>760</v>
      </c>
      <c r="H4188">
        <v>182</v>
      </c>
      <c r="I4188" t="s">
        <v>3210</v>
      </c>
      <c r="J4188">
        <v>446</v>
      </c>
      <c r="K4188">
        <v>14528601</v>
      </c>
      <c r="L4188" t="s">
        <v>3211</v>
      </c>
      <c r="N4188" t="s">
        <v>75</v>
      </c>
      <c r="O4188" t="s">
        <v>76</v>
      </c>
      <c r="P4188" t="s">
        <v>537</v>
      </c>
      <c r="Q4188" t="s">
        <v>109</v>
      </c>
      <c r="R4188">
        <v>351100</v>
      </c>
      <c r="S4188">
        <v>350010</v>
      </c>
      <c r="T4188" t="s">
        <v>79</v>
      </c>
      <c r="U4188" s="3">
        <v>33239</v>
      </c>
      <c r="W4188">
        <v>6</v>
      </c>
      <c r="X4188">
        <v>2</v>
      </c>
      <c r="Y4188">
        <v>3.5</v>
      </c>
      <c r="Z4188">
        <v>21.600651599999999</v>
      </c>
      <c r="AA4188">
        <v>11.358000000000001</v>
      </c>
      <c r="AB4188">
        <v>11.358000000000001</v>
      </c>
      <c r="AC4188">
        <v>7.1424000000000003</v>
      </c>
      <c r="AD4188">
        <v>7.1424000000000003</v>
      </c>
      <c r="AE4188">
        <v>0.2629087356</v>
      </c>
      <c r="AF4188">
        <v>0.73709126439999995</v>
      </c>
      <c r="AG4188">
        <v>0</v>
      </c>
      <c r="AO4188">
        <v>21.600651599999999</v>
      </c>
      <c r="BB4188" s="4"/>
    </row>
    <row r="4189" spans="1:54" hidden="1" x14ac:dyDescent="0.25">
      <c r="A4189">
        <v>533</v>
      </c>
      <c r="B4189" t="s">
        <v>3223</v>
      </c>
      <c r="C4189">
        <v>2021</v>
      </c>
      <c r="D4189" t="s">
        <v>3216</v>
      </c>
      <c r="E4189">
        <v>6520</v>
      </c>
      <c r="F4189" t="s">
        <v>3217</v>
      </c>
      <c r="G4189">
        <v>550</v>
      </c>
      <c r="H4189">
        <v>109</v>
      </c>
      <c r="I4189" t="s">
        <v>3218</v>
      </c>
      <c r="J4189">
        <v>448</v>
      </c>
      <c r="K4189">
        <v>63690619</v>
      </c>
      <c r="L4189" t="s">
        <v>3219</v>
      </c>
      <c r="M4189">
        <v>1</v>
      </c>
      <c r="N4189" t="s">
        <v>75</v>
      </c>
      <c r="O4189" t="s">
        <v>76</v>
      </c>
      <c r="P4189" t="s">
        <v>2754</v>
      </c>
      <c r="Q4189" t="s">
        <v>109</v>
      </c>
      <c r="R4189">
        <v>353000</v>
      </c>
      <c r="S4189">
        <v>350030</v>
      </c>
      <c r="T4189" t="s">
        <v>79</v>
      </c>
      <c r="U4189" s="3">
        <v>34700</v>
      </c>
      <c r="W4189">
        <v>13</v>
      </c>
      <c r="X4189">
        <v>5.5</v>
      </c>
      <c r="Y4189">
        <v>6.5</v>
      </c>
      <c r="Z4189">
        <v>28.574766</v>
      </c>
      <c r="AA4189">
        <v>16.7652</v>
      </c>
      <c r="AB4189">
        <v>16.7652</v>
      </c>
      <c r="AC4189">
        <v>11.3688</v>
      </c>
      <c r="AD4189">
        <v>11.3688</v>
      </c>
      <c r="AE4189">
        <v>0.29335673299999998</v>
      </c>
      <c r="AF4189">
        <v>0.70664326700000002</v>
      </c>
      <c r="AG4189">
        <v>0</v>
      </c>
      <c r="AO4189">
        <v>28.574766</v>
      </c>
      <c r="BB4189" s="4"/>
    </row>
    <row r="4190" spans="1:54" hidden="1" x14ac:dyDescent="0.25">
      <c r="A4190">
        <v>533</v>
      </c>
      <c r="B4190" t="s">
        <v>3226</v>
      </c>
      <c r="C4190">
        <v>2021</v>
      </c>
      <c r="D4190" t="s">
        <v>3216</v>
      </c>
      <c r="E4190">
        <v>6520</v>
      </c>
      <c r="F4190" t="s">
        <v>3217</v>
      </c>
      <c r="G4190">
        <v>550</v>
      </c>
      <c r="H4190">
        <v>109</v>
      </c>
      <c r="I4190" t="s">
        <v>3218</v>
      </c>
      <c r="J4190">
        <v>448</v>
      </c>
      <c r="K4190">
        <v>63690619</v>
      </c>
      <c r="L4190" t="s">
        <v>3219</v>
      </c>
      <c r="M4190">
        <v>1</v>
      </c>
      <c r="N4190" t="s">
        <v>75</v>
      </c>
      <c r="O4190" t="s">
        <v>76</v>
      </c>
      <c r="P4190" t="s">
        <v>581</v>
      </c>
      <c r="Q4190" t="s">
        <v>114</v>
      </c>
      <c r="R4190">
        <v>353000</v>
      </c>
      <c r="S4190">
        <v>350030</v>
      </c>
      <c r="T4190" t="s">
        <v>82</v>
      </c>
      <c r="U4190" s="3">
        <v>42635</v>
      </c>
      <c r="W4190">
        <v>2.9449999999999998</v>
      </c>
      <c r="X4190">
        <v>0</v>
      </c>
      <c r="Y4190">
        <v>2.9</v>
      </c>
      <c r="Z4190">
        <v>20.586743999999999</v>
      </c>
      <c r="AA4190">
        <v>20.314800000000002</v>
      </c>
      <c r="AB4190">
        <v>20.314800000000002</v>
      </c>
      <c r="AC4190">
        <v>0</v>
      </c>
      <c r="AD4190">
        <v>0</v>
      </c>
      <c r="AE4190">
        <v>1</v>
      </c>
      <c r="AF4190">
        <v>0</v>
      </c>
      <c r="AG4190">
        <v>0</v>
      </c>
      <c r="AZ4190">
        <v>20.586743999999999</v>
      </c>
      <c r="BB4190" s="4"/>
    </row>
    <row r="4191" spans="1:54" hidden="1" x14ac:dyDescent="0.25">
      <c r="A4191">
        <v>533</v>
      </c>
      <c r="B4191" t="s">
        <v>3221</v>
      </c>
      <c r="C4191">
        <v>2021</v>
      </c>
      <c r="D4191" t="s">
        <v>3216</v>
      </c>
      <c r="E4191">
        <v>6520</v>
      </c>
      <c r="F4191" t="s">
        <v>3217</v>
      </c>
      <c r="G4191">
        <v>550</v>
      </c>
      <c r="H4191">
        <v>109</v>
      </c>
      <c r="I4191" t="s">
        <v>3218</v>
      </c>
      <c r="J4191">
        <v>448</v>
      </c>
      <c r="K4191">
        <v>63690619</v>
      </c>
      <c r="L4191" t="s">
        <v>3219</v>
      </c>
      <c r="M4191">
        <v>1</v>
      </c>
      <c r="N4191" t="s">
        <v>75</v>
      </c>
      <c r="O4191" t="s">
        <v>76</v>
      </c>
      <c r="P4191" t="s">
        <v>3222</v>
      </c>
      <c r="Q4191" t="s">
        <v>61</v>
      </c>
      <c r="R4191">
        <v>353000</v>
      </c>
      <c r="S4191">
        <v>350030</v>
      </c>
      <c r="T4191" t="s">
        <v>82</v>
      </c>
      <c r="U4191" s="3">
        <v>42583</v>
      </c>
      <c r="W4191">
        <v>4.4000000000000004</v>
      </c>
      <c r="X4191">
        <v>0</v>
      </c>
      <c r="Y4191">
        <v>4.4000000000000004</v>
      </c>
      <c r="Z4191">
        <v>16.456294799999998</v>
      </c>
      <c r="AA4191">
        <v>17.341200000000001</v>
      </c>
      <c r="AB4191">
        <v>17.341200000000001</v>
      </c>
      <c r="AC4191">
        <v>0</v>
      </c>
      <c r="AD4191">
        <v>0</v>
      </c>
      <c r="AE4191">
        <v>1</v>
      </c>
      <c r="AF4191">
        <v>0</v>
      </c>
      <c r="AG4191">
        <v>0</v>
      </c>
      <c r="AO4191">
        <v>16.456294799999998</v>
      </c>
      <c r="BB4191" s="4"/>
    </row>
    <row r="4192" spans="1:54" hidden="1" x14ac:dyDescent="0.25">
      <c r="A4192">
        <v>533</v>
      </c>
      <c r="B4192" t="s">
        <v>3215</v>
      </c>
      <c r="C4192">
        <v>2021</v>
      </c>
      <c r="D4192" t="s">
        <v>3216</v>
      </c>
      <c r="E4192">
        <v>6520</v>
      </c>
      <c r="F4192" t="s">
        <v>3217</v>
      </c>
      <c r="G4192">
        <v>550</v>
      </c>
      <c r="H4192">
        <v>109</v>
      </c>
      <c r="I4192" t="s">
        <v>3218</v>
      </c>
      <c r="J4192">
        <v>448</v>
      </c>
      <c r="K4192">
        <v>63690619</v>
      </c>
      <c r="L4192" t="s">
        <v>3219</v>
      </c>
      <c r="M4192">
        <v>1</v>
      </c>
      <c r="N4192" t="s">
        <v>75</v>
      </c>
      <c r="O4192" t="s">
        <v>76</v>
      </c>
      <c r="P4192" t="s">
        <v>3220</v>
      </c>
      <c r="Q4192" t="s">
        <v>61</v>
      </c>
      <c r="R4192">
        <v>353000</v>
      </c>
      <c r="S4192">
        <v>350030</v>
      </c>
      <c r="T4192" t="s">
        <v>82</v>
      </c>
      <c r="U4192" s="3">
        <v>40909</v>
      </c>
      <c r="W4192">
        <v>5.5</v>
      </c>
      <c r="X4192">
        <v>0</v>
      </c>
      <c r="Y4192">
        <v>5.5</v>
      </c>
      <c r="Z4192">
        <v>5.6608200000000002</v>
      </c>
      <c r="AA4192">
        <v>5.9651999999999994</v>
      </c>
      <c r="AB4192">
        <v>5.9651999999999994</v>
      </c>
      <c r="AC4192">
        <v>0</v>
      </c>
      <c r="AD4192">
        <v>0</v>
      </c>
      <c r="AE4192">
        <v>1</v>
      </c>
      <c r="AF4192">
        <v>0</v>
      </c>
      <c r="AG4192">
        <v>0</v>
      </c>
      <c r="AO4192">
        <v>5.6608200000000002</v>
      </c>
      <c r="BB4192" s="4"/>
    </row>
    <row r="4193" spans="1:54" hidden="1" x14ac:dyDescent="0.25">
      <c r="A4193">
        <v>533</v>
      </c>
      <c r="B4193" t="s">
        <v>3224</v>
      </c>
      <c r="C4193">
        <v>2021</v>
      </c>
      <c r="D4193" t="s">
        <v>3216</v>
      </c>
      <c r="E4193">
        <v>6520</v>
      </c>
      <c r="F4193" t="s">
        <v>3217</v>
      </c>
      <c r="G4193">
        <v>550</v>
      </c>
      <c r="H4193">
        <v>109</v>
      </c>
      <c r="I4193" t="s">
        <v>3218</v>
      </c>
      <c r="J4193">
        <v>448</v>
      </c>
      <c r="K4193">
        <v>63690619</v>
      </c>
      <c r="L4193" t="s">
        <v>3219</v>
      </c>
      <c r="M4193">
        <v>1</v>
      </c>
      <c r="N4193" t="s">
        <v>75</v>
      </c>
      <c r="O4193" t="s">
        <v>76</v>
      </c>
      <c r="P4193" t="s">
        <v>3225</v>
      </c>
      <c r="Q4193" t="s">
        <v>111</v>
      </c>
      <c r="R4193">
        <v>353000</v>
      </c>
      <c r="S4193">
        <v>350030</v>
      </c>
      <c r="T4193" t="s">
        <v>82</v>
      </c>
      <c r="U4193" s="3">
        <v>41640</v>
      </c>
      <c r="W4193">
        <v>6.5</v>
      </c>
      <c r="X4193">
        <v>0</v>
      </c>
      <c r="Y4193">
        <v>6.5</v>
      </c>
      <c r="Z4193">
        <v>33.155999999999999</v>
      </c>
      <c r="AA4193">
        <v>33.155999999999999</v>
      </c>
      <c r="AB4193">
        <v>33.155999999999999</v>
      </c>
      <c r="AC4193">
        <v>0</v>
      </c>
      <c r="AD4193">
        <v>0</v>
      </c>
      <c r="AE4193">
        <v>1</v>
      </c>
      <c r="AF4193">
        <v>0</v>
      </c>
      <c r="AG4193">
        <v>0</v>
      </c>
      <c r="AX4193">
        <v>33.155999999999999</v>
      </c>
      <c r="BB4193" s="4"/>
    </row>
    <row r="4194" spans="1:54" hidden="1" x14ac:dyDescent="0.25">
      <c r="A4194">
        <v>534</v>
      </c>
      <c r="B4194" t="s">
        <v>3228</v>
      </c>
      <c r="C4194">
        <v>2021</v>
      </c>
      <c r="D4194" t="s">
        <v>3229</v>
      </c>
      <c r="E4194">
        <v>5690</v>
      </c>
      <c r="F4194" t="s">
        <v>3230</v>
      </c>
      <c r="G4194">
        <v>420</v>
      </c>
      <c r="H4194">
        <v>90</v>
      </c>
      <c r="I4194" t="s">
        <v>3231</v>
      </c>
      <c r="J4194">
        <v>449</v>
      </c>
      <c r="K4194">
        <v>18292610</v>
      </c>
      <c r="L4194" t="s">
        <v>3232</v>
      </c>
      <c r="N4194" t="s">
        <v>88</v>
      </c>
      <c r="O4194" t="s">
        <v>89</v>
      </c>
      <c r="P4194" t="s">
        <v>261</v>
      </c>
      <c r="Q4194" t="s">
        <v>61</v>
      </c>
      <c r="R4194">
        <v>353000</v>
      </c>
      <c r="S4194">
        <v>350030</v>
      </c>
      <c r="T4194" t="s">
        <v>82</v>
      </c>
      <c r="U4194" s="3">
        <v>41183</v>
      </c>
      <c r="W4194">
        <v>5.5</v>
      </c>
      <c r="X4194">
        <v>0</v>
      </c>
      <c r="Y4194">
        <v>5</v>
      </c>
      <c r="Z4194">
        <v>7.5240000000000001E-2</v>
      </c>
      <c r="AA4194">
        <v>4.1292000000000002E-2</v>
      </c>
      <c r="AB4194">
        <v>4.1292000000000002E-2</v>
      </c>
      <c r="AC4194">
        <v>0</v>
      </c>
      <c r="AD4194">
        <v>0</v>
      </c>
      <c r="AE4194">
        <v>1</v>
      </c>
      <c r="AF4194">
        <v>0</v>
      </c>
      <c r="AG4194">
        <v>0</v>
      </c>
      <c r="AO4194">
        <v>7.5240000000000015E-2</v>
      </c>
      <c r="BB4194" s="4"/>
    </row>
    <row r="4195" spans="1:54" hidden="1" x14ac:dyDescent="0.25">
      <c r="A4195">
        <v>534</v>
      </c>
      <c r="B4195" t="s">
        <v>3233</v>
      </c>
      <c r="C4195">
        <v>2021</v>
      </c>
      <c r="D4195" t="s">
        <v>3229</v>
      </c>
      <c r="E4195">
        <v>5690</v>
      </c>
      <c r="F4195" t="s">
        <v>3230</v>
      </c>
      <c r="G4195">
        <v>420</v>
      </c>
      <c r="H4195">
        <v>90</v>
      </c>
      <c r="I4195" t="s">
        <v>3231</v>
      </c>
      <c r="J4195">
        <v>449</v>
      </c>
      <c r="K4195">
        <v>18292610</v>
      </c>
      <c r="L4195" t="s">
        <v>3232</v>
      </c>
      <c r="N4195" t="s">
        <v>88</v>
      </c>
      <c r="O4195" t="s">
        <v>89</v>
      </c>
      <c r="P4195" t="s">
        <v>1467</v>
      </c>
      <c r="Q4195" t="s">
        <v>61</v>
      </c>
      <c r="R4195">
        <v>353000</v>
      </c>
      <c r="S4195">
        <v>350030</v>
      </c>
      <c r="T4195" t="s">
        <v>82</v>
      </c>
      <c r="U4195" s="3">
        <v>37869</v>
      </c>
      <c r="W4195">
        <v>3.5</v>
      </c>
      <c r="X4195">
        <v>0</v>
      </c>
      <c r="Y4195">
        <v>3.5</v>
      </c>
      <c r="Z4195">
        <v>37.04</v>
      </c>
      <c r="AA4195">
        <v>40.122</v>
      </c>
      <c r="AB4195">
        <v>40.107599999999998</v>
      </c>
      <c r="AC4195">
        <v>0</v>
      </c>
      <c r="AD4195">
        <v>0</v>
      </c>
      <c r="AE4195">
        <v>1</v>
      </c>
      <c r="AF4195">
        <v>0</v>
      </c>
      <c r="AG4195">
        <v>0</v>
      </c>
      <c r="AS4195">
        <v>37.04</v>
      </c>
      <c r="BB4195" s="4"/>
    </row>
    <row r="4196" spans="1:54" hidden="1" x14ac:dyDescent="0.25">
      <c r="A4196">
        <v>535</v>
      </c>
      <c r="B4196" t="s">
        <v>3234</v>
      </c>
      <c r="C4196">
        <v>2021</v>
      </c>
      <c r="D4196" t="s">
        <v>3235</v>
      </c>
      <c r="E4196">
        <v>5690</v>
      </c>
      <c r="F4196" t="s">
        <v>3230</v>
      </c>
      <c r="G4196">
        <v>420</v>
      </c>
      <c r="H4196">
        <v>90</v>
      </c>
      <c r="I4196" t="s">
        <v>3231</v>
      </c>
      <c r="J4196">
        <v>450</v>
      </c>
      <c r="K4196">
        <v>76326118</v>
      </c>
      <c r="L4196" t="s">
        <v>3236</v>
      </c>
      <c r="N4196" t="s">
        <v>75</v>
      </c>
      <c r="O4196" t="s">
        <v>76</v>
      </c>
      <c r="P4196" t="s">
        <v>706</v>
      </c>
      <c r="Q4196" t="s">
        <v>109</v>
      </c>
      <c r="R4196">
        <v>353000</v>
      </c>
      <c r="S4196">
        <v>350030</v>
      </c>
      <c r="T4196" t="s">
        <v>79</v>
      </c>
      <c r="U4196" s="3">
        <v>32874</v>
      </c>
      <c r="W4196">
        <v>3</v>
      </c>
      <c r="X4196">
        <v>0.85</v>
      </c>
      <c r="Y4196">
        <v>1.4</v>
      </c>
      <c r="Z4196">
        <v>7.1992799999999997E-3</v>
      </c>
      <c r="AA4196">
        <v>3.96E-3</v>
      </c>
      <c r="AB4196">
        <v>3.96E-3</v>
      </c>
      <c r="AC4196">
        <v>1.8E-3</v>
      </c>
      <c r="AD4196">
        <v>1.8E-3</v>
      </c>
      <c r="AE4196">
        <v>0.27502750279999999</v>
      </c>
      <c r="AF4196">
        <v>0.72497249720000001</v>
      </c>
      <c r="AG4196">
        <v>0</v>
      </c>
      <c r="AO4196">
        <v>7.1992800000000006E-3</v>
      </c>
      <c r="BB4196" s="4"/>
    </row>
    <row r="4197" spans="1:54" hidden="1" x14ac:dyDescent="0.25">
      <c r="A4197">
        <v>535</v>
      </c>
      <c r="B4197" t="s">
        <v>3237</v>
      </c>
      <c r="C4197">
        <v>2021</v>
      </c>
      <c r="D4197" t="s">
        <v>3235</v>
      </c>
      <c r="E4197">
        <v>5690</v>
      </c>
      <c r="F4197" t="s">
        <v>3230</v>
      </c>
      <c r="G4197">
        <v>420</v>
      </c>
      <c r="H4197">
        <v>90</v>
      </c>
      <c r="I4197" t="s">
        <v>3231</v>
      </c>
      <c r="J4197">
        <v>450</v>
      </c>
      <c r="K4197">
        <v>76326118</v>
      </c>
      <c r="L4197" t="s">
        <v>3236</v>
      </c>
      <c r="N4197" t="s">
        <v>75</v>
      </c>
      <c r="O4197" t="s">
        <v>76</v>
      </c>
      <c r="P4197" t="s">
        <v>261</v>
      </c>
      <c r="Q4197" t="s">
        <v>61</v>
      </c>
      <c r="R4197">
        <v>353000</v>
      </c>
      <c r="S4197">
        <v>350030</v>
      </c>
      <c r="T4197" t="s">
        <v>82</v>
      </c>
      <c r="U4197" s="3">
        <v>30803</v>
      </c>
      <c r="W4197">
        <v>3</v>
      </c>
      <c r="X4197">
        <v>0</v>
      </c>
      <c r="Y4197">
        <v>3.15</v>
      </c>
      <c r="Z4197">
        <v>23.7674412</v>
      </c>
      <c r="AA4197">
        <v>25.210799999999999</v>
      </c>
      <c r="AB4197">
        <v>25.210799999999999</v>
      </c>
      <c r="AC4197">
        <v>0</v>
      </c>
      <c r="AD4197">
        <v>0</v>
      </c>
      <c r="AE4197">
        <v>1</v>
      </c>
      <c r="AF4197">
        <v>0</v>
      </c>
      <c r="AG4197">
        <v>0</v>
      </c>
      <c r="AO4197">
        <v>23.7674412</v>
      </c>
      <c r="BB4197" s="4"/>
    </row>
    <row r="4198" spans="1:54" hidden="1" x14ac:dyDescent="0.25">
      <c r="A4198">
        <v>535</v>
      </c>
      <c r="B4198" t="s">
        <v>7106</v>
      </c>
      <c r="C4198">
        <v>2021</v>
      </c>
      <c r="D4198" t="s">
        <v>3235</v>
      </c>
      <c r="E4198">
        <v>5690</v>
      </c>
      <c r="F4198" t="s">
        <v>3230</v>
      </c>
      <c r="G4198">
        <v>420</v>
      </c>
      <c r="H4198">
        <v>90</v>
      </c>
      <c r="I4198" t="s">
        <v>3231</v>
      </c>
      <c r="J4198">
        <v>450</v>
      </c>
      <c r="K4198">
        <v>76326118</v>
      </c>
      <c r="L4198" t="s">
        <v>3236</v>
      </c>
      <c r="N4198" t="s">
        <v>75</v>
      </c>
      <c r="O4198" t="s">
        <v>76</v>
      </c>
      <c r="P4198" t="s">
        <v>410</v>
      </c>
      <c r="Q4198" t="s">
        <v>106</v>
      </c>
      <c r="R4198">
        <v>353000</v>
      </c>
      <c r="S4198">
        <v>350030</v>
      </c>
      <c r="T4198" t="s">
        <v>82</v>
      </c>
      <c r="U4198" s="3">
        <v>44193</v>
      </c>
      <c r="W4198">
        <v>0.7</v>
      </c>
      <c r="X4198">
        <v>0</v>
      </c>
      <c r="Y4198">
        <v>2</v>
      </c>
      <c r="Z4198">
        <v>14.010120000000001</v>
      </c>
      <c r="AA4198">
        <v>14.010120000000001</v>
      </c>
      <c r="AB4198">
        <v>14.010120000000001</v>
      </c>
      <c r="AC4198">
        <v>0</v>
      </c>
      <c r="AD4198">
        <v>0</v>
      </c>
      <c r="AE4198">
        <v>1</v>
      </c>
      <c r="AF4198">
        <v>0</v>
      </c>
      <c r="AG4198">
        <v>0</v>
      </c>
      <c r="AZ4198">
        <v>4.6249200000000004</v>
      </c>
      <c r="BA4198">
        <v>9.3851999999999993</v>
      </c>
      <c r="BB4198" s="4"/>
    </row>
    <row r="4199" spans="1:54" hidden="1" x14ac:dyDescent="0.25">
      <c r="A4199">
        <v>536</v>
      </c>
      <c r="B4199" t="s">
        <v>3242</v>
      </c>
      <c r="C4199">
        <v>2021</v>
      </c>
      <c r="D4199" t="s">
        <v>3239</v>
      </c>
      <c r="E4199">
        <v>8310</v>
      </c>
      <c r="F4199" t="s">
        <v>3240</v>
      </c>
      <c r="G4199">
        <v>751</v>
      </c>
      <c r="H4199">
        <v>206</v>
      </c>
      <c r="I4199" t="s">
        <v>232</v>
      </c>
      <c r="J4199">
        <v>451</v>
      </c>
      <c r="K4199">
        <v>33016719</v>
      </c>
      <c r="L4199" t="s">
        <v>3241</v>
      </c>
      <c r="M4199">
        <v>1</v>
      </c>
      <c r="N4199" t="s">
        <v>88</v>
      </c>
      <c r="O4199" t="s">
        <v>89</v>
      </c>
      <c r="P4199" t="s">
        <v>209</v>
      </c>
      <c r="Q4199" t="s">
        <v>61</v>
      </c>
      <c r="R4199">
        <v>353000</v>
      </c>
      <c r="S4199">
        <v>350030</v>
      </c>
      <c r="T4199" t="s">
        <v>82</v>
      </c>
      <c r="U4199" s="3">
        <v>35796</v>
      </c>
      <c r="W4199">
        <v>17.8</v>
      </c>
      <c r="X4199">
        <v>0</v>
      </c>
      <c r="Y4199">
        <v>16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0</v>
      </c>
      <c r="AL4199">
        <v>0</v>
      </c>
      <c r="BB4199" s="4"/>
    </row>
    <row r="4200" spans="1:54" hidden="1" x14ac:dyDescent="0.25">
      <c r="A4200">
        <v>536</v>
      </c>
      <c r="B4200" t="s">
        <v>3238</v>
      </c>
      <c r="C4200">
        <v>2021</v>
      </c>
      <c r="D4200" t="s">
        <v>3239</v>
      </c>
      <c r="E4200">
        <v>8310</v>
      </c>
      <c r="F4200" t="s">
        <v>3240</v>
      </c>
      <c r="G4200">
        <v>751</v>
      </c>
      <c r="H4200">
        <v>206</v>
      </c>
      <c r="I4200" t="s">
        <v>232</v>
      </c>
      <c r="J4200">
        <v>451</v>
      </c>
      <c r="K4200">
        <v>33016719</v>
      </c>
      <c r="L4200" t="s">
        <v>3241</v>
      </c>
      <c r="M4200">
        <v>1</v>
      </c>
      <c r="N4200" t="s">
        <v>88</v>
      </c>
      <c r="O4200" t="s">
        <v>89</v>
      </c>
      <c r="P4200" t="s">
        <v>211</v>
      </c>
      <c r="Q4200" t="s">
        <v>61</v>
      </c>
      <c r="R4200">
        <v>353000</v>
      </c>
      <c r="S4200">
        <v>350030</v>
      </c>
      <c r="T4200" t="s">
        <v>82</v>
      </c>
      <c r="U4200" s="3">
        <v>38947</v>
      </c>
      <c r="W4200">
        <v>12.9</v>
      </c>
      <c r="X4200">
        <v>0</v>
      </c>
      <c r="Y4200">
        <v>11.6</v>
      </c>
      <c r="Z4200">
        <v>3.2282999999999999E-2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</v>
      </c>
      <c r="AL4200">
        <v>3.2282999999999999E-2</v>
      </c>
      <c r="BB4200" s="4"/>
    </row>
    <row r="4201" spans="1:54" hidden="1" x14ac:dyDescent="0.25">
      <c r="A4201">
        <v>539</v>
      </c>
      <c r="B4201" t="s">
        <v>3243</v>
      </c>
      <c r="C4201">
        <v>2021</v>
      </c>
      <c r="D4201" t="s">
        <v>3244</v>
      </c>
      <c r="E4201">
        <v>5953</v>
      </c>
      <c r="F4201" t="s">
        <v>3245</v>
      </c>
      <c r="G4201">
        <v>482</v>
      </c>
      <c r="H4201">
        <v>85</v>
      </c>
      <c r="I4201" t="s">
        <v>1602</v>
      </c>
      <c r="J4201">
        <v>376</v>
      </c>
      <c r="K4201">
        <v>40744517</v>
      </c>
      <c r="L4201" t="s">
        <v>1603</v>
      </c>
      <c r="N4201" t="s">
        <v>88</v>
      </c>
      <c r="O4201" t="s">
        <v>89</v>
      </c>
      <c r="P4201" t="s">
        <v>1524</v>
      </c>
      <c r="Q4201" t="s">
        <v>61</v>
      </c>
      <c r="R4201">
        <v>353000</v>
      </c>
      <c r="S4201">
        <v>350030</v>
      </c>
      <c r="T4201" t="s">
        <v>82</v>
      </c>
      <c r="U4201" s="3">
        <v>33482</v>
      </c>
      <c r="W4201">
        <v>2.5</v>
      </c>
      <c r="X4201">
        <v>0</v>
      </c>
      <c r="Y4201">
        <v>2.5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</v>
      </c>
      <c r="AF4201">
        <v>0</v>
      </c>
      <c r="AG4201">
        <v>0</v>
      </c>
      <c r="AV4201">
        <v>0</v>
      </c>
      <c r="BB4201" s="4"/>
    </row>
    <row r="4202" spans="1:54" hidden="1" x14ac:dyDescent="0.25">
      <c r="A4202">
        <v>541</v>
      </c>
      <c r="B4202" t="s">
        <v>3249</v>
      </c>
      <c r="C4202">
        <v>2021</v>
      </c>
      <c r="D4202" t="s">
        <v>3247</v>
      </c>
      <c r="E4202">
        <v>9382</v>
      </c>
      <c r="F4202" t="s">
        <v>3248</v>
      </c>
      <c r="G4202">
        <v>851</v>
      </c>
      <c r="H4202">
        <v>295</v>
      </c>
      <c r="I4202" t="s">
        <v>133</v>
      </c>
      <c r="J4202">
        <v>2268</v>
      </c>
      <c r="K4202">
        <v>37271632</v>
      </c>
      <c r="L4202" t="s">
        <v>2155</v>
      </c>
      <c r="N4202" t="s">
        <v>75</v>
      </c>
      <c r="O4202" t="s">
        <v>76</v>
      </c>
      <c r="P4202" t="s">
        <v>3247</v>
      </c>
      <c r="Q4202" t="s">
        <v>109</v>
      </c>
      <c r="R4202">
        <v>353000</v>
      </c>
      <c r="S4202">
        <v>350030</v>
      </c>
      <c r="T4202" t="s">
        <v>79</v>
      </c>
      <c r="U4202" s="3">
        <v>34700</v>
      </c>
      <c r="W4202">
        <v>5.74</v>
      </c>
      <c r="X4202">
        <v>2.33</v>
      </c>
      <c r="Y4202">
        <v>3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0</v>
      </c>
      <c r="AO4202">
        <v>0</v>
      </c>
      <c r="BB4202" s="4"/>
    </row>
    <row r="4203" spans="1:54" hidden="1" x14ac:dyDescent="0.25">
      <c r="A4203">
        <v>541</v>
      </c>
      <c r="B4203" t="s">
        <v>3246</v>
      </c>
      <c r="C4203">
        <v>2021</v>
      </c>
      <c r="D4203" t="s">
        <v>3247</v>
      </c>
      <c r="E4203">
        <v>9382</v>
      </c>
      <c r="F4203" t="s">
        <v>3248</v>
      </c>
      <c r="G4203">
        <v>851</v>
      </c>
      <c r="H4203">
        <v>295</v>
      </c>
      <c r="I4203" t="s">
        <v>133</v>
      </c>
      <c r="J4203">
        <v>2268</v>
      </c>
      <c r="K4203">
        <v>37271632</v>
      </c>
      <c r="L4203" t="s">
        <v>2155</v>
      </c>
      <c r="N4203" t="s">
        <v>75</v>
      </c>
      <c r="O4203" t="s">
        <v>76</v>
      </c>
      <c r="P4203" t="s">
        <v>3247</v>
      </c>
      <c r="Q4203" t="s">
        <v>61</v>
      </c>
      <c r="R4203">
        <v>353000</v>
      </c>
      <c r="S4203">
        <v>350030</v>
      </c>
      <c r="T4203" t="s">
        <v>82</v>
      </c>
      <c r="U4203" s="3">
        <v>40909</v>
      </c>
      <c r="W4203">
        <v>3.2</v>
      </c>
      <c r="X4203">
        <v>0</v>
      </c>
      <c r="Y4203">
        <v>2.9</v>
      </c>
      <c r="Z4203">
        <v>0.26991359999999998</v>
      </c>
      <c r="AA4203">
        <v>0.26990999999999998</v>
      </c>
      <c r="AB4203">
        <v>0.26990999999999998</v>
      </c>
      <c r="AC4203">
        <v>0</v>
      </c>
      <c r="AD4203">
        <v>0</v>
      </c>
      <c r="AE4203">
        <v>1</v>
      </c>
      <c r="AF4203">
        <v>0</v>
      </c>
      <c r="AG4203">
        <v>0</v>
      </c>
      <c r="AO4203">
        <v>0.26991359999999998</v>
      </c>
      <c r="BB4203" s="4"/>
    </row>
    <row r="4204" spans="1:54" hidden="1" x14ac:dyDescent="0.25">
      <c r="A4204">
        <v>543</v>
      </c>
      <c r="B4204" t="s">
        <v>3257</v>
      </c>
      <c r="C4204">
        <v>2021</v>
      </c>
      <c r="D4204" t="s">
        <v>3251</v>
      </c>
      <c r="E4204">
        <v>9830</v>
      </c>
      <c r="F4204" t="s">
        <v>3252</v>
      </c>
      <c r="G4204">
        <v>860</v>
      </c>
      <c r="H4204">
        <v>299</v>
      </c>
      <c r="I4204" t="s">
        <v>3253</v>
      </c>
      <c r="J4204">
        <v>460</v>
      </c>
      <c r="K4204">
        <v>64463411</v>
      </c>
      <c r="L4204" t="s">
        <v>3254</v>
      </c>
      <c r="N4204" t="s">
        <v>75</v>
      </c>
      <c r="O4204" t="s">
        <v>76</v>
      </c>
      <c r="P4204" t="s">
        <v>3258</v>
      </c>
      <c r="Q4204" t="s">
        <v>109</v>
      </c>
      <c r="R4204">
        <v>353000</v>
      </c>
      <c r="S4204">
        <v>350030</v>
      </c>
      <c r="T4204" t="s">
        <v>79</v>
      </c>
      <c r="U4204" s="3">
        <v>38947</v>
      </c>
      <c r="W4204">
        <v>11.45</v>
      </c>
      <c r="X4204">
        <v>4.99</v>
      </c>
      <c r="Y4204">
        <v>5.3</v>
      </c>
      <c r="Z4204">
        <v>106.2172188</v>
      </c>
      <c r="AA4204">
        <v>40.461840000000002</v>
      </c>
      <c r="AB4204">
        <v>40.461840000000002</v>
      </c>
      <c r="AC4204">
        <v>39.265560000000008</v>
      </c>
      <c r="AD4204">
        <v>38.58372</v>
      </c>
      <c r="AE4204">
        <v>0.19046742350000001</v>
      </c>
      <c r="AF4204">
        <v>0.80953257649999999</v>
      </c>
      <c r="AG4204">
        <v>0</v>
      </c>
      <c r="AO4204">
        <v>106.2172188</v>
      </c>
      <c r="BB4204" s="4"/>
    </row>
    <row r="4205" spans="1:54" hidden="1" x14ac:dyDescent="0.25">
      <c r="A4205">
        <v>543</v>
      </c>
      <c r="B4205" t="s">
        <v>3250</v>
      </c>
      <c r="C4205">
        <v>2021</v>
      </c>
      <c r="D4205" t="s">
        <v>3251</v>
      </c>
      <c r="E4205">
        <v>9830</v>
      </c>
      <c r="F4205" t="s">
        <v>3252</v>
      </c>
      <c r="G4205">
        <v>860</v>
      </c>
      <c r="H4205">
        <v>299</v>
      </c>
      <c r="I4205" t="s">
        <v>3253</v>
      </c>
      <c r="J4205">
        <v>460</v>
      </c>
      <c r="K4205">
        <v>64463411</v>
      </c>
      <c r="L4205" t="s">
        <v>3254</v>
      </c>
      <c r="N4205" t="s">
        <v>75</v>
      </c>
      <c r="O4205" t="s">
        <v>76</v>
      </c>
      <c r="P4205" t="s">
        <v>3255</v>
      </c>
      <c r="Q4205" t="s">
        <v>111</v>
      </c>
      <c r="R4205">
        <v>353000</v>
      </c>
      <c r="S4205">
        <v>350030</v>
      </c>
      <c r="T4205" t="s">
        <v>82</v>
      </c>
      <c r="U4205" s="3">
        <v>42212</v>
      </c>
      <c r="W4205">
        <v>2.5</v>
      </c>
      <c r="X4205">
        <v>0</v>
      </c>
      <c r="Y4205">
        <v>2.5</v>
      </c>
      <c r="Z4205">
        <v>2.99736</v>
      </c>
      <c r="AA4205">
        <v>2.99736</v>
      </c>
      <c r="AB4205">
        <v>2.99736</v>
      </c>
      <c r="AC4205">
        <v>0</v>
      </c>
      <c r="AD4205">
        <v>0</v>
      </c>
      <c r="AE4205">
        <v>1</v>
      </c>
      <c r="AF4205">
        <v>0</v>
      </c>
      <c r="AG4205">
        <v>0</v>
      </c>
      <c r="AX4205">
        <v>2.99736</v>
      </c>
      <c r="BB4205" s="4"/>
    </row>
    <row r="4206" spans="1:54" hidden="1" x14ac:dyDescent="0.25">
      <c r="A4206">
        <v>543</v>
      </c>
      <c r="B4206" t="s">
        <v>3263</v>
      </c>
      <c r="C4206">
        <v>2021</v>
      </c>
      <c r="D4206" t="s">
        <v>3251</v>
      </c>
      <c r="E4206">
        <v>9830</v>
      </c>
      <c r="F4206" t="s">
        <v>3252</v>
      </c>
      <c r="G4206">
        <v>860</v>
      </c>
      <c r="H4206">
        <v>299</v>
      </c>
      <c r="I4206" t="s">
        <v>3253</v>
      </c>
      <c r="J4206">
        <v>460</v>
      </c>
      <c r="K4206">
        <v>64463411</v>
      </c>
      <c r="L4206" t="s">
        <v>3254</v>
      </c>
      <c r="N4206" t="s">
        <v>75</v>
      </c>
      <c r="O4206" t="s">
        <v>76</v>
      </c>
      <c r="P4206" t="s">
        <v>3264</v>
      </c>
      <c r="Q4206" t="s">
        <v>61</v>
      </c>
      <c r="R4206">
        <v>353000</v>
      </c>
      <c r="S4206">
        <v>350030</v>
      </c>
      <c r="T4206" t="s">
        <v>82</v>
      </c>
      <c r="U4206" s="3">
        <v>31778</v>
      </c>
      <c r="W4206">
        <v>5.8</v>
      </c>
      <c r="X4206">
        <v>0</v>
      </c>
      <c r="Y4206">
        <v>5.6</v>
      </c>
      <c r="Z4206">
        <v>16.794993600000002</v>
      </c>
      <c r="AA4206">
        <v>17.190000000000001</v>
      </c>
      <c r="AB4206">
        <v>16.559640000000002</v>
      </c>
      <c r="AC4206">
        <v>0</v>
      </c>
      <c r="AD4206">
        <v>0</v>
      </c>
      <c r="AE4206">
        <v>1</v>
      </c>
      <c r="AF4206">
        <v>0</v>
      </c>
      <c r="AG4206">
        <v>0</v>
      </c>
      <c r="AO4206">
        <v>16.794993600000002</v>
      </c>
      <c r="BB4206" s="4"/>
    </row>
    <row r="4207" spans="1:54" hidden="1" x14ac:dyDescent="0.25">
      <c r="A4207">
        <v>543</v>
      </c>
      <c r="B4207" t="s">
        <v>3259</v>
      </c>
      <c r="C4207">
        <v>2021</v>
      </c>
      <c r="D4207" t="s">
        <v>3251</v>
      </c>
      <c r="E4207">
        <v>9830</v>
      </c>
      <c r="F4207" t="s">
        <v>3252</v>
      </c>
      <c r="G4207">
        <v>860</v>
      </c>
      <c r="H4207">
        <v>299</v>
      </c>
      <c r="I4207" t="s">
        <v>3253</v>
      </c>
      <c r="J4207">
        <v>460</v>
      </c>
      <c r="K4207">
        <v>64463411</v>
      </c>
      <c r="L4207" t="s">
        <v>3254</v>
      </c>
      <c r="N4207" t="s">
        <v>75</v>
      </c>
      <c r="O4207" t="s">
        <v>76</v>
      </c>
      <c r="P4207" t="s">
        <v>3260</v>
      </c>
      <c r="Q4207" t="s">
        <v>111</v>
      </c>
      <c r="R4207">
        <v>353000</v>
      </c>
      <c r="S4207">
        <v>350030</v>
      </c>
      <c r="T4207" t="s">
        <v>82</v>
      </c>
      <c r="U4207" s="3">
        <v>42212</v>
      </c>
      <c r="W4207">
        <v>4</v>
      </c>
      <c r="X4207">
        <v>0</v>
      </c>
      <c r="Y4207">
        <v>4</v>
      </c>
      <c r="Z4207">
        <v>9.6328800000000001</v>
      </c>
      <c r="AA4207">
        <v>9.6328800000000019</v>
      </c>
      <c r="AB4207">
        <v>9.6328800000000019</v>
      </c>
      <c r="AC4207">
        <v>0</v>
      </c>
      <c r="AD4207">
        <v>0</v>
      </c>
      <c r="AE4207">
        <v>1</v>
      </c>
      <c r="AF4207">
        <v>0</v>
      </c>
      <c r="AG4207">
        <v>0</v>
      </c>
      <c r="AX4207">
        <v>9.6328800000000019</v>
      </c>
      <c r="BB4207" s="4"/>
    </row>
    <row r="4208" spans="1:54" hidden="1" x14ac:dyDescent="0.25">
      <c r="A4208">
        <v>543</v>
      </c>
      <c r="B4208" t="s">
        <v>3261</v>
      </c>
      <c r="C4208">
        <v>2021</v>
      </c>
      <c r="D4208" t="s">
        <v>3251</v>
      </c>
      <c r="E4208">
        <v>9830</v>
      </c>
      <c r="F4208" t="s">
        <v>3252</v>
      </c>
      <c r="G4208">
        <v>860</v>
      </c>
      <c r="H4208">
        <v>299</v>
      </c>
      <c r="I4208" t="s">
        <v>3253</v>
      </c>
      <c r="J4208">
        <v>460</v>
      </c>
      <c r="K4208">
        <v>64463411</v>
      </c>
      <c r="L4208" t="s">
        <v>3254</v>
      </c>
      <c r="N4208" t="s">
        <v>75</v>
      </c>
      <c r="O4208" t="s">
        <v>76</v>
      </c>
      <c r="P4208" t="s">
        <v>3262</v>
      </c>
      <c r="Q4208" t="s">
        <v>61</v>
      </c>
      <c r="R4208">
        <v>353000</v>
      </c>
      <c r="S4208">
        <v>350030</v>
      </c>
      <c r="T4208" t="s">
        <v>82</v>
      </c>
      <c r="U4208" s="3">
        <v>31778</v>
      </c>
      <c r="W4208">
        <v>2.8</v>
      </c>
      <c r="X4208">
        <v>0</v>
      </c>
      <c r="Y4208">
        <v>2.5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O4208">
        <v>0</v>
      </c>
      <c r="BB4208" s="4"/>
    </row>
    <row r="4209" spans="1:54" hidden="1" x14ac:dyDescent="0.25">
      <c r="A4209">
        <v>544</v>
      </c>
      <c r="B4209" t="s">
        <v>3265</v>
      </c>
      <c r="C4209">
        <v>2021</v>
      </c>
      <c r="D4209" t="s">
        <v>3266</v>
      </c>
      <c r="E4209">
        <v>4370</v>
      </c>
      <c r="F4209" t="s">
        <v>3267</v>
      </c>
      <c r="G4209">
        <v>316</v>
      </c>
      <c r="H4209">
        <v>41</v>
      </c>
      <c r="I4209" t="s">
        <v>3268</v>
      </c>
      <c r="J4209">
        <v>2132</v>
      </c>
      <c r="K4209">
        <v>33033079</v>
      </c>
      <c r="L4209" t="s">
        <v>3269</v>
      </c>
      <c r="N4209" t="s">
        <v>88</v>
      </c>
      <c r="O4209" t="s">
        <v>89</v>
      </c>
      <c r="P4209" t="s">
        <v>3270</v>
      </c>
      <c r="Q4209" t="s">
        <v>61</v>
      </c>
      <c r="R4209">
        <v>353000</v>
      </c>
      <c r="S4209">
        <v>350030</v>
      </c>
      <c r="T4209" t="s">
        <v>82</v>
      </c>
      <c r="U4209" s="3">
        <v>41276</v>
      </c>
      <c r="W4209">
        <v>4.5</v>
      </c>
      <c r="X4209">
        <v>0</v>
      </c>
      <c r="Y4209">
        <v>4</v>
      </c>
      <c r="Z4209">
        <v>44.2453</v>
      </c>
      <c r="AA4209">
        <v>41.20776</v>
      </c>
      <c r="AB4209">
        <v>41.20776</v>
      </c>
      <c r="AC4209">
        <v>0</v>
      </c>
      <c r="AD4209">
        <v>0</v>
      </c>
      <c r="AE4209">
        <v>1</v>
      </c>
      <c r="AF4209">
        <v>0</v>
      </c>
      <c r="AG4209">
        <v>0</v>
      </c>
      <c r="AR4209">
        <v>44.2453</v>
      </c>
      <c r="BB4209" s="4"/>
    </row>
    <row r="4210" spans="1:54" hidden="1" x14ac:dyDescent="0.25">
      <c r="A4210">
        <v>544</v>
      </c>
      <c r="B4210" t="s">
        <v>3271</v>
      </c>
      <c r="C4210">
        <v>2021</v>
      </c>
      <c r="D4210" t="s">
        <v>3266</v>
      </c>
      <c r="E4210">
        <v>4370</v>
      </c>
      <c r="F4210" t="s">
        <v>3267</v>
      </c>
      <c r="G4210">
        <v>316</v>
      </c>
      <c r="H4210">
        <v>41</v>
      </c>
      <c r="I4210" t="s">
        <v>3268</v>
      </c>
      <c r="J4210">
        <v>2132</v>
      </c>
      <c r="K4210">
        <v>33033079</v>
      </c>
      <c r="L4210" t="s">
        <v>3269</v>
      </c>
      <c r="N4210" t="s">
        <v>88</v>
      </c>
      <c r="O4210" t="s">
        <v>89</v>
      </c>
      <c r="P4210" t="s">
        <v>658</v>
      </c>
      <c r="Q4210" t="s">
        <v>61</v>
      </c>
      <c r="R4210">
        <v>353000</v>
      </c>
      <c r="S4210">
        <v>350030</v>
      </c>
      <c r="T4210" t="s">
        <v>82</v>
      </c>
      <c r="U4210" s="3">
        <v>30926</v>
      </c>
      <c r="W4210">
        <v>3</v>
      </c>
      <c r="X4210">
        <v>0</v>
      </c>
      <c r="Y4210">
        <v>2.7</v>
      </c>
      <c r="Z4210">
        <v>4.9859300000000002E-2</v>
      </c>
      <c r="AA4210">
        <v>4.1759999999999999E-2</v>
      </c>
      <c r="AB4210">
        <v>4.1759999999999999E-2</v>
      </c>
      <c r="AC4210">
        <v>0</v>
      </c>
      <c r="AD4210">
        <v>0</v>
      </c>
      <c r="AE4210">
        <v>1</v>
      </c>
      <c r="AF4210">
        <v>0</v>
      </c>
      <c r="AG4210">
        <v>0</v>
      </c>
      <c r="AL4210">
        <v>4.9859299999999988E-2</v>
      </c>
      <c r="BB4210" s="4"/>
    </row>
    <row r="4211" spans="1:54" hidden="1" x14ac:dyDescent="0.25">
      <c r="A4211">
        <v>545</v>
      </c>
      <c r="B4211" t="s">
        <v>3272</v>
      </c>
      <c r="C4211">
        <v>2021</v>
      </c>
      <c r="D4211" t="s">
        <v>3273</v>
      </c>
      <c r="E4211">
        <v>6270</v>
      </c>
      <c r="F4211" t="s">
        <v>3274</v>
      </c>
      <c r="G4211">
        <v>550</v>
      </c>
      <c r="H4211">
        <v>115</v>
      </c>
      <c r="I4211" t="s">
        <v>3275</v>
      </c>
      <c r="J4211">
        <v>462</v>
      </c>
      <c r="K4211">
        <v>36421312</v>
      </c>
      <c r="L4211" t="s">
        <v>3276</v>
      </c>
      <c r="N4211" t="s">
        <v>88</v>
      </c>
      <c r="O4211" t="s">
        <v>89</v>
      </c>
      <c r="P4211" t="s">
        <v>3277</v>
      </c>
      <c r="Q4211" t="s">
        <v>61</v>
      </c>
      <c r="R4211">
        <v>353000</v>
      </c>
      <c r="S4211">
        <v>350030</v>
      </c>
      <c r="T4211" t="s">
        <v>82</v>
      </c>
      <c r="U4211" s="3">
        <v>32660</v>
      </c>
      <c r="W4211">
        <v>11.1</v>
      </c>
      <c r="X4211">
        <v>0</v>
      </c>
      <c r="Y4211">
        <v>10</v>
      </c>
      <c r="Z4211">
        <v>0.80391959999999996</v>
      </c>
      <c r="AA4211">
        <v>0.80400000000000005</v>
      </c>
      <c r="AB4211">
        <v>0.80400000000000005</v>
      </c>
      <c r="AC4211">
        <v>0</v>
      </c>
      <c r="AD4211">
        <v>0</v>
      </c>
      <c r="AE4211">
        <v>1</v>
      </c>
      <c r="AF4211">
        <v>0</v>
      </c>
      <c r="AG4211">
        <v>0</v>
      </c>
      <c r="AL4211">
        <v>0</v>
      </c>
      <c r="AO4211">
        <v>0.80391960000000007</v>
      </c>
      <c r="BB4211" s="4"/>
    </row>
    <row r="4212" spans="1:54" hidden="1" x14ac:dyDescent="0.25">
      <c r="A4212">
        <v>547</v>
      </c>
      <c r="B4212" t="s">
        <v>3285</v>
      </c>
      <c r="C4212">
        <v>2021</v>
      </c>
      <c r="D4212" t="s">
        <v>3280</v>
      </c>
      <c r="E4212">
        <v>7160</v>
      </c>
      <c r="F4212" t="s">
        <v>3281</v>
      </c>
      <c r="G4212">
        <v>766</v>
      </c>
      <c r="H4212">
        <v>153</v>
      </c>
      <c r="I4212" t="s">
        <v>3282</v>
      </c>
      <c r="J4212">
        <v>463</v>
      </c>
      <c r="K4212">
        <v>28709714</v>
      </c>
      <c r="L4212" t="s">
        <v>3283</v>
      </c>
      <c r="N4212" t="s">
        <v>75</v>
      </c>
      <c r="O4212" t="s">
        <v>76</v>
      </c>
      <c r="P4212" t="s">
        <v>3286</v>
      </c>
      <c r="Q4212" t="s">
        <v>109</v>
      </c>
      <c r="R4212">
        <v>351100</v>
      </c>
      <c r="S4212">
        <v>350010</v>
      </c>
      <c r="T4212" t="s">
        <v>79</v>
      </c>
      <c r="U4212" s="3">
        <v>37915</v>
      </c>
      <c r="W4212">
        <v>11.5</v>
      </c>
      <c r="X4212">
        <v>5.0999999999999996</v>
      </c>
      <c r="Y4212">
        <v>5.3</v>
      </c>
      <c r="Z4212">
        <v>83.490303600000004</v>
      </c>
      <c r="AA4212">
        <v>39.301200000000001</v>
      </c>
      <c r="AB4212">
        <v>39.301200000000001</v>
      </c>
      <c r="AC4212">
        <v>36.464399999999998</v>
      </c>
      <c r="AD4212">
        <v>36.464399999999998</v>
      </c>
      <c r="AE4212">
        <v>0.23536385849999999</v>
      </c>
      <c r="AF4212">
        <v>0.76463614150000003</v>
      </c>
      <c r="AG4212">
        <v>0</v>
      </c>
      <c r="AO4212">
        <v>83.490303600000018</v>
      </c>
      <c r="BB4212" s="4"/>
    </row>
    <row r="4213" spans="1:54" hidden="1" x14ac:dyDescent="0.25">
      <c r="A4213">
        <v>547</v>
      </c>
      <c r="B4213" t="s">
        <v>3289</v>
      </c>
      <c r="C4213">
        <v>2021</v>
      </c>
      <c r="D4213" t="s">
        <v>3280</v>
      </c>
      <c r="E4213">
        <v>7160</v>
      </c>
      <c r="F4213" t="s">
        <v>3281</v>
      </c>
      <c r="G4213">
        <v>766</v>
      </c>
      <c r="H4213">
        <v>153</v>
      </c>
      <c r="I4213" t="s">
        <v>3282</v>
      </c>
      <c r="J4213">
        <v>463</v>
      </c>
      <c r="K4213">
        <v>28709714</v>
      </c>
      <c r="L4213" t="s">
        <v>3283</v>
      </c>
      <c r="N4213" t="s">
        <v>75</v>
      </c>
      <c r="O4213" t="s">
        <v>76</v>
      </c>
      <c r="P4213" t="s">
        <v>3280</v>
      </c>
      <c r="Q4213" t="s">
        <v>61</v>
      </c>
      <c r="R4213">
        <v>351100</v>
      </c>
      <c r="S4213">
        <v>350010</v>
      </c>
      <c r="T4213" t="s">
        <v>82</v>
      </c>
      <c r="U4213" s="3">
        <v>40909</v>
      </c>
      <c r="W4213">
        <v>3.15</v>
      </c>
      <c r="X4213">
        <v>0</v>
      </c>
      <c r="Y4213">
        <v>3.15</v>
      </c>
      <c r="Z4213">
        <v>1.5992459999999999</v>
      </c>
      <c r="AA4213">
        <v>1.6632</v>
      </c>
      <c r="AB4213">
        <v>1.6632</v>
      </c>
      <c r="AC4213">
        <v>0</v>
      </c>
      <c r="AD4213">
        <v>0</v>
      </c>
      <c r="AE4213">
        <v>1</v>
      </c>
      <c r="AF4213">
        <v>0</v>
      </c>
      <c r="AG4213">
        <v>0</v>
      </c>
      <c r="AO4213">
        <v>1.5992459999999999</v>
      </c>
      <c r="BB4213" s="4"/>
    </row>
    <row r="4214" spans="1:54" hidden="1" x14ac:dyDescent="0.25">
      <c r="A4214">
        <v>547</v>
      </c>
      <c r="B4214" t="s">
        <v>3287</v>
      </c>
      <c r="C4214">
        <v>2021</v>
      </c>
      <c r="D4214" t="s">
        <v>3280</v>
      </c>
      <c r="E4214">
        <v>7160</v>
      </c>
      <c r="F4214" t="s">
        <v>3281</v>
      </c>
      <c r="G4214">
        <v>766</v>
      </c>
      <c r="H4214">
        <v>153</v>
      </c>
      <c r="I4214" t="s">
        <v>3282</v>
      </c>
      <c r="J4214">
        <v>463</v>
      </c>
      <c r="K4214">
        <v>28709714</v>
      </c>
      <c r="L4214" t="s">
        <v>3283</v>
      </c>
      <c r="N4214" t="s">
        <v>75</v>
      </c>
      <c r="O4214" t="s">
        <v>76</v>
      </c>
      <c r="P4214" t="s">
        <v>3288</v>
      </c>
      <c r="Q4214" t="s">
        <v>61</v>
      </c>
      <c r="R4214">
        <v>351100</v>
      </c>
      <c r="S4214">
        <v>350010</v>
      </c>
      <c r="T4214" t="s">
        <v>82</v>
      </c>
      <c r="U4214" s="3">
        <v>41436</v>
      </c>
      <c r="W4214">
        <v>0.95</v>
      </c>
      <c r="X4214">
        <v>0</v>
      </c>
      <c r="Y4214">
        <v>0.95</v>
      </c>
      <c r="Z4214">
        <v>18.147500000000001</v>
      </c>
      <c r="AA4214">
        <v>16.829999999999998</v>
      </c>
      <c r="AB4214">
        <v>16.829999999999998</v>
      </c>
      <c r="AC4214">
        <v>0</v>
      </c>
      <c r="AD4214">
        <v>0</v>
      </c>
      <c r="AE4214">
        <v>1</v>
      </c>
      <c r="AF4214">
        <v>0</v>
      </c>
      <c r="AG4214">
        <v>0</v>
      </c>
      <c r="AU4214">
        <v>18.147500000000001</v>
      </c>
      <c r="BB4214" s="4"/>
    </row>
    <row r="4215" spans="1:54" hidden="1" x14ac:dyDescent="0.25">
      <c r="A4215">
        <v>547</v>
      </c>
      <c r="B4215" t="s">
        <v>3284</v>
      </c>
      <c r="C4215">
        <v>2021</v>
      </c>
      <c r="D4215" t="s">
        <v>3280</v>
      </c>
      <c r="E4215">
        <v>7160</v>
      </c>
      <c r="F4215" t="s">
        <v>3281</v>
      </c>
      <c r="G4215">
        <v>766</v>
      </c>
      <c r="H4215">
        <v>153</v>
      </c>
      <c r="I4215" t="s">
        <v>3282</v>
      </c>
      <c r="J4215">
        <v>463</v>
      </c>
      <c r="K4215">
        <v>28709714</v>
      </c>
      <c r="L4215" t="s">
        <v>3283</v>
      </c>
      <c r="N4215" t="s">
        <v>75</v>
      </c>
      <c r="O4215" t="s">
        <v>76</v>
      </c>
      <c r="P4215" t="s">
        <v>3280</v>
      </c>
      <c r="Q4215" t="s">
        <v>61</v>
      </c>
      <c r="R4215">
        <v>351100</v>
      </c>
      <c r="S4215">
        <v>350010</v>
      </c>
      <c r="T4215" t="s">
        <v>82</v>
      </c>
      <c r="U4215" s="3">
        <v>37909</v>
      </c>
      <c r="V4215" s="3">
        <v>44805</v>
      </c>
      <c r="W4215">
        <v>2</v>
      </c>
      <c r="X4215">
        <v>0</v>
      </c>
      <c r="Y4215">
        <v>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</v>
      </c>
      <c r="AO4215">
        <v>0</v>
      </c>
      <c r="BB4215" s="4"/>
    </row>
    <row r="4216" spans="1:54" hidden="1" x14ac:dyDescent="0.25">
      <c r="A4216">
        <v>547</v>
      </c>
      <c r="B4216" t="s">
        <v>3279</v>
      </c>
      <c r="C4216">
        <v>2021</v>
      </c>
      <c r="D4216" t="s">
        <v>3280</v>
      </c>
      <c r="E4216">
        <v>7160</v>
      </c>
      <c r="F4216" t="s">
        <v>3281</v>
      </c>
      <c r="G4216">
        <v>766</v>
      </c>
      <c r="H4216">
        <v>153</v>
      </c>
      <c r="I4216" t="s">
        <v>3282</v>
      </c>
      <c r="J4216">
        <v>463</v>
      </c>
      <c r="K4216">
        <v>28709714</v>
      </c>
      <c r="L4216" t="s">
        <v>3283</v>
      </c>
      <c r="N4216" t="s">
        <v>75</v>
      </c>
      <c r="O4216" t="s">
        <v>76</v>
      </c>
      <c r="P4216" t="s">
        <v>3280</v>
      </c>
      <c r="Q4216" t="s">
        <v>61</v>
      </c>
      <c r="R4216">
        <v>351100</v>
      </c>
      <c r="S4216">
        <v>350010</v>
      </c>
      <c r="T4216" t="s">
        <v>82</v>
      </c>
      <c r="U4216" s="3">
        <v>40909</v>
      </c>
      <c r="W4216">
        <v>3.66</v>
      </c>
      <c r="X4216">
        <v>0</v>
      </c>
      <c r="Y4216">
        <v>3.66</v>
      </c>
      <c r="Z4216">
        <v>5.2957080000000003</v>
      </c>
      <c r="AA4216">
        <v>5.5476000000000001</v>
      </c>
      <c r="AB4216">
        <v>5.5476000000000001</v>
      </c>
      <c r="AC4216">
        <v>0</v>
      </c>
      <c r="AD4216">
        <v>0</v>
      </c>
      <c r="AE4216">
        <v>1</v>
      </c>
      <c r="AF4216">
        <v>0</v>
      </c>
      <c r="AG4216">
        <v>0</v>
      </c>
      <c r="AO4216">
        <v>5.2957080000000003</v>
      </c>
      <c r="BB4216" s="4"/>
    </row>
    <row r="4217" spans="1:54" hidden="1" x14ac:dyDescent="0.25">
      <c r="A4217">
        <v>548</v>
      </c>
      <c r="B4217" t="s">
        <v>3296</v>
      </c>
      <c r="C4217">
        <v>2021</v>
      </c>
      <c r="D4217" t="s">
        <v>3292</v>
      </c>
      <c r="E4217">
        <v>7171</v>
      </c>
      <c r="F4217" t="s">
        <v>3293</v>
      </c>
      <c r="G4217">
        <v>766</v>
      </c>
      <c r="H4217">
        <v>155</v>
      </c>
      <c r="I4217" t="s">
        <v>364</v>
      </c>
      <c r="J4217">
        <v>465</v>
      </c>
      <c r="K4217">
        <v>16500313</v>
      </c>
      <c r="L4217" t="s">
        <v>3294</v>
      </c>
      <c r="N4217" t="s">
        <v>88</v>
      </c>
      <c r="O4217" t="s">
        <v>89</v>
      </c>
      <c r="P4217" t="s">
        <v>218</v>
      </c>
      <c r="Q4217" t="s">
        <v>61</v>
      </c>
      <c r="R4217">
        <v>353000</v>
      </c>
      <c r="S4217">
        <v>350030</v>
      </c>
      <c r="T4217" t="s">
        <v>82</v>
      </c>
      <c r="U4217" s="3">
        <v>42887</v>
      </c>
      <c r="W4217">
        <v>2.4</v>
      </c>
      <c r="X4217">
        <v>0</v>
      </c>
      <c r="Y4217">
        <v>2.5499999999999998</v>
      </c>
      <c r="Z4217">
        <v>57.827399999999997</v>
      </c>
      <c r="AA4217">
        <v>61.296999999999997</v>
      </c>
      <c r="AB4217">
        <v>61.281999999999996</v>
      </c>
      <c r="AC4217">
        <v>0</v>
      </c>
      <c r="AD4217">
        <v>0</v>
      </c>
      <c r="AE4217">
        <v>1</v>
      </c>
      <c r="AF4217">
        <v>0</v>
      </c>
      <c r="AG4217">
        <v>0</v>
      </c>
      <c r="AS4217">
        <v>57.827399999999997</v>
      </c>
      <c r="BB4217" s="4"/>
    </row>
    <row r="4218" spans="1:54" hidden="1" x14ac:dyDescent="0.25">
      <c r="A4218">
        <v>548</v>
      </c>
      <c r="B4218" t="s">
        <v>3291</v>
      </c>
      <c r="C4218">
        <v>2021</v>
      </c>
      <c r="D4218" t="s">
        <v>3292</v>
      </c>
      <c r="E4218">
        <v>7171</v>
      </c>
      <c r="F4218" t="s">
        <v>3293</v>
      </c>
      <c r="G4218">
        <v>766</v>
      </c>
      <c r="H4218">
        <v>155</v>
      </c>
      <c r="I4218" t="s">
        <v>364</v>
      </c>
      <c r="J4218">
        <v>465</v>
      </c>
      <c r="K4218">
        <v>16500313</v>
      </c>
      <c r="L4218" t="s">
        <v>3294</v>
      </c>
      <c r="N4218" t="s">
        <v>88</v>
      </c>
      <c r="O4218" t="s">
        <v>89</v>
      </c>
      <c r="P4218" t="s">
        <v>658</v>
      </c>
      <c r="Q4218" t="s">
        <v>61</v>
      </c>
      <c r="R4218">
        <v>353000</v>
      </c>
      <c r="S4218">
        <v>350030</v>
      </c>
      <c r="T4218" t="s">
        <v>82</v>
      </c>
      <c r="U4218" s="3">
        <v>39448</v>
      </c>
      <c r="W4218">
        <v>6.9</v>
      </c>
      <c r="X4218">
        <v>0</v>
      </c>
      <c r="Y4218">
        <v>7.5</v>
      </c>
      <c r="Z4218">
        <v>5.7391999999999999E-2</v>
      </c>
      <c r="AA4218">
        <v>5.2560000000000003E-2</v>
      </c>
      <c r="AB4218">
        <v>5.04E-2</v>
      </c>
      <c r="AC4218">
        <v>0</v>
      </c>
      <c r="AD4218">
        <v>0</v>
      </c>
      <c r="AE4218">
        <v>1</v>
      </c>
      <c r="AF4218">
        <v>0</v>
      </c>
      <c r="AG4218">
        <v>0</v>
      </c>
      <c r="AL4218">
        <v>5.7391999999999999E-2</v>
      </c>
      <c r="BB4218" s="4"/>
    </row>
    <row r="4219" spans="1:54" hidden="1" x14ac:dyDescent="0.25">
      <c r="A4219">
        <v>548</v>
      </c>
      <c r="B4219" t="s">
        <v>3295</v>
      </c>
      <c r="C4219">
        <v>2021</v>
      </c>
      <c r="D4219" t="s">
        <v>3292</v>
      </c>
      <c r="E4219">
        <v>7171</v>
      </c>
      <c r="F4219" t="s">
        <v>3293</v>
      </c>
      <c r="G4219">
        <v>766</v>
      </c>
      <c r="H4219">
        <v>155</v>
      </c>
      <c r="I4219" t="s">
        <v>364</v>
      </c>
      <c r="J4219">
        <v>465</v>
      </c>
      <c r="K4219">
        <v>16500313</v>
      </c>
      <c r="L4219" t="s">
        <v>3294</v>
      </c>
      <c r="N4219" t="s">
        <v>88</v>
      </c>
      <c r="O4219" t="s">
        <v>89</v>
      </c>
      <c r="P4219" t="s">
        <v>211</v>
      </c>
      <c r="Q4219" t="s">
        <v>61</v>
      </c>
      <c r="R4219">
        <v>353000</v>
      </c>
      <c r="S4219">
        <v>350030</v>
      </c>
      <c r="T4219" t="s">
        <v>82</v>
      </c>
      <c r="U4219" s="3">
        <v>39083</v>
      </c>
      <c r="W4219">
        <v>4.29</v>
      </c>
      <c r="X4219">
        <v>0</v>
      </c>
      <c r="Y4219">
        <v>4.5</v>
      </c>
      <c r="Z4219">
        <v>41.877899999999997</v>
      </c>
      <c r="AA4219">
        <v>44.39</v>
      </c>
      <c r="AB4219">
        <v>44.366999999999997</v>
      </c>
      <c r="AC4219">
        <v>0</v>
      </c>
      <c r="AD4219">
        <v>0</v>
      </c>
      <c r="AE4219">
        <v>1</v>
      </c>
      <c r="AF4219">
        <v>0</v>
      </c>
      <c r="AG4219">
        <v>0</v>
      </c>
      <c r="AS4219">
        <v>41.877899999999997</v>
      </c>
      <c r="BB4219" s="4"/>
    </row>
    <row r="4220" spans="1:54" hidden="1" x14ac:dyDescent="0.25">
      <c r="A4220">
        <v>549</v>
      </c>
      <c r="B4220" t="s">
        <v>3297</v>
      </c>
      <c r="C4220">
        <v>2021</v>
      </c>
      <c r="D4220" t="s">
        <v>3298</v>
      </c>
      <c r="E4220">
        <v>6990</v>
      </c>
      <c r="F4220" t="s">
        <v>3299</v>
      </c>
      <c r="G4220">
        <v>661</v>
      </c>
      <c r="H4220">
        <v>189</v>
      </c>
      <c r="I4220" t="s">
        <v>3300</v>
      </c>
      <c r="J4220">
        <v>466</v>
      </c>
      <c r="K4220">
        <v>13231028</v>
      </c>
      <c r="L4220" t="s">
        <v>3301</v>
      </c>
      <c r="N4220" t="s">
        <v>88</v>
      </c>
      <c r="O4220" t="s">
        <v>89</v>
      </c>
      <c r="P4220" t="s">
        <v>3302</v>
      </c>
      <c r="Q4220" t="s">
        <v>61</v>
      </c>
      <c r="R4220">
        <v>353000</v>
      </c>
      <c r="S4220">
        <v>350030</v>
      </c>
      <c r="T4220" t="s">
        <v>82</v>
      </c>
      <c r="U4220" s="3">
        <v>41290</v>
      </c>
      <c r="W4220">
        <v>7</v>
      </c>
      <c r="X4220">
        <v>0</v>
      </c>
      <c r="Y4220">
        <v>7</v>
      </c>
      <c r="Z4220">
        <v>76.150800000000004</v>
      </c>
      <c r="AA4220">
        <v>76.150800000000004</v>
      </c>
      <c r="AB4220">
        <v>76.150800000000004</v>
      </c>
      <c r="AC4220">
        <v>0</v>
      </c>
      <c r="AD4220">
        <v>0</v>
      </c>
      <c r="AE4220">
        <v>1</v>
      </c>
      <c r="AF4220">
        <v>0</v>
      </c>
      <c r="AG4220">
        <v>0</v>
      </c>
      <c r="AS4220">
        <v>76.150800000000004</v>
      </c>
      <c r="BB4220" s="4"/>
    </row>
    <row r="4221" spans="1:54" hidden="1" x14ac:dyDescent="0.25">
      <c r="A4221">
        <v>549</v>
      </c>
      <c r="B4221" t="s">
        <v>7107</v>
      </c>
      <c r="C4221">
        <v>2021</v>
      </c>
      <c r="D4221" t="s">
        <v>3298</v>
      </c>
      <c r="E4221">
        <v>6990</v>
      </c>
      <c r="F4221" t="s">
        <v>3299</v>
      </c>
      <c r="G4221">
        <v>661</v>
      </c>
      <c r="H4221">
        <v>189</v>
      </c>
      <c r="I4221" t="s">
        <v>3300</v>
      </c>
      <c r="J4221">
        <v>466</v>
      </c>
      <c r="K4221">
        <v>13231028</v>
      </c>
      <c r="L4221" t="s">
        <v>3301</v>
      </c>
      <c r="N4221" t="s">
        <v>88</v>
      </c>
      <c r="O4221" t="s">
        <v>89</v>
      </c>
      <c r="P4221" t="s">
        <v>7108</v>
      </c>
      <c r="Q4221" t="s">
        <v>61</v>
      </c>
      <c r="R4221">
        <v>353000</v>
      </c>
      <c r="S4221">
        <v>350030</v>
      </c>
      <c r="T4221" t="s">
        <v>82</v>
      </c>
      <c r="U4221" s="3">
        <v>44197</v>
      </c>
      <c r="W4221">
        <v>6</v>
      </c>
      <c r="X4221">
        <v>0</v>
      </c>
      <c r="Y4221">
        <v>5.5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V4221">
        <v>0</v>
      </c>
      <c r="BB4221" s="4"/>
    </row>
    <row r="4222" spans="1:54" hidden="1" x14ac:dyDescent="0.25">
      <c r="A4222">
        <v>549</v>
      </c>
      <c r="B4222" t="s">
        <v>3303</v>
      </c>
      <c r="C4222">
        <v>2021</v>
      </c>
      <c r="D4222" t="s">
        <v>3298</v>
      </c>
      <c r="E4222">
        <v>6990</v>
      </c>
      <c r="F4222" t="s">
        <v>3299</v>
      </c>
      <c r="G4222">
        <v>661</v>
      </c>
      <c r="H4222">
        <v>189</v>
      </c>
      <c r="I4222" t="s">
        <v>3300</v>
      </c>
      <c r="J4222">
        <v>466</v>
      </c>
      <c r="K4222">
        <v>13231028</v>
      </c>
      <c r="L4222" t="s">
        <v>3301</v>
      </c>
      <c r="N4222" t="s">
        <v>88</v>
      </c>
      <c r="O4222" t="s">
        <v>89</v>
      </c>
      <c r="P4222" t="s">
        <v>3304</v>
      </c>
      <c r="Q4222" t="s">
        <v>61</v>
      </c>
      <c r="R4222">
        <v>353000</v>
      </c>
      <c r="S4222">
        <v>350030</v>
      </c>
      <c r="T4222" t="s">
        <v>82</v>
      </c>
      <c r="U4222" s="3">
        <v>43647</v>
      </c>
      <c r="W4222">
        <v>3</v>
      </c>
      <c r="X4222">
        <v>0</v>
      </c>
      <c r="Y4222">
        <v>3.7</v>
      </c>
      <c r="Z4222">
        <v>17.38044</v>
      </c>
      <c r="AA4222">
        <v>17.38044</v>
      </c>
      <c r="AB4222">
        <v>17.38044</v>
      </c>
      <c r="AC4222">
        <v>0</v>
      </c>
      <c r="AD4222">
        <v>0</v>
      </c>
      <c r="AE4222">
        <v>1</v>
      </c>
      <c r="AF4222">
        <v>0</v>
      </c>
      <c r="AG4222">
        <v>0</v>
      </c>
      <c r="AS4222">
        <v>17.38044</v>
      </c>
      <c r="BB4222" s="4"/>
    </row>
    <row r="4223" spans="1:54" hidden="1" x14ac:dyDescent="0.25">
      <c r="A4223">
        <v>551</v>
      </c>
      <c r="B4223" t="s">
        <v>3311</v>
      </c>
      <c r="C4223">
        <v>2021</v>
      </c>
      <c r="D4223" t="s">
        <v>3308</v>
      </c>
      <c r="E4223">
        <v>9370</v>
      </c>
      <c r="F4223" t="s">
        <v>1159</v>
      </c>
      <c r="G4223">
        <v>851</v>
      </c>
      <c r="H4223">
        <v>294</v>
      </c>
      <c r="I4223" t="s">
        <v>3309</v>
      </c>
      <c r="J4223">
        <v>469</v>
      </c>
      <c r="K4223">
        <v>34916810</v>
      </c>
      <c r="L4223" t="s">
        <v>3310</v>
      </c>
      <c r="N4223" t="s">
        <v>88</v>
      </c>
      <c r="O4223" t="s">
        <v>89</v>
      </c>
      <c r="P4223" t="s">
        <v>343</v>
      </c>
      <c r="Q4223" t="s">
        <v>61</v>
      </c>
      <c r="R4223">
        <v>353000</v>
      </c>
      <c r="S4223">
        <v>350030</v>
      </c>
      <c r="T4223" t="s">
        <v>82</v>
      </c>
      <c r="U4223" s="3">
        <v>29952</v>
      </c>
      <c r="W4223">
        <v>2.4</v>
      </c>
      <c r="X4223">
        <v>0</v>
      </c>
      <c r="Y4223">
        <v>2.9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0</v>
      </c>
      <c r="AU4223">
        <v>0</v>
      </c>
      <c r="BB4223" s="4"/>
    </row>
    <row r="4224" spans="1:54" hidden="1" x14ac:dyDescent="0.25">
      <c r="A4224">
        <v>551</v>
      </c>
      <c r="B4224" t="s">
        <v>3314</v>
      </c>
      <c r="C4224">
        <v>2021</v>
      </c>
      <c r="D4224" t="s">
        <v>3308</v>
      </c>
      <c r="E4224">
        <v>9370</v>
      </c>
      <c r="F4224" t="s">
        <v>1159</v>
      </c>
      <c r="G4224">
        <v>851</v>
      </c>
      <c r="H4224">
        <v>294</v>
      </c>
      <c r="I4224" t="s">
        <v>3309</v>
      </c>
      <c r="J4224">
        <v>469</v>
      </c>
      <c r="K4224">
        <v>34916810</v>
      </c>
      <c r="L4224" t="s">
        <v>3310</v>
      </c>
      <c r="N4224" t="s">
        <v>88</v>
      </c>
      <c r="O4224" t="s">
        <v>89</v>
      </c>
      <c r="P4224" t="s">
        <v>3315</v>
      </c>
      <c r="Q4224" t="s">
        <v>61</v>
      </c>
      <c r="R4224">
        <v>353000</v>
      </c>
      <c r="S4224">
        <v>350030</v>
      </c>
      <c r="T4224" t="s">
        <v>82</v>
      </c>
      <c r="U4224" s="3">
        <v>41548</v>
      </c>
      <c r="W4224">
        <v>3.5</v>
      </c>
      <c r="X4224">
        <v>0</v>
      </c>
      <c r="Y4224">
        <v>3.5</v>
      </c>
      <c r="Z4224">
        <v>39.671999999999997</v>
      </c>
      <c r="AA4224">
        <v>36.4968</v>
      </c>
      <c r="AB4224">
        <v>36.4968</v>
      </c>
      <c r="AC4224">
        <v>0</v>
      </c>
      <c r="AD4224">
        <v>0</v>
      </c>
      <c r="AE4224">
        <v>1</v>
      </c>
      <c r="AF4224">
        <v>0</v>
      </c>
      <c r="AG4224">
        <v>0</v>
      </c>
      <c r="AR4224">
        <v>39.671999999999997</v>
      </c>
      <c r="AU4224">
        <v>0</v>
      </c>
      <c r="BB4224" s="4"/>
    </row>
    <row r="4225" spans="1:54" hidden="1" x14ac:dyDescent="0.25">
      <c r="A4225">
        <v>551</v>
      </c>
      <c r="B4225" t="s">
        <v>3312</v>
      </c>
      <c r="C4225">
        <v>2021</v>
      </c>
      <c r="D4225" t="s">
        <v>3308</v>
      </c>
      <c r="E4225">
        <v>9370</v>
      </c>
      <c r="F4225" t="s">
        <v>1159</v>
      </c>
      <c r="G4225">
        <v>851</v>
      </c>
      <c r="H4225">
        <v>294</v>
      </c>
      <c r="I4225" t="s">
        <v>3309</v>
      </c>
      <c r="J4225">
        <v>469</v>
      </c>
      <c r="K4225">
        <v>34916810</v>
      </c>
      <c r="L4225" t="s">
        <v>3310</v>
      </c>
      <c r="N4225" t="s">
        <v>88</v>
      </c>
      <c r="O4225" t="s">
        <v>89</v>
      </c>
      <c r="P4225" t="s">
        <v>3313</v>
      </c>
      <c r="Q4225" t="s">
        <v>111</v>
      </c>
      <c r="R4225">
        <v>353000</v>
      </c>
      <c r="S4225">
        <v>350030</v>
      </c>
      <c r="T4225" t="s">
        <v>82</v>
      </c>
      <c r="U4225" s="3">
        <v>38718</v>
      </c>
      <c r="W4225">
        <v>3.5</v>
      </c>
      <c r="X4225">
        <v>0</v>
      </c>
      <c r="Y4225">
        <v>3.5</v>
      </c>
      <c r="Z4225">
        <v>7.9992000000000001</v>
      </c>
      <c r="AA4225">
        <v>7.9992000000000001</v>
      </c>
      <c r="AB4225">
        <v>7.9992000000000001</v>
      </c>
      <c r="AC4225">
        <v>0</v>
      </c>
      <c r="AD4225">
        <v>0</v>
      </c>
      <c r="AE4225">
        <v>1</v>
      </c>
      <c r="AF4225">
        <v>0</v>
      </c>
      <c r="AG4225">
        <v>0</v>
      </c>
      <c r="AX4225">
        <v>7.9992000000000001</v>
      </c>
      <c r="BB4225" s="4"/>
    </row>
    <row r="4226" spans="1:54" hidden="1" x14ac:dyDescent="0.25">
      <c r="A4226">
        <v>551</v>
      </c>
      <c r="B4226" t="s">
        <v>3307</v>
      </c>
      <c r="C4226">
        <v>2021</v>
      </c>
      <c r="D4226" t="s">
        <v>3308</v>
      </c>
      <c r="E4226">
        <v>9370</v>
      </c>
      <c r="F4226" t="s">
        <v>1159</v>
      </c>
      <c r="G4226">
        <v>851</v>
      </c>
      <c r="H4226">
        <v>294</v>
      </c>
      <c r="I4226" t="s">
        <v>3309</v>
      </c>
      <c r="J4226">
        <v>469</v>
      </c>
      <c r="K4226">
        <v>34916810</v>
      </c>
      <c r="L4226" t="s">
        <v>3310</v>
      </c>
      <c r="N4226" t="s">
        <v>88</v>
      </c>
      <c r="O4226" t="s">
        <v>89</v>
      </c>
      <c r="P4226" t="s">
        <v>658</v>
      </c>
      <c r="Q4226" t="s">
        <v>61</v>
      </c>
      <c r="R4226">
        <v>353000</v>
      </c>
      <c r="S4226">
        <v>350030</v>
      </c>
      <c r="T4226" t="s">
        <v>82</v>
      </c>
      <c r="U4226" s="3">
        <v>40909</v>
      </c>
      <c r="W4226">
        <v>3.45</v>
      </c>
      <c r="X4226">
        <v>0</v>
      </c>
      <c r="Y4226">
        <v>3.45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1</v>
      </c>
      <c r="AF4226">
        <v>0</v>
      </c>
      <c r="AG4226">
        <v>0</v>
      </c>
      <c r="AL4226">
        <v>0</v>
      </c>
      <c r="BB4226" s="4"/>
    </row>
    <row r="4227" spans="1:54" hidden="1" x14ac:dyDescent="0.25">
      <c r="A4227">
        <v>552</v>
      </c>
      <c r="B4227" t="s">
        <v>3316</v>
      </c>
      <c r="C4227">
        <v>2021</v>
      </c>
      <c r="D4227" t="s">
        <v>3317</v>
      </c>
      <c r="E4227">
        <v>8860</v>
      </c>
      <c r="F4227" t="s">
        <v>3318</v>
      </c>
      <c r="G4227">
        <v>710</v>
      </c>
      <c r="H4227">
        <v>231</v>
      </c>
      <c r="I4227" t="s">
        <v>484</v>
      </c>
      <c r="J4227">
        <v>47</v>
      </c>
      <c r="K4227">
        <v>17256319</v>
      </c>
      <c r="L4227" t="s">
        <v>485</v>
      </c>
      <c r="N4227" t="s">
        <v>75</v>
      </c>
      <c r="O4227" t="s">
        <v>76</v>
      </c>
      <c r="P4227" t="s">
        <v>3319</v>
      </c>
      <c r="Q4227" t="s">
        <v>109</v>
      </c>
      <c r="R4227">
        <v>353000</v>
      </c>
      <c r="S4227">
        <v>350030</v>
      </c>
      <c r="T4227" t="s">
        <v>79</v>
      </c>
      <c r="U4227" s="3">
        <v>41228</v>
      </c>
      <c r="W4227">
        <v>7.75</v>
      </c>
      <c r="X4227">
        <v>3.36</v>
      </c>
      <c r="Y4227">
        <v>4</v>
      </c>
      <c r="Z4227">
        <v>13.8939372</v>
      </c>
      <c r="AA4227">
        <v>7.2144000000000004</v>
      </c>
      <c r="AB4227">
        <v>7.2144000000000004</v>
      </c>
      <c r="AC4227">
        <v>5.4216000000000006</v>
      </c>
      <c r="AD4227">
        <v>5.4216000000000006</v>
      </c>
      <c r="AE4227">
        <v>0.25962403229999997</v>
      </c>
      <c r="AF4227">
        <v>0.74037596770000003</v>
      </c>
      <c r="AG4227">
        <v>0</v>
      </c>
      <c r="AO4227">
        <v>13.8939372</v>
      </c>
      <c r="BB4227" s="4"/>
    </row>
    <row r="4228" spans="1:54" hidden="1" x14ac:dyDescent="0.25">
      <c r="A4228">
        <v>552</v>
      </c>
      <c r="B4228" t="s">
        <v>3320</v>
      </c>
      <c r="C4228">
        <v>2021</v>
      </c>
      <c r="D4228" t="s">
        <v>3317</v>
      </c>
      <c r="E4228">
        <v>8860</v>
      </c>
      <c r="F4228" t="s">
        <v>3318</v>
      </c>
      <c r="G4228">
        <v>710</v>
      </c>
      <c r="H4228">
        <v>231</v>
      </c>
      <c r="I4228" t="s">
        <v>484</v>
      </c>
      <c r="J4228">
        <v>47</v>
      </c>
      <c r="K4228">
        <v>17256319</v>
      </c>
      <c r="L4228" t="s">
        <v>485</v>
      </c>
      <c r="N4228" t="s">
        <v>75</v>
      </c>
      <c r="O4228" t="s">
        <v>76</v>
      </c>
      <c r="P4228" t="s">
        <v>61</v>
      </c>
      <c r="Q4228" t="s">
        <v>61</v>
      </c>
      <c r="R4228">
        <v>353000</v>
      </c>
      <c r="S4228">
        <v>350030</v>
      </c>
      <c r="T4228" t="s">
        <v>82</v>
      </c>
      <c r="U4228" s="3">
        <v>31778</v>
      </c>
      <c r="W4228">
        <v>4.5</v>
      </c>
      <c r="X4228">
        <v>0</v>
      </c>
      <c r="Y4228">
        <v>4.5</v>
      </c>
      <c r="Z4228">
        <v>5.0404859999999996</v>
      </c>
      <c r="AA4228">
        <v>4.9248000000000003</v>
      </c>
      <c r="AB4228">
        <v>4.9248000000000003</v>
      </c>
      <c r="AC4228">
        <v>0</v>
      </c>
      <c r="AD4228">
        <v>0</v>
      </c>
      <c r="AE4228">
        <v>1</v>
      </c>
      <c r="AF4228">
        <v>0</v>
      </c>
      <c r="AG4228">
        <v>0</v>
      </c>
      <c r="AO4228">
        <v>5.0404859999999996</v>
      </c>
      <c r="BB4228" s="4"/>
    </row>
    <row r="4229" spans="1:54" hidden="1" x14ac:dyDescent="0.25">
      <c r="A4229">
        <v>554</v>
      </c>
      <c r="B4229" t="s">
        <v>3325</v>
      </c>
      <c r="C4229">
        <v>2021</v>
      </c>
      <c r="D4229" t="s">
        <v>3322</v>
      </c>
      <c r="E4229">
        <v>6580</v>
      </c>
      <c r="F4229" t="s">
        <v>3323</v>
      </c>
      <c r="G4229">
        <v>621</v>
      </c>
      <c r="H4229">
        <v>81</v>
      </c>
      <c r="I4229" t="s">
        <v>56</v>
      </c>
      <c r="J4229">
        <v>473</v>
      </c>
      <c r="K4229">
        <v>55946817</v>
      </c>
      <c r="L4229" t="s">
        <v>3324</v>
      </c>
      <c r="N4229" t="s">
        <v>75</v>
      </c>
      <c r="O4229" t="s">
        <v>76</v>
      </c>
      <c r="P4229" t="s">
        <v>218</v>
      </c>
      <c r="Q4229" t="s">
        <v>61</v>
      </c>
      <c r="R4229">
        <v>353000</v>
      </c>
      <c r="S4229">
        <v>350030</v>
      </c>
      <c r="T4229" t="s">
        <v>82</v>
      </c>
      <c r="U4229" s="3">
        <v>40909</v>
      </c>
      <c r="W4229">
        <v>8.1999999999999993</v>
      </c>
      <c r="X4229">
        <v>0</v>
      </c>
      <c r="Y4229">
        <v>7.1</v>
      </c>
      <c r="Z4229">
        <v>54.727200000000003</v>
      </c>
      <c r="AA4229">
        <v>54.727200000000003</v>
      </c>
      <c r="AB4229">
        <v>54.648000000000003</v>
      </c>
      <c r="AC4229">
        <v>0</v>
      </c>
      <c r="AD4229">
        <v>0</v>
      </c>
      <c r="AE4229">
        <v>1</v>
      </c>
      <c r="AF4229">
        <v>0</v>
      </c>
      <c r="AG4229">
        <v>0</v>
      </c>
      <c r="AO4229">
        <v>54.727200000000003</v>
      </c>
      <c r="BB4229" s="4"/>
    </row>
    <row r="4230" spans="1:54" hidden="1" x14ac:dyDescent="0.25">
      <c r="A4230">
        <v>554</v>
      </c>
      <c r="B4230" t="s">
        <v>3321</v>
      </c>
      <c r="C4230">
        <v>2021</v>
      </c>
      <c r="D4230" t="s">
        <v>3322</v>
      </c>
      <c r="E4230">
        <v>6580</v>
      </c>
      <c r="F4230" t="s">
        <v>3323</v>
      </c>
      <c r="G4230">
        <v>621</v>
      </c>
      <c r="H4230">
        <v>81</v>
      </c>
      <c r="I4230" t="s">
        <v>56</v>
      </c>
      <c r="J4230">
        <v>473</v>
      </c>
      <c r="K4230">
        <v>55946817</v>
      </c>
      <c r="L4230" t="s">
        <v>3324</v>
      </c>
      <c r="N4230" t="s">
        <v>75</v>
      </c>
      <c r="O4230" t="s">
        <v>76</v>
      </c>
      <c r="P4230" t="s">
        <v>211</v>
      </c>
      <c r="Q4230" t="s">
        <v>61</v>
      </c>
      <c r="R4230">
        <v>353000</v>
      </c>
      <c r="S4230">
        <v>350030</v>
      </c>
      <c r="T4230" t="s">
        <v>82</v>
      </c>
      <c r="U4230" s="3">
        <v>40909</v>
      </c>
      <c r="W4230">
        <v>2.8839999999999999</v>
      </c>
      <c r="X4230">
        <v>0</v>
      </c>
      <c r="Y4230">
        <v>2.5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0</v>
      </c>
      <c r="AO4230">
        <v>0</v>
      </c>
      <c r="BB4230" s="4"/>
    </row>
    <row r="4231" spans="1:54" hidden="1" x14ac:dyDescent="0.25">
      <c r="A4231">
        <v>554</v>
      </c>
      <c r="B4231" t="s">
        <v>3326</v>
      </c>
      <c r="C4231">
        <v>2021</v>
      </c>
      <c r="D4231" t="s">
        <v>3322</v>
      </c>
      <c r="E4231">
        <v>6580</v>
      </c>
      <c r="F4231" t="s">
        <v>3323</v>
      </c>
      <c r="G4231">
        <v>621</v>
      </c>
      <c r="H4231">
        <v>81</v>
      </c>
      <c r="I4231" t="s">
        <v>56</v>
      </c>
      <c r="J4231">
        <v>473</v>
      </c>
      <c r="K4231">
        <v>55946817</v>
      </c>
      <c r="L4231" t="s">
        <v>3324</v>
      </c>
      <c r="N4231" t="s">
        <v>75</v>
      </c>
      <c r="O4231" t="s">
        <v>76</v>
      </c>
      <c r="P4231" t="s">
        <v>209</v>
      </c>
      <c r="Q4231" t="s">
        <v>61</v>
      </c>
      <c r="R4231">
        <v>353000</v>
      </c>
      <c r="S4231">
        <v>350030</v>
      </c>
      <c r="T4231" t="s">
        <v>82</v>
      </c>
      <c r="U4231" s="3">
        <v>21885</v>
      </c>
      <c r="W4231">
        <v>2.2999999999999998</v>
      </c>
      <c r="X4231">
        <v>0</v>
      </c>
      <c r="Y4231">
        <v>2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0</v>
      </c>
      <c r="AG4231">
        <v>0</v>
      </c>
      <c r="AO4231">
        <v>0</v>
      </c>
      <c r="BB4231" s="4"/>
    </row>
    <row r="4232" spans="1:54" hidden="1" x14ac:dyDescent="0.25">
      <c r="A4232">
        <v>555</v>
      </c>
      <c r="B4232" t="s">
        <v>3328</v>
      </c>
      <c r="C4232">
        <v>2021</v>
      </c>
      <c r="D4232" t="s">
        <v>3329</v>
      </c>
      <c r="E4232">
        <v>6580</v>
      </c>
      <c r="F4232" t="s">
        <v>3323</v>
      </c>
      <c r="G4232">
        <v>621</v>
      </c>
      <c r="H4232">
        <v>81</v>
      </c>
      <c r="I4232" t="s">
        <v>56</v>
      </c>
      <c r="J4232">
        <v>473</v>
      </c>
      <c r="K4232">
        <v>55946817</v>
      </c>
      <c r="L4232" t="s">
        <v>3324</v>
      </c>
      <c r="N4232" t="s">
        <v>88</v>
      </c>
      <c r="O4232" t="s">
        <v>89</v>
      </c>
      <c r="P4232" t="s">
        <v>3330</v>
      </c>
      <c r="Q4232" t="s">
        <v>61</v>
      </c>
      <c r="R4232">
        <v>353000</v>
      </c>
      <c r="S4232">
        <v>350030</v>
      </c>
      <c r="T4232" t="s">
        <v>82</v>
      </c>
      <c r="U4232" s="3">
        <v>29587</v>
      </c>
      <c r="W4232">
        <v>3.8</v>
      </c>
      <c r="X4232">
        <v>0</v>
      </c>
      <c r="Y4232">
        <v>3.8</v>
      </c>
      <c r="Z4232">
        <v>0.18746640000000001</v>
      </c>
      <c r="AA4232">
        <v>0.18360000000000001</v>
      </c>
      <c r="AB4232">
        <v>0.18</v>
      </c>
      <c r="AC4232">
        <v>0</v>
      </c>
      <c r="AD4232">
        <v>0</v>
      </c>
      <c r="AE4232">
        <v>1</v>
      </c>
      <c r="AF4232">
        <v>0</v>
      </c>
      <c r="AG4232">
        <v>0</v>
      </c>
      <c r="AO4232">
        <v>0.18746640000000001</v>
      </c>
      <c r="BB4232" s="4"/>
    </row>
    <row r="4233" spans="1:54" hidden="1" x14ac:dyDescent="0.25">
      <c r="A4233">
        <v>556</v>
      </c>
      <c r="B4233" t="s">
        <v>3331</v>
      </c>
      <c r="C4233">
        <v>2021</v>
      </c>
      <c r="D4233" t="s">
        <v>3332</v>
      </c>
      <c r="E4233">
        <v>6800</v>
      </c>
      <c r="F4233" t="s">
        <v>2757</v>
      </c>
      <c r="G4233">
        <v>573</v>
      </c>
      <c r="H4233">
        <v>126</v>
      </c>
      <c r="I4233" t="s">
        <v>717</v>
      </c>
      <c r="J4233">
        <v>2047</v>
      </c>
      <c r="K4233">
        <v>32662498</v>
      </c>
      <c r="L4233" t="s">
        <v>718</v>
      </c>
      <c r="M4233">
        <v>1</v>
      </c>
      <c r="N4233" t="s">
        <v>88</v>
      </c>
      <c r="O4233" t="s">
        <v>89</v>
      </c>
      <c r="P4233" t="s">
        <v>3333</v>
      </c>
      <c r="Q4233" t="s">
        <v>61</v>
      </c>
      <c r="R4233">
        <v>353000</v>
      </c>
      <c r="S4233">
        <v>350030</v>
      </c>
      <c r="T4233" t="s">
        <v>82</v>
      </c>
      <c r="U4233" s="3">
        <v>29552</v>
      </c>
      <c r="W4233">
        <v>7.7960000000000003</v>
      </c>
      <c r="X4233">
        <v>0</v>
      </c>
      <c r="Y4233">
        <v>7.23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  <c r="AL4233">
        <v>0</v>
      </c>
      <c r="AO4233">
        <v>0</v>
      </c>
      <c r="BB4233" s="4"/>
    </row>
    <row r="4234" spans="1:54" hidden="1" x14ac:dyDescent="0.25">
      <c r="A4234">
        <v>556</v>
      </c>
      <c r="B4234" t="s">
        <v>3334</v>
      </c>
      <c r="C4234">
        <v>2021</v>
      </c>
      <c r="D4234" t="s">
        <v>3332</v>
      </c>
      <c r="E4234">
        <v>6800</v>
      </c>
      <c r="F4234" t="s">
        <v>2757</v>
      </c>
      <c r="G4234">
        <v>573</v>
      </c>
      <c r="H4234">
        <v>126</v>
      </c>
      <c r="I4234" t="s">
        <v>717</v>
      </c>
      <c r="J4234">
        <v>2047</v>
      </c>
      <c r="K4234">
        <v>32662498</v>
      </c>
      <c r="L4234" t="s">
        <v>718</v>
      </c>
      <c r="M4234">
        <v>1</v>
      </c>
      <c r="N4234" t="s">
        <v>88</v>
      </c>
      <c r="O4234" t="s">
        <v>89</v>
      </c>
      <c r="P4234" t="s">
        <v>3335</v>
      </c>
      <c r="Q4234" t="s">
        <v>61</v>
      </c>
      <c r="R4234">
        <v>353000</v>
      </c>
      <c r="S4234">
        <v>350030</v>
      </c>
      <c r="T4234" t="s">
        <v>82</v>
      </c>
      <c r="U4234" s="3">
        <v>37469</v>
      </c>
      <c r="W4234">
        <v>15.455</v>
      </c>
      <c r="X4234">
        <v>0</v>
      </c>
      <c r="Y4234">
        <v>13.81</v>
      </c>
      <c r="Z4234">
        <v>3.0008803999999998</v>
      </c>
      <c r="AA4234">
        <v>2.552</v>
      </c>
      <c r="AB4234">
        <v>2.552</v>
      </c>
      <c r="AC4234">
        <v>0</v>
      </c>
      <c r="AD4234">
        <v>0</v>
      </c>
      <c r="AE4234">
        <v>1</v>
      </c>
      <c r="AF4234">
        <v>0</v>
      </c>
      <c r="AG4234">
        <v>0</v>
      </c>
      <c r="AL4234">
        <v>2.8767740000000002</v>
      </c>
      <c r="AO4234">
        <v>0.12410640000000001</v>
      </c>
      <c r="BB4234" s="4"/>
    </row>
    <row r="4235" spans="1:54" hidden="1" x14ac:dyDescent="0.25">
      <c r="A4235">
        <v>557</v>
      </c>
      <c r="B4235" t="s">
        <v>3339</v>
      </c>
      <c r="C4235">
        <v>2021</v>
      </c>
      <c r="D4235" t="s">
        <v>3337</v>
      </c>
      <c r="E4235">
        <v>6800</v>
      </c>
      <c r="F4235" t="s">
        <v>2757</v>
      </c>
      <c r="G4235">
        <v>573</v>
      </c>
      <c r="H4235">
        <v>126</v>
      </c>
      <c r="I4235" t="s">
        <v>717</v>
      </c>
      <c r="J4235">
        <v>2047</v>
      </c>
      <c r="K4235">
        <v>32662498</v>
      </c>
      <c r="L4235" t="s">
        <v>718</v>
      </c>
      <c r="M4235">
        <v>1</v>
      </c>
      <c r="N4235" t="s">
        <v>88</v>
      </c>
      <c r="O4235" t="s">
        <v>89</v>
      </c>
      <c r="P4235" t="s">
        <v>3340</v>
      </c>
      <c r="Q4235" t="s">
        <v>61</v>
      </c>
      <c r="R4235">
        <v>353000</v>
      </c>
      <c r="S4235">
        <v>350030</v>
      </c>
      <c r="T4235" t="s">
        <v>82</v>
      </c>
      <c r="U4235" s="3">
        <v>32752</v>
      </c>
      <c r="W4235">
        <v>15.34</v>
      </c>
      <c r="X4235">
        <v>0</v>
      </c>
      <c r="Y4235">
        <v>13.8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</v>
      </c>
      <c r="AF4235">
        <v>0</v>
      </c>
      <c r="AG4235">
        <v>0</v>
      </c>
      <c r="AL4235">
        <v>0</v>
      </c>
      <c r="BB4235" s="4"/>
    </row>
    <row r="4236" spans="1:54" hidden="1" x14ac:dyDescent="0.25">
      <c r="A4236">
        <v>557</v>
      </c>
      <c r="B4236" t="s">
        <v>3341</v>
      </c>
      <c r="C4236">
        <v>2021</v>
      </c>
      <c r="D4236" t="s">
        <v>3337</v>
      </c>
      <c r="E4236">
        <v>6800</v>
      </c>
      <c r="F4236" t="s">
        <v>2757</v>
      </c>
      <c r="G4236">
        <v>573</v>
      </c>
      <c r="H4236">
        <v>126</v>
      </c>
      <c r="I4236" t="s">
        <v>717</v>
      </c>
      <c r="J4236">
        <v>2047</v>
      </c>
      <c r="K4236">
        <v>32662498</v>
      </c>
      <c r="L4236" t="s">
        <v>718</v>
      </c>
      <c r="M4236">
        <v>1</v>
      </c>
      <c r="N4236" t="s">
        <v>88</v>
      </c>
      <c r="O4236" t="s">
        <v>89</v>
      </c>
      <c r="P4236" t="s">
        <v>3342</v>
      </c>
      <c r="Q4236" t="s">
        <v>61</v>
      </c>
      <c r="R4236">
        <v>353000</v>
      </c>
      <c r="S4236">
        <v>350030</v>
      </c>
      <c r="T4236" t="s">
        <v>82</v>
      </c>
      <c r="U4236" s="3">
        <v>36008</v>
      </c>
      <c r="W4236">
        <v>14.12</v>
      </c>
      <c r="X4236">
        <v>0</v>
      </c>
      <c r="Y4236">
        <v>12.39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L4236">
        <v>0</v>
      </c>
      <c r="BB4236" s="4"/>
    </row>
    <row r="4237" spans="1:54" hidden="1" x14ac:dyDescent="0.25">
      <c r="A4237">
        <v>557</v>
      </c>
      <c r="B4237" t="s">
        <v>3336</v>
      </c>
      <c r="C4237">
        <v>2021</v>
      </c>
      <c r="D4237" t="s">
        <v>3337</v>
      </c>
      <c r="E4237">
        <v>6800</v>
      </c>
      <c r="F4237" t="s">
        <v>2757</v>
      </c>
      <c r="G4237">
        <v>573</v>
      </c>
      <c r="H4237">
        <v>126</v>
      </c>
      <c r="I4237" t="s">
        <v>717</v>
      </c>
      <c r="J4237">
        <v>2047</v>
      </c>
      <c r="K4237">
        <v>32662498</v>
      </c>
      <c r="L4237" t="s">
        <v>718</v>
      </c>
      <c r="M4237">
        <v>1</v>
      </c>
      <c r="N4237" t="s">
        <v>88</v>
      </c>
      <c r="O4237" t="s">
        <v>89</v>
      </c>
      <c r="P4237" t="s">
        <v>3338</v>
      </c>
      <c r="Q4237" t="s">
        <v>61</v>
      </c>
      <c r="R4237">
        <v>353000</v>
      </c>
      <c r="S4237">
        <v>350030</v>
      </c>
      <c r="T4237" t="s">
        <v>82</v>
      </c>
      <c r="U4237" s="3">
        <v>41640</v>
      </c>
      <c r="W4237">
        <v>15.78</v>
      </c>
      <c r="X4237">
        <v>0</v>
      </c>
      <c r="Y4237">
        <v>14.35</v>
      </c>
      <c r="Z4237">
        <v>7.4860689999999996</v>
      </c>
      <c r="AA4237">
        <v>6.3620000000000001</v>
      </c>
      <c r="AB4237">
        <v>6.3620000000000001</v>
      </c>
      <c r="AC4237">
        <v>0</v>
      </c>
      <c r="AD4237">
        <v>0</v>
      </c>
      <c r="AE4237">
        <v>1</v>
      </c>
      <c r="AF4237">
        <v>0</v>
      </c>
      <c r="AG4237">
        <v>0</v>
      </c>
      <c r="AL4237">
        <v>7.4860689999999996</v>
      </c>
      <c r="BB4237" s="4"/>
    </row>
    <row r="4238" spans="1:54" hidden="1" x14ac:dyDescent="0.25">
      <c r="A4238">
        <v>558</v>
      </c>
      <c r="B4238" t="s">
        <v>3354</v>
      </c>
      <c r="C4238">
        <v>2021</v>
      </c>
      <c r="D4238" t="s">
        <v>3344</v>
      </c>
      <c r="E4238">
        <v>6600</v>
      </c>
      <c r="F4238" t="s">
        <v>3345</v>
      </c>
      <c r="G4238">
        <v>575</v>
      </c>
      <c r="H4238">
        <v>135</v>
      </c>
      <c r="I4238" t="s">
        <v>3346</v>
      </c>
      <c r="J4238">
        <v>475</v>
      </c>
      <c r="K4238">
        <v>57301414</v>
      </c>
      <c r="L4238" t="s">
        <v>3347</v>
      </c>
      <c r="N4238" t="s">
        <v>88</v>
      </c>
      <c r="O4238" t="s">
        <v>89</v>
      </c>
      <c r="P4238" t="s">
        <v>3355</v>
      </c>
      <c r="Q4238" t="s">
        <v>61</v>
      </c>
      <c r="R4238">
        <v>353000</v>
      </c>
      <c r="S4238">
        <v>350030</v>
      </c>
      <c r="T4238" t="s">
        <v>82</v>
      </c>
      <c r="U4238" s="3">
        <v>40513</v>
      </c>
      <c r="W4238">
        <v>6</v>
      </c>
      <c r="X4238">
        <v>0</v>
      </c>
      <c r="Y4238">
        <v>7</v>
      </c>
      <c r="Z4238">
        <v>73.218900000000005</v>
      </c>
      <c r="AA4238">
        <v>82.278000000000006</v>
      </c>
      <c r="AB4238">
        <v>82.278000000000006</v>
      </c>
      <c r="AC4238">
        <v>0</v>
      </c>
      <c r="AD4238">
        <v>0</v>
      </c>
      <c r="AE4238">
        <v>1</v>
      </c>
      <c r="AF4238">
        <v>0</v>
      </c>
      <c r="AG4238">
        <v>0</v>
      </c>
      <c r="AS4238">
        <v>73.218900000000005</v>
      </c>
      <c r="BB4238" s="4"/>
    </row>
    <row r="4239" spans="1:54" hidden="1" x14ac:dyDescent="0.25">
      <c r="A4239">
        <v>558</v>
      </c>
      <c r="B4239" t="s">
        <v>3352</v>
      </c>
      <c r="C4239">
        <v>2021</v>
      </c>
      <c r="D4239" t="s">
        <v>3344</v>
      </c>
      <c r="E4239">
        <v>6600</v>
      </c>
      <c r="F4239" t="s">
        <v>3345</v>
      </c>
      <c r="G4239">
        <v>575</v>
      </c>
      <c r="H4239">
        <v>135</v>
      </c>
      <c r="I4239" t="s">
        <v>3346</v>
      </c>
      <c r="J4239">
        <v>475</v>
      </c>
      <c r="K4239">
        <v>57301414</v>
      </c>
      <c r="L4239" t="s">
        <v>3347</v>
      </c>
      <c r="N4239" t="s">
        <v>88</v>
      </c>
      <c r="O4239" t="s">
        <v>89</v>
      </c>
      <c r="P4239" t="s">
        <v>3353</v>
      </c>
      <c r="Q4239" t="s">
        <v>490</v>
      </c>
      <c r="R4239">
        <v>353000</v>
      </c>
      <c r="S4239">
        <v>350030</v>
      </c>
      <c r="T4239" t="s">
        <v>82</v>
      </c>
      <c r="U4239" s="3">
        <v>41306</v>
      </c>
      <c r="W4239">
        <v>0.2</v>
      </c>
      <c r="X4239">
        <v>0</v>
      </c>
      <c r="Y4239">
        <v>0.5</v>
      </c>
      <c r="Z4239">
        <v>1.3176000000000001</v>
      </c>
      <c r="AA4239">
        <v>7.1928000000000001</v>
      </c>
      <c r="AB4239">
        <v>7.1928000000000001</v>
      </c>
      <c r="AC4239">
        <v>0</v>
      </c>
      <c r="AD4239">
        <v>0</v>
      </c>
      <c r="AE4239">
        <v>1</v>
      </c>
      <c r="AF4239">
        <v>0</v>
      </c>
      <c r="AG4239">
        <v>0</v>
      </c>
      <c r="AZ4239">
        <v>1.3176000000000001</v>
      </c>
      <c r="BB4239" s="4"/>
    </row>
    <row r="4240" spans="1:54" hidden="1" x14ac:dyDescent="0.25">
      <c r="A4240">
        <v>558</v>
      </c>
      <c r="B4240" t="s">
        <v>3350</v>
      </c>
      <c r="C4240">
        <v>2021</v>
      </c>
      <c r="D4240" t="s">
        <v>3344</v>
      </c>
      <c r="E4240">
        <v>6600</v>
      </c>
      <c r="F4240" t="s">
        <v>3345</v>
      </c>
      <c r="G4240">
        <v>575</v>
      </c>
      <c r="H4240">
        <v>135</v>
      </c>
      <c r="I4240" t="s">
        <v>3346</v>
      </c>
      <c r="J4240">
        <v>475</v>
      </c>
      <c r="K4240">
        <v>57301414</v>
      </c>
      <c r="L4240" t="s">
        <v>3347</v>
      </c>
      <c r="N4240" t="s">
        <v>88</v>
      </c>
      <c r="O4240" t="s">
        <v>89</v>
      </c>
      <c r="P4240" t="s">
        <v>3351</v>
      </c>
      <c r="Q4240" t="s">
        <v>61</v>
      </c>
      <c r="R4240">
        <v>353000</v>
      </c>
      <c r="S4240">
        <v>350030</v>
      </c>
      <c r="T4240" t="s">
        <v>82</v>
      </c>
      <c r="U4240" s="3">
        <v>37622</v>
      </c>
      <c r="W4240">
        <v>6</v>
      </c>
      <c r="X4240">
        <v>0</v>
      </c>
      <c r="Y4240">
        <v>7</v>
      </c>
      <c r="Z4240">
        <v>94.339200000000005</v>
      </c>
      <c r="AA4240">
        <v>105.94799999999999</v>
      </c>
      <c r="AB4240">
        <v>105.94799999999999</v>
      </c>
      <c r="AC4240">
        <v>0</v>
      </c>
      <c r="AD4240">
        <v>0</v>
      </c>
      <c r="AE4240">
        <v>1</v>
      </c>
      <c r="AF4240">
        <v>0</v>
      </c>
      <c r="AG4240">
        <v>0</v>
      </c>
      <c r="AS4240">
        <v>94.339200000000005</v>
      </c>
      <c r="BB4240" s="4"/>
    </row>
    <row r="4241" spans="1:54" hidden="1" x14ac:dyDescent="0.25">
      <c r="A4241">
        <v>558</v>
      </c>
      <c r="B4241" t="s">
        <v>3348</v>
      </c>
      <c r="C4241">
        <v>2021</v>
      </c>
      <c r="D4241" t="s">
        <v>3344</v>
      </c>
      <c r="E4241">
        <v>6600</v>
      </c>
      <c r="F4241" t="s">
        <v>3345</v>
      </c>
      <c r="G4241">
        <v>575</v>
      </c>
      <c r="H4241">
        <v>135</v>
      </c>
      <c r="I4241" t="s">
        <v>3346</v>
      </c>
      <c r="J4241">
        <v>475</v>
      </c>
      <c r="K4241">
        <v>57301414</v>
      </c>
      <c r="L4241" t="s">
        <v>3347</v>
      </c>
      <c r="N4241" t="s">
        <v>88</v>
      </c>
      <c r="O4241" t="s">
        <v>89</v>
      </c>
      <c r="P4241" t="s">
        <v>3349</v>
      </c>
      <c r="Q4241" t="s">
        <v>490</v>
      </c>
      <c r="R4241">
        <v>353000</v>
      </c>
      <c r="S4241">
        <v>350030</v>
      </c>
      <c r="T4241" t="s">
        <v>82</v>
      </c>
      <c r="U4241" s="3">
        <v>41306</v>
      </c>
      <c r="W4241">
        <v>0.2</v>
      </c>
      <c r="X4241">
        <v>0</v>
      </c>
      <c r="Y4241">
        <v>0.5</v>
      </c>
      <c r="Z4241">
        <v>1.1988000000000001</v>
      </c>
      <c r="AA4241">
        <v>5.5836000000000006</v>
      </c>
      <c r="AB4241">
        <v>5.5836000000000006</v>
      </c>
      <c r="AC4241">
        <v>0</v>
      </c>
      <c r="AD4241">
        <v>0</v>
      </c>
      <c r="AE4241">
        <v>1</v>
      </c>
      <c r="AF4241">
        <v>0</v>
      </c>
      <c r="AG4241">
        <v>0</v>
      </c>
      <c r="AZ4241">
        <v>1.1988000000000001</v>
      </c>
      <c r="BB4241" s="4"/>
    </row>
    <row r="4242" spans="1:54" hidden="1" x14ac:dyDescent="0.25">
      <c r="A4242">
        <v>558</v>
      </c>
      <c r="B4242" t="s">
        <v>3343</v>
      </c>
      <c r="C4242">
        <v>2021</v>
      </c>
      <c r="D4242" t="s">
        <v>3344</v>
      </c>
      <c r="E4242">
        <v>6600</v>
      </c>
      <c r="F4242" t="s">
        <v>3345</v>
      </c>
      <c r="G4242">
        <v>575</v>
      </c>
      <c r="H4242">
        <v>135</v>
      </c>
      <c r="I4242" t="s">
        <v>3346</v>
      </c>
      <c r="J4242">
        <v>475</v>
      </c>
      <c r="K4242">
        <v>57301414</v>
      </c>
      <c r="L4242" t="s">
        <v>3347</v>
      </c>
      <c r="N4242" t="s">
        <v>88</v>
      </c>
      <c r="O4242" t="s">
        <v>89</v>
      </c>
      <c r="P4242" t="s">
        <v>658</v>
      </c>
      <c r="Q4242" t="s">
        <v>61</v>
      </c>
      <c r="R4242">
        <v>353000</v>
      </c>
      <c r="S4242">
        <v>350030</v>
      </c>
      <c r="T4242" t="s">
        <v>82</v>
      </c>
      <c r="U4242" s="3">
        <v>37987</v>
      </c>
      <c r="W4242">
        <v>5</v>
      </c>
      <c r="X4242">
        <v>0</v>
      </c>
      <c r="Y4242">
        <v>4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0</v>
      </c>
      <c r="AL4242">
        <v>0</v>
      </c>
      <c r="AV4242">
        <v>0</v>
      </c>
      <c r="BB4242" s="4"/>
    </row>
    <row r="4243" spans="1:54" hidden="1" x14ac:dyDescent="0.25">
      <c r="A4243">
        <v>559</v>
      </c>
      <c r="B4243" t="s">
        <v>3356</v>
      </c>
      <c r="C4243">
        <v>2021</v>
      </c>
      <c r="D4243" t="s">
        <v>3357</v>
      </c>
      <c r="E4243">
        <v>6600</v>
      </c>
      <c r="F4243" t="s">
        <v>3345</v>
      </c>
      <c r="G4243">
        <v>575</v>
      </c>
      <c r="H4243">
        <v>135</v>
      </c>
      <c r="I4243" t="s">
        <v>3346</v>
      </c>
      <c r="J4243">
        <v>475</v>
      </c>
      <c r="K4243">
        <v>57301414</v>
      </c>
      <c r="L4243" t="s">
        <v>3347</v>
      </c>
      <c r="N4243" t="s">
        <v>88</v>
      </c>
      <c r="O4243" t="s">
        <v>89</v>
      </c>
      <c r="P4243" t="s">
        <v>3358</v>
      </c>
      <c r="Q4243" t="s">
        <v>61</v>
      </c>
      <c r="R4243">
        <v>353000</v>
      </c>
      <c r="S4243">
        <v>350030</v>
      </c>
      <c r="T4243" t="s">
        <v>82</v>
      </c>
      <c r="U4243" s="3">
        <v>33604</v>
      </c>
      <c r="W4243">
        <v>9.5</v>
      </c>
      <c r="X4243">
        <v>0</v>
      </c>
      <c r="Y4243">
        <v>9</v>
      </c>
      <c r="Z4243">
        <v>2.0849004</v>
      </c>
      <c r="AA4243">
        <v>1.9259999999999999</v>
      </c>
      <c r="AB4243">
        <v>1.9259999999999999</v>
      </c>
      <c r="AC4243">
        <v>0</v>
      </c>
      <c r="AD4243">
        <v>0</v>
      </c>
      <c r="AE4243">
        <v>1</v>
      </c>
      <c r="AF4243">
        <v>0</v>
      </c>
      <c r="AG4243">
        <v>0</v>
      </c>
      <c r="AO4243">
        <v>2.0849004</v>
      </c>
      <c r="BB4243" s="4"/>
    </row>
    <row r="4244" spans="1:54" hidden="1" x14ac:dyDescent="0.25">
      <c r="A4244">
        <v>559</v>
      </c>
      <c r="B4244" t="s">
        <v>3359</v>
      </c>
      <c r="C4244">
        <v>2021</v>
      </c>
      <c r="D4244" t="s">
        <v>3357</v>
      </c>
      <c r="E4244">
        <v>6600</v>
      </c>
      <c r="F4244" t="s">
        <v>3345</v>
      </c>
      <c r="G4244">
        <v>575</v>
      </c>
      <c r="H4244">
        <v>135</v>
      </c>
      <c r="I4244" t="s">
        <v>3346</v>
      </c>
      <c r="J4244">
        <v>475</v>
      </c>
      <c r="K4244">
        <v>57301414</v>
      </c>
      <c r="L4244" t="s">
        <v>3347</v>
      </c>
      <c r="N4244" t="s">
        <v>88</v>
      </c>
      <c r="O4244" t="s">
        <v>89</v>
      </c>
      <c r="P4244" t="s">
        <v>3360</v>
      </c>
      <c r="Q4244" t="s">
        <v>61</v>
      </c>
      <c r="R4244">
        <v>353000</v>
      </c>
      <c r="S4244">
        <v>350030</v>
      </c>
      <c r="T4244" t="s">
        <v>82</v>
      </c>
      <c r="U4244" s="3">
        <v>41983</v>
      </c>
      <c r="W4244">
        <v>10</v>
      </c>
      <c r="X4244">
        <v>0</v>
      </c>
      <c r="Y4244">
        <v>10</v>
      </c>
      <c r="Z4244">
        <v>181.6995</v>
      </c>
      <c r="AA4244">
        <v>160.8408</v>
      </c>
      <c r="AB4244">
        <v>160.8408</v>
      </c>
      <c r="AC4244">
        <v>0</v>
      </c>
      <c r="AD4244">
        <v>0</v>
      </c>
      <c r="AE4244">
        <v>1</v>
      </c>
      <c r="AF4244">
        <v>0</v>
      </c>
      <c r="AG4244">
        <v>0</v>
      </c>
      <c r="AR4244">
        <v>181.6995</v>
      </c>
      <c r="BB4244" s="4"/>
    </row>
    <row r="4245" spans="1:54" hidden="1" x14ac:dyDescent="0.25">
      <c r="A4245">
        <v>561</v>
      </c>
      <c r="B4245" t="s">
        <v>3366</v>
      </c>
      <c r="C4245">
        <v>2021</v>
      </c>
      <c r="D4245" t="s">
        <v>3362</v>
      </c>
      <c r="E4245">
        <v>7570</v>
      </c>
      <c r="F4245" t="s">
        <v>3363</v>
      </c>
      <c r="G4245">
        <v>661</v>
      </c>
      <c r="H4245">
        <v>188</v>
      </c>
      <c r="I4245" t="s">
        <v>3364</v>
      </c>
      <c r="J4245">
        <v>482</v>
      </c>
      <c r="K4245">
        <v>27360912</v>
      </c>
      <c r="L4245" t="s">
        <v>3365</v>
      </c>
      <c r="N4245" t="s">
        <v>88</v>
      </c>
      <c r="O4245" t="s">
        <v>89</v>
      </c>
      <c r="P4245" t="s">
        <v>92</v>
      </c>
      <c r="Q4245" t="s">
        <v>61</v>
      </c>
      <c r="R4245">
        <v>353000</v>
      </c>
      <c r="S4245">
        <v>350030</v>
      </c>
      <c r="T4245" t="s">
        <v>82</v>
      </c>
      <c r="U4245" s="3">
        <v>41886</v>
      </c>
      <c r="W4245">
        <v>4</v>
      </c>
      <c r="X4245">
        <v>0</v>
      </c>
      <c r="Y4245">
        <v>4</v>
      </c>
      <c r="Z4245">
        <v>54.18</v>
      </c>
      <c r="AA4245">
        <v>57.465719999999997</v>
      </c>
      <c r="AB4245">
        <v>57.465719999999997</v>
      </c>
      <c r="AC4245">
        <v>0</v>
      </c>
      <c r="AD4245">
        <v>0</v>
      </c>
      <c r="AE4245">
        <v>1</v>
      </c>
      <c r="AF4245">
        <v>0</v>
      </c>
      <c r="AG4245">
        <v>0</v>
      </c>
      <c r="AS4245">
        <v>54.18</v>
      </c>
      <c r="BB4245" s="4"/>
    </row>
    <row r="4246" spans="1:54" hidden="1" x14ac:dyDescent="0.25">
      <c r="A4246">
        <v>561</v>
      </c>
      <c r="B4246" t="s">
        <v>3361</v>
      </c>
      <c r="C4246">
        <v>2021</v>
      </c>
      <c r="D4246" t="s">
        <v>3362</v>
      </c>
      <c r="E4246">
        <v>7570</v>
      </c>
      <c r="F4246" t="s">
        <v>3363</v>
      </c>
      <c r="G4246">
        <v>661</v>
      </c>
      <c r="H4246">
        <v>188</v>
      </c>
      <c r="I4246" t="s">
        <v>3364</v>
      </c>
      <c r="J4246">
        <v>482</v>
      </c>
      <c r="K4246">
        <v>27360912</v>
      </c>
      <c r="L4246" t="s">
        <v>3365</v>
      </c>
      <c r="N4246" t="s">
        <v>88</v>
      </c>
      <c r="O4246" t="s">
        <v>89</v>
      </c>
      <c r="P4246" t="s">
        <v>438</v>
      </c>
      <c r="Q4246" t="s">
        <v>61</v>
      </c>
      <c r="R4246">
        <v>353000</v>
      </c>
      <c r="S4246">
        <v>350030</v>
      </c>
      <c r="T4246" t="s">
        <v>82</v>
      </c>
      <c r="U4246" s="3">
        <v>40909</v>
      </c>
      <c r="W4246">
        <v>2</v>
      </c>
      <c r="X4246">
        <v>0</v>
      </c>
      <c r="Y4246">
        <v>2</v>
      </c>
      <c r="Z4246">
        <v>8.352E-3</v>
      </c>
      <c r="AA4246">
        <v>7.7760000000000008E-3</v>
      </c>
      <c r="AB4246">
        <v>7.7760000000000008E-3</v>
      </c>
      <c r="AC4246">
        <v>0</v>
      </c>
      <c r="AD4246">
        <v>0</v>
      </c>
      <c r="AE4246">
        <v>1</v>
      </c>
      <c r="AF4246">
        <v>0</v>
      </c>
      <c r="AG4246">
        <v>0</v>
      </c>
      <c r="AK4246">
        <v>0</v>
      </c>
      <c r="AL4246">
        <v>8.352E-3</v>
      </c>
      <c r="AV4246">
        <v>0</v>
      </c>
      <c r="BB4246" s="4"/>
    </row>
    <row r="4247" spans="1:54" hidden="1" x14ac:dyDescent="0.25">
      <c r="A4247">
        <v>561</v>
      </c>
      <c r="B4247" t="s">
        <v>3367</v>
      </c>
      <c r="C4247">
        <v>2021</v>
      </c>
      <c r="D4247" t="s">
        <v>3362</v>
      </c>
      <c r="E4247">
        <v>7570</v>
      </c>
      <c r="F4247" t="s">
        <v>3363</v>
      </c>
      <c r="G4247">
        <v>661</v>
      </c>
      <c r="H4247">
        <v>188</v>
      </c>
      <c r="I4247" t="s">
        <v>3364</v>
      </c>
      <c r="J4247">
        <v>482</v>
      </c>
      <c r="K4247">
        <v>27360912</v>
      </c>
      <c r="L4247" t="s">
        <v>3365</v>
      </c>
      <c r="N4247" t="s">
        <v>88</v>
      </c>
      <c r="O4247" t="s">
        <v>89</v>
      </c>
      <c r="P4247" t="s">
        <v>252</v>
      </c>
      <c r="Q4247" t="s">
        <v>61</v>
      </c>
      <c r="R4247">
        <v>353000</v>
      </c>
      <c r="S4247">
        <v>350030</v>
      </c>
      <c r="T4247" t="s">
        <v>82</v>
      </c>
      <c r="U4247" s="3">
        <v>40909</v>
      </c>
      <c r="W4247">
        <v>3.88</v>
      </c>
      <c r="X4247">
        <v>0</v>
      </c>
      <c r="Y4247">
        <v>3.65</v>
      </c>
      <c r="Z4247">
        <v>0.38340000000000002</v>
      </c>
      <c r="AA4247">
        <v>0.35654400000000003</v>
      </c>
      <c r="AB4247">
        <v>0.35654400000000003</v>
      </c>
      <c r="AC4247">
        <v>0</v>
      </c>
      <c r="AD4247">
        <v>0</v>
      </c>
      <c r="AE4247">
        <v>1</v>
      </c>
      <c r="AF4247">
        <v>0</v>
      </c>
      <c r="AG4247">
        <v>0</v>
      </c>
      <c r="AL4247">
        <v>0.38340000000000002</v>
      </c>
      <c r="AV4247">
        <v>0</v>
      </c>
      <c r="BB4247" s="4"/>
    </row>
    <row r="4248" spans="1:54" hidden="1" x14ac:dyDescent="0.25">
      <c r="A4248">
        <v>562</v>
      </c>
      <c r="B4248" t="s">
        <v>3368</v>
      </c>
      <c r="C4248">
        <v>2021</v>
      </c>
      <c r="D4248" t="s">
        <v>3369</v>
      </c>
      <c r="E4248">
        <v>9700</v>
      </c>
      <c r="F4248" t="s">
        <v>555</v>
      </c>
      <c r="G4248">
        <v>849</v>
      </c>
      <c r="H4248">
        <v>311</v>
      </c>
      <c r="I4248" t="s">
        <v>3370</v>
      </c>
      <c r="J4248">
        <v>484</v>
      </c>
      <c r="K4248">
        <v>13096414</v>
      </c>
      <c r="L4248" t="s">
        <v>3371</v>
      </c>
      <c r="N4248" t="s">
        <v>88</v>
      </c>
      <c r="O4248" t="s">
        <v>89</v>
      </c>
      <c r="P4248" t="s">
        <v>430</v>
      </c>
      <c r="Q4248" t="s">
        <v>61</v>
      </c>
      <c r="R4248">
        <v>353000</v>
      </c>
      <c r="S4248">
        <v>350030</v>
      </c>
      <c r="T4248" t="s">
        <v>82</v>
      </c>
      <c r="U4248" s="3">
        <v>43374</v>
      </c>
      <c r="W4248">
        <v>1</v>
      </c>
      <c r="X4248">
        <v>0</v>
      </c>
      <c r="Y4248">
        <v>1</v>
      </c>
      <c r="Z4248">
        <v>13.360391999999999</v>
      </c>
      <c r="AA4248">
        <v>13.360391999999999</v>
      </c>
      <c r="AB4248">
        <v>13.199112</v>
      </c>
      <c r="AC4248">
        <v>0</v>
      </c>
      <c r="AD4248">
        <v>0</v>
      </c>
      <c r="AE4248">
        <v>1</v>
      </c>
      <c r="AF4248">
        <v>0</v>
      </c>
      <c r="AG4248">
        <v>0</v>
      </c>
      <c r="AU4248">
        <v>13.360391999999999</v>
      </c>
      <c r="BB4248" s="4"/>
    </row>
    <row r="4249" spans="1:54" hidden="1" x14ac:dyDescent="0.25">
      <c r="A4249">
        <v>562</v>
      </c>
      <c r="B4249" t="s">
        <v>3372</v>
      </c>
      <c r="C4249">
        <v>2021</v>
      </c>
      <c r="D4249" t="s">
        <v>3369</v>
      </c>
      <c r="E4249">
        <v>9700</v>
      </c>
      <c r="F4249" t="s">
        <v>555</v>
      </c>
      <c r="G4249">
        <v>849</v>
      </c>
      <c r="H4249">
        <v>311</v>
      </c>
      <c r="I4249" t="s">
        <v>3370</v>
      </c>
      <c r="J4249">
        <v>484</v>
      </c>
      <c r="K4249">
        <v>13096414</v>
      </c>
      <c r="L4249" t="s">
        <v>3371</v>
      </c>
      <c r="N4249" t="s">
        <v>88</v>
      </c>
      <c r="O4249" t="s">
        <v>89</v>
      </c>
      <c r="P4249" t="s">
        <v>658</v>
      </c>
      <c r="Q4249" t="s">
        <v>61</v>
      </c>
      <c r="R4249">
        <v>353000</v>
      </c>
      <c r="S4249">
        <v>350030</v>
      </c>
      <c r="T4249" t="s">
        <v>82</v>
      </c>
      <c r="U4249" s="3">
        <v>30682</v>
      </c>
      <c r="W4249">
        <v>1.2</v>
      </c>
      <c r="X4249">
        <v>0</v>
      </c>
      <c r="Y4249">
        <v>1.2</v>
      </c>
      <c r="Z4249">
        <v>0.29764800000000002</v>
      </c>
      <c r="AA4249">
        <v>0.29764800000000002</v>
      </c>
      <c r="AB4249">
        <v>0.29404799999999998</v>
      </c>
      <c r="AC4249">
        <v>0</v>
      </c>
      <c r="AD4249">
        <v>0</v>
      </c>
      <c r="AE4249">
        <v>1</v>
      </c>
      <c r="AF4249">
        <v>0</v>
      </c>
      <c r="AG4249">
        <v>0</v>
      </c>
      <c r="AJ4249">
        <v>0.29764800000000002</v>
      </c>
      <c r="BB4249" s="4"/>
    </row>
    <row r="4250" spans="1:54" hidden="1" x14ac:dyDescent="0.25">
      <c r="A4250">
        <v>564</v>
      </c>
      <c r="B4250" t="s">
        <v>3377</v>
      </c>
      <c r="C4250">
        <v>2021</v>
      </c>
      <c r="D4250" t="s">
        <v>3374</v>
      </c>
      <c r="E4250">
        <v>7770</v>
      </c>
      <c r="F4250" t="s">
        <v>3375</v>
      </c>
      <c r="G4250">
        <v>787</v>
      </c>
      <c r="H4250">
        <v>259</v>
      </c>
      <c r="I4250" t="s">
        <v>3374</v>
      </c>
      <c r="J4250">
        <v>486</v>
      </c>
      <c r="K4250">
        <v>63195111</v>
      </c>
      <c r="L4250" t="s">
        <v>3376</v>
      </c>
      <c r="N4250" t="s">
        <v>88</v>
      </c>
      <c r="O4250" t="s">
        <v>89</v>
      </c>
      <c r="P4250" t="s">
        <v>3378</v>
      </c>
      <c r="Q4250" t="s">
        <v>61</v>
      </c>
      <c r="R4250">
        <v>353000</v>
      </c>
      <c r="S4250">
        <v>350030</v>
      </c>
      <c r="T4250" t="s">
        <v>82</v>
      </c>
      <c r="U4250" s="3">
        <v>23529</v>
      </c>
      <c r="W4250">
        <v>1</v>
      </c>
      <c r="X4250">
        <v>0</v>
      </c>
      <c r="Y4250">
        <v>0.9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</v>
      </c>
      <c r="AF4250">
        <v>0</v>
      </c>
      <c r="AG4250">
        <v>0</v>
      </c>
      <c r="AL4250">
        <v>0</v>
      </c>
      <c r="BB4250" s="4"/>
    </row>
    <row r="4251" spans="1:54" hidden="1" x14ac:dyDescent="0.25">
      <c r="A4251">
        <v>564</v>
      </c>
      <c r="B4251" t="s">
        <v>3379</v>
      </c>
      <c r="C4251">
        <v>2021</v>
      </c>
      <c r="D4251" t="s">
        <v>3374</v>
      </c>
      <c r="E4251">
        <v>7770</v>
      </c>
      <c r="F4251" t="s">
        <v>3375</v>
      </c>
      <c r="G4251">
        <v>787</v>
      </c>
      <c r="H4251">
        <v>259</v>
      </c>
      <c r="I4251" t="s">
        <v>3374</v>
      </c>
      <c r="J4251">
        <v>486</v>
      </c>
      <c r="K4251">
        <v>63195111</v>
      </c>
      <c r="L4251" t="s">
        <v>3376</v>
      </c>
      <c r="N4251" t="s">
        <v>88</v>
      </c>
      <c r="O4251" t="s">
        <v>89</v>
      </c>
      <c r="P4251" t="s">
        <v>3380</v>
      </c>
      <c r="Q4251" t="s">
        <v>61</v>
      </c>
      <c r="R4251">
        <v>353000</v>
      </c>
      <c r="S4251">
        <v>350030</v>
      </c>
      <c r="T4251" t="s">
        <v>82</v>
      </c>
      <c r="U4251" s="3">
        <v>23529</v>
      </c>
      <c r="W4251">
        <v>2.5</v>
      </c>
      <c r="X4251">
        <v>0</v>
      </c>
      <c r="Y4251">
        <v>2.25</v>
      </c>
      <c r="Z4251">
        <v>2.338724E-2</v>
      </c>
      <c r="AA4251">
        <v>1.7999999999999999E-2</v>
      </c>
      <c r="AB4251">
        <v>1.7604000000000002E-2</v>
      </c>
      <c r="AC4251">
        <v>0</v>
      </c>
      <c r="AD4251">
        <v>0</v>
      </c>
      <c r="AE4251">
        <v>1</v>
      </c>
      <c r="AF4251">
        <v>0</v>
      </c>
      <c r="AG4251">
        <v>0</v>
      </c>
      <c r="AL4251">
        <v>2.338724E-2</v>
      </c>
      <c r="BB4251" s="4"/>
    </row>
    <row r="4252" spans="1:54" hidden="1" x14ac:dyDescent="0.25">
      <c r="A4252">
        <v>564</v>
      </c>
      <c r="B4252" t="s">
        <v>3373</v>
      </c>
      <c r="C4252">
        <v>2021</v>
      </c>
      <c r="D4252" t="s">
        <v>3374</v>
      </c>
      <c r="E4252">
        <v>7770</v>
      </c>
      <c r="F4252" t="s">
        <v>3375</v>
      </c>
      <c r="G4252">
        <v>787</v>
      </c>
      <c r="H4252">
        <v>259</v>
      </c>
      <c r="I4252" t="s">
        <v>3374</v>
      </c>
      <c r="J4252">
        <v>486</v>
      </c>
      <c r="K4252">
        <v>63195111</v>
      </c>
      <c r="L4252" t="s">
        <v>3376</v>
      </c>
      <c r="N4252" t="s">
        <v>88</v>
      </c>
      <c r="O4252" t="s">
        <v>89</v>
      </c>
      <c r="P4252" t="s">
        <v>92</v>
      </c>
      <c r="Q4252" t="s">
        <v>61</v>
      </c>
      <c r="R4252">
        <v>353000</v>
      </c>
      <c r="S4252">
        <v>350030</v>
      </c>
      <c r="T4252" t="s">
        <v>82</v>
      </c>
      <c r="U4252" s="3">
        <v>40848</v>
      </c>
      <c r="W4252">
        <v>4.5</v>
      </c>
      <c r="X4252">
        <v>0</v>
      </c>
      <c r="Y4252">
        <v>4.5</v>
      </c>
      <c r="Z4252">
        <v>48.201912</v>
      </c>
      <c r="AA4252">
        <v>53.845200000000013</v>
      </c>
      <c r="AB4252">
        <v>53.744399999999999</v>
      </c>
      <c r="AC4252">
        <v>0</v>
      </c>
      <c r="AD4252">
        <v>0</v>
      </c>
      <c r="AE4252">
        <v>1</v>
      </c>
      <c r="AF4252">
        <v>0</v>
      </c>
      <c r="AG4252">
        <v>0</v>
      </c>
      <c r="AS4252">
        <v>48.201912000000007</v>
      </c>
      <c r="BB4252" s="4"/>
    </row>
    <row r="4253" spans="1:54" hidden="1" x14ac:dyDescent="0.25">
      <c r="A4253">
        <v>565</v>
      </c>
      <c r="B4253" t="s">
        <v>3381</v>
      </c>
      <c r="C4253">
        <v>2021</v>
      </c>
      <c r="D4253" t="s">
        <v>3382</v>
      </c>
      <c r="E4253">
        <v>6920</v>
      </c>
      <c r="F4253" t="s">
        <v>1843</v>
      </c>
      <c r="G4253">
        <v>760</v>
      </c>
      <c r="H4253">
        <v>190</v>
      </c>
      <c r="I4253" t="s">
        <v>3383</v>
      </c>
      <c r="J4253">
        <v>2101</v>
      </c>
      <c r="K4253">
        <v>33258445</v>
      </c>
      <c r="L4253" t="s">
        <v>3384</v>
      </c>
      <c r="N4253" t="s">
        <v>88</v>
      </c>
      <c r="O4253" t="s">
        <v>89</v>
      </c>
      <c r="P4253" t="s">
        <v>3385</v>
      </c>
      <c r="Q4253" t="s">
        <v>61</v>
      </c>
      <c r="R4253">
        <v>353000</v>
      </c>
      <c r="S4253">
        <v>350030</v>
      </c>
      <c r="T4253" t="s">
        <v>82</v>
      </c>
      <c r="U4253" s="3">
        <v>31868</v>
      </c>
      <c r="W4253">
        <v>10.5</v>
      </c>
      <c r="X4253">
        <v>0</v>
      </c>
      <c r="Y4253">
        <v>10.5</v>
      </c>
      <c r="Z4253">
        <v>4.5138851999999998</v>
      </c>
      <c r="AA4253">
        <v>4.3416000000000006</v>
      </c>
      <c r="AB4253">
        <v>4.3416000000000006</v>
      </c>
      <c r="AC4253">
        <v>0</v>
      </c>
      <c r="AD4253">
        <v>0</v>
      </c>
      <c r="AE4253">
        <v>1</v>
      </c>
      <c r="AF4253">
        <v>0</v>
      </c>
      <c r="AG4253">
        <v>0</v>
      </c>
      <c r="AO4253">
        <v>4.5138852000000007</v>
      </c>
      <c r="BB4253" s="4"/>
    </row>
    <row r="4254" spans="1:54" hidden="1" x14ac:dyDescent="0.25">
      <c r="A4254">
        <v>566</v>
      </c>
      <c r="B4254" t="s">
        <v>3388</v>
      </c>
      <c r="C4254">
        <v>2021</v>
      </c>
      <c r="D4254" t="s">
        <v>3387</v>
      </c>
      <c r="E4254">
        <v>6920</v>
      </c>
      <c r="F4254" t="s">
        <v>1843</v>
      </c>
      <c r="G4254">
        <v>760</v>
      </c>
      <c r="H4254">
        <v>190</v>
      </c>
      <c r="I4254" t="s">
        <v>3383</v>
      </c>
      <c r="J4254">
        <v>2101</v>
      </c>
      <c r="K4254">
        <v>33258445</v>
      </c>
      <c r="L4254" t="s">
        <v>3384</v>
      </c>
      <c r="N4254" t="s">
        <v>75</v>
      </c>
      <c r="O4254" t="s">
        <v>76</v>
      </c>
      <c r="P4254" t="s">
        <v>404</v>
      </c>
      <c r="Q4254" t="s">
        <v>109</v>
      </c>
      <c r="R4254">
        <v>353000</v>
      </c>
      <c r="S4254">
        <v>350030</v>
      </c>
      <c r="T4254" t="s">
        <v>79</v>
      </c>
      <c r="U4254" s="3">
        <v>34669</v>
      </c>
      <c r="W4254">
        <v>7.5</v>
      </c>
      <c r="X4254">
        <v>3.2</v>
      </c>
      <c r="Y4254">
        <v>4.3</v>
      </c>
      <c r="Z4254">
        <v>49.207554000000002</v>
      </c>
      <c r="AA4254">
        <v>23.896799999999999</v>
      </c>
      <c r="AB4254">
        <v>23.896799999999999</v>
      </c>
      <c r="AC4254">
        <v>19.1952</v>
      </c>
      <c r="AD4254">
        <v>19.1952</v>
      </c>
      <c r="AE4254">
        <v>0.2428163773</v>
      </c>
      <c r="AF4254">
        <v>0.75718362269999995</v>
      </c>
      <c r="AG4254">
        <v>0</v>
      </c>
      <c r="AO4254">
        <v>49.207554000000002</v>
      </c>
      <c r="BB4254" s="4"/>
    </row>
    <row r="4255" spans="1:54" hidden="1" x14ac:dyDescent="0.25">
      <c r="A4255">
        <v>566</v>
      </c>
      <c r="B4255" t="s">
        <v>3386</v>
      </c>
      <c r="C4255">
        <v>2021</v>
      </c>
      <c r="D4255" t="s">
        <v>3387</v>
      </c>
      <c r="E4255">
        <v>6920</v>
      </c>
      <c r="F4255" t="s">
        <v>1843</v>
      </c>
      <c r="G4255">
        <v>760</v>
      </c>
      <c r="H4255">
        <v>190</v>
      </c>
      <c r="I4255" t="s">
        <v>3383</v>
      </c>
      <c r="J4255">
        <v>2101</v>
      </c>
      <c r="K4255">
        <v>33258445</v>
      </c>
      <c r="L4255" t="s">
        <v>3384</v>
      </c>
      <c r="N4255" t="s">
        <v>75</v>
      </c>
      <c r="O4255" t="s">
        <v>76</v>
      </c>
      <c r="P4255" t="s">
        <v>581</v>
      </c>
      <c r="Q4255" t="s">
        <v>114</v>
      </c>
      <c r="R4255">
        <v>353000</v>
      </c>
      <c r="S4255">
        <v>350030</v>
      </c>
      <c r="T4255" t="s">
        <v>82</v>
      </c>
      <c r="U4255" s="3">
        <v>40725</v>
      </c>
      <c r="W4255">
        <v>10</v>
      </c>
      <c r="X4255">
        <v>0</v>
      </c>
      <c r="Y4255">
        <v>10</v>
      </c>
      <c r="Z4255">
        <v>42.375599999999999</v>
      </c>
      <c r="AA4255">
        <v>42.375599999999999</v>
      </c>
      <c r="AB4255">
        <v>42.375599999999999</v>
      </c>
      <c r="AC4255">
        <v>0</v>
      </c>
      <c r="AD4255">
        <v>0</v>
      </c>
      <c r="AE4255">
        <v>1</v>
      </c>
      <c r="AF4255">
        <v>0</v>
      </c>
      <c r="AG4255">
        <v>0</v>
      </c>
      <c r="AZ4255">
        <v>42.375599999999999</v>
      </c>
      <c r="BB4255" s="4"/>
    </row>
    <row r="4256" spans="1:54" hidden="1" x14ac:dyDescent="0.25">
      <c r="A4256">
        <v>566</v>
      </c>
      <c r="B4256" t="s">
        <v>3389</v>
      </c>
      <c r="C4256">
        <v>2021</v>
      </c>
      <c r="D4256" t="s">
        <v>3387</v>
      </c>
      <c r="E4256">
        <v>6920</v>
      </c>
      <c r="F4256" t="s">
        <v>1843</v>
      </c>
      <c r="G4256">
        <v>760</v>
      </c>
      <c r="H4256">
        <v>190</v>
      </c>
      <c r="I4256" t="s">
        <v>3383</v>
      </c>
      <c r="J4256">
        <v>2101</v>
      </c>
      <c r="K4256">
        <v>33258445</v>
      </c>
      <c r="L4256" t="s">
        <v>3384</v>
      </c>
      <c r="N4256" t="s">
        <v>75</v>
      </c>
      <c r="O4256" t="s">
        <v>76</v>
      </c>
      <c r="P4256" t="s">
        <v>3390</v>
      </c>
      <c r="Q4256" t="s">
        <v>109</v>
      </c>
      <c r="R4256">
        <v>353000</v>
      </c>
      <c r="S4256">
        <v>350030</v>
      </c>
      <c r="T4256" t="s">
        <v>79</v>
      </c>
      <c r="U4256" s="3">
        <v>40910</v>
      </c>
      <c r="W4256">
        <v>7.5</v>
      </c>
      <c r="X4256">
        <v>3</v>
      </c>
      <c r="Y4256">
        <v>4</v>
      </c>
      <c r="Z4256">
        <v>64.055772000000005</v>
      </c>
      <c r="AA4256">
        <v>29.988</v>
      </c>
      <c r="AB4256">
        <v>29.988</v>
      </c>
      <c r="AC4256">
        <v>24.091200000000001</v>
      </c>
      <c r="AD4256">
        <v>24.091200000000001</v>
      </c>
      <c r="AE4256">
        <v>0.2340772663</v>
      </c>
      <c r="AF4256">
        <v>0.76592273369999997</v>
      </c>
      <c r="AG4256">
        <v>0</v>
      </c>
      <c r="AO4256">
        <v>64.055772000000005</v>
      </c>
      <c r="BB4256" s="4"/>
    </row>
    <row r="4257" spans="1:54" hidden="1" x14ac:dyDescent="0.25">
      <c r="A4257">
        <v>567</v>
      </c>
      <c r="B4257" t="s">
        <v>3403</v>
      </c>
      <c r="C4257">
        <v>2021</v>
      </c>
      <c r="D4257" t="s">
        <v>3392</v>
      </c>
      <c r="E4257">
        <v>7830</v>
      </c>
      <c r="F4257" t="s">
        <v>3393</v>
      </c>
      <c r="G4257">
        <v>661</v>
      </c>
      <c r="H4257">
        <v>194</v>
      </c>
      <c r="I4257" t="s">
        <v>3394</v>
      </c>
      <c r="J4257">
        <v>490</v>
      </c>
      <c r="K4257">
        <v>31220912</v>
      </c>
      <c r="L4257" t="s">
        <v>3395</v>
      </c>
      <c r="M4257">
        <v>1</v>
      </c>
      <c r="N4257" t="s">
        <v>75</v>
      </c>
      <c r="O4257" t="s">
        <v>76</v>
      </c>
      <c r="P4257" t="s">
        <v>1693</v>
      </c>
      <c r="Q4257" t="s">
        <v>114</v>
      </c>
      <c r="R4257">
        <v>353000</v>
      </c>
      <c r="S4257">
        <v>350030</v>
      </c>
      <c r="T4257" t="s">
        <v>82</v>
      </c>
      <c r="U4257" s="3">
        <v>43132</v>
      </c>
      <c r="W4257">
        <v>15</v>
      </c>
      <c r="X4257">
        <v>0</v>
      </c>
      <c r="Y4257">
        <v>15</v>
      </c>
      <c r="Z4257">
        <v>29.042280000000002</v>
      </c>
      <c r="AA4257">
        <v>28.429200000000002</v>
      </c>
      <c r="AB4257">
        <v>28.2438</v>
      </c>
      <c r="AC4257">
        <v>0</v>
      </c>
      <c r="AD4257">
        <v>0</v>
      </c>
      <c r="AE4257">
        <v>1</v>
      </c>
      <c r="AF4257">
        <v>0</v>
      </c>
      <c r="AG4257">
        <v>0</v>
      </c>
      <c r="AZ4257">
        <v>29.042280000000002</v>
      </c>
      <c r="BB4257" s="4"/>
    </row>
    <row r="4258" spans="1:54" hidden="1" x14ac:dyDescent="0.25">
      <c r="A4258">
        <v>567</v>
      </c>
      <c r="B4258" t="s">
        <v>3398</v>
      </c>
      <c r="C4258">
        <v>2021</v>
      </c>
      <c r="D4258" t="s">
        <v>3392</v>
      </c>
      <c r="E4258">
        <v>7830</v>
      </c>
      <c r="F4258" t="s">
        <v>3393</v>
      </c>
      <c r="G4258">
        <v>661</v>
      </c>
      <c r="H4258">
        <v>194</v>
      </c>
      <c r="I4258" t="s">
        <v>3394</v>
      </c>
      <c r="J4258">
        <v>490</v>
      </c>
      <c r="K4258">
        <v>31220912</v>
      </c>
      <c r="L4258" t="s">
        <v>3395</v>
      </c>
      <c r="M4258">
        <v>1</v>
      </c>
      <c r="N4258" t="s">
        <v>75</v>
      </c>
      <c r="O4258" t="s">
        <v>76</v>
      </c>
      <c r="P4258" t="s">
        <v>257</v>
      </c>
      <c r="Q4258" t="s">
        <v>109</v>
      </c>
      <c r="R4258">
        <v>353000</v>
      </c>
      <c r="S4258">
        <v>350030</v>
      </c>
      <c r="T4258" t="s">
        <v>79</v>
      </c>
      <c r="U4258" s="3">
        <v>34973</v>
      </c>
      <c r="W4258">
        <v>6.6</v>
      </c>
      <c r="X4258">
        <v>2.7</v>
      </c>
      <c r="Y4258">
        <v>3.35</v>
      </c>
      <c r="Z4258">
        <v>23.580414000000001</v>
      </c>
      <c r="AA4258">
        <v>12.903119999999999</v>
      </c>
      <c r="AB4258">
        <v>12.819240000000001</v>
      </c>
      <c r="AC4258">
        <v>9.6393599999999999</v>
      </c>
      <c r="AD4258">
        <v>9.6393599999999999</v>
      </c>
      <c r="AE4258">
        <v>0.27359824980000003</v>
      </c>
      <c r="AF4258">
        <v>0.72640175019999997</v>
      </c>
      <c r="AG4258">
        <v>0</v>
      </c>
      <c r="AO4258">
        <v>23.580414000000001</v>
      </c>
      <c r="BB4258" s="4"/>
    </row>
    <row r="4259" spans="1:54" hidden="1" x14ac:dyDescent="0.25">
      <c r="A4259">
        <v>567</v>
      </c>
      <c r="B4259" t="s">
        <v>3401</v>
      </c>
      <c r="C4259">
        <v>2021</v>
      </c>
      <c r="D4259" t="s">
        <v>3392</v>
      </c>
      <c r="E4259">
        <v>7830</v>
      </c>
      <c r="F4259" t="s">
        <v>3393</v>
      </c>
      <c r="G4259">
        <v>661</v>
      </c>
      <c r="H4259">
        <v>194</v>
      </c>
      <c r="I4259" t="s">
        <v>3394</v>
      </c>
      <c r="J4259">
        <v>490</v>
      </c>
      <c r="K4259">
        <v>31220912</v>
      </c>
      <c r="L4259" t="s">
        <v>3395</v>
      </c>
      <c r="M4259">
        <v>1</v>
      </c>
      <c r="N4259" t="s">
        <v>75</v>
      </c>
      <c r="O4259" t="s">
        <v>76</v>
      </c>
      <c r="P4259" t="s">
        <v>3402</v>
      </c>
      <c r="Q4259" t="s">
        <v>61</v>
      </c>
      <c r="R4259">
        <v>353000</v>
      </c>
      <c r="S4259">
        <v>350030</v>
      </c>
      <c r="T4259" t="s">
        <v>82</v>
      </c>
      <c r="U4259" s="3">
        <v>30651</v>
      </c>
      <c r="W4259">
        <v>10</v>
      </c>
      <c r="X4259">
        <v>0</v>
      </c>
      <c r="Y4259">
        <v>10</v>
      </c>
      <c r="Z4259">
        <v>0.68686199999999997</v>
      </c>
      <c r="AA4259">
        <v>0.72180000000000011</v>
      </c>
      <c r="AB4259">
        <v>0.71711999999999998</v>
      </c>
      <c r="AC4259">
        <v>0</v>
      </c>
      <c r="AD4259">
        <v>0</v>
      </c>
      <c r="AE4259">
        <v>1</v>
      </c>
      <c r="AF4259">
        <v>0</v>
      </c>
      <c r="AG4259">
        <v>0</v>
      </c>
      <c r="AL4259">
        <v>0</v>
      </c>
      <c r="AO4259">
        <v>0.68686200000000008</v>
      </c>
      <c r="BB4259" s="4"/>
    </row>
    <row r="4260" spans="1:54" hidden="1" x14ac:dyDescent="0.25">
      <c r="A4260">
        <v>567</v>
      </c>
      <c r="B4260" t="s">
        <v>3399</v>
      </c>
      <c r="C4260">
        <v>2021</v>
      </c>
      <c r="D4260" t="s">
        <v>3392</v>
      </c>
      <c r="E4260">
        <v>7830</v>
      </c>
      <c r="F4260" t="s">
        <v>3393</v>
      </c>
      <c r="G4260">
        <v>661</v>
      </c>
      <c r="H4260">
        <v>194</v>
      </c>
      <c r="I4260" t="s">
        <v>3394</v>
      </c>
      <c r="J4260">
        <v>490</v>
      </c>
      <c r="K4260">
        <v>31220912</v>
      </c>
      <c r="L4260" t="s">
        <v>3395</v>
      </c>
      <c r="M4260">
        <v>1</v>
      </c>
      <c r="N4260" t="s">
        <v>75</v>
      </c>
      <c r="O4260" t="s">
        <v>76</v>
      </c>
      <c r="P4260" t="s">
        <v>3400</v>
      </c>
      <c r="Q4260" t="s">
        <v>61</v>
      </c>
      <c r="R4260">
        <v>353000</v>
      </c>
      <c r="S4260">
        <v>350030</v>
      </c>
      <c r="T4260" t="s">
        <v>82</v>
      </c>
      <c r="U4260" s="3">
        <v>34973</v>
      </c>
      <c r="W4260">
        <v>5</v>
      </c>
      <c r="X4260">
        <v>0</v>
      </c>
      <c r="Y4260">
        <v>5</v>
      </c>
      <c r="Z4260">
        <v>0.68686199999999997</v>
      </c>
      <c r="AA4260">
        <v>0.72180000000000011</v>
      </c>
      <c r="AB4260">
        <v>0.71711999999999998</v>
      </c>
      <c r="AC4260">
        <v>0</v>
      </c>
      <c r="AD4260">
        <v>0</v>
      </c>
      <c r="AE4260">
        <v>1</v>
      </c>
      <c r="AF4260">
        <v>0</v>
      </c>
      <c r="AG4260">
        <v>0</v>
      </c>
      <c r="AL4260">
        <v>0</v>
      </c>
      <c r="AO4260">
        <v>0.68686200000000008</v>
      </c>
      <c r="BB4260" s="4"/>
    </row>
    <row r="4261" spans="1:54" hidden="1" x14ac:dyDescent="0.25">
      <c r="A4261">
        <v>567</v>
      </c>
      <c r="B4261" t="s">
        <v>3397</v>
      </c>
      <c r="C4261">
        <v>2021</v>
      </c>
      <c r="D4261" t="s">
        <v>3392</v>
      </c>
      <c r="E4261">
        <v>7830</v>
      </c>
      <c r="F4261" t="s">
        <v>3393</v>
      </c>
      <c r="G4261">
        <v>661</v>
      </c>
      <c r="H4261">
        <v>194</v>
      </c>
      <c r="I4261" t="s">
        <v>3394</v>
      </c>
      <c r="J4261">
        <v>490</v>
      </c>
      <c r="K4261">
        <v>31220912</v>
      </c>
      <c r="L4261" t="s">
        <v>3395</v>
      </c>
      <c r="M4261">
        <v>1</v>
      </c>
      <c r="N4261" t="s">
        <v>75</v>
      </c>
      <c r="O4261" t="s">
        <v>76</v>
      </c>
      <c r="P4261" t="s">
        <v>152</v>
      </c>
      <c r="Q4261" t="s">
        <v>109</v>
      </c>
      <c r="R4261">
        <v>353000</v>
      </c>
      <c r="S4261">
        <v>350030</v>
      </c>
      <c r="T4261" t="s">
        <v>79</v>
      </c>
      <c r="U4261" s="3">
        <v>34973</v>
      </c>
      <c r="W4261">
        <v>6.6</v>
      </c>
      <c r="X4261">
        <v>2.7</v>
      </c>
      <c r="Y4261">
        <v>3.35</v>
      </c>
      <c r="Z4261">
        <v>23.580414000000001</v>
      </c>
      <c r="AA4261">
        <v>12.903119999999999</v>
      </c>
      <c r="AB4261">
        <v>12.819240000000001</v>
      </c>
      <c r="AC4261">
        <v>9.6393599999999999</v>
      </c>
      <c r="AD4261">
        <v>9.6393599999999999</v>
      </c>
      <c r="AE4261">
        <v>0.27359824980000003</v>
      </c>
      <c r="AF4261">
        <v>0.72640175019999997</v>
      </c>
      <c r="AG4261">
        <v>0</v>
      </c>
      <c r="AO4261">
        <v>23.580414000000001</v>
      </c>
      <c r="BB4261" s="4"/>
    </row>
    <row r="4262" spans="1:54" hidden="1" x14ac:dyDescent="0.25">
      <c r="A4262">
        <v>567</v>
      </c>
      <c r="B4262" t="s">
        <v>3391</v>
      </c>
      <c r="C4262">
        <v>2021</v>
      </c>
      <c r="D4262" t="s">
        <v>3392</v>
      </c>
      <c r="E4262">
        <v>7830</v>
      </c>
      <c r="F4262" t="s">
        <v>3393</v>
      </c>
      <c r="G4262">
        <v>661</v>
      </c>
      <c r="H4262">
        <v>194</v>
      </c>
      <c r="I4262" t="s">
        <v>3394</v>
      </c>
      <c r="J4262">
        <v>490</v>
      </c>
      <c r="K4262">
        <v>31220912</v>
      </c>
      <c r="L4262" t="s">
        <v>3395</v>
      </c>
      <c r="M4262">
        <v>1</v>
      </c>
      <c r="N4262" t="s">
        <v>75</v>
      </c>
      <c r="O4262" t="s">
        <v>76</v>
      </c>
      <c r="P4262" t="s">
        <v>263</v>
      </c>
      <c r="Q4262" t="s">
        <v>109</v>
      </c>
      <c r="R4262">
        <v>353000</v>
      </c>
      <c r="S4262">
        <v>350030</v>
      </c>
      <c r="T4262" t="s">
        <v>79</v>
      </c>
      <c r="U4262" s="3">
        <v>41030</v>
      </c>
      <c r="W4262">
        <v>7.08</v>
      </c>
      <c r="X4262">
        <v>3.04</v>
      </c>
      <c r="Y4262">
        <v>4</v>
      </c>
      <c r="Z4262">
        <v>165.41952280000001</v>
      </c>
      <c r="AA4262">
        <v>88.509600000000006</v>
      </c>
      <c r="AB4262">
        <v>87.932520000000011</v>
      </c>
      <c r="AC4262">
        <v>70.074719999999999</v>
      </c>
      <c r="AD4262">
        <v>70.074719999999999</v>
      </c>
      <c r="AE4262">
        <v>0.26753069559999998</v>
      </c>
      <c r="AF4262">
        <v>0.73246930440000002</v>
      </c>
      <c r="AG4262">
        <v>0</v>
      </c>
      <c r="AO4262">
        <v>0.10862280000000001</v>
      </c>
      <c r="AQ4262">
        <v>165.3109</v>
      </c>
      <c r="BB4262" s="4"/>
    </row>
    <row r="4263" spans="1:54" hidden="1" x14ac:dyDescent="0.25">
      <c r="A4263">
        <v>567</v>
      </c>
      <c r="B4263" t="s">
        <v>3396</v>
      </c>
      <c r="C4263">
        <v>2021</v>
      </c>
      <c r="D4263" t="s">
        <v>3392</v>
      </c>
      <c r="E4263">
        <v>7830</v>
      </c>
      <c r="F4263" t="s">
        <v>3393</v>
      </c>
      <c r="G4263">
        <v>661</v>
      </c>
      <c r="H4263">
        <v>194</v>
      </c>
      <c r="I4263" t="s">
        <v>3394</v>
      </c>
      <c r="J4263">
        <v>490</v>
      </c>
      <c r="K4263">
        <v>31220912</v>
      </c>
      <c r="L4263" t="s">
        <v>3395</v>
      </c>
      <c r="M4263">
        <v>1</v>
      </c>
      <c r="N4263" t="s">
        <v>75</v>
      </c>
      <c r="O4263" t="s">
        <v>76</v>
      </c>
      <c r="P4263" t="s">
        <v>2889</v>
      </c>
      <c r="Q4263" t="s">
        <v>490</v>
      </c>
      <c r="R4263">
        <v>353000</v>
      </c>
      <c r="S4263">
        <v>350030</v>
      </c>
      <c r="T4263" t="s">
        <v>82</v>
      </c>
      <c r="U4263" s="3">
        <v>41030</v>
      </c>
      <c r="W4263">
        <v>0.12</v>
      </c>
      <c r="X4263">
        <v>0</v>
      </c>
      <c r="Y4263">
        <v>0.54</v>
      </c>
      <c r="Z4263">
        <v>1.7143200000000001</v>
      </c>
      <c r="AA4263">
        <v>8.1867599999999996</v>
      </c>
      <c r="AB4263">
        <v>8.1334800000000005</v>
      </c>
      <c r="AC4263">
        <v>0</v>
      </c>
      <c r="AD4263">
        <v>0</v>
      </c>
      <c r="AE4263">
        <v>1</v>
      </c>
      <c r="AF4263">
        <v>0</v>
      </c>
      <c r="AG4263">
        <v>0</v>
      </c>
      <c r="AZ4263">
        <v>1.7143200000000001</v>
      </c>
      <c r="BB4263" s="4"/>
    </row>
    <row r="4264" spans="1:54" hidden="1" x14ac:dyDescent="0.25">
      <c r="A4264">
        <v>568</v>
      </c>
      <c r="B4264" t="s">
        <v>3409</v>
      </c>
      <c r="C4264">
        <v>2021</v>
      </c>
      <c r="D4264" t="s">
        <v>3405</v>
      </c>
      <c r="E4264">
        <v>5492</v>
      </c>
      <c r="F4264" t="s">
        <v>3406</v>
      </c>
      <c r="G4264">
        <v>420</v>
      </c>
      <c r="H4264">
        <v>79</v>
      </c>
      <c r="I4264" t="s">
        <v>565</v>
      </c>
      <c r="J4264">
        <v>2243</v>
      </c>
      <c r="K4264">
        <v>36474718</v>
      </c>
      <c r="L4264" t="s">
        <v>1590</v>
      </c>
      <c r="N4264" t="s">
        <v>75</v>
      </c>
      <c r="O4264" t="s">
        <v>76</v>
      </c>
      <c r="P4264" t="s">
        <v>3410</v>
      </c>
      <c r="Q4264" t="s">
        <v>61</v>
      </c>
      <c r="R4264">
        <v>353000</v>
      </c>
      <c r="S4264">
        <v>350030</v>
      </c>
      <c r="T4264" t="s">
        <v>82</v>
      </c>
      <c r="U4264" s="3">
        <v>37622</v>
      </c>
      <c r="W4264">
        <v>2.5</v>
      </c>
      <c r="X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</v>
      </c>
      <c r="AU4264">
        <v>0</v>
      </c>
      <c r="BB4264" s="4"/>
    </row>
    <row r="4265" spans="1:54" hidden="1" x14ac:dyDescent="0.25">
      <c r="A4265">
        <v>568</v>
      </c>
      <c r="B4265" t="s">
        <v>3407</v>
      </c>
      <c r="C4265">
        <v>2021</v>
      </c>
      <c r="D4265" t="s">
        <v>3405</v>
      </c>
      <c r="E4265">
        <v>5492</v>
      </c>
      <c r="F4265" t="s">
        <v>3406</v>
      </c>
      <c r="G4265">
        <v>420</v>
      </c>
      <c r="H4265">
        <v>79</v>
      </c>
      <c r="I4265" t="s">
        <v>565</v>
      </c>
      <c r="J4265">
        <v>2243</v>
      </c>
      <c r="K4265">
        <v>36474718</v>
      </c>
      <c r="L4265" t="s">
        <v>1590</v>
      </c>
      <c r="N4265" t="s">
        <v>75</v>
      </c>
      <c r="O4265" t="s">
        <v>76</v>
      </c>
      <c r="P4265" t="s">
        <v>343</v>
      </c>
      <c r="Q4265" t="s">
        <v>61</v>
      </c>
      <c r="R4265">
        <v>353000</v>
      </c>
      <c r="S4265">
        <v>350030</v>
      </c>
      <c r="T4265" t="s">
        <v>82</v>
      </c>
      <c r="U4265" s="3">
        <v>37926</v>
      </c>
      <c r="W4265">
        <v>2.5</v>
      </c>
      <c r="X4265">
        <v>0</v>
      </c>
      <c r="Y4265">
        <v>2.5</v>
      </c>
      <c r="Z4265">
        <v>20.328272999999999</v>
      </c>
      <c r="AA4265">
        <v>16.37</v>
      </c>
      <c r="AB4265">
        <v>16.37</v>
      </c>
      <c r="AC4265">
        <v>0</v>
      </c>
      <c r="AD4265">
        <v>0</v>
      </c>
      <c r="AE4265">
        <v>1</v>
      </c>
      <c r="AF4265">
        <v>0</v>
      </c>
      <c r="AG4265">
        <v>0</v>
      </c>
      <c r="AU4265">
        <v>20.328272999999999</v>
      </c>
      <c r="BB4265" s="4"/>
    </row>
    <row r="4266" spans="1:54" hidden="1" x14ac:dyDescent="0.25">
      <c r="A4266">
        <v>568</v>
      </c>
      <c r="B4266" t="s">
        <v>3411</v>
      </c>
      <c r="C4266">
        <v>2021</v>
      </c>
      <c r="D4266" t="s">
        <v>3405</v>
      </c>
      <c r="E4266">
        <v>5492</v>
      </c>
      <c r="F4266" t="s">
        <v>3406</v>
      </c>
      <c r="G4266">
        <v>420</v>
      </c>
      <c r="H4266">
        <v>79</v>
      </c>
      <c r="I4266" t="s">
        <v>565</v>
      </c>
      <c r="J4266">
        <v>2243</v>
      </c>
      <c r="K4266">
        <v>36474718</v>
      </c>
      <c r="L4266" t="s">
        <v>1590</v>
      </c>
      <c r="N4266" t="s">
        <v>75</v>
      </c>
      <c r="O4266" t="s">
        <v>76</v>
      </c>
      <c r="P4266" t="s">
        <v>3286</v>
      </c>
      <c r="Q4266" t="s">
        <v>109</v>
      </c>
      <c r="R4266">
        <v>353000</v>
      </c>
      <c r="S4266">
        <v>350030</v>
      </c>
      <c r="T4266" t="s">
        <v>79</v>
      </c>
      <c r="U4266" s="3">
        <v>35004</v>
      </c>
      <c r="W4266">
        <v>7.7</v>
      </c>
      <c r="X4266">
        <v>3.06</v>
      </c>
      <c r="Y4266">
        <v>3.87</v>
      </c>
      <c r="Z4266">
        <v>49.537025999999997</v>
      </c>
      <c r="AA4266">
        <v>27.667000000000002</v>
      </c>
      <c r="AB4266">
        <v>27.667000000000002</v>
      </c>
      <c r="AC4266">
        <v>20.360318400000001</v>
      </c>
      <c r="AD4266">
        <v>20.360318400000001</v>
      </c>
      <c r="AE4266">
        <v>0.27925576320000001</v>
      </c>
      <c r="AF4266">
        <v>0.72074423679999999</v>
      </c>
      <c r="AG4266">
        <v>0</v>
      </c>
      <c r="AO4266">
        <v>49.537025999999997</v>
      </c>
      <c r="BB4266" s="4"/>
    </row>
    <row r="4267" spans="1:54" hidden="1" x14ac:dyDescent="0.25">
      <c r="A4267">
        <v>568</v>
      </c>
      <c r="B4267" t="s">
        <v>3408</v>
      </c>
      <c r="C4267">
        <v>2021</v>
      </c>
      <c r="D4267" t="s">
        <v>3405</v>
      </c>
      <c r="E4267">
        <v>5492</v>
      </c>
      <c r="F4267" t="s">
        <v>3406</v>
      </c>
      <c r="G4267">
        <v>420</v>
      </c>
      <c r="H4267">
        <v>79</v>
      </c>
      <c r="I4267" t="s">
        <v>565</v>
      </c>
      <c r="J4267">
        <v>2243</v>
      </c>
      <c r="K4267">
        <v>36474718</v>
      </c>
      <c r="L4267" t="s">
        <v>1590</v>
      </c>
      <c r="N4267" t="s">
        <v>75</v>
      </c>
      <c r="O4267" t="s">
        <v>76</v>
      </c>
      <c r="P4267" t="s">
        <v>976</v>
      </c>
      <c r="Q4267" t="s">
        <v>61</v>
      </c>
      <c r="R4267">
        <v>353000</v>
      </c>
      <c r="S4267">
        <v>350030</v>
      </c>
      <c r="T4267" t="s">
        <v>82</v>
      </c>
      <c r="U4267" s="3">
        <v>31625</v>
      </c>
      <c r="W4267">
        <v>3.6</v>
      </c>
      <c r="X4267">
        <v>0</v>
      </c>
      <c r="Y4267">
        <v>3.6</v>
      </c>
      <c r="Z4267">
        <v>1.6067304</v>
      </c>
      <c r="AA4267">
        <v>1.599</v>
      </c>
      <c r="AB4267">
        <v>1.599</v>
      </c>
      <c r="AC4267">
        <v>0</v>
      </c>
      <c r="AD4267">
        <v>0</v>
      </c>
      <c r="AE4267">
        <v>1</v>
      </c>
      <c r="AF4267">
        <v>0</v>
      </c>
      <c r="AG4267">
        <v>0</v>
      </c>
      <c r="AO4267">
        <v>1.6067304</v>
      </c>
      <c r="BB4267" s="4"/>
    </row>
    <row r="4268" spans="1:54" hidden="1" x14ac:dyDescent="0.25">
      <c r="A4268">
        <v>568</v>
      </c>
      <c r="B4268" t="s">
        <v>3404</v>
      </c>
      <c r="C4268">
        <v>2021</v>
      </c>
      <c r="D4268" t="s">
        <v>3405</v>
      </c>
      <c r="E4268">
        <v>5492</v>
      </c>
      <c r="F4268" t="s">
        <v>3406</v>
      </c>
      <c r="G4268">
        <v>420</v>
      </c>
      <c r="H4268">
        <v>79</v>
      </c>
      <c r="I4268" t="s">
        <v>565</v>
      </c>
      <c r="J4268">
        <v>2243</v>
      </c>
      <c r="K4268">
        <v>36474718</v>
      </c>
      <c r="L4268" t="s">
        <v>1590</v>
      </c>
      <c r="N4268" t="s">
        <v>75</v>
      </c>
      <c r="O4268" t="s">
        <v>76</v>
      </c>
      <c r="P4268" t="s">
        <v>1919</v>
      </c>
      <c r="Q4268" t="s">
        <v>61</v>
      </c>
      <c r="R4268">
        <v>353000</v>
      </c>
      <c r="S4268">
        <v>350030</v>
      </c>
      <c r="T4268" t="s">
        <v>82</v>
      </c>
      <c r="U4268" s="3">
        <v>35004</v>
      </c>
      <c r="W4268">
        <v>2.2999999999999998</v>
      </c>
      <c r="X4268">
        <v>0</v>
      </c>
      <c r="Y4268">
        <v>2.2999999999999998</v>
      </c>
      <c r="Z4268">
        <v>0.28836719999999999</v>
      </c>
      <c r="AA4268">
        <v>0.28699999999999998</v>
      </c>
      <c r="AB4268">
        <v>0.28699999999999998</v>
      </c>
      <c r="AC4268">
        <v>0</v>
      </c>
      <c r="AD4268">
        <v>0</v>
      </c>
      <c r="AE4268">
        <v>1</v>
      </c>
      <c r="AF4268">
        <v>0</v>
      </c>
      <c r="AG4268">
        <v>0</v>
      </c>
      <c r="AO4268">
        <v>0.28836719999999999</v>
      </c>
      <c r="BB4268" s="4"/>
    </row>
    <row r="4269" spans="1:54" hidden="1" x14ac:dyDescent="0.25">
      <c r="A4269">
        <v>569</v>
      </c>
      <c r="B4269" t="s">
        <v>3412</v>
      </c>
      <c r="C4269">
        <v>2021</v>
      </c>
      <c r="D4269" t="s">
        <v>3413</v>
      </c>
      <c r="E4269">
        <v>8961</v>
      </c>
      <c r="F4269" t="s">
        <v>177</v>
      </c>
      <c r="G4269">
        <v>707</v>
      </c>
      <c r="H4269">
        <v>221</v>
      </c>
      <c r="I4269" t="s">
        <v>3414</v>
      </c>
      <c r="J4269">
        <v>492</v>
      </c>
      <c r="K4269">
        <v>70555018</v>
      </c>
      <c r="L4269" t="s">
        <v>3415</v>
      </c>
      <c r="N4269" t="s">
        <v>88</v>
      </c>
      <c r="O4269" t="s">
        <v>89</v>
      </c>
      <c r="P4269" t="s">
        <v>722</v>
      </c>
      <c r="Q4269" t="s">
        <v>61</v>
      </c>
      <c r="R4269">
        <v>353000</v>
      </c>
      <c r="S4269">
        <v>350030</v>
      </c>
      <c r="T4269" t="s">
        <v>82</v>
      </c>
      <c r="U4269" s="3">
        <v>38292</v>
      </c>
      <c r="W4269">
        <v>5</v>
      </c>
      <c r="X4269">
        <v>0</v>
      </c>
      <c r="Y4269">
        <v>6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0</v>
      </c>
      <c r="AL4269">
        <v>0</v>
      </c>
      <c r="BB4269" s="4"/>
    </row>
    <row r="4270" spans="1:54" hidden="1" x14ac:dyDescent="0.25">
      <c r="A4270">
        <v>570</v>
      </c>
      <c r="B4270" t="s">
        <v>3421</v>
      </c>
      <c r="C4270">
        <v>2021</v>
      </c>
      <c r="D4270" t="s">
        <v>3417</v>
      </c>
      <c r="E4270">
        <v>6500</v>
      </c>
      <c r="F4270" t="s">
        <v>3418</v>
      </c>
      <c r="G4270">
        <v>510</v>
      </c>
      <c r="H4270">
        <v>116</v>
      </c>
      <c r="I4270" t="s">
        <v>3419</v>
      </c>
      <c r="J4270">
        <v>493</v>
      </c>
      <c r="K4270">
        <v>28032617</v>
      </c>
      <c r="L4270" t="s">
        <v>3420</v>
      </c>
      <c r="N4270" t="s">
        <v>88</v>
      </c>
      <c r="O4270" t="s">
        <v>89</v>
      </c>
      <c r="P4270" t="s">
        <v>3422</v>
      </c>
      <c r="Q4270" t="s">
        <v>61</v>
      </c>
      <c r="R4270">
        <v>353000</v>
      </c>
      <c r="S4270">
        <v>350030</v>
      </c>
      <c r="T4270" t="s">
        <v>82</v>
      </c>
      <c r="U4270" s="3">
        <v>30956</v>
      </c>
      <c r="W4270">
        <v>7.4</v>
      </c>
      <c r="X4270">
        <v>0</v>
      </c>
      <c r="Y4270">
        <v>6.3</v>
      </c>
      <c r="Z4270">
        <v>3.96E-5</v>
      </c>
      <c r="AA4270">
        <v>3.6000000000000001E-5</v>
      </c>
      <c r="AB4270">
        <v>3.6000000000000001E-5</v>
      </c>
      <c r="AC4270">
        <v>0</v>
      </c>
      <c r="AD4270">
        <v>0</v>
      </c>
      <c r="AE4270">
        <v>1</v>
      </c>
      <c r="AF4270">
        <v>0</v>
      </c>
      <c r="AG4270">
        <v>0</v>
      </c>
      <c r="AO4270">
        <v>3.96E-5</v>
      </c>
      <c r="BB4270" s="4"/>
    </row>
    <row r="4271" spans="1:54" hidden="1" x14ac:dyDescent="0.25">
      <c r="A4271">
        <v>570</v>
      </c>
      <c r="B4271" t="s">
        <v>3423</v>
      </c>
      <c r="C4271">
        <v>2021</v>
      </c>
      <c r="D4271" t="s">
        <v>3417</v>
      </c>
      <c r="E4271">
        <v>6500</v>
      </c>
      <c r="F4271" t="s">
        <v>3418</v>
      </c>
      <c r="G4271">
        <v>510</v>
      </c>
      <c r="H4271">
        <v>116</v>
      </c>
      <c r="I4271" t="s">
        <v>3419</v>
      </c>
      <c r="J4271">
        <v>493</v>
      </c>
      <c r="K4271">
        <v>28032617</v>
      </c>
      <c r="L4271" t="s">
        <v>3420</v>
      </c>
      <c r="N4271" t="s">
        <v>88</v>
      </c>
      <c r="O4271" t="s">
        <v>89</v>
      </c>
      <c r="P4271" t="s">
        <v>3424</v>
      </c>
      <c r="Q4271" t="s">
        <v>61</v>
      </c>
      <c r="R4271">
        <v>353000</v>
      </c>
      <c r="S4271">
        <v>350030</v>
      </c>
      <c r="T4271" t="s">
        <v>82</v>
      </c>
      <c r="U4271" s="3">
        <v>39692</v>
      </c>
      <c r="W4271">
        <v>7.7</v>
      </c>
      <c r="X4271">
        <v>0</v>
      </c>
      <c r="Y4271">
        <v>7</v>
      </c>
      <c r="Z4271">
        <v>24.273968400000001</v>
      </c>
      <c r="AA4271">
        <v>25.858799999999999</v>
      </c>
      <c r="AB4271">
        <v>25.599599999999999</v>
      </c>
      <c r="AC4271">
        <v>0</v>
      </c>
      <c r="AD4271">
        <v>0</v>
      </c>
      <c r="AE4271">
        <v>1</v>
      </c>
      <c r="AF4271">
        <v>0</v>
      </c>
      <c r="AG4271">
        <v>0</v>
      </c>
      <c r="AO4271">
        <v>24.273968400000001</v>
      </c>
      <c r="BB4271" s="4"/>
    </row>
    <row r="4272" spans="1:54" hidden="1" x14ac:dyDescent="0.25">
      <c r="A4272">
        <v>571</v>
      </c>
      <c r="B4272" t="s">
        <v>3433</v>
      </c>
      <c r="C4272">
        <v>2021</v>
      </c>
      <c r="D4272" t="s">
        <v>3426</v>
      </c>
      <c r="E4272">
        <v>6500</v>
      </c>
      <c r="F4272" t="s">
        <v>3418</v>
      </c>
      <c r="G4272">
        <v>510</v>
      </c>
      <c r="H4272">
        <v>116</v>
      </c>
      <c r="I4272" t="s">
        <v>3419</v>
      </c>
      <c r="J4272">
        <v>493</v>
      </c>
      <c r="K4272">
        <v>28032617</v>
      </c>
      <c r="L4272" t="s">
        <v>3420</v>
      </c>
      <c r="M4272">
        <v>1</v>
      </c>
      <c r="N4272" t="s">
        <v>75</v>
      </c>
      <c r="O4272" t="s">
        <v>76</v>
      </c>
      <c r="P4272" t="s">
        <v>3434</v>
      </c>
      <c r="Q4272" t="s">
        <v>109</v>
      </c>
      <c r="R4272">
        <v>353000</v>
      </c>
      <c r="S4272">
        <v>350030</v>
      </c>
      <c r="T4272" t="s">
        <v>79</v>
      </c>
      <c r="U4272" s="3">
        <v>34335</v>
      </c>
      <c r="W4272">
        <v>6.6</v>
      </c>
      <c r="X4272">
        <v>2.7</v>
      </c>
      <c r="Y4272">
        <v>3.3</v>
      </c>
      <c r="Z4272">
        <v>12.795472800000001</v>
      </c>
      <c r="AA4272">
        <v>6.1379999999999999</v>
      </c>
      <c r="AB4272">
        <v>5.9832000000000001</v>
      </c>
      <c r="AC4272">
        <v>4.9607999999999999</v>
      </c>
      <c r="AD4272">
        <v>4.7808000000000002</v>
      </c>
      <c r="AE4272">
        <v>0.2398504571</v>
      </c>
      <c r="AF4272">
        <v>0.76014954290000003</v>
      </c>
      <c r="AG4272">
        <v>0</v>
      </c>
      <c r="AO4272">
        <v>12.795472800000001</v>
      </c>
      <c r="BB4272" s="4"/>
    </row>
    <row r="4273" spans="1:54" hidden="1" x14ac:dyDescent="0.25">
      <c r="A4273">
        <v>571</v>
      </c>
      <c r="B4273" t="s">
        <v>3435</v>
      </c>
      <c r="C4273">
        <v>2021</v>
      </c>
      <c r="D4273" t="s">
        <v>3426</v>
      </c>
      <c r="E4273">
        <v>6500</v>
      </c>
      <c r="F4273" t="s">
        <v>3418</v>
      </c>
      <c r="G4273">
        <v>510</v>
      </c>
      <c r="H4273">
        <v>116</v>
      </c>
      <c r="I4273" t="s">
        <v>3419</v>
      </c>
      <c r="J4273">
        <v>493</v>
      </c>
      <c r="K4273">
        <v>28032617</v>
      </c>
      <c r="L4273" t="s">
        <v>3420</v>
      </c>
      <c r="M4273">
        <v>1</v>
      </c>
      <c r="N4273" t="s">
        <v>75</v>
      </c>
      <c r="O4273" t="s">
        <v>76</v>
      </c>
      <c r="P4273" t="s">
        <v>113</v>
      </c>
      <c r="Q4273" t="s">
        <v>114</v>
      </c>
      <c r="R4273">
        <v>353000</v>
      </c>
      <c r="S4273">
        <v>350030</v>
      </c>
      <c r="T4273" t="s">
        <v>82</v>
      </c>
      <c r="U4273" s="3">
        <v>40842</v>
      </c>
      <c r="W4273">
        <v>10</v>
      </c>
      <c r="X4273">
        <v>0</v>
      </c>
      <c r="Y4273">
        <v>10</v>
      </c>
      <c r="Z4273">
        <v>58.463999999999999</v>
      </c>
      <c r="AA4273">
        <v>58.028399999999998</v>
      </c>
      <c r="AB4273">
        <v>56.577599999999997</v>
      </c>
      <c r="AC4273">
        <v>0</v>
      </c>
      <c r="AD4273">
        <v>0</v>
      </c>
      <c r="AE4273">
        <v>1</v>
      </c>
      <c r="AF4273">
        <v>0</v>
      </c>
      <c r="AG4273">
        <v>0</v>
      </c>
      <c r="AZ4273">
        <v>58.463999999999999</v>
      </c>
      <c r="BB4273" s="4"/>
    </row>
    <row r="4274" spans="1:54" hidden="1" x14ac:dyDescent="0.25">
      <c r="A4274">
        <v>571</v>
      </c>
      <c r="B4274" t="s">
        <v>3431</v>
      </c>
      <c r="C4274">
        <v>2021</v>
      </c>
      <c r="D4274" t="s">
        <v>3426</v>
      </c>
      <c r="E4274">
        <v>6500</v>
      </c>
      <c r="F4274" t="s">
        <v>3418</v>
      </c>
      <c r="G4274">
        <v>510</v>
      </c>
      <c r="H4274">
        <v>116</v>
      </c>
      <c r="I4274" t="s">
        <v>3419</v>
      </c>
      <c r="J4274">
        <v>493</v>
      </c>
      <c r="K4274">
        <v>28032617</v>
      </c>
      <c r="L4274" t="s">
        <v>3420</v>
      </c>
      <c r="M4274">
        <v>1</v>
      </c>
      <c r="N4274" t="s">
        <v>75</v>
      </c>
      <c r="O4274" t="s">
        <v>76</v>
      </c>
      <c r="P4274" t="s">
        <v>3432</v>
      </c>
      <c r="Q4274" t="s">
        <v>61</v>
      </c>
      <c r="R4274">
        <v>353000</v>
      </c>
      <c r="S4274">
        <v>350030</v>
      </c>
      <c r="T4274" t="s">
        <v>82</v>
      </c>
      <c r="U4274" s="3">
        <v>35004</v>
      </c>
      <c r="W4274">
        <v>7.4</v>
      </c>
      <c r="X4274">
        <v>0</v>
      </c>
      <c r="Y4274">
        <v>7</v>
      </c>
      <c r="Z4274">
        <v>4.6331999999999996E-3</v>
      </c>
      <c r="AA4274">
        <v>3.5999999999999999E-3</v>
      </c>
      <c r="AB4274">
        <v>3.5999999999999999E-3</v>
      </c>
      <c r="AC4274">
        <v>0</v>
      </c>
      <c r="AD4274">
        <v>0</v>
      </c>
      <c r="AE4274">
        <v>1</v>
      </c>
      <c r="AF4274">
        <v>0</v>
      </c>
      <c r="AG4274">
        <v>0</v>
      </c>
      <c r="AL4274">
        <v>0</v>
      </c>
      <c r="AO4274">
        <v>4.6332000000000014E-3</v>
      </c>
      <c r="BB4274" s="4"/>
    </row>
    <row r="4275" spans="1:54" hidden="1" x14ac:dyDescent="0.25">
      <c r="A4275">
        <v>571</v>
      </c>
      <c r="B4275" t="s">
        <v>3427</v>
      </c>
      <c r="C4275">
        <v>2021</v>
      </c>
      <c r="D4275" t="s">
        <v>3426</v>
      </c>
      <c r="E4275">
        <v>6500</v>
      </c>
      <c r="F4275" t="s">
        <v>3418</v>
      </c>
      <c r="G4275">
        <v>510</v>
      </c>
      <c r="H4275">
        <v>116</v>
      </c>
      <c r="I4275" t="s">
        <v>3419</v>
      </c>
      <c r="J4275">
        <v>493</v>
      </c>
      <c r="K4275">
        <v>28032617</v>
      </c>
      <c r="L4275" t="s">
        <v>3420</v>
      </c>
      <c r="M4275">
        <v>1</v>
      </c>
      <c r="N4275" t="s">
        <v>75</v>
      </c>
      <c r="O4275" t="s">
        <v>76</v>
      </c>
      <c r="P4275" t="s">
        <v>3428</v>
      </c>
      <c r="Q4275" t="s">
        <v>109</v>
      </c>
      <c r="R4275">
        <v>353000</v>
      </c>
      <c r="S4275">
        <v>350030</v>
      </c>
      <c r="T4275" t="s">
        <v>79</v>
      </c>
      <c r="U4275" s="3">
        <v>37208</v>
      </c>
      <c r="W4275">
        <v>8.8000000000000007</v>
      </c>
      <c r="X4275">
        <v>3.61</v>
      </c>
      <c r="Y4275">
        <v>4.4000000000000004</v>
      </c>
      <c r="Z4275">
        <v>19.990278</v>
      </c>
      <c r="AA4275">
        <v>9.7919999999999998</v>
      </c>
      <c r="AB4275">
        <v>9.5472000000000001</v>
      </c>
      <c r="AC4275">
        <v>8.1532800000000005</v>
      </c>
      <c r="AD4275">
        <v>7.8292800000000007</v>
      </c>
      <c r="AE4275">
        <v>0.24491905520000001</v>
      </c>
      <c r="AF4275">
        <v>0.75508094479999999</v>
      </c>
      <c r="AG4275">
        <v>0</v>
      </c>
      <c r="AO4275">
        <v>19.990278</v>
      </c>
      <c r="BB4275" s="4"/>
    </row>
    <row r="4276" spans="1:54" hidden="1" x14ac:dyDescent="0.25">
      <c r="A4276">
        <v>571</v>
      </c>
      <c r="B4276" t="s">
        <v>3429</v>
      </c>
      <c r="C4276">
        <v>2021</v>
      </c>
      <c r="D4276" t="s">
        <v>3426</v>
      </c>
      <c r="E4276">
        <v>6500</v>
      </c>
      <c r="F4276" t="s">
        <v>3418</v>
      </c>
      <c r="G4276">
        <v>510</v>
      </c>
      <c r="H4276">
        <v>116</v>
      </c>
      <c r="I4276" t="s">
        <v>3419</v>
      </c>
      <c r="J4276">
        <v>493</v>
      </c>
      <c r="K4276">
        <v>28032617</v>
      </c>
      <c r="L4276" t="s">
        <v>3420</v>
      </c>
      <c r="M4276">
        <v>1</v>
      </c>
      <c r="N4276" t="s">
        <v>75</v>
      </c>
      <c r="O4276" t="s">
        <v>76</v>
      </c>
      <c r="P4276" t="s">
        <v>3430</v>
      </c>
      <c r="Q4276" t="s">
        <v>109</v>
      </c>
      <c r="R4276">
        <v>353000</v>
      </c>
      <c r="S4276">
        <v>350030</v>
      </c>
      <c r="T4276" t="s">
        <v>79</v>
      </c>
      <c r="U4276" s="3">
        <v>34335</v>
      </c>
      <c r="W4276">
        <v>6.6</v>
      </c>
      <c r="X4276">
        <v>2.7</v>
      </c>
      <c r="Y4276">
        <v>3.3</v>
      </c>
      <c r="Z4276">
        <v>8.8305228000000007</v>
      </c>
      <c r="AA4276">
        <v>4.1976000000000004</v>
      </c>
      <c r="AB4276">
        <v>4.0932000000000004</v>
      </c>
      <c r="AC4276">
        <v>3.4236</v>
      </c>
      <c r="AD4276">
        <v>3.2795999999999998</v>
      </c>
      <c r="AE4276">
        <v>0.23767562210000001</v>
      </c>
      <c r="AF4276">
        <v>0.76232437789999996</v>
      </c>
      <c r="AG4276">
        <v>0</v>
      </c>
      <c r="AO4276">
        <v>8.8305228000000007</v>
      </c>
      <c r="BB4276" s="4"/>
    </row>
    <row r="4277" spans="1:54" hidden="1" x14ac:dyDescent="0.25">
      <c r="A4277">
        <v>572</v>
      </c>
      <c r="B4277" t="s">
        <v>3439</v>
      </c>
      <c r="C4277">
        <v>2021</v>
      </c>
      <c r="D4277" t="s">
        <v>3437</v>
      </c>
      <c r="E4277">
        <v>4760</v>
      </c>
      <c r="F4277" t="s">
        <v>1822</v>
      </c>
      <c r="G4277">
        <v>390</v>
      </c>
      <c r="H4277">
        <v>65</v>
      </c>
      <c r="I4277" t="s">
        <v>1823</v>
      </c>
      <c r="J4277">
        <v>2049</v>
      </c>
      <c r="K4277">
        <v>30692446</v>
      </c>
      <c r="L4277" t="s">
        <v>3438</v>
      </c>
      <c r="N4277" t="s">
        <v>88</v>
      </c>
      <c r="O4277" t="s">
        <v>89</v>
      </c>
      <c r="P4277" t="s">
        <v>438</v>
      </c>
      <c r="Q4277" t="s">
        <v>61</v>
      </c>
      <c r="R4277">
        <v>353000</v>
      </c>
      <c r="S4277">
        <v>350030</v>
      </c>
      <c r="T4277" t="s">
        <v>82</v>
      </c>
      <c r="U4277" s="3">
        <v>23377</v>
      </c>
      <c r="V4277" s="3">
        <v>44316</v>
      </c>
      <c r="W4277">
        <v>4.6500000000000004</v>
      </c>
      <c r="X4277">
        <v>0</v>
      </c>
      <c r="Y4277">
        <v>4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L4277">
        <v>0</v>
      </c>
      <c r="BB4277" s="4"/>
    </row>
    <row r="4278" spans="1:54" hidden="1" x14ac:dyDescent="0.25">
      <c r="A4278">
        <v>572</v>
      </c>
      <c r="B4278" t="s">
        <v>3441</v>
      </c>
      <c r="C4278">
        <v>2021</v>
      </c>
      <c r="D4278" t="s">
        <v>3437</v>
      </c>
      <c r="E4278">
        <v>4760</v>
      </c>
      <c r="F4278" t="s">
        <v>1822</v>
      </c>
      <c r="G4278">
        <v>390</v>
      </c>
      <c r="H4278">
        <v>65</v>
      </c>
      <c r="I4278" t="s">
        <v>1823</v>
      </c>
      <c r="J4278">
        <v>2049</v>
      </c>
      <c r="K4278">
        <v>30692446</v>
      </c>
      <c r="L4278" t="s">
        <v>3438</v>
      </c>
      <c r="N4278" t="s">
        <v>88</v>
      </c>
      <c r="O4278" t="s">
        <v>89</v>
      </c>
      <c r="P4278" t="s">
        <v>261</v>
      </c>
      <c r="Q4278" t="s">
        <v>61</v>
      </c>
      <c r="R4278">
        <v>353000</v>
      </c>
      <c r="S4278">
        <v>350030</v>
      </c>
      <c r="T4278" t="s">
        <v>82</v>
      </c>
      <c r="U4278" s="3">
        <v>34335</v>
      </c>
      <c r="W4278">
        <v>10.8</v>
      </c>
      <c r="X4278">
        <v>0</v>
      </c>
      <c r="Y4278">
        <v>11</v>
      </c>
      <c r="Z4278">
        <v>4.6599696000000002</v>
      </c>
      <c r="AA4278">
        <v>4.7016</v>
      </c>
      <c r="AB4278">
        <v>4.7016</v>
      </c>
      <c r="AC4278">
        <v>0</v>
      </c>
      <c r="AD4278">
        <v>0</v>
      </c>
      <c r="AE4278">
        <v>1</v>
      </c>
      <c r="AF4278">
        <v>0</v>
      </c>
      <c r="AG4278">
        <v>0</v>
      </c>
      <c r="AO4278">
        <v>4.6599696000000002</v>
      </c>
      <c r="BB4278" s="4"/>
    </row>
    <row r="4279" spans="1:54" hidden="1" x14ac:dyDescent="0.25">
      <c r="A4279">
        <v>573</v>
      </c>
      <c r="B4279" t="s">
        <v>3442</v>
      </c>
      <c r="C4279">
        <v>2021</v>
      </c>
      <c r="D4279" t="s">
        <v>3443</v>
      </c>
      <c r="E4279">
        <v>4760</v>
      </c>
      <c r="F4279" t="s">
        <v>1822</v>
      </c>
      <c r="G4279">
        <v>390</v>
      </c>
      <c r="H4279">
        <v>65</v>
      </c>
      <c r="I4279" t="s">
        <v>1823</v>
      </c>
      <c r="J4279">
        <v>2049</v>
      </c>
      <c r="K4279">
        <v>30692446</v>
      </c>
      <c r="L4279" t="s">
        <v>3438</v>
      </c>
      <c r="N4279" t="s">
        <v>88</v>
      </c>
      <c r="O4279" t="s">
        <v>89</v>
      </c>
      <c r="P4279" t="s">
        <v>261</v>
      </c>
      <c r="Q4279" t="s">
        <v>61</v>
      </c>
      <c r="R4279">
        <v>353000</v>
      </c>
      <c r="S4279">
        <v>350030</v>
      </c>
      <c r="T4279" t="s">
        <v>82</v>
      </c>
      <c r="U4279" s="3">
        <v>32509</v>
      </c>
      <c r="W4279">
        <v>9.3000000000000007</v>
      </c>
      <c r="X4279">
        <v>0</v>
      </c>
      <c r="Y4279">
        <v>9.3000000000000007</v>
      </c>
      <c r="Z4279">
        <v>0.1144836</v>
      </c>
      <c r="AA4279">
        <v>0.12239999999999999</v>
      </c>
      <c r="AB4279">
        <v>0.12239999999999999</v>
      </c>
      <c r="AC4279">
        <v>0</v>
      </c>
      <c r="AD4279">
        <v>0</v>
      </c>
      <c r="AE4279">
        <v>1</v>
      </c>
      <c r="AF4279">
        <v>0</v>
      </c>
      <c r="AG4279">
        <v>0</v>
      </c>
      <c r="AO4279">
        <v>0.1144836</v>
      </c>
      <c r="BB4279" s="4"/>
    </row>
    <row r="4280" spans="1:54" hidden="1" x14ac:dyDescent="0.25">
      <c r="A4280">
        <v>574</v>
      </c>
      <c r="B4280" t="s">
        <v>7109</v>
      </c>
      <c r="C4280">
        <v>2021</v>
      </c>
      <c r="D4280" t="s">
        <v>3445</v>
      </c>
      <c r="E4280">
        <v>9760</v>
      </c>
      <c r="F4280" t="s">
        <v>3446</v>
      </c>
      <c r="G4280">
        <v>860</v>
      </c>
      <c r="H4280">
        <v>304</v>
      </c>
      <c r="I4280" t="s">
        <v>3447</v>
      </c>
      <c r="J4280">
        <v>495</v>
      </c>
      <c r="K4280">
        <v>64771728</v>
      </c>
      <c r="L4280" t="s">
        <v>3448</v>
      </c>
      <c r="N4280" t="s">
        <v>75</v>
      </c>
      <c r="O4280" t="s">
        <v>76</v>
      </c>
      <c r="P4280" t="s">
        <v>581</v>
      </c>
      <c r="Q4280" t="s">
        <v>114</v>
      </c>
      <c r="R4280">
        <v>353000</v>
      </c>
      <c r="S4280">
        <v>350030</v>
      </c>
      <c r="T4280" t="s">
        <v>82</v>
      </c>
      <c r="U4280" s="3">
        <v>44440</v>
      </c>
      <c r="W4280">
        <v>7</v>
      </c>
      <c r="X4280">
        <v>0</v>
      </c>
      <c r="Y4280">
        <v>7</v>
      </c>
      <c r="Z4280">
        <v>15.84</v>
      </c>
      <c r="AA4280">
        <v>15.84</v>
      </c>
      <c r="AB4280">
        <v>15.84</v>
      </c>
      <c r="AC4280">
        <v>0</v>
      </c>
      <c r="AD4280">
        <v>0</v>
      </c>
      <c r="AE4280">
        <v>1</v>
      </c>
      <c r="AF4280">
        <v>0</v>
      </c>
      <c r="AG4280">
        <v>0</v>
      </c>
      <c r="AZ4280">
        <v>15.84</v>
      </c>
      <c r="BB4280" s="4"/>
    </row>
    <row r="4281" spans="1:54" hidden="1" x14ac:dyDescent="0.25">
      <c r="A4281">
        <v>574</v>
      </c>
      <c r="B4281" t="s">
        <v>3450</v>
      </c>
      <c r="C4281">
        <v>2021</v>
      </c>
      <c r="D4281" t="s">
        <v>3445</v>
      </c>
      <c r="E4281">
        <v>9760</v>
      </c>
      <c r="F4281" t="s">
        <v>3446</v>
      </c>
      <c r="G4281">
        <v>860</v>
      </c>
      <c r="H4281">
        <v>304</v>
      </c>
      <c r="I4281" t="s">
        <v>3447</v>
      </c>
      <c r="J4281">
        <v>495</v>
      </c>
      <c r="K4281">
        <v>64771728</v>
      </c>
      <c r="L4281" t="s">
        <v>3448</v>
      </c>
      <c r="N4281" t="s">
        <v>75</v>
      </c>
      <c r="O4281" t="s">
        <v>76</v>
      </c>
      <c r="P4281" t="s">
        <v>1919</v>
      </c>
      <c r="Q4281" t="s">
        <v>61</v>
      </c>
      <c r="R4281">
        <v>353000</v>
      </c>
      <c r="S4281">
        <v>350030</v>
      </c>
      <c r="T4281" t="s">
        <v>82</v>
      </c>
      <c r="U4281" s="3">
        <v>33402</v>
      </c>
      <c r="W4281">
        <v>6.5</v>
      </c>
      <c r="X4281">
        <v>0</v>
      </c>
      <c r="Y4281">
        <v>6.3</v>
      </c>
      <c r="Z4281">
        <v>14.483462400000001</v>
      </c>
      <c r="AA4281">
        <v>14.48316</v>
      </c>
      <c r="AB4281">
        <v>14.48316</v>
      </c>
      <c r="AC4281">
        <v>0</v>
      </c>
      <c r="AD4281">
        <v>0</v>
      </c>
      <c r="AE4281">
        <v>1</v>
      </c>
      <c r="AF4281">
        <v>0</v>
      </c>
      <c r="AG4281">
        <v>0</v>
      </c>
      <c r="AO4281">
        <v>14.483462400000001</v>
      </c>
      <c r="BB4281" s="4"/>
    </row>
    <row r="4282" spans="1:54" hidden="1" x14ac:dyDescent="0.25">
      <c r="A4282">
        <v>574</v>
      </c>
      <c r="B4282" t="s">
        <v>3451</v>
      </c>
      <c r="C4282">
        <v>2021</v>
      </c>
      <c r="D4282" t="s">
        <v>3445</v>
      </c>
      <c r="E4282">
        <v>9760</v>
      </c>
      <c r="F4282" t="s">
        <v>3446</v>
      </c>
      <c r="G4282">
        <v>860</v>
      </c>
      <c r="H4282">
        <v>304</v>
      </c>
      <c r="I4282" t="s">
        <v>3447</v>
      </c>
      <c r="J4282">
        <v>495</v>
      </c>
      <c r="K4282">
        <v>64771728</v>
      </c>
      <c r="L4282" t="s">
        <v>3448</v>
      </c>
      <c r="N4282" t="s">
        <v>75</v>
      </c>
      <c r="O4282" t="s">
        <v>76</v>
      </c>
      <c r="P4282" t="s">
        <v>976</v>
      </c>
      <c r="Q4282" t="s">
        <v>61</v>
      </c>
      <c r="R4282">
        <v>353000</v>
      </c>
      <c r="S4282">
        <v>350030</v>
      </c>
      <c r="T4282" t="s">
        <v>82</v>
      </c>
      <c r="U4282" s="3">
        <v>32509</v>
      </c>
      <c r="W4282">
        <v>5</v>
      </c>
      <c r="X4282">
        <v>0</v>
      </c>
      <c r="Y4282">
        <v>4</v>
      </c>
      <c r="Z4282">
        <v>2.7451908</v>
      </c>
      <c r="AA4282">
        <v>2.607120000000001</v>
      </c>
      <c r="AB4282">
        <v>2.607120000000001</v>
      </c>
      <c r="AC4282">
        <v>0</v>
      </c>
      <c r="AD4282">
        <v>0</v>
      </c>
      <c r="AE4282">
        <v>1</v>
      </c>
      <c r="AF4282">
        <v>0</v>
      </c>
      <c r="AG4282">
        <v>0</v>
      </c>
      <c r="AO4282">
        <v>2.7451908</v>
      </c>
      <c r="BB4282" s="4"/>
    </row>
    <row r="4283" spans="1:54" hidden="1" x14ac:dyDescent="0.25">
      <c r="A4283">
        <v>575</v>
      </c>
      <c r="B4283" t="s">
        <v>3453</v>
      </c>
      <c r="C4283">
        <v>2021</v>
      </c>
      <c r="D4283" t="s">
        <v>3454</v>
      </c>
      <c r="E4283">
        <v>3500</v>
      </c>
      <c r="F4283" t="s">
        <v>3455</v>
      </c>
      <c r="G4283">
        <v>190</v>
      </c>
      <c r="H4283">
        <v>18</v>
      </c>
      <c r="I4283" t="s">
        <v>747</v>
      </c>
      <c r="J4283">
        <v>497</v>
      </c>
      <c r="K4283">
        <v>11899412</v>
      </c>
      <c r="L4283" t="s">
        <v>3456</v>
      </c>
      <c r="N4283" t="s">
        <v>88</v>
      </c>
      <c r="O4283" t="s">
        <v>89</v>
      </c>
      <c r="P4283" t="s">
        <v>211</v>
      </c>
      <c r="Q4283" t="s">
        <v>61</v>
      </c>
      <c r="R4283">
        <v>353000</v>
      </c>
      <c r="S4283">
        <v>350030</v>
      </c>
      <c r="T4283" t="s">
        <v>82</v>
      </c>
      <c r="U4283" s="3">
        <v>31386</v>
      </c>
      <c r="W4283">
        <v>9.9</v>
      </c>
      <c r="X4283">
        <v>0</v>
      </c>
      <c r="Y4283">
        <v>9.9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0</v>
      </c>
      <c r="AO4283">
        <v>0</v>
      </c>
      <c r="BB4283" s="4"/>
    </row>
    <row r="4284" spans="1:54" hidden="1" x14ac:dyDescent="0.25">
      <c r="A4284">
        <v>575</v>
      </c>
      <c r="B4284" t="s">
        <v>3457</v>
      </c>
      <c r="C4284">
        <v>2021</v>
      </c>
      <c r="D4284" t="s">
        <v>3454</v>
      </c>
      <c r="E4284">
        <v>3500</v>
      </c>
      <c r="F4284" t="s">
        <v>3455</v>
      </c>
      <c r="G4284">
        <v>190</v>
      </c>
      <c r="H4284">
        <v>18</v>
      </c>
      <c r="I4284" t="s">
        <v>747</v>
      </c>
      <c r="J4284">
        <v>497</v>
      </c>
      <c r="K4284">
        <v>11899412</v>
      </c>
      <c r="L4284" t="s">
        <v>3456</v>
      </c>
      <c r="N4284" t="s">
        <v>88</v>
      </c>
      <c r="O4284" t="s">
        <v>89</v>
      </c>
      <c r="P4284" t="s">
        <v>209</v>
      </c>
      <c r="Q4284" t="s">
        <v>61</v>
      </c>
      <c r="R4284">
        <v>353000</v>
      </c>
      <c r="S4284">
        <v>350030</v>
      </c>
      <c r="T4284" t="s">
        <v>82</v>
      </c>
      <c r="U4284" s="3">
        <v>31386</v>
      </c>
      <c r="W4284">
        <v>9.9</v>
      </c>
      <c r="X4284">
        <v>0</v>
      </c>
      <c r="Y4284">
        <v>9.9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</v>
      </c>
      <c r="AF4284">
        <v>0</v>
      </c>
      <c r="AG4284">
        <v>0</v>
      </c>
      <c r="AO4284">
        <v>0</v>
      </c>
      <c r="BB4284" s="4"/>
    </row>
    <row r="4285" spans="1:54" hidden="1" x14ac:dyDescent="0.25">
      <c r="A4285">
        <v>578</v>
      </c>
      <c r="B4285" t="s">
        <v>3461</v>
      </c>
      <c r="C4285">
        <v>2021</v>
      </c>
      <c r="D4285" t="s">
        <v>3459</v>
      </c>
      <c r="E4285">
        <v>6200</v>
      </c>
      <c r="F4285" t="s">
        <v>3460</v>
      </c>
      <c r="G4285">
        <v>580</v>
      </c>
      <c r="H4285">
        <v>117</v>
      </c>
      <c r="I4285" t="s">
        <v>1364</v>
      </c>
      <c r="J4285">
        <v>499</v>
      </c>
      <c r="K4285">
        <v>36152710</v>
      </c>
      <c r="L4285" t="s">
        <v>2713</v>
      </c>
      <c r="N4285" t="s">
        <v>88</v>
      </c>
      <c r="O4285" t="s">
        <v>89</v>
      </c>
      <c r="P4285" t="s">
        <v>2716</v>
      </c>
      <c r="Q4285" t="s">
        <v>61</v>
      </c>
      <c r="R4285">
        <v>353000</v>
      </c>
      <c r="S4285">
        <v>350030</v>
      </c>
      <c r="T4285" t="s">
        <v>82</v>
      </c>
      <c r="U4285" s="3">
        <v>31413</v>
      </c>
      <c r="W4285">
        <v>10</v>
      </c>
      <c r="X4285">
        <v>0</v>
      </c>
      <c r="Y4285">
        <v>9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0</v>
      </c>
      <c r="AG4285">
        <v>0</v>
      </c>
      <c r="AL4285">
        <v>0</v>
      </c>
      <c r="BB4285" s="4"/>
    </row>
    <row r="4286" spans="1:54" hidden="1" x14ac:dyDescent="0.25">
      <c r="A4286">
        <v>578</v>
      </c>
      <c r="B4286" t="s">
        <v>3458</v>
      </c>
      <c r="C4286">
        <v>2021</v>
      </c>
      <c r="D4286" t="s">
        <v>3459</v>
      </c>
      <c r="E4286">
        <v>6200</v>
      </c>
      <c r="F4286" t="s">
        <v>3460</v>
      </c>
      <c r="G4286">
        <v>580</v>
      </c>
      <c r="H4286">
        <v>117</v>
      </c>
      <c r="I4286" t="s">
        <v>1364</v>
      </c>
      <c r="J4286">
        <v>499</v>
      </c>
      <c r="K4286">
        <v>36152710</v>
      </c>
      <c r="L4286" t="s">
        <v>2713</v>
      </c>
      <c r="N4286" t="s">
        <v>88</v>
      </c>
      <c r="O4286" t="s">
        <v>89</v>
      </c>
      <c r="P4286" t="s">
        <v>343</v>
      </c>
      <c r="Q4286" t="s">
        <v>61</v>
      </c>
      <c r="R4286">
        <v>353000</v>
      </c>
      <c r="S4286">
        <v>350030</v>
      </c>
      <c r="T4286" t="s">
        <v>82</v>
      </c>
      <c r="U4286" s="3">
        <v>41579</v>
      </c>
      <c r="W4286">
        <v>5.6</v>
      </c>
      <c r="X4286">
        <v>0</v>
      </c>
      <c r="Y4286">
        <v>5</v>
      </c>
      <c r="Z4286">
        <v>1.8331249999999999</v>
      </c>
      <c r="AA4286">
        <v>1.782</v>
      </c>
      <c r="AB4286">
        <v>1.782</v>
      </c>
      <c r="AC4286">
        <v>0</v>
      </c>
      <c r="AD4286">
        <v>0</v>
      </c>
      <c r="AE4286">
        <v>1</v>
      </c>
      <c r="AF4286">
        <v>0</v>
      </c>
      <c r="AG4286">
        <v>0</v>
      </c>
      <c r="AU4286">
        <v>1.8331249999999999</v>
      </c>
      <c r="BB4286" s="4"/>
    </row>
    <row r="4287" spans="1:54" hidden="1" x14ac:dyDescent="0.25">
      <c r="A4287">
        <v>579</v>
      </c>
      <c r="B4287" t="s">
        <v>3462</v>
      </c>
      <c r="C4287">
        <v>2021</v>
      </c>
      <c r="D4287" t="s">
        <v>3463</v>
      </c>
      <c r="E4287">
        <v>6200</v>
      </c>
      <c r="F4287" t="s">
        <v>3460</v>
      </c>
      <c r="G4287">
        <v>580</v>
      </c>
      <c r="H4287">
        <v>117</v>
      </c>
      <c r="I4287" t="s">
        <v>1364</v>
      </c>
      <c r="J4287">
        <v>499</v>
      </c>
      <c r="K4287">
        <v>36152710</v>
      </c>
      <c r="L4287" t="s">
        <v>2713</v>
      </c>
      <c r="N4287" t="s">
        <v>88</v>
      </c>
      <c r="O4287" t="s">
        <v>89</v>
      </c>
      <c r="P4287" t="s">
        <v>3464</v>
      </c>
      <c r="Q4287" t="s">
        <v>61</v>
      </c>
      <c r="R4287">
        <v>353000</v>
      </c>
      <c r="S4287">
        <v>350030</v>
      </c>
      <c r="T4287" t="s">
        <v>82</v>
      </c>
      <c r="U4287" s="3">
        <v>40909</v>
      </c>
      <c r="W4287">
        <v>16</v>
      </c>
      <c r="X4287">
        <v>0</v>
      </c>
      <c r="Y4287">
        <v>14.4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L4287">
        <v>0</v>
      </c>
      <c r="AV4287">
        <v>0</v>
      </c>
      <c r="BB4287" s="4"/>
    </row>
    <row r="4288" spans="1:54" hidden="1" x14ac:dyDescent="0.25">
      <c r="A4288">
        <v>581</v>
      </c>
      <c r="B4288" t="s">
        <v>3465</v>
      </c>
      <c r="C4288">
        <v>2021</v>
      </c>
      <c r="D4288" t="s">
        <v>3466</v>
      </c>
      <c r="E4288">
        <v>6200</v>
      </c>
      <c r="F4288" t="s">
        <v>3460</v>
      </c>
      <c r="G4288">
        <v>580</v>
      </c>
      <c r="H4288">
        <v>117</v>
      </c>
      <c r="I4288" t="s">
        <v>1364</v>
      </c>
      <c r="J4288">
        <v>499</v>
      </c>
      <c r="K4288">
        <v>36152710</v>
      </c>
      <c r="L4288" t="s">
        <v>2713</v>
      </c>
      <c r="N4288" t="s">
        <v>88</v>
      </c>
      <c r="O4288" t="s">
        <v>89</v>
      </c>
      <c r="P4288" t="s">
        <v>3467</v>
      </c>
      <c r="Q4288" t="s">
        <v>61</v>
      </c>
      <c r="R4288">
        <v>353000</v>
      </c>
      <c r="S4288">
        <v>350030</v>
      </c>
      <c r="T4288" t="s">
        <v>82</v>
      </c>
      <c r="U4288" s="3">
        <v>33970</v>
      </c>
      <c r="W4288">
        <v>3.25</v>
      </c>
      <c r="X4288">
        <v>0</v>
      </c>
      <c r="Y4288">
        <v>3</v>
      </c>
      <c r="Z4288">
        <v>7.1739999999999998E-3</v>
      </c>
      <c r="AA4288">
        <v>6.4440000000000001E-3</v>
      </c>
      <c r="AB4288">
        <v>6.4440000000000001E-3</v>
      </c>
      <c r="AC4288">
        <v>0</v>
      </c>
      <c r="AD4288">
        <v>0</v>
      </c>
      <c r="AE4288">
        <v>1</v>
      </c>
      <c r="AF4288">
        <v>0</v>
      </c>
      <c r="AG4288">
        <v>0</v>
      </c>
      <c r="AL4288">
        <v>7.1739999999999998E-3</v>
      </c>
      <c r="BB4288" s="4"/>
    </row>
    <row r="4289" spans="1:54" hidden="1" x14ac:dyDescent="0.25">
      <c r="A4289">
        <v>582</v>
      </c>
      <c r="B4289" t="s">
        <v>3468</v>
      </c>
      <c r="C4289">
        <v>2021</v>
      </c>
      <c r="D4289" t="s">
        <v>3469</v>
      </c>
      <c r="E4289">
        <v>9380</v>
      </c>
      <c r="F4289" t="s">
        <v>3470</v>
      </c>
      <c r="G4289">
        <v>851</v>
      </c>
      <c r="H4289">
        <v>295</v>
      </c>
      <c r="I4289" t="s">
        <v>133</v>
      </c>
      <c r="J4289">
        <v>2267</v>
      </c>
      <c r="K4289">
        <v>37271616</v>
      </c>
      <c r="L4289" t="s">
        <v>954</v>
      </c>
      <c r="N4289" t="s">
        <v>88</v>
      </c>
      <c r="O4289" t="s">
        <v>89</v>
      </c>
      <c r="P4289" t="s">
        <v>3469</v>
      </c>
      <c r="Q4289" t="s">
        <v>61</v>
      </c>
      <c r="R4289">
        <v>353000</v>
      </c>
      <c r="S4289">
        <v>350030</v>
      </c>
      <c r="T4289" t="s">
        <v>82</v>
      </c>
      <c r="U4289" s="3">
        <v>33970</v>
      </c>
      <c r="W4289">
        <v>8.8000000000000007</v>
      </c>
      <c r="X4289">
        <v>0</v>
      </c>
      <c r="Y4289">
        <v>8</v>
      </c>
      <c r="Z4289">
        <v>1.0079469999999999E-3</v>
      </c>
      <c r="AA4289">
        <v>1.01E-3</v>
      </c>
      <c r="AB4289">
        <v>1.01E-3</v>
      </c>
      <c r="AC4289">
        <v>0</v>
      </c>
      <c r="AD4289">
        <v>0</v>
      </c>
      <c r="AE4289">
        <v>1</v>
      </c>
      <c r="AF4289">
        <v>0</v>
      </c>
      <c r="AG4289">
        <v>0</v>
      </c>
      <c r="AL4289">
        <v>1.0079469999999999E-3</v>
      </c>
      <c r="BB4289" s="4"/>
    </row>
    <row r="4290" spans="1:54" hidden="1" x14ac:dyDescent="0.25">
      <c r="A4290">
        <v>583</v>
      </c>
      <c r="B4290" t="s">
        <v>3471</v>
      </c>
      <c r="C4290">
        <v>2021</v>
      </c>
      <c r="D4290" t="s">
        <v>3472</v>
      </c>
      <c r="E4290">
        <v>9310</v>
      </c>
      <c r="F4290" t="s">
        <v>953</v>
      </c>
      <c r="G4290">
        <v>851</v>
      </c>
      <c r="H4290">
        <v>295</v>
      </c>
      <c r="I4290" t="s">
        <v>133</v>
      </c>
      <c r="J4290">
        <v>2267</v>
      </c>
      <c r="K4290">
        <v>37271616</v>
      </c>
      <c r="L4290" t="s">
        <v>954</v>
      </c>
      <c r="N4290" t="s">
        <v>88</v>
      </c>
      <c r="O4290" t="s">
        <v>89</v>
      </c>
      <c r="P4290" t="s">
        <v>3472</v>
      </c>
      <c r="Q4290" t="s">
        <v>61</v>
      </c>
      <c r="R4290">
        <v>353000</v>
      </c>
      <c r="S4290">
        <v>350030</v>
      </c>
      <c r="T4290" t="s">
        <v>82</v>
      </c>
      <c r="U4290" s="3">
        <v>33239</v>
      </c>
      <c r="W4290">
        <v>11.7</v>
      </c>
      <c r="X4290">
        <v>0</v>
      </c>
      <c r="Y4290">
        <v>10.6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</v>
      </c>
      <c r="AL4290">
        <v>0</v>
      </c>
      <c r="BB4290" s="4"/>
    </row>
    <row r="4291" spans="1:54" hidden="1" x14ac:dyDescent="0.25">
      <c r="A4291">
        <v>586</v>
      </c>
      <c r="B4291" t="s">
        <v>3477</v>
      </c>
      <c r="C4291">
        <v>2021</v>
      </c>
      <c r="D4291" t="s">
        <v>3474</v>
      </c>
      <c r="E4291">
        <v>9000</v>
      </c>
      <c r="F4291" t="s">
        <v>3475</v>
      </c>
      <c r="G4291">
        <v>851</v>
      </c>
      <c r="H4291">
        <v>295</v>
      </c>
      <c r="I4291" t="s">
        <v>133</v>
      </c>
      <c r="J4291">
        <v>2267</v>
      </c>
      <c r="K4291">
        <v>37271616</v>
      </c>
      <c r="L4291" t="s">
        <v>954</v>
      </c>
      <c r="M4291">
        <v>1</v>
      </c>
      <c r="N4291" t="s">
        <v>88</v>
      </c>
      <c r="O4291" t="s">
        <v>89</v>
      </c>
      <c r="P4291" t="s">
        <v>211</v>
      </c>
      <c r="Q4291" t="s">
        <v>61</v>
      </c>
      <c r="R4291">
        <v>353000</v>
      </c>
      <c r="S4291">
        <v>350030</v>
      </c>
      <c r="T4291" t="s">
        <v>82</v>
      </c>
      <c r="U4291" s="3">
        <v>31594</v>
      </c>
      <c r="W4291">
        <v>25.3</v>
      </c>
      <c r="X4291">
        <v>0</v>
      </c>
      <c r="Y4291">
        <v>23.3</v>
      </c>
      <c r="Z4291">
        <v>9.9700100000000003</v>
      </c>
      <c r="AA4291">
        <v>9.2023200000000003</v>
      </c>
      <c r="AB4291">
        <v>9.2023200000000003</v>
      </c>
      <c r="AC4291">
        <v>0</v>
      </c>
      <c r="AD4291">
        <v>0</v>
      </c>
      <c r="AE4291">
        <v>1</v>
      </c>
      <c r="AF4291">
        <v>0</v>
      </c>
      <c r="AG4291">
        <v>0</v>
      </c>
      <c r="AL4291">
        <v>9.9700100000000003</v>
      </c>
      <c r="BB4291" s="4"/>
    </row>
    <row r="4292" spans="1:54" hidden="1" x14ac:dyDescent="0.25">
      <c r="A4292">
        <v>586</v>
      </c>
      <c r="B4292" t="s">
        <v>3473</v>
      </c>
      <c r="C4292">
        <v>2021</v>
      </c>
      <c r="D4292" t="s">
        <v>3474</v>
      </c>
      <c r="E4292">
        <v>9000</v>
      </c>
      <c r="F4292" t="s">
        <v>3475</v>
      </c>
      <c r="G4292">
        <v>851</v>
      </c>
      <c r="H4292">
        <v>295</v>
      </c>
      <c r="I4292" t="s">
        <v>133</v>
      </c>
      <c r="J4292">
        <v>2267</v>
      </c>
      <c r="K4292">
        <v>37271616</v>
      </c>
      <c r="L4292" t="s">
        <v>954</v>
      </c>
      <c r="M4292">
        <v>1</v>
      </c>
      <c r="N4292" t="s">
        <v>88</v>
      </c>
      <c r="O4292" t="s">
        <v>89</v>
      </c>
      <c r="P4292" t="s">
        <v>218</v>
      </c>
      <c r="Q4292" t="s">
        <v>61</v>
      </c>
      <c r="R4292">
        <v>353000</v>
      </c>
      <c r="S4292">
        <v>350030</v>
      </c>
      <c r="T4292" t="s">
        <v>82</v>
      </c>
      <c r="U4292" s="3">
        <v>31594</v>
      </c>
      <c r="W4292">
        <v>25.3</v>
      </c>
      <c r="X4292">
        <v>0</v>
      </c>
      <c r="Y4292">
        <v>23.3</v>
      </c>
      <c r="Z4292">
        <v>7.5669300000000002</v>
      </c>
      <c r="AA4292">
        <v>6.9502199999999998</v>
      </c>
      <c r="AB4292">
        <v>6.9502199999999998</v>
      </c>
      <c r="AC4292">
        <v>0</v>
      </c>
      <c r="AD4292">
        <v>0</v>
      </c>
      <c r="AE4292">
        <v>1</v>
      </c>
      <c r="AF4292">
        <v>0</v>
      </c>
      <c r="AG4292">
        <v>0</v>
      </c>
      <c r="AL4292">
        <v>7.5669300000000002</v>
      </c>
      <c r="BB4292" s="4"/>
    </row>
    <row r="4293" spans="1:54" hidden="1" x14ac:dyDescent="0.25">
      <c r="A4293">
        <v>586</v>
      </c>
      <c r="B4293" t="s">
        <v>3476</v>
      </c>
      <c r="C4293">
        <v>2021</v>
      </c>
      <c r="D4293" t="s">
        <v>3474</v>
      </c>
      <c r="E4293">
        <v>9000</v>
      </c>
      <c r="F4293" t="s">
        <v>3475</v>
      </c>
      <c r="G4293">
        <v>851</v>
      </c>
      <c r="H4293">
        <v>295</v>
      </c>
      <c r="I4293" t="s">
        <v>133</v>
      </c>
      <c r="J4293">
        <v>2267</v>
      </c>
      <c r="K4293">
        <v>37271616</v>
      </c>
      <c r="L4293" t="s">
        <v>954</v>
      </c>
      <c r="M4293">
        <v>1</v>
      </c>
      <c r="N4293" t="s">
        <v>88</v>
      </c>
      <c r="O4293" t="s">
        <v>89</v>
      </c>
      <c r="P4293" t="s">
        <v>209</v>
      </c>
      <c r="Q4293" t="s">
        <v>61</v>
      </c>
      <c r="R4293">
        <v>353000</v>
      </c>
      <c r="S4293">
        <v>350030</v>
      </c>
      <c r="T4293" t="s">
        <v>82</v>
      </c>
      <c r="U4293" s="3">
        <v>31594</v>
      </c>
      <c r="W4293">
        <v>25.3</v>
      </c>
      <c r="X4293">
        <v>0</v>
      </c>
      <c r="Y4293">
        <v>23.3</v>
      </c>
      <c r="Z4293">
        <v>0.99275999999999998</v>
      </c>
      <c r="AA4293">
        <v>0.91779999999999995</v>
      </c>
      <c r="AB4293">
        <v>0.91779999999999995</v>
      </c>
      <c r="AC4293">
        <v>0</v>
      </c>
      <c r="AD4293">
        <v>0</v>
      </c>
      <c r="AE4293">
        <v>1</v>
      </c>
      <c r="AF4293">
        <v>0</v>
      </c>
      <c r="AG4293">
        <v>0</v>
      </c>
      <c r="AL4293">
        <v>0.99275999999999998</v>
      </c>
      <c r="BB4293" s="4"/>
    </row>
    <row r="4294" spans="1:54" hidden="1" x14ac:dyDescent="0.25">
      <c r="A4294">
        <v>586</v>
      </c>
      <c r="B4294" t="s">
        <v>3478</v>
      </c>
      <c r="C4294">
        <v>2021</v>
      </c>
      <c r="D4294" t="s">
        <v>3474</v>
      </c>
      <c r="E4294">
        <v>9000</v>
      </c>
      <c r="F4294" t="s">
        <v>3475</v>
      </c>
      <c r="G4294">
        <v>851</v>
      </c>
      <c r="H4294">
        <v>295</v>
      </c>
      <c r="I4294" t="s">
        <v>133</v>
      </c>
      <c r="J4294">
        <v>2267</v>
      </c>
      <c r="K4294">
        <v>37271616</v>
      </c>
      <c r="L4294" t="s">
        <v>954</v>
      </c>
      <c r="M4294">
        <v>1</v>
      </c>
      <c r="N4294" t="s">
        <v>88</v>
      </c>
      <c r="O4294" t="s">
        <v>89</v>
      </c>
      <c r="P4294" t="s">
        <v>220</v>
      </c>
      <c r="Q4294" t="s">
        <v>61</v>
      </c>
      <c r="R4294">
        <v>353000</v>
      </c>
      <c r="S4294">
        <v>350030</v>
      </c>
      <c r="T4294" t="s">
        <v>82</v>
      </c>
      <c r="U4294" s="3">
        <v>30225</v>
      </c>
      <c r="W4294">
        <v>18.899999999999999</v>
      </c>
      <c r="X4294">
        <v>0</v>
      </c>
      <c r="Y4294">
        <v>17.3</v>
      </c>
      <c r="Z4294">
        <v>4.94116</v>
      </c>
      <c r="AA4294">
        <v>4.5112800000000002</v>
      </c>
      <c r="AB4294">
        <v>4.5112800000000002</v>
      </c>
      <c r="AC4294">
        <v>0</v>
      </c>
      <c r="AD4294">
        <v>0</v>
      </c>
      <c r="AE4294">
        <v>1</v>
      </c>
      <c r="AF4294">
        <v>0</v>
      </c>
      <c r="AG4294">
        <v>0</v>
      </c>
      <c r="AL4294">
        <v>4.94116</v>
      </c>
      <c r="BB4294" s="4"/>
    </row>
    <row r="4295" spans="1:54" hidden="1" x14ac:dyDescent="0.25">
      <c r="A4295">
        <v>587</v>
      </c>
      <c r="B4295" t="s">
        <v>3486</v>
      </c>
      <c r="C4295">
        <v>2021</v>
      </c>
      <c r="D4295" t="s">
        <v>3480</v>
      </c>
      <c r="E4295">
        <v>9220</v>
      </c>
      <c r="F4295" t="s">
        <v>132</v>
      </c>
      <c r="G4295">
        <v>851</v>
      </c>
      <c r="H4295">
        <v>295</v>
      </c>
      <c r="I4295" t="s">
        <v>133</v>
      </c>
      <c r="J4295">
        <v>2267</v>
      </c>
      <c r="K4295">
        <v>37271616</v>
      </c>
      <c r="L4295" t="s">
        <v>954</v>
      </c>
      <c r="M4295">
        <v>1</v>
      </c>
      <c r="N4295" t="s">
        <v>88</v>
      </c>
      <c r="O4295" t="s">
        <v>89</v>
      </c>
      <c r="P4295" t="s">
        <v>3487</v>
      </c>
      <c r="Q4295" t="s">
        <v>61</v>
      </c>
      <c r="R4295">
        <v>353000</v>
      </c>
      <c r="S4295">
        <v>350030</v>
      </c>
      <c r="T4295" t="s">
        <v>82</v>
      </c>
      <c r="U4295" s="3">
        <v>32752</v>
      </c>
      <c r="W4295">
        <v>25</v>
      </c>
      <c r="X4295">
        <v>0</v>
      </c>
      <c r="Y4295">
        <v>23.2</v>
      </c>
      <c r="Z4295">
        <v>8.3027099999999994</v>
      </c>
      <c r="AA4295">
        <v>7.6509399999999994</v>
      </c>
      <c r="AB4295">
        <v>7.6509399999999994</v>
      </c>
      <c r="AC4295">
        <v>0</v>
      </c>
      <c r="AD4295">
        <v>0</v>
      </c>
      <c r="AE4295">
        <v>1</v>
      </c>
      <c r="AF4295">
        <v>0</v>
      </c>
      <c r="AG4295">
        <v>0</v>
      </c>
      <c r="AL4295">
        <v>0.55091000000000001</v>
      </c>
      <c r="AV4295">
        <v>7.7518000000000002</v>
      </c>
      <c r="BB4295" s="4"/>
    </row>
    <row r="4296" spans="1:54" hidden="1" x14ac:dyDescent="0.25">
      <c r="A4296">
        <v>587</v>
      </c>
      <c r="B4296" t="s">
        <v>3482</v>
      </c>
      <c r="C4296">
        <v>2021</v>
      </c>
      <c r="D4296" t="s">
        <v>3480</v>
      </c>
      <c r="E4296">
        <v>9220</v>
      </c>
      <c r="F4296" t="s">
        <v>132</v>
      </c>
      <c r="G4296">
        <v>851</v>
      </c>
      <c r="H4296">
        <v>295</v>
      </c>
      <c r="I4296" t="s">
        <v>133</v>
      </c>
      <c r="J4296">
        <v>2267</v>
      </c>
      <c r="K4296">
        <v>37271616</v>
      </c>
      <c r="L4296" t="s">
        <v>954</v>
      </c>
      <c r="M4296">
        <v>1</v>
      </c>
      <c r="N4296" t="s">
        <v>88</v>
      </c>
      <c r="O4296" t="s">
        <v>89</v>
      </c>
      <c r="P4296" t="s">
        <v>3483</v>
      </c>
      <c r="Q4296" t="s">
        <v>61</v>
      </c>
      <c r="R4296">
        <v>353000</v>
      </c>
      <c r="S4296">
        <v>350030</v>
      </c>
      <c r="T4296" t="s">
        <v>82</v>
      </c>
      <c r="U4296" s="3">
        <v>36739</v>
      </c>
      <c r="W4296">
        <v>26.9</v>
      </c>
      <c r="X4296">
        <v>0</v>
      </c>
      <c r="Y4296">
        <v>24.9</v>
      </c>
      <c r="Z4296">
        <v>12.1496</v>
      </c>
      <c r="AA4296">
        <v>11.122960000000001</v>
      </c>
      <c r="AB4296">
        <v>11.122960000000001</v>
      </c>
      <c r="AC4296">
        <v>0</v>
      </c>
      <c r="AD4296">
        <v>0</v>
      </c>
      <c r="AE4296">
        <v>1</v>
      </c>
      <c r="AF4296">
        <v>0</v>
      </c>
      <c r="AG4296">
        <v>0</v>
      </c>
      <c r="AL4296">
        <v>0</v>
      </c>
      <c r="AO4296">
        <v>12.1496</v>
      </c>
      <c r="AV4296">
        <v>0</v>
      </c>
      <c r="BB4296" s="4"/>
    </row>
    <row r="4297" spans="1:54" hidden="1" x14ac:dyDescent="0.25">
      <c r="A4297">
        <v>587</v>
      </c>
      <c r="B4297" t="s">
        <v>3484</v>
      </c>
      <c r="C4297">
        <v>2021</v>
      </c>
      <c r="D4297" t="s">
        <v>3480</v>
      </c>
      <c r="E4297">
        <v>9220</v>
      </c>
      <c r="F4297" t="s">
        <v>132</v>
      </c>
      <c r="G4297">
        <v>851</v>
      </c>
      <c r="H4297">
        <v>295</v>
      </c>
      <c r="I4297" t="s">
        <v>133</v>
      </c>
      <c r="J4297">
        <v>2267</v>
      </c>
      <c r="K4297">
        <v>37271616</v>
      </c>
      <c r="L4297" t="s">
        <v>954</v>
      </c>
      <c r="M4297">
        <v>1</v>
      </c>
      <c r="N4297" t="s">
        <v>88</v>
      </c>
      <c r="O4297" t="s">
        <v>89</v>
      </c>
      <c r="P4297" t="s">
        <v>3485</v>
      </c>
      <c r="Q4297" t="s">
        <v>61</v>
      </c>
      <c r="R4297">
        <v>353000</v>
      </c>
      <c r="S4297">
        <v>350030</v>
      </c>
      <c r="T4297" t="s">
        <v>82</v>
      </c>
      <c r="U4297" s="3">
        <v>36739</v>
      </c>
      <c r="W4297">
        <v>26.9</v>
      </c>
      <c r="X4297">
        <v>0</v>
      </c>
      <c r="Y4297">
        <v>24.9</v>
      </c>
      <c r="Z4297">
        <v>14.54743</v>
      </c>
      <c r="AA4297">
        <v>13.2818</v>
      </c>
      <c r="AB4297">
        <v>13.2818</v>
      </c>
      <c r="AC4297">
        <v>0</v>
      </c>
      <c r="AD4297">
        <v>0</v>
      </c>
      <c r="AE4297">
        <v>1</v>
      </c>
      <c r="AF4297">
        <v>0</v>
      </c>
      <c r="AG4297">
        <v>0</v>
      </c>
      <c r="AL4297">
        <v>0</v>
      </c>
      <c r="AO4297">
        <v>14.54743</v>
      </c>
      <c r="AV4297">
        <v>0</v>
      </c>
      <c r="BB4297" s="4"/>
    </row>
    <row r="4298" spans="1:54" hidden="1" x14ac:dyDescent="0.25">
      <c r="A4298">
        <v>587</v>
      </c>
      <c r="B4298" t="s">
        <v>3479</v>
      </c>
      <c r="C4298">
        <v>2021</v>
      </c>
      <c r="D4298" t="s">
        <v>3480</v>
      </c>
      <c r="E4298">
        <v>9220</v>
      </c>
      <c r="F4298" t="s">
        <v>132</v>
      </c>
      <c r="G4298">
        <v>851</v>
      </c>
      <c r="H4298">
        <v>295</v>
      </c>
      <c r="I4298" t="s">
        <v>133</v>
      </c>
      <c r="J4298">
        <v>2267</v>
      </c>
      <c r="K4298">
        <v>37271616</v>
      </c>
      <c r="L4298" t="s">
        <v>954</v>
      </c>
      <c r="M4298">
        <v>1</v>
      </c>
      <c r="N4298" t="s">
        <v>88</v>
      </c>
      <c r="O4298" t="s">
        <v>89</v>
      </c>
      <c r="P4298" t="s">
        <v>3481</v>
      </c>
      <c r="Q4298" t="s">
        <v>61</v>
      </c>
      <c r="R4298">
        <v>353000</v>
      </c>
      <c r="S4298">
        <v>350030</v>
      </c>
      <c r="T4298" t="s">
        <v>82</v>
      </c>
      <c r="U4298" s="3">
        <v>36739</v>
      </c>
      <c r="W4298">
        <v>26.9</v>
      </c>
      <c r="X4298">
        <v>0</v>
      </c>
      <c r="Y4298">
        <v>24.9</v>
      </c>
      <c r="Z4298">
        <v>17.227049999999998</v>
      </c>
      <c r="AA4298">
        <v>15.7972</v>
      </c>
      <c r="AB4298">
        <v>15.7972</v>
      </c>
      <c r="AC4298">
        <v>0</v>
      </c>
      <c r="AD4298">
        <v>0</v>
      </c>
      <c r="AE4298">
        <v>1</v>
      </c>
      <c r="AF4298">
        <v>0</v>
      </c>
      <c r="AG4298">
        <v>0</v>
      </c>
      <c r="AL4298">
        <v>0</v>
      </c>
      <c r="AO4298">
        <v>17.227049999999998</v>
      </c>
      <c r="AV4298">
        <v>0</v>
      </c>
      <c r="BB4298" s="4"/>
    </row>
    <row r="4299" spans="1:54" hidden="1" x14ac:dyDescent="0.25">
      <c r="A4299">
        <v>588</v>
      </c>
      <c r="B4299" t="s">
        <v>3490</v>
      </c>
      <c r="C4299">
        <v>2021</v>
      </c>
      <c r="D4299" t="s">
        <v>3489</v>
      </c>
      <c r="E4299">
        <v>9000</v>
      </c>
      <c r="F4299" t="s">
        <v>3475</v>
      </c>
      <c r="G4299">
        <v>851</v>
      </c>
      <c r="H4299">
        <v>295</v>
      </c>
      <c r="I4299" t="s">
        <v>133</v>
      </c>
      <c r="J4299">
        <v>2267</v>
      </c>
      <c r="K4299">
        <v>37271616</v>
      </c>
      <c r="L4299" t="s">
        <v>954</v>
      </c>
      <c r="M4299">
        <v>1</v>
      </c>
      <c r="N4299" t="s">
        <v>88</v>
      </c>
      <c r="O4299" t="s">
        <v>89</v>
      </c>
      <c r="P4299" t="s">
        <v>3487</v>
      </c>
      <c r="Q4299" t="s">
        <v>61</v>
      </c>
      <c r="R4299">
        <v>353000</v>
      </c>
      <c r="S4299">
        <v>350030</v>
      </c>
      <c r="T4299" t="s">
        <v>82</v>
      </c>
      <c r="U4299" s="3">
        <v>31625</v>
      </c>
      <c r="W4299">
        <v>25.3</v>
      </c>
      <c r="X4299">
        <v>0</v>
      </c>
      <c r="Y4299">
        <v>23.3</v>
      </c>
      <c r="Z4299">
        <v>4.5152799999999997</v>
      </c>
      <c r="AA4299">
        <v>4.1314799999999998</v>
      </c>
      <c r="AB4299">
        <v>4.1314799999999998</v>
      </c>
      <c r="AC4299">
        <v>0</v>
      </c>
      <c r="AD4299">
        <v>0</v>
      </c>
      <c r="AE4299">
        <v>1</v>
      </c>
      <c r="AF4299">
        <v>0</v>
      </c>
      <c r="AG4299">
        <v>0</v>
      </c>
      <c r="AL4299">
        <v>4.5152799999999997</v>
      </c>
      <c r="BB4299" s="4"/>
    </row>
    <row r="4300" spans="1:54" hidden="1" x14ac:dyDescent="0.25">
      <c r="A4300">
        <v>588</v>
      </c>
      <c r="B4300" t="s">
        <v>3491</v>
      </c>
      <c r="C4300">
        <v>2021</v>
      </c>
      <c r="D4300" t="s">
        <v>3489</v>
      </c>
      <c r="E4300">
        <v>9000</v>
      </c>
      <c r="F4300" t="s">
        <v>3475</v>
      </c>
      <c r="G4300">
        <v>851</v>
      </c>
      <c r="H4300">
        <v>295</v>
      </c>
      <c r="I4300" t="s">
        <v>133</v>
      </c>
      <c r="J4300">
        <v>2267</v>
      </c>
      <c r="K4300">
        <v>37271616</v>
      </c>
      <c r="L4300" t="s">
        <v>954</v>
      </c>
      <c r="M4300">
        <v>1</v>
      </c>
      <c r="N4300" t="s">
        <v>88</v>
      </c>
      <c r="O4300" t="s">
        <v>89</v>
      </c>
      <c r="P4300" t="s">
        <v>3481</v>
      </c>
      <c r="Q4300" t="s">
        <v>61</v>
      </c>
      <c r="R4300">
        <v>353000</v>
      </c>
      <c r="S4300">
        <v>350030</v>
      </c>
      <c r="T4300" t="s">
        <v>82</v>
      </c>
      <c r="U4300" s="3">
        <v>31625</v>
      </c>
      <c r="W4300">
        <v>25.3</v>
      </c>
      <c r="X4300">
        <v>0</v>
      </c>
      <c r="Y4300">
        <v>23.3</v>
      </c>
      <c r="Z4300">
        <v>5.7723000000000004</v>
      </c>
      <c r="AA4300">
        <v>5.3249499999999994</v>
      </c>
      <c r="AB4300">
        <v>5.3249499999999994</v>
      </c>
      <c r="AC4300">
        <v>0</v>
      </c>
      <c r="AD4300">
        <v>0</v>
      </c>
      <c r="AE4300">
        <v>1</v>
      </c>
      <c r="AF4300">
        <v>0</v>
      </c>
      <c r="AG4300">
        <v>0</v>
      </c>
      <c r="AL4300">
        <v>5.7723000000000004</v>
      </c>
      <c r="BB4300" s="4"/>
    </row>
    <row r="4301" spans="1:54" hidden="1" x14ac:dyDescent="0.25">
      <c r="A4301">
        <v>588</v>
      </c>
      <c r="B4301" t="s">
        <v>3488</v>
      </c>
      <c r="C4301">
        <v>2021</v>
      </c>
      <c r="D4301" t="s">
        <v>3489</v>
      </c>
      <c r="E4301">
        <v>9000</v>
      </c>
      <c r="F4301" t="s">
        <v>3475</v>
      </c>
      <c r="G4301">
        <v>851</v>
      </c>
      <c r="H4301">
        <v>295</v>
      </c>
      <c r="I4301" t="s">
        <v>133</v>
      </c>
      <c r="J4301">
        <v>2267</v>
      </c>
      <c r="K4301">
        <v>37271616</v>
      </c>
      <c r="L4301" t="s">
        <v>954</v>
      </c>
      <c r="M4301">
        <v>1</v>
      </c>
      <c r="N4301" t="s">
        <v>88</v>
      </c>
      <c r="O4301" t="s">
        <v>89</v>
      </c>
      <c r="P4301" t="s">
        <v>3485</v>
      </c>
      <c r="Q4301" t="s">
        <v>61</v>
      </c>
      <c r="R4301">
        <v>353000</v>
      </c>
      <c r="S4301">
        <v>350030</v>
      </c>
      <c r="T4301" t="s">
        <v>82</v>
      </c>
      <c r="U4301" s="3">
        <v>31625</v>
      </c>
      <c r="W4301">
        <v>25.3</v>
      </c>
      <c r="X4301">
        <v>0</v>
      </c>
      <c r="Y4301">
        <v>23.3</v>
      </c>
      <c r="Z4301">
        <v>4.93309</v>
      </c>
      <c r="AA4301">
        <v>4.5803799999999999</v>
      </c>
      <c r="AB4301">
        <v>4.5803799999999999</v>
      </c>
      <c r="AC4301">
        <v>0</v>
      </c>
      <c r="AD4301">
        <v>0</v>
      </c>
      <c r="AE4301">
        <v>1</v>
      </c>
      <c r="AF4301">
        <v>0</v>
      </c>
      <c r="AG4301">
        <v>0</v>
      </c>
      <c r="AL4301">
        <v>4.93309</v>
      </c>
      <c r="BB4301" s="4"/>
    </row>
    <row r="4302" spans="1:54" hidden="1" x14ac:dyDescent="0.25">
      <c r="A4302">
        <v>589</v>
      </c>
      <c r="B4302" t="s">
        <v>3496</v>
      </c>
      <c r="C4302">
        <v>2021</v>
      </c>
      <c r="D4302" t="s">
        <v>3493</v>
      </c>
      <c r="E4302">
        <v>9620</v>
      </c>
      <c r="F4302" t="s">
        <v>3494</v>
      </c>
      <c r="G4302">
        <v>820</v>
      </c>
      <c r="H4302">
        <v>270</v>
      </c>
      <c r="I4302" t="s">
        <v>2380</v>
      </c>
      <c r="J4302">
        <v>342</v>
      </c>
      <c r="K4302">
        <v>14411313</v>
      </c>
      <c r="L4302" t="s">
        <v>2381</v>
      </c>
      <c r="N4302" t="s">
        <v>88</v>
      </c>
      <c r="O4302" t="s">
        <v>89</v>
      </c>
      <c r="P4302" t="s">
        <v>3497</v>
      </c>
      <c r="Q4302" t="s">
        <v>61</v>
      </c>
      <c r="R4302">
        <v>353000</v>
      </c>
      <c r="S4302">
        <v>350030</v>
      </c>
      <c r="T4302" t="s">
        <v>82</v>
      </c>
      <c r="U4302" s="3">
        <v>40909</v>
      </c>
      <c r="W4302">
        <v>3.5</v>
      </c>
      <c r="X4302">
        <v>0</v>
      </c>
      <c r="Y4302">
        <v>4</v>
      </c>
      <c r="Z4302">
        <v>36.585000000000001</v>
      </c>
      <c r="AA4302">
        <v>35.8596</v>
      </c>
      <c r="AB4302">
        <v>35.8596</v>
      </c>
      <c r="AC4302">
        <v>0</v>
      </c>
      <c r="AD4302">
        <v>0</v>
      </c>
      <c r="AE4302">
        <v>1</v>
      </c>
      <c r="AF4302">
        <v>0</v>
      </c>
      <c r="AG4302">
        <v>0</v>
      </c>
      <c r="AT4302">
        <v>36.585000000000001</v>
      </c>
      <c r="BB4302" s="4"/>
    </row>
    <row r="4303" spans="1:54" hidden="1" x14ac:dyDescent="0.25">
      <c r="A4303">
        <v>589</v>
      </c>
      <c r="B4303" t="s">
        <v>3492</v>
      </c>
      <c r="C4303">
        <v>2021</v>
      </c>
      <c r="D4303" t="s">
        <v>3493</v>
      </c>
      <c r="E4303">
        <v>9620</v>
      </c>
      <c r="F4303" t="s">
        <v>3494</v>
      </c>
      <c r="G4303">
        <v>820</v>
      </c>
      <c r="H4303">
        <v>270</v>
      </c>
      <c r="I4303" t="s">
        <v>2380</v>
      </c>
      <c r="J4303">
        <v>342</v>
      </c>
      <c r="K4303">
        <v>14411313</v>
      </c>
      <c r="L4303" t="s">
        <v>2381</v>
      </c>
      <c r="N4303" t="s">
        <v>88</v>
      </c>
      <c r="O4303" t="s">
        <v>89</v>
      </c>
      <c r="P4303" t="s">
        <v>3495</v>
      </c>
      <c r="Q4303" t="s">
        <v>61</v>
      </c>
      <c r="R4303">
        <v>353000</v>
      </c>
      <c r="S4303">
        <v>350030</v>
      </c>
      <c r="T4303" t="s">
        <v>82</v>
      </c>
      <c r="U4303" s="3">
        <v>39387</v>
      </c>
      <c r="W4303">
        <v>10</v>
      </c>
      <c r="X4303">
        <v>0</v>
      </c>
      <c r="Y4303">
        <v>10</v>
      </c>
      <c r="Z4303">
        <v>121.72750000000001</v>
      </c>
      <c r="AA4303">
        <v>119.16</v>
      </c>
      <c r="AB4303">
        <v>119.16</v>
      </c>
      <c r="AC4303">
        <v>0</v>
      </c>
      <c r="AD4303">
        <v>0</v>
      </c>
      <c r="AE4303">
        <v>1</v>
      </c>
      <c r="AF4303">
        <v>0</v>
      </c>
      <c r="AG4303">
        <v>0</v>
      </c>
      <c r="AT4303">
        <v>121.72750000000001</v>
      </c>
      <c r="BB4303" s="4"/>
    </row>
    <row r="4304" spans="1:54" hidden="1" x14ac:dyDescent="0.25">
      <c r="A4304">
        <v>590</v>
      </c>
      <c r="B4304" t="s">
        <v>3498</v>
      </c>
      <c r="C4304">
        <v>2021</v>
      </c>
      <c r="D4304" t="s">
        <v>3499</v>
      </c>
      <c r="E4304">
        <v>8355</v>
      </c>
      <c r="F4304" t="s">
        <v>3500</v>
      </c>
      <c r="G4304">
        <v>751</v>
      </c>
      <c r="H4304">
        <v>230</v>
      </c>
      <c r="I4304" t="s">
        <v>3501</v>
      </c>
      <c r="J4304">
        <v>2374</v>
      </c>
      <c r="K4304">
        <v>40844309</v>
      </c>
      <c r="L4304" t="s">
        <v>7110</v>
      </c>
      <c r="N4304" t="s">
        <v>88</v>
      </c>
      <c r="O4304" t="s">
        <v>89</v>
      </c>
      <c r="P4304" t="s">
        <v>743</v>
      </c>
      <c r="Q4304" t="s">
        <v>61</v>
      </c>
      <c r="R4304">
        <v>353000</v>
      </c>
      <c r="S4304">
        <v>350030</v>
      </c>
      <c r="T4304" t="s">
        <v>82</v>
      </c>
      <c r="U4304" s="3">
        <v>40909</v>
      </c>
      <c r="W4304">
        <v>11.8</v>
      </c>
      <c r="X4304">
        <v>0</v>
      </c>
      <c r="Y4304">
        <v>10.6</v>
      </c>
      <c r="Z4304">
        <v>8.6087999999999998E-3</v>
      </c>
      <c r="AA4304">
        <v>8.6400000000000001E-3</v>
      </c>
      <c r="AB4304">
        <v>8.6400000000000001E-3</v>
      </c>
      <c r="AC4304">
        <v>0</v>
      </c>
      <c r="AD4304">
        <v>0</v>
      </c>
      <c r="AE4304">
        <v>1</v>
      </c>
      <c r="AF4304">
        <v>0</v>
      </c>
      <c r="AG4304">
        <v>0</v>
      </c>
      <c r="AL4304">
        <v>8.6087999999999981E-3</v>
      </c>
      <c r="BB4304" s="4"/>
    </row>
    <row r="4305" spans="1:54" hidden="1" x14ac:dyDescent="0.25">
      <c r="A4305">
        <v>591</v>
      </c>
      <c r="B4305" t="s">
        <v>3507</v>
      </c>
      <c r="C4305">
        <v>2021</v>
      </c>
      <c r="D4305" t="s">
        <v>3504</v>
      </c>
      <c r="E4305">
        <v>8240</v>
      </c>
      <c r="F4305" t="s">
        <v>320</v>
      </c>
      <c r="G4305">
        <v>751</v>
      </c>
      <c r="H4305">
        <v>206</v>
      </c>
      <c r="I4305" t="s">
        <v>232</v>
      </c>
      <c r="J4305">
        <v>2374</v>
      </c>
      <c r="K4305">
        <v>40844309</v>
      </c>
      <c r="L4305" t="s">
        <v>7110</v>
      </c>
      <c r="M4305">
        <v>1</v>
      </c>
      <c r="N4305" t="s">
        <v>88</v>
      </c>
      <c r="O4305" t="s">
        <v>89</v>
      </c>
      <c r="P4305" t="s">
        <v>209</v>
      </c>
      <c r="Q4305" t="s">
        <v>61</v>
      </c>
      <c r="R4305">
        <v>353000</v>
      </c>
      <c r="S4305">
        <v>350030</v>
      </c>
      <c r="T4305" t="s">
        <v>82</v>
      </c>
      <c r="U4305" s="3">
        <v>35796</v>
      </c>
      <c r="W4305">
        <v>26.5</v>
      </c>
      <c r="X4305">
        <v>0</v>
      </c>
      <c r="Y4305">
        <v>25</v>
      </c>
      <c r="Z4305">
        <v>0.30249171000000002</v>
      </c>
      <c r="AA4305">
        <v>0.26492399999999999</v>
      </c>
      <c r="AB4305">
        <v>0.26492399999999999</v>
      </c>
      <c r="AC4305">
        <v>0</v>
      </c>
      <c r="AD4305">
        <v>0</v>
      </c>
      <c r="AE4305">
        <v>1</v>
      </c>
      <c r="AF4305">
        <v>0</v>
      </c>
      <c r="AG4305">
        <v>0</v>
      </c>
      <c r="AL4305">
        <v>0.30249171000000002</v>
      </c>
      <c r="BB4305" s="4"/>
    </row>
    <row r="4306" spans="1:54" hidden="1" x14ac:dyDescent="0.25">
      <c r="A4306">
        <v>591</v>
      </c>
      <c r="B4306" t="s">
        <v>3503</v>
      </c>
      <c r="C4306">
        <v>2021</v>
      </c>
      <c r="D4306" t="s">
        <v>3504</v>
      </c>
      <c r="E4306">
        <v>8240</v>
      </c>
      <c r="F4306" t="s">
        <v>320</v>
      </c>
      <c r="G4306">
        <v>751</v>
      </c>
      <c r="H4306">
        <v>206</v>
      </c>
      <c r="I4306" t="s">
        <v>232</v>
      </c>
      <c r="J4306">
        <v>2374</v>
      </c>
      <c r="K4306">
        <v>40844309</v>
      </c>
      <c r="L4306" t="s">
        <v>7110</v>
      </c>
      <c r="M4306">
        <v>1</v>
      </c>
      <c r="N4306" t="s">
        <v>88</v>
      </c>
      <c r="O4306" t="s">
        <v>89</v>
      </c>
      <c r="P4306" t="s">
        <v>3506</v>
      </c>
      <c r="Q4306" t="s">
        <v>61</v>
      </c>
      <c r="R4306">
        <v>353000</v>
      </c>
      <c r="S4306">
        <v>350030</v>
      </c>
      <c r="T4306" t="s">
        <v>82</v>
      </c>
      <c r="U4306" s="3">
        <v>35796</v>
      </c>
      <c r="W4306">
        <v>26.5</v>
      </c>
      <c r="X4306">
        <v>0</v>
      </c>
      <c r="Y4306">
        <v>25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0</v>
      </c>
      <c r="AL4306">
        <v>0</v>
      </c>
      <c r="BB4306" s="4"/>
    </row>
    <row r="4307" spans="1:54" hidden="1" x14ac:dyDescent="0.25">
      <c r="A4307">
        <v>597</v>
      </c>
      <c r="B4307" t="s">
        <v>3508</v>
      </c>
      <c r="C4307">
        <v>2021</v>
      </c>
      <c r="D4307" t="s">
        <v>3509</v>
      </c>
      <c r="E4307">
        <v>8260</v>
      </c>
      <c r="F4307" t="s">
        <v>3510</v>
      </c>
      <c r="G4307">
        <v>751</v>
      </c>
      <c r="H4307">
        <v>206</v>
      </c>
      <c r="I4307" t="s">
        <v>232</v>
      </c>
      <c r="J4307">
        <v>2373</v>
      </c>
      <c r="K4307">
        <v>40831703</v>
      </c>
      <c r="L4307" t="s">
        <v>7084</v>
      </c>
      <c r="M4307">
        <v>1</v>
      </c>
      <c r="N4307" t="s">
        <v>88</v>
      </c>
      <c r="O4307" t="s">
        <v>89</v>
      </c>
      <c r="P4307" t="s">
        <v>220</v>
      </c>
      <c r="Q4307" t="s">
        <v>61</v>
      </c>
      <c r="R4307">
        <v>353000</v>
      </c>
      <c r="S4307">
        <v>350030</v>
      </c>
      <c r="T4307" t="s">
        <v>82</v>
      </c>
      <c r="U4307" s="3">
        <v>35065</v>
      </c>
      <c r="W4307">
        <v>31</v>
      </c>
      <c r="X4307">
        <v>0</v>
      </c>
      <c r="Y4307">
        <v>25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1</v>
      </c>
      <c r="AF4307">
        <v>0</v>
      </c>
      <c r="AG4307">
        <v>0</v>
      </c>
      <c r="AL4307">
        <v>0</v>
      </c>
      <c r="BB4307" s="4"/>
    </row>
    <row r="4308" spans="1:54" hidden="1" x14ac:dyDescent="0.25">
      <c r="A4308">
        <v>597</v>
      </c>
      <c r="B4308" t="s">
        <v>3512</v>
      </c>
      <c r="C4308">
        <v>2021</v>
      </c>
      <c r="D4308" t="s">
        <v>3509</v>
      </c>
      <c r="E4308">
        <v>8260</v>
      </c>
      <c r="F4308" t="s">
        <v>3510</v>
      </c>
      <c r="G4308">
        <v>751</v>
      </c>
      <c r="H4308">
        <v>206</v>
      </c>
      <c r="I4308" t="s">
        <v>232</v>
      </c>
      <c r="J4308">
        <v>2373</v>
      </c>
      <c r="K4308">
        <v>40831703</v>
      </c>
      <c r="L4308" t="s">
        <v>7084</v>
      </c>
      <c r="M4308">
        <v>1</v>
      </c>
      <c r="N4308" t="s">
        <v>88</v>
      </c>
      <c r="O4308" t="s">
        <v>89</v>
      </c>
      <c r="P4308" t="s">
        <v>209</v>
      </c>
      <c r="Q4308" t="s">
        <v>61</v>
      </c>
      <c r="R4308">
        <v>353000</v>
      </c>
      <c r="S4308">
        <v>350030</v>
      </c>
      <c r="T4308" t="s">
        <v>82</v>
      </c>
      <c r="U4308" s="3">
        <v>35065</v>
      </c>
      <c r="W4308">
        <v>31</v>
      </c>
      <c r="X4308">
        <v>0</v>
      </c>
      <c r="Y4308">
        <v>25</v>
      </c>
      <c r="Z4308">
        <v>0.50684309999999999</v>
      </c>
      <c r="AA4308">
        <v>0.36111599999999999</v>
      </c>
      <c r="AB4308">
        <v>0.36111599999999999</v>
      </c>
      <c r="AC4308">
        <v>0</v>
      </c>
      <c r="AD4308">
        <v>0</v>
      </c>
      <c r="AE4308">
        <v>1</v>
      </c>
      <c r="AF4308">
        <v>0</v>
      </c>
      <c r="AG4308">
        <v>0</v>
      </c>
      <c r="AL4308">
        <v>0.50684309999999999</v>
      </c>
      <c r="BB4308" s="4"/>
    </row>
    <row r="4309" spans="1:54" hidden="1" x14ac:dyDescent="0.25">
      <c r="A4309">
        <v>597</v>
      </c>
      <c r="B4309" t="s">
        <v>3511</v>
      </c>
      <c r="C4309">
        <v>2021</v>
      </c>
      <c r="D4309" t="s">
        <v>3509</v>
      </c>
      <c r="E4309">
        <v>8260</v>
      </c>
      <c r="F4309" t="s">
        <v>3510</v>
      </c>
      <c r="G4309">
        <v>751</v>
      </c>
      <c r="H4309">
        <v>206</v>
      </c>
      <c r="I4309" t="s">
        <v>232</v>
      </c>
      <c r="J4309">
        <v>2373</v>
      </c>
      <c r="K4309">
        <v>40831703</v>
      </c>
      <c r="L4309" t="s">
        <v>7084</v>
      </c>
      <c r="M4309">
        <v>1</v>
      </c>
      <c r="N4309" t="s">
        <v>88</v>
      </c>
      <c r="O4309" t="s">
        <v>89</v>
      </c>
      <c r="P4309" t="s">
        <v>211</v>
      </c>
      <c r="Q4309" t="s">
        <v>61</v>
      </c>
      <c r="R4309">
        <v>353000</v>
      </c>
      <c r="S4309">
        <v>350030</v>
      </c>
      <c r="T4309" t="s">
        <v>82</v>
      </c>
      <c r="U4309" s="3">
        <v>35065</v>
      </c>
      <c r="W4309">
        <v>31</v>
      </c>
      <c r="X4309">
        <v>0</v>
      </c>
      <c r="Y4309">
        <v>25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</v>
      </c>
      <c r="AF4309">
        <v>0</v>
      </c>
      <c r="AG4309">
        <v>0</v>
      </c>
      <c r="AL4309">
        <v>0</v>
      </c>
      <c r="BB4309" s="4"/>
    </row>
    <row r="4310" spans="1:54" hidden="1" x14ac:dyDescent="0.25">
      <c r="A4310">
        <v>597</v>
      </c>
      <c r="B4310" t="s">
        <v>3513</v>
      </c>
      <c r="C4310">
        <v>2021</v>
      </c>
      <c r="D4310" t="s">
        <v>3509</v>
      </c>
      <c r="E4310">
        <v>8260</v>
      </c>
      <c r="F4310" t="s">
        <v>3510</v>
      </c>
      <c r="G4310">
        <v>751</v>
      </c>
      <c r="H4310">
        <v>206</v>
      </c>
      <c r="I4310" t="s">
        <v>232</v>
      </c>
      <c r="J4310">
        <v>2373</v>
      </c>
      <c r="K4310">
        <v>40831703</v>
      </c>
      <c r="L4310" t="s">
        <v>7084</v>
      </c>
      <c r="M4310">
        <v>1</v>
      </c>
      <c r="N4310" t="s">
        <v>88</v>
      </c>
      <c r="O4310" t="s">
        <v>89</v>
      </c>
      <c r="P4310" t="s">
        <v>218</v>
      </c>
      <c r="Q4310" t="s">
        <v>61</v>
      </c>
      <c r="R4310">
        <v>353000</v>
      </c>
      <c r="S4310">
        <v>350030</v>
      </c>
      <c r="T4310" t="s">
        <v>82</v>
      </c>
      <c r="U4310" s="3">
        <v>35065</v>
      </c>
      <c r="W4310">
        <v>31</v>
      </c>
      <c r="X4310">
        <v>0</v>
      </c>
      <c r="Y4310">
        <v>25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L4310">
        <v>0</v>
      </c>
      <c r="BB4310" s="4"/>
    </row>
    <row r="4311" spans="1:54" hidden="1" x14ac:dyDescent="0.25">
      <c r="A4311">
        <v>598</v>
      </c>
      <c r="B4311" t="s">
        <v>3516</v>
      </c>
      <c r="C4311">
        <v>2021</v>
      </c>
      <c r="D4311" t="s">
        <v>3515</v>
      </c>
      <c r="E4311">
        <v>8260</v>
      </c>
      <c r="F4311" t="s">
        <v>3510</v>
      </c>
      <c r="G4311">
        <v>751</v>
      </c>
      <c r="H4311">
        <v>206</v>
      </c>
      <c r="I4311" t="s">
        <v>232</v>
      </c>
      <c r="J4311">
        <v>2374</v>
      </c>
      <c r="K4311">
        <v>40844309</v>
      </c>
      <c r="L4311" t="s">
        <v>7110</v>
      </c>
      <c r="M4311">
        <v>1</v>
      </c>
      <c r="N4311" t="s">
        <v>88</v>
      </c>
      <c r="O4311" t="s">
        <v>89</v>
      </c>
      <c r="P4311" t="s">
        <v>218</v>
      </c>
      <c r="Q4311" t="s">
        <v>61</v>
      </c>
      <c r="R4311">
        <v>353000</v>
      </c>
      <c r="S4311">
        <v>350030</v>
      </c>
      <c r="T4311" t="s">
        <v>82</v>
      </c>
      <c r="U4311" s="3">
        <v>23743</v>
      </c>
      <c r="W4311">
        <v>10.3</v>
      </c>
      <c r="X4311">
        <v>0</v>
      </c>
      <c r="Y4311">
        <v>9.3000000000000007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0</v>
      </c>
      <c r="AL4311">
        <v>0</v>
      </c>
      <c r="BB4311" s="4"/>
    </row>
    <row r="4312" spans="1:54" hidden="1" x14ac:dyDescent="0.25">
      <c r="A4312">
        <v>598</v>
      </c>
      <c r="B4312" t="s">
        <v>3517</v>
      </c>
      <c r="C4312">
        <v>2021</v>
      </c>
      <c r="D4312" t="s">
        <v>3515</v>
      </c>
      <c r="E4312">
        <v>8260</v>
      </c>
      <c r="F4312" t="s">
        <v>3510</v>
      </c>
      <c r="G4312">
        <v>751</v>
      </c>
      <c r="H4312">
        <v>206</v>
      </c>
      <c r="I4312" t="s">
        <v>232</v>
      </c>
      <c r="J4312">
        <v>2374</v>
      </c>
      <c r="K4312">
        <v>40844309</v>
      </c>
      <c r="L4312" t="s">
        <v>7110</v>
      </c>
      <c r="M4312">
        <v>1</v>
      </c>
      <c r="N4312" t="s">
        <v>88</v>
      </c>
      <c r="O4312" t="s">
        <v>89</v>
      </c>
      <c r="P4312" t="s">
        <v>220</v>
      </c>
      <c r="Q4312" t="s">
        <v>61</v>
      </c>
      <c r="R4312">
        <v>353000</v>
      </c>
      <c r="S4312">
        <v>350030</v>
      </c>
      <c r="T4312" t="s">
        <v>82</v>
      </c>
      <c r="U4312" s="3">
        <v>24108</v>
      </c>
      <c r="W4312">
        <v>10.3</v>
      </c>
      <c r="X4312">
        <v>0</v>
      </c>
      <c r="Y4312">
        <v>9.3000000000000007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</v>
      </c>
      <c r="AL4312">
        <v>0</v>
      </c>
      <c r="BB4312" s="4"/>
    </row>
    <row r="4313" spans="1:54" hidden="1" x14ac:dyDescent="0.25">
      <c r="A4313">
        <v>598</v>
      </c>
      <c r="B4313" t="s">
        <v>3518</v>
      </c>
      <c r="C4313">
        <v>2021</v>
      </c>
      <c r="D4313" t="s">
        <v>3515</v>
      </c>
      <c r="E4313">
        <v>8260</v>
      </c>
      <c r="F4313" t="s">
        <v>3510</v>
      </c>
      <c r="G4313">
        <v>751</v>
      </c>
      <c r="H4313">
        <v>206</v>
      </c>
      <c r="I4313" t="s">
        <v>232</v>
      </c>
      <c r="J4313">
        <v>2374</v>
      </c>
      <c r="K4313">
        <v>40844309</v>
      </c>
      <c r="L4313" t="s">
        <v>7110</v>
      </c>
      <c r="M4313">
        <v>1</v>
      </c>
      <c r="N4313" t="s">
        <v>88</v>
      </c>
      <c r="O4313" t="s">
        <v>89</v>
      </c>
      <c r="P4313" t="s">
        <v>209</v>
      </c>
      <c r="Q4313" t="s">
        <v>61</v>
      </c>
      <c r="R4313">
        <v>353000</v>
      </c>
      <c r="S4313">
        <v>350030</v>
      </c>
      <c r="T4313" t="s">
        <v>82</v>
      </c>
      <c r="U4313" s="3">
        <v>23377</v>
      </c>
      <c r="W4313">
        <v>10.3</v>
      </c>
      <c r="X4313">
        <v>0</v>
      </c>
      <c r="Y4313">
        <v>9.3000000000000007</v>
      </c>
      <c r="Z4313">
        <v>0.33430840000000001</v>
      </c>
      <c r="AA4313">
        <v>0.32162400000000002</v>
      </c>
      <c r="AB4313">
        <v>0.32162400000000002</v>
      </c>
      <c r="AC4313">
        <v>0</v>
      </c>
      <c r="AD4313">
        <v>0</v>
      </c>
      <c r="AE4313">
        <v>1</v>
      </c>
      <c r="AF4313">
        <v>0</v>
      </c>
      <c r="AG4313">
        <v>0</v>
      </c>
      <c r="AL4313">
        <v>0.33430840000000001</v>
      </c>
      <c r="BB4313" s="4"/>
    </row>
    <row r="4314" spans="1:54" hidden="1" x14ac:dyDescent="0.25">
      <c r="A4314">
        <v>598</v>
      </c>
      <c r="B4314" t="s">
        <v>3519</v>
      </c>
      <c r="C4314">
        <v>2021</v>
      </c>
      <c r="D4314" t="s">
        <v>3515</v>
      </c>
      <c r="E4314">
        <v>8260</v>
      </c>
      <c r="F4314" t="s">
        <v>3510</v>
      </c>
      <c r="G4314">
        <v>751</v>
      </c>
      <c r="H4314">
        <v>206</v>
      </c>
      <c r="I4314" t="s">
        <v>232</v>
      </c>
      <c r="J4314">
        <v>2374</v>
      </c>
      <c r="K4314">
        <v>40844309</v>
      </c>
      <c r="L4314" t="s">
        <v>7110</v>
      </c>
      <c r="M4314">
        <v>1</v>
      </c>
      <c r="N4314" t="s">
        <v>88</v>
      </c>
      <c r="O4314" t="s">
        <v>89</v>
      </c>
      <c r="P4314" t="s">
        <v>331</v>
      </c>
      <c r="Q4314" t="s">
        <v>61</v>
      </c>
      <c r="R4314">
        <v>353000</v>
      </c>
      <c r="S4314">
        <v>350030</v>
      </c>
      <c r="T4314" t="s">
        <v>82</v>
      </c>
      <c r="U4314" s="3">
        <v>24838</v>
      </c>
      <c r="W4314">
        <v>11.66</v>
      </c>
      <c r="X4314">
        <v>0</v>
      </c>
      <c r="Y4314">
        <v>10.5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L4314">
        <v>0</v>
      </c>
      <c r="BB4314" s="4"/>
    </row>
    <row r="4315" spans="1:54" hidden="1" x14ac:dyDescent="0.25">
      <c r="A4315">
        <v>598</v>
      </c>
      <c r="B4315" t="s">
        <v>3514</v>
      </c>
      <c r="C4315">
        <v>2021</v>
      </c>
      <c r="D4315" t="s">
        <v>3515</v>
      </c>
      <c r="E4315">
        <v>8260</v>
      </c>
      <c r="F4315" t="s">
        <v>3510</v>
      </c>
      <c r="G4315">
        <v>751</v>
      </c>
      <c r="H4315">
        <v>206</v>
      </c>
      <c r="I4315" t="s">
        <v>232</v>
      </c>
      <c r="J4315">
        <v>2374</v>
      </c>
      <c r="K4315">
        <v>40844309</v>
      </c>
      <c r="L4315" t="s">
        <v>7110</v>
      </c>
      <c r="M4315">
        <v>1</v>
      </c>
      <c r="N4315" t="s">
        <v>88</v>
      </c>
      <c r="O4315" t="s">
        <v>89</v>
      </c>
      <c r="P4315" t="s">
        <v>211</v>
      </c>
      <c r="Q4315" t="s">
        <v>61</v>
      </c>
      <c r="R4315">
        <v>353000</v>
      </c>
      <c r="S4315">
        <v>350030</v>
      </c>
      <c r="T4315" t="s">
        <v>82</v>
      </c>
      <c r="U4315" s="3">
        <v>23743</v>
      </c>
      <c r="W4315">
        <v>10.3</v>
      </c>
      <c r="X4315">
        <v>0</v>
      </c>
      <c r="Y4315">
        <v>9.3000000000000007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0</v>
      </c>
      <c r="AL4315">
        <v>0</v>
      </c>
      <c r="BB4315" s="4"/>
    </row>
    <row r="4316" spans="1:54" hidden="1" x14ac:dyDescent="0.25">
      <c r="A4316">
        <v>601</v>
      </c>
      <c r="B4316" t="s">
        <v>3520</v>
      </c>
      <c r="C4316">
        <v>2021</v>
      </c>
      <c r="D4316" t="s">
        <v>3521</v>
      </c>
      <c r="E4316">
        <v>8270</v>
      </c>
      <c r="F4316" t="s">
        <v>3522</v>
      </c>
      <c r="G4316">
        <v>751</v>
      </c>
      <c r="H4316">
        <v>206</v>
      </c>
      <c r="I4316" t="s">
        <v>232</v>
      </c>
      <c r="J4316">
        <v>2374</v>
      </c>
      <c r="K4316">
        <v>40844309</v>
      </c>
      <c r="L4316" t="s">
        <v>7110</v>
      </c>
      <c r="N4316" t="s">
        <v>88</v>
      </c>
      <c r="O4316" t="s">
        <v>89</v>
      </c>
      <c r="P4316" t="s">
        <v>722</v>
      </c>
      <c r="Q4316" t="s">
        <v>61</v>
      </c>
      <c r="R4316">
        <v>353000</v>
      </c>
      <c r="S4316">
        <v>350030</v>
      </c>
      <c r="T4316" t="s">
        <v>82</v>
      </c>
      <c r="U4316" s="3">
        <v>40909</v>
      </c>
      <c r="W4316">
        <v>12.2</v>
      </c>
      <c r="X4316">
        <v>0</v>
      </c>
      <c r="Y4316">
        <v>11</v>
      </c>
      <c r="Z4316">
        <v>3.9539501000000001</v>
      </c>
      <c r="AA4316">
        <v>3.26898</v>
      </c>
      <c r="AB4316">
        <v>3.26898</v>
      </c>
      <c r="AC4316">
        <v>0</v>
      </c>
      <c r="AD4316">
        <v>0</v>
      </c>
      <c r="AE4316">
        <v>1</v>
      </c>
      <c r="AF4316">
        <v>0</v>
      </c>
      <c r="AG4316">
        <v>0</v>
      </c>
      <c r="AL4316">
        <v>3.9539501000000001</v>
      </c>
      <c r="BB4316" s="4"/>
    </row>
    <row r="4317" spans="1:54" hidden="1" x14ac:dyDescent="0.25">
      <c r="A4317">
        <v>604</v>
      </c>
      <c r="B4317" t="s">
        <v>3523</v>
      </c>
      <c r="C4317">
        <v>2021</v>
      </c>
      <c r="D4317" t="s">
        <v>3524</v>
      </c>
      <c r="E4317">
        <v>8220</v>
      </c>
      <c r="F4317" t="s">
        <v>3525</v>
      </c>
      <c r="G4317">
        <v>751</v>
      </c>
      <c r="H4317">
        <v>206</v>
      </c>
      <c r="I4317" t="s">
        <v>232</v>
      </c>
      <c r="J4317">
        <v>2373</v>
      </c>
      <c r="K4317">
        <v>40831703</v>
      </c>
      <c r="L4317" t="s">
        <v>7084</v>
      </c>
      <c r="M4317">
        <v>1</v>
      </c>
      <c r="N4317" t="s">
        <v>88</v>
      </c>
      <c r="O4317" t="s">
        <v>89</v>
      </c>
      <c r="P4317" t="s">
        <v>211</v>
      </c>
      <c r="Q4317" t="s">
        <v>61</v>
      </c>
      <c r="R4317">
        <v>353000</v>
      </c>
      <c r="S4317">
        <v>350030</v>
      </c>
      <c r="T4317" t="s">
        <v>82</v>
      </c>
      <c r="U4317" s="3">
        <v>34700</v>
      </c>
      <c r="W4317">
        <v>26.5</v>
      </c>
      <c r="X4317">
        <v>0</v>
      </c>
      <c r="Y4317">
        <v>25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0</v>
      </c>
      <c r="AL4317">
        <v>0</v>
      </c>
      <c r="BB4317" s="4"/>
    </row>
    <row r="4318" spans="1:54" hidden="1" x14ac:dyDescent="0.25">
      <c r="A4318">
        <v>604</v>
      </c>
      <c r="B4318" t="s">
        <v>3526</v>
      </c>
      <c r="C4318">
        <v>2021</v>
      </c>
      <c r="D4318" t="s">
        <v>3524</v>
      </c>
      <c r="E4318">
        <v>8220</v>
      </c>
      <c r="F4318" t="s">
        <v>3525</v>
      </c>
      <c r="G4318">
        <v>751</v>
      </c>
      <c r="H4318">
        <v>206</v>
      </c>
      <c r="I4318" t="s">
        <v>232</v>
      </c>
      <c r="J4318">
        <v>2373</v>
      </c>
      <c r="K4318">
        <v>40831703</v>
      </c>
      <c r="L4318" t="s">
        <v>7084</v>
      </c>
      <c r="M4318">
        <v>1</v>
      </c>
      <c r="N4318" t="s">
        <v>88</v>
      </c>
      <c r="O4318" t="s">
        <v>89</v>
      </c>
      <c r="P4318" t="s">
        <v>209</v>
      </c>
      <c r="Q4318" t="s">
        <v>61</v>
      </c>
      <c r="R4318">
        <v>353000</v>
      </c>
      <c r="S4318">
        <v>350030</v>
      </c>
      <c r="T4318" t="s">
        <v>82</v>
      </c>
      <c r="U4318" s="3">
        <v>34700</v>
      </c>
      <c r="W4318">
        <v>26.5</v>
      </c>
      <c r="X4318">
        <v>0</v>
      </c>
      <c r="Y4318">
        <v>25</v>
      </c>
      <c r="Z4318">
        <v>2.0177233700000001</v>
      </c>
      <c r="AA4318">
        <v>1.8540000000000001</v>
      </c>
      <c r="AB4318">
        <v>1.8540000000000001</v>
      </c>
      <c r="AC4318">
        <v>0</v>
      </c>
      <c r="AD4318">
        <v>0</v>
      </c>
      <c r="AE4318">
        <v>1</v>
      </c>
      <c r="AF4318">
        <v>0</v>
      </c>
      <c r="AG4318">
        <v>0</v>
      </c>
      <c r="AL4318">
        <v>2.0177233700000001</v>
      </c>
      <c r="BB4318" s="4"/>
    </row>
    <row r="4319" spans="1:54" hidden="1" x14ac:dyDescent="0.25">
      <c r="A4319">
        <v>604</v>
      </c>
      <c r="B4319" t="s">
        <v>3527</v>
      </c>
      <c r="C4319">
        <v>2021</v>
      </c>
      <c r="D4319" t="s">
        <v>3524</v>
      </c>
      <c r="E4319">
        <v>8220</v>
      </c>
      <c r="F4319" t="s">
        <v>3525</v>
      </c>
      <c r="G4319">
        <v>751</v>
      </c>
      <c r="H4319">
        <v>206</v>
      </c>
      <c r="I4319" t="s">
        <v>232</v>
      </c>
      <c r="J4319">
        <v>2373</v>
      </c>
      <c r="K4319">
        <v>40831703</v>
      </c>
      <c r="L4319" t="s">
        <v>7084</v>
      </c>
      <c r="M4319">
        <v>1</v>
      </c>
      <c r="N4319" t="s">
        <v>88</v>
      </c>
      <c r="O4319" t="s">
        <v>89</v>
      </c>
      <c r="P4319" t="s">
        <v>218</v>
      </c>
      <c r="Q4319" t="s">
        <v>61</v>
      </c>
      <c r="R4319">
        <v>353000</v>
      </c>
      <c r="S4319">
        <v>350030</v>
      </c>
      <c r="T4319" t="s">
        <v>82</v>
      </c>
      <c r="U4319" s="3">
        <v>34700</v>
      </c>
      <c r="W4319">
        <v>26.5</v>
      </c>
      <c r="X4319">
        <v>0</v>
      </c>
      <c r="Y4319">
        <v>25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0</v>
      </c>
      <c r="AL4319">
        <v>0</v>
      </c>
      <c r="BB4319" s="4"/>
    </row>
    <row r="4320" spans="1:54" hidden="1" x14ac:dyDescent="0.25">
      <c r="A4320">
        <v>607</v>
      </c>
      <c r="B4320" t="s">
        <v>3528</v>
      </c>
      <c r="C4320">
        <v>2021</v>
      </c>
      <c r="D4320" t="s">
        <v>3529</v>
      </c>
      <c r="E4320">
        <v>8330</v>
      </c>
      <c r="F4320" t="s">
        <v>3530</v>
      </c>
      <c r="G4320">
        <v>751</v>
      </c>
      <c r="H4320">
        <v>206</v>
      </c>
      <c r="I4320" t="s">
        <v>232</v>
      </c>
      <c r="J4320">
        <v>2374</v>
      </c>
      <c r="K4320">
        <v>40844309</v>
      </c>
      <c r="L4320" t="s">
        <v>7110</v>
      </c>
      <c r="N4320" t="s">
        <v>88</v>
      </c>
      <c r="O4320" t="s">
        <v>89</v>
      </c>
      <c r="P4320" t="s">
        <v>722</v>
      </c>
      <c r="Q4320" t="s">
        <v>61</v>
      </c>
      <c r="R4320">
        <v>353000</v>
      </c>
      <c r="S4320">
        <v>350030</v>
      </c>
      <c r="T4320" t="s">
        <v>82</v>
      </c>
      <c r="U4320" s="3">
        <v>40909</v>
      </c>
      <c r="W4320">
        <v>13.22</v>
      </c>
      <c r="X4320">
        <v>0</v>
      </c>
      <c r="Y4320">
        <v>11.9</v>
      </c>
      <c r="Z4320">
        <v>0.4835276</v>
      </c>
      <c r="AA4320">
        <v>0.39798</v>
      </c>
      <c r="AB4320">
        <v>0.39798</v>
      </c>
      <c r="AC4320">
        <v>0</v>
      </c>
      <c r="AD4320">
        <v>0</v>
      </c>
      <c r="AE4320">
        <v>1</v>
      </c>
      <c r="AF4320">
        <v>0</v>
      </c>
      <c r="AG4320">
        <v>0</v>
      </c>
      <c r="AL4320">
        <v>0.4835276</v>
      </c>
      <c r="BB4320" s="4"/>
    </row>
    <row r="4321" spans="1:54" hidden="1" x14ac:dyDescent="0.25">
      <c r="A4321">
        <v>608</v>
      </c>
      <c r="B4321" t="s">
        <v>3531</v>
      </c>
      <c r="C4321">
        <v>2021</v>
      </c>
      <c r="D4321" t="s">
        <v>3532</v>
      </c>
      <c r="E4321">
        <v>8361</v>
      </c>
      <c r="F4321" t="s">
        <v>3533</v>
      </c>
      <c r="G4321">
        <v>751</v>
      </c>
      <c r="H4321">
        <v>206</v>
      </c>
      <c r="I4321" t="s">
        <v>232</v>
      </c>
      <c r="J4321">
        <v>2374</v>
      </c>
      <c r="K4321">
        <v>40844309</v>
      </c>
      <c r="L4321" t="s">
        <v>7110</v>
      </c>
      <c r="N4321" t="s">
        <v>88</v>
      </c>
      <c r="O4321" t="s">
        <v>89</v>
      </c>
      <c r="P4321" t="s">
        <v>722</v>
      </c>
      <c r="Q4321" t="s">
        <v>61</v>
      </c>
      <c r="R4321">
        <v>353000</v>
      </c>
      <c r="S4321">
        <v>350030</v>
      </c>
      <c r="T4321" t="s">
        <v>82</v>
      </c>
      <c r="U4321" s="3">
        <v>40909</v>
      </c>
      <c r="W4321">
        <v>16.670000000000002</v>
      </c>
      <c r="X4321">
        <v>0</v>
      </c>
      <c r="Y4321">
        <v>15</v>
      </c>
      <c r="Z4321">
        <v>0.1137079</v>
      </c>
      <c r="AA4321">
        <v>0.11196</v>
      </c>
      <c r="AB4321">
        <v>0.11196</v>
      </c>
      <c r="AC4321">
        <v>0</v>
      </c>
      <c r="AD4321">
        <v>0</v>
      </c>
      <c r="AE4321">
        <v>1</v>
      </c>
      <c r="AF4321">
        <v>0</v>
      </c>
      <c r="AG4321">
        <v>0</v>
      </c>
      <c r="AL4321">
        <v>0.1137079</v>
      </c>
      <c r="BB4321" s="4"/>
    </row>
    <row r="4322" spans="1:54" hidden="1" x14ac:dyDescent="0.25">
      <c r="A4322">
        <v>611</v>
      </c>
      <c r="B4322" t="s">
        <v>3534</v>
      </c>
      <c r="C4322">
        <v>2021</v>
      </c>
      <c r="D4322" t="s">
        <v>3535</v>
      </c>
      <c r="E4322">
        <v>8541</v>
      </c>
      <c r="F4322" t="s">
        <v>231</v>
      </c>
      <c r="G4322">
        <v>751</v>
      </c>
      <c r="H4322">
        <v>206</v>
      </c>
      <c r="I4322" t="s">
        <v>232</v>
      </c>
      <c r="J4322">
        <v>2374</v>
      </c>
      <c r="K4322">
        <v>40844309</v>
      </c>
      <c r="L4322" t="s">
        <v>7110</v>
      </c>
      <c r="N4322" t="s">
        <v>88</v>
      </c>
      <c r="O4322" t="s">
        <v>89</v>
      </c>
      <c r="P4322" t="s">
        <v>3536</v>
      </c>
      <c r="Q4322" t="s">
        <v>61</v>
      </c>
      <c r="R4322">
        <v>353000</v>
      </c>
      <c r="S4322">
        <v>350030</v>
      </c>
      <c r="T4322" t="s">
        <v>82</v>
      </c>
      <c r="U4322" s="3">
        <v>40909</v>
      </c>
      <c r="W4322">
        <v>3.22</v>
      </c>
      <c r="X4322">
        <v>0</v>
      </c>
      <c r="Y4322">
        <v>2.9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L4322">
        <v>0</v>
      </c>
      <c r="BB4322" s="4"/>
    </row>
    <row r="4323" spans="1:54" hidden="1" x14ac:dyDescent="0.25">
      <c r="A4323">
        <v>620</v>
      </c>
      <c r="B4323" t="s">
        <v>3537</v>
      </c>
      <c r="C4323">
        <v>2021</v>
      </c>
      <c r="D4323" t="s">
        <v>3538</v>
      </c>
      <c r="E4323">
        <v>8210</v>
      </c>
      <c r="F4323" t="s">
        <v>3539</v>
      </c>
      <c r="G4323">
        <v>751</v>
      </c>
      <c r="H4323">
        <v>206</v>
      </c>
      <c r="I4323" t="s">
        <v>232</v>
      </c>
      <c r="J4323">
        <v>2374</v>
      </c>
      <c r="K4323">
        <v>40844309</v>
      </c>
      <c r="L4323" t="s">
        <v>7110</v>
      </c>
      <c r="N4323" t="s">
        <v>88</v>
      </c>
      <c r="O4323" t="s">
        <v>89</v>
      </c>
      <c r="P4323" t="s">
        <v>3540</v>
      </c>
      <c r="Q4323" t="s">
        <v>61</v>
      </c>
      <c r="R4323">
        <v>353000</v>
      </c>
      <c r="S4323">
        <v>350030</v>
      </c>
      <c r="T4323" t="s">
        <v>82</v>
      </c>
      <c r="U4323" s="3">
        <v>40909</v>
      </c>
      <c r="W4323">
        <v>8.33</v>
      </c>
      <c r="X4323">
        <v>0</v>
      </c>
      <c r="Y4323">
        <v>7.5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0</v>
      </c>
      <c r="AG4323">
        <v>0</v>
      </c>
      <c r="AL4323">
        <v>0</v>
      </c>
      <c r="BB4323" s="4"/>
    </row>
    <row r="4324" spans="1:54" hidden="1" x14ac:dyDescent="0.25">
      <c r="A4324">
        <v>621</v>
      </c>
      <c r="B4324" t="s">
        <v>3547</v>
      </c>
      <c r="C4324">
        <v>2021</v>
      </c>
      <c r="D4324" t="s">
        <v>3542</v>
      </c>
      <c r="E4324">
        <v>5970</v>
      </c>
      <c r="F4324" t="s">
        <v>3543</v>
      </c>
      <c r="G4324">
        <v>492</v>
      </c>
      <c r="H4324">
        <v>94</v>
      </c>
      <c r="I4324" t="s">
        <v>3544</v>
      </c>
      <c r="J4324">
        <v>505</v>
      </c>
      <c r="K4324">
        <v>24513718</v>
      </c>
      <c r="L4324" t="s">
        <v>3545</v>
      </c>
      <c r="N4324" t="s">
        <v>88</v>
      </c>
      <c r="O4324" t="s">
        <v>89</v>
      </c>
      <c r="P4324" t="s">
        <v>432</v>
      </c>
      <c r="Q4324" t="s">
        <v>61</v>
      </c>
      <c r="R4324">
        <v>353000</v>
      </c>
      <c r="S4324">
        <v>350030</v>
      </c>
      <c r="T4324" t="s">
        <v>82</v>
      </c>
      <c r="U4324" s="3">
        <v>38282</v>
      </c>
      <c r="W4324">
        <v>3.45</v>
      </c>
      <c r="X4324">
        <v>0</v>
      </c>
      <c r="Y4324">
        <v>3.15</v>
      </c>
      <c r="Z4324">
        <v>46.130299999999998</v>
      </c>
      <c r="AA4324">
        <v>40.194000000000003</v>
      </c>
      <c r="AB4324">
        <v>40.194000000000003</v>
      </c>
      <c r="AC4324">
        <v>0</v>
      </c>
      <c r="AD4324">
        <v>0</v>
      </c>
      <c r="AE4324">
        <v>1</v>
      </c>
      <c r="AF4324">
        <v>0</v>
      </c>
      <c r="AG4324">
        <v>0</v>
      </c>
      <c r="AR4324">
        <v>46.130300000000013</v>
      </c>
      <c r="BB4324" s="4"/>
    </row>
    <row r="4325" spans="1:54" hidden="1" x14ac:dyDescent="0.25">
      <c r="A4325">
        <v>621</v>
      </c>
      <c r="B4325" t="s">
        <v>3548</v>
      </c>
      <c r="C4325">
        <v>2021</v>
      </c>
      <c r="D4325" t="s">
        <v>3542</v>
      </c>
      <c r="E4325">
        <v>5970</v>
      </c>
      <c r="F4325" t="s">
        <v>3543</v>
      </c>
      <c r="G4325">
        <v>492</v>
      </c>
      <c r="H4325">
        <v>94</v>
      </c>
      <c r="I4325" t="s">
        <v>3544</v>
      </c>
      <c r="J4325">
        <v>505</v>
      </c>
      <c r="K4325">
        <v>24513718</v>
      </c>
      <c r="L4325" t="s">
        <v>3545</v>
      </c>
      <c r="N4325" t="s">
        <v>88</v>
      </c>
      <c r="O4325" t="s">
        <v>89</v>
      </c>
      <c r="P4325" t="s">
        <v>3549</v>
      </c>
      <c r="Q4325" t="s">
        <v>111</v>
      </c>
      <c r="R4325">
        <v>353000</v>
      </c>
      <c r="S4325">
        <v>350030</v>
      </c>
      <c r="T4325" t="s">
        <v>82</v>
      </c>
      <c r="U4325" s="3">
        <v>36162</v>
      </c>
      <c r="W4325">
        <v>4</v>
      </c>
      <c r="X4325">
        <v>0</v>
      </c>
      <c r="Y4325">
        <v>4</v>
      </c>
      <c r="Z4325">
        <v>8.9855999999999998</v>
      </c>
      <c r="AA4325">
        <v>8.9855999999999998</v>
      </c>
      <c r="AB4325">
        <v>8.9855999999999998</v>
      </c>
      <c r="AC4325">
        <v>0</v>
      </c>
      <c r="AD4325">
        <v>0</v>
      </c>
      <c r="AE4325">
        <v>1</v>
      </c>
      <c r="AF4325">
        <v>0</v>
      </c>
      <c r="AG4325">
        <v>0</v>
      </c>
      <c r="AX4325">
        <v>8.9855999999999998</v>
      </c>
      <c r="BB4325" s="4"/>
    </row>
    <row r="4326" spans="1:54" hidden="1" x14ac:dyDescent="0.25">
      <c r="A4326">
        <v>621</v>
      </c>
      <c r="B4326" t="s">
        <v>3541</v>
      </c>
      <c r="C4326">
        <v>2021</v>
      </c>
      <c r="D4326" t="s">
        <v>3542</v>
      </c>
      <c r="E4326">
        <v>5970</v>
      </c>
      <c r="F4326" t="s">
        <v>3543</v>
      </c>
      <c r="G4326">
        <v>492</v>
      </c>
      <c r="H4326">
        <v>94</v>
      </c>
      <c r="I4326" t="s">
        <v>3544</v>
      </c>
      <c r="J4326">
        <v>505</v>
      </c>
      <c r="K4326">
        <v>24513718</v>
      </c>
      <c r="L4326" t="s">
        <v>3545</v>
      </c>
      <c r="N4326" t="s">
        <v>88</v>
      </c>
      <c r="O4326" t="s">
        <v>89</v>
      </c>
      <c r="P4326" t="s">
        <v>3546</v>
      </c>
      <c r="Q4326" t="s">
        <v>61</v>
      </c>
      <c r="R4326">
        <v>353000</v>
      </c>
      <c r="S4326">
        <v>350030</v>
      </c>
      <c r="T4326" t="s">
        <v>82</v>
      </c>
      <c r="U4326" s="3">
        <v>36526</v>
      </c>
      <c r="W4326">
        <v>1</v>
      </c>
      <c r="X4326">
        <v>0</v>
      </c>
      <c r="Y4326">
        <v>0.95</v>
      </c>
      <c r="Z4326">
        <v>2.3450000000000002</v>
      </c>
      <c r="AA4326">
        <v>2.1419999999999999</v>
      </c>
      <c r="AB4326">
        <v>2.1419999999999999</v>
      </c>
      <c r="AC4326">
        <v>0</v>
      </c>
      <c r="AD4326">
        <v>0</v>
      </c>
      <c r="AE4326">
        <v>1</v>
      </c>
      <c r="AF4326">
        <v>0</v>
      </c>
      <c r="AG4326">
        <v>0</v>
      </c>
      <c r="AU4326">
        <v>2.3450000000000002</v>
      </c>
      <c r="BB4326" s="4"/>
    </row>
    <row r="4327" spans="1:54" hidden="1" x14ac:dyDescent="0.25">
      <c r="A4327">
        <v>622</v>
      </c>
      <c r="B4327" t="s">
        <v>3550</v>
      </c>
      <c r="C4327">
        <v>2021</v>
      </c>
      <c r="D4327" t="s">
        <v>3551</v>
      </c>
      <c r="E4327">
        <v>5970</v>
      </c>
      <c r="F4327" t="s">
        <v>3543</v>
      </c>
      <c r="G4327">
        <v>492</v>
      </c>
      <c r="H4327">
        <v>94</v>
      </c>
      <c r="I4327" t="s">
        <v>3544</v>
      </c>
      <c r="J4327">
        <v>505</v>
      </c>
      <c r="K4327">
        <v>24513718</v>
      </c>
      <c r="L4327" t="s">
        <v>3545</v>
      </c>
      <c r="N4327" t="s">
        <v>88</v>
      </c>
      <c r="O4327" t="s">
        <v>89</v>
      </c>
      <c r="P4327" t="s">
        <v>2679</v>
      </c>
      <c r="Q4327" t="s">
        <v>61</v>
      </c>
      <c r="R4327">
        <v>353000</v>
      </c>
      <c r="S4327">
        <v>350030</v>
      </c>
      <c r="T4327" t="s">
        <v>82</v>
      </c>
      <c r="U4327" s="3">
        <v>23012</v>
      </c>
      <c r="W4327">
        <v>7</v>
      </c>
      <c r="X4327">
        <v>0</v>
      </c>
      <c r="Y4327">
        <v>5.9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0</v>
      </c>
      <c r="AG4327">
        <v>0</v>
      </c>
      <c r="AL4327">
        <v>0</v>
      </c>
      <c r="AV4327">
        <v>0</v>
      </c>
      <c r="BB4327" s="4"/>
    </row>
    <row r="4328" spans="1:54" hidden="1" x14ac:dyDescent="0.25">
      <c r="A4328">
        <v>624</v>
      </c>
      <c r="B4328" t="s">
        <v>7111</v>
      </c>
      <c r="C4328">
        <v>2021</v>
      </c>
      <c r="D4328" t="s">
        <v>3553</v>
      </c>
      <c r="E4328">
        <v>6870</v>
      </c>
      <c r="F4328" t="s">
        <v>3554</v>
      </c>
      <c r="G4328">
        <v>573</v>
      </c>
      <c r="H4328">
        <v>136</v>
      </c>
      <c r="I4328" t="s">
        <v>3555</v>
      </c>
      <c r="J4328">
        <v>506</v>
      </c>
      <c r="K4328">
        <v>35747028</v>
      </c>
      <c r="L4328" t="s">
        <v>3556</v>
      </c>
      <c r="N4328" t="s">
        <v>75</v>
      </c>
      <c r="O4328" t="s">
        <v>76</v>
      </c>
      <c r="P4328" t="s">
        <v>581</v>
      </c>
      <c r="Q4328" t="s">
        <v>114</v>
      </c>
      <c r="R4328">
        <v>353000</v>
      </c>
      <c r="S4328">
        <v>350030</v>
      </c>
      <c r="T4328" t="s">
        <v>82</v>
      </c>
      <c r="U4328" s="3">
        <v>44499</v>
      </c>
      <c r="W4328">
        <v>6</v>
      </c>
      <c r="X4328">
        <v>0</v>
      </c>
      <c r="Y4328">
        <v>6</v>
      </c>
      <c r="Z4328">
        <v>9.8748000000000005</v>
      </c>
      <c r="AA4328">
        <v>9.7236000000000011</v>
      </c>
      <c r="AB4328">
        <v>9.5724</v>
      </c>
      <c r="AC4328">
        <v>0</v>
      </c>
      <c r="AD4328">
        <v>0</v>
      </c>
      <c r="AE4328">
        <v>1</v>
      </c>
      <c r="AF4328">
        <v>0</v>
      </c>
      <c r="AG4328">
        <v>0</v>
      </c>
      <c r="AT4328">
        <v>0</v>
      </c>
      <c r="AZ4328">
        <v>9.8748000000000005</v>
      </c>
      <c r="BB4328" s="4"/>
    </row>
    <row r="4329" spans="1:54" hidden="1" x14ac:dyDescent="0.25">
      <c r="A4329">
        <v>624</v>
      </c>
      <c r="B4329" t="s">
        <v>3552</v>
      </c>
      <c r="C4329">
        <v>2021</v>
      </c>
      <c r="D4329" t="s">
        <v>3553</v>
      </c>
      <c r="E4329">
        <v>6870</v>
      </c>
      <c r="F4329" t="s">
        <v>3554</v>
      </c>
      <c r="G4329">
        <v>573</v>
      </c>
      <c r="H4329">
        <v>136</v>
      </c>
      <c r="I4329" t="s">
        <v>3555</v>
      </c>
      <c r="J4329">
        <v>506</v>
      </c>
      <c r="K4329">
        <v>35747028</v>
      </c>
      <c r="L4329" t="s">
        <v>3556</v>
      </c>
      <c r="N4329" t="s">
        <v>75</v>
      </c>
      <c r="O4329" t="s">
        <v>76</v>
      </c>
      <c r="P4329" t="s">
        <v>3557</v>
      </c>
      <c r="Q4329" t="s">
        <v>68</v>
      </c>
      <c r="R4329">
        <v>353000</v>
      </c>
      <c r="S4329">
        <v>350030</v>
      </c>
      <c r="T4329" t="s">
        <v>79</v>
      </c>
      <c r="U4329" s="3">
        <v>33604</v>
      </c>
      <c r="V4329" s="3">
        <v>44200</v>
      </c>
      <c r="W4329">
        <v>13.6</v>
      </c>
      <c r="X4329">
        <v>3.74</v>
      </c>
      <c r="Y4329">
        <v>8.73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0</v>
      </c>
      <c r="AO4329">
        <v>0</v>
      </c>
      <c r="BB4329" s="4"/>
    </row>
    <row r="4330" spans="1:54" hidden="1" x14ac:dyDescent="0.25">
      <c r="A4330">
        <v>625</v>
      </c>
      <c r="B4330" t="s">
        <v>3558</v>
      </c>
      <c r="C4330">
        <v>2021</v>
      </c>
      <c r="D4330" t="s">
        <v>3559</v>
      </c>
      <c r="E4330">
        <v>6973</v>
      </c>
      <c r="F4330" t="s">
        <v>3560</v>
      </c>
      <c r="G4330">
        <v>657</v>
      </c>
      <c r="H4330">
        <v>193</v>
      </c>
      <c r="I4330" t="s">
        <v>3561</v>
      </c>
      <c r="J4330">
        <v>507</v>
      </c>
      <c r="K4330">
        <v>15320796</v>
      </c>
      <c r="L4330" t="s">
        <v>3562</v>
      </c>
      <c r="N4330" t="s">
        <v>75</v>
      </c>
      <c r="O4330" t="s">
        <v>76</v>
      </c>
      <c r="P4330" t="s">
        <v>2884</v>
      </c>
      <c r="Q4330" t="s">
        <v>109</v>
      </c>
      <c r="R4330">
        <v>351100</v>
      </c>
      <c r="S4330">
        <v>350010</v>
      </c>
      <c r="T4330" t="s">
        <v>79</v>
      </c>
      <c r="U4330" s="3">
        <v>33604</v>
      </c>
      <c r="W4330">
        <v>6.3</v>
      </c>
      <c r="X4330">
        <v>2</v>
      </c>
      <c r="Y4330">
        <v>3.2</v>
      </c>
      <c r="Z4330">
        <v>5.7322980000000001</v>
      </c>
      <c r="AA4330">
        <v>3.5265599999999999</v>
      </c>
      <c r="AB4330">
        <v>3.5265599999999999</v>
      </c>
      <c r="AC4330">
        <v>2.0247839999999999</v>
      </c>
      <c r="AD4330">
        <v>2.0247839999999999</v>
      </c>
      <c r="AE4330">
        <v>0.30760438480000002</v>
      </c>
      <c r="AF4330">
        <v>0.69239561520000004</v>
      </c>
      <c r="AG4330">
        <v>0</v>
      </c>
      <c r="AO4330">
        <v>5.732298000000001</v>
      </c>
      <c r="BB4330" s="4"/>
    </row>
    <row r="4331" spans="1:54" hidden="1" x14ac:dyDescent="0.25">
      <c r="A4331">
        <v>625</v>
      </c>
      <c r="B4331" t="s">
        <v>3566</v>
      </c>
      <c r="C4331">
        <v>2021</v>
      </c>
      <c r="D4331" t="s">
        <v>3559</v>
      </c>
      <c r="E4331">
        <v>6973</v>
      </c>
      <c r="F4331" t="s">
        <v>3560</v>
      </c>
      <c r="G4331">
        <v>657</v>
      </c>
      <c r="H4331">
        <v>193</v>
      </c>
      <c r="I4331" t="s">
        <v>3561</v>
      </c>
      <c r="J4331">
        <v>507</v>
      </c>
      <c r="K4331">
        <v>15320796</v>
      </c>
      <c r="L4331" t="s">
        <v>3562</v>
      </c>
      <c r="N4331" t="s">
        <v>75</v>
      </c>
      <c r="O4331" t="s">
        <v>76</v>
      </c>
      <c r="P4331" t="s">
        <v>261</v>
      </c>
      <c r="Q4331" t="s">
        <v>61</v>
      </c>
      <c r="R4331">
        <v>351100</v>
      </c>
      <c r="S4331">
        <v>350010</v>
      </c>
      <c r="T4331" t="s">
        <v>82</v>
      </c>
      <c r="U4331" s="3">
        <v>33604</v>
      </c>
      <c r="W4331">
        <v>3.15</v>
      </c>
      <c r="X4331">
        <v>0</v>
      </c>
      <c r="Y4331">
        <v>3.15</v>
      </c>
      <c r="Z4331">
        <v>2.0512008000000002</v>
      </c>
      <c r="AA4331">
        <v>2.0793599999999999</v>
      </c>
      <c r="AB4331">
        <v>2.0793599999999999</v>
      </c>
      <c r="AC4331">
        <v>0</v>
      </c>
      <c r="AD4331">
        <v>0</v>
      </c>
      <c r="AE4331">
        <v>1</v>
      </c>
      <c r="AF4331">
        <v>0</v>
      </c>
      <c r="AG4331">
        <v>0</v>
      </c>
      <c r="AO4331">
        <v>2.0512008000000002</v>
      </c>
      <c r="BB4331" s="4"/>
    </row>
    <row r="4332" spans="1:54" hidden="1" x14ac:dyDescent="0.25">
      <c r="A4332">
        <v>625</v>
      </c>
      <c r="B4332" t="s">
        <v>3563</v>
      </c>
      <c r="C4332">
        <v>2021</v>
      </c>
      <c r="D4332" t="s">
        <v>3559</v>
      </c>
      <c r="E4332">
        <v>6973</v>
      </c>
      <c r="F4332" t="s">
        <v>3560</v>
      </c>
      <c r="G4332">
        <v>657</v>
      </c>
      <c r="H4332">
        <v>193</v>
      </c>
      <c r="I4332" t="s">
        <v>3561</v>
      </c>
      <c r="J4332">
        <v>507</v>
      </c>
      <c r="K4332">
        <v>15320796</v>
      </c>
      <c r="L4332" t="s">
        <v>3562</v>
      </c>
      <c r="N4332" t="s">
        <v>75</v>
      </c>
      <c r="O4332" t="s">
        <v>76</v>
      </c>
      <c r="P4332" t="s">
        <v>3564</v>
      </c>
      <c r="Q4332" t="s">
        <v>111</v>
      </c>
      <c r="R4332">
        <v>351100</v>
      </c>
      <c r="S4332">
        <v>350010</v>
      </c>
      <c r="T4332" t="s">
        <v>82</v>
      </c>
      <c r="U4332" s="3">
        <v>41136</v>
      </c>
      <c r="W4332">
        <v>4</v>
      </c>
      <c r="X4332">
        <v>0</v>
      </c>
      <c r="Y4332">
        <v>4</v>
      </c>
      <c r="Z4332">
        <v>7.5204000000000004</v>
      </c>
      <c r="AA4332">
        <v>7.5204000000000004</v>
      </c>
      <c r="AB4332">
        <v>7.5204000000000004</v>
      </c>
      <c r="AC4332">
        <v>0</v>
      </c>
      <c r="AD4332">
        <v>0</v>
      </c>
      <c r="AE4332">
        <v>1</v>
      </c>
      <c r="AF4332">
        <v>0</v>
      </c>
      <c r="AG4332">
        <v>0</v>
      </c>
      <c r="AX4332">
        <v>7.5204000000000004</v>
      </c>
      <c r="BB4332" s="4"/>
    </row>
    <row r="4333" spans="1:54" hidden="1" x14ac:dyDescent="0.25">
      <c r="A4333">
        <v>625</v>
      </c>
      <c r="B4333" t="s">
        <v>3565</v>
      </c>
      <c r="C4333">
        <v>2021</v>
      </c>
      <c r="D4333" t="s">
        <v>3559</v>
      </c>
      <c r="E4333">
        <v>6973</v>
      </c>
      <c r="F4333" t="s">
        <v>3560</v>
      </c>
      <c r="G4333">
        <v>657</v>
      </c>
      <c r="H4333">
        <v>193</v>
      </c>
      <c r="I4333" t="s">
        <v>3561</v>
      </c>
      <c r="J4333">
        <v>507</v>
      </c>
      <c r="K4333">
        <v>15320796</v>
      </c>
      <c r="L4333" t="s">
        <v>3562</v>
      </c>
      <c r="N4333" t="s">
        <v>75</v>
      </c>
      <c r="O4333" t="s">
        <v>76</v>
      </c>
      <c r="P4333" t="s">
        <v>432</v>
      </c>
      <c r="Q4333" t="s">
        <v>61</v>
      </c>
      <c r="R4333">
        <v>351100</v>
      </c>
      <c r="S4333">
        <v>350010</v>
      </c>
      <c r="T4333" t="s">
        <v>82</v>
      </c>
      <c r="U4333" s="3">
        <v>42982</v>
      </c>
      <c r="W4333">
        <v>1.7</v>
      </c>
      <c r="X4333">
        <v>0</v>
      </c>
      <c r="Y4333">
        <v>1.5</v>
      </c>
      <c r="Z4333">
        <v>32.245199999999997</v>
      </c>
      <c r="AA4333">
        <v>29.664000000000001</v>
      </c>
      <c r="AB4333">
        <v>29.664000000000001</v>
      </c>
      <c r="AC4333">
        <v>0</v>
      </c>
      <c r="AD4333">
        <v>0</v>
      </c>
      <c r="AE4333">
        <v>1</v>
      </c>
      <c r="AF4333">
        <v>0</v>
      </c>
      <c r="AG4333">
        <v>0</v>
      </c>
      <c r="AR4333">
        <v>32.245199999999997</v>
      </c>
      <c r="BB4333" s="4"/>
    </row>
    <row r="4334" spans="1:54" hidden="1" x14ac:dyDescent="0.25">
      <c r="A4334">
        <v>626</v>
      </c>
      <c r="B4334" t="s">
        <v>3567</v>
      </c>
      <c r="C4334">
        <v>2021</v>
      </c>
      <c r="D4334" t="s">
        <v>3568</v>
      </c>
      <c r="E4334">
        <v>8950</v>
      </c>
      <c r="F4334" t="s">
        <v>3569</v>
      </c>
      <c r="G4334">
        <v>707</v>
      </c>
      <c r="H4334">
        <v>220</v>
      </c>
      <c r="I4334" t="s">
        <v>3570</v>
      </c>
      <c r="J4334">
        <v>508</v>
      </c>
      <c r="K4334">
        <v>26364817</v>
      </c>
      <c r="L4334" t="s">
        <v>3571</v>
      </c>
      <c r="N4334" t="s">
        <v>88</v>
      </c>
      <c r="O4334" t="s">
        <v>89</v>
      </c>
      <c r="P4334" t="s">
        <v>432</v>
      </c>
      <c r="Q4334" t="s">
        <v>61</v>
      </c>
      <c r="R4334">
        <v>353000</v>
      </c>
      <c r="S4334">
        <v>350030</v>
      </c>
      <c r="T4334" t="s">
        <v>82</v>
      </c>
      <c r="U4334" s="3">
        <v>39364</v>
      </c>
      <c r="W4334">
        <v>6.3</v>
      </c>
      <c r="X4334">
        <v>0</v>
      </c>
      <c r="Y4334">
        <v>6.3</v>
      </c>
      <c r="Z4334">
        <v>68.933000000000007</v>
      </c>
      <c r="AA4334">
        <v>62.4024</v>
      </c>
      <c r="AB4334">
        <v>62.4024</v>
      </c>
      <c r="AC4334">
        <v>0</v>
      </c>
      <c r="AD4334">
        <v>0</v>
      </c>
      <c r="AE4334">
        <v>1</v>
      </c>
      <c r="AF4334">
        <v>0</v>
      </c>
      <c r="AG4334">
        <v>0</v>
      </c>
      <c r="AR4334">
        <v>68.933000000000007</v>
      </c>
      <c r="BB4334" s="4"/>
    </row>
    <row r="4335" spans="1:54" hidden="1" x14ac:dyDescent="0.25">
      <c r="A4335">
        <v>626</v>
      </c>
      <c r="B4335" t="s">
        <v>3572</v>
      </c>
      <c r="C4335">
        <v>2021</v>
      </c>
      <c r="D4335" t="s">
        <v>3568</v>
      </c>
      <c r="E4335">
        <v>8950</v>
      </c>
      <c r="F4335" t="s">
        <v>3569</v>
      </c>
      <c r="G4335">
        <v>707</v>
      </c>
      <c r="H4335">
        <v>220</v>
      </c>
      <c r="I4335" t="s">
        <v>3570</v>
      </c>
      <c r="J4335">
        <v>508</v>
      </c>
      <c r="K4335">
        <v>26364817</v>
      </c>
      <c r="L4335" t="s">
        <v>3571</v>
      </c>
      <c r="N4335" t="s">
        <v>88</v>
      </c>
      <c r="O4335" t="s">
        <v>89</v>
      </c>
      <c r="P4335" t="s">
        <v>658</v>
      </c>
      <c r="Q4335" t="s">
        <v>61</v>
      </c>
      <c r="R4335">
        <v>353000</v>
      </c>
      <c r="S4335">
        <v>350030</v>
      </c>
      <c r="T4335" t="s">
        <v>82</v>
      </c>
      <c r="U4335" s="3">
        <v>39387</v>
      </c>
      <c r="W4335">
        <v>8.8000000000000007</v>
      </c>
      <c r="X4335">
        <v>0</v>
      </c>
      <c r="Y4335">
        <v>7.5</v>
      </c>
      <c r="Z4335">
        <v>9.6848999999999998E-3</v>
      </c>
      <c r="AA4335">
        <v>9.6799999999999994E-3</v>
      </c>
      <c r="AB4335">
        <v>9.6799999999999994E-3</v>
      </c>
      <c r="AC4335">
        <v>0</v>
      </c>
      <c r="AD4335">
        <v>0</v>
      </c>
      <c r="AE4335">
        <v>1</v>
      </c>
      <c r="AF4335">
        <v>0</v>
      </c>
      <c r="AG4335">
        <v>0</v>
      </c>
      <c r="AL4335">
        <v>9.6849000000000015E-3</v>
      </c>
      <c r="AV4335">
        <v>0</v>
      </c>
      <c r="BB4335" s="4"/>
    </row>
    <row r="4336" spans="1:54" hidden="1" x14ac:dyDescent="0.25">
      <c r="A4336">
        <v>627</v>
      </c>
      <c r="B4336" t="s">
        <v>3577</v>
      </c>
      <c r="C4336">
        <v>2021</v>
      </c>
      <c r="D4336" t="s">
        <v>3574</v>
      </c>
      <c r="E4336">
        <v>8830</v>
      </c>
      <c r="F4336" t="s">
        <v>1188</v>
      </c>
      <c r="G4336">
        <v>791</v>
      </c>
      <c r="H4336">
        <v>266</v>
      </c>
      <c r="I4336" t="s">
        <v>3575</v>
      </c>
      <c r="J4336">
        <v>509</v>
      </c>
      <c r="K4336">
        <v>12868014</v>
      </c>
      <c r="L4336" t="s">
        <v>3576</v>
      </c>
      <c r="N4336" t="s">
        <v>75</v>
      </c>
      <c r="O4336" t="s">
        <v>76</v>
      </c>
      <c r="P4336" t="s">
        <v>3578</v>
      </c>
      <c r="Q4336" t="s">
        <v>109</v>
      </c>
      <c r="R4336">
        <v>353000</v>
      </c>
      <c r="S4336">
        <v>350030</v>
      </c>
      <c r="T4336" t="s">
        <v>79</v>
      </c>
      <c r="U4336" s="3">
        <v>34700</v>
      </c>
      <c r="W4336">
        <v>5.7</v>
      </c>
      <c r="X4336">
        <v>2.0699999999999998</v>
      </c>
      <c r="Y4336">
        <v>3.3</v>
      </c>
      <c r="Z4336">
        <v>8.2211183999999999</v>
      </c>
      <c r="AA4336">
        <v>4.4784000000000006</v>
      </c>
      <c r="AB4336">
        <v>4.3164000000000007</v>
      </c>
      <c r="AC4336">
        <v>3.024</v>
      </c>
      <c r="AD4336">
        <v>3.0024000000000002</v>
      </c>
      <c r="AE4336">
        <v>0.2723717007</v>
      </c>
      <c r="AF4336">
        <v>0.72762829929999995</v>
      </c>
      <c r="AG4336">
        <v>0</v>
      </c>
      <c r="AO4336">
        <v>8.2211184000000017</v>
      </c>
      <c r="BB4336" s="4"/>
    </row>
    <row r="4337" spans="1:54" hidden="1" x14ac:dyDescent="0.25">
      <c r="A4337">
        <v>627</v>
      </c>
      <c r="B4337" t="s">
        <v>3573</v>
      </c>
      <c r="C4337">
        <v>2021</v>
      </c>
      <c r="D4337" t="s">
        <v>3574</v>
      </c>
      <c r="E4337">
        <v>8830</v>
      </c>
      <c r="F4337" t="s">
        <v>1188</v>
      </c>
      <c r="G4337">
        <v>791</v>
      </c>
      <c r="H4337">
        <v>266</v>
      </c>
      <c r="I4337" t="s">
        <v>3575</v>
      </c>
      <c r="J4337">
        <v>509</v>
      </c>
      <c r="K4337">
        <v>12868014</v>
      </c>
      <c r="L4337" t="s">
        <v>3576</v>
      </c>
      <c r="N4337" t="s">
        <v>75</v>
      </c>
      <c r="O4337" t="s">
        <v>76</v>
      </c>
      <c r="P4337" t="s">
        <v>150</v>
      </c>
      <c r="Q4337" t="s">
        <v>61</v>
      </c>
      <c r="R4337">
        <v>353000</v>
      </c>
      <c r="S4337">
        <v>350030</v>
      </c>
      <c r="T4337" t="s">
        <v>82</v>
      </c>
      <c r="U4337" s="3">
        <v>23012</v>
      </c>
      <c r="W4337">
        <v>4.8</v>
      </c>
      <c r="X4337">
        <v>0</v>
      </c>
      <c r="Y4337">
        <v>5.12</v>
      </c>
      <c r="Z4337">
        <v>10.077408</v>
      </c>
      <c r="AA4337">
        <v>10.4832</v>
      </c>
      <c r="AB4337">
        <v>10.0764</v>
      </c>
      <c r="AC4337">
        <v>0</v>
      </c>
      <c r="AD4337">
        <v>0</v>
      </c>
      <c r="AE4337">
        <v>1</v>
      </c>
      <c r="AF4337">
        <v>0</v>
      </c>
      <c r="AG4337">
        <v>0</v>
      </c>
      <c r="AO4337">
        <v>10.077408</v>
      </c>
      <c r="BB4337" s="4"/>
    </row>
    <row r="4338" spans="1:54" hidden="1" x14ac:dyDescent="0.25">
      <c r="A4338">
        <v>629</v>
      </c>
      <c r="B4338" t="s">
        <v>3579</v>
      </c>
      <c r="C4338">
        <v>2021</v>
      </c>
      <c r="D4338" t="s">
        <v>3580</v>
      </c>
      <c r="E4338">
        <v>9530</v>
      </c>
      <c r="F4338" t="s">
        <v>3029</v>
      </c>
      <c r="G4338">
        <v>840</v>
      </c>
      <c r="H4338">
        <v>324</v>
      </c>
      <c r="I4338" t="s">
        <v>3581</v>
      </c>
      <c r="J4338">
        <v>511</v>
      </c>
      <c r="K4338">
        <v>15278390</v>
      </c>
      <c r="L4338" t="s">
        <v>3582</v>
      </c>
      <c r="N4338" t="s">
        <v>88</v>
      </c>
      <c r="O4338" t="s">
        <v>89</v>
      </c>
      <c r="P4338" t="s">
        <v>3583</v>
      </c>
      <c r="Q4338" t="s">
        <v>61</v>
      </c>
      <c r="R4338">
        <v>353000</v>
      </c>
      <c r="S4338">
        <v>350030</v>
      </c>
      <c r="T4338" t="s">
        <v>82</v>
      </c>
      <c r="U4338" s="3">
        <v>33543</v>
      </c>
      <c r="W4338">
        <v>1.8</v>
      </c>
      <c r="X4338">
        <v>0</v>
      </c>
      <c r="Y4338">
        <v>1.6</v>
      </c>
      <c r="Z4338">
        <v>0.2465</v>
      </c>
      <c r="AA4338">
        <v>0.22320000000000001</v>
      </c>
      <c r="AB4338">
        <v>0.22320000000000001</v>
      </c>
      <c r="AC4338">
        <v>0</v>
      </c>
      <c r="AD4338">
        <v>0</v>
      </c>
      <c r="AE4338">
        <v>1</v>
      </c>
      <c r="AF4338">
        <v>0</v>
      </c>
      <c r="AG4338">
        <v>0</v>
      </c>
      <c r="AR4338">
        <v>0.2465</v>
      </c>
      <c r="AT4338">
        <v>0</v>
      </c>
      <c r="AV4338">
        <v>0</v>
      </c>
      <c r="BB4338" s="4"/>
    </row>
    <row r="4339" spans="1:54" hidden="1" x14ac:dyDescent="0.25">
      <c r="A4339">
        <v>629</v>
      </c>
      <c r="B4339" t="s">
        <v>3584</v>
      </c>
      <c r="C4339">
        <v>2021</v>
      </c>
      <c r="D4339" t="s">
        <v>3580</v>
      </c>
      <c r="E4339">
        <v>9530</v>
      </c>
      <c r="F4339" t="s">
        <v>3029</v>
      </c>
      <c r="G4339">
        <v>840</v>
      </c>
      <c r="H4339">
        <v>324</v>
      </c>
      <c r="I4339" t="s">
        <v>3581</v>
      </c>
      <c r="J4339">
        <v>511</v>
      </c>
      <c r="K4339">
        <v>15278390</v>
      </c>
      <c r="L4339" t="s">
        <v>3582</v>
      </c>
      <c r="N4339" t="s">
        <v>88</v>
      </c>
      <c r="O4339" t="s">
        <v>89</v>
      </c>
      <c r="P4339" t="s">
        <v>3585</v>
      </c>
      <c r="Q4339" t="s">
        <v>61</v>
      </c>
      <c r="R4339">
        <v>353000</v>
      </c>
      <c r="S4339">
        <v>350030</v>
      </c>
      <c r="T4339" t="s">
        <v>82</v>
      </c>
      <c r="U4339" s="3">
        <v>33512</v>
      </c>
      <c r="W4339">
        <v>2.8</v>
      </c>
      <c r="X4339">
        <v>0</v>
      </c>
      <c r="Y4339">
        <v>2.5</v>
      </c>
      <c r="Z4339">
        <v>1.32719E-2</v>
      </c>
      <c r="AA4339">
        <v>1.1988E-2</v>
      </c>
      <c r="AB4339">
        <v>1.1988E-2</v>
      </c>
      <c r="AC4339">
        <v>0</v>
      </c>
      <c r="AD4339">
        <v>0</v>
      </c>
      <c r="AE4339">
        <v>1</v>
      </c>
      <c r="AF4339">
        <v>0</v>
      </c>
      <c r="AG4339">
        <v>0</v>
      </c>
      <c r="AL4339">
        <v>1.32719E-2</v>
      </c>
      <c r="BB4339" s="4"/>
    </row>
    <row r="4340" spans="1:54" hidden="1" x14ac:dyDescent="0.25">
      <c r="A4340">
        <v>629</v>
      </c>
      <c r="B4340" t="s">
        <v>3586</v>
      </c>
      <c r="C4340">
        <v>2021</v>
      </c>
      <c r="D4340" t="s">
        <v>3580</v>
      </c>
      <c r="E4340">
        <v>9530</v>
      </c>
      <c r="F4340" t="s">
        <v>3029</v>
      </c>
      <c r="G4340">
        <v>840</v>
      </c>
      <c r="H4340">
        <v>324</v>
      </c>
      <c r="I4340" t="s">
        <v>3581</v>
      </c>
      <c r="J4340">
        <v>511</v>
      </c>
      <c r="K4340">
        <v>15278390</v>
      </c>
      <c r="L4340" t="s">
        <v>3582</v>
      </c>
      <c r="N4340" t="s">
        <v>88</v>
      </c>
      <c r="O4340" t="s">
        <v>89</v>
      </c>
      <c r="P4340" t="s">
        <v>3587</v>
      </c>
      <c r="Q4340" t="s">
        <v>61</v>
      </c>
      <c r="R4340">
        <v>353000</v>
      </c>
      <c r="S4340">
        <v>350030</v>
      </c>
      <c r="T4340" t="s">
        <v>82</v>
      </c>
      <c r="U4340" s="3">
        <v>42177</v>
      </c>
      <c r="W4340">
        <v>3.2</v>
      </c>
      <c r="X4340">
        <v>0</v>
      </c>
      <c r="Y4340">
        <v>2.9</v>
      </c>
      <c r="Z4340">
        <v>39.497999999999998</v>
      </c>
      <c r="AA4340">
        <v>36.9756</v>
      </c>
      <c r="AB4340">
        <v>36.9756</v>
      </c>
      <c r="AC4340">
        <v>0</v>
      </c>
      <c r="AD4340">
        <v>0</v>
      </c>
      <c r="AE4340">
        <v>1</v>
      </c>
      <c r="AF4340">
        <v>0</v>
      </c>
      <c r="AG4340">
        <v>0</v>
      </c>
      <c r="AR4340">
        <v>39.497999999999998</v>
      </c>
      <c r="BB4340" s="4"/>
    </row>
    <row r="4341" spans="1:54" hidden="1" x14ac:dyDescent="0.25">
      <c r="A4341">
        <v>630</v>
      </c>
      <c r="B4341" t="s">
        <v>3588</v>
      </c>
      <c r="C4341">
        <v>2021</v>
      </c>
      <c r="D4341" t="s">
        <v>3589</v>
      </c>
      <c r="E4341">
        <v>7700</v>
      </c>
      <c r="F4341" t="s">
        <v>3174</v>
      </c>
      <c r="G4341">
        <v>787</v>
      </c>
      <c r="H4341">
        <v>263</v>
      </c>
      <c r="I4341" t="s">
        <v>3589</v>
      </c>
      <c r="J4341">
        <v>512</v>
      </c>
      <c r="K4341">
        <v>15215674</v>
      </c>
      <c r="L4341" t="s">
        <v>3590</v>
      </c>
      <c r="N4341" t="s">
        <v>88</v>
      </c>
      <c r="O4341" t="s">
        <v>89</v>
      </c>
      <c r="P4341" t="s">
        <v>3589</v>
      </c>
      <c r="Q4341" t="s">
        <v>61</v>
      </c>
      <c r="R4341">
        <v>353000</v>
      </c>
      <c r="S4341">
        <v>350030</v>
      </c>
      <c r="T4341" t="s">
        <v>82</v>
      </c>
      <c r="U4341" s="3">
        <v>33420</v>
      </c>
      <c r="W4341">
        <v>4</v>
      </c>
      <c r="X4341">
        <v>0</v>
      </c>
      <c r="Y4341">
        <v>4</v>
      </c>
      <c r="Z4341">
        <v>31.048999999999999</v>
      </c>
      <c r="AA4341">
        <v>31.048999999999999</v>
      </c>
      <c r="AB4341">
        <v>25.071999999999999</v>
      </c>
      <c r="AC4341">
        <v>0</v>
      </c>
      <c r="AD4341">
        <v>0</v>
      </c>
      <c r="AE4341">
        <v>1</v>
      </c>
      <c r="AF4341">
        <v>0</v>
      </c>
      <c r="AG4341">
        <v>0</v>
      </c>
      <c r="AL4341">
        <v>0</v>
      </c>
      <c r="AS4341">
        <v>31.048999999999999</v>
      </c>
      <c r="BB4341" s="4"/>
    </row>
    <row r="4342" spans="1:54" hidden="1" x14ac:dyDescent="0.25">
      <c r="A4342">
        <v>632</v>
      </c>
      <c r="B4342" t="s">
        <v>3591</v>
      </c>
      <c r="C4342">
        <v>2021</v>
      </c>
      <c r="D4342" t="s">
        <v>3592</v>
      </c>
      <c r="E4342">
        <v>8355</v>
      </c>
      <c r="F4342" t="s">
        <v>3500</v>
      </c>
      <c r="G4342">
        <v>751</v>
      </c>
      <c r="H4342">
        <v>230</v>
      </c>
      <c r="I4342" t="s">
        <v>3501</v>
      </c>
      <c r="J4342">
        <v>2374</v>
      </c>
      <c r="K4342">
        <v>40844309</v>
      </c>
      <c r="L4342" t="s">
        <v>7110</v>
      </c>
      <c r="N4342" t="s">
        <v>88</v>
      </c>
      <c r="O4342" t="s">
        <v>89</v>
      </c>
      <c r="P4342" t="s">
        <v>432</v>
      </c>
      <c r="Q4342" t="s">
        <v>61</v>
      </c>
      <c r="R4342">
        <v>353000</v>
      </c>
      <c r="S4342">
        <v>350030</v>
      </c>
      <c r="T4342" t="s">
        <v>82</v>
      </c>
      <c r="U4342" s="3">
        <v>33239</v>
      </c>
      <c r="W4342">
        <v>6.5</v>
      </c>
      <c r="X4342">
        <v>0</v>
      </c>
      <c r="Y4342">
        <v>6.5</v>
      </c>
      <c r="Z4342">
        <v>132.39949999999999</v>
      </c>
      <c r="AA4342">
        <v>125.54892</v>
      </c>
      <c r="AB4342">
        <v>125.54892</v>
      </c>
      <c r="AC4342">
        <v>0</v>
      </c>
      <c r="AD4342">
        <v>0</v>
      </c>
      <c r="AE4342">
        <v>1</v>
      </c>
      <c r="AF4342">
        <v>0</v>
      </c>
      <c r="AG4342">
        <v>0</v>
      </c>
      <c r="AR4342">
        <v>132.39949999999999</v>
      </c>
      <c r="BB4342" s="4"/>
    </row>
    <row r="4343" spans="1:54" hidden="1" x14ac:dyDescent="0.25">
      <c r="A4343">
        <v>635</v>
      </c>
      <c r="B4343" t="s">
        <v>7112</v>
      </c>
      <c r="C4343">
        <v>2021</v>
      </c>
      <c r="D4343" t="s">
        <v>7113</v>
      </c>
      <c r="E4343">
        <v>9900</v>
      </c>
      <c r="F4343" t="s">
        <v>863</v>
      </c>
      <c r="G4343">
        <v>813</v>
      </c>
      <c r="H4343">
        <v>289</v>
      </c>
      <c r="I4343" t="s">
        <v>864</v>
      </c>
      <c r="J4343">
        <v>1858</v>
      </c>
      <c r="K4343">
        <v>30173929</v>
      </c>
      <c r="L4343" t="s">
        <v>865</v>
      </c>
      <c r="N4343" t="s">
        <v>75</v>
      </c>
      <c r="O4343" t="s">
        <v>76</v>
      </c>
      <c r="P4343" t="s">
        <v>410</v>
      </c>
      <c r="Q4343" t="s">
        <v>106</v>
      </c>
      <c r="R4343">
        <v>353000</v>
      </c>
      <c r="S4343">
        <v>350030</v>
      </c>
      <c r="T4343" t="s">
        <v>82</v>
      </c>
      <c r="U4343" s="3">
        <v>44378</v>
      </c>
      <c r="W4343">
        <v>5</v>
      </c>
      <c r="X4343">
        <v>0</v>
      </c>
      <c r="Y4343">
        <v>15</v>
      </c>
      <c r="Z4343">
        <v>127.3788</v>
      </c>
      <c r="AA4343">
        <v>127.3788</v>
      </c>
      <c r="AB4343">
        <v>127.3788</v>
      </c>
      <c r="AC4343">
        <v>0</v>
      </c>
      <c r="AD4343">
        <v>0</v>
      </c>
      <c r="AE4343">
        <v>1</v>
      </c>
      <c r="AF4343">
        <v>0</v>
      </c>
      <c r="AG4343">
        <v>0</v>
      </c>
      <c r="AZ4343">
        <v>47.174399999999999</v>
      </c>
      <c r="BA4343">
        <v>80.204399999999993</v>
      </c>
      <c r="BB4343" s="4"/>
    </row>
    <row r="4344" spans="1:54" hidden="1" x14ac:dyDescent="0.25">
      <c r="A4344">
        <v>636</v>
      </c>
      <c r="B4344" t="s">
        <v>3593</v>
      </c>
      <c r="C4344">
        <v>2021</v>
      </c>
      <c r="D4344" t="s">
        <v>3594</v>
      </c>
      <c r="E4344">
        <v>9310</v>
      </c>
      <c r="F4344" t="s">
        <v>953</v>
      </c>
      <c r="G4344">
        <v>851</v>
      </c>
      <c r="H4344">
        <v>295</v>
      </c>
      <c r="I4344" t="s">
        <v>133</v>
      </c>
      <c r="J4344">
        <v>2266</v>
      </c>
      <c r="K4344">
        <v>37189294</v>
      </c>
      <c r="L4344" t="s">
        <v>3595</v>
      </c>
      <c r="M4344">
        <v>1</v>
      </c>
      <c r="N4344" t="s">
        <v>372</v>
      </c>
      <c r="O4344" t="s">
        <v>373</v>
      </c>
      <c r="P4344" t="s">
        <v>3596</v>
      </c>
      <c r="Q4344" t="s">
        <v>78</v>
      </c>
      <c r="R4344">
        <v>351100</v>
      </c>
      <c r="S4344">
        <v>350010</v>
      </c>
      <c r="T4344" t="s">
        <v>375</v>
      </c>
      <c r="U4344" s="3">
        <v>36052</v>
      </c>
      <c r="W4344">
        <v>819</v>
      </c>
      <c r="X4344">
        <v>385</v>
      </c>
      <c r="Y4344">
        <v>422</v>
      </c>
      <c r="Z4344">
        <v>14010.478974199999</v>
      </c>
      <c r="AA4344">
        <v>3215.1709999999998</v>
      </c>
      <c r="AB4344">
        <v>3215.1709999999998</v>
      </c>
      <c r="AC4344">
        <v>5848.5096000000003</v>
      </c>
      <c r="AD4344">
        <v>5390.8400519999996</v>
      </c>
      <c r="AE4344">
        <v>0.1147416518</v>
      </c>
      <c r="AF4344">
        <v>0.88525834820000004</v>
      </c>
      <c r="AG4344">
        <v>0</v>
      </c>
      <c r="AH4344">
        <v>13986.7491302</v>
      </c>
      <c r="AJ4344">
        <v>23.729844</v>
      </c>
      <c r="AL4344">
        <v>0</v>
      </c>
      <c r="AN4344">
        <v>0</v>
      </c>
      <c r="BB4344" s="4"/>
    </row>
    <row r="4345" spans="1:54" hidden="1" x14ac:dyDescent="0.25">
      <c r="A4345">
        <v>636</v>
      </c>
      <c r="B4345" t="s">
        <v>3597</v>
      </c>
      <c r="C4345">
        <v>2021</v>
      </c>
      <c r="D4345" t="s">
        <v>3594</v>
      </c>
      <c r="E4345">
        <v>9310</v>
      </c>
      <c r="F4345" t="s">
        <v>953</v>
      </c>
      <c r="G4345">
        <v>851</v>
      </c>
      <c r="H4345">
        <v>295</v>
      </c>
      <c r="I4345" t="s">
        <v>133</v>
      </c>
      <c r="J4345">
        <v>2266</v>
      </c>
      <c r="K4345">
        <v>37189294</v>
      </c>
      <c r="L4345" t="s">
        <v>3595</v>
      </c>
      <c r="M4345">
        <v>1</v>
      </c>
      <c r="N4345" t="s">
        <v>372</v>
      </c>
      <c r="O4345" t="s">
        <v>373</v>
      </c>
      <c r="P4345" t="s">
        <v>380</v>
      </c>
      <c r="Q4345" t="s">
        <v>61</v>
      </c>
      <c r="R4345">
        <v>351100</v>
      </c>
      <c r="S4345">
        <v>350010</v>
      </c>
      <c r="T4345" t="s">
        <v>375</v>
      </c>
      <c r="U4345" s="3">
        <v>36052</v>
      </c>
      <c r="W4345">
        <v>35</v>
      </c>
      <c r="X4345">
        <v>0</v>
      </c>
      <c r="Y4345">
        <v>0</v>
      </c>
      <c r="Z4345">
        <v>11.126515299999999</v>
      </c>
      <c r="AA4345">
        <v>0</v>
      </c>
      <c r="AB4345">
        <v>0</v>
      </c>
      <c r="AC4345">
        <v>0</v>
      </c>
      <c r="AD4345">
        <v>0</v>
      </c>
      <c r="AE4345">
        <v>1</v>
      </c>
      <c r="AF4345">
        <v>0</v>
      </c>
      <c r="AG4345">
        <v>0</v>
      </c>
      <c r="AL4345">
        <v>11.126515299999999</v>
      </c>
      <c r="BB4345" s="4"/>
    </row>
    <row r="4346" spans="1:54" hidden="1" x14ac:dyDescent="0.25">
      <c r="A4346">
        <v>636</v>
      </c>
      <c r="B4346" t="s">
        <v>3599</v>
      </c>
      <c r="C4346">
        <v>2021</v>
      </c>
      <c r="D4346" t="s">
        <v>3594</v>
      </c>
      <c r="E4346">
        <v>9310</v>
      </c>
      <c r="F4346" t="s">
        <v>953</v>
      </c>
      <c r="G4346">
        <v>851</v>
      </c>
      <c r="H4346">
        <v>295</v>
      </c>
      <c r="I4346" t="s">
        <v>133</v>
      </c>
      <c r="J4346">
        <v>2266</v>
      </c>
      <c r="K4346">
        <v>37189294</v>
      </c>
      <c r="L4346" t="s">
        <v>3595</v>
      </c>
      <c r="M4346">
        <v>1</v>
      </c>
      <c r="N4346" t="s">
        <v>372</v>
      </c>
      <c r="O4346" t="s">
        <v>373</v>
      </c>
      <c r="P4346" t="s">
        <v>3600</v>
      </c>
      <c r="Q4346" t="s">
        <v>114</v>
      </c>
      <c r="R4346">
        <v>351100</v>
      </c>
      <c r="S4346">
        <v>350010</v>
      </c>
      <c r="T4346" t="s">
        <v>82</v>
      </c>
      <c r="U4346" s="3">
        <v>43084</v>
      </c>
      <c r="W4346">
        <v>35</v>
      </c>
      <c r="X4346">
        <v>0</v>
      </c>
      <c r="Y4346">
        <v>35</v>
      </c>
      <c r="Z4346">
        <v>164.555532</v>
      </c>
      <c r="AA4346">
        <v>164.55553</v>
      </c>
      <c r="AB4346">
        <v>164.55553</v>
      </c>
      <c r="AC4346">
        <v>0</v>
      </c>
      <c r="AD4346">
        <v>0</v>
      </c>
      <c r="AE4346">
        <v>1</v>
      </c>
      <c r="AF4346">
        <v>0</v>
      </c>
      <c r="AG4346">
        <v>0</v>
      </c>
      <c r="AZ4346">
        <v>164.555532</v>
      </c>
      <c r="BB4346" s="4"/>
    </row>
    <row r="4347" spans="1:54" hidden="1" x14ac:dyDescent="0.25">
      <c r="A4347">
        <v>637</v>
      </c>
      <c r="B4347" t="s">
        <v>3601</v>
      </c>
      <c r="C4347">
        <v>2021</v>
      </c>
      <c r="D4347" t="s">
        <v>3602</v>
      </c>
      <c r="E4347">
        <v>9850</v>
      </c>
      <c r="F4347" t="s">
        <v>3603</v>
      </c>
      <c r="G4347">
        <v>860</v>
      </c>
      <c r="H4347">
        <v>298</v>
      </c>
      <c r="I4347" t="s">
        <v>140</v>
      </c>
      <c r="J4347">
        <v>170</v>
      </c>
      <c r="K4347">
        <v>45194817</v>
      </c>
      <c r="L4347" t="s">
        <v>3604</v>
      </c>
      <c r="M4347">
        <v>1</v>
      </c>
      <c r="N4347" t="s">
        <v>75</v>
      </c>
      <c r="O4347" t="s">
        <v>76</v>
      </c>
      <c r="P4347" t="s">
        <v>3605</v>
      </c>
      <c r="Q4347" t="s">
        <v>68</v>
      </c>
      <c r="R4347">
        <v>351100</v>
      </c>
      <c r="S4347">
        <v>350010</v>
      </c>
      <c r="T4347" t="s">
        <v>79</v>
      </c>
      <c r="U4347" s="3">
        <v>32509</v>
      </c>
      <c r="W4347">
        <v>29</v>
      </c>
      <c r="X4347">
        <v>9</v>
      </c>
      <c r="Y4347">
        <v>17.7</v>
      </c>
      <c r="Z4347">
        <v>31.823352</v>
      </c>
      <c r="AA4347">
        <v>17.866800000000001</v>
      </c>
      <c r="AB4347">
        <v>17.866800000000001</v>
      </c>
      <c r="AC4347">
        <v>9.3682800000000004</v>
      </c>
      <c r="AD4347">
        <v>9.3682800000000004</v>
      </c>
      <c r="AE4347">
        <v>0.28071838570000002</v>
      </c>
      <c r="AF4347">
        <v>0.71928161430000004</v>
      </c>
      <c r="AG4347">
        <v>0</v>
      </c>
      <c r="AO4347">
        <v>31.823352</v>
      </c>
      <c r="BB4347" s="4"/>
    </row>
    <row r="4348" spans="1:54" hidden="1" x14ac:dyDescent="0.25">
      <c r="A4348">
        <v>637</v>
      </c>
      <c r="B4348" t="s">
        <v>3606</v>
      </c>
      <c r="C4348">
        <v>2021</v>
      </c>
      <c r="D4348" t="s">
        <v>3602</v>
      </c>
      <c r="E4348">
        <v>9850</v>
      </c>
      <c r="F4348" t="s">
        <v>3603</v>
      </c>
      <c r="G4348">
        <v>860</v>
      </c>
      <c r="H4348">
        <v>298</v>
      </c>
      <c r="I4348" t="s">
        <v>140</v>
      </c>
      <c r="J4348">
        <v>170</v>
      </c>
      <c r="K4348">
        <v>45194817</v>
      </c>
      <c r="L4348" t="s">
        <v>3604</v>
      </c>
      <c r="M4348">
        <v>1</v>
      </c>
      <c r="N4348" t="s">
        <v>75</v>
      </c>
      <c r="O4348" t="s">
        <v>76</v>
      </c>
      <c r="P4348" t="s">
        <v>3607</v>
      </c>
      <c r="Q4348" t="s">
        <v>61</v>
      </c>
      <c r="R4348">
        <v>351100</v>
      </c>
      <c r="S4348">
        <v>350010</v>
      </c>
      <c r="T4348" t="s">
        <v>82</v>
      </c>
      <c r="U4348" s="3">
        <v>32509</v>
      </c>
      <c r="W4348">
        <v>14</v>
      </c>
      <c r="X4348">
        <v>0</v>
      </c>
      <c r="Y4348">
        <v>16.5</v>
      </c>
      <c r="Z4348">
        <v>3.6678708000000002</v>
      </c>
      <c r="AA4348">
        <v>3.9491999999999998</v>
      </c>
      <c r="AB4348">
        <v>3.9491999999999998</v>
      </c>
      <c r="AC4348">
        <v>0</v>
      </c>
      <c r="AD4348">
        <v>0</v>
      </c>
      <c r="AE4348">
        <v>1</v>
      </c>
      <c r="AF4348">
        <v>0</v>
      </c>
      <c r="AG4348">
        <v>0</v>
      </c>
      <c r="AO4348">
        <v>3.6678708000000002</v>
      </c>
      <c r="BB4348" s="4"/>
    </row>
    <row r="4349" spans="1:54" hidden="1" x14ac:dyDescent="0.25">
      <c r="A4349">
        <v>639</v>
      </c>
      <c r="B4349" t="s">
        <v>3608</v>
      </c>
      <c r="C4349">
        <v>2021</v>
      </c>
      <c r="D4349" t="s">
        <v>3609</v>
      </c>
      <c r="E4349">
        <v>3782</v>
      </c>
      <c r="F4349" t="s">
        <v>3610</v>
      </c>
      <c r="G4349">
        <v>400</v>
      </c>
      <c r="H4349">
        <v>66</v>
      </c>
      <c r="I4349" t="s">
        <v>3611</v>
      </c>
      <c r="J4349">
        <v>2019</v>
      </c>
      <c r="K4349">
        <v>31582148</v>
      </c>
      <c r="L4349" t="s">
        <v>697</v>
      </c>
      <c r="N4349" t="s">
        <v>88</v>
      </c>
      <c r="O4349" t="s">
        <v>89</v>
      </c>
      <c r="P4349" t="s">
        <v>432</v>
      </c>
      <c r="Q4349" t="s">
        <v>61</v>
      </c>
      <c r="R4349">
        <v>353000</v>
      </c>
      <c r="S4349">
        <v>350030</v>
      </c>
      <c r="T4349" t="s">
        <v>82</v>
      </c>
      <c r="U4349" s="3">
        <v>31573</v>
      </c>
      <c r="W4349">
        <v>3.5</v>
      </c>
      <c r="X4349">
        <v>0</v>
      </c>
      <c r="Y4349">
        <v>3.5</v>
      </c>
      <c r="Z4349">
        <v>26.005749999999999</v>
      </c>
      <c r="AA4349">
        <v>23.04684</v>
      </c>
      <c r="AB4349">
        <v>23.04684</v>
      </c>
      <c r="AC4349">
        <v>0</v>
      </c>
      <c r="AD4349">
        <v>0</v>
      </c>
      <c r="AE4349">
        <v>1</v>
      </c>
      <c r="AF4349">
        <v>0</v>
      </c>
      <c r="AG4349">
        <v>0</v>
      </c>
      <c r="AR4349">
        <v>26.005749999999999</v>
      </c>
      <c r="BB4349" s="4"/>
    </row>
    <row r="4350" spans="1:54" hidden="1" x14ac:dyDescent="0.25">
      <c r="A4350">
        <v>639</v>
      </c>
      <c r="B4350" t="s">
        <v>3612</v>
      </c>
      <c r="C4350">
        <v>2021</v>
      </c>
      <c r="D4350" t="s">
        <v>3609</v>
      </c>
      <c r="E4350">
        <v>3782</v>
      </c>
      <c r="F4350" t="s">
        <v>3610</v>
      </c>
      <c r="G4350">
        <v>400</v>
      </c>
      <c r="H4350">
        <v>66</v>
      </c>
      <c r="I4350" t="s">
        <v>3611</v>
      </c>
      <c r="J4350">
        <v>2019</v>
      </c>
      <c r="K4350">
        <v>31582148</v>
      </c>
      <c r="L4350" t="s">
        <v>697</v>
      </c>
      <c r="N4350" t="s">
        <v>88</v>
      </c>
      <c r="O4350" t="s">
        <v>89</v>
      </c>
      <c r="P4350" t="s">
        <v>658</v>
      </c>
      <c r="Q4350" t="s">
        <v>61</v>
      </c>
      <c r="R4350">
        <v>353000</v>
      </c>
      <c r="S4350">
        <v>350030</v>
      </c>
      <c r="T4350" t="s">
        <v>82</v>
      </c>
      <c r="U4350" s="3">
        <v>31573</v>
      </c>
      <c r="W4350">
        <v>3.2</v>
      </c>
      <c r="X4350">
        <v>0</v>
      </c>
      <c r="Y4350">
        <v>3.5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J4350">
        <v>0</v>
      </c>
      <c r="BB4350" s="4"/>
    </row>
    <row r="4351" spans="1:54" hidden="1" x14ac:dyDescent="0.25">
      <c r="A4351">
        <v>640</v>
      </c>
      <c r="B4351" t="s">
        <v>3613</v>
      </c>
      <c r="C4351">
        <v>2021</v>
      </c>
      <c r="D4351" t="s">
        <v>3614</v>
      </c>
      <c r="E4351">
        <v>8832</v>
      </c>
      <c r="F4351" t="s">
        <v>2830</v>
      </c>
      <c r="G4351">
        <v>791</v>
      </c>
      <c r="H4351">
        <v>248</v>
      </c>
      <c r="I4351" t="s">
        <v>3615</v>
      </c>
      <c r="J4351">
        <v>525</v>
      </c>
      <c r="K4351">
        <v>15234784</v>
      </c>
      <c r="L4351" t="s">
        <v>3616</v>
      </c>
      <c r="N4351" t="s">
        <v>75</v>
      </c>
      <c r="O4351" t="s">
        <v>76</v>
      </c>
      <c r="P4351" t="s">
        <v>61</v>
      </c>
      <c r="Q4351" t="s">
        <v>61</v>
      </c>
      <c r="R4351">
        <v>351100</v>
      </c>
      <c r="S4351">
        <v>350010</v>
      </c>
      <c r="T4351" t="s">
        <v>82</v>
      </c>
      <c r="U4351" s="3">
        <v>33526</v>
      </c>
      <c r="W4351">
        <v>1.111111</v>
      </c>
      <c r="X4351">
        <v>0</v>
      </c>
      <c r="Y4351">
        <v>1</v>
      </c>
      <c r="Z4351">
        <v>0.63261000000000001</v>
      </c>
      <c r="AA4351">
        <v>0.58701600000000009</v>
      </c>
      <c r="AB4351">
        <v>0.58701600000000009</v>
      </c>
      <c r="AC4351">
        <v>0</v>
      </c>
      <c r="AD4351">
        <v>0</v>
      </c>
      <c r="AE4351">
        <v>1</v>
      </c>
      <c r="AF4351">
        <v>0</v>
      </c>
      <c r="AG4351">
        <v>0</v>
      </c>
      <c r="AO4351">
        <v>0.63261000000000001</v>
      </c>
      <c r="BB4351" s="4"/>
    </row>
    <row r="4352" spans="1:54" hidden="1" x14ac:dyDescent="0.25">
      <c r="A4352">
        <v>640</v>
      </c>
      <c r="B4352" t="s">
        <v>3617</v>
      </c>
      <c r="C4352">
        <v>2021</v>
      </c>
      <c r="D4352" t="s">
        <v>3614</v>
      </c>
      <c r="E4352">
        <v>8832</v>
      </c>
      <c r="F4352" t="s">
        <v>2830</v>
      </c>
      <c r="G4352">
        <v>791</v>
      </c>
      <c r="H4352">
        <v>248</v>
      </c>
      <c r="I4352" t="s">
        <v>3615</v>
      </c>
      <c r="J4352">
        <v>525</v>
      </c>
      <c r="K4352">
        <v>15234784</v>
      </c>
      <c r="L4352" t="s">
        <v>3616</v>
      </c>
      <c r="N4352" t="s">
        <v>75</v>
      </c>
      <c r="O4352" t="s">
        <v>76</v>
      </c>
      <c r="P4352" t="s">
        <v>3618</v>
      </c>
      <c r="Q4352" t="s">
        <v>109</v>
      </c>
      <c r="R4352">
        <v>351100</v>
      </c>
      <c r="S4352">
        <v>350010</v>
      </c>
      <c r="T4352" t="s">
        <v>79</v>
      </c>
      <c r="U4352" s="3">
        <v>33604</v>
      </c>
      <c r="W4352">
        <v>1.78</v>
      </c>
      <c r="X4352">
        <v>0.74</v>
      </c>
      <c r="Y4352">
        <v>1.04</v>
      </c>
      <c r="Z4352">
        <v>3.0528431999999999</v>
      </c>
      <c r="AA4352">
        <v>1.029312</v>
      </c>
      <c r="AB4352">
        <v>1.029312</v>
      </c>
      <c r="AC4352">
        <v>0.73771200000000003</v>
      </c>
      <c r="AD4352">
        <v>0.73771200000000003</v>
      </c>
      <c r="AE4352">
        <v>0.16858252009999999</v>
      </c>
      <c r="AF4352">
        <v>0.83141747990000003</v>
      </c>
      <c r="AG4352">
        <v>0</v>
      </c>
      <c r="AO4352">
        <v>3.0528431999999999</v>
      </c>
      <c r="BB4352" s="4"/>
    </row>
    <row r="4353" spans="1:54" hidden="1" x14ac:dyDescent="0.25">
      <c r="A4353">
        <v>640</v>
      </c>
      <c r="B4353" t="s">
        <v>3619</v>
      </c>
      <c r="C4353">
        <v>2021</v>
      </c>
      <c r="D4353" t="s">
        <v>3614</v>
      </c>
      <c r="E4353">
        <v>8832</v>
      </c>
      <c r="F4353" t="s">
        <v>2830</v>
      </c>
      <c r="G4353">
        <v>791</v>
      </c>
      <c r="H4353">
        <v>248</v>
      </c>
      <c r="I4353" t="s">
        <v>3615</v>
      </c>
      <c r="J4353">
        <v>525</v>
      </c>
      <c r="K4353">
        <v>15234784</v>
      </c>
      <c r="L4353" t="s">
        <v>3616</v>
      </c>
      <c r="N4353" t="s">
        <v>75</v>
      </c>
      <c r="O4353" t="s">
        <v>76</v>
      </c>
      <c r="P4353" t="s">
        <v>432</v>
      </c>
      <c r="Q4353" t="s">
        <v>61</v>
      </c>
      <c r="R4353">
        <v>351100</v>
      </c>
      <c r="S4353">
        <v>350010</v>
      </c>
      <c r="T4353" t="s">
        <v>82</v>
      </c>
      <c r="U4353" s="3">
        <v>42583</v>
      </c>
      <c r="W4353">
        <v>0.99</v>
      </c>
      <c r="X4353">
        <v>0</v>
      </c>
      <c r="Y4353">
        <v>0.9</v>
      </c>
      <c r="Z4353">
        <v>17.613600000000002</v>
      </c>
      <c r="AA4353">
        <v>16.392023999999999</v>
      </c>
      <c r="AB4353">
        <v>16.392023999999999</v>
      </c>
      <c r="AC4353">
        <v>0</v>
      </c>
      <c r="AD4353">
        <v>0</v>
      </c>
      <c r="AE4353">
        <v>1</v>
      </c>
      <c r="AF4353">
        <v>0</v>
      </c>
      <c r="AG4353">
        <v>0</v>
      </c>
      <c r="AR4353">
        <v>14.702999999999999</v>
      </c>
      <c r="AS4353">
        <v>0</v>
      </c>
      <c r="AT4353">
        <v>2.9106000000000001</v>
      </c>
      <c r="BB4353" s="4"/>
    </row>
    <row r="4354" spans="1:54" hidden="1" x14ac:dyDescent="0.25">
      <c r="A4354">
        <v>641</v>
      </c>
      <c r="B4354" t="s">
        <v>3620</v>
      </c>
      <c r="C4354">
        <v>2021</v>
      </c>
      <c r="D4354" t="s">
        <v>3621</v>
      </c>
      <c r="E4354">
        <v>3700</v>
      </c>
      <c r="F4354" t="s">
        <v>369</v>
      </c>
      <c r="G4354">
        <v>400</v>
      </c>
      <c r="H4354">
        <v>68</v>
      </c>
      <c r="I4354" t="s">
        <v>370</v>
      </c>
      <c r="J4354">
        <v>528</v>
      </c>
      <c r="K4354">
        <v>26696348</v>
      </c>
      <c r="L4354" t="s">
        <v>3622</v>
      </c>
      <c r="N4354" t="s">
        <v>58</v>
      </c>
      <c r="O4354" t="s">
        <v>59</v>
      </c>
      <c r="P4354" t="s">
        <v>722</v>
      </c>
      <c r="Q4354" t="s">
        <v>61</v>
      </c>
      <c r="R4354">
        <v>381100</v>
      </c>
      <c r="S4354">
        <v>383900</v>
      </c>
      <c r="T4354" t="s">
        <v>62</v>
      </c>
      <c r="U4354" s="3">
        <v>33239</v>
      </c>
      <c r="W4354">
        <v>7.8</v>
      </c>
      <c r="X4354">
        <v>0</v>
      </c>
      <c r="Y4354">
        <v>7</v>
      </c>
      <c r="Z4354">
        <v>197.34020000000001</v>
      </c>
      <c r="AA4354">
        <v>175.05099999999999</v>
      </c>
      <c r="AB4354">
        <v>172.018</v>
      </c>
      <c r="AC4354">
        <v>0</v>
      </c>
      <c r="AD4354">
        <v>0</v>
      </c>
      <c r="AE4354">
        <v>0.98267362079999998</v>
      </c>
      <c r="AF4354">
        <v>0</v>
      </c>
      <c r="AG4354">
        <v>1.7326379199999999E-2</v>
      </c>
      <c r="AP4354">
        <v>197.34020000000001</v>
      </c>
      <c r="BB4354" s="4"/>
    </row>
    <row r="4355" spans="1:54" hidden="1" x14ac:dyDescent="0.25">
      <c r="A4355">
        <v>642</v>
      </c>
      <c r="B4355" t="s">
        <v>3623</v>
      </c>
      <c r="C4355">
        <v>2021</v>
      </c>
      <c r="D4355" t="s">
        <v>3624</v>
      </c>
      <c r="E4355">
        <v>1432</v>
      </c>
      <c r="F4355" t="s">
        <v>3625</v>
      </c>
      <c r="G4355">
        <v>101</v>
      </c>
      <c r="H4355">
        <v>2</v>
      </c>
      <c r="I4355" t="s">
        <v>156</v>
      </c>
      <c r="J4355">
        <v>2276</v>
      </c>
      <c r="K4355">
        <v>25607988</v>
      </c>
      <c r="L4355" t="s">
        <v>3626</v>
      </c>
      <c r="N4355" t="s">
        <v>58</v>
      </c>
      <c r="O4355" t="s">
        <v>59</v>
      </c>
      <c r="P4355" t="s">
        <v>3627</v>
      </c>
      <c r="Q4355" t="s">
        <v>61</v>
      </c>
      <c r="R4355">
        <v>370000</v>
      </c>
      <c r="S4355">
        <v>370000</v>
      </c>
      <c r="T4355" t="s">
        <v>62</v>
      </c>
      <c r="U4355" s="3">
        <v>40725</v>
      </c>
      <c r="W4355">
        <v>14</v>
      </c>
      <c r="X4355">
        <v>0</v>
      </c>
      <c r="Y4355">
        <v>6.66</v>
      </c>
      <c r="Z4355">
        <v>207.441205</v>
      </c>
      <c r="AA4355">
        <v>142.63919999999999</v>
      </c>
      <c r="AB4355">
        <v>132.21360000000001</v>
      </c>
      <c r="AC4355">
        <v>0</v>
      </c>
      <c r="AD4355">
        <v>0</v>
      </c>
      <c r="AE4355">
        <v>0.92690929280000001</v>
      </c>
      <c r="AF4355">
        <v>0</v>
      </c>
      <c r="AG4355">
        <v>7.3090707199999994E-2</v>
      </c>
      <c r="AJ4355">
        <v>0.252</v>
      </c>
      <c r="AQ4355">
        <v>4.0442049999999998</v>
      </c>
      <c r="AT4355">
        <v>203.14500000000001</v>
      </c>
      <c r="BB4355" s="4"/>
    </row>
    <row r="4356" spans="1:54" hidden="1" x14ac:dyDescent="0.25">
      <c r="A4356">
        <v>646</v>
      </c>
      <c r="B4356" t="s">
        <v>3628</v>
      </c>
      <c r="C4356">
        <v>2021</v>
      </c>
      <c r="D4356" t="s">
        <v>3629</v>
      </c>
      <c r="E4356">
        <v>2860</v>
      </c>
      <c r="F4356" t="s">
        <v>3630</v>
      </c>
      <c r="G4356">
        <v>159</v>
      </c>
      <c r="H4356">
        <v>2</v>
      </c>
      <c r="I4356" t="s">
        <v>156</v>
      </c>
      <c r="J4356">
        <v>77</v>
      </c>
      <c r="K4356">
        <v>74132111</v>
      </c>
      <c r="L4356" t="s">
        <v>580</v>
      </c>
      <c r="M4356">
        <v>1</v>
      </c>
      <c r="N4356" t="s">
        <v>88</v>
      </c>
      <c r="O4356" t="s">
        <v>89</v>
      </c>
      <c r="P4356" t="s">
        <v>3631</v>
      </c>
      <c r="Q4356" t="s">
        <v>61</v>
      </c>
      <c r="R4356">
        <v>353000</v>
      </c>
      <c r="S4356">
        <v>350030</v>
      </c>
      <c r="T4356" t="s">
        <v>82</v>
      </c>
      <c r="U4356" s="3">
        <v>32509</v>
      </c>
      <c r="W4356">
        <v>19.600000000000001</v>
      </c>
      <c r="X4356">
        <v>0</v>
      </c>
      <c r="Y4356">
        <v>18</v>
      </c>
      <c r="Z4356">
        <v>59.064310800000001</v>
      </c>
      <c r="AA4356">
        <v>54.120170000000002</v>
      </c>
      <c r="AB4356">
        <v>54.120170000000002</v>
      </c>
      <c r="AC4356">
        <v>0</v>
      </c>
      <c r="AD4356">
        <v>0</v>
      </c>
      <c r="AE4356">
        <v>1</v>
      </c>
      <c r="AF4356">
        <v>0</v>
      </c>
      <c r="AG4356">
        <v>0</v>
      </c>
      <c r="AO4356">
        <v>59.064310800000008</v>
      </c>
      <c r="BB4356" s="4"/>
    </row>
    <row r="4357" spans="1:54" hidden="1" x14ac:dyDescent="0.25">
      <c r="A4357">
        <v>646</v>
      </c>
      <c r="B4357" t="s">
        <v>3632</v>
      </c>
      <c r="C4357">
        <v>2021</v>
      </c>
      <c r="D4357" t="s">
        <v>3629</v>
      </c>
      <c r="E4357">
        <v>2860</v>
      </c>
      <c r="F4357" t="s">
        <v>3630</v>
      </c>
      <c r="G4357">
        <v>159</v>
      </c>
      <c r="H4357">
        <v>2</v>
      </c>
      <c r="I4357" t="s">
        <v>156</v>
      </c>
      <c r="J4357">
        <v>77</v>
      </c>
      <c r="K4357">
        <v>74132111</v>
      </c>
      <c r="L4357" t="s">
        <v>580</v>
      </c>
      <c r="M4357">
        <v>1</v>
      </c>
      <c r="N4357" t="s">
        <v>88</v>
      </c>
      <c r="O4357" t="s">
        <v>89</v>
      </c>
      <c r="P4357" t="s">
        <v>3633</v>
      </c>
      <c r="Q4357" t="s">
        <v>61</v>
      </c>
      <c r="R4357">
        <v>353000</v>
      </c>
      <c r="S4357">
        <v>350030</v>
      </c>
      <c r="T4357" t="s">
        <v>82</v>
      </c>
      <c r="U4357" s="3">
        <v>32509</v>
      </c>
      <c r="W4357">
        <v>19.600000000000001</v>
      </c>
      <c r="X4357">
        <v>0</v>
      </c>
      <c r="Y4357">
        <v>18</v>
      </c>
      <c r="Z4357">
        <v>49.924709999999997</v>
      </c>
      <c r="AA4357">
        <v>45.745609999999999</v>
      </c>
      <c r="AB4357">
        <v>45.745609999999999</v>
      </c>
      <c r="AC4357">
        <v>0</v>
      </c>
      <c r="AD4357">
        <v>0</v>
      </c>
      <c r="AE4357">
        <v>1</v>
      </c>
      <c r="AF4357">
        <v>0</v>
      </c>
      <c r="AG4357">
        <v>0</v>
      </c>
      <c r="AO4357">
        <v>49.924709999999997</v>
      </c>
      <c r="BB4357" s="4"/>
    </row>
    <row r="4358" spans="1:54" hidden="1" x14ac:dyDescent="0.25">
      <c r="A4358">
        <v>646</v>
      </c>
      <c r="B4358" t="s">
        <v>3634</v>
      </c>
      <c r="C4358">
        <v>2021</v>
      </c>
      <c r="D4358" t="s">
        <v>3629</v>
      </c>
      <c r="E4358">
        <v>2860</v>
      </c>
      <c r="F4358" t="s">
        <v>3630</v>
      </c>
      <c r="G4358">
        <v>159</v>
      </c>
      <c r="H4358">
        <v>2</v>
      </c>
      <c r="I4358" t="s">
        <v>156</v>
      </c>
      <c r="J4358">
        <v>77</v>
      </c>
      <c r="K4358">
        <v>74132111</v>
      </c>
      <c r="L4358" t="s">
        <v>580</v>
      </c>
      <c r="M4358">
        <v>1</v>
      </c>
      <c r="N4358" t="s">
        <v>88</v>
      </c>
      <c r="O4358" t="s">
        <v>89</v>
      </c>
      <c r="P4358" t="s">
        <v>3635</v>
      </c>
      <c r="Q4358" t="s">
        <v>61</v>
      </c>
      <c r="R4358">
        <v>353000</v>
      </c>
      <c r="S4358">
        <v>350030</v>
      </c>
      <c r="T4358" t="s">
        <v>82</v>
      </c>
      <c r="U4358" s="3">
        <v>32509</v>
      </c>
      <c r="W4358">
        <v>19.600000000000001</v>
      </c>
      <c r="X4358">
        <v>0</v>
      </c>
      <c r="Y4358">
        <v>18</v>
      </c>
      <c r="Z4358">
        <v>61.361625600000004</v>
      </c>
      <c r="AA4358">
        <v>56.225180000000002</v>
      </c>
      <c r="AB4358">
        <v>56.225180000000002</v>
      </c>
      <c r="AC4358">
        <v>0</v>
      </c>
      <c r="AD4358">
        <v>0</v>
      </c>
      <c r="AE4358">
        <v>1</v>
      </c>
      <c r="AF4358">
        <v>0</v>
      </c>
      <c r="AG4358">
        <v>0</v>
      </c>
      <c r="AO4358">
        <v>61.361625600000004</v>
      </c>
      <c r="BB4358" s="4"/>
    </row>
    <row r="4359" spans="1:54" hidden="1" x14ac:dyDescent="0.25">
      <c r="A4359">
        <v>648</v>
      </c>
      <c r="B4359" t="s">
        <v>3644</v>
      </c>
      <c r="C4359">
        <v>2021</v>
      </c>
      <c r="D4359" t="s">
        <v>3637</v>
      </c>
      <c r="E4359">
        <v>6200</v>
      </c>
      <c r="F4359" t="s">
        <v>3460</v>
      </c>
      <c r="G4359">
        <v>580</v>
      </c>
      <c r="H4359">
        <v>118</v>
      </c>
      <c r="I4359" t="s">
        <v>3638</v>
      </c>
      <c r="J4359">
        <v>542</v>
      </c>
      <c r="K4359">
        <v>12762038</v>
      </c>
      <c r="L4359" t="s">
        <v>3639</v>
      </c>
      <c r="N4359" t="s">
        <v>88</v>
      </c>
      <c r="O4359" t="s">
        <v>89</v>
      </c>
      <c r="P4359" t="s">
        <v>3645</v>
      </c>
      <c r="Q4359" t="s">
        <v>61</v>
      </c>
      <c r="R4359">
        <v>353000</v>
      </c>
      <c r="S4359">
        <v>350030</v>
      </c>
      <c r="T4359" t="s">
        <v>82</v>
      </c>
      <c r="U4359" s="3">
        <v>36892</v>
      </c>
      <c r="W4359">
        <v>1.75</v>
      </c>
      <c r="X4359">
        <v>0</v>
      </c>
      <c r="Y4359">
        <v>1.75</v>
      </c>
      <c r="Z4359">
        <v>8.7499999999999994E-2</v>
      </c>
      <c r="AA4359">
        <v>7.9000000000000001E-2</v>
      </c>
      <c r="AB4359">
        <v>7.9000000000000001E-2</v>
      </c>
      <c r="AC4359">
        <v>0</v>
      </c>
      <c r="AD4359">
        <v>0</v>
      </c>
      <c r="AE4359">
        <v>1</v>
      </c>
      <c r="AF4359">
        <v>0</v>
      </c>
      <c r="AG4359">
        <v>0</v>
      </c>
      <c r="AT4359">
        <v>0</v>
      </c>
      <c r="AU4359">
        <v>8.7499999999999994E-2</v>
      </c>
      <c r="BB4359" s="4"/>
    </row>
    <row r="4360" spans="1:54" hidden="1" x14ac:dyDescent="0.25">
      <c r="A4360">
        <v>648</v>
      </c>
      <c r="B4360" t="s">
        <v>3636</v>
      </c>
      <c r="C4360">
        <v>2021</v>
      </c>
      <c r="D4360" t="s">
        <v>3637</v>
      </c>
      <c r="E4360">
        <v>6200</v>
      </c>
      <c r="F4360" t="s">
        <v>3460</v>
      </c>
      <c r="G4360">
        <v>580</v>
      </c>
      <c r="H4360">
        <v>118</v>
      </c>
      <c r="I4360" t="s">
        <v>3638</v>
      </c>
      <c r="J4360">
        <v>542</v>
      </c>
      <c r="K4360">
        <v>12762038</v>
      </c>
      <c r="L4360" t="s">
        <v>3639</v>
      </c>
      <c r="N4360" t="s">
        <v>88</v>
      </c>
      <c r="O4360" t="s">
        <v>89</v>
      </c>
      <c r="P4360" t="s">
        <v>658</v>
      </c>
      <c r="Q4360" t="s">
        <v>61</v>
      </c>
      <c r="R4360">
        <v>353000</v>
      </c>
      <c r="S4360">
        <v>350030</v>
      </c>
      <c r="T4360" t="s">
        <v>82</v>
      </c>
      <c r="U4360" s="3">
        <v>32798</v>
      </c>
      <c r="W4360">
        <v>4</v>
      </c>
      <c r="X4360">
        <v>0</v>
      </c>
      <c r="Y4360">
        <v>4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L4360">
        <v>0</v>
      </c>
      <c r="BB4360" s="4"/>
    </row>
    <row r="4361" spans="1:54" hidden="1" x14ac:dyDescent="0.25">
      <c r="A4361">
        <v>648</v>
      </c>
      <c r="B4361" t="s">
        <v>3642</v>
      </c>
      <c r="C4361">
        <v>2021</v>
      </c>
      <c r="D4361" t="s">
        <v>3637</v>
      </c>
      <c r="E4361">
        <v>6200</v>
      </c>
      <c r="F4361" t="s">
        <v>3460</v>
      </c>
      <c r="G4361">
        <v>580</v>
      </c>
      <c r="H4361">
        <v>118</v>
      </c>
      <c r="I4361" t="s">
        <v>3638</v>
      </c>
      <c r="J4361">
        <v>542</v>
      </c>
      <c r="K4361">
        <v>12762038</v>
      </c>
      <c r="L4361" t="s">
        <v>3639</v>
      </c>
      <c r="N4361" t="s">
        <v>88</v>
      </c>
      <c r="O4361" t="s">
        <v>89</v>
      </c>
      <c r="P4361" t="s">
        <v>3643</v>
      </c>
      <c r="Q4361" t="s">
        <v>61</v>
      </c>
      <c r="R4361">
        <v>353000</v>
      </c>
      <c r="S4361">
        <v>350030</v>
      </c>
      <c r="T4361" t="s">
        <v>82</v>
      </c>
      <c r="U4361" s="3">
        <v>42170</v>
      </c>
      <c r="W4361">
        <v>5.5</v>
      </c>
      <c r="X4361">
        <v>0</v>
      </c>
      <c r="Y4361">
        <v>5.5</v>
      </c>
      <c r="Z4361">
        <v>77.864999999999995</v>
      </c>
      <c r="AA4361">
        <v>76.77</v>
      </c>
      <c r="AB4361">
        <v>76.064400000000006</v>
      </c>
      <c r="AC4361">
        <v>0</v>
      </c>
      <c r="AD4361">
        <v>0</v>
      </c>
      <c r="AE4361">
        <v>1</v>
      </c>
      <c r="AF4361">
        <v>0</v>
      </c>
      <c r="AG4361">
        <v>0</v>
      </c>
      <c r="AR4361">
        <v>77.864999999999995</v>
      </c>
      <c r="BB4361" s="4"/>
    </row>
    <row r="4362" spans="1:54" hidden="1" x14ac:dyDescent="0.25">
      <c r="A4362">
        <v>649</v>
      </c>
      <c r="B4362" t="s">
        <v>7114</v>
      </c>
      <c r="C4362">
        <v>2021</v>
      </c>
      <c r="D4362" t="s">
        <v>3647</v>
      </c>
      <c r="E4362">
        <v>8930</v>
      </c>
      <c r="F4362" t="s">
        <v>2567</v>
      </c>
      <c r="G4362">
        <v>730</v>
      </c>
      <c r="H4362">
        <v>216</v>
      </c>
      <c r="I4362" t="s">
        <v>3647</v>
      </c>
      <c r="J4362">
        <v>543</v>
      </c>
      <c r="K4362">
        <v>16256234</v>
      </c>
      <c r="L4362" t="s">
        <v>7115</v>
      </c>
      <c r="N4362" t="s">
        <v>75</v>
      </c>
      <c r="O4362" t="s">
        <v>76</v>
      </c>
      <c r="P4362" t="s">
        <v>7116</v>
      </c>
      <c r="Q4362" t="s">
        <v>61</v>
      </c>
      <c r="R4362">
        <v>351100</v>
      </c>
      <c r="S4362">
        <v>350010</v>
      </c>
      <c r="T4362" t="s">
        <v>82</v>
      </c>
      <c r="U4362" s="3">
        <v>44167</v>
      </c>
      <c r="W4362">
        <v>0.95</v>
      </c>
      <c r="X4362">
        <v>0</v>
      </c>
      <c r="Y4362">
        <v>0.95</v>
      </c>
      <c r="Z4362">
        <v>22.4025</v>
      </c>
      <c r="AA4362">
        <v>21.5244</v>
      </c>
      <c r="AB4362">
        <v>21.5244</v>
      </c>
      <c r="AC4362">
        <v>0</v>
      </c>
      <c r="AD4362">
        <v>0</v>
      </c>
      <c r="AE4362">
        <v>1</v>
      </c>
      <c r="AF4362">
        <v>0</v>
      </c>
      <c r="AG4362">
        <v>0</v>
      </c>
      <c r="AR4362">
        <v>22.4025</v>
      </c>
      <c r="BB4362" s="4"/>
    </row>
    <row r="4363" spans="1:54" hidden="1" x14ac:dyDescent="0.25">
      <c r="A4363">
        <v>649</v>
      </c>
      <c r="B4363" t="s">
        <v>7117</v>
      </c>
      <c r="C4363">
        <v>2021</v>
      </c>
      <c r="D4363" t="s">
        <v>3647</v>
      </c>
      <c r="E4363">
        <v>8930</v>
      </c>
      <c r="F4363" t="s">
        <v>2567</v>
      </c>
      <c r="G4363">
        <v>730</v>
      </c>
      <c r="H4363">
        <v>216</v>
      </c>
      <c r="I4363" t="s">
        <v>3647</v>
      </c>
      <c r="J4363">
        <v>543</v>
      </c>
      <c r="K4363">
        <v>16256234</v>
      </c>
      <c r="L4363" t="s">
        <v>7115</v>
      </c>
      <c r="N4363" t="s">
        <v>75</v>
      </c>
      <c r="O4363" t="s">
        <v>76</v>
      </c>
      <c r="P4363" t="s">
        <v>7118</v>
      </c>
      <c r="Q4363" t="s">
        <v>61</v>
      </c>
      <c r="R4363">
        <v>351100</v>
      </c>
      <c r="S4363">
        <v>350010</v>
      </c>
      <c r="T4363" t="s">
        <v>82</v>
      </c>
      <c r="U4363" s="3">
        <v>42961</v>
      </c>
      <c r="W4363">
        <v>1.2</v>
      </c>
      <c r="X4363">
        <v>0</v>
      </c>
      <c r="Y4363">
        <v>1.2</v>
      </c>
      <c r="Z4363">
        <v>1.7608535999999999</v>
      </c>
      <c r="AA4363">
        <v>1.7604</v>
      </c>
      <c r="AB4363">
        <v>1.7604</v>
      </c>
      <c r="AC4363">
        <v>0</v>
      </c>
      <c r="AD4363">
        <v>0</v>
      </c>
      <c r="AE4363">
        <v>1</v>
      </c>
      <c r="AF4363">
        <v>0</v>
      </c>
      <c r="AG4363">
        <v>0</v>
      </c>
      <c r="AO4363">
        <v>1.7608535999999999</v>
      </c>
      <c r="BB4363" s="4"/>
    </row>
    <row r="4364" spans="1:54" hidden="1" x14ac:dyDescent="0.25">
      <c r="A4364">
        <v>649</v>
      </c>
      <c r="B4364" t="s">
        <v>7119</v>
      </c>
      <c r="C4364">
        <v>2021</v>
      </c>
      <c r="D4364" t="s">
        <v>3647</v>
      </c>
      <c r="E4364">
        <v>8930</v>
      </c>
      <c r="F4364" t="s">
        <v>2567</v>
      </c>
      <c r="G4364">
        <v>730</v>
      </c>
      <c r="H4364">
        <v>216</v>
      </c>
      <c r="I4364" t="s">
        <v>3647</v>
      </c>
      <c r="J4364">
        <v>543</v>
      </c>
      <c r="K4364">
        <v>16256234</v>
      </c>
      <c r="L4364" t="s">
        <v>7115</v>
      </c>
      <c r="N4364" t="s">
        <v>75</v>
      </c>
      <c r="O4364" t="s">
        <v>76</v>
      </c>
      <c r="P4364" t="s">
        <v>7116</v>
      </c>
      <c r="Q4364" t="s">
        <v>61</v>
      </c>
      <c r="R4364">
        <v>351100</v>
      </c>
      <c r="S4364">
        <v>350010</v>
      </c>
      <c r="T4364" t="s">
        <v>82</v>
      </c>
      <c r="U4364" s="3">
        <v>44167</v>
      </c>
      <c r="V4364" s="3">
        <v>44167</v>
      </c>
      <c r="W4364">
        <v>950</v>
      </c>
      <c r="X4364">
        <v>0</v>
      </c>
      <c r="Y4364">
        <v>950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0</v>
      </c>
      <c r="AR4364">
        <v>0</v>
      </c>
      <c r="BB4364" s="4"/>
    </row>
    <row r="4365" spans="1:54" hidden="1" x14ac:dyDescent="0.25">
      <c r="A4365">
        <v>649</v>
      </c>
      <c r="B4365" t="s">
        <v>3650</v>
      </c>
      <c r="C4365">
        <v>2021</v>
      </c>
      <c r="D4365" t="s">
        <v>3647</v>
      </c>
      <c r="E4365">
        <v>8930</v>
      </c>
      <c r="F4365" t="s">
        <v>2567</v>
      </c>
      <c r="G4365">
        <v>730</v>
      </c>
      <c r="H4365">
        <v>216</v>
      </c>
      <c r="I4365" t="s">
        <v>3647</v>
      </c>
      <c r="J4365">
        <v>543</v>
      </c>
      <c r="K4365">
        <v>16256234</v>
      </c>
      <c r="L4365" t="s">
        <v>7115</v>
      </c>
      <c r="N4365" t="s">
        <v>75</v>
      </c>
      <c r="O4365" t="s">
        <v>76</v>
      </c>
      <c r="P4365" t="s">
        <v>3651</v>
      </c>
      <c r="Q4365" t="s">
        <v>61</v>
      </c>
      <c r="R4365">
        <v>351100</v>
      </c>
      <c r="S4365">
        <v>350010</v>
      </c>
      <c r="T4365" t="s">
        <v>82</v>
      </c>
      <c r="U4365" s="3">
        <v>41883</v>
      </c>
      <c r="V4365" s="3">
        <v>44167</v>
      </c>
      <c r="W4365">
        <v>1</v>
      </c>
      <c r="X4365">
        <v>0</v>
      </c>
      <c r="Y4365">
        <v>0.92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0</v>
      </c>
      <c r="AG4365">
        <v>0</v>
      </c>
      <c r="AR4365">
        <v>0</v>
      </c>
      <c r="BB4365" s="4"/>
    </row>
    <row r="4366" spans="1:54" hidden="1" x14ac:dyDescent="0.25">
      <c r="A4366">
        <v>649</v>
      </c>
      <c r="B4366" t="s">
        <v>3646</v>
      </c>
      <c r="C4366">
        <v>2021</v>
      </c>
      <c r="D4366" t="s">
        <v>3647</v>
      </c>
      <c r="E4366">
        <v>8930</v>
      </c>
      <c r="F4366" t="s">
        <v>2567</v>
      </c>
      <c r="G4366">
        <v>730</v>
      </c>
      <c r="H4366">
        <v>216</v>
      </c>
      <c r="I4366" t="s">
        <v>3647</v>
      </c>
      <c r="J4366">
        <v>543</v>
      </c>
      <c r="K4366">
        <v>16256234</v>
      </c>
      <c r="L4366" t="s">
        <v>7115</v>
      </c>
      <c r="N4366" t="s">
        <v>75</v>
      </c>
      <c r="O4366" t="s">
        <v>76</v>
      </c>
      <c r="P4366" t="s">
        <v>3649</v>
      </c>
      <c r="Q4366" t="s">
        <v>109</v>
      </c>
      <c r="R4366">
        <v>351100</v>
      </c>
      <c r="S4366">
        <v>350010</v>
      </c>
      <c r="T4366" t="s">
        <v>79</v>
      </c>
      <c r="U4366" s="3">
        <v>33970</v>
      </c>
      <c r="V4366" s="3">
        <v>44301</v>
      </c>
      <c r="W4366">
        <v>3.3</v>
      </c>
      <c r="X4366">
        <v>1.33</v>
      </c>
      <c r="Y4366">
        <v>1.58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O4366">
        <v>0</v>
      </c>
      <c r="BB4366" s="4"/>
    </row>
    <row r="4367" spans="1:54" hidden="1" x14ac:dyDescent="0.25">
      <c r="A4367">
        <v>651</v>
      </c>
      <c r="B4367" t="s">
        <v>3652</v>
      </c>
      <c r="C4367">
        <v>2021</v>
      </c>
      <c r="D4367" t="s">
        <v>3653</v>
      </c>
      <c r="E4367">
        <v>6760</v>
      </c>
      <c r="F4367" t="s">
        <v>2588</v>
      </c>
      <c r="G4367">
        <v>561</v>
      </c>
      <c r="H4367">
        <v>133</v>
      </c>
      <c r="I4367" t="s">
        <v>2589</v>
      </c>
      <c r="J4367">
        <v>545</v>
      </c>
      <c r="K4367">
        <v>11826687</v>
      </c>
      <c r="L4367" t="s">
        <v>3654</v>
      </c>
      <c r="N4367" t="s">
        <v>58</v>
      </c>
      <c r="O4367" t="s">
        <v>59</v>
      </c>
      <c r="P4367" t="s">
        <v>3655</v>
      </c>
      <c r="Q4367" t="s">
        <v>61</v>
      </c>
      <c r="R4367">
        <v>162400</v>
      </c>
      <c r="S4367">
        <v>160000</v>
      </c>
      <c r="T4367" t="s">
        <v>62</v>
      </c>
      <c r="U4367" s="3">
        <v>40909</v>
      </c>
      <c r="W4367">
        <v>3.5</v>
      </c>
      <c r="X4367">
        <v>0</v>
      </c>
      <c r="Y4367">
        <v>3</v>
      </c>
      <c r="Z4367">
        <v>38.984400000000001</v>
      </c>
      <c r="AA4367">
        <v>35.038800000000002</v>
      </c>
      <c r="AB4367">
        <v>24.566400000000002</v>
      </c>
      <c r="AC4367">
        <v>0</v>
      </c>
      <c r="AD4367">
        <v>0</v>
      </c>
      <c r="AE4367">
        <v>0.70111990140000002</v>
      </c>
      <c r="AF4367">
        <v>0</v>
      </c>
      <c r="AG4367">
        <v>0.29888009859999998</v>
      </c>
      <c r="AT4367">
        <v>38.984400000000001</v>
      </c>
      <c r="BB4367" s="4"/>
    </row>
    <row r="4368" spans="1:54" hidden="1" x14ac:dyDescent="0.25">
      <c r="A4368">
        <v>655</v>
      </c>
      <c r="B4368" t="s">
        <v>3661</v>
      </c>
      <c r="C4368">
        <v>2021</v>
      </c>
      <c r="D4368" t="s">
        <v>3657</v>
      </c>
      <c r="E4368">
        <v>9240</v>
      </c>
      <c r="F4368" t="s">
        <v>1665</v>
      </c>
      <c r="G4368">
        <v>820</v>
      </c>
      <c r="H4368">
        <v>336</v>
      </c>
      <c r="I4368" t="s">
        <v>3658</v>
      </c>
      <c r="J4368">
        <v>2228</v>
      </c>
      <c r="K4368">
        <v>14928375</v>
      </c>
      <c r="L4368" t="s">
        <v>3657</v>
      </c>
      <c r="N4368" t="s">
        <v>75</v>
      </c>
      <c r="O4368" t="s">
        <v>76</v>
      </c>
      <c r="P4368" t="s">
        <v>250</v>
      </c>
      <c r="Q4368" t="s">
        <v>109</v>
      </c>
      <c r="R4368">
        <v>352100</v>
      </c>
      <c r="S4368">
        <v>350020</v>
      </c>
      <c r="T4368" t="s">
        <v>79</v>
      </c>
      <c r="U4368" s="3">
        <v>42628</v>
      </c>
      <c r="W4368">
        <v>1.72</v>
      </c>
      <c r="X4368">
        <v>0.63500000000000001</v>
      </c>
      <c r="Y4368">
        <v>0.93</v>
      </c>
      <c r="Z4368">
        <v>53.5824</v>
      </c>
      <c r="AA4368">
        <v>22.850280000000001</v>
      </c>
      <c r="AB4368">
        <v>5.4809999999999999</v>
      </c>
      <c r="AC4368">
        <v>18.595800000000001</v>
      </c>
      <c r="AD4368">
        <v>18.595800000000001</v>
      </c>
      <c r="AE4368">
        <v>0.21322561139999999</v>
      </c>
      <c r="AF4368">
        <v>0.78677438860000004</v>
      </c>
      <c r="AG4368">
        <v>0</v>
      </c>
      <c r="AQ4368">
        <v>53.5824</v>
      </c>
      <c r="BB4368" s="4"/>
    </row>
    <row r="4369" spans="1:54" hidden="1" x14ac:dyDescent="0.25">
      <c r="A4369">
        <v>655</v>
      </c>
      <c r="B4369" t="s">
        <v>3656</v>
      </c>
      <c r="C4369">
        <v>2021</v>
      </c>
      <c r="D4369" t="s">
        <v>3657</v>
      </c>
      <c r="E4369">
        <v>9240</v>
      </c>
      <c r="F4369" t="s">
        <v>1665</v>
      </c>
      <c r="G4369">
        <v>820</v>
      </c>
      <c r="H4369">
        <v>336</v>
      </c>
      <c r="I4369" t="s">
        <v>3658</v>
      </c>
      <c r="J4369">
        <v>2228</v>
      </c>
      <c r="K4369">
        <v>14928375</v>
      </c>
      <c r="L4369" t="s">
        <v>3657</v>
      </c>
      <c r="N4369" t="s">
        <v>75</v>
      </c>
      <c r="O4369" t="s">
        <v>76</v>
      </c>
      <c r="P4369" t="s">
        <v>3659</v>
      </c>
      <c r="Q4369" t="s">
        <v>61</v>
      </c>
      <c r="R4369">
        <v>352100</v>
      </c>
      <c r="S4369">
        <v>350020</v>
      </c>
      <c r="T4369" t="s">
        <v>82</v>
      </c>
      <c r="U4369" s="3">
        <v>32874</v>
      </c>
      <c r="W4369">
        <v>1.1000000000000001</v>
      </c>
      <c r="X4369">
        <v>0</v>
      </c>
      <c r="Y4369">
        <v>1.1000000000000001</v>
      </c>
      <c r="Z4369">
        <v>0.27820800000000001</v>
      </c>
      <c r="AA4369">
        <v>0.25039</v>
      </c>
      <c r="AB4369">
        <v>0.25039</v>
      </c>
      <c r="AC4369">
        <v>0</v>
      </c>
      <c r="AD4369">
        <v>0</v>
      </c>
      <c r="AE4369">
        <v>1</v>
      </c>
      <c r="AF4369">
        <v>0</v>
      </c>
      <c r="AG4369">
        <v>0</v>
      </c>
      <c r="AQ4369">
        <v>0.27820800000000001</v>
      </c>
      <c r="BB4369" s="4"/>
    </row>
    <row r="4370" spans="1:54" hidden="1" x14ac:dyDescent="0.25">
      <c r="A4370">
        <v>655</v>
      </c>
      <c r="B4370" t="s">
        <v>3660</v>
      </c>
      <c r="C4370">
        <v>2021</v>
      </c>
      <c r="D4370" t="s">
        <v>3657</v>
      </c>
      <c r="E4370">
        <v>9240</v>
      </c>
      <c r="F4370" t="s">
        <v>1665</v>
      </c>
      <c r="G4370">
        <v>820</v>
      </c>
      <c r="H4370">
        <v>336</v>
      </c>
      <c r="I4370" t="s">
        <v>3658</v>
      </c>
      <c r="J4370">
        <v>2228</v>
      </c>
      <c r="K4370">
        <v>14928375</v>
      </c>
      <c r="L4370" t="s">
        <v>3657</v>
      </c>
      <c r="N4370" t="s">
        <v>75</v>
      </c>
      <c r="O4370" t="s">
        <v>76</v>
      </c>
      <c r="P4370" t="s">
        <v>152</v>
      </c>
      <c r="Q4370" t="s">
        <v>109</v>
      </c>
      <c r="R4370">
        <v>352100</v>
      </c>
      <c r="S4370">
        <v>350020</v>
      </c>
      <c r="T4370" t="s">
        <v>79</v>
      </c>
      <c r="U4370" s="3">
        <v>41872</v>
      </c>
      <c r="W4370">
        <v>1.71</v>
      </c>
      <c r="X4370">
        <v>0.63500000000000001</v>
      </c>
      <c r="Y4370">
        <v>0.92500000000000004</v>
      </c>
      <c r="Z4370">
        <v>18.63</v>
      </c>
      <c r="AA4370">
        <v>9.1843199999999996</v>
      </c>
      <c r="AB4370">
        <v>9.1843199999999996</v>
      </c>
      <c r="AC4370">
        <v>6.4443599999999996</v>
      </c>
      <c r="AD4370">
        <v>6.4443599999999996</v>
      </c>
      <c r="AE4370">
        <v>0.2464927536</v>
      </c>
      <c r="AF4370">
        <v>0.7535072464</v>
      </c>
      <c r="AG4370">
        <v>0</v>
      </c>
      <c r="AQ4370">
        <v>18.63</v>
      </c>
      <c r="BB4370" s="4"/>
    </row>
    <row r="4371" spans="1:54" hidden="1" x14ac:dyDescent="0.25">
      <c r="A4371">
        <v>656</v>
      </c>
      <c r="B4371" t="s">
        <v>3667</v>
      </c>
      <c r="C4371">
        <v>2021</v>
      </c>
      <c r="D4371" t="s">
        <v>3663</v>
      </c>
      <c r="E4371">
        <v>8870</v>
      </c>
      <c r="F4371" t="s">
        <v>2160</v>
      </c>
      <c r="G4371">
        <v>710</v>
      </c>
      <c r="H4371">
        <v>208</v>
      </c>
      <c r="I4371" t="s">
        <v>3664</v>
      </c>
      <c r="J4371">
        <v>551</v>
      </c>
      <c r="K4371">
        <v>16091308</v>
      </c>
      <c r="L4371" t="s">
        <v>3665</v>
      </c>
      <c r="N4371" t="s">
        <v>75</v>
      </c>
      <c r="O4371" t="s">
        <v>76</v>
      </c>
      <c r="P4371" t="s">
        <v>3668</v>
      </c>
      <c r="Q4371" t="s">
        <v>109</v>
      </c>
      <c r="R4371">
        <v>351100</v>
      </c>
      <c r="S4371">
        <v>350010</v>
      </c>
      <c r="T4371" t="s">
        <v>79</v>
      </c>
      <c r="U4371" s="3">
        <v>38869</v>
      </c>
      <c r="W4371">
        <v>4.4000000000000004</v>
      </c>
      <c r="X4371">
        <v>1.8</v>
      </c>
      <c r="Y4371">
        <v>2.2999999999999998</v>
      </c>
      <c r="Z4371">
        <v>57.747254400000003</v>
      </c>
      <c r="AA4371">
        <v>27.4176</v>
      </c>
      <c r="AB4371">
        <v>27.4176</v>
      </c>
      <c r="AC4371">
        <v>21.283200000000001</v>
      </c>
      <c r="AD4371">
        <v>21.283200000000001</v>
      </c>
      <c r="AE4371">
        <v>0.23739310450000001</v>
      </c>
      <c r="AF4371">
        <v>0.76260689550000005</v>
      </c>
      <c r="AG4371">
        <v>0</v>
      </c>
      <c r="AO4371">
        <v>57.747254400000003</v>
      </c>
      <c r="BB4371" s="4"/>
    </row>
    <row r="4372" spans="1:54" hidden="1" x14ac:dyDescent="0.25">
      <c r="A4372">
        <v>656</v>
      </c>
      <c r="B4372" t="s">
        <v>3662</v>
      </c>
      <c r="C4372">
        <v>2021</v>
      </c>
      <c r="D4372" t="s">
        <v>3663</v>
      </c>
      <c r="E4372">
        <v>8870</v>
      </c>
      <c r="F4372" t="s">
        <v>2160</v>
      </c>
      <c r="G4372">
        <v>710</v>
      </c>
      <c r="H4372">
        <v>208</v>
      </c>
      <c r="I4372" t="s">
        <v>3664</v>
      </c>
      <c r="J4372">
        <v>551</v>
      </c>
      <c r="K4372">
        <v>16091308</v>
      </c>
      <c r="L4372" t="s">
        <v>3665</v>
      </c>
      <c r="N4372" t="s">
        <v>75</v>
      </c>
      <c r="O4372" t="s">
        <v>76</v>
      </c>
      <c r="P4372" t="s">
        <v>3666</v>
      </c>
      <c r="Q4372" t="s">
        <v>61</v>
      </c>
      <c r="R4372">
        <v>351100</v>
      </c>
      <c r="S4372">
        <v>350010</v>
      </c>
      <c r="T4372" t="s">
        <v>82</v>
      </c>
      <c r="U4372" s="3">
        <v>33970</v>
      </c>
      <c r="W4372">
        <v>2.77</v>
      </c>
      <c r="X4372">
        <v>0</v>
      </c>
      <c r="Y4372">
        <v>2.5</v>
      </c>
      <c r="Z4372">
        <v>8.9487287999999996</v>
      </c>
      <c r="AA4372">
        <v>7.0091999999999999</v>
      </c>
      <c r="AB4372">
        <v>7.0091999999999999</v>
      </c>
      <c r="AC4372">
        <v>0</v>
      </c>
      <c r="AD4372">
        <v>0</v>
      </c>
      <c r="AE4372">
        <v>1</v>
      </c>
      <c r="AF4372">
        <v>0</v>
      </c>
      <c r="AG4372">
        <v>0</v>
      </c>
      <c r="AO4372">
        <v>8.9487288000000014</v>
      </c>
      <c r="BB4372" s="4"/>
    </row>
    <row r="4373" spans="1:54" hidden="1" x14ac:dyDescent="0.25">
      <c r="A4373">
        <v>657</v>
      </c>
      <c r="B4373" t="s">
        <v>3669</v>
      </c>
      <c r="C4373">
        <v>2021</v>
      </c>
      <c r="D4373" t="s">
        <v>3670</v>
      </c>
      <c r="E4373">
        <v>9575</v>
      </c>
      <c r="F4373" t="s">
        <v>3671</v>
      </c>
      <c r="G4373">
        <v>840</v>
      </c>
      <c r="H4373">
        <v>320</v>
      </c>
      <c r="I4373" t="s">
        <v>3670</v>
      </c>
      <c r="J4373">
        <v>552</v>
      </c>
      <c r="K4373">
        <v>15608943</v>
      </c>
      <c r="L4373" t="s">
        <v>3672</v>
      </c>
      <c r="N4373" t="s">
        <v>88</v>
      </c>
      <c r="O4373" t="s">
        <v>89</v>
      </c>
      <c r="P4373" t="s">
        <v>658</v>
      </c>
      <c r="Q4373" t="s">
        <v>61</v>
      </c>
      <c r="R4373">
        <v>353000</v>
      </c>
      <c r="S4373">
        <v>350030</v>
      </c>
      <c r="T4373" t="s">
        <v>82</v>
      </c>
      <c r="U4373" s="3">
        <v>40909</v>
      </c>
      <c r="W4373">
        <v>6.3</v>
      </c>
      <c r="X4373">
        <v>0</v>
      </c>
      <c r="Y4373">
        <v>6.3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</v>
      </c>
      <c r="AL4373">
        <v>0</v>
      </c>
      <c r="BB4373" s="4"/>
    </row>
    <row r="4374" spans="1:54" hidden="1" x14ac:dyDescent="0.25">
      <c r="A4374">
        <v>657</v>
      </c>
      <c r="B4374" t="s">
        <v>3674</v>
      </c>
      <c r="C4374">
        <v>2021</v>
      </c>
      <c r="D4374" t="s">
        <v>3670</v>
      </c>
      <c r="E4374">
        <v>9575</v>
      </c>
      <c r="F4374" t="s">
        <v>3671</v>
      </c>
      <c r="G4374">
        <v>840</v>
      </c>
      <c r="H4374">
        <v>320</v>
      </c>
      <c r="I4374" t="s">
        <v>3670</v>
      </c>
      <c r="J4374">
        <v>552</v>
      </c>
      <c r="K4374">
        <v>15608943</v>
      </c>
      <c r="L4374" t="s">
        <v>3672</v>
      </c>
      <c r="N4374" t="s">
        <v>88</v>
      </c>
      <c r="O4374" t="s">
        <v>89</v>
      </c>
      <c r="P4374" t="s">
        <v>432</v>
      </c>
      <c r="Q4374" t="s">
        <v>61</v>
      </c>
      <c r="R4374">
        <v>353000</v>
      </c>
      <c r="S4374">
        <v>350030</v>
      </c>
      <c r="T4374" t="s">
        <v>82</v>
      </c>
      <c r="U4374" s="3">
        <v>40909</v>
      </c>
      <c r="W4374">
        <v>4</v>
      </c>
      <c r="X4374">
        <v>0</v>
      </c>
      <c r="Y4374">
        <v>4</v>
      </c>
      <c r="Z4374">
        <v>2.3004395</v>
      </c>
      <c r="AA4374">
        <v>2.16</v>
      </c>
      <c r="AB4374">
        <v>2.1193200000000001</v>
      </c>
      <c r="AC4374">
        <v>0</v>
      </c>
      <c r="AD4374">
        <v>0</v>
      </c>
      <c r="AE4374">
        <v>1</v>
      </c>
      <c r="AF4374">
        <v>0</v>
      </c>
      <c r="AG4374">
        <v>0</v>
      </c>
      <c r="AR4374">
        <v>2.3004395</v>
      </c>
      <c r="BB4374" s="4"/>
    </row>
    <row r="4375" spans="1:54" hidden="1" x14ac:dyDescent="0.25">
      <c r="A4375">
        <v>657</v>
      </c>
      <c r="B4375" t="s">
        <v>3673</v>
      </c>
      <c r="C4375">
        <v>2021</v>
      </c>
      <c r="D4375" t="s">
        <v>3670</v>
      </c>
      <c r="E4375">
        <v>9575</v>
      </c>
      <c r="F4375" t="s">
        <v>3671</v>
      </c>
      <c r="G4375">
        <v>840</v>
      </c>
      <c r="H4375">
        <v>320</v>
      </c>
      <c r="I4375" t="s">
        <v>3670</v>
      </c>
      <c r="J4375">
        <v>552</v>
      </c>
      <c r="K4375">
        <v>15608943</v>
      </c>
      <c r="L4375" t="s">
        <v>3672</v>
      </c>
      <c r="N4375" t="s">
        <v>88</v>
      </c>
      <c r="O4375" t="s">
        <v>89</v>
      </c>
      <c r="P4375" t="s">
        <v>432</v>
      </c>
      <c r="Q4375" t="s">
        <v>61</v>
      </c>
      <c r="R4375">
        <v>353000</v>
      </c>
      <c r="S4375">
        <v>350030</v>
      </c>
      <c r="T4375" t="s">
        <v>82</v>
      </c>
      <c r="U4375" s="3">
        <v>40909</v>
      </c>
      <c r="W4375">
        <v>6.3</v>
      </c>
      <c r="X4375">
        <v>0</v>
      </c>
      <c r="Y4375">
        <v>6.3</v>
      </c>
      <c r="Z4375">
        <v>73.602000000000004</v>
      </c>
      <c r="AA4375">
        <v>66.729600000000005</v>
      </c>
      <c r="AB4375">
        <v>66.427199999999999</v>
      </c>
      <c r="AC4375">
        <v>0</v>
      </c>
      <c r="AD4375">
        <v>0</v>
      </c>
      <c r="AE4375">
        <v>1</v>
      </c>
      <c r="AF4375">
        <v>0</v>
      </c>
      <c r="AG4375">
        <v>0</v>
      </c>
      <c r="AR4375">
        <v>73.602000000000004</v>
      </c>
      <c r="BB4375" s="4"/>
    </row>
    <row r="4376" spans="1:54" hidden="1" x14ac:dyDescent="0.25">
      <c r="A4376">
        <v>658</v>
      </c>
      <c r="B4376" t="s">
        <v>3675</v>
      </c>
      <c r="C4376">
        <v>2021</v>
      </c>
      <c r="D4376" t="s">
        <v>3676</v>
      </c>
      <c r="E4376">
        <v>7673</v>
      </c>
      <c r="F4376" t="s">
        <v>3677</v>
      </c>
      <c r="G4376">
        <v>665</v>
      </c>
      <c r="H4376">
        <v>185</v>
      </c>
      <c r="I4376" t="s">
        <v>3678</v>
      </c>
      <c r="J4376">
        <v>553</v>
      </c>
      <c r="K4376">
        <v>16016438</v>
      </c>
      <c r="L4376" t="s">
        <v>3679</v>
      </c>
      <c r="N4376" t="s">
        <v>75</v>
      </c>
      <c r="O4376" t="s">
        <v>76</v>
      </c>
      <c r="P4376" t="s">
        <v>658</v>
      </c>
      <c r="Q4376" t="s">
        <v>61</v>
      </c>
      <c r="R4376">
        <v>353000</v>
      </c>
      <c r="S4376">
        <v>350030</v>
      </c>
      <c r="T4376" t="s">
        <v>82</v>
      </c>
      <c r="U4376" s="3">
        <v>33604</v>
      </c>
      <c r="W4376">
        <v>5</v>
      </c>
      <c r="X4376">
        <v>0</v>
      </c>
      <c r="Y4376">
        <v>4.5</v>
      </c>
      <c r="Z4376">
        <v>5.9852100000000004</v>
      </c>
      <c r="AA4376">
        <v>5.4684000000000008</v>
      </c>
      <c r="AB4376">
        <v>5.4684000000000008</v>
      </c>
      <c r="AC4376">
        <v>0</v>
      </c>
      <c r="AD4376">
        <v>0</v>
      </c>
      <c r="AE4376">
        <v>1</v>
      </c>
      <c r="AF4376">
        <v>0</v>
      </c>
      <c r="AG4376">
        <v>0</v>
      </c>
      <c r="AV4376">
        <v>5.9852100000000004</v>
      </c>
      <c r="BB4376" s="4"/>
    </row>
    <row r="4377" spans="1:54" hidden="1" x14ac:dyDescent="0.25">
      <c r="A4377">
        <v>658</v>
      </c>
      <c r="B4377" t="s">
        <v>3680</v>
      </c>
      <c r="C4377">
        <v>2021</v>
      </c>
      <c r="D4377" t="s">
        <v>3676</v>
      </c>
      <c r="E4377">
        <v>7673</v>
      </c>
      <c r="F4377" t="s">
        <v>3677</v>
      </c>
      <c r="G4377">
        <v>665</v>
      </c>
      <c r="H4377">
        <v>185</v>
      </c>
      <c r="I4377" t="s">
        <v>3678</v>
      </c>
      <c r="J4377">
        <v>553</v>
      </c>
      <c r="K4377">
        <v>16016438</v>
      </c>
      <c r="L4377" t="s">
        <v>3679</v>
      </c>
      <c r="N4377" t="s">
        <v>75</v>
      </c>
      <c r="O4377" t="s">
        <v>76</v>
      </c>
      <c r="P4377" t="s">
        <v>3681</v>
      </c>
      <c r="Q4377" t="s">
        <v>1378</v>
      </c>
      <c r="R4377">
        <v>353000</v>
      </c>
      <c r="S4377">
        <v>350030</v>
      </c>
      <c r="T4377" t="s">
        <v>79</v>
      </c>
      <c r="U4377" s="3">
        <v>33970</v>
      </c>
      <c r="W4377">
        <v>4</v>
      </c>
      <c r="X4377">
        <v>1</v>
      </c>
      <c r="Y4377">
        <v>2.5</v>
      </c>
      <c r="Z4377">
        <v>96.271000000000001</v>
      </c>
      <c r="AA4377">
        <v>66.898800000000008</v>
      </c>
      <c r="AB4377">
        <v>65.041200000000003</v>
      </c>
      <c r="AC4377">
        <v>21.15</v>
      </c>
      <c r="AD4377">
        <v>21.15</v>
      </c>
      <c r="AE4377">
        <v>0.34745042640000001</v>
      </c>
      <c r="AF4377">
        <v>0.65254957359999999</v>
      </c>
      <c r="AG4377">
        <v>0</v>
      </c>
      <c r="AL4377">
        <v>0</v>
      </c>
      <c r="AS4377">
        <v>96.271000000000001</v>
      </c>
      <c r="BB4377" s="4"/>
    </row>
    <row r="4378" spans="1:54" hidden="1" x14ac:dyDescent="0.25">
      <c r="A4378">
        <v>659</v>
      </c>
      <c r="B4378" t="s">
        <v>3684</v>
      </c>
      <c r="C4378">
        <v>2021</v>
      </c>
      <c r="D4378" t="s">
        <v>3683</v>
      </c>
      <c r="E4378">
        <v>9310</v>
      </c>
      <c r="F4378" t="s">
        <v>953</v>
      </c>
      <c r="G4378">
        <v>851</v>
      </c>
      <c r="H4378">
        <v>295</v>
      </c>
      <c r="I4378" t="s">
        <v>133</v>
      </c>
      <c r="J4378">
        <v>2268</v>
      </c>
      <c r="K4378">
        <v>37271632</v>
      </c>
      <c r="L4378" t="s">
        <v>2155</v>
      </c>
      <c r="N4378" t="s">
        <v>75</v>
      </c>
      <c r="O4378" t="s">
        <v>76</v>
      </c>
      <c r="P4378" t="s">
        <v>61</v>
      </c>
      <c r="Q4378" t="s">
        <v>61</v>
      </c>
      <c r="R4378">
        <v>351100</v>
      </c>
      <c r="S4378">
        <v>350010</v>
      </c>
      <c r="T4378" t="s">
        <v>82</v>
      </c>
      <c r="U4378" s="3">
        <v>33817</v>
      </c>
      <c r="W4378">
        <v>2.25</v>
      </c>
      <c r="X4378">
        <v>0</v>
      </c>
      <c r="Y4378">
        <v>2.25</v>
      </c>
      <c r="Z4378">
        <v>0.10395</v>
      </c>
      <c r="AA4378">
        <v>0.10395</v>
      </c>
      <c r="AB4378">
        <v>0.10395</v>
      </c>
      <c r="AC4378">
        <v>0</v>
      </c>
      <c r="AD4378">
        <v>0</v>
      </c>
      <c r="AE4378">
        <v>1</v>
      </c>
      <c r="AF4378">
        <v>0</v>
      </c>
      <c r="AG4378">
        <v>0</v>
      </c>
      <c r="AO4378">
        <v>0.10395</v>
      </c>
      <c r="BB4378" s="4"/>
    </row>
    <row r="4379" spans="1:54" hidden="1" x14ac:dyDescent="0.25">
      <c r="A4379">
        <v>659</v>
      </c>
      <c r="B4379" t="s">
        <v>3682</v>
      </c>
      <c r="C4379">
        <v>2021</v>
      </c>
      <c r="D4379" t="s">
        <v>3683</v>
      </c>
      <c r="E4379">
        <v>9310</v>
      </c>
      <c r="F4379" t="s">
        <v>953</v>
      </c>
      <c r="G4379">
        <v>851</v>
      </c>
      <c r="H4379">
        <v>295</v>
      </c>
      <c r="I4379" t="s">
        <v>133</v>
      </c>
      <c r="J4379">
        <v>2268</v>
      </c>
      <c r="K4379">
        <v>37271632</v>
      </c>
      <c r="L4379" t="s">
        <v>2155</v>
      </c>
      <c r="N4379" t="s">
        <v>75</v>
      </c>
      <c r="O4379" t="s">
        <v>76</v>
      </c>
      <c r="P4379" t="s">
        <v>257</v>
      </c>
      <c r="Q4379" t="s">
        <v>109</v>
      </c>
      <c r="R4379">
        <v>351100</v>
      </c>
      <c r="S4379">
        <v>350010</v>
      </c>
      <c r="T4379" t="s">
        <v>79</v>
      </c>
      <c r="U4379" s="3">
        <v>33604</v>
      </c>
      <c r="W4379">
        <v>2.2599999999999998</v>
      </c>
      <c r="X4379">
        <v>0.73</v>
      </c>
      <c r="Y4379">
        <v>1.37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0</v>
      </c>
      <c r="AO4379">
        <v>0</v>
      </c>
      <c r="BB4379" s="4"/>
    </row>
    <row r="4380" spans="1:54" hidden="1" x14ac:dyDescent="0.25">
      <c r="A4380">
        <v>661</v>
      </c>
      <c r="B4380" t="s">
        <v>3691</v>
      </c>
      <c r="C4380">
        <v>2021</v>
      </c>
      <c r="D4380" t="s">
        <v>3686</v>
      </c>
      <c r="E4380">
        <v>4261</v>
      </c>
      <c r="F4380" t="s">
        <v>3687</v>
      </c>
      <c r="G4380">
        <v>330</v>
      </c>
      <c r="H4380">
        <v>337</v>
      </c>
      <c r="I4380" t="s">
        <v>3688</v>
      </c>
      <c r="J4380">
        <v>557</v>
      </c>
      <c r="K4380">
        <v>16408530</v>
      </c>
      <c r="L4380" t="s">
        <v>3689</v>
      </c>
      <c r="N4380" t="s">
        <v>75</v>
      </c>
      <c r="O4380" t="s">
        <v>76</v>
      </c>
      <c r="P4380" t="s">
        <v>3692</v>
      </c>
      <c r="Q4380" t="s">
        <v>109</v>
      </c>
      <c r="R4380">
        <v>351100</v>
      </c>
      <c r="S4380">
        <v>350010</v>
      </c>
      <c r="T4380" t="s">
        <v>79</v>
      </c>
      <c r="U4380" s="3">
        <v>33756</v>
      </c>
      <c r="W4380">
        <v>2.2400000000000002</v>
      </c>
      <c r="X4380">
        <v>0.76</v>
      </c>
      <c r="Y4380">
        <v>1.21</v>
      </c>
      <c r="Z4380">
        <v>0.59822640000000005</v>
      </c>
      <c r="AA4380">
        <v>0.27251999999999998</v>
      </c>
      <c r="AB4380">
        <v>0.27251999999999998</v>
      </c>
      <c r="AC4380">
        <v>0.20519999999999999</v>
      </c>
      <c r="AD4380">
        <v>0.20519999999999999</v>
      </c>
      <c r="AE4380">
        <v>0.2277732979</v>
      </c>
      <c r="AF4380">
        <v>0.7722267021</v>
      </c>
      <c r="AG4380">
        <v>0</v>
      </c>
      <c r="AO4380">
        <v>5.2826400000000009E-2</v>
      </c>
      <c r="AQ4380">
        <v>0.5454</v>
      </c>
      <c r="BB4380" s="4"/>
    </row>
    <row r="4381" spans="1:54" hidden="1" x14ac:dyDescent="0.25">
      <c r="A4381">
        <v>661</v>
      </c>
      <c r="B4381" t="s">
        <v>3693</v>
      </c>
      <c r="C4381">
        <v>2021</v>
      </c>
      <c r="D4381" t="s">
        <v>3686</v>
      </c>
      <c r="E4381">
        <v>4261</v>
      </c>
      <c r="F4381" t="s">
        <v>3687</v>
      </c>
      <c r="G4381">
        <v>330</v>
      </c>
      <c r="H4381">
        <v>337</v>
      </c>
      <c r="I4381" t="s">
        <v>3688</v>
      </c>
      <c r="J4381">
        <v>557</v>
      </c>
      <c r="K4381">
        <v>16408530</v>
      </c>
      <c r="L4381" t="s">
        <v>3689</v>
      </c>
      <c r="N4381" t="s">
        <v>75</v>
      </c>
      <c r="O4381" t="s">
        <v>76</v>
      </c>
      <c r="P4381" t="s">
        <v>3694</v>
      </c>
      <c r="Q4381" t="s">
        <v>109</v>
      </c>
      <c r="R4381">
        <v>351100</v>
      </c>
      <c r="S4381">
        <v>350010</v>
      </c>
      <c r="T4381" t="s">
        <v>79</v>
      </c>
      <c r="U4381" s="3">
        <v>40492</v>
      </c>
      <c r="W4381">
        <v>5.24</v>
      </c>
      <c r="X4381">
        <v>2.2000000000000002</v>
      </c>
      <c r="Y4381">
        <v>2.4</v>
      </c>
      <c r="Z4381">
        <v>72.1145736</v>
      </c>
      <c r="AA4381">
        <v>33.170400000000001</v>
      </c>
      <c r="AB4381">
        <v>33.170400000000001</v>
      </c>
      <c r="AC4381">
        <v>28.317599999999999</v>
      </c>
      <c r="AD4381">
        <v>28.317599999999999</v>
      </c>
      <c r="AE4381">
        <v>0.22998402640000001</v>
      </c>
      <c r="AF4381">
        <v>0.77001597359999996</v>
      </c>
      <c r="AG4381">
        <v>0</v>
      </c>
      <c r="AO4381">
        <v>1.0757736</v>
      </c>
      <c r="AQ4381">
        <v>71.038800000000009</v>
      </c>
      <c r="BB4381" s="4"/>
    </row>
    <row r="4382" spans="1:54" hidden="1" x14ac:dyDescent="0.25">
      <c r="A4382">
        <v>661</v>
      </c>
      <c r="B4382" t="s">
        <v>3685</v>
      </c>
      <c r="C4382">
        <v>2021</v>
      </c>
      <c r="D4382" t="s">
        <v>3686</v>
      </c>
      <c r="E4382">
        <v>4261</v>
      </c>
      <c r="F4382" t="s">
        <v>3687</v>
      </c>
      <c r="G4382">
        <v>330</v>
      </c>
      <c r="H4382">
        <v>337</v>
      </c>
      <c r="I4382" t="s">
        <v>3688</v>
      </c>
      <c r="J4382">
        <v>557</v>
      </c>
      <c r="K4382">
        <v>16408530</v>
      </c>
      <c r="L4382" t="s">
        <v>3689</v>
      </c>
      <c r="N4382" t="s">
        <v>75</v>
      </c>
      <c r="O4382" t="s">
        <v>76</v>
      </c>
      <c r="P4382" t="s">
        <v>3690</v>
      </c>
      <c r="Q4382" t="s">
        <v>109</v>
      </c>
      <c r="R4382">
        <v>351100</v>
      </c>
      <c r="S4382">
        <v>350010</v>
      </c>
      <c r="T4382" t="s">
        <v>79</v>
      </c>
      <c r="U4382" s="3">
        <v>41974</v>
      </c>
      <c r="W4382">
        <v>2.843</v>
      </c>
      <c r="X4382">
        <v>1.194</v>
      </c>
      <c r="Y4382">
        <v>1.45</v>
      </c>
      <c r="Z4382">
        <v>37.89</v>
      </c>
      <c r="AA4382">
        <v>18.1008</v>
      </c>
      <c r="AB4382">
        <v>18.1008</v>
      </c>
      <c r="AC4382">
        <v>15.012</v>
      </c>
      <c r="AD4382">
        <v>15.012</v>
      </c>
      <c r="AE4382">
        <v>0.23885985749999999</v>
      </c>
      <c r="AF4382">
        <v>0.76114014249999995</v>
      </c>
      <c r="AG4382">
        <v>0</v>
      </c>
      <c r="AQ4382">
        <v>37.89</v>
      </c>
      <c r="BB4382" s="4"/>
    </row>
    <row r="4383" spans="1:54" hidden="1" x14ac:dyDescent="0.25">
      <c r="A4383">
        <v>661</v>
      </c>
      <c r="B4383" t="s">
        <v>3695</v>
      </c>
      <c r="C4383">
        <v>2021</v>
      </c>
      <c r="D4383" t="s">
        <v>3686</v>
      </c>
      <c r="E4383">
        <v>4261</v>
      </c>
      <c r="F4383" t="s">
        <v>3687</v>
      </c>
      <c r="G4383">
        <v>330</v>
      </c>
      <c r="H4383">
        <v>337</v>
      </c>
      <c r="I4383" t="s">
        <v>3688</v>
      </c>
      <c r="J4383">
        <v>557</v>
      </c>
      <c r="K4383">
        <v>16408530</v>
      </c>
      <c r="L4383" t="s">
        <v>3689</v>
      </c>
      <c r="N4383" t="s">
        <v>75</v>
      </c>
      <c r="O4383" t="s">
        <v>76</v>
      </c>
      <c r="P4383" t="s">
        <v>3696</v>
      </c>
      <c r="Q4383" t="s">
        <v>61</v>
      </c>
      <c r="R4383">
        <v>351100</v>
      </c>
      <c r="S4383">
        <v>350010</v>
      </c>
      <c r="T4383" t="s">
        <v>82</v>
      </c>
      <c r="U4383" s="3">
        <v>38000</v>
      </c>
      <c r="W4383">
        <v>1</v>
      </c>
      <c r="X4383">
        <v>0</v>
      </c>
      <c r="Y4383">
        <v>0.93</v>
      </c>
      <c r="Z4383">
        <v>13.824999999999999</v>
      </c>
      <c r="AA4383">
        <v>12.4884</v>
      </c>
      <c r="AB4383">
        <v>12.4884</v>
      </c>
      <c r="AC4383">
        <v>0</v>
      </c>
      <c r="AD4383">
        <v>0</v>
      </c>
      <c r="AE4383">
        <v>1</v>
      </c>
      <c r="AF4383">
        <v>0</v>
      </c>
      <c r="AG4383">
        <v>0</v>
      </c>
      <c r="AU4383">
        <v>13.824999999999999</v>
      </c>
      <c r="BB4383" s="4"/>
    </row>
    <row r="4384" spans="1:54" hidden="1" x14ac:dyDescent="0.25">
      <c r="A4384">
        <v>661</v>
      </c>
      <c r="B4384" t="s">
        <v>3697</v>
      </c>
      <c r="C4384">
        <v>2021</v>
      </c>
      <c r="D4384" t="s">
        <v>3686</v>
      </c>
      <c r="E4384">
        <v>4261</v>
      </c>
      <c r="F4384" t="s">
        <v>3687</v>
      </c>
      <c r="G4384">
        <v>330</v>
      </c>
      <c r="H4384">
        <v>337</v>
      </c>
      <c r="I4384" t="s">
        <v>3688</v>
      </c>
      <c r="J4384">
        <v>557</v>
      </c>
      <c r="K4384">
        <v>16408530</v>
      </c>
      <c r="L4384" t="s">
        <v>3689</v>
      </c>
      <c r="N4384" t="s">
        <v>75</v>
      </c>
      <c r="O4384" t="s">
        <v>76</v>
      </c>
      <c r="P4384" t="s">
        <v>61</v>
      </c>
      <c r="Q4384" t="s">
        <v>61</v>
      </c>
      <c r="R4384">
        <v>351100</v>
      </c>
      <c r="S4384">
        <v>350010</v>
      </c>
      <c r="T4384" t="s">
        <v>82</v>
      </c>
      <c r="U4384" s="3">
        <v>34185</v>
      </c>
      <c r="W4384">
        <v>4.2</v>
      </c>
      <c r="X4384">
        <v>0</v>
      </c>
      <c r="Y4384">
        <v>4</v>
      </c>
      <c r="Z4384">
        <v>3.9992220000000001</v>
      </c>
      <c r="AA4384">
        <v>3.7944</v>
      </c>
      <c r="AB4384">
        <v>3.7944</v>
      </c>
      <c r="AC4384">
        <v>0</v>
      </c>
      <c r="AD4384">
        <v>0</v>
      </c>
      <c r="AE4384">
        <v>1</v>
      </c>
      <c r="AF4384">
        <v>0</v>
      </c>
      <c r="AG4384">
        <v>0</v>
      </c>
      <c r="AO4384">
        <v>3.938022000000001</v>
      </c>
      <c r="AQ4384">
        <v>6.1199999999999997E-2</v>
      </c>
      <c r="BB4384" s="4"/>
    </row>
    <row r="4385" spans="1:54" hidden="1" x14ac:dyDescent="0.25">
      <c r="A4385">
        <v>663</v>
      </c>
      <c r="B4385" t="s">
        <v>3698</v>
      </c>
      <c r="C4385">
        <v>2021</v>
      </c>
      <c r="D4385" t="s">
        <v>3699</v>
      </c>
      <c r="E4385">
        <v>7490</v>
      </c>
      <c r="F4385" t="s">
        <v>95</v>
      </c>
      <c r="G4385">
        <v>657</v>
      </c>
      <c r="H4385">
        <v>160</v>
      </c>
      <c r="I4385" t="s">
        <v>3700</v>
      </c>
      <c r="J4385">
        <v>200</v>
      </c>
      <c r="K4385">
        <v>25809807</v>
      </c>
      <c r="L4385" t="s">
        <v>1258</v>
      </c>
      <c r="N4385" t="s">
        <v>88</v>
      </c>
      <c r="O4385" t="s">
        <v>89</v>
      </c>
      <c r="P4385" t="s">
        <v>3701</v>
      </c>
      <c r="Q4385" t="s">
        <v>61</v>
      </c>
      <c r="R4385">
        <v>353000</v>
      </c>
      <c r="S4385">
        <v>350030</v>
      </c>
      <c r="T4385" t="s">
        <v>82</v>
      </c>
      <c r="U4385" s="3">
        <v>33970</v>
      </c>
      <c r="W4385">
        <v>2.25</v>
      </c>
      <c r="X4385">
        <v>0</v>
      </c>
      <c r="Y4385">
        <v>2.25</v>
      </c>
      <c r="Z4385">
        <v>0.26159990999999999</v>
      </c>
      <c r="AA4385">
        <v>0.23439599999999999</v>
      </c>
      <c r="AB4385">
        <v>0.23439599999999999</v>
      </c>
      <c r="AC4385">
        <v>0</v>
      </c>
      <c r="AD4385">
        <v>0</v>
      </c>
      <c r="AE4385">
        <v>1</v>
      </c>
      <c r="AF4385">
        <v>0</v>
      </c>
      <c r="AG4385">
        <v>0</v>
      </c>
      <c r="AL4385">
        <v>0.26159990999999999</v>
      </c>
      <c r="BB4385" s="4"/>
    </row>
    <row r="4386" spans="1:54" hidden="1" x14ac:dyDescent="0.25">
      <c r="A4386">
        <v>663</v>
      </c>
      <c r="B4386" t="s">
        <v>3702</v>
      </c>
      <c r="C4386">
        <v>2021</v>
      </c>
      <c r="D4386" t="s">
        <v>3699</v>
      </c>
      <c r="E4386">
        <v>7490</v>
      </c>
      <c r="F4386" t="s">
        <v>95</v>
      </c>
      <c r="G4386">
        <v>657</v>
      </c>
      <c r="H4386">
        <v>160</v>
      </c>
      <c r="I4386" t="s">
        <v>3700</v>
      </c>
      <c r="J4386">
        <v>200</v>
      </c>
      <c r="K4386">
        <v>25809807</v>
      </c>
      <c r="L4386" t="s">
        <v>1258</v>
      </c>
      <c r="N4386" t="s">
        <v>88</v>
      </c>
      <c r="O4386" t="s">
        <v>89</v>
      </c>
      <c r="P4386" t="s">
        <v>3703</v>
      </c>
      <c r="Q4386" t="s">
        <v>61</v>
      </c>
      <c r="R4386">
        <v>353000</v>
      </c>
      <c r="S4386">
        <v>350030</v>
      </c>
      <c r="T4386" t="s">
        <v>82</v>
      </c>
      <c r="U4386" s="3">
        <v>39083</v>
      </c>
      <c r="W4386">
        <v>0.99</v>
      </c>
      <c r="X4386">
        <v>0</v>
      </c>
      <c r="Y4386">
        <v>1.19</v>
      </c>
      <c r="Z4386">
        <v>15.118074999999999</v>
      </c>
      <c r="AA4386">
        <v>14.085216000000001</v>
      </c>
      <c r="AB4386">
        <v>14.085216000000001</v>
      </c>
      <c r="AC4386">
        <v>0</v>
      </c>
      <c r="AD4386">
        <v>0</v>
      </c>
      <c r="AE4386">
        <v>1</v>
      </c>
      <c r="AF4386">
        <v>0</v>
      </c>
      <c r="AG4386">
        <v>0</v>
      </c>
      <c r="AU4386">
        <v>15.118074999999999</v>
      </c>
      <c r="BB4386" s="4"/>
    </row>
    <row r="4387" spans="1:54" hidden="1" x14ac:dyDescent="0.25">
      <c r="A4387">
        <v>664</v>
      </c>
      <c r="B4387" t="s">
        <v>3709</v>
      </c>
      <c r="C4387">
        <v>2021</v>
      </c>
      <c r="D4387" t="s">
        <v>3705</v>
      </c>
      <c r="E4387">
        <v>9640</v>
      </c>
      <c r="F4387" t="s">
        <v>785</v>
      </c>
      <c r="G4387">
        <v>820</v>
      </c>
      <c r="H4387">
        <v>287</v>
      </c>
      <c r="I4387" t="s">
        <v>3706</v>
      </c>
      <c r="J4387">
        <v>559</v>
      </c>
      <c r="K4387">
        <v>16893773</v>
      </c>
      <c r="L4387" t="s">
        <v>3707</v>
      </c>
      <c r="N4387" t="s">
        <v>75</v>
      </c>
      <c r="O4387" t="s">
        <v>76</v>
      </c>
      <c r="P4387" t="s">
        <v>537</v>
      </c>
      <c r="Q4387" t="s">
        <v>109</v>
      </c>
      <c r="R4387">
        <v>351100</v>
      </c>
      <c r="S4387">
        <v>350010</v>
      </c>
      <c r="T4387" t="s">
        <v>79</v>
      </c>
      <c r="U4387" s="3">
        <v>34335</v>
      </c>
      <c r="W4387">
        <v>3.3</v>
      </c>
      <c r="X4387">
        <v>1.5</v>
      </c>
      <c r="Y4387">
        <v>1.81</v>
      </c>
      <c r="Z4387">
        <v>3.296106</v>
      </c>
      <c r="AA4387">
        <v>1.782</v>
      </c>
      <c r="AB4387">
        <v>1.782</v>
      </c>
      <c r="AC4387">
        <v>1.0062</v>
      </c>
      <c r="AD4387">
        <v>1.0062</v>
      </c>
      <c r="AE4387">
        <v>0.27031897640000002</v>
      </c>
      <c r="AF4387">
        <v>0.72968102359999998</v>
      </c>
      <c r="AG4387">
        <v>0</v>
      </c>
      <c r="AO4387">
        <v>3.296106</v>
      </c>
      <c r="BB4387" s="4"/>
    </row>
    <row r="4388" spans="1:54" hidden="1" x14ac:dyDescent="0.25">
      <c r="A4388">
        <v>664</v>
      </c>
      <c r="B4388" t="s">
        <v>3708</v>
      </c>
      <c r="C4388">
        <v>2021</v>
      </c>
      <c r="D4388" t="s">
        <v>3705</v>
      </c>
      <c r="E4388">
        <v>9640</v>
      </c>
      <c r="F4388" t="s">
        <v>785</v>
      </c>
      <c r="G4388">
        <v>820</v>
      </c>
      <c r="H4388">
        <v>287</v>
      </c>
      <c r="I4388" t="s">
        <v>3706</v>
      </c>
      <c r="J4388">
        <v>559</v>
      </c>
      <c r="K4388">
        <v>16893773</v>
      </c>
      <c r="L4388" t="s">
        <v>3707</v>
      </c>
      <c r="N4388" t="s">
        <v>75</v>
      </c>
      <c r="O4388" t="s">
        <v>76</v>
      </c>
      <c r="P4388" t="s">
        <v>722</v>
      </c>
      <c r="Q4388" t="s">
        <v>61</v>
      </c>
      <c r="R4388">
        <v>351100</v>
      </c>
      <c r="S4388">
        <v>350010</v>
      </c>
      <c r="T4388" t="s">
        <v>82</v>
      </c>
      <c r="U4388" s="3">
        <v>40909</v>
      </c>
      <c r="W4388">
        <v>2</v>
      </c>
      <c r="X4388">
        <v>0</v>
      </c>
      <c r="Y4388">
        <v>2</v>
      </c>
      <c r="Z4388">
        <v>2.6153027999999998</v>
      </c>
      <c r="AA4388">
        <v>2.6244000000000001</v>
      </c>
      <c r="AB4388">
        <v>2.6244000000000001</v>
      </c>
      <c r="AC4388">
        <v>0</v>
      </c>
      <c r="AD4388">
        <v>0</v>
      </c>
      <c r="AE4388">
        <v>1</v>
      </c>
      <c r="AF4388">
        <v>0</v>
      </c>
      <c r="AG4388">
        <v>0</v>
      </c>
      <c r="AO4388">
        <v>2.6153027999999998</v>
      </c>
      <c r="BB4388" s="4"/>
    </row>
    <row r="4389" spans="1:54" hidden="1" x14ac:dyDescent="0.25">
      <c r="A4389">
        <v>664</v>
      </c>
      <c r="B4389" t="s">
        <v>3704</v>
      </c>
      <c r="C4389">
        <v>2021</v>
      </c>
      <c r="D4389" t="s">
        <v>3705</v>
      </c>
      <c r="E4389">
        <v>9640</v>
      </c>
      <c r="F4389" t="s">
        <v>785</v>
      </c>
      <c r="G4389">
        <v>820</v>
      </c>
      <c r="H4389">
        <v>287</v>
      </c>
      <c r="I4389" t="s">
        <v>3706</v>
      </c>
      <c r="J4389">
        <v>559</v>
      </c>
      <c r="K4389">
        <v>16893773</v>
      </c>
      <c r="L4389" t="s">
        <v>3707</v>
      </c>
      <c r="N4389" t="s">
        <v>75</v>
      </c>
      <c r="O4389" t="s">
        <v>76</v>
      </c>
      <c r="P4389" t="s">
        <v>92</v>
      </c>
      <c r="Q4389" t="s">
        <v>61</v>
      </c>
      <c r="R4389">
        <v>351100</v>
      </c>
      <c r="S4389">
        <v>350010</v>
      </c>
      <c r="T4389" t="s">
        <v>82</v>
      </c>
      <c r="U4389" s="3">
        <v>40544</v>
      </c>
      <c r="W4389">
        <v>1.5</v>
      </c>
      <c r="X4389">
        <v>0</v>
      </c>
      <c r="Y4389">
        <v>1.5</v>
      </c>
      <c r="Z4389">
        <v>25.859000000000002</v>
      </c>
      <c r="AA4389">
        <v>25.279199999999999</v>
      </c>
      <c r="AB4389">
        <v>25.279199999999999</v>
      </c>
      <c r="AC4389">
        <v>0</v>
      </c>
      <c r="AD4389">
        <v>0</v>
      </c>
      <c r="AE4389">
        <v>1</v>
      </c>
      <c r="AF4389">
        <v>0</v>
      </c>
      <c r="AG4389">
        <v>0</v>
      </c>
      <c r="AS4389">
        <v>25.859000000000002</v>
      </c>
      <c r="BB4389" s="4"/>
    </row>
    <row r="4390" spans="1:54" hidden="1" x14ac:dyDescent="0.25">
      <c r="A4390">
        <v>667</v>
      </c>
      <c r="B4390" t="s">
        <v>3712</v>
      </c>
      <c r="C4390">
        <v>2021</v>
      </c>
      <c r="D4390" t="s">
        <v>3711</v>
      </c>
      <c r="E4390">
        <v>8961</v>
      </c>
      <c r="F4390" t="s">
        <v>177</v>
      </c>
      <c r="G4390">
        <v>707</v>
      </c>
      <c r="H4390">
        <v>221</v>
      </c>
      <c r="I4390" t="s">
        <v>3414</v>
      </c>
      <c r="J4390">
        <v>492</v>
      </c>
      <c r="K4390">
        <v>70555018</v>
      </c>
      <c r="L4390" t="s">
        <v>3415</v>
      </c>
      <c r="N4390" t="s">
        <v>88</v>
      </c>
      <c r="O4390" t="s">
        <v>89</v>
      </c>
      <c r="P4390" t="s">
        <v>3713</v>
      </c>
      <c r="Q4390" t="s">
        <v>111</v>
      </c>
      <c r="R4390">
        <v>353000</v>
      </c>
      <c r="S4390">
        <v>350030</v>
      </c>
      <c r="T4390" t="s">
        <v>82</v>
      </c>
      <c r="U4390" s="3">
        <v>42887</v>
      </c>
      <c r="W4390">
        <v>4.3</v>
      </c>
      <c r="X4390">
        <v>0</v>
      </c>
      <c r="Y4390">
        <v>4.3</v>
      </c>
      <c r="Z4390">
        <v>9.5508000000000006</v>
      </c>
      <c r="AA4390">
        <v>7.8228</v>
      </c>
      <c r="AB4390">
        <v>7.8228</v>
      </c>
      <c r="AC4390">
        <v>0</v>
      </c>
      <c r="AD4390">
        <v>0</v>
      </c>
      <c r="AE4390">
        <v>1</v>
      </c>
      <c r="AF4390">
        <v>0</v>
      </c>
      <c r="AG4390">
        <v>0</v>
      </c>
      <c r="AX4390">
        <v>9.5508000000000006</v>
      </c>
      <c r="BB4390" s="4"/>
    </row>
    <row r="4391" spans="1:54" hidden="1" x14ac:dyDescent="0.25">
      <c r="A4391">
        <v>667</v>
      </c>
      <c r="B4391" t="s">
        <v>3710</v>
      </c>
      <c r="C4391">
        <v>2021</v>
      </c>
      <c r="D4391" t="s">
        <v>3711</v>
      </c>
      <c r="E4391">
        <v>8961</v>
      </c>
      <c r="F4391" t="s">
        <v>177</v>
      </c>
      <c r="G4391">
        <v>707</v>
      </c>
      <c r="H4391">
        <v>221</v>
      </c>
      <c r="I4391" t="s">
        <v>3414</v>
      </c>
      <c r="J4391">
        <v>492</v>
      </c>
      <c r="K4391">
        <v>70555018</v>
      </c>
      <c r="L4391" t="s">
        <v>3415</v>
      </c>
      <c r="N4391" t="s">
        <v>88</v>
      </c>
      <c r="O4391" t="s">
        <v>89</v>
      </c>
      <c r="P4391" t="s">
        <v>788</v>
      </c>
      <c r="Q4391" t="s">
        <v>61</v>
      </c>
      <c r="R4391">
        <v>353000</v>
      </c>
      <c r="S4391">
        <v>350030</v>
      </c>
      <c r="T4391" t="s">
        <v>82</v>
      </c>
      <c r="U4391" s="3">
        <v>39753</v>
      </c>
      <c r="W4391">
        <v>4.9000000000000004</v>
      </c>
      <c r="X4391">
        <v>0</v>
      </c>
      <c r="Y4391">
        <v>4.9000000000000004</v>
      </c>
      <c r="Z4391">
        <v>46.992899999999999</v>
      </c>
      <c r="AA4391">
        <v>46.655999999999999</v>
      </c>
      <c r="AB4391">
        <v>46.655999999999999</v>
      </c>
      <c r="AC4391">
        <v>0</v>
      </c>
      <c r="AD4391">
        <v>0</v>
      </c>
      <c r="AE4391">
        <v>1</v>
      </c>
      <c r="AF4391">
        <v>0</v>
      </c>
      <c r="AG4391">
        <v>0</v>
      </c>
      <c r="AS4391">
        <v>46.992899999999999</v>
      </c>
      <c r="BB4391" s="4"/>
    </row>
    <row r="4392" spans="1:54" hidden="1" x14ac:dyDescent="0.25">
      <c r="A4392">
        <v>668</v>
      </c>
      <c r="B4392" t="s">
        <v>3714</v>
      </c>
      <c r="C4392">
        <v>2021</v>
      </c>
      <c r="D4392" t="s">
        <v>3715</v>
      </c>
      <c r="E4392">
        <v>7741</v>
      </c>
      <c r="F4392" t="s">
        <v>3716</v>
      </c>
      <c r="G4392">
        <v>787</v>
      </c>
      <c r="H4392">
        <v>235</v>
      </c>
      <c r="I4392" t="s">
        <v>3717</v>
      </c>
      <c r="J4392">
        <v>565</v>
      </c>
      <c r="K4392">
        <v>69395015</v>
      </c>
      <c r="L4392" t="s">
        <v>3718</v>
      </c>
      <c r="N4392" t="s">
        <v>58</v>
      </c>
      <c r="O4392" t="s">
        <v>59</v>
      </c>
      <c r="P4392" t="s">
        <v>3719</v>
      </c>
      <c r="Q4392" t="s">
        <v>61</v>
      </c>
      <c r="R4392">
        <v>162300</v>
      </c>
      <c r="S4392">
        <v>160000</v>
      </c>
      <c r="T4392" t="s">
        <v>62</v>
      </c>
      <c r="U4392" s="3">
        <v>33604</v>
      </c>
      <c r="W4392">
        <v>0.9</v>
      </c>
      <c r="X4392">
        <v>0</v>
      </c>
      <c r="Y4392">
        <v>0.9</v>
      </c>
      <c r="Z4392">
        <v>14.288399999999999</v>
      </c>
      <c r="AA4392">
        <v>14.288399999999999</v>
      </c>
      <c r="AB4392">
        <v>4.8120000000000003</v>
      </c>
      <c r="AC4392">
        <v>0</v>
      </c>
      <c r="AD4392">
        <v>0</v>
      </c>
      <c r="AE4392">
        <v>0.33677668599999999</v>
      </c>
      <c r="AF4392">
        <v>0</v>
      </c>
      <c r="AG4392">
        <v>0.66322331400000001</v>
      </c>
      <c r="AT4392">
        <v>14.288399999999999</v>
      </c>
      <c r="BB4392" s="4"/>
    </row>
    <row r="4393" spans="1:54" hidden="1" x14ac:dyDescent="0.25">
      <c r="A4393">
        <v>670</v>
      </c>
      <c r="B4393" t="s">
        <v>3724</v>
      </c>
      <c r="C4393">
        <v>2021</v>
      </c>
      <c r="D4393" t="s">
        <v>3721</v>
      </c>
      <c r="E4393">
        <v>2670</v>
      </c>
      <c r="F4393" t="s">
        <v>3722</v>
      </c>
      <c r="G4393">
        <v>253</v>
      </c>
      <c r="H4393">
        <v>2</v>
      </c>
      <c r="I4393" t="s">
        <v>156</v>
      </c>
      <c r="J4393">
        <v>2167</v>
      </c>
      <c r="K4393">
        <v>33912773</v>
      </c>
      <c r="L4393" t="s">
        <v>3723</v>
      </c>
      <c r="N4393" t="s">
        <v>88</v>
      </c>
      <c r="O4393" t="s">
        <v>89</v>
      </c>
      <c r="P4393" t="s">
        <v>218</v>
      </c>
      <c r="Q4393" t="s">
        <v>61</v>
      </c>
      <c r="R4393">
        <v>353000</v>
      </c>
      <c r="S4393">
        <v>350030</v>
      </c>
      <c r="T4393" t="s">
        <v>82</v>
      </c>
      <c r="U4393" s="3">
        <v>31199</v>
      </c>
      <c r="W4393">
        <v>8.4</v>
      </c>
      <c r="X4393">
        <v>0</v>
      </c>
      <c r="Y4393">
        <v>7.32</v>
      </c>
      <c r="Z4393">
        <v>0.465696</v>
      </c>
      <c r="AA4393">
        <v>0.44</v>
      </c>
      <c r="AB4393">
        <v>0.44</v>
      </c>
      <c r="AC4393">
        <v>0</v>
      </c>
      <c r="AD4393">
        <v>0</v>
      </c>
      <c r="AE4393">
        <v>1</v>
      </c>
      <c r="AF4393">
        <v>0</v>
      </c>
      <c r="AG4393">
        <v>0</v>
      </c>
      <c r="AO4393">
        <v>0.465696</v>
      </c>
      <c r="BB4393" s="4"/>
    </row>
    <row r="4394" spans="1:54" hidden="1" x14ac:dyDescent="0.25">
      <c r="A4394">
        <v>670</v>
      </c>
      <c r="B4394" t="s">
        <v>3725</v>
      </c>
      <c r="C4394">
        <v>2021</v>
      </c>
      <c r="D4394" t="s">
        <v>3721</v>
      </c>
      <c r="E4394">
        <v>2670</v>
      </c>
      <c r="F4394" t="s">
        <v>3722</v>
      </c>
      <c r="G4394">
        <v>253</v>
      </c>
      <c r="H4394">
        <v>2</v>
      </c>
      <c r="I4394" t="s">
        <v>156</v>
      </c>
      <c r="J4394">
        <v>2167</v>
      </c>
      <c r="K4394">
        <v>33912773</v>
      </c>
      <c r="L4394" t="s">
        <v>3723</v>
      </c>
      <c r="N4394" t="s">
        <v>88</v>
      </c>
      <c r="O4394" t="s">
        <v>89</v>
      </c>
      <c r="P4394" t="s">
        <v>209</v>
      </c>
      <c r="Q4394" t="s">
        <v>61</v>
      </c>
      <c r="R4394">
        <v>353000</v>
      </c>
      <c r="S4394">
        <v>350030</v>
      </c>
      <c r="T4394" t="s">
        <v>82</v>
      </c>
      <c r="U4394" s="3">
        <v>29221</v>
      </c>
      <c r="W4394">
        <v>4.4000000000000004</v>
      </c>
      <c r="X4394">
        <v>0</v>
      </c>
      <c r="Y4394">
        <v>3.67</v>
      </c>
      <c r="Z4394">
        <v>2.7720000000000002E-4</v>
      </c>
      <c r="AA4394">
        <v>2.5999999999999998E-4</v>
      </c>
      <c r="AB4394">
        <v>2.5999999999999998E-4</v>
      </c>
      <c r="AC4394">
        <v>0</v>
      </c>
      <c r="AD4394">
        <v>0</v>
      </c>
      <c r="AE4394">
        <v>1</v>
      </c>
      <c r="AF4394">
        <v>0</v>
      </c>
      <c r="AG4394">
        <v>0</v>
      </c>
      <c r="AO4394">
        <v>2.7720000000000002E-4</v>
      </c>
      <c r="BB4394" s="4"/>
    </row>
    <row r="4395" spans="1:54" hidden="1" x14ac:dyDescent="0.25">
      <c r="A4395">
        <v>670</v>
      </c>
      <c r="B4395" t="s">
        <v>3720</v>
      </c>
      <c r="C4395">
        <v>2021</v>
      </c>
      <c r="D4395" t="s">
        <v>3721</v>
      </c>
      <c r="E4395">
        <v>2670</v>
      </c>
      <c r="F4395" t="s">
        <v>3722</v>
      </c>
      <c r="G4395">
        <v>253</v>
      </c>
      <c r="H4395">
        <v>2</v>
      </c>
      <c r="I4395" t="s">
        <v>156</v>
      </c>
      <c r="J4395">
        <v>2167</v>
      </c>
      <c r="K4395">
        <v>33912773</v>
      </c>
      <c r="L4395" t="s">
        <v>3723</v>
      </c>
      <c r="N4395" t="s">
        <v>88</v>
      </c>
      <c r="O4395" t="s">
        <v>89</v>
      </c>
      <c r="P4395" t="s">
        <v>211</v>
      </c>
      <c r="Q4395" t="s">
        <v>61</v>
      </c>
      <c r="R4395">
        <v>353000</v>
      </c>
      <c r="S4395">
        <v>350030</v>
      </c>
      <c r="T4395" t="s">
        <v>82</v>
      </c>
      <c r="U4395" s="3">
        <v>29221</v>
      </c>
      <c r="W4395">
        <v>6.45</v>
      </c>
      <c r="X4395">
        <v>0</v>
      </c>
      <c r="Y4395">
        <v>5.83</v>
      </c>
      <c r="Z4395">
        <v>1.8730799999999999E-2</v>
      </c>
      <c r="AA4395">
        <v>1.7500000000000002E-2</v>
      </c>
      <c r="AB4395">
        <v>1.7500000000000002E-2</v>
      </c>
      <c r="AC4395">
        <v>0</v>
      </c>
      <c r="AD4395">
        <v>0</v>
      </c>
      <c r="AE4395">
        <v>1</v>
      </c>
      <c r="AF4395">
        <v>0</v>
      </c>
      <c r="AG4395">
        <v>0</v>
      </c>
      <c r="AO4395">
        <v>1.8730799999999999E-2</v>
      </c>
      <c r="BB4395" s="4"/>
    </row>
    <row r="4396" spans="1:54" hidden="1" x14ac:dyDescent="0.25">
      <c r="A4396">
        <v>673</v>
      </c>
      <c r="B4396" t="s">
        <v>3729</v>
      </c>
      <c r="C4396">
        <v>2021</v>
      </c>
      <c r="D4396" t="s">
        <v>3727</v>
      </c>
      <c r="E4396">
        <v>2670</v>
      </c>
      <c r="F4396" t="s">
        <v>3722</v>
      </c>
      <c r="G4396">
        <v>253</v>
      </c>
      <c r="H4396">
        <v>2</v>
      </c>
      <c r="I4396" t="s">
        <v>156</v>
      </c>
      <c r="J4396">
        <v>2167</v>
      </c>
      <c r="K4396">
        <v>33912773</v>
      </c>
      <c r="L4396" t="s">
        <v>3723</v>
      </c>
      <c r="M4396">
        <v>1</v>
      </c>
      <c r="N4396" t="s">
        <v>88</v>
      </c>
      <c r="O4396" t="s">
        <v>89</v>
      </c>
      <c r="P4396" t="s">
        <v>218</v>
      </c>
      <c r="Q4396" t="s">
        <v>61</v>
      </c>
      <c r="R4396">
        <v>353000</v>
      </c>
      <c r="S4396">
        <v>350030</v>
      </c>
      <c r="T4396" t="s">
        <v>82</v>
      </c>
      <c r="U4396" s="3">
        <v>27030</v>
      </c>
      <c r="W4396">
        <v>6.3369999999999997</v>
      </c>
      <c r="X4396">
        <v>0</v>
      </c>
      <c r="Y4396">
        <v>5.83</v>
      </c>
      <c r="Z4396">
        <v>1.5854539999999999</v>
      </c>
      <c r="AA4396">
        <v>1.411</v>
      </c>
      <c r="AB4396">
        <v>1.411</v>
      </c>
      <c r="AC4396">
        <v>0</v>
      </c>
      <c r="AD4396">
        <v>0</v>
      </c>
      <c r="AE4396">
        <v>1</v>
      </c>
      <c r="AF4396">
        <v>0</v>
      </c>
      <c r="AG4396">
        <v>0</v>
      </c>
      <c r="AL4396">
        <v>1.5854539999999999</v>
      </c>
      <c r="AN4396">
        <v>0</v>
      </c>
      <c r="BB4396" s="4"/>
    </row>
    <row r="4397" spans="1:54" hidden="1" x14ac:dyDescent="0.25">
      <c r="A4397">
        <v>673</v>
      </c>
      <c r="B4397" t="s">
        <v>3726</v>
      </c>
      <c r="C4397">
        <v>2021</v>
      </c>
      <c r="D4397" t="s">
        <v>3727</v>
      </c>
      <c r="E4397">
        <v>2670</v>
      </c>
      <c r="F4397" t="s">
        <v>3722</v>
      </c>
      <c r="G4397">
        <v>253</v>
      </c>
      <c r="H4397">
        <v>2</v>
      </c>
      <c r="I4397" t="s">
        <v>156</v>
      </c>
      <c r="J4397">
        <v>2167</v>
      </c>
      <c r="K4397">
        <v>33912773</v>
      </c>
      <c r="L4397" t="s">
        <v>3723</v>
      </c>
      <c r="M4397">
        <v>1</v>
      </c>
      <c r="N4397" t="s">
        <v>88</v>
      </c>
      <c r="O4397" t="s">
        <v>89</v>
      </c>
      <c r="P4397" t="s">
        <v>209</v>
      </c>
      <c r="Q4397" t="s">
        <v>61</v>
      </c>
      <c r="R4397">
        <v>353000</v>
      </c>
      <c r="S4397">
        <v>350030</v>
      </c>
      <c r="T4397" t="s">
        <v>82</v>
      </c>
      <c r="U4397" s="3">
        <v>26299</v>
      </c>
      <c r="W4397">
        <v>10.109</v>
      </c>
      <c r="X4397">
        <v>0</v>
      </c>
      <c r="Y4397">
        <v>9.3000000000000007</v>
      </c>
      <c r="Z4397">
        <v>1.4491480000000001</v>
      </c>
      <c r="AA4397">
        <v>1.3419000000000001</v>
      </c>
      <c r="AB4397">
        <v>1.3419000000000001</v>
      </c>
      <c r="AC4397">
        <v>0</v>
      </c>
      <c r="AD4397">
        <v>0</v>
      </c>
      <c r="AE4397">
        <v>1</v>
      </c>
      <c r="AF4397">
        <v>0</v>
      </c>
      <c r="AG4397">
        <v>0</v>
      </c>
      <c r="AL4397">
        <v>1.4491480000000001</v>
      </c>
      <c r="AN4397">
        <v>0</v>
      </c>
      <c r="BB4397" s="4"/>
    </row>
    <row r="4398" spans="1:54" hidden="1" x14ac:dyDescent="0.25">
      <c r="A4398">
        <v>673</v>
      </c>
      <c r="B4398" t="s">
        <v>3728</v>
      </c>
      <c r="C4398">
        <v>2021</v>
      </c>
      <c r="D4398" t="s">
        <v>3727</v>
      </c>
      <c r="E4398">
        <v>2670</v>
      </c>
      <c r="F4398" t="s">
        <v>3722</v>
      </c>
      <c r="G4398">
        <v>253</v>
      </c>
      <c r="H4398">
        <v>2</v>
      </c>
      <c r="I4398" t="s">
        <v>156</v>
      </c>
      <c r="J4398">
        <v>2167</v>
      </c>
      <c r="K4398">
        <v>33912773</v>
      </c>
      <c r="L4398" t="s">
        <v>3723</v>
      </c>
      <c r="M4398">
        <v>1</v>
      </c>
      <c r="N4398" t="s">
        <v>88</v>
      </c>
      <c r="O4398" t="s">
        <v>89</v>
      </c>
      <c r="P4398" t="s">
        <v>220</v>
      </c>
      <c r="Q4398" t="s">
        <v>61</v>
      </c>
      <c r="R4398">
        <v>353000</v>
      </c>
      <c r="S4398">
        <v>350030</v>
      </c>
      <c r="T4398" t="s">
        <v>82</v>
      </c>
      <c r="U4398" s="3">
        <v>27760</v>
      </c>
      <c r="W4398">
        <v>20.216999999999999</v>
      </c>
      <c r="X4398">
        <v>0</v>
      </c>
      <c r="Y4398">
        <v>18.600000000000001</v>
      </c>
      <c r="Z4398">
        <v>3.708958</v>
      </c>
      <c r="AA4398">
        <v>3.4493999999999998</v>
      </c>
      <c r="AB4398">
        <v>3.4493999999999998</v>
      </c>
      <c r="AC4398">
        <v>0</v>
      </c>
      <c r="AD4398">
        <v>0</v>
      </c>
      <c r="AE4398">
        <v>1</v>
      </c>
      <c r="AF4398">
        <v>0</v>
      </c>
      <c r="AG4398">
        <v>0</v>
      </c>
      <c r="AL4398">
        <v>3.708958</v>
      </c>
      <c r="AN4398">
        <v>0</v>
      </c>
      <c r="BB4398" s="4"/>
    </row>
    <row r="4399" spans="1:54" hidden="1" x14ac:dyDescent="0.25">
      <c r="A4399">
        <v>676</v>
      </c>
      <c r="B4399" t="s">
        <v>3730</v>
      </c>
      <c r="C4399">
        <v>2021</v>
      </c>
      <c r="D4399" t="s">
        <v>3731</v>
      </c>
      <c r="E4399">
        <v>7620</v>
      </c>
      <c r="F4399" t="s">
        <v>2178</v>
      </c>
      <c r="G4399">
        <v>665</v>
      </c>
      <c r="H4399">
        <v>176</v>
      </c>
      <c r="I4399" t="s">
        <v>2179</v>
      </c>
      <c r="J4399">
        <v>302</v>
      </c>
      <c r="K4399">
        <v>36892412</v>
      </c>
      <c r="L4399" t="s">
        <v>2180</v>
      </c>
      <c r="N4399" t="s">
        <v>75</v>
      </c>
      <c r="O4399" t="s">
        <v>76</v>
      </c>
      <c r="P4399" t="s">
        <v>2556</v>
      </c>
      <c r="Q4399" t="s">
        <v>61</v>
      </c>
      <c r="R4399">
        <v>351100</v>
      </c>
      <c r="S4399">
        <v>350010</v>
      </c>
      <c r="T4399" t="s">
        <v>82</v>
      </c>
      <c r="U4399" s="3">
        <v>33970</v>
      </c>
      <c r="W4399">
        <v>6.8</v>
      </c>
      <c r="X4399">
        <v>0</v>
      </c>
      <c r="Y4399">
        <v>5</v>
      </c>
      <c r="Z4399">
        <v>3.7382795999999998</v>
      </c>
      <c r="AA4399">
        <v>3.5855999999999999</v>
      </c>
      <c r="AB4399">
        <v>3.5855999999999999</v>
      </c>
      <c r="AC4399">
        <v>0</v>
      </c>
      <c r="AD4399">
        <v>0</v>
      </c>
      <c r="AE4399">
        <v>1</v>
      </c>
      <c r="AF4399">
        <v>0</v>
      </c>
      <c r="AG4399">
        <v>0</v>
      </c>
      <c r="AO4399">
        <v>3.7382795999999998</v>
      </c>
      <c r="BB4399" s="4"/>
    </row>
    <row r="4400" spans="1:54" hidden="1" x14ac:dyDescent="0.25">
      <c r="A4400">
        <v>676</v>
      </c>
      <c r="B4400" t="s">
        <v>3732</v>
      </c>
      <c r="C4400">
        <v>2021</v>
      </c>
      <c r="D4400" t="s">
        <v>3731</v>
      </c>
      <c r="E4400">
        <v>7620</v>
      </c>
      <c r="F4400" t="s">
        <v>2178</v>
      </c>
      <c r="G4400">
        <v>665</v>
      </c>
      <c r="H4400">
        <v>176</v>
      </c>
      <c r="I4400" t="s">
        <v>2179</v>
      </c>
      <c r="J4400">
        <v>302</v>
      </c>
      <c r="K4400">
        <v>36892412</v>
      </c>
      <c r="L4400" t="s">
        <v>2180</v>
      </c>
      <c r="N4400" t="s">
        <v>75</v>
      </c>
      <c r="O4400" t="s">
        <v>76</v>
      </c>
      <c r="P4400" t="s">
        <v>3733</v>
      </c>
      <c r="Q4400" t="s">
        <v>109</v>
      </c>
      <c r="R4400">
        <v>351100</v>
      </c>
      <c r="S4400">
        <v>350010</v>
      </c>
      <c r="T4400" t="s">
        <v>79</v>
      </c>
      <c r="U4400" s="3">
        <v>33970</v>
      </c>
      <c r="W4400">
        <v>6.8</v>
      </c>
      <c r="X4400">
        <v>2.71</v>
      </c>
      <c r="Y4400">
        <v>3.2</v>
      </c>
      <c r="Z4400">
        <v>6.1633440000000004</v>
      </c>
      <c r="AA4400">
        <v>2.6604000000000001</v>
      </c>
      <c r="AB4400">
        <v>2.6604000000000001</v>
      </c>
      <c r="AC4400">
        <v>2.21868</v>
      </c>
      <c r="AD4400">
        <v>2.21868</v>
      </c>
      <c r="AE4400">
        <v>0.2158243966</v>
      </c>
      <c r="AF4400">
        <v>0.78417560340000003</v>
      </c>
      <c r="AG4400">
        <v>0</v>
      </c>
      <c r="AO4400">
        <v>6.1633440000000013</v>
      </c>
      <c r="BB4400" s="4"/>
    </row>
    <row r="4401" spans="1:54" hidden="1" x14ac:dyDescent="0.25">
      <c r="A4401">
        <v>677</v>
      </c>
      <c r="B4401" t="s">
        <v>3734</v>
      </c>
      <c r="C4401">
        <v>2021</v>
      </c>
      <c r="D4401" t="s">
        <v>3735</v>
      </c>
      <c r="E4401">
        <v>7830</v>
      </c>
      <c r="F4401" t="s">
        <v>3393</v>
      </c>
      <c r="G4401">
        <v>661</v>
      </c>
      <c r="H4401">
        <v>194</v>
      </c>
      <c r="I4401" t="s">
        <v>3394</v>
      </c>
      <c r="J4401">
        <v>490</v>
      </c>
      <c r="K4401">
        <v>31220912</v>
      </c>
      <c r="L4401" t="s">
        <v>3395</v>
      </c>
      <c r="N4401" t="s">
        <v>75</v>
      </c>
      <c r="O4401" t="s">
        <v>76</v>
      </c>
      <c r="P4401" t="s">
        <v>3736</v>
      </c>
      <c r="Q4401" t="s">
        <v>61</v>
      </c>
      <c r="R4401">
        <v>351100</v>
      </c>
      <c r="S4401">
        <v>350010</v>
      </c>
      <c r="T4401" t="s">
        <v>82</v>
      </c>
      <c r="U4401" s="3">
        <v>33961</v>
      </c>
      <c r="W4401">
        <v>2.1</v>
      </c>
      <c r="X4401">
        <v>0</v>
      </c>
      <c r="Y4401">
        <v>2.1</v>
      </c>
      <c r="Z4401">
        <v>0.23847119999999999</v>
      </c>
      <c r="AA4401">
        <v>0.24587999999999999</v>
      </c>
      <c r="AB4401">
        <v>0.24084</v>
      </c>
      <c r="AC4401">
        <v>0</v>
      </c>
      <c r="AD4401">
        <v>0</v>
      </c>
      <c r="AE4401">
        <v>1</v>
      </c>
      <c r="AF4401">
        <v>0</v>
      </c>
      <c r="AG4401">
        <v>0</v>
      </c>
      <c r="AO4401">
        <v>0.23847119999999999</v>
      </c>
      <c r="BB4401" s="4"/>
    </row>
    <row r="4402" spans="1:54" hidden="1" x14ac:dyDescent="0.25">
      <c r="A4402">
        <v>677</v>
      </c>
      <c r="B4402" t="s">
        <v>3737</v>
      </c>
      <c r="C4402">
        <v>2021</v>
      </c>
      <c r="D4402" t="s">
        <v>3735</v>
      </c>
      <c r="E4402">
        <v>7830</v>
      </c>
      <c r="F4402" t="s">
        <v>3393</v>
      </c>
      <c r="G4402">
        <v>661</v>
      </c>
      <c r="H4402">
        <v>194</v>
      </c>
      <c r="I4402" t="s">
        <v>3394</v>
      </c>
      <c r="J4402">
        <v>490</v>
      </c>
      <c r="K4402">
        <v>31220912</v>
      </c>
      <c r="L4402" t="s">
        <v>3395</v>
      </c>
      <c r="N4402" t="s">
        <v>75</v>
      </c>
      <c r="O4402" t="s">
        <v>76</v>
      </c>
      <c r="P4402" t="s">
        <v>393</v>
      </c>
      <c r="Q4402" t="s">
        <v>109</v>
      </c>
      <c r="R4402">
        <v>351100</v>
      </c>
      <c r="S4402">
        <v>350010</v>
      </c>
      <c r="T4402" t="s">
        <v>79</v>
      </c>
      <c r="U4402" s="3">
        <v>33970</v>
      </c>
      <c r="W4402">
        <v>2.6</v>
      </c>
      <c r="X4402">
        <v>1</v>
      </c>
      <c r="Y4402">
        <v>1.6</v>
      </c>
      <c r="Z4402">
        <v>0.34891559999999999</v>
      </c>
      <c r="AA4402">
        <v>0.19980000000000001</v>
      </c>
      <c r="AB4402">
        <v>0.19580400000000001</v>
      </c>
      <c r="AC4402">
        <v>0.12384000000000001</v>
      </c>
      <c r="AD4402">
        <v>0.12239999999999999</v>
      </c>
      <c r="AE4402">
        <v>0.28631565910000001</v>
      </c>
      <c r="AF4402">
        <v>0.71368434089999999</v>
      </c>
      <c r="AG4402">
        <v>0</v>
      </c>
      <c r="AO4402">
        <v>0.34891559999999999</v>
      </c>
      <c r="BB4402" s="4"/>
    </row>
    <row r="4403" spans="1:54" hidden="1" x14ac:dyDescent="0.25">
      <c r="A4403">
        <v>678</v>
      </c>
      <c r="B4403" t="s">
        <v>3744</v>
      </c>
      <c r="C4403">
        <v>2021</v>
      </c>
      <c r="D4403" t="s">
        <v>3739</v>
      </c>
      <c r="E4403">
        <v>8585</v>
      </c>
      <c r="F4403" t="s">
        <v>3740</v>
      </c>
      <c r="G4403">
        <v>707</v>
      </c>
      <c r="H4403">
        <v>360</v>
      </c>
      <c r="I4403" t="s">
        <v>3741</v>
      </c>
      <c r="J4403">
        <v>1394</v>
      </c>
      <c r="K4403">
        <v>20095806</v>
      </c>
      <c r="L4403" t="s">
        <v>3742</v>
      </c>
      <c r="N4403" t="s">
        <v>88</v>
      </c>
      <c r="O4403" t="s">
        <v>89</v>
      </c>
      <c r="P4403" t="s">
        <v>3745</v>
      </c>
      <c r="Q4403" t="s">
        <v>61</v>
      </c>
      <c r="R4403">
        <v>353000</v>
      </c>
      <c r="S4403">
        <v>350030</v>
      </c>
      <c r="T4403" t="s">
        <v>82</v>
      </c>
      <c r="U4403" s="3">
        <v>41548</v>
      </c>
      <c r="W4403">
        <v>2.5</v>
      </c>
      <c r="X4403">
        <v>0</v>
      </c>
      <c r="Y4403">
        <v>2.5</v>
      </c>
      <c r="Z4403">
        <v>27.954000000000001</v>
      </c>
      <c r="AA4403">
        <v>24.735600000000002</v>
      </c>
      <c r="AB4403">
        <v>24.713999999999999</v>
      </c>
      <c r="AC4403">
        <v>0</v>
      </c>
      <c r="AD4403">
        <v>0</v>
      </c>
      <c r="AE4403">
        <v>1</v>
      </c>
      <c r="AF4403">
        <v>0</v>
      </c>
      <c r="AG4403">
        <v>0</v>
      </c>
      <c r="AS4403">
        <v>27.954000000000001</v>
      </c>
      <c r="BB4403" s="4"/>
    </row>
    <row r="4404" spans="1:54" hidden="1" x14ac:dyDescent="0.25">
      <c r="A4404">
        <v>678</v>
      </c>
      <c r="B4404" t="s">
        <v>3738</v>
      </c>
      <c r="C4404">
        <v>2021</v>
      </c>
      <c r="D4404" t="s">
        <v>3739</v>
      </c>
      <c r="E4404">
        <v>8585</v>
      </c>
      <c r="F4404" t="s">
        <v>3740</v>
      </c>
      <c r="G4404">
        <v>707</v>
      </c>
      <c r="H4404">
        <v>360</v>
      </c>
      <c r="I4404" t="s">
        <v>3741</v>
      </c>
      <c r="J4404">
        <v>1394</v>
      </c>
      <c r="K4404">
        <v>20095806</v>
      </c>
      <c r="L4404" t="s">
        <v>3742</v>
      </c>
      <c r="N4404" t="s">
        <v>88</v>
      </c>
      <c r="O4404" t="s">
        <v>89</v>
      </c>
      <c r="P4404" t="s">
        <v>3743</v>
      </c>
      <c r="Q4404" t="s">
        <v>61</v>
      </c>
      <c r="R4404">
        <v>353000</v>
      </c>
      <c r="S4404">
        <v>350030</v>
      </c>
      <c r="T4404" t="s">
        <v>82</v>
      </c>
      <c r="U4404" s="3">
        <v>34243</v>
      </c>
      <c r="W4404">
        <v>2</v>
      </c>
      <c r="X4404">
        <v>0</v>
      </c>
      <c r="Y4404">
        <v>2</v>
      </c>
      <c r="Z4404">
        <v>0.28193820000000003</v>
      </c>
      <c r="AA4404">
        <v>0.24048</v>
      </c>
      <c r="AB4404">
        <v>0.23760000000000001</v>
      </c>
      <c r="AC4404">
        <v>0</v>
      </c>
      <c r="AD4404">
        <v>0</v>
      </c>
      <c r="AE4404">
        <v>1</v>
      </c>
      <c r="AF4404">
        <v>0</v>
      </c>
      <c r="AG4404">
        <v>0</v>
      </c>
      <c r="AL4404">
        <v>0.28193820000000003</v>
      </c>
      <c r="BB4404" s="4"/>
    </row>
    <row r="4405" spans="1:54" hidden="1" x14ac:dyDescent="0.25">
      <c r="A4405">
        <v>679</v>
      </c>
      <c r="B4405" t="s">
        <v>3751</v>
      </c>
      <c r="C4405">
        <v>2021</v>
      </c>
      <c r="D4405" t="s">
        <v>3747</v>
      </c>
      <c r="E4405">
        <v>8586</v>
      </c>
      <c r="F4405" t="s">
        <v>3748</v>
      </c>
      <c r="G4405">
        <v>707</v>
      </c>
      <c r="H4405">
        <v>361</v>
      </c>
      <c r="I4405" t="s">
        <v>3749</v>
      </c>
      <c r="J4405">
        <v>1394</v>
      </c>
      <c r="K4405">
        <v>20095806</v>
      </c>
      <c r="L4405" t="s">
        <v>3742</v>
      </c>
      <c r="N4405" t="s">
        <v>88</v>
      </c>
      <c r="O4405" t="s">
        <v>89</v>
      </c>
      <c r="P4405" t="s">
        <v>3743</v>
      </c>
      <c r="Q4405" t="s">
        <v>61</v>
      </c>
      <c r="R4405">
        <v>353000</v>
      </c>
      <c r="S4405">
        <v>350030</v>
      </c>
      <c r="T4405" t="s">
        <v>82</v>
      </c>
      <c r="U4405" s="3">
        <v>34243</v>
      </c>
      <c r="W4405">
        <v>2</v>
      </c>
      <c r="X4405">
        <v>0</v>
      </c>
      <c r="Y4405">
        <v>2</v>
      </c>
      <c r="Z4405">
        <v>0.32247130000000002</v>
      </c>
      <c r="AA4405">
        <v>0.27403200000000011</v>
      </c>
      <c r="AB4405">
        <v>0.27360000000000001</v>
      </c>
      <c r="AC4405">
        <v>0</v>
      </c>
      <c r="AD4405">
        <v>0</v>
      </c>
      <c r="AE4405">
        <v>1</v>
      </c>
      <c r="AF4405">
        <v>0</v>
      </c>
      <c r="AG4405">
        <v>0</v>
      </c>
      <c r="AL4405">
        <v>0.32247130000000002</v>
      </c>
      <c r="BB4405" s="4"/>
    </row>
    <row r="4406" spans="1:54" hidden="1" x14ac:dyDescent="0.25">
      <c r="A4406">
        <v>679</v>
      </c>
      <c r="B4406" t="s">
        <v>3746</v>
      </c>
      <c r="C4406">
        <v>2021</v>
      </c>
      <c r="D4406" t="s">
        <v>3747</v>
      </c>
      <c r="E4406">
        <v>8586</v>
      </c>
      <c r="F4406" t="s">
        <v>3748</v>
      </c>
      <c r="G4406">
        <v>707</v>
      </c>
      <c r="H4406">
        <v>361</v>
      </c>
      <c r="I4406" t="s">
        <v>3749</v>
      </c>
      <c r="J4406">
        <v>1394</v>
      </c>
      <c r="K4406">
        <v>20095806</v>
      </c>
      <c r="L4406" t="s">
        <v>3742</v>
      </c>
      <c r="N4406" t="s">
        <v>88</v>
      </c>
      <c r="O4406" t="s">
        <v>89</v>
      </c>
      <c r="P4406" t="s">
        <v>3750</v>
      </c>
      <c r="Q4406" t="s">
        <v>61</v>
      </c>
      <c r="R4406">
        <v>353000</v>
      </c>
      <c r="S4406">
        <v>350030</v>
      </c>
      <c r="T4406" t="s">
        <v>82</v>
      </c>
      <c r="U4406" s="3">
        <v>41640</v>
      </c>
      <c r="W4406">
        <v>2.5</v>
      </c>
      <c r="X4406">
        <v>0</v>
      </c>
      <c r="Y4406">
        <v>2.5</v>
      </c>
      <c r="Z4406">
        <v>30.6</v>
      </c>
      <c r="AA4406">
        <v>28.35</v>
      </c>
      <c r="AB4406">
        <v>28.17</v>
      </c>
      <c r="AC4406">
        <v>0</v>
      </c>
      <c r="AD4406">
        <v>0</v>
      </c>
      <c r="AE4406">
        <v>1</v>
      </c>
      <c r="AF4406">
        <v>0</v>
      </c>
      <c r="AG4406">
        <v>0</v>
      </c>
      <c r="AS4406">
        <v>30.6</v>
      </c>
      <c r="BB4406" s="4"/>
    </row>
    <row r="4407" spans="1:54" hidden="1" x14ac:dyDescent="0.25">
      <c r="A4407">
        <v>680</v>
      </c>
      <c r="B4407" t="s">
        <v>3757</v>
      </c>
      <c r="C4407">
        <v>2021</v>
      </c>
      <c r="D4407" t="s">
        <v>3753</v>
      </c>
      <c r="E4407">
        <v>8305</v>
      </c>
      <c r="F4407" t="s">
        <v>3754</v>
      </c>
      <c r="G4407">
        <v>741</v>
      </c>
      <c r="H4407">
        <v>225</v>
      </c>
      <c r="I4407" t="s">
        <v>3755</v>
      </c>
      <c r="J4407">
        <v>2378</v>
      </c>
      <c r="K4407">
        <v>41106360</v>
      </c>
      <c r="L4407" t="s">
        <v>3756</v>
      </c>
      <c r="N4407" t="s">
        <v>88</v>
      </c>
      <c r="O4407" t="s">
        <v>89</v>
      </c>
      <c r="P4407" t="s">
        <v>430</v>
      </c>
      <c r="Q4407" t="s">
        <v>61</v>
      </c>
      <c r="R4407">
        <v>353000</v>
      </c>
      <c r="S4407">
        <v>350030</v>
      </c>
      <c r="T4407" t="s">
        <v>82</v>
      </c>
      <c r="U4407" s="3">
        <v>41275</v>
      </c>
      <c r="W4407">
        <v>0.9</v>
      </c>
      <c r="X4407">
        <v>0</v>
      </c>
      <c r="Y4407">
        <v>0.9</v>
      </c>
      <c r="Z4407">
        <v>1.0825499999999999</v>
      </c>
      <c r="AA4407">
        <v>0.80481599999999998</v>
      </c>
      <c r="AB4407">
        <v>0.80481599999999998</v>
      </c>
      <c r="AC4407">
        <v>0</v>
      </c>
      <c r="AD4407">
        <v>0</v>
      </c>
      <c r="AE4407">
        <v>1</v>
      </c>
      <c r="AF4407">
        <v>0</v>
      </c>
      <c r="AG4407">
        <v>0</v>
      </c>
      <c r="AU4407">
        <v>1.0825499999999999</v>
      </c>
      <c r="BB4407" s="4"/>
    </row>
    <row r="4408" spans="1:54" hidden="1" x14ac:dyDescent="0.25">
      <c r="A4408">
        <v>680</v>
      </c>
      <c r="B4408" t="s">
        <v>3752</v>
      </c>
      <c r="C4408">
        <v>2021</v>
      </c>
      <c r="D4408" t="s">
        <v>3753</v>
      </c>
      <c r="E4408">
        <v>8305</v>
      </c>
      <c r="F4408" t="s">
        <v>3754</v>
      </c>
      <c r="G4408">
        <v>741</v>
      </c>
      <c r="H4408">
        <v>225</v>
      </c>
      <c r="I4408" t="s">
        <v>3755</v>
      </c>
      <c r="J4408">
        <v>2378</v>
      </c>
      <c r="K4408">
        <v>41106360</v>
      </c>
      <c r="L4408" t="s">
        <v>3756</v>
      </c>
      <c r="N4408" t="s">
        <v>88</v>
      </c>
      <c r="O4408" t="s">
        <v>89</v>
      </c>
      <c r="P4408" t="s">
        <v>3743</v>
      </c>
      <c r="Q4408" t="s">
        <v>61</v>
      </c>
      <c r="R4408">
        <v>353000</v>
      </c>
      <c r="S4408">
        <v>350030</v>
      </c>
      <c r="T4408" t="s">
        <v>82</v>
      </c>
      <c r="U4408" s="3">
        <v>33848</v>
      </c>
      <c r="W4408">
        <v>3.6</v>
      </c>
      <c r="X4408">
        <v>0</v>
      </c>
      <c r="Y4408">
        <v>3.6</v>
      </c>
      <c r="Z4408">
        <v>0.35870000000000002</v>
      </c>
      <c r="AA4408">
        <v>0.32040000000000002</v>
      </c>
      <c r="AB4408">
        <v>0.32040000000000002</v>
      </c>
      <c r="AC4408">
        <v>0</v>
      </c>
      <c r="AD4408">
        <v>0</v>
      </c>
      <c r="AE4408">
        <v>1</v>
      </c>
      <c r="AF4408">
        <v>0</v>
      </c>
      <c r="AG4408">
        <v>0</v>
      </c>
      <c r="AL4408">
        <v>0.35870000000000002</v>
      </c>
      <c r="BB4408" s="4"/>
    </row>
    <row r="4409" spans="1:54" hidden="1" x14ac:dyDescent="0.25">
      <c r="A4409">
        <v>680</v>
      </c>
      <c r="B4409" t="s">
        <v>3758</v>
      </c>
      <c r="C4409">
        <v>2021</v>
      </c>
      <c r="D4409" t="s">
        <v>3753</v>
      </c>
      <c r="E4409">
        <v>8305</v>
      </c>
      <c r="F4409" t="s">
        <v>3754</v>
      </c>
      <c r="G4409">
        <v>741</v>
      </c>
      <c r="H4409">
        <v>225</v>
      </c>
      <c r="I4409" t="s">
        <v>3755</v>
      </c>
      <c r="J4409">
        <v>2378</v>
      </c>
      <c r="K4409">
        <v>41106360</v>
      </c>
      <c r="L4409" t="s">
        <v>3756</v>
      </c>
      <c r="N4409" t="s">
        <v>88</v>
      </c>
      <c r="O4409" t="s">
        <v>89</v>
      </c>
      <c r="P4409" t="s">
        <v>432</v>
      </c>
      <c r="Q4409" t="s">
        <v>61</v>
      </c>
      <c r="R4409">
        <v>353000</v>
      </c>
      <c r="S4409">
        <v>350030</v>
      </c>
      <c r="T4409" t="s">
        <v>82</v>
      </c>
      <c r="U4409" s="3">
        <v>33848</v>
      </c>
      <c r="W4409">
        <v>2.2999999999999998</v>
      </c>
      <c r="X4409">
        <v>0</v>
      </c>
      <c r="Y4409">
        <v>2.2999999999999998</v>
      </c>
      <c r="Z4409">
        <v>47.154000000000003</v>
      </c>
      <c r="AA4409">
        <v>42.8904</v>
      </c>
      <c r="AB4409">
        <v>42.8904</v>
      </c>
      <c r="AC4409">
        <v>0</v>
      </c>
      <c r="AD4409">
        <v>0</v>
      </c>
      <c r="AE4409">
        <v>1</v>
      </c>
      <c r="AF4409">
        <v>0</v>
      </c>
      <c r="AG4409">
        <v>0</v>
      </c>
      <c r="AR4409">
        <v>47.154000000000003</v>
      </c>
      <c r="BB4409" s="4"/>
    </row>
    <row r="4410" spans="1:54" hidden="1" x14ac:dyDescent="0.25">
      <c r="A4410">
        <v>681</v>
      </c>
      <c r="B4410" t="s">
        <v>3759</v>
      </c>
      <c r="C4410">
        <v>2021</v>
      </c>
      <c r="D4410" t="s">
        <v>3760</v>
      </c>
      <c r="E4410">
        <v>7700</v>
      </c>
      <c r="F4410" t="s">
        <v>3174</v>
      </c>
      <c r="G4410">
        <v>787</v>
      </c>
      <c r="H4410">
        <v>261</v>
      </c>
      <c r="I4410" t="s">
        <v>3175</v>
      </c>
      <c r="J4410">
        <v>443</v>
      </c>
      <c r="K4410">
        <v>30992512</v>
      </c>
      <c r="L4410" t="s">
        <v>3176</v>
      </c>
      <c r="N4410" t="s">
        <v>75</v>
      </c>
      <c r="O4410" t="s">
        <v>76</v>
      </c>
      <c r="P4410" t="s">
        <v>3761</v>
      </c>
      <c r="Q4410" t="s">
        <v>109</v>
      </c>
      <c r="R4410">
        <v>351100</v>
      </c>
      <c r="S4410">
        <v>350010</v>
      </c>
      <c r="T4410" t="s">
        <v>79</v>
      </c>
      <c r="U4410" s="3">
        <v>34639</v>
      </c>
      <c r="W4410">
        <v>1.47</v>
      </c>
      <c r="X4410">
        <v>1.47</v>
      </c>
      <c r="Y4410">
        <v>2.1</v>
      </c>
      <c r="Z4410">
        <v>0.69319799999999998</v>
      </c>
      <c r="AA4410">
        <v>0.3276</v>
      </c>
      <c r="AB4410">
        <v>0.3276</v>
      </c>
      <c r="AC4410">
        <v>0.24526800000000001</v>
      </c>
      <c r="AD4410">
        <v>0.24526800000000001</v>
      </c>
      <c r="AE4410">
        <v>0.23629612320000001</v>
      </c>
      <c r="AF4410">
        <v>0.76370387679999996</v>
      </c>
      <c r="AG4410">
        <v>0</v>
      </c>
      <c r="AO4410">
        <v>0.69319800000000009</v>
      </c>
      <c r="BB4410" s="4"/>
    </row>
    <row r="4411" spans="1:54" hidden="1" x14ac:dyDescent="0.25">
      <c r="A4411">
        <v>681</v>
      </c>
      <c r="B4411" t="s">
        <v>3762</v>
      </c>
      <c r="C4411">
        <v>2021</v>
      </c>
      <c r="D4411" t="s">
        <v>3760</v>
      </c>
      <c r="E4411">
        <v>7700</v>
      </c>
      <c r="F4411" t="s">
        <v>3174</v>
      </c>
      <c r="G4411">
        <v>787</v>
      </c>
      <c r="H4411">
        <v>261</v>
      </c>
      <c r="I4411" t="s">
        <v>3175</v>
      </c>
      <c r="J4411">
        <v>443</v>
      </c>
      <c r="K4411">
        <v>30992512</v>
      </c>
      <c r="L4411" t="s">
        <v>3176</v>
      </c>
      <c r="N4411" t="s">
        <v>75</v>
      </c>
      <c r="O4411" t="s">
        <v>76</v>
      </c>
      <c r="P4411" t="s">
        <v>61</v>
      </c>
      <c r="Q4411" t="s">
        <v>61</v>
      </c>
      <c r="R4411">
        <v>351100</v>
      </c>
      <c r="S4411">
        <v>350010</v>
      </c>
      <c r="T4411" t="s">
        <v>82</v>
      </c>
      <c r="U4411" s="3">
        <v>34639</v>
      </c>
      <c r="W4411">
        <v>1.5</v>
      </c>
      <c r="X4411">
        <v>0</v>
      </c>
      <c r="Y4411">
        <v>1.4219999999999999</v>
      </c>
      <c r="Z4411">
        <v>2.43144E-2</v>
      </c>
      <c r="AA4411">
        <v>2.52E-2</v>
      </c>
      <c r="AB4411">
        <v>2.52E-2</v>
      </c>
      <c r="AC4411">
        <v>0</v>
      </c>
      <c r="AD4411">
        <v>0</v>
      </c>
      <c r="AE4411">
        <v>1</v>
      </c>
      <c r="AF4411">
        <v>0</v>
      </c>
      <c r="AG4411">
        <v>0</v>
      </c>
      <c r="AO4411">
        <v>2.43144E-2</v>
      </c>
      <c r="BB4411" s="4"/>
    </row>
    <row r="4412" spans="1:54" hidden="1" x14ac:dyDescent="0.25">
      <c r="A4412">
        <v>682</v>
      </c>
      <c r="B4412" t="s">
        <v>3765</v>
      </c>
      <c r="C4412">
        <v>2021</v>
      </c>
      <c r="D4412" t="s">
        <v>3764</v>
      </c>
      <c r="E4412">
        <v>7700</v>
      </c>
      <c r="F4412" t="s">
        <v>3174</v>
      </c>
      <c r="G4412">
        <v>787</v>
      </c>
      <c r="H4412">
        <v>261</v>
      </c>
      <c r="I4412" t="s">
        <v>3175</v>
      </c>
      <c r="J4412">
        <v>443</v>
      </c>
      <c r="K4412">
        <v>30992512</v>
      </c>
      <c r="L4412" t="s">
        <v>3176</v>
      </c>
      <c r="N4412" t="s">
        <v>75</v>
      </c>
      <c r="O4412" t="s">
        <v>76</v>
      </c>
      <c r="P4412" t="s">
        <v>3761</v>
      </c>
      <c r="Q4412" t="s">
        <v>109</v>
      </c>
      <c r="R4412">
        <v>351100</v>
      </c>
      <c r="S4412">
        <v>350010</v>
      </c>
      <c r="T4412" t="s">
        <v>79</v>
      </c>
      <c r="U4412" s="3">
        <v>33970</v>
      </c>
      <c r="W4412">
        <v>1.55</v>
      </c>
      <c r="X4412">
        <v>0.74</v>
      </c>
      <c r="Y4412">
        <v>0.81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O4412">
        <v>0</v>
      </c>
      <c r="BB4412" s="4"/>
    </row>
    <row r="4413" spans="1:54" hidden="1" x14ac:dyDescent="0.25">
      <c r="A4413">
        <v>682</v>
      </c>
      <c r="B4413" t="s">
        <v>3763</v>
      </c>
      <c r="C4413">
        <v>2021</v>
      </c>
      <c r="D4413" t="s">
        <v>3764</v>
      </c>
      <c r="E4413">
        <v>7700</v>
      </c>
      <c r="F4413" t="s">
        <v>3174</v>
      </c>
      <c r="G4413">
        <v>787</v>
      </c>
      <c r="H4413">
        <v>261</v>
      </c>
      <c r="I4413" t="s">
        <v>3175</v>
      </c>
      <c r="J4413">
        <v>443</v>
      </c>
      <c r="K4413">
        <v>30992512</v>
      </c>
      <c r="L4413" t="s">
        <v>3176</v>
      </c>
      <c r="N4413" t="s">
        <v>75</v>
      </c>
      <c r="O4413" t="s">
        <v>76</v>
      </c>
      <c r="P4413" t="s">
        <v>1467</v>
      </c>
      <c r="Q4413" t="s">
        <v>61</v>
      </c>
      <c r="R4413">
        <v>351100</v>
      </c>
      <c r="S4413">
        <v>350010</v>
      </c>
      <c r="T4413" t="s">
        <v>82</v>
      </c>
      <c r="U4413" s="3">
        <v>33970</v>
      </c>
      <c r="W4413">
        <v>1.454</v>
      </c>
      <c r="X4413">
        <v>0</v>
      </c>
      <c r="Y4413">
        <v>1.454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0</v>
      </c>
      <c r="AO4413">
        <v>0</v>
      </c>
      <c r="BB4413" s="4"/>
    </row>
    <row r="4414" spans="1:54" hidden="1" x14ac:dyDescent="0.25">
      <c r="A4414">
        <v>683</v>
      </c>
      <c r="B4414" t="s">
        <v>3776</v>
      </c>
      <c r="C4414">
        <v>2021</v>
      </c>
      <c r="D4414" t="s">
        <v>3767</v>
      </c>
      <c r="E4414">
        <v>9460</v>
      </c>
      <c r="F4414" t="s">
        <v>314</v>
      </c>
      <c r="G4414">
        <v>849</v>
      </c>
      <c r="H4414">
        <v>276</v>
      </c>
      <c r="I4414" t="s">
        <v>3768</v>
      </c>
      <c r="J4414">
        <v>594</v>
      </c>
      <c r="K4414">
        <v>16374172</v>
      </c>
      <c r="L4414" t="s">
        <v>3769</v>
      </c>
      <c r="N4414" t="s">
        <v>75</v>
      </c>
      <c r="O4414" t="s">
        <v>76</v>
      </c>
      <c r="P4414" t="s">
        <v>3777</v>
      </c>
      <c r="Q4414" t="s">
        <v>61</v>
      </c>
      <c r="R4414">
        <v>351100</v>
      </c>
      <c r="S4414">
        <v>350010</v>
      </c>
      <c r="T4414" t="s">
        <v>82</v>
      </c>
      <c r="U4414" s="3">
        <v>42643</v>
      </c>
      <c r="W4414">
        <v>1</v>
      </c>
      <c r="X4414">
        <v>0</v>
      </c>
      <c r="Y4414">
        <v>0.9</v>
      </c>
      <c r="Z4414">
        <v>18.608450000000001</v>
      </c>
      <c r="AA4414">
        <v>16.920468</v>
      </c>
      <c r="AB4414">
        <v>16.920468</v>
      </c>
      <c r="AC4414">
        <v>0</v>
      </c>
      <c r="AD4414">
        <v>0</v>
      </c>
      <c r="AE4414">
        <v>1</v>
      </c>
      <c r="AF4414">
        <v>0</v>
      </c>
      <c r="AG4414">
        <v>0</v>
      </c>
      <c r="AU4414">
        <v>18.608450000000001</v>
      </c>
      <c r="BB4414" s="4"/>
    </row>
    <row r="4415" spans="1:54" hidden="1" x14ac:dyDescent="0.25">
      <c r="A4415">
        <v>683</v>
      </c>
      <c r="B4415" t="s">
        <v>3774</v>
      </c>
      <c r="C4415">
        <v>2021</v>
      </c>
      <c r="D4415" t="s">
        <v>3767</v>
      </c>
      <c r="E4415">
        <v>9460</v>
      </c>
      <c r="F4415" t="s">
        <v>314</v>
      </c>
      <c r="G4415">
        <v>849</v>
      </c>
      <c r="H4415">
        <v>276</v>
      </c>
      <c r="I4415" t="s">
        <v>3768</v>
      </c>
      <c r="J4415">
        <v>594</v>
      </c>
      <c r="K4415">
        <v>16374172</v>
      </c>
      <c r="L4415" t="s">
        <v>3769</v>
      </c>
      <c r="N4415" t="s">
        <v>75</v>
      </c>
      <c r="O4415" t="s">
        <v>76</v>
      </c>
      <c r="P4415" t="s">
        <v>3775</v>
      </c>
      <c r="Q4415" t="s">
        <v>61</v>
      </c>
      <c r="R4415">
        <v>351100</v>
      </c>
      <c r="S4415">
        <v>350010</v>
      </c>
      <c r="T4415" t="s">
        <v>82</v>
      </c>
      <c r="U4415" s="3">
        <v>33970</v>
      </c>
      <c r="W4415">
        <v>4.5599999999999996</v>
      </c>
      <c r="X4415">
        <v>0</v>
      </c>
      <c r="Y4415">
        <v>4.0999999999999996</v>
      </c>
      <c r="Z4415">
        <v>6.7871231999999999</v>
      </c>
      <c r="AA4415">
        <v>6.3727200000000002</v>
      </c>
      <c r="AB4415">
        <v>6.3727200000000002</v>
      </c>
      <c r="AC4415">
        <v>0</v>
      </c>
      <c r="AD4415">
        <v>0</v>
      </c>
      <c r="AE4415">
        <v>1</v>
      </c>
      <c r="AF4415">
        <v>0</v>
      </c>
      <c r="AG4415">
        <v>0</v>
      </c>
      <c r="AO4415">
        <v>6.7871232000000008</v>
      </c>
      <c r="BB4415" s="4"/>
    </row>
    <row r="4416" spans="1:54" hidden="1" x14ac:dyDescent="0.25">
      <c r="A4416">
        <v>683</v>
      </c>
      <c r="B4416" t="s">
        <v>3771</v>
      </c>
      <c r="C4416">
        <v>2021</v>
      </c>
      <c r="D4416" t="s">
        <v>3767</v>
      </c>
      <c r="E4416">
        <v>9460</v>
      </c>
      <c r="F4416" t="s">
        <v>314</v>
      </c>
      <c r="G4416">
        <v>849</v>
      </c>
      <c r="H4416">
        <v>276</v>
      </c>
      <c r="I4416" t="s">
        <v>3768</v>
      </c>
      <c r="J4416">
        <v>594</v>
      </c>
      <c r="K4416">
        <v>16374172</v>
      </c>
      <c r="L4416" t="s">
        <v>3769</v>
      </c>
      <c r="N4416" t="s">
        <v>75</v>
      </c>
      <c r="O4416" t="s">
        <v>76</v>
      </c>
      <c r="P4416" t="s">
        <v>2889</v>
      </c>
      <c r="Q4416" t="s">
        <v>106</v>
      </c>
      <c r="R4416">
        <v>351100</v>
      </c>
      <c r="S4416">
        <v>350010</v>
      </c>
      <c r="T4416" t="s">
        <v>82</v>
      </c>
      <c r="U4416" s="3">
        <v>43753</v>
      </c>
      <c r="W4416">
        <v>0.28699999999999998</v>
      </c>
      <c r="X4416">
        <v>0</v>
      </c>
      <c r="Y4416">
        <v>1.272</v>
      </c>
      <c r="Z4416">
        <v>15.61824</v>
      </c>
      <c r="AA4416">
        <v>15.61824</v>
      </c>
      <c r="AB4416">
        <v>15.61824</v>
      </c>
      <c r="AC4416">
        <v>0</v>
      </c>
      <c r="AD4416">
        <v>0</v>
      </c>
      <c r="AE4416">
        <v>1</v>
      </c>
      <c r="AF4416">
        <v>0</v>
      </c>
      <c r="AG4416">
        <v>0</v>
      </c>
      <c r="AZ4416">
        <v>5.2162812000000001</v>
      </c>
      <c r="BA4416">
        <v>10.401958799999999</v>
      </c>
      <c r="BB4416" s="4"/>
    </row>
    <row r="4417" spans="1:54" hidden="1" x14ac:dyDescent="0.25">
      <c r="A4417">
        <v>683</v>
      </c>
      <c r="B4417" t="s">
        <v>3766</v>
      </c>
      <c r="C4417">
        <v>2021</v>
      </c>
      <c r="D4417" t="s">
        <v>3767</v>
      </c>
      <c r="E4417">
        <v>9460</v>
      </c>
      <c r="F4417" t="s">
        <v>314</v>
      </c>
      <c r="G4417">
        <v>849</v>
      </c>
      <c r="H4417">
        <v>276</v>
      </c>
      <c r="I4417" t="s">
        <v>3768</v>
      </c>
      <c r="J4417">
        <v>594</v>
      </c>
      <c r="K4417">
        <v>16374172</v>
      </c>
      <c r="L4417" t="s">
        <v>3769</v>
      </c>
      <c r="N4417" t="s">
        <v>75</v>
      </c>
      <c r="O4417" t="s">
        <v>76</v>
      </c>
      <c r="P4417" t="s">
        <v>3770</v>
      </c>
      <c r="Q4417" t="s">
        <v>109</v>
      </c>
      <c r="R4417">
        <v>351100</v>
      </c>
      <c r="S4417">
        <v>350010</v>
      </c>
      <c r="T4417" t="s">
        <v>79</v>
      </c>
      <c r="U4417" s="3">
        <v>36161</v>
      </c>
      <c r="W4417">
        <v>1.7</v>
      </c>
      <c r="X4417">
        <v>0.66</v>
      </c>
      <c r="Y4417">
        <v>0.96</v>
      </c>
      <c r="Z4417">
        <v>3.4504668000000001</v>
      </c>
      <c r="AA4417">
        <v>1.8597600000000001</v>
      </c>
      <c r="AB4417">
        <v>1.8597600000000001</v>
      </c>
      <c r="AC4417">
        <v>1.206</v>
      </c>
      <c r="AD4417">
        <v>1.17</v>
      </c>
      <c r="AE4417">
        <v>0.26949397110000001</v>
      </c>
      <c r="AF4417">
        <v>0.73050602890000005</v>
      </c>
      <c r="AG4417">
        <v>0</v>
      </c>
      <c r="AO4417">
        <v>3.4504668000000001</v>
      </c>
      <c r="BB4417" s="4"/>
    </row>
    <row r="4418" spans="1:54" hidden="1" x14ac:dyDescent="0.25">
      <c r="A4418">
        <v>683</v>
      </c>
      <c r="B4418" t="s">
        <v>3772</v>
      </c>
      <c r="C4418">
        <v>2021</v>
      </c>
      <c r="D4418" t="s">
        <v>3767</v>
      </c>
      <c r="E4418">
        <v>9460</v>
      </c>
      <c r="F4418" t="s">
        <v>314</v>
      </c>
      <c r="G4418">
        <v>849</v>
      </c>
      <c r="H4418">
        <v>276</v>
      </c>
      <c r="I4418" t="s">
        <v>3768</v>
      </c>
      <c r="J4418">
        <v>594</v>
      </c>
      <c r="K4418">
        <v>16374172</v>
      </c>
      <c r="L4418" t="s">
        <v>3769</v>
      </c>
      <c r="N4418" t="s">
        <v>75</v>
      </c>
      <c r="O4418" t="s">
        <v>76</v>
      </c>
      <c r="P4418" t="s">
        <v>3773</v>
      </c>
      <c r="Q4418" t="s">
        <v>109</v>
      </c>
      <c r="R4418">
        <v>351100</v>
      </c>
      <c r="S4418">
        <v>350010</v>
      </c>
      <c r="T4418" t="s">
        <v>79</v>
      </c>
      <c r="U4418" s="3">
        <v>33970</v>
      </c>
      <c r="W4418">
        <v>1.7</v>
      </c>
      <c r="X4418">
        <v>0.66</v>
      </c>
      <c r="Y4418">
        <v>0.96</v>
      </c>
      <c r="Z4418">
        <v>4.4410211999999998</v>
      </c>
      <c r="AA4418">
        <v>2.2856399999999999</v>
      </c>
      <c r="AB4418">
        <v>2.2856399999999999</v>
      </c>
      <c r="AC4418">
        <v>1.5336000000000001</v>
      </c>
      <c r="AD4418">
        <v>1.5084</v>
      </c>
      <c r="AE4418">
        <v>0.25733270539999997</v>
      </c>
      <c r="AF4418">
        <v>0.74266729460000003</v>
      </c>
      <c r="AG4418">
        <v>0</v>
      </c>
      <c r="AO4418">
        <v>4.4410211999999998</v>
      </c>
      <c r="BB4418" s="4"/>
    </row>
    <row r="4419" spans="1:54" hidden="1" x14ac:dyDescent="0.25">
      <c r="A4419">
        <v>684</v>
      </c>
      <c r="B4419" t="s">
        <v>3778</v>
      </c>
      <c r="C4419">
        <v>2021</v>
      </c>
      <c r="D4419" t="s">
        <v>3779</v>
      </c>
      <c r="E4419">
        <v>9870</v>
      </c>
      <c r="F4419" t="s">
        <v>2813</v>
      </c>
      <c r="G4419">
        <v>860</v>
      </c>
      <c r="H4419">
        <v>316</v>
      </c>
      <c r="I4419" t="s">
        <v>3780</v>
      </c>
      <c r="J4419">
        <v>595</v>
      </c>
      <c r="K4419">
        <v>17144847</v>
      </c>
      <c r="L4419" t="s">
        <v>3781</v>
      </c>
      <c r="N4419" t="s">
        <v>75</v>
      </c>
      <c r="O4419" t="s">
        <v>76</v>
      </c>
      <c r="P4419" t="s">
        <v>430</v>
      </c>
      <c r="Q4419" t="s">
        <v>61</v>
      </c>
      <c r="R4419">
        <v>351100</v>
      </c>
      <c r="S4419">
        <v>350010</v>
      </c>
      <c r="T4419" t="s">
        <v>82</v>
      </c>
      <c r="U4419" s="3">
        <v>41548</v>
      </c>
      <c r="W4419">
        <v>0.999</v>
      </c>
      <c r="X4419">
        <v>0</v>
      </c>
      <c r="Y4419">
        <v>0.9</v>
      </c>
      <c r="Z4419">
        <v>11.2875</v>
      </c>
      <c r="AA4419">
        <v>10.371600000000001</v>
      </c>
      <c r="AB4419">
        <v>10.371600000000001</v>
      </c>
      <c r="AC4419">
        <v>0</v>
      </c>
      <c r="AD4419">
        <v>0</v>
      </c>
      <c r="AE4419">
        <v>1</v>
      </c>
      <c r="AF4419">
        <v>0</v>
      </c>
      <c r="AG4419">
        <v>0</v>
      </c>
      <c r="AU4419">
        <v>11.2875</v>
      </c>
      <c r="BB4419" s="4"/>
    </row>
    <row r="4420" spans="1:54" hidden="1" x14ac:dyDescent="0.25">
      <c r="A4420">
        <v>684</v>
      </c>
      <c r="B4420" t="s">
        <v>3783</v>
      </c>
      <c r="C4420">
        <v>2021</v>
      </c>
      <c r="D4420" t="s">
        <v>3779</v>
      </c>
      <c r="E4420">
        <v>9870</v>
      </c>
      <c r="F4420" t="s">
        <v>2813</v>
      </c>
      <c r="G4420">
        <v>860</v>
      </c>
      <c r="H4420">
        <v>316</v>
      </c>
      <c r="I4420" t="s">
        <v>3780</v>
      </c>
      <c r="J4420">
        <v>595</v>
      </c>
      <c r="K4420">
        <v>17144847</v>
      </c>
      <c r="L4420" t="s">
        <v>3781</v>
      </c>
      <c r="N4420" t="s">
        <v>75</v>
      </c>
      <c r="O4420" t="s">
        <v>76</v>
      </c>
      <c r="P4420" t="s">
        <v>261</v>
      </c>
      <c r="Q4420" t="s">
        <v>61</v>
      </c>
      <c r="R4420">
        <v>351100</v>
      </c>
      <c r="S4420">
        <v>350010</v>
      </c>
      <c r="T4420" t="s">
        <v>82</v>
      </c>
      <c r="U4420" s="3">
        <v>34335</v>
      </c>
      <c r="W4420">
        <v>1.2</v>
      </c>
      <c r="X4420">
        <v>0</v>
      </c>
      <c r="Y4420">
        <v>1.25</v>
      </c>
      <c r="Z4420">
        <v>0.69327720000000004</v>
      </c>
      <c r="AA4420">
        <v>0.61560000000000004</v>
      </c>
      <c r="AB4420">
        <v>0.61560000000000004</v>
      </c>
      <c r="AC4420">
        <v>0</v>
      </c>
      <c r="AD4420">
        <v>0</v>
      </c>
      <c r="AE4420">
        <v>1</v>
      </c>
      <c r="AF4420">
        <v>0</v>
      </c>
      <c r="AG4420">
        <v>0</v>
      </c>
      <c r="AO4420">
        <v>0.69327720000000015</v>
      </c>
      <c r="BB4420" s="4"/>
    </row>
    <row r="4421" spans="1:54" hidden="1" x14ac:dyDescent="0.25">
      <c r="A4421">
        <v>684</v>
      </c>
      <c r="B4421" t="s">
        <v>3784</v>
      </c>
      <c r="C4421">
        <v>2021</v>
      </c>
      <c r="D4421" t="s">
        <v>3779</v>
      </c>
      <c r="E4421">
        <v>9870</v>
      </c>
      <c r="F4421" t="s">
        <v>2813</v>
      </c>
      <c r="G4421">
        <v>860</v>
      </c>
      <c r="H4421">
        <v>316</v>
      </c>
      <c r="I4421" t="s">
        <v>3780</v>
      </c>
      <c r="J4421">
        <v>595</v>
      </c>
      <c r="K4421">
        <v>17144847</v>
      </c>
      <c r="L4421" t="s">
        <v>3781</v>
      </c>
      <c r="N4421" t="s">
        <v>75</v>
      </c>
      <c r="O4421" t="s">
        <v>76</v>
      </c>
      <c r="P4421" t="s">
        <v>410</v>
      </c>
      <c r="Q4421" t="s">
        <v>106</v>
      </c>
      <c r="R4421">
        <v>351100</v>
      </c>
      <c r="S4421">
        <v>350010</v>
      </c>
      <c r="T4421" t="s">
        <v>82</v>
      </c>
      <c r="U4421" s="3">
        <v>44180</v>
      </c>
      <c r="W4421">
        <v>0.1</v>
      </c>
      <c r="X4421">
        <v>0</v>
      </c>
      <c r="Y4421">
        <v>0.3</v>
      </c>
      <c r="Z4421">
        <v>6.2316000000000003</v>
      </c>
      <c r="AA4421">
        <v>6.2316000000000003</v>
      </c>
      <c r="AB4421">
        <v>6.2316000000000003</v>
      </c>
      <c r="AC4421">
        <v>0</v>
      </c>
      <c r="AD4421">
        <v>0</v>
      </c>
      <c r="AE4421">
        <v>1</v>
      </c>
      <c r="AF4421">
        <v>0</v>
      </c>
      <c r="AG4421">
        <v>0</v>
      </c>
      <c r="AZ4421">
        <v>2.1564000000000001</v>
      </c>
      <c r="BA4421">
        <v>4.0752000000000006</v>
      </c>
      <c r="BB4421" s="4"/>
    </row>
    <row r="4422" spans="1:54" hidden="1" x14ac:dyDescent="0.25">
      <c r="A4422">
        <v>684</v>
      </c>
      <c r="B4422" t="s">
        <v>3782</v>
      </c>
      <c r="C4422">
        <v>2021</v>
      </c>
      <c r="D4422" t="s">
        <v>3779</v>
      </c>
      <c r="E4422">
        <v>9870</v>
      </c>
      <c r="F4422" t="s">
        <v>2813</v>
      </c>
      <c r="G4422">
        <v>860</v>
      </c>
      <c r="H4422">
        <v>316</v>
      </c>
      <c r="I4422" t="s">
        <v>3780</v>
      </c>
      <c r="J4422">
        <v>595</v>
      </c>
      <c r="K4422">
        <v>17144847</v>
      </c>
      <c r="L4422" t="s">
        <v>3781</v>
      </c>
      <c r="N4422" t="s">
        <v>75</v>
      </c>
      <c r="O4422" t="s">
        <v>76</v>
      </c>
      <c r="P4422" t="s">
        <v>393</v>
      </c>
      <c r="Q4422" t="s">
        <v>109</v>
      </c>
      <c r="R4422">
        <v>351100</v>
      </c>
      <c r="S4422">
        <v>350010</v>
      </c>
      <c r="T4422" t="s">
        <v>79</v>
      </c>
      <c r="U4422" s="3">
        <v>34335</v>
      </c>
      <c r="W4422">
        <v>3.42</v>
      </c>
      <c r="X4422">
        <v>1.36</v>
      </c>
      <c r="Y4422">
        <v>1.65</v>
      </c>
      <c r="Z4422">
        <v>6.1814808000000001</v>
      </c>
      <c r="AA4422">
        <v>2.7</v>
      </c>
      <c r="AB4422">
        <v>2.7</v>
      </c>
      <c r="AC4422">
        <v>2.4047999999999998</v>
      </c>
      <c r="AD4422">
        <v>2.4047999999999998</v>
      </c>
      <c r="AE4422">
        <v>0.21839427210000001</v>
      </c>
      <c r="AF4422">
        <v>0.78160572790000005</v>
      </c>
      <c r="AG4422">
        <v>0</v>
      </c>
      <c r="AO4422">
        <v>6.1814808000000001</v>
      </c>
      <c r="BB4422" s="4"/>
    </row>
    <row r="4423" spans="1:54" hidden="1" x14ac:dyDescent="0.25">
      <c r="A4423">
        <v>685</v>
      </c>
      <c r="B4423" t="s">
        <v>3790</v>
      </c>
      <c r="C4423">
        <v>2021</v>
      </c>
      <c r="D4423" t="s">
        <v>3786</v>
      </c>
      <c r="E4423">
        <v>9520</v>
      </c>
      <c r="F4423" t="s">
        <v>3787</v>
      </c>
      <c r="G4423">
        <v>840</v>
      </c>
      <c r="H4423">
        <v>321</v>
      </c>
      <c r="I4423" t="s">
        <v>3788</v>
      </c>
      <c r="J4423">
        <v>596</v>
      </c>
      <c r="K4423">
        <v>17025686</v>
      </c>
      <c r="L4423" t="s">
        <v>3789</v>
      </c>
      <c r="N4423" t="s">
        <v>75</v>
      </c>
      <c r="O4423" t="s">
        <v>76</v>
      </c>
      <c r="P4423" t="s">
        <v>3791</v>
      </c>
      <c r="Q4423" t="s">
        <v>109</v>
      </c>
      <c r="R4423">
        <v>353000</v>
      </c>
      <c r="S4423">
        <v>350030</v>
      </c>
      <c r="T4423" t="s">
        <v>79</v>
      </c>
      <c r="U4423" s="3">
        <v>33970</v>
      </c>
      <c r="W4423">
        <v>2.2000000000000002</v>
      </c>
      <c r="X4423">
        <v>0.8</v>
      </c>
      <c r="Y4423">
        <v>1.3</v>
      </c>
      <c r="Z4423">
        <v>0.31070160000000002</v>
      </c>
      <c r="AA4423">
        <v>0.1512</v>
      </c>
      <c r="AB4423">
        <v>0.1512</v>
      </c>
      <c r="AC4423">
        <v>7.4577600000000008E-2</v>
      </c>
      <c r="AD4423">
        <v>7.4577600000000008E-2</v>
      </c>
      <c r="AE4423">
        <v>0.243320279</v>
      </c>
      <c r="AF4423">
        <v>0.75667972100000003</v>
      </c>
      <c r="AG4423">
        <v>0</v>
      </c>
      <c r="AO4423">
        <v>0.31070160000000002</v>
      </c>
      <c r="BB4423" s="4"/>
    </row>
    <row r="4424" spans="1:54" hidden="1" x14ac:dyDescent="0.25">
      <c r="A4424">
        <v>685</v>
      </c>
      <c r="B4424" t="s">
        <v>3785</v>
      </c>
      <c r="C4424">
        <v>2021</v>
      </c>
      <c r="D4424" t="s">
        <v>3786</v>
      </c>
      <c r="E4424">
        <v>9520</v>
      </c>
      <c r="F4424" t="s">
        <v>3787</v>
      </c>
      <c r="G4424">
        <v>840</v>
      </c>
      <c r="H4424">
        <v>321</v>
      </c>
      <c r="I4424" t="s">
        <v>3788</v>
      </c>
      <c r="J4424">
        <v>596</v>
      </c>
      <c r="K4424">
        <v>17025686</v>
      </c>
      <c r="L4424" t="s">
        <v>3789</v>
      </c>
      <c r="N4424" t="s">
        <v>75</v>
      </c>
      <c r="O4424" t="s">
        <v>76</v>
      </c>
      <c r="P4424" t="s">
        <v>1467</v>
      </c>
      <c r="Q4424" t="s">
        <v>61</v>
      </c>
      <c r="R4424">
        <v>353000</v>
      </c>
      <c r="S4424">
        <v>350030</v>
      </c>
      <c r="T4424" t="s">
        <v>82</v>
      </c>
      <c r="U4424" s="3">
        <v>33878</v>
      </c>
      <c r="W4424">
        <v>2.2999999999999998</v>
      </c>
      <c r="X4424">
        <v>0</v>
      </c>
      <c r="Y4424">
        <v>2.1</v>
      </c>
      <c r="Z4424">
        <v>0.27427259999999998</v>
      </c>
      <c r="AA4424">
        <v>0.25559999999999999</v>
      </c>
      <c r="AB4424">
        <v>0.25559999999999999</v>
      </c>
      <c r="AC4424">
        <v>0</v>
      </c>
      <c r="AD4424">
        <v>0</v>
      </c>
      <c r="AE4424">
        <v>1</v>
      </c>
      <c r="AF4424">
        <v>0</v>
      </c>
      <c r="AG4424">
        <v>0</v>
      </c>
      <c r="AO4424">
        <v>0.27427259999999998</v>
      </c>
      <c r="BB4424" s="4"/>
    </row>
    <row r="4425" spans="1:54" hidden="1" x14ac:dyDescent="0.25">
      <c r="A4425">
        <v>687</v>
      </c>
      <c r="B4425" t="s">
        <v>3799</v>
      </c>
      <c r="C4425">
        <v>2021</v>
      </c>
      <c r="D4425" t="s">
        <v>3793</v>
      </c>
      <c r="E4425">
        <v>7200</v>
      </c>
      <c r="F4425" t="s">
        <v>623</v>
      </c>
      <c r="G4425">
        <v>530</v>
      </c>
      <c r="H4425">
        <v>343</v>
      </c>
      <c r="I4425" t="s">
        <v>3794</v>
      </c>
      <c r="J4425">
        <v>597</v>
      </c>
      <c r="K4425">
        <v>16263443</v>
      </c>
      <c r="L4425" t="s">
        <v>3795</v>
      </c>
      <c r="N4425" t="s">
        <v>75</v>
      </c>
      <c r="O4425" t="s">
        <v>76</v>
      </c>
      <c r="P4425" t="s">
        <v>3800</v>
      </c>
      <c r="Q4425" t="s">
        <v>109</v>
      </c>
      <c r="R4425">
        <v>353000</v>
      </c>
      <c r="S4425">
        <v>350030</v>
      </c>
      <c r="T4425" t="s">
        <v>79</v>
      </c>
      <c r="U4425" s="3">
        <v>34851</v>
      </c>
      <c r="W4425">
        <v>1.33</v>
      </c>
      <c r="X4425">
        <v>0.52</v>
      </c>
      <c r="Y4425">
        <v>0.75</v>
      </c>
      <c r="Z4425">
        <v>20.282457999999998</v>
      </c>
      <c r="AA4425">
        <v>10.680479999999999</v>
      </c>
      <c r="AB4425">
        <v>10.680479999999999</v>
      </c>
      <c r="AC4425">
        <v>7.9445484000000004</v>
      </c>
      <c r="AD4425">
        <v>7.9445484000000004</v>
      </c>
      <c r="AE4425">
        <v>0.26329353179999998</v>
      </c>
      <c r="AF4425">
        <v>0.73670646819999996</v>
      </c>
      <c r="AG4425">
        <v>0</v>
      </c>
      <c r="AQ4425">
        <v>20.282457999999998</v>
      </c>
      <c r="BB4425" s="4"/>
    </row>
    <row r="4426" spans="1:54" hidden="1" x14ac:dyDescent="0.25">
      <c r="A4426">
        <v>687</v>
      </c>
      <c r="B4426" t="s">
        <v>3792</v>
      </c>
      <c r="C4426">
        <v>2021</v>
      </c>
      <c r="D4426" t="s">
        <v>3793</v>
      </c>
      <c r="E4426">
        <v>7200</v>
      </c>
      <c r="F4426" t="s">
        <v>623</v>
      </c>
      <c r="G4426">
        <v>530</v>
      </c>
      <c r="H4426">
        <v>343</v>
      </c>
      <c r="I4426" t="s">
        <v>3794</v>
      </c>
      <c r="J4426">
        <v>597</v>
      </c>
      <c r="K4426">
        <v>16263443</v>
      </c>
      <c r="L4426" t="s">
        <v>3795</v>
      </c>
      <c r="N4426" t="s">
        <v>75</v>
      </c>
      <c r="O4426" t="s">
        <v>76</v>
      </c>
      <c r="P4426" t="s">
        <v>3796</v>
      </c>
      <c r="Q4426" t="s">
        <v>61</v>
      </c>
      <c r="R4426">
        <v>353000</v>
      </c>
      <c r="S4426">
        <v>350030</v>
      </c>
      <c r="T4426" t="s">
        <v>82</v>
      </c>
      <c r="U4426" s="3">
        <v>33878</v>
      </c>
      <c r="W4426">
        <v>1.6</v>
      </c>
      <c r="X4426">
        <v>0</v>
      </c>
      <c r="Y4426">
        <v>1.6</v>
      </c>
      <c r="Z4426">
        <v>0.71352000000000004</v>
      </c>
      <c r="AA4426">
        <v>0.71351999999999993</v>
      </c>
      <c r="AB4426">
        <v>0.71351999999999993</v>
      </c>
      <c r="AC4426">
        <v>0</v>
      </c>
      <c r="AD4426">
        <v>0</v>
      </c>
      <c r="AE4426">
        <v>1</v>
      </c>
      <c r="AF4426">
        <v>0</v>
      </c>
      <c r="AG4426">
        <v>0</v>
      </c>
      <c r="AL4426">
        <v>0</v>
      </c>
      <c r="AO4426">
        <v>0</v>
      </c>
      <c r="AQ4426">
        <v>0.71351999999999993</v>
      </c>
      <c r="BB4426" s="4"/>
    </row>
    <row r="4427" spans="1:54" hidden="1" x14ac:dyDescent="0.25">
      <c r="A4427">
        <v>687</v>
      </c>
      <c r="B4427" t="s">
        <v>3797</v>
      </c>
      <c r="C4427">
        <v>2021</v>
      </c>
      <c r="D4427" t="s">
        <v>3793</v>
      </c>
      <c r="E4427">
        <v>7200</v>
      </c>
      <c r="F4427" t="s">
        <v>623</v>
      </c>
      <c r="G4427">
        <v>530</v>
      </c>
      <c r="H4427">
        <v>343</v>
      </c>
      <c r="I4427" t="s">
        <v>3794</v>
      </c>
      <c r="J4427">
        <v>597</v>
      </c>
      <c r="K4427">
        <v>16263443</v>
      </c>
      <c r="L4427" t="s">
        <v>3795</v>
      </c>
      <c r="N4427" t="s">
        <v>75</v>
      </c>
      <c r="O4427" t="s">
        <v>76</v>
      </c>
      <c r="P4427" t="s">
        <v>2990</v>
      </c>
      <c r="Q4427" t="s">
        <v>109</v>
      </c>
      <c r="R4427">
        <v>353000</v>
      </c>
      <c r="S4427">
        <v>350030</v>
      </c>
      <c r="T4427" t="s">
        <v>79</v>
      </c>
      <c r="U4427" s="3">
        <v>41626</v>
      </c>
      <c r="W4427">
        <v>2.89</v>
      </c>
      <c r="X4427">
        <v>1.2</v>
      </c>
      <c r="Y4427">
        <v>1.61</v>
      </c>
      <c r="Z4427">
        <v>83.062476000000004</v>
      </c>
      <c r="AA4427">
        <v>38.073599999999999</v>
      </c>
      <c r="AB4427">
        <v>38.073599999999999</v>
      </c>
      <c r="AC4427">
        <v>35.492958000000009</v>
      </c>
      <c r="AD4427">
        <v>35.492958000000009</v>
      </c>
      <c r="AE4427">
        <v>0.22918652219999999</v>
      </c>
      <c r="AF4427">
        <v>0.77081347779999998</v>
      </c>
      <c r="AG4427">
        <v>0</v>
      </c>
      <c r="AQ4427">
        <v>83.06247599999999</v>
      </c>
      <c r="BB4427" s="4"/>
    </row>
    <row r="4428" spans="1:54" hidden="1" x14ac:dyDescent="0.25">
      <c r="A4428">
        <v>687</v>
      </c>
      <c r="B4428" t="s">
        <v>3798</v>
      </c>
      <c r="C4428">
        <v>2021</v>
      </c>
      <c r="D4428" t="s">
        <v>3793</v>
      </c>
      <c r="E4428">
        <v>7200</v>
      </c>
      <c r="F4428" t="s">
        <v>623</v>
      </c>
      <c r="G4428">
        <v>530</v>
      </c>
      <c r="H4428">
        <v>343</v>
      </c>
      <c r="I4428" t="s">
        <v>3794</v>
      </c>
      <c r="J4428">
        <v>597</v>
      </c>
      <c r="K4428">
        <v>16263443</v>
      </c>
      <c r="L4428" t="s">
        <v>3795</v>
      </c>
      <c r="N4428" t="s">
        <v>75</v>
      </c>
      <c r="O4428" t="s">
        <v>76</v>
      </c>
      <c r="P4428" t="s">
        <v>343</v>
      </c>
      <c r="Q4428" t="s">
        <v>61</v>
      </c>
      <c r="R4428">
        <v>353000</v>
      </c>
      <c r="S4428">
        <v>350030</v>
      </c>
      <c r="T4428" t="s">
        <v>82</v>
      </c>
      <c r="U4428" s="3">
        <v>41557</v>
      </c>
      <c r="W4428">
        <v>0.99</v>
      </c>
      <c r="X4428">
        <v>0</v>
      </c>
      <c r="Y4428">
        <v>0.99</v>
      </c>
      <c r="Z4428">
        <v>6.1899249999999997</v>
      </c>
      <c r="AA4428">
        <v>5.5641600000000002</v>
      </c>
      <c r="AB4428">
        <v>5.5641600000000002</v>
      </c>
      <c r="AC4428">
        <v>0</v>
      </c>
      <c r="AD4428">
        <v>0</v>
      </c>
      <c r="AE4428">
        <v>1</v>
      </c>
      <c r="AF4428">
        <v>0</v>
      </c>
      <c r="AG4428">
        <v>0</v>
      </c>
      <c r="AU4428">
        <v>6.1899249999999997</v>
      </c>
      <c r="BB4428" s="4"/>
    </row>
    <row r="4429" spans="1:54" hidden="1" x14ac:dyDescent="0.25">
      <c r="A4429">
        <v>689</v>
      </c>
      <c r="B4429" t="s">
        <v>3801</v>
      </c>
      <c r="C4429">
        <v>2021</v>
      </c>
      <c r="D4429" t="s">
        <v>1080</v>
      </c>
      <c r="E4429">
        <v>4960</v>
      </c>
      <c r="F4429" t="s">
        <v>1081</v>
      </c>
      <c r="G4429">
        <v>360</v>
      </c>
      <c r="H4429">
        <v>43</v>
      </c>
      <c r="I4429" t="s">
        <v>1082</v>
      </c>
      <c r="J4429">
        <v>171</v>
      </c>
      <c r="K4429">
        <v>62082313</v>
      </c>
      <c r="L4429" t="s">
        <v>1082</v>
      </c>
      <c r="N4429" t="s">
        <v>88</v>
      </c>
      <c r="O4429" t="s">
        <v>89</v>
      </c>
      <c r="P4429" t="s">
        <v>788</v>
      </c>
      <c r="Q4429" t="s">
        <v>61</v>
      </c>
      <c r="R4429">
        <v>353000</v>
      </c>
      <c r="S4429">
        <v>350030</v>
      </c>
      <c r="T4429" t="s">
        <v>82</v>
      </c>
      <c r="U4429" s="3">
        <v>37316</v>
      </c>
      <c r="W4429">
        <v>6.3</v>
      </c>
      <c r="X4429">
        <v>0</v>
      </c>
      <c r="Y4429">
        <v>6.3</v>
      </c>
      <c r="Z4429">
        <v>74.283500000000004</v>
      </c>
      <c r="AA4429">
        <v>67.013999999999996</v>
      </c>
      <c r="AB4429">
        <v>65.066400000000002</v>
      </c>
      <c r="AC4429">
        <v>0</v>
      </c>
      <c r="AD4429">
        <v>0</v>
      </c>
      <c r="AE4429">
        <v>1</v>
      </c>
      <c r="AF4429">
        <v>0</v>
      </c>
      <c r="AG4429">
        <v>0</v>
      </c>
      <c r="AR4429">
        <v>74.283500000000004</v>
      </c>
      <c r="AU4429">
        <v>0</v>
      </c>
      <c r="BB4429" s="4"/>
    </row>
    <row r="4430" spans="1:54" hidden="1" x14ac:dyDescent="0.25">
      <c r="A4430">
        <v>694</v>
      </c>
      <c r="B4430" t="s">
        <v>3807</v>
      </c>
      <c r="C4430">
        <v>2021</v>
      </c>
      <c r="D4430" t="s">
        <v>3803</v>
      </c>
      <c r="E4430">
        <v>5540</v>
      </c>
      <c r="F4430" t="s">
        <v>3804</v>
      </c>
      <c r="G4430">
        <v>450</v>
      </c>
      <c r="H4430">
        <v>82</v>
      </c>
      <c r="I4430" t="s">
        <v>2065</v>
      </c>
      <c r="J4430">
        <v>337</v>
      </c>
      <c r="K4430">
        <v>25535456</v>
      </c>
      <c r="L4430" t="s">
        <v>2313</v>
      </c>
      <c r="N4430" t="s">
        <v>75</v>
      </c>
      <c r="O4430" t="s">
        <v>76</v>
      </c>
      <c r="P4430" t="s">
        <v>1919</v>
      </c>
      <c r="Q4430" t="s">
        <v>61</v>
      </c>
      <c r="R4430">
        <v>351100</v>
      </c>
      <c r="S4430">
        <v>350010</v>
      </c>
      <c r="T4430" t="s">
        <v>82</v>
      </c>
      <c r="U4430" s="3">
        <v>43009</v>
      </c>
      <c r="W4430">
        <v>7</v>
      </c>
      <c r="X4430">
        <v>0</v>
      </c>
      <c r="Y4430">
        <v>7</v>
      </c>
      <c r="Z4430">
        <v>1.4605668000000001</v>
      </c>
      <c r="AA4430">
        <v>1.3680000000000001</v>
      </c>
      <c r="AB4430">
        <v>1.3680000000000001</v>
      </c>
      <c r="AC4430">
        <v>0</v>
      </c>
      <c r="AD4430">
        <v>0</v>
      </c>
      <c r="AE4430">
        <v>1</v>
      </c>
      <c r="AF4430">
        <v>0</v>
      </c>
      <c r="AG4430">
        <v>0</v>
      </c>
      <c r="AO4430">
        <v>1.4605668000000001</v>
      </c>
      <c r="BB4430" s="4"/>
    </row>
    <row r="4431" spans="1:54" hidden="1" x14ac:dyDescent="0.25">
      <c r="A4431">
        <v>694</v>
      </c>
      <c r="B4431" t="s">
        <v>3802</v>
      </c>
      <c r="C4431">
        <v>2021</v>
      </c>
      <c r="D4431" t="s">
        <v>3803</v>
      </c>
      <c r="E4431">
        <v>5540</v>
      </c>
      <c r="F4431" t="s">
        <v>3804</v>
      </c>
      <c r="G4431">
        <v>450</v>
      </c>
      <c r="H4431">
        <v>82</v>
      </c>
      <c r="I4431" t="s">
        <v>2065</v>
      </c>
      <c r="J4431">
        <v>337</v>
      </c>
      <c r="K4431">
        <v>25535456</v>
      </c>
      <c r="L4431" t="s">
        <v>2313</v>
      </c>
      <c r="N4431" t="s">
        <v>75</v>
      </c>
      <c r="O4431" t="s">
        <v>76</v>
      </c>
      <c r="P4431" t="s">
        <v>976</v>
      </c>
      <c r="Q4431" t="s">
        <v>61</v>
      </c>
      <c r="R4431">
        <v>351100</v>
      </c>
      <c r="S4431">
        <v>350010</v>
      </c>
      <c r="T4431" t="s">
        <v>82</v>
      </c>
      <c r="U4431" s="3">
        <v>30407</v>
      </c>
      <c r="W4431">
        <v>2.5</v>
      </c>
      <c r="X4431">
        <v>0</v>
      </c>
      <c r="Y4431">
        <v>2.5</v>
      </c>
      <c r="Z4431">
        <v>0.87634800000000002</v>
      </c>
      <c r="AA4431">
        <v>0.82080000000000009</v>
      </c>
      <c r="AB4431">
        <v>0.82080000000000009</v>
      </c>
      <c r="AC4431">
        <v>0</v>
      </c>
      <c r="AD4431">
        <v>0</v>
      </c>
      <c r="AE4431">
        <v>1</v>
      </c>
      <c r="AF4431">
        <v>0</v>
      </c>
      <c r="AG4431">
        <v>0</v>
      </c>
      <c r="AO4431">
        <v>0.87634800000000002</v>
      </c>
      <c r="BB4431" s="4"/>
    </row>
    <row r="4432" spans="1:54" hidden="1" x14ac:dyDescent="0.25">
      <c r="A4432">
        <v>694</v>
      </c>
      <c r="B4432" t="s">
        <v>3805</v>
      </c>
      <c r="C4432">
        <v>2021</v>
      </c>
      <c r="D4432" t="s">
        <v>3803</v>
      </c>
      <c r="E4432">
        <v>5540</v>
      </c>
      <c r="F4432" t="s">
        <v>3804</v>
      </c>
      <c r="G4432">
        <v>450</v>
      </c>
      <c r="H4432">
        <v>82</v>
      </c>
      <c r="I4432" t="s">
        <v>2065</v>
      </c>
      <c r="J4432">
        <v>337</v>
      </c>
      <c r="K4432">
        <v>25535456</v>
      </c>
      <c r="L4432" t="s">
        <v>2313</v>
      </c>
      <c r="N4432" t="s">
        <v>75</v>
      </c>
      <c r="O4432" t="s">
        <v>76</v>
      </c>
      <c r="P4432" t="s">
        <v>3806</v>
      </c>
      <c r="Q4432" t="s">
        <v>109</v>
      </c>
      <c r="R4432">
        <v>351100</v>
      </c>
      <c r="S4432">
        <v>350010</v>
      </c>
      <c r="T4432" t="s">
        <v>79</v>
      </c>
      <c r="U4432" s="3">
        <v>35079</v>
      </c>
      <c r="V4432" s="3">
        <v>44196</v>
      </c>
      <c r="W4432">
        <v>7.13</v>
      </c>
      <c r="X4432">
        <v>3.14</v>
      </c>
      <c r="Y4432">
        <v>3.7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</v>
      </c>
      <c r="AO4432">
        <v>0</v>
      </c>
      <c r="BB4432" s="4"/>
    </row>
    <row r="4433" spans="1:54" hidden="1" x14ac:dyDescent="0.25">
      <c r="A4433">
        <v>699</v>
      </c>
      <c r="B4433" t="s">
        <v>3808</v>
      </c>
      <c r="C4433">
        <v>2021</v>
      </c>
      <c r="D4433" t="s">
        <v>3809</v>
      </c>
      <c r="E4433">
        <v>7700</v>
      </c>
      <c r="F4433" t="s">
        <v>3174</v>
      </c>
      <c r="G4433">
        <v>787</v>
      </c>
      <c r="H4433">
        <v>261</v>
      </c>
      <c r="I4433" t="s">
        <v>3175</v>
      </c>
      <c r="J4433">
        <v>610</v>
      </c>
      <c r="K4433">
        <v>14974881</v>
      </c>
      <c r="L4433" t="s">
        <v>3810</v>
      </c>
      <c r="N4433" t="s">
        <v>75</v>
      </c>
      <c r="O4433" t="s">
        <v>76</v>
      </c>
      <c r="P4433" t="s">
        <v>3809</v>
      </c>
      <c r="Q4433" t="s">
        <v>78</v>
      </c>
      <c r="R4433">
        <v>382120</v>
      </c>
      <c r="S4433">
        <v>383900</v>
      </c>
      <c r="T4433" t="s">
        <v>69</v>
      </c>
      <c r="U4433" s="3">
        <v>33239</v>
      </c>
      <c r="W4433">
        <v>16.3</v>
      </c>
      <c r="X4433">
        <v>3.3</v>
      </c>
      <c r="Y4433">
        <v>14.2</v>
      </c>
      <c r="Z4433">
        <v>588.73270000000002</v>
      </c>
      <c r="AA4433">
        <v>424.70280000000002</v>
      </c>
      <c r="AB4433">
        <v>424.1232</v>
      </c>
      <c r="AC4433">
        <v>81.2988</v>
      </c>
      <c r="AD4433">
        <v>69.858000000000004</v>
      </c>
      <c r="AE4433">
        <v>0.63434595790000003</v>
      </c>
      <c r="AF4433">
        <v>0.36478715499999997</v>
      </c>
      <c r="AG4433">
        <v>8.6688710000000003E-4</v>
      </c>
      <c r="AP4433">
        <v>565.70079999999996</v>
      </c>
      <c r="AR4433">
        <v>0</v>
      </c>
      <c r="AS4433">
        <v>0</v>
      </c>
      <c r="AT4433">
        <v>23.0319</v>
      </c>
      <c r="BB4433" s="4"/>
    </row>
    <row r="4434" spans="1:54" hidden="1" x14ac:dyDescent="0.25">
      <c r="A4434">
        <v>702</v>
      </c>
      <c r="B4434" t="s">
        <v>3815</v>
      </c>
      <c r="C4434">
        <v>2021</v>
      </c>
      <c r="D4434" t="s">
        <v>3812</v>
      </c>
      <c r="E4434">
        <v>6950</v>
      </c>
      <c r="F4434" t="s">
        <v>1880</v>
      </c>
      <c r="G4434">
        <v>760</v>
      </c>
      <c r="H4434">
        <v>348</v>
      </c>
      <c r="I4434" t="s">
        <v>3813</v>
      </c>
      <c r="J4434">
        <v>369</v>
      </c>
      <c r="K4434">
        <v>37560219</v>
      </c>
      <c r="L4434" t="s">
        <v>1882</v>
      </c>
      <c r="N4434" t="s">
        <v>75</v>
      </c>
      <c r="O4434" t="s">
        <v>76</v>
      </c>
      <c r="P4434" t="s">
        <v>3816</v>
      </c>
      <c r="Q4434" t="s">
        <v>106</v>
      </c>
      <c r="R4434">
        <v>351100</v>
      </c>
      <c r="S4434">
        <v>350010</v>
      </c>
      <c r="T4434" t="s">
        <v>82</v>
      </c>
      <c r="U4434" s="3">
        <v>43831</v>
      </c>
      <c r="W4434">
        <v>0.25</v>
      </c>
      <c r="X4434">
        <v>0</v>
      </c>
      <c r="Y4434">
        <v>1.1000000000000001</v>
      </c>
      <c r="Z4434">
        <v>14.896800000000001</v>
      </c>
      <c r="AA4434">
        <v>14.896800000000001</v>
      </c>
      <c r="AB4434">
        <v>14.896800000000001</v>
      </c>
      <c r="AC4434">
        <v>0</v>
      </c>
      <c r="AD4434">
        <v>0</v>
      </c>
      <c r="AE4434">
        <v>1</v>
      </c>
      <c r="AF4434">
        <v>0</v>
      </c>
      <c r="AG4434">
        <v>0</v>
      </c>
      <c r="AZ4434">
        <v>4.5359999999999996</v>
      </c>
      <c r="BA4434">
        <v>10.360799999999999</v>
      </c>
      <c r="BB4434" s="4"/>
    </row>
    <row r="4435" spans="1:54" hidden="1" x14ac:dyDescent="0.25">
      <c r="A4435">
        <v>702</v>
      </c>
      <c r="B4435" t="s">
        <v>3811</v>
      </c>
      <c r="C4435">
        <v>2021</v>
      </c>
      <c r="D4435" t="s">
        <v>3812</v>
      </c>
      <c r="E4435">
        <v>6950</v>
      </c>
      <c r="F4435" t="s">
        <v>1880</v>
      </c>
      <c r="G4435">
        <v>760</v>
      </c>
      <c r="H4435">
        <v>348</v>
      </c>
      <c r="I4435" t="s">
        <v>3813</v>
      </c>
      <c r="J4435">
        <v>369</v>
      </c>
      <c r="K4435">
        <v>37560219</v>
      </c>
      <c r="L4435" t="s">
        <v>1882</v>
      </c>
      <c r="N4435" t="s">
        <v>75</v>
      </c>
      <c r="O4435" t="s">
        <v>76</v>
      </c>
      <c r="P4435" t="s">
        <v>3814</v>
      </c>
      <c r="Q4435" t="s">
        <v>109</v>
      </c>
      <c r="R4435">
        <v>351100</v>
      </c>
      <c r="S4435">
        <v>350010</v>
      </c>
      <c r="T4435" t="s">
        <v>79</v>
      </c>
      <c r="U4435" s="3">
        <v>34335</v>
      </c>
      <c r="W4435">
        <v>3.09</v>
      </c>
      <c r="X4435">
        <v>1.32</v>
      </c>
      <c r="Y4435">
        <v>1.77</v>
      </c>
      <c r="Z4435">
        <v>3.4956504000000002</v>
      </c>
      <c r="AA4435">
        <v>1.9872000000000001</v>
      </c>
      <c r="AB4435">
        <v>1.9872000000000001</v>
      </c>
      <c r="AC4435">
        <v>1.2887999999999999</v>
      </c>
      <c r="AD4435">
        <v>1.2887999999999999</v>
      </c>
      <c r="AE4435">
        <v>0.28423895020000001</v>
      </c>
      <c r="AF4435">
        <v>0.71576104979999999</v>
      </c>
      <c r="AG4435">
        <v>0</v>
      </c>
      <c r="AO4435">
        <v>3.495650400000001</v>
      </c>
      <c r="BB4435" s="4"/>
    </row>
    <row r="4436" spans="1:54" hidden="1" x14ac:dyDescent="0.25">
      <c r="A4436">
        <v>702</v>
      </c>
      <c r="B4436" t="s">
        <v>3817</v>
      </c>
      <c r="C4436">
        <v>2021</v>
      </c>
      <c r="D4436" t="s">
        <v>3812</v>
      </c>
      <c r="E4436">
        <v>6950</v>
      </c>
      <c r="F4436" t="s">
        <v>1880</v>
      </c>
      <c r="G4436">
        <v>760</v>
      </c>
      <c r="H4436">
        <v>348</v>
      </c>
      <c r="I4436" t="s">
        <v>3813</v>
      </c>
      <c r="J4436">
        <v>369</v>
      </c>
      <c r="K4436">
        <v>37560219</v>
      </c>
      <c r="L4436" t="s">
        <v>1882</v>
      </c>
      <c r="N4436" t="s">
        <v>75</v>
      </c>
      <c r="O4436" t="s">
        <v>76</v>
      </c>
      <c r="P4436" t="s">
        <v>261</v>
      </c>
      <c r="Q4436" t="s">
        <v>61</v>
      </c>
      <c r="R4436">
        <v>351100</v>
      </c>
      <c r="S4436">
        <v>350010</v>
      </c>
      <c r="T4436" t="s">
        <v>82</v>
      </c>
      <c r="U4436" s="3">
        <v>42370</v>
      </c>
      <c r="W4436">
        <v>1.7</v>
      </c>
      <c r="X4436">
        <v>0</v>
      </c>
      <c r="Y4436">
        <v>1.7</v>
      </c>
      <c r="Z4436">
        <v>5.1259031999999998</v>
      </c>
      <c r="AA4436">
        <v>5.2236000000000002</v>
      </c>
      <c r="AB4436">
        <v>5.2236000000000002</v>
      </c>
      <c r="AC4436">
        <v>0</v>
      </c>
      <c r="AD4436">
        <v>0</v>
      </c>
      <c r="AE4436">
        <v>1</v>
      </c>
      <c r="AF4436">
        <v>0</v>
      </c>
      <c r="AG4436">
        <v>0</v>
      </c>
      <c r="AO4436">
        <v>5.1259032000000007</v>
      </c>
      <c r="BB4436" s="4"/>
    </row>
    <row r="4437" spans="1:54" hidden="1" x14ac:dyDescent="0.25">
      <c r="A4437">
        <v>703</v>
      </c>
      <c r="B4437" t="s">
        <v>3822</v>
      </c>
      <c r="C4437">
        <v>2021</v>
      </c>
      <c r="D4437" t="s">
        <v>3819</v>
      </c>
      <c r="E4437">
        <v>9300</v>
      </c>
      <c r="F4437" t="s">
        <v>1522</v>
      </c>
      <c r="G4437">
        <v>813</v>
      </c>
      <c r="H4437">
        <v>349</v>
      </c>
      <c r="I4437" t="s">
        <v>3820</v>
      </c>
      <c r="J4437">
        <v>855</v>
      </c>
      <c r="K4437">
        <v>16920274</v>
      </c>
      <c r="L4437" t="s">
        <v>3821</v>
      </c>
      <c r="N4437" t="s">
        <v>75</v>
      </c>
      <c r="O4437" t="s">
        <v>76</v>
      </c>
      <c r="P4437" t="s">
        <v>3823</v>
      </c>
      <c r="Q4437" t="s">
        <v>111</v>
      </c>
      <c r="R4437">
        <v>351100</v>
      </c>
      <c r="S4437">
        <v>350010</v>
      </c>
      <c r="T4437" t="s">
        <v>82</v>
      </c>
      <c r="U4437" s="3">
        <v>42555</v>
      </c>
      <c r="W4437">
        <v>2.2999999999999998</v>
      </c>
      <c r="X4437">
        <v>0</v>
      </c>
      <c r="Y4437">
        <v>2.2999999999999998</v>
      </c>
      <c r="Z4437">
        <v>4.9217040000000001</v>
      </c>
      <c r="AA4437">
        <v>4.6673063999999993</v>
      </c>
      <c r="AB4437">
        <v>4.6673063999999993</v>
      </c>
      <c r="AC4437">
        <v>0</v>
      </c>
      <c r="AD4437">
        <v>0</v>
      </c>
      <c r="AE4437">
        <v>1</v>
      </c>
      <c r="AF4437">
        <v>0</v>
      </c>
      <c r="AG4437">
        <v>0</v>
      </c>
      <c r="AX4437">
        <v>4.921704000000001</v>
      </c>
      <c r="BB4437" s="4"/>
    </row>
    <row r="4438" spans="1:54" hidden="1" x14ac:dyDescent="0.25">
      <c r="A4438">
        <v>703</v>
      </c>
      <c r="B4438" t="s">
        <v>3824</v>
      </c>
      <c r="C4438">
        <v>2021</v>
      </c>
      <c r="D4438" t="s">
        <v>3819</v>
      </c>
      <c r="E4438">
        <v>9300</v>
      </c>
      <c r="F4438" t="s">
        <v>1522</v>
      </c>
      <c r="G4438">
        <v>813</v>
      </c>
      <c r="H4438">
        <v>349</v>
      </c>
      <c r="I4438" t="s">
        <v>3820</v>
      </c>
      <c r="J4438">
        <v>855</v>
      </c>
      <c r="K4438">
        <v>16920274</v>
      </c>
      <c r="L4438" t="s">
        <v>3821</v>
      </c>
      <c r="N4438" t="s">
        <v>75</v>
      </c>
      <c r="O4438" t="s">
        <v>76</v>
      </c>
      <c r="P4438" t="s">
        <v>261</v>
      </c>
      <c r="Q4438" t="s">
        <v>61</v>
      </c>
      <c r="R4438">
        <v>351100</v>
      </c>
      <c r="S4438">
        <v>350010</v>
      </c>
      <c r="T4438" t="s">
        <v>82</v>
      </c>
      <c r="U4438" s="3">
        <v>33970</v>
      </c>
      <c r="W4438">
        <v>1.86</v>
      </c>
      <c r="X4438">
        <v>0</v>
      </c>
      <c r="Y4438">
        <v>1.86</v>
      </c>
      <c r="Z4438">
        <v>11.815056</v>
      </c>
      <c r="AA4438">
        <v>12.289716</v>
      </c>
      <c r="AB4438">
        <v>12.289716</v>
      </c>
      <c r="AC4438">
        <v>0</v>
      </c>
      <c r="AD4438">
        <v>0</v>
      </c>
      <c r="AE4438">
        <v>1</v>
      </c>
      <c r="AF4438">
        <v>0</v>
      </c>
      <c r="AG4438">
        <v>0</v>
      </c>
      <c r="AO4438">
        <v>11.815056</v>
      </c>
      <c r="BB4438" s="4"/>
    </row>
    <row r="4439" spans="1:54" hidden="1" x14ac:dyDescent="0.25">
      <c r="A4439">
        <v>703</v>
      </c>
      <c r="B4439" t="s">
        <v>3818</v>
      </c>
      <c r="C4439">
        <v>2021</v>
      </c>
      <c r="D4439" t="s">
        <v>3819</v>
      </c>
      <c r="E4439">
        <v>9300</v>
      </c>
      <c r="F4439" t="s">
        <v>1522</v>
      </c>
      <c r="G4439">
        <v>813</v>
      </c>
      <c r="H4439">
        <v>349</v>
      </c>
      <c r="I4439" t="s">
        <v>3820</v>
      </c>
      <c r="J4439">
        <v>855</v>
      </c>
      <c r="K4439">
        <v>16920274</v>
      </c>
      <c r="L4439" t="s">
        <v>3821</v>
      </c>
      <c r="N4439" t="s">
        <v>75</v>
      </c>
      <c r="O4439" t="s">
        <v>76</v>
      </c>
      <c r="P4439" t="s">
        <v>108</v>
      </c>
      <c r="Q4439" t="s">
        <v>109</v>
      </c>
      <c r="R4439">
        <v>351100</v>
      </c>
      <c r="S4439">
        <v>350010</v>
      </c>
      <c r="T4439" t="s">
        <v>79</v>
      </c>
      <c r="U4439" s="3">
        <v>37798</v>
      </c>
      <c r="W4439">
        <v>2.29</v>
      </c>
      <c r="X4439">
        <v>0.92</v>
      </c>
      <c r="Y4439">
        <v>1.19</v>
      </c>
      <c r="Z4439">
        <v>3.0099960000000001</v>
      </c>
      <c r="AA4439">
        <v>1.7035560000000001</v>
      </c>
      <c r="AB4439">
        <v>1.7035560000000001</v>
      </c>
      <c r="AC4439">
        <v>1.1301479999999999</v>
      </c>
      <c r="AD4439">
        <v>1.1268</v>
      </c>
      <c r="AE4439">
        <v>0.28298310030000001</v>
      </c>
      <c r="AF4439">
        <v>0.71701689970000004</v>
      </c>
      <c r="AG4439">
        <v>0</v>
      </c>
      <c r="AO4439">
        <v>3.0099960000000001</v>
      </c>
      <c r="BB4439" s="4"/>
    </row>
    <row r="4440" spans="1:54" hidden="1" x14ac:dyDescent="0.25">
      <c r="A4440">
        <v>704</v>
      </c>
      <c r="B4440" t="s">
        <v>3829</v>
      </c>
      <c r="C4440">
        <v>2021</v>
      </c>
      <c r="D4440" t="s">
        <v>3826</v>
      </c>
      <c r="E4440">
        <v>9230</v>
      </c>
      <c r="F4440" t="s">
        <v>3827</v>
      </c>
      <c r="G4440">
        <v>851</v>
      </c>
      <c r="H4440">
        <v>295</v>
      </c>
      <c r="I4440" t="s">
        <v>133</v>
      </c>
      <c r="J4440">
        <v>2267</v>
      </c>
      <c r="K4440">
        <v>37271616</v>
      </c>
      <c r="L4440" t="s">
        <v>954</v>
      </c>
      <c r="N4440" t="s">
        <v>75</v>
      </c>
      <c r="O4440" t="s">
        <v>76</v>
      </c>
      <c r="P4440" t="s">
        <v>3830</v>
      </c>
      <c r="Q4440" t="s">
        <v>109</v>
      </c>
      <c r="R4440">
        <v>351100</v>
      </c>
      <c r="S4440">
        <v>350010</v>
      </c>
      <c r="T4440" t="s">
        <v>79</v>
      </c>
      <c r="U4440" s="3">
        <v>34335</v>
      </c>
      <c r="W4440">
        <v>5.0999999999999996</v>
      </c>
      <c r="X4440">
        <v>2</v>
      </c>
      <c r="Y4440">
        <v>2.5</v>
      </c>
      <c r="Z4440">
        <v>17.0578188</v>
      </c>
      <c r="AA4440">
        <v>6.7896000000000001</v>
      </c>
      <c r="AB4440">
        <v>6.7896000000000001</v>
      </c>
      <c r="AC4440">
        <v>6.386400000000001</v>
      </c>
      <c r="AD4440">
        <v>6.386400000000001</v>
      </c>
      <c r="AE4440">
        <v>0.1990172389</v>
      </c>
      <c r="AF4440">
        <v>0.8009827611</v>
      </c>
      <c r="AG4440">
        <v>0</v>
      </c>
      <c r="AO4440">
        <v>17.0578188</v>
      </c>
      <c r="BB4440" s="4"/>
    </row>
    <row r="4441" spans="1:54" hidden="1" x14ac:dyDescent="0.25">
      <c r="A4441">
        <v>704</v>
      </c>
      <c r="B4441" t="s">
        <v>3825</v>
      </c>
      <c r="C4441">
        <v>2021</v>
      </c>
      <c r="D4441" t="s">
        <v>3826</v>
      </c>
      <c r="E4441">
        <v>9230</v>
      </c>
      <c r="F4441" t="s">
        <v>3827</v>
      </c>
      <c r="G4441">
        <v>851</v>
      </c>
      <c r="H4441">
        <v>295</v>
      </c>
      <c r="I4441" t="s">
        <v>133</v>
      </c>
      <c r="J4441">
        <v>2267</v>
      </c>
      <c r="K4441">
        <v>37271616</v>
      </c>
      <c r="L4441" t="s">
        <v>954</v>
      </c>
      <c r="N4441" t="s">
        <v>75</v>
      </c>
      <c r="O4441" t="s">
        <v>76</v>
      </c>
      <c r="P4441" t="s">
        <v>3828</v>
      </c>
      <c r="Q4441" t="s">
        <v>61</v>
      </c>
      <c r="R4441">
        <v>351100</v>
      </c>
      <c r="S4441">
        <v>350010</v>
      </c>
      <c r="T4441" t="s">
        <v>82</v>
      </c>
      <c r="U4441" s="3">
        <v>40909</v>
      </c>
      <c r="W4441">
        <v>3.15</v>
      </c>
      <c r="X4441">
        <v>0</v>
      </c>
      <c r="Y4441">
        <v>3.15</v>
      </c>
      <c r="Z4441">
        <v>13.9751964</v>
      </c>
      <c r="AA4441">
        <v>12.520799999999999</v>
      </c>
      <c r="AB4441">
        <v>12.520799999999999</v>
      </c>
      <c r="AC4441">
        <v>0</v>
      </c>
      <c r="AD4441">
        <v>0</v>
      </c>
      <c r="AE4441">
        <v>1</v>
      </c>
      <c r="AF4441">
        <v>0</v>
      </c>
      <c r="AG4441">
        <v>0</v>
      </c>
      <c r="AO4441">
        <v>13.9751964</v>
      </c>
      <c r="BB4441" s="4"/>
    </row>
    <row r="4442" spans="1:54" hidden="1" x14ac:dyDescent="0.25">
      <c r="A4442">
        <v>704</v>
      </c>
      <c r="B4442" t="s">
        <v>3831</v>
      </c>
      <c r="C4442">
        <v>2021</v>
      </c>
      <c r="D4442" t="s">
        <v>3826</v>
      </c>
      <c r="E4442">
        <v>9230</v>
      </c>
      <c r="F4442" t="s">
        <v>3827</v>
      </c>
      <c r="G4442">
        <v>851</v>
      </c>
      <c r="H4442">
        <v>295</v>
      </c>
      <c r="I4442" t="s">
        <v>133</v>
      </c>
      <c r="J4442">
        <v>2267</v>
      </c>
      <c r="K4442">
        <v>37271616</v>
      </c>
      <c r="L4442" t="s">
        <v>954</v>
      </c>
      <c r="N4442" t="s">
        <v>75</v>
      </c>
      <c r="O4442" t="s">
        <v>76</v>
      </c>
      <c r="P4442" t="s">
        <v>3142</v>
      </c>
      <c r="Q4442" t="s">
        <v>61</v>
      </c>
      <c r="R4442">
        <v>351100</v>
      </c>
      <c r="S4442">
        <v>350010</v>
      </c>
      <c r="T4442" t="s">
        <v>82</v>
      </c>
      <c r="U4442" s="3">
        <v>41319</v>
      </c>
      <c r="W4442">
        <v>0.99</v>
      </c>
      <c r="X4442">
        <v>0</v>
      </c>
      <c r="Y4442">
        <v>0.9</v>
      </c>
      <c r="Z4442">
        <v>18.421347000000001</v>
      </c>
      <c r="AA4442">
        <v>16.395</v>
      </c>
      <c r="AB4442">
        <v>16.395</v>
      </c>
      <c r="AC4442">
        <v>0</v>
      </c>
      <c r="AD4442">
        <v>0</v>
      </c>
      <c r="AE4442">
        <v>1</v>
      </c>
      <c r="AF4442">
        <v>0</v>
      </c>
      <c r="AG4442">
        <v>0</v>
      </c>
      <c r="AS4442">
        <v>18.421347000000001</v>
      </c>
      <c r="AU4442">
        <v>0</v>
      </c>
      <c r="BB4442" s="4"/>
    </row>
    <row r="4443" spans="1:54" hidden="1" x14ac:dyDescent="0.25">
      <c r="A4443">
        <v>705</v>
      </c>
      <c r="B4443" t="s">
        <v>3837</v>
      </c>
      <c r="C4443">
        <v>2021</v>
      </c>
      <c r="D4443" t="s">
        <v>3833</v>
      </c>
      <c r="E4443">
        <v>9440</v>
      </c>
      <c r="F4443" t="s">
        <v>121</v>
      </c>
      <c r="G4443">
        <v>849</v>
      </c>
      <c r="H4443">
        <v>351</v>
      </c>
      <c r="I4443" t="s">
        <v>3834</v>
      </c>
      <c r="J4443">
        <v>857</v>
      </c>
      <c r="K4443">
        <v>17063340</v>
      </c>
      <c r="L4443" t="s">
        <v>3835</v>
      </c>
      <c r="N4443" t="s">
        <v>75</v>
      </c>
      <c r="O4443" t="s">
        <v>76</v>
      </c>
      <c r="P4443" t="s">
        <v>1206</v>
      </c>
      <c r="Q4443" t="s">
        <v>61</v>
      </c>
      <c r="R4443">
        <v>351100</v>
      </c>
      <c r="S4443">
        <v>350010</v>
      </c>
      <c r="T4443" t="s">
        <v>82</v>
      </c>
      <c r="U4443" s="3">
        <v>34326</v>
      </c>
      <c r="W4443">
        <v>3</v>
      </c>
      <c r="X4443">
        <v>0</v>
      </c>
      <c r="Y4443">
        <v>3</v>
      </c>
      <c r="Z4443">
        <v>4.383324</v>
      </c>
      <c r="AA4443">
        <v>4.2516000000000007</v>
      </c>
      <c r="AB4443">
        <v>4.2516000000000007</v>
      </c>
      <c r="AC4443">
        <v>0</v>
      </c>
      <c r="AD4443">
        <v>0</v>
      </c>
      <c r="AE4443">
        <v>1</v>
      </c>
      <c r="AF4443">
        <v>0</v>
      </c>
      <c r="AG4443">
        <v>0</v>
      </c>
      <c r="AO4443">
        <v>4.3833240000000009</v>
      </c>
      <c r="BB4443" s="4"/>
    </row>
    <row r="4444" spans="1:54" hidden="1" x14ac:dyDescent="0.25">
      <c r="A4444">
        <v>705</v>
      </c>
      <c r="B4444" t="s">
        <v>3836</v>
      </c>
      <c r="C4444">
        <v>2021</v>
      </c>
      <c r="D4444" t="s">
        <v>3833</v>
      </c>
      <c r="E4444">
        <v>9440</v>
      </c>
      <c r="F4444" t="s">
        <v>121</v>
      </c>
      <c r="G4444">
        <v>849</v>
      </c>
      <c r="H4444">
        <v>351</v>
      </c>
      <c r="I4444" t="s">
        <v>3834</v>
      </c>
      <c r="J4444">
        <v>857</v>
      </c>
      <c r="K4444">
        <v>17063340</v>
      </c>
      <c r="L4444" t="s">
        <v>3835</v>
      </c>
      <c r="N4444" t="s">
        <v>75</v>
      </c>
      <c r="O4444" t="s">
        <v>76</v>
      </c>
      <c r="P4444" t="s">
        <v>152</v>
      </c>
      <c r="Q4444" t="s">
        <v>109</v>
      </c>
      <c r="R4444">
        <v>351100</v>
      </c>
      <c r="S4444">
        <v>350010</v>
      </c>
      <c r="T4444" t="s">
        <v>79</v>
      </c>
      <c r="U4444" s="3">
        <v>34326</v>
      </c>
      <c r="W4444">
        <v>2</v>
      </c>
      <c r="X4444">
        <v>0.74</v>
      </c>
      <c r="Y4444">
        <v>1.1000000000000001</v>
      </c>
      <c r="Z4444">
        <v>5.94E-3</v>
      </c>
      <c r="AA4444">
        <v>2.16E-3</v>
      </c>
      <c r="AB4444">
        <v>2.16E-3</v>
      </c>
      <c r="AC4444">
        <v>2.16E-3</v>
      </c>
      <c r="AD4444">
        <v>2.16E-3</v>
      </c>
      <c r="AE4444">
        <v>0.18181818180000001</v>
      </c>
      <c r="AF4444">
        <v>0.81818181820000002</v>
      </c>
      <c r="AG4444">
        <v>0</v>
      </c>
      <c r="AO4444">
        <v>5.94E-3</v>
      </c>
      <c r="BB4444" s="4"/>
    </row>
    <row r="4445" spans="1:54" hidden="1" x14ac:dyDescent="0.25">
      <c r="A4445">
        <v>705</v>
      </c>
      <c r="B4445" t="s">
        <v>3838</v>
      </c>
      <c r="C4445">
        <v>2021</v>
      </c>
      <c r="D4445" t="s">
        <v>3833</v>
      </c>
      <c r="E4445">
        <v>9440</v>
      </c>
      <c r="F4445" t="s">
        <v>121</v>
      </c>
      <c r="G4445">
        <v>849</v>
      </c>
      <c r="H4445">
        <v>351</v>
      </c>
      <c r="I4445" t="s">
        <v>3834</v>
      </c>
      <c r="J4445">
        <v>857</v>
      </c>
      <c r="K4445">
        <v>17063340</v>
      </c>
      <c r="L4445" t="s">
        <v>3835</v>
      </c>
      <c r="N4445" t="s">
        <v>75</v>
      </c>
      <c r="O4445" t="s">
        <v>76</v>
      </c>
      <c r="P4445" t="s">
        <v>1219</v>
      </c>
      <c r="Q4445" t="s">
        <v>109</v>
      </c>
      <c r="R4445">
        <v>351100</v>
      </c>
      <c r="S4445">
        <v>350010</v>
      </c>
      <c r="T4445" t="s">
        <v>79</v>
      </c>
      <c r="U4445" s="3">
        <v>40909</v>
      </c>
      <c r="W4445">
        <v>2</v>
      </c>
      <c r="X4445">
        <v>0.74</v>
      </c>
      <c r="Y4445">
        <v>1.1000000000000001</v>
      </c>
      <c r="Z4445">
        <v>1.6755552</v>
      </c>
      <c r="AA4445">
        <v>0.70920000000000005</v>
      </c>
      <c r="AB4445">
        <v>0.70920000000000005</v>
      </c>
      <c r="AC4445">
        <v>0.70199999999999996</v>
      </c>
      <c r="AD4445">
        <v>0.70199999999999996</v>
      </c>
      <c r="AE4445">
        <v>0.21163134459999999</v>
      </c>
      <c r="AF4445">
        <v>0.78836865540000001</v>
      </c>
      <c r="AG4445">
        <v>0</v>
      </c>
      <c r="AO4445">
        <v>1.6755552</v>
      </c>
      <c r="BB4445" s="4"/>
    </row>
    <row r="4446" spans="1:54" hidden="1" x14ac:dyDescent="0.25">
      <c r="A4446">
        <v>705</v>
      </c>
      <c r="B4446" t="s">
        <v>3832</v>
      </c>
      <c r="C4446">
        <v>2021</v>
      </c>
      <c r="D4446" t="s">
        <v>3833</v>
      </c>
      <c r="E4446">
        <v>9440</v>
      </c>
      <c r="F4446" t="s">
        <v>121</v>
      </c>
      <c r="G4446">
        <v>849</v>
      </c>
      <c r="H4446">
        <v>351</v>
      </c>
      <c r="I4446" t="s">
        <v>3834</v>
      </c>
      <c r="J4446">
        <v>857</v>
      </c>
      <c r="K4446">
        <v>17063340</v>
      </c>
      <c r="L4446" t="s">
        <v>3835</v>
      </c>
      <c r="N4446" t="s">
        <v>75</v>
      </c>
      <c r="O4446" t="s">
        <v>76</v>
      </c>
      <c r="P4446" t="s">
        <v>92</v>
      </c>
      <c r="Q4446" t="s">
        <v>61</v>
      </c>
      <c r="R4446">
        <v>351100</v>
      </c>
      <c r="S4446">
        <v>350010</v>
      </c>
      <c r="T4446" t="s">
        <v>82</v>
      </c>
      <c r="U4446" s="3">
        <v>38869</v>
      </c>
      <c r="W4446">
        <v>1.5</v>
      </c>
      <c r="X4446">
        <v>0</v>
      </c>
      <c r="Y4446">
        <v>1.5</v>
      </c>
      <c r="Z4446">
        <v>32.959000000000003</v>
      </c>
      <c r="AA4446">
        <v>34.376399999999997</v>
      </c>
      <c r="AB4446">
        <v>34.376399999999997</v>
      </c>
      <c r="AC4446">
        <v>0</v>
      </c>
      <c r="AD4446">
        <v>0</v>
      </c>
      <c r="AE4446">
        <v>1</v>
      </c>
      <c r="AF4446">
        <v>0</v>
      </c>
      <c r="AG4446">
        <v>0</v>
      </c>
      <c r="AS4446">
        <v>32.959000000000003</v>
      </c>
      <c r="BB4446" s="4"/>
    </row>
    <row r="4447" spans="1:54" hidden="1" x14ac:dyDescent="0.25">
      <c r="A4447">
        <v>706</v>
      </c>
      <c r="B4447" t="s">
        <v>3846</v>
      </c>
      <c r="C4447">
        <v>2021</v>
      </c>
      <c r="D4447" t="s">
        <v>3840</v>
      </c>
      <c r="E4447">
        <v>7860</v>
      </c>
      <c r="F4447" t="s">
        <v>441</v>
      </c>
      <c r="G4447">
        <v>779</v>
      </c>
      <c r="H4447">
        <v>352</v>
      </c>
      <c r="I4447" t="s">
        <v>3841</v>
      </c>
      <c r="J4447">
        <v>858</v>
      </c>
      <c r="K4447">
        <v>17038281</v>
      </c>
      <c r="L4447" t="s">
        <v>3842</v>
      </c>
      <c r="N4447" t="s">
        <v>75</v>
      </c>
      <c r="O4447" t="s">
        <v>76</v>
      </c>
      <c r="P4447" t="s">
        <v>3360</v>
      </c>
      <c r="Q4447" t="s">
        <v>61</v>
      </c>
      <c r="R4447">
        <v>351100</v>
      </c>
      <c r="S4447">
        <v>350010</v>
      </c>
      <c r="T4447" t="s">
        <v>82</v>
      </c>
      <c r="U4447" s="3">
        <v>42962</v>
      </c>
      <c r="W4447">
        <v>1.7</v>
      </c>
      <c r="X4447">
        <v>0</v>
      </c>
      <c r="Y4447">
        <v>1.5</v>
      </c>
      <c r="Z4447">
        <v>25.616425</v>
      </c>
      <c r="AA4447">
        <v>24.693840000000002</v>
      </c>
      <c r="AB4447">
        <v>24.693840000000002</v>
      </c>
      <c r="AC4447">
        <v>0</v>
      </c>
      <c r="AD4447">
        <v>0</v>
      </c>
      <c r="AE4447">
        <v>1</v>
      </c>
      <c r="AF4447">
        <v>0</v>
      </c>
      <c r="AG4447">
        <v>0</v>
      </c>
      <c r="AR4447">
        <v>25.616425</v>
      </c>
      <c r="BB4447" s="4"/>
    </row>
    <row r="4448" spans="1:54" hidden="1" x14ac:dyDescent="0.25">
      <c r="A4448">
        <v>706</v>
      </c>
      <c r="B4448" t="s">
        <v>3847</v>
      </c>
      <c r="C4448">
        <v>2021</v>
      </c>
      <c r="D4448" t="s">
        <v>3840</v>
      </c>
      <c r="E4448">
        <v>7860</v>
      </c>
      <c r="F4448" t="s">
        <v>441</v>
      </c>
      <c r="G4448">
        <v>779</v>
      </c>
      <c r="H4448">
        <v>352</v>
      </c>
      <c r="I4448" t="s">
        <v>3841</v>
      </c>
      <c r="J4448">
        <v>858</v>
      </c>
      <c r="K4448">
        <v>17038281</v>
      </c>
      <c r="L4448" t="s">
        <v>3842</v>
      </c>
      <c r="N4448" t="s">
        <v>75</v>
      </c>
      <c r="O4448" t="s">
        <v>76</v>
      </c>
      <c r="P4448" t="s">
        <v>3848</v>
      </c>
      <c r="Q4448" t="s">
        <v>111</v>
      </c>
      <c r="R4448">
        <v>351100</v>
      </c>
      <c r="S4448">
        <v>350010</v>
      </c>
      <c r="T4448" t="s">
        <v>82</v>
      </c>
      <c r="U4448" s="3">
        <v>43586</v>
      </c>
      <c r="W4448">
        <v>4</v>
      </c>
      <c r="X4448">
        <v>0</v>
      </c>
      <c r="Y4448">
        <v>4</v>
      </c>
      <c r="Z4448">
        <v>12.983040000000001</v>
      </c>
      <c r="AA4448">
        <v>12.983040000000001</v>
      </c>
      <c r="AB4448">
        <v>12.983040000000001</v>
      </c>
      <c r="AC4448">
        <v>0</v>
      </c>
      <c r="AD4448">
        <v>0</v>
      </c>
      <c r="AE4448">
        <v>1</v>
      </c>
      <c r="AF4448">
        <v>0</v>
      </c>
      <c r="AG4448">
        <v>0</v>
      </c>
      <c r="AX4448">
        <v>12.983040000000001</v>
      </c>
      <c r="BB4448" s="4"/>
    </row>
    <row r="4449" spans="1:54" hidden="1" x14ac:dyDescent="0.25">
      <c r="A4449">
        <v>706</v>
      </c>
      <c r="B4449" t="s">
        <v>3839</v>
      </c>
      <c r="C4449">
        <v>2021</v>
      </c>
      <c r="D4449" t="s">
        <v>3840</v>
      </c>
      <c r="E4449">
        <v>7860</v>
      </c>
      <c r="F4449" t="s">
        <v>441</v>
      </c>
      <c r="G4449">
        <v>779</v>
      </c>
      <c r="H4449">
        <v>352</v>
      </c>
      <c r="I4449" t="s">
        <v>3841</v>
      </c>
      <c r="J4449">
        <v>858</v>
      </c>
      <c r="K4449">
        <v>17038281</v>
      </c>
      <c r="L4449" t="s">
        <v>3842</v>
      </c>
      <c r="N4449" t="s">
        <v>75</v>
      </c>
      <c r="O4449" t="s">
        <v>76</v>
      </c>
      <c r="P4449" t="s">
        <v>3843</v>
      </c>
      <c r="Q4449" t="s">
        <v>61</v>
      </c>
      <c r="R4449">
        <v>351100</v>
      </c>
      <c r="S4449">
        <v>350010</v>
      </c>
      <c r="T4449" t="s">
        <v>82</v>
      </c>
      <c r="U4449" s="3">
        <v>34182</v>
      </c>
      <c r="W4449">
        <v>4.3</v>
      </c>
      <c r="X4449">
        <v>0</v>
      </c>
      <c r="Y4449">
        <v>5</v>
      </c>
      <c r="Z4449">
        <v>1.8684468000000001</v>
      </c>
      <c r="AA4449">
        <v>1.7013959999999999</v>
      </c>
      <c r="AB4449">
        <v>1.7013959999999999</v>
      </c>
      <c r="AC4449">
        <v>0</v>
      </c>
      <c r="AD4449">
        <v>0</v>
      </c>
      <c r="AE4449">
        <v>1</v>
      </c>
      <c r="AF4449">
        <v>0</v>
      </c>
      <c r="AG4449">
        <v>0</v>
      </c>
      <c r="AO4449">
        <v>1.8684468000000001</v>
      </c>
      <c r="BB4449" s="4"/>
    </row>
    <row r="4450" spans="1:54" hidden="1" x14ac:dyDescent="0.25">
      <c r="A4450">
        <v>706</v>
      </c>
      <c r="B4450" t="s">
        <v>3844</v>
      </c>
      <c r="C4450">
        <v>2021</v>
      </c>
      <c r="D4450" t="s">
        <v>3840</v>
      </c>
      <c r="E4450">
        <v>7860</v>
      </c>
      <c r="F4450" t="s">
        <v>441</v>
      </c>
      <c r="G4450">
        <v>779</v>
      </c>
      <c r="H4450">
        <v>352</v>
      </c>
      <c r="I4450" t="s">
        <v>3841</v>
      </c>
      <c r="J4450">
        <v>858</v>
      </c>
      <c r="K4450">
        <v>17038281</v>
      </c>
      <c r="L4450" t="s">
        <v>3842</v>
      </c>
      <c r="N4450" t="s">
        <v>75</v>
      </c>
      <c r="O4450" t="s">
        <v>76</v>
      </c>
      <c r="P4450" t="s">
        <v>3845</v>
      </c>
      <c r="Q4450" t="s">
        <v>109</v>
      </c>
      <c r="R4450">
        <v>351100</v>
      </c>
      <c r="S4450">
        <v>350010</v>
      </c>
      <c r="T4450" t="s">
        <v>79</v>
      </c>
      <c r="U4450" s="3">
        <v>34335</v>
      </c>
      <c r="W4450">
        <v>7.27</v>
      </c>
      <c r="X4450">
        <v>2.69</v>
      </c>
      <c r="Y4450">
        <v>3.3</v>
      </c>
      <c r="Z4450">
        <v>41.334677999999997</v>
      </c>
      <c r="AA4450">
        <v>17.563680000000002</v>
      </c>
      <c r="AB4450">
        <v>17.563680000000002</v>
      </c>
      <c r="AC4450">
        <v>15.084</v>
      </c>
      <c r="AD4450">
        <v>15.084</v>
      </c>
      <c r="AE4450">
        <v>0.2124569593</v>
      </c>
      <c r="AF4450">
        <v>0.78754304070000003</v>
      </c>
      <c r="AG4450">
        <v>0</v>
      </c>
      <c r="AO4450">
        <v>41.334677999999997</v>
      </c>
      <c r="BB4450" s="4"/>
    </row>
    <row r="4451" spans="1:54" hidden="1" x14ac:dyDescent="0.25">
      <c r="A4451">
        <v>707</v>
      </c>
      <c r="B4451" t="s">
        <v>3849</v>
      </c>
      <c r="C4451">
        <v>2021</v>
      </c>
      <c r="D4451" t="s">
        <v>3850</v>
      </c>
      <c r="E4451">
        <v>7900</v>
      </c>
      <c r="F4451" t="s">
        <v>648</v>
      </c>
      <c r="G4451">
        <v>773</v>
      </c>
      <c r="H4451">
        <v>356</v>
      </c>
      <c r="I4451" t="s">
        <v>3851</v>
      </c>
      <c r="J4451">
        <v>861</v>
      </c>
      <c r="K4451">
        <v>16964638</v>
      </c>
      <c r="L4451" t="s">
        <v>3852</v>
      </c>
      <c r="N4451" t="s">
        <v>75</v>
      </c>
      <c r="O4451" t="s">
        <v>76</v>
      </c>
      <c r="P4451" t="s">
        <v>3853</v>
      </c>
      <c r="Q4451" t="s">
        <v>61</v>
      </c>
      <c r="R4451">
        <v>351100</v>
      </c>
      <c r="S4451">
        <v>350010</v>
      </c>
      <c r="T4451" t="s">
        <v>82</v>
      </c>
      <c r="U4451" s="3">
        <v>34274</v>
      </c>
      <c r="W4451">
        <v>1</v>
      </c>
      <c r="X4451">
        <v>0</v>
      </c>
      <c r="Y4451">
        <v>1</v>
      </c>
      <c r="Z4451">
        <v>0.32685839999999999</v>
      </c>
      <c r="AA4451">
        <v>0.32688</v>
      </c>
      <c r="AB4451">
        <v>0.32688</v>
      </c>
      <c r="AC4451">
        <v>0</v>
      </c>
      <c r="AD4451">
        <v>0</v>
      </c>
      <c r="AE4451">
        <v>1</v>
      </c>
      <c r="AF4451">
        <v>0</v>
      </c>
      <c r="AG4451">
        <v>0</v>
      </c>
      <c r="AO4451">
        <v>0.32685839999999999</v>
      </c>
      <c r="BB4451" s="4"/>
    </row>
    <row r="4452" spans="1:54" hidden="1" x14ac:dyDescent="0.25">
      <c r="A4452">
        <v>707</v>
      </c>
      <c r="B4452" t="s">
        <v>3854</v>
      </c>
      <c r="C4452">
        <v>2021</v>
      </c>
      <c r="D4452" t="s">
        <v>3850</v>
      </c>
      <c r="E4452">
        <v>7900</v>
      </c>
      <c r="F4452" t="s">
        <v>648</v>
      </c>
      <c r="G4452">
        <v>773</v>
      </c>
      <c r="H4452">
        <v>356</v>
      </c>
      <c r="I4452" t="s">
        <v>3851</v>
      </c>
      <c r="J4452">
        <v>861</v>
      </c>
      <c r="K4452">
        <v>16964638</v>
      </c>
      <c r="L4452" t="s">
        <v>3852</v>
      </c>
      <c r="N4452" t="s">
        <v>75</v>
      </c>
      <c r="O4452" t="s">
        <v>76</v>
      </c>
      <c r="P4452" t="s">
        <v>343</v>
      </c>
      <c r="Q4452" t="s">
        <v>61</v>
      </c>
      <c r="R4452">
        <v>351100</v>
      </c>
      <c r="S4452">
        <v>350010</v>
      </c>
      <c r="T4452" t="s">
        <v>82</v>
      </c>
      <c r="U4452" s="3">
        <v>42186</v>
      </c>
      <c r="W4452">
        <v>0.75</v>
      </c>
      <c r="X4452">
        <v>0</v>
      </c>
      <c r="Y4452">
        <v>0.75</v>
      </c>
      <c r="Z4452">
        <v>11.931480000000001</v>
      </c>
      <c r="AA4452">
        <v>10.687032</v>
      </c>
      <c r="AB4452">
        <v>10.687032</v>
      </c>
      <c r="AC4452">
        <v>0</v>
      </c>
      <c r="AD4452">
        <v>0</v>
      </c>
      <c r="AE4452">
        <v>1</v>
      </c>
      <c r="AF4452">
        <v>0</v>
      </c>
      <c r="AG4452">
        <v>0</v>
      </c>
      <c r="AT4452">
        <v>11.931480000000001</v>
      </c>
      <c r="AU4452">
        <v>0</v>
      </c>
      <c r="BB4452" s="4"/>
    </row>
    <row r="4453" spans="1:54" hidden="1" x14ac:dyDescent="0.25">
      <c r="A4453">
        <v>707</v>
      </c>
      <c r="B4453" t="s">
        <v>3855</v>
      </c>
      <c r="C4453">
        <v>2021</v>
      </c>
      <c r="D4453" t="s">
        <v>3850</v>
      </c>
      <c r="E4453">
        <v>7900</v>
      </c>
      <c r="F4453" t="s">
        <v>648</v>
      </c>
      <c r="G4453">
        <v>773</v>
      </c>
      <c r="H4453">
        <v>356</v>
      </c>
      <c r="I4453" t="s">
        <v>3851</v>
      </c>
      <c r="J4453">
        <v>861</v>
      </c>
      <c r="K4453">
        <v>16964638</v>
      </c>
      <c r="L4453" t="s">
        <v>3852</v>
      </c>
      <c r="N4453" t="s">
        <v>75</v>
      </c>
      <c r="O4453" t="s">
        <v>76</v>
      </c>
      <c r="P4453" t="s">
        <v>3856</v>
      </c>
      <c r="Q4453" t="s">
        <v>109</v>
      </c>
      <c r="R4453">
        <v>351100</v>
      </c>
      <c r="S4453">
        <v>350010</v>
      </c>
      <c r="T4453" t="s">
        <v>79</v>
      </c>
      <c r="U4453" s="3">
        <v>34274</v>
      </c>
      <c r="W4453">
        <v>1.66</v>
      </c>
      <c r="X4453">
        <v>0.66</v>
      </c>
      <c r="Y4453">
        <v>0.84</v>
      </c>
      <c r="Z4453">
        <v>1.2664872</v>
      </c>
      <c r="AA4453">
        <v>0.63716400000000006</v>
      </c>
      <c r="AB4453">
        <v>0.63716400000000006</v>
      </c>
      <c r="AC4453">
        <v>0.27892440000000002</v>
      </c>
      <c r="AD4453">
        <v>0.27892440000000002</v>
      </c>
      <c r="AE4453">
        <v>0.25154774559999998</v>
      </c>
      <c r="AF4453">
        <v>0.74845225439999996</v>
      </c>
      <c r="AG4453">
        <v>0</v>
      </c>
      <c r="AO4453">
        <v>1.2664872</v>
      </c>
      <c r="BB4453" s="4"/>
    </row>
    <row r="4454" spans="1:54" hidden="1" x14ac:dyDescent="0.25">
      <c r="A4454">
        <v>708</v>
      </c>
      <c r="B4454" t="s">
        <v>3857</v>
      </c>
      <c r="C4454">
        <v>2021</v>
      </c>
      <c r="D4454" t="s">
        <v>3858</v>
      </c>
      <c r="E4454">
        <v>7960</v>
      </c>
      <c r="F4454" t="s">
        <v>3859</v>
      </c>
      <c r="G4454">
        <v>773</v>
      </c>
      <c r="H4454">
        <v>353</v>
      </c>
      <c r="I4454" t="s">
        <v>3860</v>
      </c>
      <c r="J4454">
        <v>861</v>
      </c>
      <c r="K4454">
        <v>16964638</v>
      </c>
      <c r="L4454" t="s">
        <v>3852</v>
      </c>
      <c r="N4454" t="s">
        <v>75</v>
      </c>
      <c r="O4454" t="s">
        <v>76</v>
      </c>
      <c r="P4454" t="s">
        <v>3861</v>
      </c>
      <c r="Q4454" t="s">
        <v>109</v>
      </c>
      <c r="R4454">
        <v>351100</v>
      </c>
      <c r="S4454">
        <v>350010</v>
      </c>
      <c r="T4454" t="s">
        <v>79</v>
      </c>
      <c r="U4454" s="3">
        <v>34335</v>
      </c>
      <c r="W4454">
        <v>4.9800000000000004</v>
      </c>
      <c r="X4454">
        <v>1.98</v>
      </c>
      <c r="Y4454">
        <v>2.52</v>
      </c>
      <c r="Z4454">
        <v>2.0809008000000002</v>
      </c>
      <c r="AA4454">
        <v>1.17</v>
      </c>
      <c r="AB4454">
        <v>1.17</v>
      </c>
      <c r="AC4454">
        <v>0.60120000000000007</v>
      </c>
      <c r="AD4454">
        <v>0.60120000000000007</v>
      </c>
      <c r="AE4454">
        <v>0.28112824980000001</v>
      </c>
      <c r="AF4454">
        <v>0.71887175020000005</v>
      </c>
      <c r="AG4454">
        <v>0</v>
      </c>
      <c r="AO4454">
        <v>2.0809008000000002</v>
      </c>
      <c r="BB4454" s="4"/>
    </row>
    <row r="4455" spans="1:54" hidden="1" x14ac:dyDescent="0.25">
      <c r="A4455">
        <v>708</v>
      </c>
      <c r="B4455" t="s">
        <v>3862</v>
      </c>
      <c r="C4455">
        <v>2021</v>
      </c>
      <c r="D4455" t="s">
        <v>3858</v>
      </c>
      <c r="E4455">
        <v>7960</v>
      </c>
      <c r="F4455" t="s">
        <v>3859</v>
      </c>
      <c r="G4455">
        <v>773</v>
      </c>
      <c r="H4455">
        <v>353</v>
      </c>
      <c r="I4455" t="s">
        <v>3860</v>
      </c>
      <c r="J4455">
        <v>861</v>
      </c>
      <c r="K4455">
        <v>16964638</v>
      </c>
      <c r="L4455" t="s">
        <v>3852</v>
      </c>
      <c r="N4455" t="s">
        <v>75</v>
      </c>
      <c r="O4455" t="s">
        <v>76</v>
      </c>
      <c r="P4455" t="s">
        <v>3863</v>
      </c>
      <c r="Q4455" t="s">
        <v>61</v>
      </c>
      <c r="R4455">
        <v>351100</v>
      </c>
      <c r="S4455">
        <v>350010</v>
      </c>
      <c r="T4455" t="s">
        <v>82</v>
      </c>
      <c r="U4455" s="3">
        <v>34304</v>
      </c>
      <c r="W4455">
        <v>3.5</v>
      </c>
      <c r="X4455">
        <v>0</v>
      </c>
      <c r="Y4455">
        <v>3.5</v>
      </c>
      <c r="Z4455">
        <v>8.58033</v>
      </c>
      <c r="AA4455">
        <v>7.8926400000000001</v>
      </c>
      <c r="AB4455">
        <v>7.8926400000000001</v>
      </c>
      <c r="AC4455">
        <v>0</v>
      </c>
      <c r="AD4455">
        <v>0</v>
      </c>
      <c r="AE4455">
        <v>1</v>
      </c>
      <c r="AF4455">
        <v>0</v>
      </c>
      <c r="AG4455">
        <v>0</v>
      </c>
      <c r="AO4455">
        <v>8.58033</v>
      </c>
      <c r="BB4455" s="4"/>
    </row>
    <row r="4456" spans="1:54" hidden="1" x14ac:dyDescent="0.25">
      <c r="A4456">
        <v>709</v>
      </c>
      <c r="B4456" t="s">
        <v>3864</v>
      </c>
      <c r="C4456">
        <v>2021</v>
      </c>
      <c r="D4456" t="s">
        <v>3865</v>
      </c>
      <c r="E4456">
        <v>7990</v>
      </c>
      <c r="F4456" t="s">
        <v>3866</v>
      </c>
      <c r="G4456">
        <v>773</v>
      </c>
      <c r="H4456">
        <v>355</v>
      </c>
      <c r="I4456" t="s">
        <v>3867</v>
      </c>
      <c r="J4456">
        <v>861</v>
      </c>
      <c r="K4456">
        <v>16964638</v>
      </c>
      <c r="L4456" t="s">
        <v>3852</v>
      </c>
      <c r="N4456" t="s">
        <v>75</v>
      </c>
      <c r="O4456" t="s">
        <v>76</v>
      </c>
      <c r="P4456" t="s">
        <v>3868</v>
      </c>
      <c r="Q4456" t="s">
        <v>61</v>
      </c>
      <c r="R4456">
        <v>351100</v>
      </c>
      <c r="S4456">
        <v>350010</v>
      </c>
      <c r="T4456" t="s">
        <v>82</v>
      </c>
      <c r="U4456" s="3">
        <v>42186</v>
      </c>
      <c r="W4456">
        <v>0.75</v>
      </c>
      <c r="X4456">
        <v>0</v>
      </c>
      <c r="Y4456">
        <v>0.75</v>
      </c>
      <c r="Z4456">
        <v>12.18</v>
      </c>
      <c r="AA4456">
        <v>11.1708</v>
      </c>
      <c r="AB4456">
        <v>11.1708</v>
      </c>
      <c r="AC4456">
        <v>0</v>
      </c>
      <c r="AD4456">
        <v>0</v>
      </c>
      <c r="AE4456">
        <v>1</v>
      </c>
      <c r="AF4456">
        <v>0</v>
      </c>
      <c r="AG4456">
        <v>0</v>
      </c>
      <c r="AT4456">
        <v>12.18</v>
      </c>
      <c r="BB4456" s="4"/>
    </row>
    <row r="4457" spans="1:54" hidden="1" x14ac:dyDescent="0.25">
      <c r="A4457">
        <v>709</v>
      </c>
      <c r="B4457" t="s">
        <v>3869</v>
      </c>
      <c r="C4457">
        <v>2021</v>
      </c>
      <c r="D4457" t="s">
        <v>3865</v>
      </c>
      <c r="E4457">
        <v>7990</v>
      </c>
      <c r="F4457" t="s">
        <v>3866</v>
      </c>
      <c r="G4457">
        <v>773</v>
      </c>
      <c r="H4457">
        <v>355</v>
      </c>
      <c r="I4457" t="s">
        <v>3867</v>
      </c>
      <c r="J4457">
        <v>861</v>
      </c>
      <c r="K4457">
        <v>16964638</v>
      </c>
      <c r="L4457" t="s">
        <v>3852</v>
      </c>
      <c r="N4457" t="s">
        <v>75</v>
      </c>
      <c r="O4457" t="s">
        <v>76</v>
      </c>
      <c r="P4457" t="s">
        <v>3870</v>
      </c>
      <c r="Q4457" t="s">
        <v>109</v>
      </c>
      <c r="R4457">
        <v>351100</v>
      </c>
      <c r="S4457">
        <v>350010</v>
      </c>
      <c r="T4457" t="s">
        <v>79</v>
      </c>
      <c r="U4457" s="3">
        <v>34335</v>
      </c>
      <c r="W4457">
        <v>1.66</v>
      </c>
      <c r="X4457">
        <v>0.66</v>
      </c>
      <c r="Y4457">
        <v>0.84</v>
      </c>
      <c r="Z4457">
        <v>2.8756331999999998</v>
      </c>
      <c r="AA4457">
        <v>1.4616</v>
      </c>
      <c r="AB4457">
        <v>1.4616</v>
      </c>
      <c r="AC4457">
        <v>0.83160000000000001</v>
      </c>
      <c r="AD4457">
        <v>0.83160000000000001</v>
      </c>
      <c r="AE4457">
        <v>0.25413533269999999</v>
      </c>
      <c r="AF4457">
        <v>0.74586466730000001</v>
      </c>
      <c r="AG4457">
        <v>0</v>
      </c>
      <c r="AO4457">
        <v>2.8756331999999998</v>
      </c>
      <c r="BB4457" s="4"/>
    </row>
    <row r="4458" spans="1:54" hidden="1" x14ac:dyDescent="0.25">
      <c r="A4458">
        <v>709</v>
      </c>
      <c r="B4458" t="s">
        <v>3871</v>
      </c>
      <c r="C4458">
        <v>2021</v>
      </c>
      <c r="D4458" t="s">
        <v>3865</v>
      </c>
      <c r="E4458">
        <v>7990</v>
      </c>
      <c r="F4458" t="s">
        <v>3866</v>
      </c>
      <c r="G4458">
        <v>773</v>
      </c>
      <c r="H4458">
        <v>355</v>
      </c>
      <c r="I4458" t="s">
        <v>3867</v>
      </c>
      <c r="J4458">
        <v>861</v>
      </c>
      <c r="K4458">
        <v>16964638</v>
      </c>
      <c r="L4458" t="s">
        <v>3852</v>
      </c>
      <c r="N4458" t="s">
        <v>75</v>
      </c>
      <c r="O4458" t="s">
        <v>76</v>
      </c>
      <c r="P4458" t="s">
        <v>3872</v>
      </c>
      <c r="Q4458" t="s">
        <v>61</v>
      </c>
      <c r="R4458">
        <v>351100</v>
      </c>
      <c r="S4458">
        <v>350010</v>
      </c>
      <c r="T4458" t="s">
        <v>82</v>
      </c>
      <c r="U4458" s="3">
        <v>34335</v>
      </c>
      <c r="W4458">
        <v>1</v>
      </c>
      <c r="X4458">
        <v>0</v>
      </c>
      <c r="Y4458">
        <v>1</v>
      </c>
      <c r="Z4458">
        <v>0.50165280000000001</v>
      </c>
      <c r="AA4458">
        <v>0.45</v>
      </c>
      <c r="AB4458">
        <v>0.45</v>
      </c>
      <c r="AC4458">
        <v>0</v>
      </c>
      <c r="AD4458">
        <v>0</v>
      </c>
      <c r="AE4458">
        <v>1</v>
      </c>
      <c r="AF4458">
        <v>0</v>
      </c>
      <c r="AG4458">
        <v>0</v>
      </c>
      <c r="AO4458">
        <v>0.50165280000000001</v>
      </c>
      <c r="BB4458" s="4"/>
    </row>
    <row r="4459" spans="1:54" hidden="1" x14ac:dyDescent="0.25">
      <c r="A4459">
        <v>710</v>
      </c>
      <c r="B4459" t="s">
        <v>3879</v>
      </c>
      <c r="C4459">
        <v>2021</v>
      </c>
      <c r="D4459" t="s">
        <v>3874</v>
      </c>
      <c r="E4459">
        <v>7990</v>
      </c>
      <c r="F4459" t="s">
        <v>3866</v>
      </c>
      <c r="G4459">
        <v>773</v>
      </c>
      <c r="H4459">
        <v>354</v>
      </c>
      <c r="I4459" t="s">
        <v>3875</v>
      </c>
      <c r="J4459">
        <v>861</v>
      </c>
      <c r="K4459">
        <v>16964638</v>
      </c>
      <c r="L4459" t="s">
        <v>3852</v>
      </c>
      <c r="N4459" t="s">
        <v>75</v>
      </c>
      <c r="O4459" t="s">
        <v>76</v>
      </c>
      <c r="P4459" t="s">
        <v>3880</v>
      </c>
      <c r="Q4459" t="s">
        <v>109</v>
      </c>
      <c r="R4459">
        <v>351100</v>
      </c>
      <c r="S4459">
        <v>350010</v>
      </c>
      <c r="T4459" t="s">
        <v>79</v>
      </c>
      <c r="U4459" s="3">
        <v>34335</v>
      </c>
      <c r="W4459">
        <v>1.85</v>
      </c>
      <c r="X4459">
        <v>0.74</v>
      </c>
      <c r="Y4459">
        <v>1</v>
      </c>
      <c r="Z4459">
        <v>3.0387852</v>
      </c>
      <c r="AA4459">
        <v>1.4723999999999999</v>
      </c>
      <c r="AB4459">
        <v>1.4723999999999999</v>
      </c>
      <c r="AC4459">
        <v>0.82080000000000009</v>
      </c>
      <c r="AD4459">
        <v>0.82080000000000009</v>
      </c>
      <c r="AE4459">
        <v>0.24226786410000001</v>
      </c>
      <c r="AF4459">
        <v>0.75773213589999999</v>
      </c>
      <c r="AG4459">
        <v>0</v>
      </c>
      <c r="AO4459">
        <v>3.0387852</v>
      </c>
      <c r="BB4459" s="4"/>
    </row>
    <row r="4460" spans="1:54" hidden="1" x14ac:dyDescent="0.25">
      <c r="A4460">
        <v>710</v>
      </c>
      <c r="B4460" t="s">
        <v>3873</v>
      </c>
      <c r="C4460">
        <v>2021</v>
      </c>
      <c r="D4460" t="s">
        <v>3874</v>
      </c>
      <c r="E4460">
        <v>7990</v>
      </c>
      <c r="F4460" t="s">
        <v>3866</v>
      </c>
      <c r="G4460">
        <v>773</v>
      </c>
      <c r="H4460">
        <v>354</v>
      </c>
      <c r="I4460" t="s">
        <v>3875</v>
      </c>
      <c r="J4460">
        <v>861</v>
      </c>
      <c r="K4460">
        <v>16964638</v>
      </c>
      <c r="L4460" t="s">
        <v>3852</v>
      </c>
      <c r="N4460" t="s">
        <v>75</v>
      </c>
      <c r="O4460" t="s">
        <v>76</v>
      </c>
      <c r="P4460" t="s">
        <v>3876</v>
      </c>
      <c r="Q4460" t="s">
        <v>61</v>
      </c>
      <c r="R4460">
        <v>351100</v>
      </c>
      <c r="S4460">
        <v>350010</v>
      </c>
      <c r="T4460" t="s">
        <v>82</v>
      </c>
      <c r="U4460" s="3">
        <v>34335</v>
      </c>
      <c r="W4460">
        <v>1</v>
      </c>
      <c r="X4460">
        <v>0</v>
      </c>
      <c r="Y4460">
        <v>1</v>
      </c>
      <c r="Z4460">
        <v>3.5854632</v>
      </c>
      <c r="AA4460">
        <v>3.4272</v>
      </c>
      <c r="AB4460">
        <v>3.4272</v>
      </c>
      <c r="AC4460">
        <v>0</v>
      </c>
      <c r="AD4460">
        <v>0</v>
      </c>
      <c r="AE4460">
        <v>1</v>
      </c>
      <c r="AF4460">
        <v>0</v>
      </c>
      <c r="AG4460">
        <v>0</v>
      </c>
      <c r="AO4460">
        <v>3.5854632</v>
      </c>
      <c r="BB4460" s="4"/>
    </row>
    <row r="4461" spans="1:54" hidden="1" x14ac:dyDescent="0.25">
      <c r="A4461">
        <v>710</v>
      </c>
      <c r="B4461" t="s">
        <v>3877</v>
      </c>
      <c r="C4461">
        <v>2021</v>
      </c>
      <c r="D4461" t="s">
        <v>3874</v>
      </c>
      <c r="E4461">
        <v>7990</v>
      </c>
      <c r="F4461" t="s">
        <v>3866</v>
      </c>
      <c r="G4461">
        <v>773</v>
      </c>
      <c r="H4461">
        <v>354</v>
      </c>
      <c r="I4461" t="s">
        <v>3875</v>
      </c>
      <c r="J4461">
        <v>861</v>
      </c>
      <c r="K4461">
        <v>16964638</v>
      </c>
      <c r="L4461" t="s">
        <v>3852</v>
      </c>
      <c r="N4461" t="s">
        <v>75</v>
      </c>
      <c r="O4461" t="s">
        <v>76</v>
      </c>
      <c r="P4461" t="s">
        <v>3878</v>
      </c>
      <c r="Q4461" t="s">
        <v>61</v>
      </c>
      <c r="R4461">
        <v>351100</v>
      </c>
      <c r="S4461">
        <v>350010</v>
      </c>
      <c r="T4461" t="s">
        <v>82</v>
      </c>
      <c r="U4461" s="3">
        <v>41275</v>
      </c>
      <c r="W4461">
        <v>0.99</v>
      </c>
      <c r="X4461">
        <v>0</v>
      </c>
      <c r="Y4461">
        <v>0.99</v>
      </c>
      <c r="Z4461">
        <v>5.4664999999999999</v>
      </c>
      <c r="AA4461">
        <v>5.0940000000000003</v>
      </c>
      <c r="AB4461">
        <v>5.0940000000000003</v>
      </c>
      <c r="AC4461">
        <v>0</v>
      </c>
      <c r="AD4461">
        <v>0</v>
      </c>
      <c r="AE4461">
        <v>1</v>
      </c>
      <c r="AF4461">
        <v>0</v>
      </c>
      <c r="AG4461">
        <v>0</v>
      </c>
      <c r="AR4461">
        <v>5.4664999999999999</v>
      </c>
      <c r="BB4461" s="4"/>
    </row>
    <row r="4462" spans="1:54" hidden="1" x14ac:dyDescent="0.25">
      <c r="A4462">
        <v>711</v>
      </c>
      <c r="B4462" t="s">
        <v>3888</v>
      </c>
      <c r="C4462">
        <v>2021</v>
      </c>
      <c r="D4462" t="s">
        <v>3882</v>
      </c>
      <c r="E4462">
        <v>9260</v>
      </c>
      <c r="F4462" t="s">
        <v>3883</v>
      </c>
      <c r="G4462">
        <v>851</v>
      </c>
      <c r="H4462">
        <v>358</v>
      </c>
      <c r="I4462" t="s">
        <v>3884</v>
      </c>
      <c r="J4462">
        <v>2268</v>
      </c>
      <c r="K4462">
        <v>37271632</v>
      </c>
      <c r="L4462" t="s">
        <v>2155</v>
      </c>
      <c r="N4462" t="s">
        <v>75</v>
      </c>
      <c r="O4462" t="s">
        <v>76</v>
      </c>
      <c r="P4462" t="s">
        <v>3889</v>
      </c>
      <c r="Q4462" t="s">
        <v>61</v>
      </c>
      <c r="R4462">
        <v>351100</v>
      </c>
      <c r="S4462">
        <v>350010</v>
      </c>
      <c r="T4462" t="s">
        <v>82</v>
      </c>
      <c r="U4462" s="3">
        <v>34335</v>
      </c>
      <c r="W4462">
        <v>2.5</v>
      </c>
      <c r="X4462">
        <v>0</v>
      </c>
      <c r="Y4462">
        <v>2.4</v>
      </c>
      <c r="Z4462">
        <v>5.1798384000000004</v>
      </c>
      <c r="AA4462">
        <v>4.6476000000000006</v>
      </c>
      <c r="AB4462">
        <v>4.6476000000000006</v>
      </c>
      <c r="AC4462">
        <v>0</v>
      </c>
      <c r="AD4462">
        <v>0</v>
      </c>
      <c r="AE4462">
        <v>1</v>
      </c>
      <c r="AF4462">
        <v>0</v>
      </c>
      <c r="AG4462">
        <v>0</v>
      </c>
      <c r="AO4462">
        <v>5.1798384000000004</v>
      </c>
      <c r="AQ4462">
        <v>0</v>
      </c>
      <c r="BB4462" s="4"/>
    </row>
    <row r="4463" spans="1:54" hidden="1" x14ac:dyDescent="0.25">
      <c r="A4463">
        <v>711</v>
      </c>
      <c r="B4463" t="s">
        <v>3886</v>
      </c>
      <c r="C4463">
        <v>2021</v>
      </c>
      <c r="D4463" t="s">
        <v>3882</v>
      </c>
      <c r="E4463">
        <v>9260</v>
      </c>
      <c r="F4463" t="s">
        <v>3883</v>
      </c>
      <c r="G4463">
        <v>851</v>
      </c>
      <c r="H4463">
        <v>358</v>
      </c>
      <c r="I4463" t="s">
        <v>3884</v>
      </c>
      <c r="J4463">
        <v>2268</v>
      </c>
      <c r="K4463">
        <v>37271632</v>
      </c>
      <c r="L4463" t="s">
        <v>2155</v>
      </c>
      <c r="N4463" t="s">
        <v>75</v>
      </c>
      <c r="O4463" t="s">
        <v>76</v>
      </c>
      <c r="P4463" t="s">
        <v>3887</v>
      </c>
      <c r="Q4463" t="s">
        <v>109</v>
      </c>
      <c r="R4463">
        <v>351100</v>
      </c>
      <c r="S4463">
        <v>350010</v>
      </c>
      <c r="T4463" t="s">
        <v>79</v>
      </c>
      <c r="U4463" s="3">
        <v>34335</v>
      </c>
      <c r="W4463">
        <v>5.0999999999999996</v>
      </c>
      <c r="X4463">
        <v>2</v>
      </c>
      <c r="Y4463">
        <v>2.2999999999999998</v>
      </c>
      <c r="Z4463">
        <v>16.113675600000001</v>
      </c>
      <c r="AA4463">
        <v>6.6348000000000003</v>
      </c>
      <c r="AB4463">
        <v>6.6348000000000003</v>
      </c>
      <c r="AC4463">
        <v>6.5051999999999994</v>
      </c>
      <c r="AD4463">
        <v>6.5051999999999994</v>
      </c>
      <c r="AE4463">
        <v>0.20587481599999999</v>
      </c>
      <c r="AF4463">
        <v>0.79412518399999998</v>
      </c>
      <c r="AG4463">
        <v>0</v>
      </c>
      <c r="AO4463">
        <v>16.113675600000001</v>
      </c>
      <c r="BB4463" s="4"/>
    </row>
    <row r="4464" spans="1:54" hidden="1" x14ac:dyDescent="0.25">
      <c r="A4464">
        <v>711</v>
      </c>
      <c r="B4464" t="s">
        <v>3881</v>
      </c>
      <c r="C4464">
        <v>2021</v>
      </c>
      <c r="D4464" t="s">
        <v>3882</v>
      </c>
      <c r="E4464">
        <v>9260</v>
      </c>
      <c r="F4464" t="s">
        <v>3883</v>
      </c>
      <c r="G4464">
        <v>851</v>
      </c>
      <c r="H4464">
        <v>358</v>
      </c>
      <c r="I4464" t="s">
        <v>3884</v>
      </c>
      <c r="J4464">
        <v>2268</v>
      </c>
      <c r="K4464">
        <v>37271632</v>
      </c>
      <c r="L4464" t="s">
        <v>2155</v>
      </c>
      <c r="N4464" t="s">
        <v>75</v>
      </c>
      <c r="O4464" t="s">
        <v>76</v>
      </c>
      <c r="P4464" t="s">
        <v>3885</v>
      </c>
      <c r="Q4464" t="s">
        <v>61</v>
      </c>
      <c r="R4464">
        <v>351100</v>
      </c>
      <c r="S4464">
        <v>350010</v>
      </c>
      <c r="T4464" t="s">
        <v>82</v>
      </c>
      <c r="U4464" s="3">
        <v>42583</v>
      </c>
      <c r="W4464">
        <v>0.999</v>
      </c>
      <c r="X4464">
        <v>0</v>
      </c>
      <c r="Y4464">
        <v>0.999</v>
      </c>
      <c r="Z4464">
        <v>20.071818</v>
      </c>
      <c r="AA4464">
        <v>19.06823</v>
      </c>
      <c r="AB4464">
        <v>19.06823</v>
      </c>
      <c r="AC4464">
        <v>0</v>
      </c>
      <c r="AD4464">
        <v>0</v>
      </c>
      <c r="AE4464">
        <v>1</v>
      </c>
      <c r="AF4464">
        <v>0</v>
      </c>
      <c r="AG4464">
        <v>0</v>
      </c>
      <c r="AS4464">
        <v>20.071818</v>
      </c>
      <c r="AU4464">
        <v>0</v>
      </c>
      <c r="BB4464" s="4"/>
    </row>
    <row r="4465" spans="1:54" hidden="1" x14ac:dyDescent="0.25">
      <c r="A4465">
        <v>712</v>
      </c>
      <c r="B4465" t="s">
        <v>3896</v>
      </c>
      <c r="C4465">
        <v>2021</v>
      </c>
      <c r="D4465" t="s">
        <v>3891</v>
      </c>
      <c r="E4465">
        <v>9940</v>
      </c>
      <c r="F4465" t="s">
        <v>3892</v>
      </c>
      <c r="G4465">
        <v>825</v>
      </c>
      <c r="H4465">
        <v>359</v>
      </c>
      <c r="I4465" t="s">
        <v>3893</v>
      </c>
      <c r="J4465">
        <v>2285</v>
      </c>
      <c r="K4465">
        <v>33063784</v>
      </c>
      <c r="L4465" t="s">
        <v>3894</v>
      </c>
      <c r="N4465" t="s">
        <v>88</v>
      </c>
      <c r="O4465" t="s">
        <v>89</v>
      </c>
      <c r="P4465" t="s">
        <v>3897</v>
      </c>
      <c r="Q4465" t="s">
        <v>61</v>
      </c>
      <c r="R4465">
        <v>353000</v>
      </c>
      <c r="S4465">
        <v>350030</v>
      </c>
      <c r="T4465" t="s">
        <v>82</v>
      </c>
      <c r="U4465" s="3">
        <v>38926</v>
      </c>
      <c r="W4465">
        <v>2</v>
      </c>
      <c r="X4465">
        <v>0</v>
      </c>
      <c r="Y4465">
        <v>2</v>
      </c>
      <c r="Z4465">
        <v>0.80707499999999999</v>
      </c>
      <c r="AA4465">
        <v>0.81108000000000002</v>
      </c>
      <c r="AB4465">
        <v>0.81108000000000002</v>
      </c>
      <c r="AC4465">
        <v>0</v>
      </c>
      <c r="AD4465">
        <v>0</v>
      </c>
      <c r="AE4465">
        <v>1</v>
      </c>
      <c r="AF4465">
        <v>0</v>
      </c>
      <c r="AG4465">
        <v>0</v>
      </c>
      <c r="AL4465">
        <v>0.80707499999999999</v>
      </c>
      <c r="BB4465" s="4"/>
    </row>
    <row r="4466" spans="1:54" hidden="1" x14ac:dyDescent="0.25">
      <c r="A4466">
        <v>712</v>
      </c>
      <c r="B4466" t="s">
        <v>3890</v>
      </c>
      <c r="C4466">
        <v>2021</v>
      </c>
      <c r="D4466" t="s">
        <v>3891</v>
      </c>
      <c r="E4466">
        <v>9940</v>
      </c>
      <c r="F4466" t="s">
        <v>3892</v>
      </c>
      <c r="G4466">
        <v>825</v>
      </c>
      <c r="H4466">
        <v>359</v>
      </c>
      <c r="I4466" t="s">
        <v>3893</v>
      </c>
      <c r="J4466">
        <v>2285</v>
      </c>
      <c r="K4466">
        <v>33063784</v>
      </c>
      <c r="L4466" t="s">
        <v>3894</v>
      </c>
      <c r="N4466" t="s">
        <v>88</v>
      </c>
      <c r="O4466" t="s">
        <v>89</v>
      </c>
      <c r="P4466" t="s">
        <v>3895</v>
      </c>
      <c r="Q4466" t="s">
        <v>61</v>
      </c>
      <c r="R4466">
        <v>353000</v>
      </c>
      <c r="S4466">
        <v>350030</v>
      </c>
      <c r="T4466" t="s">
        <v>82</v>
      </c>
      <c r="U4466" s="3">
        <v>38969</v>
      </c>
      <c r="W4466">
        <v>2</v>
      </c>
      <c r="X4466">
        <v>0</v>
      </c>
      <c r="Y4466">
        <v>2</v>
      </c>
      <c r="Z4466">
        <v>24.5</v>
      </c>
      <c r="AA4466">
        <v>25.364899999999999</v>
      </c>
      <c r="AB4466">
        <v>25.364899999999999</v>
      </c>
      <c r="AC4466">
        <v>0</v>
      </c>
      <c r="AD4466">
        <v>0</v>
      </c>
      <c r="AE4466">
        <v>1</v>
      </c>
      <c r="AF4466">
        <v>0</v>
      </c>
      <c r="AG4466">
        <v>0</v>
      </c>
      <c r="AS4466">
        <v>24.5</v>
      </c>
      <c r="BB4466" s="4"/>
    </row>
    <row r="4467" spans="1:54" hidden="1" x14ac:dyDescent="0.25">
      <c r="A4467">
        <v>713</v>
      </c>
      <c r="B4467" t="s">
        <v>3898</v>
      </c>
      <c r="C4467">
        <v>2021</v>
      </c>
      <c r="D4467" t="s">
        <v>3899</v>
      </c>
      <c r="E4467">
        <v>6990</v>
      </c>
      <c r="F4467" t="s">
        <v>3299</v>
      </c>
      <c r="G4467">
        <v>661</v>
      </c>
      <c r="H4467">
        <v>364</v>
      </c>
      <c r="I4467" t="s">
        <v>3900</v>
      </c>
      <c r="J4467">
        <v>868</v>
      </c>
      <c r="K4467">
        <v>17168037</v>
      </c>
      <c r="L4467" t="s">
        <v>3901</v>
      </c>
      <c r="N4467" t="s">
        <v>88</v>
      </c>
      <c r="O4467" t="s">
        <v>89</v>
      </c>
      <c r="P4467" t="s">
        <v>658</v>
      </c>
      <c r="Q4467" t="s">
        <v>61</v>
      </c>
      <c r="R4467">
        <v>353000</v>
      </c>
      <c r="S4467">
        <v>350030</v>
      </c>
      <c r="T4467" t="s">
        <v>82</v>
      </c>
      <c r="U4467" s="3">
        <v>33970</v>
      </c>
      <c r="W4467">
        <v>1.6</v>
      </c>
      <c r="X4467">
        <v>0</v>
      </c>
      <c r="Y4467">
        <v>1.6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0</v>
      </c>
      <c r="AL4467">
        <v>0</v>
      </c>
      <c r="BB4467" s="4"/>
    </row>
    <row r="4468" spans="1:54" hidden="1" x14ac:dyDescent="0.25">
      <c r="A4468">
        <v>713</v>
      </c>
      <c r="B4468" t="s">
        <v>3902</v>
      </c>
      <c r="C4468">
        <v>2021</v>
      </c>
      <c r="D4468" t="s">
        <v>3899</v>
      </c>
      <c r="E4468">
        <v>6990</v>
      </c>
      <c r="F4468" t="s">
        <v>3299</v>
      </c>
      <c r="G4468">
        <v>661</v>
      </c>
      <c r="H4468">
        <v>364</v>
      </c>
      <c r="I4468" t="s">
        <v>3900</v>
      </c>
      <c r="J4468">
        <v>868</v>
      </c>
      <c r="K4468">
        <v>17168037</v>
      </c>
      <c r="L4468" t="s">
        <v>3901</v>
      </c>
      <c r="N4468" t="s">
        <v>88</v>
      </c>
      <c r="O4468" t="s">
        <v>89</v>
      </c>
      <c r="P4468" t="s">
        <v>3903</v>
      </c>
      <c r="Q4468" t="s">
        <v>61</v>
      </c>
      <c r="R4468">
        <v>353000</v>
      </c>
      <c r="S4468">
        <v>350030</v>
      </c>
      <c r="T4468" t="s">
        <v>82</v>
      </c>
      <c r="U4468" s="3">
        <v>33970</v>
      </c>
      <c r="W4468">
        <v>1.6</v>
      </c>
      <c r="X4468">
        <v>0</v>
      </c>
      <c r="Y4468">
        <v>1.6</v>
      </c>
      <c r="Z4468">
        <v>24.318000000000001</v>
      </c>
      <c r="AA4468">
        <v>20.3095</v>
      </c>
      <c r="AB4468">
        <v>20.3095</v>
      </c>
      <c r="AC4468">
        <v>0</v>
      </c>
      <c r="AD4468">
        <v>0</v>
      </c>
      <c r="AE4468">
        <v>1</v>
      </c>
      <c r="AF4468">
        <v>0</v>
      </c>
      <c r="AG4468">
        <v>0</v>
      </c>
      <c r="AS4468">
        <v>24.318000000000001</v>
      </c>
      <c r="BB4468" s="4"/>
    </row>
    <row r="4469" spans="1:54" hidden="1" x14ac:dyDescent="0.25">
      <c r="A4469">
        <v>714</v>
      </c>
      <c r="B4469" t="s">
        <v>3910</v>
      </c>
      <c r="C4469">
        <v>2021</v>
      </c>
      <c r="D4469" t="s">
        <v>3905</v>
      </c>
      <c r="E4469">
        <v>4571</v>
      </c>
      <c r="F4469" t="s">
        <v>3906</v>
      </c>
      <c r="G4469">
        <v>306</v>
      </c>
      <c r="H4469">
        <v>365</v>
      </c>
      <c r="I4469" t="s">
        <v>3907</v>
      </c>
      <c r="J4469">
        <v>2157</v>
      </c>
      <c r="K4469">
        <v>34203563</v>
      </c>
      <c r="L4469" t="s">
        <v>3908</v>
      </c>
      <c r="N4469" t="s">
        <v>75</v>
      </c>
      <c r="O4469" t="s">
        <v>76</v>
      </c>
      <c r="P4469" t="s">
        <v>3696</v>
      </c>
      <c r="Q4469" t="s">
        <v>61</v>
      </c>
      <c r="R4469">
        <v>351100</v>
      </c>
      <c r="S4469">
        <v>350010</v>
      </c>
      <c r="T4469" t="s">
        <v>82</v>
      </c>
      <c r="U4469" s="3">
        <v>42795</v>
      </c>
      <c r="W4469">
        <v>1</v>
      </c>
      <c r="X4469">
        <v>0</v>
      </c>
      <c r="Y4469">
        <v>1</v>
      </c>
      <c r="Z4469">
        <v>28.1126</v>
      </c>
      <c r="AA4469">
        <v>20.1816</v>
      </c>
      <c r="AB4469">
        <v>20.1816</v>
      </c>
      <c r="AC4469">
        <v>0</v>
      </c>
      <c r="AD4469">
        <v>0</v>
      </c>
      <c r="AE4469">
        <v>1</v>
      </c>
      <c r="AF4469">
        <v>0</v>
      </c>
      <c r="AG4469">
        <v>0</v>
      </c>
      <c r="AT4469">
        <v>28.1126</v>
      </c>
      <c r="BB4469" s="4"/>
    </row>
    <row r="4470" spans="1:54" hidden="1" x14ac:dyDescent="0.25">
      <c r="A4470">
        <v>714</v>
      </c>
      <c r="B4470" t="s">
        <v>3911</v>
      </c>
      <c r="C4470">
        <v>2021</v>
      </c>
      <c r="D4470" t="s">
        <v>3905</v>
      </c>
      <c r="E4470">
        <v>4571</v>
      </c>
      <c r="F4470" t="s">
        <v>3906</v>
      </c>
      <c r="G4470">
        <v>306</v>
      </c>
      <c r="H4470">
        <v>365</v>
      </c>
      <c r="I4470" t="s">
        <v>3907</v>
      </c>
      <c r="J4470">
        <v>2157</v>
      </c>
      <c r="K4470">
        <v>34203563</v>
      </c>
      <c r="L4470" t="s">
        <v>3908</v>
      </c>
      <c r="N4470" t="s">
        <v>75</v>
      </c>
      <c r="O4470" t="s">
        <v>76</v>
      </c>
      <c r="P4470" t="s">
        <v>413</v>
      </c>
      <c r="Q4470" t="s">
        <v>109</v>
      </c>
      <c r="R4470">
        <v>351100</v>
      </c>
      <c r="S4470">
        <v>350010</v>
      </c>
      <c r="T4470" t="s">
        <v>79</v>
      </c>
      <c r="U4470" s="3">
        <v>34335</v>
      </c>
      <c r="W4470">
        <v>5</v>
      </c>
      <c r="X4470">
        <v>2.02</v>
      </c>
      <c r="Y4470">
        <v>2.4</v>
      </c>
      <c r="Z4470">
        <v>7.1029331999999998</v>
      </c>
      <c r="AA4470">
        <v>3.0236399999999999</v>
      </c>
      <c r="AB4470">
        <v>3.0236399999999999</v>
      </c>
      <c r="AC4470">
        <v>2.6244000000000001</v>
      </c>
      <c r="AD4470">
        <v>2.5920000000000001</v>
      </c>
      <c r="AE4470">
        <v>0.21284446260000001</v>
      </c>
      <c r="AF4470">
        <v>0.78715553739999999</v>
      </c>
      <c r="AG4470">
        <v>0</v>
      </c>
      <c r="AO4470">
        <v>7.1029332000000007</v>
      </c>
      <c r="BB4470" s="4"/>
    </row>
    <row r="4471" spans="1:54" hidden="1" x14ac:dyDescent="0.25">
      <c r="A4471">
        <v>714</v>
      </c>
      <c r="B4471" t="s">
        <v>3904</v>
      </c>
      <c r="C4471">
        <v>2021</v>
      </c>
      <c r="D4471" t="s">
        <v>3905</v>
      </c>
      <c r="E4471">
        <v>4571</v>
      </c>
      <c r="F4471" t="s">
        <v>3906</v>
      </c>
      <c r="G4471">
        <v>306</v>
      </c>
      <c r="H4471">
        <v>365</v>
      </c>
      <c r="I4471" t="s">
        <v>3907</v>
      </c>
      <c r="J4471">
        <v>2157</v>
      </c>
      <c r="K4471">
        <v>34203563</v>
      </c>
      <c r="L4471" t="s">
        <v>3908</v>
      </c>
      <c r="N4471" t="s">
        <v>75</v>
      </c>
      <c r="O4471" t="s">
        <v>76</v>
      </c>
      <c r="P4471" t="s">
        <v>3909</v>
      </c>
      <c r="Q4471" t="s">
        <v>61</v>
      </c>
      <c r="R4471">
        <v>351100</v>
      </c>
      <c r="S4471">
        <v>350010</v>
      </c>
      <c r="T4471" t="s">
        <v>82</v>
      </c>
      <c r="U4471" s="3">
        <v>34486</v>
      </c>
      <c r="W4471">
        <v>3.05</v>
      </c>
      <c r="X4471">
        <v>0</v>
      </c>
      <c r="Y4471">
        <v>2.9</v>
      </c>
      <c r="Z4471">
        <v>5.2054596000000002</v>
      </c>
      <c r="AA4471">
        <v>4.7951999999999986</v>
      </c>
      <c r="AB4471">
        <v>4.7951999999999986</v>
      </c>
      <c r="AC4471">
        <v>0</v>
      </c>
      <c r="AD4471">
        <v>0</v>
      </c>
      <c r="AE4471">
        <v>1</v>
      </c>
      <c r="AF4471">
        <v>0</v>
      </c>
      <c r="AG4471">
        <v>0</v>
      </c>
      <c r="AO4471">
        <v>5.2054596000000002</v>
      </c>
      <c r="AS4471">
        <v>0</v>
      </c>
      <c r="BB4471" s="4"/>
    </row>
    <row r="4472" spans="1:54" hidden="1" x14ac:dyDescent="0.25">
      <c r="A4472">
        <v>715</v>
      </c>
      <c r="B4472" t="s">
        <v>7120</v>
      </c>
      <c r="C4472">
        <v>2021</v>
      </c>
      <c r="D4472" t="s">
        <v>3913</v>
      </c>
      <c r="E4472">
        <v>5932</v>
      </c>
      <c r="F4472" t="s">
        <v>3914</v>
      </c>
      <c r="G4472">
        <v>482</v>
      </c>
      <c r="H4472">
        <v>366</v>
      </c>
      <c r="I4472" t="s">
        <v>3915</v>
      </c>
      <c r="J4472">
        <v>870</v>
      </c>
      <c r="K4472">
        <v>17048244</v>
      </c>
      <c r="L4472" t="s">
        <v>3916</v>
      </c>
      <c r="N4472" t="s">
        <v>88</v>
      </c>
      <c r="O4472" t="s">
        <v>89</v>
      </c>
      <c r="P4472" t="s">
        <v>7121</v>
      </c>
      <c r="Q4472" t="s">
        <v>61</v>
      </c>
      <c r="R4472">
        <v>353000</v>
      </c>
      <c r="S4472">
        <v>350030</v>
      </c>
      <c r="T4472" t="s">
        <v>82</v>
      </c>
      <c r="U4472" s="3">
        <v>44197</v>
      </c>
      <c r="W4472">
        <v>6</v>
      </c>
      <c r="X4472">
        <v>0</v>
      </c>
      <c r="Y4472">
        <v>6.5</v>
      </c>
      <c r="Z4472">
        <v>88.043999999999997</v>
      </c>
      <c r="AA4472">
        <v>89.917199999999994</v>
      </c>
      <c r="AB4472">
        <v>89.917199999999994</v>
      </c>
      <c r="AC4472">
        <v>0</v>
      </c>
      <c r="AD4472">
        <v>0</v>
      </c>
      <c r="AE4472">
        <v>1</v>
      </c>
      <c r="AF4472">
        <v>0</v>
      </c>
      <c r="AG4472">
        <v>0</v>
      </c>
      <c r="AR4472">
        <v>88.043999999999997</v>
      </c>
      <c r="BB4472" s="4"/>
    </row>
    <row r="4473" spans="1:54" hidden="1" x14ac:dyDescent="0.25">
      <c r="A4473">
        <v>715</v>
      </c>
      <c r="B4473" t="s">
        <v>3921</v>
      </c>
      <c r="C4473">
        <v>2021</v>
      </c>
      <c r="D4473" t="s">
        <v>3913</v>
      </c>
      <c r="E4473">
        <v>5932</v>
      </c>
      <c r="F4473" t="s">
        <v>3914</v>
      </c>
      <c r="G4473">
        <v>482</v>
      </c>
      <c r="H4473">
        <v>366</v>
      </c>
      <c r="I4473" t="s">
        <v>3915</v>
      </c>
      <c r="J4473">
        <v>870</v>
      </c>
      <c r="K4473">
        <v>17048244</v>
      </c>
      <c r="L4473" t="s">
        <v>3916</v>
      </c>
      <c r="N4473" t="s">
        <v>88</v>
      </c>
      <c r="O4473" t="s">
        <v>89</v>
      </c>
      <c r="P4473" t="s">
        <v>3922</v>
      </c>
      <c r="Q4473" t="s">
        <v>61</v>
      </c>
      <c r="R4473">
        <v>353000</v>
      </c>
      <c r="S4473">
        <v>350030</v>
      </c>
      <c r="T4473" t="s">
        <v>82</v>
      </c>
      <c r="U4473" s="3">
        <v>34425</v>
      </c>
      <c r="W4473">
        <v>6.3</v>
      </c>
      <c r="X4473">
        <v>0</v>
      </c>
      <c r="Y4473">
        <v>6.3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0</v>
      </c>
      <c r="AG4473">
        <v>0</v>
      </c>
      <c r="AR4473">
        <v>0</v>
      </c>
      <c r="BB4473" s="4"/>
    </row>
    <row r="4474" spans="1:54" hidden="1" x14ac:dyDescent="0.25">
      <c r="A4474">
        <v>715</v>
      </c>
      <c r="B4474" t="s">
        <v>3923</v>
      </c>
      <c r="C4474">
        <v>2021</v>
      </c>
      <c r="D4474" t="s">
        <v>3913</v>
      </c>
      <c r="E4474">
        <v>5932</v>
      </c>
      <c r="F4474" t="s">
        <v>3914</v>
      </c>
      <c r="G4474">
        <v>482</v>
      </c>
      <c r="H4474">
        <v>366</v>
      </c>
      <c r="I4474" t="s">
        <v>3915</v>
      </c>
      <c r="J4474">
        <v>870</v>
      </c>
      <c r="K4474">
        <v>17048244</v>
      </c>
      <c r="L4474" t="s">
        <v>3916</v>
      </c>
      <c r="N4474" t="s">
        <v>88</v>
      </c>
      <c r="O4474" t="s">
        <v>89</v>
      </c>
      <c r="P4474" t="s">
        <v>3924</v>
      </c>
      <c r="Q4474" t="s">
        <v>1760</v>
      </c>
      <c r="R4474">
        <v>353000</v>
      </c>
      <c r="S4474">
        <v>350030</v>
      </c>
      <c r="T4474" t="s">
        <v>82</v>
      </c>
      <c r="U4474" s="3">
        <v>42005</v>
      </c>
      <c r="W4474">
        <v>1</v>
      </c>
      <c r="X4474">
        <v>0</v>
      </c>
      <c r="Y4474">
        <v>1.7390000000000001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0</v>
      </c>
      <c r="AW4474">
        <v>0</v>
      </c>
      <c r="AX4474">
        <v>0</v>
      </c>
      <c r="AZ4474">
        <v>0</v>
      </c>
      <c r="BB4474" s="4"/>
    </row>
    <row r="4475" spans="1:54" hidden="1" x14ac:dyDescent="0.25">
      <c r="A4475">
        <v>715</v>
      </c>
      <c r="B4475" t="s">
        <v>3917</v>
      </c>
      <c r="C4475">
        <v>2021</v>
      </c>
      <c r="D4475" t="s">
        <v>3913</v>
      </c>
      <c r="E4475">
        <v>5932</v>
      </c>
      <c r="F4475" t="s">
        <v>3914</v>
      </c>
      <c r="G4475">
        <v>482</v>
      </c>
      <c r="H4475">
        <v>366</v>
      </c>
      <c r="I4475" t="s">
        <v>3915</v>
      </c>
      <c r="J4475">
        <v>870</v>
      </c>
      <c r="K4475">
        <v>17048244</v>
      </c>
      <c r="L4475" t="s">
        <v>3916</v>
      </c>
      <c r="N4475" t="s">
        <v>88</v>
      </c>
      <c r="O4475" t="s">
        <v>89</v>
      </c>
      <c r="P4475" t="s">
        <v>3918</v>
      </c>
      <c r="Q4475" t="s">
        <v>61</v>
      </c>
      <c r="R4475">
        <v>353000</v>
      </c>
      <c r="S4475">
        <v>350030</v>
      </c>
      <c r="T4475" t="s">
        <v>82</v>
      </c>
      <c r="U4475" s="3">
        <v>37651</v>
      </c>
      <c r="W4475">
        <v>6.3</v>
      </c>
      <c r="X4475">
        <v>0</v>
      </c>
      <c r="Y4475">
        <v>6.3</v>
      </c>
      <c r="Z4475">
        <v>8.2650000000000006</v>
      </c>
      <c r="AA4475">
        <v>7.9308000000000014</v>
      </c>
      <c r="AB4475">
        <v>7.9308000000000014</v>
      </c>
      <c r="AC4475">
        <v>0</v>
      </c>
      <c r="AD4475">
        <v>0</v>
      </c>
      <c r="AE4475">
        <v>1</v>
      </c>
      <c r="AF4475">
        <v>0</v>
      </c>
      <c r="AG4475">
        <v>0</v>
      </c>
      <c r="AR4475">
        <v>8.2650000000000006</v>
      </c>
      <c r="BB4475" s="4"/>
    </row>
    <row r="4476" spans="1:54" hidden="1" x14ac:dyDescent="0.25">
      <c r="A4476">
        <v>715</v>
      </c>
      <c r="B4476" t="s">
        <v>3919</v>
      </c>
      <c r="C4476">
        <v>2021</v>
      </c>
      <c r="D4476" t="s">
        <v>3913</v>
      </c>
      <c r="E4476">
        <v>5932</v>
      </c>
      <c r="F4476" t="s">
        <v>3914</v>
      </c>
      <c r="G4476">
        <v>482</v>
      </c>
      <c r="H4476">
        <v>366</v>
      </c>
      <c r="I4476" t="s">
        <v>3915</v>
      </c>
      <c r="J4476">
        <v>870</v>
      </c>
      <c r="K4476">
        <v>17048244</v>
      </c>
      <c r="L4476" t="s">
        <v>3916</v>
      </c>
      <c r="N4476" t="s">
        <v>88</v>
      </c>
      <c r="O4476" t="s">
        <v>89</v>
      </c>
      <c r="P4476" t="s">
        <v>3920</v>
      </c>
      <c r="Q4476" t="s">
        <v>61</v>
      </c>
      <c r="R4476">
        <v>353000</v>
      </c>
      <c r="S4476">
        <v>350030</v>
      </c>
      <c r="T4476" t="s">
        <v>82</v>
      </c>
      <c r="U4476" s="3">
        <v>34425</v>
      </c>
      <c r="V4476" s="3">
        <v>44196</v>
      </c>
      <c r="W4476">
        <v>5</v>
      </c>
      <c r="X4476">
        <v>0</v>
      </c>
      <c r="Y4476">
        <v>5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1</v>
      </c>
      <c r="AF4476">
        <v>0</v>
      </c>
      <c r="AG4476">
        <v>0</v>
      </c>
      <c r="AR4476">
        <v>0</v>
      </c>
      <c r="BB4476" s="4"/>
    </row>
    <row r="4477" spans="1:54" hidden="1" x14ac:dyDescent="0.25">
      <c r="A4477">
        <v>715</v>
      </c>
      <c r="B4477" t="s">
        <v>3912</v>
      </c>
      <c r="C4477">
        <v>2021</v>
      </c>
      <c r="D4477" t="s">
        <v>3913</v>
      </c>
      <c r="E4477">
        <v>5932</v>
      </c>
      <c r="F4477" t="s">
        <v>3914</v>
      </c>
      <c r="G4477">
        <v>482</v>
      </c>
      <c r="H4477">
        <v>366</v>
      </c>
      <c r="I4477" t="s">
        <v>3915</v>
      </c>
      <c r="J4477">
        <v>870</v>
      </c>
      <c r="K4477">
        <v>17048244</v>
      </c>
      <c r="L4477" t="s">
        <v>3916</v>
      </c>
      <c r="N4477" t="s">
        <v>88</v>
      </c>
      <c r="O4477" t="s">
        <v>89</v>
      </c>
      <c r="P4477" t="s">
        <v>1697</v>
      </c>
      <c r="Q4477" t="s">
        <v>111</v>
      </c>
      <c r="R4477">
        <v>353000</v>
      </c>
      <c r="S4477">
        <v>350030</v>
      </c>
      <c r="T4477" t="s">
        <v>82</v>
      </c>
      <c r="U4477" s="3">
        <v>41579</v>
      </c>
      <c r="W4477">
        <v>7.5</v>
      </c>
      <c r="X4477">
        <v>0</v>
      </c>
      <c r="Y4477">
        <v>7.5</v>
      </c>
      <c r="Z4477">
        <v>16.340399999999999</v>
      </c>
      <c r="AA4477">
        <v>16.340399999999999</v>
      </c>
      <c r="AB4477">
        <v>16.340399999999999</v>
      </c>
      <c r="AC4477">
        <v>0</v>
      </c>
      <c r="AD4477">
        <v>0</v>
      </c>
      <c r="AE4477">
        <v>1</v>
      </c>
      <c r="AF4477">
        <v>0</v>
      </c>
      <c r="AG4477">
        <v>0</v>
      </c>
      <c r="AX4477">
        <v>16.340399999999999</v>
      </c>
      <c r="BB4477" s="4"/>
    </row>
    <row r="4478" spans="1:54" hidden="1" x14ac:dyDescent="0.25">
      <c r="A4478">
        <v>716</v>
      </c>
      <c r="B4478" t="s">
        <v>3925</v>
      </c>
      <c r="C4478">
        <v>2021</v>
      </c>
      <c r="D4478" t="s">
        <v>3926</v>
      </c>
      <c r="E4478">
        <v>5953</v>
      </c>
      <c r="F4478" t="s">
        <v>3245</v>
      </c>
      <c r="G4478">
        <v>482</v>
      </c>
      <c r="H4478">
        <v>367</v>
      </c>
      <c r="I4478" t="s">
        <v>3927</v>
      </c>
      <c r="J4478">
        <v>871</v>
      </c>
      <c r="K4478">
        <v>16954748</v>
      </c>
      <c r="L4478" t="s">
        <v>3928</v>
      </c>
      <c r="N4478" t="s">
        <v>88</v>
      </c>
      <c r="O4478" t="s">
        <v>89</v>
      </c>
      <c r="P4478" t="s">
        <v>658</v>
      </c>
      <c r="Q4478" t="s">
        <v>61</v>
      </c>
      <c r="R4478">
        <v>353000</v>
      </c>
      <c r="S4478">
        <v>350030</v>
      </c>
      <c r="T4478" t="s">
        <v>82</v>
      </c>
      <c r="U4478" s="3">
        <v>37834</v>
      </c>
      <c r="W4478">
        <v>3</v>
      </c>
      <c r="X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</v>
      </c>
      <c r="AF4478">
        <v>0</v>
      </c>
      <c r="AG4478">
        <v>0</v>
      </c>
      <c r="AL4478">
        <v>0</v>
      </c>
      <c r="BB4478" s="4"/>
    </row>
    <row r="4479" spans="1:54" hidden="1" x14ac:dyDescent="0.25">
      <c r="A4479">
        <v>716</v>
      </c>
      <c r="B4479" t="s">
        <v>3929</v>
      </c>
      <c r="C4479">
        <v>2021</v>
      </c>
      <c r="D4479" t="s">
        <v>3926</v>
      </c>
      <c r="E4479">
        <v>5953</v>
      </c>
      <c r="F4479" t="s">
        <v>3245</v>
      </c>
      <c r="G4479">
        <v>482</v>
      </c>
      <c r="H4479">
        <v>367</v>
      </c>
      <c r="I4479" t="s">
        <v>3927</v>
      </c>
      <c r="J4479">
        <v>871</v>
      </c>
      <c r="K4479">
        <v>16954748</v>
      </c>
      <c r="L4479" t="s">
        <v>3928</v>
      </c>
      <c r="N4479" t="s">
        <v>88</v>
      </c>
      <c r="O4479" t="s">
        <v>89</v>
      </c>
      <c r="P4479" t="s">
        <v>92</v>
      </c>
      <c r="Q4479" t="s">
        <v>61</v>
      </c>
      <c r="R4479">
        <v>353000</v>
      </c>
      <c r="S4479">
        <v>350030</v>
      </c>
      <c r="T4479" t="s">
        <v>82</v>
      </c>
      <c r="U4479" s="3">
        <v>40848</v>
      </c>
      <c r="W4479">
        <v>2</v>
      </c>
      <c r="X4479">
        <v>0</v>
      </c>
      <c r="Y4479">
        <v>2</v>
      </c>
      <c r="Z4479">
        <v>15.41</v>
      </c>
      <c r="AA4479">
        <v>14.31</v>
      </c>
      <c r="AB4479">
        <v>14.31</v>
      </c>
      <c r="AC4479">
        <v>0</v>
      </c>
      <c r="AD4479">
        <v>0</v>
      </c>
      <c r="AE4479">
        <v>1</v>
      </c>
      <c r="AF4479">
        <v>0</v>
      </c>
      <c r="AG4479">
        <v>0</v>
      </c>
      <c r="AS4479">
        <v>15.41</v>
      </c>
      <c r="BB4479" s="4"/>
    </row>
    <row r="4480" spans="1:54" hidden="1" x14ac:dyDescent="0.25">
      <c r="A4480">
        <v>716</v>
      </c>
      <c r="B4480" t="s">
        <v>3930</v>
      </c>
      <c r="C4480">
        <v>2021</v>
      </c>
      <c r="D4480" t="s">
        <v>3926</v>
      </c>
      <c r="E4480">
        <v>5953</v>
      </c>
      <c r="F4480" t="s">
        <v>3245</v>
      </c>
      <c r="G4480">
        <v>482</v>
      </c>
      <c r="H4480">
        <v>367</v>
      </c>
      <c r="I4480" t="s">
        <v>3927</v>
      </c>
      <c r="J4480">
        <v>871</v>
      </c>
      <c r="K4480">
        <v>16954748</v>
      </c>
      <c r="L4480" t="s">
        <v>3928</v>
      </c>
      <c r="N4480" t="s">
        <v>88</v>
      </c>
      <c r="O4480" t="s">
        <v>89</v>
      </c>
      <c r="P4480" t="s">
        <v>432</v>
      </c>
      <c r="Q4480" t="s">
        <v>61</v>
      </c>
      <c r="R4480">
        <v>353000</v>
      </c>
      <c r="S4480">
        <v>350030</v>
      </c>
      <c r="T4480" t="s">
        <v>82</v>
      </c>
      <c r="U4480" s="3">
        <v>34243</v>
      </c>
      <c r="W4480">
        <v>1.6</v>
      </c>
      <c r="X4480">
        <v>0</v>
      </c>
      <c r="Y4480">
        <v>1.6</v>
      </c>
      <c r="Z4480">
        <v>21.024999999999999</v>
      </c>
      <c r="AA4480">
        <v>19.6236</v>
      </c>
      <c r="AB4480">
        <v>19.6236</v>
      </c>
      <c r="AC4480">
        <v>0</v>
      </c>
      <c r="AD4480">
        <v>0</v>
      </c>
      <c r="AE4480">
        <v>1</v>
      </c>
      <c r="AF4480">
        <v>0</v>
      </c>
      <c r="AG4480">
        <v>0</v>
      </c>
      <c r="AR4480">
        <v>21.024999999999999</v>
      </c>
      <c r="BB4480" s="4"/>
    </row>
    <row r="4481" spans="1:54" hidden="1" x14ac:dyDescent="0.25">
      <c r="A4481">
        <v>717</v>
      </c>
      <c r="B4481" t="s">
        <v>3937</v>
      </c>
      <c r="C4481">
        <v>2021</v>
      </c>
      <c r="D4481" t="s">
        <v>3932</v>
      </c>
      <c r="E4481">
        <v>7680</v>
      </c>
      <c r="F4481" t="s">
        <v>3933</v>
      </c>
      <c r="G4481">
        <v>665</v>
      </c>
      <c r="H4481">
        <v>368</v>
      </c>
      <c r="I4481" t="s">
        <v>3934</v>
      </c>
      <c r="J4481">
        <v>872</v>
      </c>
      <c r="K4481">
        <v>16888079</v>
      </c>
      <c r="L4481" t="s">
        <v>3935</v>
      </c>
      <c r="N4481" t="s">
        <v>88</v>
      </c>
      <c r="O4481" t="s">
        <v>89</v>
      </c>
      <c r="P4481" t="s">
        <v>3938</v>
      </c>
      <c r="Q4481" t="s">
        <v>61</v>
      </c>
      <c r="R4481">
        <v>353000</v>
      </c>
      <c r="S4481">
        <v>350030</v>
      </c>
      <c r="T4481" t="s">
        <v>82</v>
      </c>
      <c r="U4481" s="3">
        <v>42186</v>
      </c>
      <c r="W4481">
        <v>6.5</v>
      </c>
      <c r="X4481">
        <v>0</v>
      </c>
      <c r="Y4481">
        <v>8.3000000000000007</v>
      </c>
      <c r="Z4481">
        <v>94.395610000000005</v>
      </c>
      <c r="AA4481">
        <v>104.5728</v>
      </c>
      <c r="AB4481">
        <v>104.5728</v>
      </c>
      <c r="AC4481">
        <v>0</v>
      </c>
      <c r="AD4481">
        <v>0</v>
      </c>
      <c r="AE4481">
        <v>1</v>
      </c>
      <c r="AF4481">
        <v>0</v>
      </c>
      <c r="AG4481">
        <v>0</v>
      </c>
      <c r="AS4481">
        <v>94.395610000000005</v>
      </c>
      <c r="BB4481" s="4"/>
    </row>
    <row r="4482" spans="1:54" hidden="1" x14ac:dyDescent="0.25">
      <c r="A4482">
        <v>717</v>
      </c>
      <c r="B4482" t="s">
        <v>3931</v>
      </c>
      <c r="C4482">
        <v>2021</v>
      </c>
      <c r="D4482" t="s">
        <v>3932</v>
      </c>
      <c r="E4482">
        <v>7680</v>
      </c>
      <c r="F4482" t="s">
        <v>3933</v>
      </c>
      <c r="G4482">
        <v>665</v>
      </c>
      <c r="H4482">
        <v>368</v>
      </c>
      <c r="I4482" t="s">
        <v>3934</v>
      </c>
      <c r="J4482">
        <v>872</v>
      </c>
      <c r="K4482">
        <v>16888079</v>
      </c>
      <c r="L4482" t="s">
        <v>3935</v>
      </c>
      <c r="N4482" t="s">
        <v>88</v>
      </c>
      <c r="O4482" t="s">
        <v>89</v>
      </c>
      <c r="P4482" t="s">
        <v>3936</v>
      </c>
      <c r="Q4482" t="s">
        <v>61</v>
      </c>
      <c r="R4482">
        <v>353000</v>
      </c>
      <c r="S4482">
        <v>350030</v>
      </c>
      <c r="T4482" t="s">
        <v>82</v>
      </c>
      <c r="U4482" s="3">
        <v>34304</v>
      </c>
      <c r="W4482">
        <v>2</v>
      </c>
      <c r="X4482">
        <v>0</v>
      </c>
      <c r="Y4482">
        <v>2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</v>
      </c>
      <c r="AL4482">
        <v>0</v>
      </c>
      <c r="BB4482" s="4"/>
    </row>
    <row r="4483" spans="1:54" hidden="1" x14ac:dyDescent="0.25">
      <c r="A4483">
        <v>717</v>
      </c>
      <c r="B4483" t="s">
        <v>3939</v>
      </c>
      <c r="C4483">
        <v>2021</v>
      </c>
      <c r="D4483" t="s">
        <v>3932</v>
      </c>
      <c r="E4483">
        <v>7680</v>
      </c>
      <c r="F4483" t="s">
        <v>3933</v>
      </c>
      <c r="G4483">
        <v>665</v>
      </c>
      <c r="H4483">
        <v>368</v>
      </c>
      <c r="I4483" t="s">
        <v>3934</v>
      </c>
      <c r="J4483">
        <v>872</v>
      </c>
      <c r="K4483">
        <v>16888079</v>
      </c>
      <c r="L4483" t="s">
        <v>3935</v>
      </c>
      <c r="N4483" t="s">
        <v>88</v>
      </c>
      <c r="O4483" t="s">
        <v>89</v>
      </c>
      <c r="P4483" t="s">
        <v>3940</v>
      </c>
      <c r="Q4483" t="s">
        <v>61</v>
      </c>
      <c r="R4483">
        <v>353000</v>
      </c>
      <c r="S4483">
        <v>350030</v>
      </c>
      <c r="T4483" t="s">
        <v>82</v>
      </c>
      <c r="U4483" s="3">
        <v>34425</v>
      </c>
      <c r="W4483">
        <v>4.2</v>
      </c>
      <c r="X4483">
        <v>0</v>
      </c>
      <c r="Y4483">
        <v>4.8</v>
      </c>
      <c r="Z4483">
        <v>0.46593000000000001</v>
      </c>
      <c r="AA4483">
        <v>0.50040000000000007</v>
      </c>
      <c r="AB4483">
        <v>0.50040000000000007</v>
      </c>
      <c r="AC4483">
        <v>0</v>
      </c>
      <c r="AD4483">
        <v>0</v>
      </c>
      <c r="AE4483">
        <v>1</v>
      </c>
      <c r="AF4483">
        <v>0</v>
      </c>
      <c r="AG4483">
        <v>0</v>
      </c>
      <c r="AS4483">
        <v>0.46593000000000012</v>
      </c>
      <c r="BB4483" s="4"/>
    </row>
    <row r="4484" spans="1:54" hidden="1" x14ac:dyDescent="0.25">
      <c r="A4484">
        <v>717</v>
      </c>
      <c r="B4484" t="s">
        <v>3941</v>
      </c>
      <c r="C4484">
        <v>2021</v>
      </c>
      <c r="D4484" t="s">
        <v>3932</v>
      </c>
      <c r="E4484">
        <v>7680</v>
      </c>
      <c r="F4484" t="s">
        <v>3933</v>
      </c>
      <c r="G4484">
        <v>665</v>
      </c>
      <c r="H4484">
        <v>368</v>
      </c>
      <c r="I4484" t="s">
        <v>3934</v>
      </c>
      <c r="J4484">
        <v>872</v>
      </c>
      <c r="K4484">
        <v>16888079</v>
      </c>
      <c r="L4484" t="s">
        <v>3935</v>
      </c>
      <c r="N4484" t="s">
        <v>88</v>
      </c>
      <c r="O4484" t="s">
        <v>89</v>
      </c>
      <c r="P4484" t="s">
        <v>3942</v>
      </c>
      <c r="Q4484" t="s">
        <v>61</v>
      </c>
      <c r="R4484">
        <v>353000</v>
      </c>
      <c r="S4484">
        <v>350030</v>
      </c>
      <c r="T4484" t="s">
        <v>82</v>
      </c>
      <c r="U4484" s="3">
        <v>34304</v>
      </c>
      <c r="W4484">
        <v>5</v>
      </c>
      <c r="X4484">
        <v>0</v>
      </c>
      <c r="Y4484">
        <v>5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0</v>
      </c>
      <c r="AL4484">
        <v>0</v>
      </c>
      <c r="BB4484" s="4"/>
    </row>
    <row r="4485" spans="1:54" hidden="1" x14ac:dyDescent="0.25">
      <c r="A4485">
        <v>718</v>
      </c>
      <c r="B4485" t="s">
        <v>3949</v>
      </c>
      <c r="C4485">
        <v>2021</v>
      </c>
      <c r="D4485" t="s">
        <v>3944</v>
      </c>
      <c r="E4485">
        <v>8970</v>
      </c>
      <c r="F4485" t="s">
        <v>3945</v>
      </c>
      <c r="G4485">
        <v>730</v>
      </c>
      <c r="H4485">
        <v>369</v>
      </c>
      <c r="I4485" t="s">
        <v>3946</v>
      </c>
      <c r="J4485">
        <v>873</v>
      </c>
      <c r="K4485">
        <v>16566179</v>
      </c>
      <c r="L4485" t="s">
        <v>3947</v>
      </c>
      <c r="N4485" t="s">
        <v>88</v>
      </c>
      <c r="O4485" t="s">
        <v>89</v>
      </c>
      <c r="P4485" t="s">
        <v>3950</v>
      </c>
      <c r="Q4485" t="s">
        <v>61</v>
      </c>
      <c r="R4485">
        <v>353000</v>
      </c>
      <c r="S4485">
        <v>350030</v>
      </c>
      <c r="T4485" t="s">
        <v>82</v>
      </c>
      <c r="U4485" s="3">
        <v>34196</v>
      </c>
      <c r="W4485">
        <v>2.5</v>
      </c>
      <c r="X4485">
        <v>0</v>
      </c>
      <c r="Y4485">
        <v>2.5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0</v>
      </c>
      <c r="AL4485">
        <v>0</v>
      </c>
      <c r="BB4485" s="4"/>
    </row>
    <row r="4486" spans="1:54" hidden="1" x14ac:dyDescent="0.25">
      <c r="A4486">
        <v>718</v>
      </c>
      <c r="B4486" t="s">
        <v>3943</v>
      </c>
      <c r="C4486">
        <v>2021</v>
      </c>
      <c r="D4486" t="s">
        <v>3944</v>
      </c>
      <c r="E4486">
        <v>8970</v>
      </c>
      <c r="F4486" t="s">
        <v>3945</v>
      </c>
      <c r="G4486">
        <v>730</v>
      </c>
      <c r="H4486">
        <v>369</v>
      </c>
      <c r="I4486" t="s">
        <v>3946</v>
      </c>
      <c r="J4486">
        <v>873</v>
      </c>
      <c r="K4486">
        <v>16566179</v>
      </c>
      <c r="L4486" t="s">
        <v>3947</v>
      </c>
      <c r="N4486" t="s">
        <v>88</v>
      </c>
      <c r="O4486" t="s">
        <v>89</v>
      </c>
      <c r="P4486" t="s">
        <v>3948</v>
      </c>
      <c r="Q4486" t="s">
        <v>61</v>
      </c>
      <c r="R4486">
        <v>353000</v>
      </c>
      <c r="S4486">
        <v>350030</v>
      </c>
      <c r="T4486" t="s">
        <v>82</v>
      </c>
      <c r="U4486" s="3">
        <v>39623</v>
      </c>
      <c r="W4486">
        <v>3.15</v>
      </c>
      <c r="X4486">
        <v>0</v>
      </c>
      <c r="Y4486">
        <v>3.15</v>
      </c>
      <c r="Z4486">
        <v>36.308</v>
      </c>
      <c r="AA4486">
        <v>31.593599999999999</v>
      </c>
      <c r="AB4486">
        <v>31.107600000000001</v>
      </c>
      <c r="AC4486">
        <v>0</v>
      </c>
      <c r="AD4486">
        <v>0</v>
      </c>
      <c r="AE4486">
        <v>1</v>
      </c>
      <c r="AF4486">
        <v>0</v>
      </c>
      <c r="AG4486">
        <v>0</v>
      </c>
      <c r="AR4486">
        <v>36.308</v>
      </c>
      <c r="BB4486" s="4"/>
    </row>
    <row r="4487" spans="1:54" hidden="1" x14ac:dyDescent="0.25">
      <c r="A4487">
        <v>720</v>
      </c>
      <c r="B4487" t="s">
        <v>3951</v>
      </c>
      <c r="C4487">
        <v>2021</v>
      </c>
      <c r="D4487" t="s">
        <v>3952</v>
      </c>
      <c r="E4487">
        <v>9460</v>
      </c>
      <c r="F4487" t="s">
        <v>314</v>
      </c>
      <c r="G4487">
        <v>849</v>
      </c>
      <c r="H4487">
        <v>370</v>
      </c>
      <c r="I4487" t="s">
        <v>3953</v>
      </c>
      <c r="J4487">
        <v>874</v>
      </c>
      <c r="K4487">
        <v>17095293</v>
      </c>
      <c r="L4487" t="s">
        <v>3954</v>
      </c>
      <c r="N4487" t="s">
        <v>75</v>
      </c>
      <c r="O4487" t="s">
        <v>76</v>
      </c>
      <c r="P4487" t="s">
        <v>3955</v>
      </c>
      <c r="Q4487" t="s">
        <v>109</v>
      </c>
      <c r="R4487">
        <v>351100</v>
      </c>
      <c r="S4487">
        <v>350010</v>
      </c>
      <c r="T4487" t="s">
        <v>79</v>
      </c>
      <c r="U4487" s="3">
        <v>38991</v>
      </c>
      <c r="V4487" s="3">
        <v>44203</v>
      </c>
      <c r="W4487">
        <v>2.75</v>
      </c>
      <c r="X4487">
        <v>1.1299999999999999</v>
      </c>
      <c r="Y4487">
        <v>1.45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</v>
      </c>
      <c r="AO4487">
        <v>0</v>
      </c>
      <c r="BB4487" s="4"/>
    </row>
    <row r="4488" spans="1:54" hidden="1" x14ac:dyDescent="0.25">
      <c r="A4488">
        <v>720</v>
      </c>
      <c r="B4488" t="s">
        <v>3956</v>
      </c>
      <c r="C4488">
        <v>2021</v>
      </c>
      <c r="D4488" t="s">
        <v>3952</v>
      </c>
      <c r="E4488">
        <v>9460</v>
      </c>
      <c r="F4488" t="s">
        <v>314</v>
      </c>
      <c r="G4488">
        <v>849</v>
      </c>
      <c r="H4488">
        <v>370</v>
      </c>
      <c r="I4488" t="s">
        <v>3953</v>
      </c>
      <c r="J4488">
        <v>874</v>
      </c>
      <c r="K4488">
        <v>17095293</v>
      </c>
      <c r="L4488" t="s">
        <v>3954</v>
      </c>
      <c r="N4488" t="s">
        <v>75</v>
      </c>
      <c r="O4488" t="s">
        <v>76</v>
      </c>
      <c r="P4488" t="s">
        <v>3955</v>
      </c>
      <c r="Q4488" t="s">
        <v>61</v>
      </c>
      <c r="R4488">
        <v>351100</v>
      </c>
      <c r="S4488">
        <v>350010</v>
      </c>
      <c r="T4488" t="s">
        <v>82</v>
      </c>
      <c r="U4488" s="3">
        <v>34304</v>
      </c>
      <c r="V4488" s="3">
        <v>44564</v>
      </c>
      <c r="W4488">
        <v>1.5</v>
      </c>
      <c r="X4488">
        <v>0</v>
      </c>
      <c r="Y4488">
        <v>1.8</v>
      </c>
      <c r="Z4488">
        <v>13.800920400000001</v>
      </c>
      <c r="AA4488">
        <v>11.682</v>
      </c>
      <c r="AB4488">
        <v>11.5092</v>
      </c>
      <c r="AC4488">
        <v>0</v>
      </c>
      <c r="AD4488">
        <v>0</v>
      </c>
      <c r="AE4488">
        <v>1</v>
      </c>
      <c r="AF4488">
        <v>0</v>
      </c>
      <c r="AG4488">
        <v>0</v>
      </c>
      <c r="AO4488">
        <v>1.0434204</v>
      </c>
      <c r="AU4488">
        <v>12.7575</v>
      </c>
      <c r="BB4488" s="4"/>
    </row>
    <row r="4489" spans="1:54" hidden="1" x14ac:dyDescent="0.25">
      <c r="A4489">
        <v>721</v>
      </c>
      <c r="B4489" t="s">
        <v>3964</v>
      </c>
      <c r="C4489">
        <v>2021</v>
      </c>
      <c r="D4489" t="s">
        <v>3958</v>
      </c>
      <c r="E4489">
        <v>7540</v>
      </c>
      <c r="F4489" t="s">
        <v>3959</v>
      </c>
      <c r="G4489">
        <v>657</v>
      </c>
      <c r="H4489">
        <v>371</v>
      </c>
      <c r="I4489" t="s">
        <v>3960</v>
      </c>
      <c r="J4489">
        <v>875</v>
      </c>
      <c r="K4489">
        <v>17885278</v>
      </c>
      <c r="L4489" t="s">
        <v>3961</v>
      </c>
      <c r="N4489" t="s">
        <v>75</v>
      </c>
      <c r="O4489" t="s">
        <v>76</v>
      </c>
      <c r="P4489" t="s">
        <v>3965</v>
      </c>
      <c r="Q4489" t="s">
        <v>111</v>
      </c>
      <c r="R4489">
        <v>353000</v>
      </c>
      <c r="S4489">
        <v>350030</v>
      </c>
      <c r="T4489" t="s">
        <v>82</v>
      </c>
      <c r="U4489" s="3">
        <v>41157</v>
      </c>
      <c r="W4489">
        <v>3</v>
      </c>
      <c r="X4489">
        <v>0</v>
      </c>
      <c r="Y4489">
        <v>3</v>
      </c>
      <c r="Z4489">
        <v>5.1372</v>
      </c>
      <c r="AA4489">
        <v>5.1372</v>
      </c>
      <c r="AB4489">
        <v>5.1372</v>
      </c>
      <c r="AC4489">
        <v>0</v>
      </c>
      <c r="AD4489">
        <v>0</v>
      </c>
      <c r="AE4489">
        <v>1</v>
      </c>
      <c r="AF4489">
        <v>0</v>
      </c>
      <c r="AG4489">
        <v>0</v>
      </c>
      <c r="AX4489">
        <v>5.1372</v>
      </c>
      <c r="BB4489" s="4"/>
    </row>
    <row r="4490" spans="1:54" hidden="1" x14ac:dyDescent="0.25">
      <c r="A4490">
        <v>721</v>
      </c>
      <c r="B4490" t="s">
        <v>3963</v>
      </c>
      <c r="C4490">
        <v>2021</v>
      </c>
      <c r="D4490" t="s">
        <v>3958</v>
      </c>
      <c r="E4490">
        <v>7540</v>
      </c>
      <c r="F4490" t="s">
        <v>3959</v>
      </c>
      <c r="G4490">
        <v>657</v>
      </c>
      <c r="H4490">
        <v>371</v>
      </c>
      <c r="I4490" t="s">
        <v>3960</v>
      </c>
      <c r="J4490">
        <v>875</v>
      </c>
      <c r="K4490">
        <v>17885278</v>
      </c>
      <c r="L4490" t="s">
        <v>3961</v>
      </c>
      <c r="N4490" t="s">
        <v>75</v>
      </c>
      <c r="O4490" t="s">
        <v>76</v>
      </c>
      <c r="P4490" t="s">
        <v>257</v>
      </c>
      <c r="Q4490" t="s">
        <v>109</v>
      </c>
      <c r="R4490">
        <v>353000</v>
      </c>
      <c r="S4490">
        <v>350030</v>
      </c>
      <c r="T4490" t="s">
        <v>79</v>
      </c>
      <c r="U4490" s="3">
        <v>34608</v>
      </c>
      <c r="W4490">
        <v>1.75</v>
      </c>
      <c r="X4490">
        <v>0.66</v>
      </c>
      <c r="Y4490">
        <v>0.95</v>
      </c>
      <c r="Z4490">
        <v>5.6605032</v>
      </c>
      <c r="AA4490">
        <v>3.0276000000000001</v>
      </c>
      <c r="AB4490">
        <v>3.0276000000000001</v>
      </c>
      <c r="AC4490">
        <v>2.1450239999999998</v>
      </c>
      <c r="AD4490">
        <v>2.1450239999999998</v>
      </c>
      <c r="AE4490">
        <v>0.26743205450000002</v>
      </c>
      <c r="AF4490">
        <v>0.73256794550000004</v>
      </c>
      <c r="AG4490">
        <v>0</v>
      </c>
      <c r="AO4490">
        <v>5.6605032</v>
      </c>
      <c r="BB4490" s="4"/>
    </row>
    <row r="4491" spans="1:54" hidden="1" x14ac:dyDescent="0.25">
      <c r="A4491">
        <v>721</v>
      </c>
      <c r="B4491" t="s">
        <v>3957</v>
      </c>
      <c r="C4491">
        <v>2021</v>
      </c>
      <c r="D4491" t="s">
        <v>3958</v>
      </c>
      <c r="E4491">
        <v>7540</v>
      </c>
      <c r="F4491" t="s">
        <v>3959</v>
      </c>
      <c r="G4491">
        <v>657</v>
      </c>
      <c r="H4491">
        <v>371</v>
      </c>
      <c r="I4491" t="s">
        <v>3960</v>
      </c>
      <c r="J4491">
        <v>875</v>
      </c>
      <c r="K4491">
        <v>17885278</v>
      </c>
      <c r="L4491" t="s">
        <v>3961</v>
      </c>
      <c r="N4491" t="s">
        <v>75</v>
      </c>
      <c r="O4491" t="s">
        <v>76</v>
      </c>
      <c r="P4491" t="s">
        <v>261</v>
      </c>
      <c r="Q4491" t="s">
        <v>61</v>
      </c>
      <c r="R4491">
        <v>353000</v>
      </c>
      <c r="S4491">
        <v>350030</v>
      </c>
      <c r="T4491" t="s">
        <v>82</v>
      </c>
      <c r="U4491" s="3">
        <v>34552</v>
      </c>
      <c r="W4491">
        <v>1.55</v>
      </c>
      <c r="X4491">
        <v>0</v>
      </c>
      <c r="Y4491">
        <v>1.5</v>
      </c>
      <c r="Z4491">
        <v>11.476682316</v>
      </c>
      <c r="AA4491">
        <v>11.628</v>
      </c>
      <c r="AB4491">
        <v>11.628</v>
      </c>
      <c r="AC4491">
        <v>0</v>
      </c>
      <c r="AD4491">
        <v>0</v>
      </c>
      <c r="AE4491">
        <v>1</v>
      </c>
      <c r="AF4491">
        <v>0</v>
      </c>
      <c r="AG4491">
        <v>0</v>
      </c>
      <c r="AO4491">
        <v>11.476682316</v>
      </c>
      <c r="BB4491" s="4"/>
    </row>
    <row r="4492" spans="1:54" hidden="1" x14ac:dyDescent="0.25">
      <c r="A4492">
        <v>721</v>
      </c>
      <c r="B4492" t="s">
        <v>3962</v>
      </c>
      <c r="C4492">
        <v>2021</v>
      </c>
      <c r="D4492" t="s">
        <v>3958</v>
      </c>
      <c r="E4492">
        <v>7540</v>
      </c>
      <c r="F4492" t="s">
        <v>3959</v>
      </c>
      <c r="G4492">
        <v>657</v>
      </c>
      <c r="H4492">
        <v>371</v>
      </c>
      <c r="I4492" t="s">
        <v>3960</v>
      </c>
      <c r="J4492">
        <v>875</v>
      </c>
      <c r="K4492">
        <v>17885278</v>
      </c>
      <c r="L4492" t="s">
        <v>3961</v>
      </c>
      <c r="N4492" t="s">
        <v>75</v>
      </c>
      <c r="O4492" t="s">
        <v>76</v>
      </c>
      <c r="P4492" t="s">
        <v>152</v>
      </c>
      <c r="Q4492" t="s">
        <v>109</v>
      </c>
      <c r="R4492">
        <v>353000</v>
      </c>
      <c r="S4492">
        <v>350030</v>
      </c>
      <c r="T4492" t="s">
        <v>79</v>
      </c>
      <c r="U4492" s="3">
        <v>34608</v>
      </c>
      <c r="V4492" s="3">
        <v>44485</v>
      </c>
      <c r="W4492">
        <v>1.75</v>
      </c>
      <c r="X4492">
        <v>0.66</v>
      </c>
      <c r="Y4492">
        <v>0.95</v>
      </c>
      <c r="Z4492">
        <v>1.5484788</v>
      </c>
      <c r="AA4492">
        <v>0.82799999999999996</v>
      </c>
      <c r="AB4492">
        <v>0.82799999999999996</v>
      </c>
      <c r="AC4492">
        <v>0.58687200000000006</v>
      </c>
      <c r="AD4492">
        <v>0.58687200000000006</v>
      </c>
      <c r="AE4492">
        <v>0.26735916570000001</v>
      </c>
      <c r="AF4492">
        <v>0.73264083430000004</v>
      </c>
      <c r="AG4492">
        <v>0</v>
      </c>
      <c r="AO4492">
        <v>1.5484788</v>
      </c>
      <c r="BB4492" s="4"/>
    </row>
    <row r="4493" spans="1:54" hidden="1" x14ac:dyDescent="0.25">
      <c r="A4493">
        <v>722</v>
      </c>
      <c r="B4493" t="s">
        <v>3970</v>
      </c>
      <c r="C4493">
        <v>2021</v>
      </c>
      <c r="D4493" t="s">
        <v>3967</v>
      </c>
      <c r="E4493">
        <v>7540</v>
      </c>
      <c r="F4493" t="s">
        <v>3959</v>
      </c>
      <c r="G4493">
        <v>657</v>
      </c>
      <c r="H4493">
        <v>372</v>
      </c>
      <c r="I4493" t="s">
        <v>3968</v>
      </c>
      <c r="J4493">
        <v>876</v>
      </c>
      <c r="K4493">
        <v>17761889</v>
      </c>
      <c r="L4493" t="s">
        <v>3969</v>
      </c>
      <c r="N4493" t="s">
        <v>75</v>
      </c>
      <c r="O4493" t="s">
        <v>76</v>
      </c>
      <c r="P4493" t="s">
        <v>3971</v>
      </c>
      <c r="Q4493" t="s">
        <v>61</v>
      </c>
      <c r="R4493">
        <v>353000</v>
      </c>
      <c r="S4493">
        <v>350030</v>
      </c>
      <c r="T4493" t="s">
        <v>82</v>
      </c>
      <c r="U4493" s="3">
        <v>34029</v>
      </c>
      <c r="W4493">
        <v>1.55</v>
      </c>
      <c r="X4493">
        <v>0</v>
      </c>
      <c r="Y4493">
        <v>1.5</v>
      </c>
      <c r="Z4493">
        <v>10.693447775999999</v>
      </c>
      <c r="AA4493">
        <v>10.78632</v>
      </c>
      <c r="AB4493">
        <v>10.78632</v>
      </c>
      <c r="AC4493">
        <v>0</v>
      </c>
      <c r="AD4493">
        <v>0</v>
      </c>
      <c r="AE4493">
        <v>1</v>
      </c>
      <c r="AF4493">
        <v>0</v>
      </c>
      <c r="AG4493">
        <v>0</v>
      </c>
      <c r="AO4493">
        <v>10.693447775999999</v>
      </c>
      <c r="BB4493" s="4"/>
    </row>
    <row r="4494" spans="1:54" hidden="1" x14ac:dyDescent="0.25">
      <c r="A4494">
        <v>722</v>
      </c>
      <c r="B4494" t="s">
        <v>3974</v>
      </c>
      <c r="C4494">
        <v>2021</v>
      </c>
      <c r="D4494" t="s">
        <v>3967</v>
      </c>
      <c r="E4494">
        <v>7540</v>
      </c>
      <c r="F4494" t="s">
        <v>3959</v>
      </c>
      <c r="G4494">
        <v>657</v>
      </c>
      <c r="H4494">
        <v>372</v>
      </c>
      <c r="I4494" t="s">
        <v>3968</v>
      </c>
      <c r="J4494">
        <v>876</v>
      </c>
      <c r="K4494">
        <v>17761889</v>
      </c>
      <c r="L4494" t="s">
        <v>3969</v>
      </c>
      <c r="N4494" t="s">
        <v>75</v>
      </c>
      <c r="O4494" t="s">
        <v>76</v>
      </c>
      <c r="P4494" t="s">
        <v>3975</v>
      </c>
      <c r="Q4494" t="s">
        <v>109</v>
      </c>
      <c r="R4494">
        <v>353000</v>
      </c>
      <c r="S4494">
        <v>350030</v>
      </c>
      <c r="T4494" t="s">
        <v>79</v>
      </c>
      <c r="U4494" s="3">
        <v>34700</v>
      </c>
      <c r="W4494">
        <v>1.79</v>
      </c>
      <c r="X4494">
        <v>0.66</v>
      </c>
      <c r="Y4494">
        <v>1</v>
      </c>
      <c r="Z4494">
        <v>3.6437148000000001</v>
      </c>
      <c r="AA4494">
        <v>2.276748</v>
      </c>
      <c r="AB4494">
        <v>2.276748</v>
      </c>
      <c r="AC4494">
        <v>1.3395239999999999</v>
      </c>
      <c r="AD4494">
        <v>1.3395239999999999</v>
      </c>
      <c r="AE4494">
        <v>0.31242126850000002</v>
      </c>
      <c r="AF4494">
        <v>0.68757873150000004</v>
      </c>
      <c r="AG4494">
        <v>0</v>
      </c>
      <c r="AO4494">
        <v>3.6437148000000001</v>
      </c>
      <c r="BB4494" s="4"/>
    </row>
    <row r="4495" spans="1:54" hidden="1" x14ac:dyDescent="0.25">
      <c r="A4495">
        <v>722</v>
      </c>
      <c r="B4495" t="s">
        <v>3972</v>
      </c>
      <c r="C4495">
        <v>2021</v>
      </c>
      <c r="D4495" t="s">
        <v>3967</v>
      </c>
      <c r="E4495">
        <v>7540</v>
      </c>
      <c r="F4495" t="s">
        <v>3959</v>
      </c>
      <c r="G4495">
        <v>657</v>
      </c>
      <c r="H4495">
        <v>372</v>
      </c>
      <c r="I4495" t="s">
        <v>3968</v>
      </c>
      <c r="J4495">
        <v>876</v>
      </c>
      <c r="K4495">
        <v>17761889</v>
      </c>
      <c r="L4495" t="s">
        <v>3969</v>
      </c>
      <c r="N4495" t="s">
        <v>75</v>
      </c>
      <c r="O4495" t="s">
        <v>76</v>
      </c>
      <c r="P4495" t="s">
        <v>3973</v>
      </c>
      <c r="Q4495" t="s">
        <v>109</v>
      </c>
      <c r="R4495">
        <v>353000</v>
      </c>
      <c r="S4495">
        <v>350030</v>
      </c>
      <c r="T4495" t="s">
        <v>79</v>
      </c>
      <c r="U4495" s="3">
        <v>34700</v>
      </c>
      <c r="W4495">
        <v>1.79</v>
      </c>
      <c r="X4495">
        <v>0.66</v>
      </c>
      <c r="Y4495">
        <v>1</v>
      </c>
      <c r="Z4495">
        <v>4.5667907999999997</v>
      </c>
      <c r="AA4495">
        <v>2.8564560000000001</v>
      </c>
      <c r="AB4495">
        <v>2.8564560000000001</v>
      </c>
      <c r="AC4495">
        <v>1.6801919999999999</v>
      </c>
      <c r="AD4495">
        <v>1.6801919999999999</v>
      </c>
      <c r="AE4495">
        <v>0.31274215579999998</v>
      </c>
      <c r="AF4495">
        <v>0.68725784420000002</v>
      </c>
      <c r="AG4495">
        <v>0</v>
      </c>
      <c r="AO4495">
        <v>4.5667908000000006</v>
      </c>
      <c r="BB4495" s="4"/>
    </row>
    <row r="4496" spans="1:54" hidden="1" x14ac:dyDescent="0.25">
      <c r="A4496">
        <v>722</v>
      </c>
      <c r="B4496" t="s">
        <v>3966</v>
      </c>
      <c r="C4496">
        <v>2021</v>
      </c>
      <c r="D4496" t="s">
        <v>3967</v>
      </c>
      <c r="E4496">
        <v>7540</v>
      </c>
      <c r="F4496" t="s">
        <v>3959</v>
      </c>
      <c r="G4496">
        <v>657</v>
      </c>
      <c r="H4496">
        <v>372</v>
      </c>
      <c r="I4496" t="s">
        <v>3968</v>
      </c>
      <c r="J4496">
        <v>876</v>
      </c>
      <c r="K4496">
        <v>17761889</v>
      </c>
      <c r="L4496" t="s">
        <v>3969</v>
      </c>
      <c r="N4496" t="s">
        <v>75</v>
      </c>
      <c r="O4496" t="s">
        <v>76</v>
      </c>
      <c r="P4496" t="s">
        <v>1519</v>
      </c>
      <c r="Q4496" t="s">
        <v>111</v>
      </c>
      <c r="R4496">
        <v>353000</v>
      </c>
      <c r="S4496">
        <v>350030</v>
      </c>
      <c r="T4496" t="s">
        <v>82</v>
      </c>
      <c r="U4496" s="3">
        <v>42095</v>
      </c>
      <c r="W4496">
        <v>3</v>
      </c>
      <c r="X4496">
        <v>0</v>
      </c>
      <c r="Y4496">
        <v>3</v>
      </c>
      <c r="Z4496">
        <v>5.4880199999999997</v>
      </c>
      <c r="AA4496">
        <v>5.4880200000000006</v>
      </c>
      <c r="AB4496">
        <v>5.4880200000000006</v>
      </c>
      <c r="AC4496">
        <v>0</v>
      </c>
      <c r="AD4496">
        <v>0</v>
      </c>
      <c r="AE4496">
        <v>1</v>
      </c>
      <c r="AF4496">
        <v>0</v>
      </c>
      <c r="AG4496">
        <v>0</v>
      </c>
      <c r="AX4496">
        <v>5.4880200000000006</v>
      </c>
      <c r="BB4496" s="4"/>
    </row>
    <row r="4497" spans="1:54" hidden="1" x14ac:dyDescent="0.25">
      <c r="A4497">
        <v>723</v>
      </c>
      <c r="B4497" t="s">
        <v>3982</v>
      </c>
      <c r="C4497">
        <v>2021</v>
      </c>
      <c r="D4497" t="s">
        <v>3977</v>
      </c>
      <c r="E4497">
        <v>9510</v>
      </c>
      <c r="F4497" t="s">
        <v>3978</v>
      </c>
      <c r="G4497">
        <v>846</v>
      </c>
      <c r="H4497">
        <v>376</v>
      </c>
      <c r="I4497" t="s">
        <v>3979</v>
      </c>
      <c r="J4497">
        <v>879</v>
      </c>
      <c r="K4497">
        <v>17926195</v>
      </c>
      <c r="L4497" t="s">
        <v>3980</v>
      </c>
      <c r="N4497" t="s">
        <v>75</v>
      </c>
      <c r="O4497" t="s">
        <v>76</v>
      </c>
      <c r="P4497" t="s">
        <v>61</v>
      </c>
      <c r="Q4497" t="s">
        <v>61</v>
      </c>
      <c r="R4497">
        <v>351100</v>
      </c>
      <c r="S4497">
        <v>350010</v>
      </c>
      <c r="T4497" t="s">
        <v>82</v>
      </c>
      <c r="U4497" s="3">
        <v>40909</v>
      </c>
      <c r="W4497">
        <v>1</v>
      </c>
      <c r="X4497">
        <v>0</v>
      </c>
      <c r="Y4497">
        <v>1</v>
      </c>
      <c r="Z4497">
        <v>3.9401999999999999</v>
      </c>
      <c r="AA4497">
        <v>3.4091999999999998</v>
      </c>
      <c r="AB4497">
        <v>3.3948</v>
      </c>
      <c r="AC4497">
        <v>0</v>
      </c>
      <c r="AD4497">
        <v>0</v>
      </c>
      <c r="AE4497">
        <v>1</v>
      </c>
      <c r="AF4497">
        <v>0</v>
      </c>
      <c r="AG4497">
        <v>0</v>
      </c>
      <c r="AO4497">
        <v>3.9401999999999999</v>
      </c>
      <c r="BB4497" s="4"/>
    </row>
    <row r="4498" spans="1:54" hidden="1" x14ac:dyDescent="0.25">
      <c r="A4498">
        <v>723</v>
      </c>
      <c r="B4498" t="s">
        <v>3976</v>
      </c>
      <c r="C4498">
        <v>2021</v>
      </c>
      <c r="D4498" t="s">
        <v>3977</v>
      </c>
      <c r="E4498">
        <v>9510</v>
      </c>
      <c r="F4498" t="s">
        <v>3978</v>
      </c>
      <c r="G4498">
        <v>846</v>
      </c>
      <c r="H4498">
        <v>376</v>
      </c>
      <c r="I4498" t="s">
        <v>3979</v>
      </c>
      <c r="J4498">
        <v>879</v>
      </c>
      <c r="K4498">
        <v>17926195</v>
      </c>
      <c r="L4498" t="s">
        <v>3980</v>
      </c>
      <c r="N4498" t="s">
        <v>75</v>
      </c>
      <c r="O4498" t="s">
        <v>76</v>
      </c>
      <c r="P4498" t="s">
        <v>3981</v>
      </c>
      <c r="Q4498" t="s">
        <v>109</v>
      </c>
      <c r="R4498">
        <v>351100</v>
      </c>
      <c r="S4498">
        <v>350010</v>
      </c>
      <c r="T4498" t="s">
        <v>79</v>
      </c>
      <c r="U4498" s="3">
        <v>42480</v>
      </c>
      <c r="W4498">
        <v>3</v>
      </c>
      <c r="X4498">
        <v>0.83</v>
      </c>
      <c r="Y4498">
        <v>1.1000000000000001</v>
      </c>
      <c r="Z4498">
        <v>13.7805228</v>
      </c>
      <c r="AA4498">
        <v>7.5024000000000006</v>
      </c>
      <c r="AB4498">
        <v>7.4808000000000003</v>
      </c>
      <c r="AC4498">
        <v>4.8816000000000006</v>
      </c>
      <c r="AD4498">
        <v>4.8491999999999997</v>
      </c>
      <c r="AE4498">
        <v>0.27221028219999999</v>
      </c>
      <c r="AF4498">
        <v>0.72778971780000001</v>
      </c>
      <c r="AG4498">
        <v>0</v>
      </c>
      <c r="AO4498">
        <v>13.7805228</v>
      </c>
      <c r="BB4498" s="4"/>
    </row>
    <row r="4499" spans="1:54" hidden="1" x14ac:dyDescent="0.25">
      <c r="A4499">
        <v>724</v>
      </c>
      <c r="B4499" t="s">
        <v>3983</v>
      </c>
      <c r="C4499">
        <v>2021</v>
      </c>
      <c r="D4499" t="s">
        <v>3984</v>
      </c>
      <c r="E4499">
        <v>9500</v>
      </c>
      <c r="F4499" t="s">
        <v>1399</v>
      </c>
      <c r="G4499">
        <v>846</v>
      </c>
      <c r="H4499">
        <v>377</v>
      </c>
      <c r="I4499" t="s">
        <v>3985</v>
      </c>
      <c r="J4499">
        <v>880</v>
      </c>
      <c r="K4499">
        <v>17629085</v>
      </c>
      <c r="L4499" t="s">
        <v>3986</v>
      </c>
      <c r="N4499" t="s">
        <v>75</v>
      </c>
      <c r="O4499" t="s">
        <v>76</v>
      </c>
      <c r="P4499" t="s">
        <v>3984</v>
      </c>
      <c r="Q4499" t="s">
        <v>109</v>
      </c>
      <c r="R4499">
        <v>351100</v>
      </c>
      <c r="S4499">
        <v>350010</v>
      </c>
      <c r="T4499" t="s">
        <v>79</v>
      </c>
      <c r="U4499" s="3">
        <v>34335</v>
      </c>
      <c r="W4499">
        <v>2.4</v>
      </c>
      <c r="X4499">
        <v>0.92</v>
      </c>
      <c r="Y4499">
        <v>1.27</v>
      </c>
      <c r="Z4499">
        <v>8.7789239999999999</v>
      </c>
      <c r="AA4499">
        <v>4.5144000000000002</v>
      </c>
      <c r="AB4499">
        <v>4.5144000000000002</v>
      </c>
      <c r="AC4499">
        <v>3.15</v>
      </c>
      <c r="AD4499">
        <v>3.15</v>
      </c>
      <c r="AE4499">
        <v>0.25711579229999998</v>
      </c>
      <c r="AF4499">
        <v>0.74288420769999997</v>
      </c>
      <c r="AG4499">
        <v>0</v>
      </c>
      <c r="AO4499">
        <v>8.7789240000000017</v>
      </c>
      <c r="BB4499" s="4"/>
    </row>
    <row r="4500" spans="1:54" hidden="1" x14ac:dyDescent="0.25">
      <c r="A4500">
        <v>724</v>
      </c>
      <c r="B4500" t="s">
        <v>3988</v>
      </c>
      <c r="C4500">
        <v>2021</v>
      </c>
      <c r="D4500" t="s">
        <v>3984</v>
      </c>
      <c r="E4500">
        <v>9500</v>
      </c>
      <c r="F4500" t="s">
        <v>1399</v>
      </c>
      <c r="G4500">
        <v>846</v>
      </c>
      <c r="H4500">
        <v>377</v>
      </c>
      <c r="I4500" t="s">
        <v>3985</v>
      </c>
      <c r="J4500">
        <v>880</v>
      </c>
      <c r="K4500">
        <v>17629085</v>
      </c>
      <c r="L4500" t="s">
        <v>3986</v>
      </c>
      <c r="N4500" t="s">
        <v>75</v>
      </c>
      <c r="O4500" t="s">
        <v>76</v>
      </c>
      <c r="P4500" t="s">
        <v>3696</v>
      </c>
      <c r="Q4500" t="s">
        <v>61</v>
      </c>
      <c r="R4500">
        <v>351100</v>
      </c>
      <c r="S4500">
        <v>350010</v>
      </c>
      <c r="T4500" t="s">
        <v>82</v>
      </c>
      <c r="U4500" s="3">
        <v>42005</v>
      </c>
      <c r="W4500">
        <v>1</v>
      </c>
      <c r="X4500">
        <v>0</v>
      </c>
      <c r="Y4500">
        <v>0.95</v>
      </c>
      <c r="Z4500">
        <v>10.64</v>
      </c>
      <c r="AA4500">
        <v>10.123200000000001</v>
      </c>
      <c r="AB4500">
        <v>10.123200000000001</v>
      </c>
      <c r="AC4500">
        <v>0</v>
      </c>
      <c r="AD4500">
        <v>0</v>
      </c>
      <c r="AE4500">
        <v>1</v>
      </c>
      <c r="AF4500">
        <v>0</v>
      </c>
      <c r="AG4500">
        <v>0</v>
      </c>
      <c r="AU4500">
        <v>10.64</v>
      </c>
      <c r="BB4500" s="4"/>
    </row>
    <row r="4501" spans="1:54" hidden="1" x14ac:dyDescent="0.25">
      <c r="A4501">
        <v>724</v>
      </c>
      <c r="B4501" t="s">
        <v>3987</v>
      </c>
      <c r="C4501">
        <v>2021</v>
      </c>
      <c r="D4501" t="s">
        <v>3984</v>
      </c>
      <c r="E4501">
        <v>9500</v>
      </c>
      <c r="F4501" t="s">
        <v>1399</v>
      </c>
      <c r="G4501">
        <v>846</v>
      </c>
      <c r="H4501">
        <v>377</v>
      </c>
      <c r="I4501" t="s">
        <v>3985</v>
      </c>
      <c r="J4501">
        <v>880</v>
      </c>
      <c r="K4501">
        <v>17629085</v>
      </c>
      <c r="L4501" t="s">
        <v>3986</v>
      </c>
      <c r="N4501" t="s">
        <v>75</v>
      </c>
      <c r="O4501" t="s">
        <v>76</v>
      </c>
      <c r="P4501" t="s">
        <v>61</v>
      </c>
      <c r="Q4501" t="s">
        <v>61</v>
      </c>
      <c r="R4501">
        <v>351100</v>
      </c>
      <c r="S4501">
        <v>350010</v>
      </c>
      <c r="T4501" t="s">
        <v>82</v>
      </c>
      <c r="U4501" s="3">
        <v>34243</v>
      </c>
      <c r="W4501">
        <v>1.7</v>
      </c>
      <c r="X4501">
        <v>0</v>
      </c>
      <c r="Y4501">
        <v>1.5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0</v>
      </c>
      <c r="AG4501">
        <v>0</v>
      </c>
      <c r="AO4501">
        <v>0</v>
      </c>
      <c r="BB4501" s="4"/>
    </row>
    <row r="4502" spans="1:54" hidden="1" x14ac:dyDescent="0.25">
      <c r="A4502">
        <v>726</v>
      </c>
      <c r="B4502" t="s">
        <v>3989</v>
      </c>
      <c r="C4502">
        <v>2021</v>
      </c>
      <c r="D4502" t="s">
        <v>3990</v>
      </c>
      <c r="E4502">
        <v>9700</v>
      </c>
      <c r="F4502" t="s">
        <v>555</v>
      </c>
      <c r="G4502">
        <v>810</v>
      </c>
      <c r="H4502">
        <v>374</v>
      </c>
      <c r="I4502" t="s">
        <v>3991</v>
      </c>
      <c r="J4502">
        <v>883</v>
      </c>
      <c r="K4502">
        <v>17737147</v>
      </c>
      <c r="L4502" t="s">
        <v>3992</v>
      </c>
      <c r="N4502" t="s">
        <v>75</v>
      </c>
      <c r="O4502" t="s">
        <v>76</v>
      </c>
      <c r="P4502" t="s">
        <v>150</v>
      </c>
      <c r="Q4502" t="s">
        <v>61</v>
      </c>
      <c r="R4502">
        <v>351100</v>
      </c>
      <c r="S4502">
        <v>350010</v>
      </c>
      <c r="T4502" t="s">
        <v>82</v>
      </c>
      <c r="U4502" s="3">
        <v>34608</v>
      </c>
      <c r="W4502">
        <v>1.1000000000000001</v>
      </c>
      <c r="X4502">
        <v>0</v>
      </c>
      <c r="Y4502">
        <v>1.1000000000000001</v>
      </c>
      <c r="Z4502">
        <v>0.27482400000000001</v>
      </c>
      <c r="AA4502">
        <v>0.25833600000000001</v>
      </c>
      <c r="AB4502">
        <v>0.25732800000000011</v>
      </c>
      <c r="AC4502">
        <v>0</v>
      </c>
      <c r="AD4502">
        <v>0</v>
      </c>
      <c r="AE4502">
        <v>1</v>
      </c>
      <c r="AF4502">
        <v>0</v>
      </c>
      <c r="AG4502">
        <v>0</v>
      </c>
      <c r="AO4502">
        <v>0.27482400000000001</v>
      </c>
      <c r="BB4502" s="4"/>
    </row>
    <row r="4503" spans="1:54" hidden="1" x14ac:dyDescent="0.25">
      <c r="A4503">
        <v>726</v>
      </c>
      <c r="B4503" t="s">
        <v>3993</v>
      </c>
      <c r="C4503">
        <v>2021</v>
      </c>
      <c r="D4503" t="s">
        <v>3990</v>
      </c>
      <c r="E4503">
        <v>9700</v>
      </c>
      <c r="F4503" t="s">
        <v>555</v>
      </c>
      <c r="G4503">
        <v>810</v>
      </c>
      <c r="H4503">
        <v>374</v>
      </c>
      <c r="I4503" t="s">
        <v>3991</v>
      </c>
      <c r="J4503">
        <v>883</v>
      </c>
      <c r="K4503">
        <v>17737147</v>
      </c>
      <c r="L4503" t="s">
        <v>3992</v>
      </c>
      <c r="N4503" t="s">
        <v>75</v>
      </c>
      <c r="O4503" t="s">
        <v>76</v>
      </c>
      <c r="P4503" t="s">
        <v>3994</v>
      </c>
      <c r="Q4503" t="s">
        <v>1813</v>
      </c>
      <c r="R4503">
        <v>351100</v>
      </c>
      <c r="S4503">
        <v>350010</v>
      </c>
      <c r="T4503" t="s">
        <v>82</v>
      </c>
      <c r="U4503" s="3">
        <v>42415</v>
      </c>
      <c r="W4503">
        <v>1.1000000000000001</v>
      </c>
      <c r="X4503">
        <v>0</v>
      </c>
      <c r="Y4503">
        <v>1</v>
      </c>
      <c r="Z4503">
        <v>16.905000000000001</v>
      </c>
      <c r="AA4503">
        <v>14.177519999999999</v>
      </c>
      <c r="AB4503">
        <v>14.121612000000001</v>
      </c>
      <c r="AC4503">
        <v>0</v>
      </c>
      <c r="AD4503">
        <v>0</v>
      </c>
      <c r="AE4503">
        <v>1</v>
      </c>
      <c r="AF4503">
        <v>0</v>
      </c>
      <c r="AG4503">
        <v>0</v>
      </c>
      <c r="AU4503">
        <v>16.905000000000001</v>
      </c>
      <c r="BB4503" s="4"/>
    </row>
    <row r="4504" spans="1:54" hidden="1" x14ac:dyDescent="0.25">
      <c r="A4504">
        <v>726</v>
      </c>
      <c r="B4504" t="s">
        <v>3995</v>
      </c>
      <c r="C4504">
        <v>2021</v>
      </c>
      <c r="D4504" t="s">
        <v>3990</v>
      </c>
      <c r="E4504">
        <v>9700</v>
      </c>
      <c r="F4504" t="s">
        <v>555</v>
      </c>
      <c r="G4504">
        <v>810</v>
      </c>
      <c r="H4504">
        <v>374</v>
      </c>
      <c r="I4504" t="s">
        <v>3991</v>
      </c>
      <c r="J4504">
        <v>883</v>
      </c>
      <c r="K4504">
        <v>17737147</v>
      </c>
      <c r="L4504" t="s">
        <v>3992</v>
      </c>
      <c r="N4504" t="s">
        <v>75</v>
      </c>
      <c r="O4504" t="s">
        <v>76</v>
      </c>
      <c r="P4504" t="s">
        <v>537</v>
      </c>
      <c r="Q4504" t="s">
        <v>109</v>
      </c>
      <c r="R4504">
        <v>351100</v>
      </c>
      <c r="S4504">
        <v>350010</v>
      </c>
      <c r="T4504" t="s">
        <v>79</v>
      </c>
      <c r="U4504" s="3">
        <v>34608</v>
      </c>
      <c r="W4504">
        <v>2.14</v>
      </c>
      <c r="X4504">
        <v>0.92</v>
      </c>
      <c r="Y4504">
        <v>1.03</v>
      </c>
      <c r="Z4504">
        <v>1.2892176</v>
      </c>
      <c r="AA4504">
        <v>0.68702399999999997</v>
      </c>
      <c r="AB4504">
        <v>0.68432400000000004</v>
      </c>
      <c r="AC4504">
        <v>0.57240000000000002</v>
      </c>
      <c r="AD4504">
        <v>0.57240000000000002</v>
      </c>
      <c r="AE4504">
        <v>0.26644997710000001</v>
      </c>
      <c r="AF4504">
        <v>0.73355002290000004</v>
      </c>
      <c r="AG4504">
        <v>0</v>
      </c>
      <c r="AO4504">
        <v>1.2892176</v>
      </c>
      <c r="BB4504" s="4"/>
    </row>
    <row r="4505" spans="1:54" hidden="1" x14ac:dyDescent="0.25">
      <c r="A4505">
        <v>727</v>
      </c>
      <c r="B4505" t="s">
        <v>3999</v>
      </c>
      <c r="C4505">
        <v>2021</v>
      </c>
      <c r="D4505" t="s">
        <v>3997</v>
      </c>
      <c r="E4505">
        <v>9240</v>
      </c>
      <c r="F4505" t="s">
        <v>1665</v>
      </c>
      <c r="G4505">
        <v>851</v>
      </c>
      <c r="H4505">
        <v>378</v>
      </c>
      <c r="I4505" t="s">
        <v>3998</v>
      </c>
      <c r="J4505">
        <v>2268</v>
      </c>
      <c r="K4505">
        <v>37271632</v>
      </c>
      <c r="L4505" t="s">
        <v>2155</v>
      </c>
      <c r="N4505" t="s">
        <v>75</v>
      </c>
      <c r="O4505" t="s">
        <v>76</v>
      </c>
      <c r="P4505" t="s">
        <v>2754</v>
      </c>
      <c r="Q4505" t="s">
        <v>109</v>
      </c>
      <c r="R4505">
        <v>353000</v>
      </c>
      <c r="S4505">
        <v>350030</v>
      </c>
      <c r="T4505" t="s">
        <v>79</v>
      </c>
      <c r="U4505" s="3">
        <v>34335</v>
      </c>
      <c r="W4505">
        <v>3.2</v>
      </c>
      <c r="X4505">
        <v>1.3</v>
      </c>
      <c r="Y4505">
        <v>1.6</v>
      </c>
      <c r="Z4505">
        <v>23.7967488</v>
      </c>
      <c r="AA4505">
        <v>12.731400000000001</v>
      </c>
      <c r="AB4505">
        <v>12.731400000000001</v>
      </c>
      <c r="AC4505">
        <v>8.5356000000000005</v>
      </c>
      <c r="AD4505">
        <v>8.5356000000000005</v>
      </c>
      <c r="AE4505">
        <v>0.26750292879999998</v>
      </c>
      <c r="AF4505">
        <v>0.73249707119999996</v>
      </c>
      <c r="AG4505">
        <v>0</v>
      </c>
      <c r="AO4505">
        <v>23.7967488</v>
      </c>
      <c r="BB4505" s="4"/>
    </row>
    <row r="4506" spans="1:54" hidden="1" x14ac:dyDescent="0.25">
      <c r="A4506">
        <v>727</v>
      </c>
      <c r="B4506" t="s">
        <v>3996</v>
      </c>
      <c r="C4506">
        <v>2021</v>
      </c>
      <c r="D4506" t="s">
        <v>3997</v>
      </c>
      <c r="E4506">
        <v>9240</v>
      </c>
      <c r="F4506" t="s">
        <v>1665</v>
      </c>
      <c r="G4506">
        <v>851</v>
      </c>
      <c r="H4506">
        <v>378</v>
      </c>
      <c r="I4506" t="s">
        <v>3998</v>
      </c>
      <c r="J4506">
        <v>2268</v>
      </c>
      <c r="K4506">
        <v>37271632</v>
      </c>
      <c r="L4506" t="s">
        <v>2155</v>
      </c>
      <c r="N4506" t="s">
        <v>75</v>
      </c>
      <c r="O4506" t="s">
        <v>76</v>
      </c>
      <c r="P4506" t="s">
        <v>150</v>
      </c>
      <c r="Q4506" t="s">
        <v>61</v>
      </c>
      <c r="R4506">
        <v>353000</v>
      </c>
      <c r="S4506">
        <v>350030</v>
      </c>
      <c r="T4506" t="s">
        <v>82</v>
      </c>
      <c r="U4506" s="3">
        <v>34335</v>
      </c>
      <c r="W4506">
        <v>1.7</v>
      </c>
      <c r="X4506">
        <v>0</v>
      </c>
      <c r="Y4506">
        <v>1.5</v>
      </c>
      <c r="Z4506">
        <v>10.110671999999999</v>
      </c>
      <c r="AA4506">
        <v>8.8956</v>
      </c>
      <c r="AB4506">
        <v>8.8956</v>
      </c>
      <c r="AC4506">
        <v>0</v>
      </c>
      <c r="AD4506">
        <v>0</v>
      </c>
      <c r="AE4506">
        <v>1</v>
      </c>
      <c r="AF4506">
        <v>0</v>
      </c>
      <c r="AG4506">
        <v>0</v>
      </c>
      <c r="AO4506">
        <v>10.110671999999999</v>
      </c>
      <c r="BB4506" s="4"/>
    </row>
    <row r="4507" spans="1:54" hidden="1" x14ac:dyDescent="0.25">
      <c r="A4507">
        <v>728</v>
      </c>
      <c r="B4507" t="s">
        <v>4000</v>
      </c>
      <c r="C4507">
        <v>2021</v>
      </c>
      <c r="D4507" t="s">
        <v>4001</v>
      </c>
      <c r="E4507">
        <v>9610</v>
      </c>
      <c r="F4507" t="s">
        <v>1205</v>
      </c>
      <c r="G4507">
        <v>840</v>
      </c>
      <c r="H4507">
        <v>379</v>
      </c>
      <c r="I4507" t="s">
        <v>4002</v>
      </c>
      <c r="J4507">
        <v>886</v>
      </c>
      <c r="K4507">
        <v>17828843</v>
      </c>
      <c r="L4507" t="s">
        <v>4003</v>
      </c>
      <c r="N4507" t="s">
        <v>75</v>
      </c>
      <c r="O4507" t="s">
        <v>76</v>
      </c>
      <c r="P4507" t="s">
        <v>1467</v>
      </c>
      <c r="Q4507" t="s">
        <v>61</v>
      </c>
      <c r="R4507">
        <v>351100</v>
      </c>
      <c r="S4507">
        <v>350010</v>
      </c>
      <c r="T4507" t="s">
        <v>82</v>
      </c>
      <c r="U4507" s="3">
        <v>34608</v>
      </c>
      <c r="W4507">
        <v>1.6</v>
      </c>
      <c r="X4507">
        <v>0</v>
      </c>
      <c r="Y4507">
        <v>1.45</v>
      </c>
      <c r="Z4507">
        <v>2.6131248</v>
      </c>
      <c r="AA4507">
        <v>2.6172</v>
      </c>
      <c r="AB4507">
        <v>2.6172</v>
      </c>
      <c r="AC4507">
        <v>0</v>
      </c>
      <c r="AD4507">
        <v>0</v>
      </c>
      <c r="AE4507">
        <v>1</v>
      </c>
      <c r="AF4507">
        <v>0</v>
      </c>
      <c r="AG4507">
        <v>0</v>
      </c>
      <c r="AO4507">
        <v>2.6131248</v>
      </c>
      <c r="BB4507" s="4"/>
    </row>
    <row r="4508" spans="1:54" hidden="1" x14ac:dyDescent="0.25">
      <c r="A4508">
        <v>728</v>
      </c>
      <c r="B4508" t="s">
        <v>4004</v>
      </c>
      <c r="C4508">
        <v>2021</v>
      </c>
      <c r="D4508" t="s">
        <v>4001</v>
      </c>
      <c r="E4508">
        <v>9610</v>
      </c>
      <c r="F4508" t="s">
        <v>1205</v>
      </c>
      <c r="G4508">
        <v>840</v>
      </c>
      <c r="H4508">
        <v>379</v>
      </c>
      <c r="I4508" t="s">
        <v>4002</v>
      </c>
      <c r="J4508">
        <v>886</v>
      </c>
      <c r="K4508">
        <v>17828843</v>
      </c>
      <c r="L4508" t="s">
        <v>4003</v>
      </c>
      <c r="N4508" t="s">
        <v>75</v>
      </c>
      <c r="O4508" t="s">
        <v>76</v>
      </c>
      <c r="P4508" t="s">
        <v>4005</v>
      </c>
      <c r="Q4508" t="s">
        <v>109</v>
      </c>
      <c r="R4508">
        <v>351100</v>
      </c>
      <c r="S4508">
        <v>350010</v>
      </c>
      <c r="T4508" t="s">
        <v>79</v>
      </c>
      <c r="U4508" s="3">
        <v>34608</v>
      </c>
      <c r="W4508">
        <v>2.1</v>
      </c>
      <c r="X4508">
        <v>0.92</v>
      </c>
      <c r="Y4508">
        <v>1.1399999999999999</v>
      </c>
      <c r="Z4508">
        <v>10.4422032</v>
      </c>
      <c r="AA4508">
        <v>5.6016000000000004</v>
      </c>
      <c r="AB4508">
        <v>5.6016000000000004</v>
      </c>
      <c r="AC4508">
        <v>4.8635999999999999</v>
      </c>
      <c r="AD4508">
        <v>4.8635999999999999</v>
      </c>
      <c r="AE4508">
        <v>0.26821925860000001</v>
      </c>
      <c r="AF4508">
        <v>0.73178074140000005</v>
      </c>
      <c r="AG4508">
        <v>0</v>
      </c>
      <c r="AO4508">
        <v>10.4422032</v>
      </c>
      <c r="BB4508" s="4"/>
    </row>
    <row r="4509" spans="1:54" hidden="1" x14ac:dyDescent="0.25">
      <c r="A4509">
        <v>728</v>
      </c>
      <c r="B4509" t="s">
        <v>4006</v>
      </c>
      <c r="C4509">
        <v>2021</v>
      </c>
      <c r="D4509" t="s">
        <v>4001</v>
      </c>
      <c r="E4509">
        <v>9610</v>
      </c>
      <c r="F4509" t="s">
        <v>1205</v>
      </c>
      <c r="G4509">
        <v>840</v>
      </c>
      <c r="H4509">
        <v>379</v>
      </c>
      <c r="I4509" t="s">
        <v>4002</v>
      </c>
      <c r="J4509">
        <v>886</v>
      </c>
      <c r="K4509">
        <v>17828843</v>
      </c>
      <c r="L4509" t="s">
        <v>4003</v>
      </c>
      <c r="N4509" t="s">
        <v>75</v>
      </c>
      <c r="O4509" t="s">
        <v>76</v>
      </c>
      <c r="P4509" t="s">
        <v>4007</v>
      </c>
      <c r="Q4509" t="s">
        <v>106</v>
      </c>
      <c r="R4509">
        <v>351100</v>
      </c>
      <c r="S4509">
        <v>350010</v>
      </c>
      <c r="T4509" t="s">
        <v>82</v>
      </c>
      <c r="U4509" s="3">
        <v>43962</v>
      </c>
      <c r="W4509">
        <v>0.36599999999999999</v>
      </c>
      <c r="X4509">
        <v>0</v>
      </c>
      <c r="Y4509">
        <v>0.86099999999999999</v>
      </c>
      <c r="Z4509">
        <v>9.1007999999999996</v>
      </c>
      <c r="AA4509">
        <v>9.1008000000000013</v>
      </c>
      <c r="AB4509">
        <v>9.1008000000000013</v>
      </c>
      <c r="AC4509">
        <v>0</v>
      </c>
      <c r="AD4509">
        <v>0</v>
      </c>
      <c r="AE4509">
        <v>1</v>
      </c>
      <c r="AF4509">
        <v>0</v>
      </c>
      <c r="AG4509">
        <v>0</v>
      </c>
      <c r="AZ4509">
        <v>3.222</v>
      </c>
      <c r="BA4509">
        <v>5.8788000000000009</v>
      </c>
      <c r="BB4509" s="4"/>
    </row>
    <row r="4510" spans="1:54" hidden="1" x14ac:dyDescent="0.25">
      <c r="A4510">
        <v>730</v>
      </c>
      <c r="B4510" t="s">
        <v>4014</v>
      </c>
      <c r="C4510">
        <v>2021</v>
      </c>
      <c r="D4510" t="s">
        <v>4009</v>
      </c>
      <c r="E4510">
        <v>4880</v>
      </c>
      <c r="F4510" t="s">
        <v>4010</v>
      </c>
      <c r="G4510">
        <v>376</v>
      </c>
      <c r="H4510">
        <v>53</v>
      </c>
      <c r="I4510" t="s">
        <v>4011</v>
      </c>
      <c r="J4510">
        <v>892</v>
      </c>
      <c r="K4510">
        <v>27695949</v>
      </c>
      <c r="L4510" t="s">
        <v>4012</v>
      </c>
      <c r="N4510" t="s">
        <v>88</v>
      </c>
      <c r="O4510" t="s">
        <v>89</v>
      </c>
      <c r="P4510" t="s">
        <v>658</v>
      </c>
      <c r="Q4510" t="s">
        <v>61</v>
      </c>
      <c r="R4510">
        <v>353000</v>
      </c>
      <c r="S4510">
        <v>350030</v>
      </c>
      <c r="T4510" t="s">
        <v>82</v>
      </c>
      <c r="U4510" s="3">
        <v>32417</v>
      </c>
      <c r="W4510">
        <v>5</v>
      </c>
      <c r="X4510">
        <v>0</v>
      </c>
      <c r="Y4510">
        <v>5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0</v>
      </c>
      <c r="AL4510">
        <v>0</v>
      </c>
      <c r="BB4510" s="4"/>
    </row>
    <row r="4511" spans="1:54" hidden="1" x14ac:dyDescent="0.25">
      <c r="A4511">
        <v>730</v>
      </c>
      <c r="B4511" t="s">
        <v>4008</v>
      </c>
      <c r="C4511">
        <v>2021</v>
      </c>
      <c r="D4511" t="s">
        <v>4009</v>
      </c>
      <c r="E4511">
        <v>4880</v>
      </c>
      <c r="F4511" t="s">
        <v>4010</v>
      </c>
      <c r="G4511">
        <v>376</v>
      </c>
      <c r="H4511">
        <v>53</v>
      </c>
      <c r="I4511" t="s">
        <v>4011</v>
      </c>
      <c r="J4511">
        <v>892</v>
      </c>
      <c r="K4511">
        <v>27695949</v>
      </c>
      <c r="L4511" t="s">
        <v>4012</v>
      </c>
      <c r="N4511" t="s">
        <v>88</v>
      </c>
      <c r="O4511" t="s">
        <v>89</v>
      </c>
      <c r="P4511" t="s">
        <v>4013</v>
      </c>
      <c r="Q4511" t="s">
        <v>61</v>
      </c>
      <c r="R4511">
        <v>353000</v>
      </c>
      <c r="S4511">
        <v>350030</v>
      </c>
      <c r="T4511" t="s">
        <v>82</v>
      </c>
      <c r="U4511" s="3">
        <v>39022</v>
      </c>
      <c r="W4511">
        <v>6.3</v>
      </c>
      <c r="X4511">
        <v>0</v>
      </c>
      <c r="Y4511">
        <v>6.3</v>
      </c>
      <c r="Z4511">
        <v>42.107999999999997</v>
      </c>
      <c r="AA4511">
        <v>36.17</v>
      </c>
      <c r="AB4511">
        <v>35.622999999999998</v>
      </c>
      <c r="AC4511">
        <v>0</v>
      </c>
      <c r="AD4511">
        <v>0</v>
      </c>
      <c r="AE4511">
        <v>1</v>
      </c>
      <c r="AF4511">
        <v>0</v>
      </c>
      <c r="AG4511">
        <v>0</v>
      </c>
      <c r="AR4511">
        <v>42.107999999999997</v>
      </c>
      <c r="AU4511">
        <v>0</v>
      </c>
      <c r="BB4511" s="4"/>
    </row>
    <row r="4512" spans="1:54" hidden="1" x14ac:dyDescent="0.25">
      <c r="A4512">
        <v>731</v>
      </c>
      <c r="B4512" t="s">
        <v>4023</v>
      </c>
      <c r="C4512">
        <v>2021</v>
      </c>
      <c r="D4512" t="s">
        <v>4016</v>
      </c>
      <c r="E4512">
        <v>4800</v>
      </c>
      <c r="F4512" t="s">
        <v>1706</v>
      </c>
      <c r="G4512">
        <v>376</v>
      </c>
      <c r="H4512">
        <v>52</v>
      </c>
      <c r="I4512" t="s">
        <v>4017</v>
      </c>
      <c r="J4512">
        <v>893</v>
      </c>
      <c r="K4512">
        <v>17689800</v>
      </c>
      <c r="L4512" t="s">
        <v>4018</v>
      </c>
      <c r="N4512" t="s">
        <v>88</v>
      </c>
      <c r="O4512" t="s">
        <v>89</v>
      </c>
      <c r="P4512" t="s">
        <v>4024</v>
      </c>
      <c r="Q4512" t="s">
        <v>111</v>
      </c>
      <c r="R4512">
        <v>353000</v>
      </c>
      <c r="S4512">
        <v>350030</v>
      </c>
      <c r="T4512" t="s">
        <v>82</v>
      </c>
      <c r="U4512" s="3">
        <v>42492</v>
      </c>
      <c r="W4512">
        <v>15</v>
      </c>
      <c r="X4512">
        <v>0</v>
      </c>
      <c r="Y4512">
        <v>15</v>
      </c>
      <c r="Z4512">
        <v>31.910399999999999</v>
      </c>
      <c r="AA4512">
        <v>31.910399999999999</v>
      </c>
      <c r="AB4512">
        <v>30.8916</v>
      </c>
      <c r="AC4512">
        <v>0</v>
      </c>
      <c r="AD4512">
        <v>0</v>
      </c>
      <c r="AE4512">
        <v>1</v>
      </c>
      <c r="AF4512">
        <v>0</v>
      </c>
      <c r="AG4512">
        <v>0</v>
      </c>
      <c r="AX4512">
        <v>31.910399999999999</v>
      </c>
      <c r="BB4512" s="4"/>
    </row>
    <row r="4513" spans="1:54" hidden="1" x14ac:dyDescent="0.25">
      <c r="A4513">
        <v>731</v>
      </c>
      <c r="B4513" t="s">
        <v>4015</v>
      </c>
      <c r="C4513">
        <v>2021</v>
      </c>
      <c r="D4513" t="s">
        <v>4016</v>
      </c>
      <c r="E4513">
        <v>4800</v>
      </c>
      <c r="F4513" t="s">
        <v>1706</v>
      </c>
      <c r="G4513">
        <v>376</v>
      </c>
      <c r="H4513">
        <v>52</v>
      </c>
      <c r="I4513" t="s">
        <v>4017</v>
      </c>
      <c r="J4513">
        <v>893</v>
      </c>
      <c r="K4513">
        <v>17689800</v>
      </c>
      <c r="L4513" t="s">
        <v>4018</v>
      </c>
      <c r="N4513" t="s">
        <v>88</v>
      </c>
      <c r="O4513" t="s">
        <v>89</v>
      </c>
      <c r="P4513" t="s">
        <v>658</v>
      </c>
      <c r="Q4513" t="s">
        <v>61</v>
      </c>
      <c r="R4513">
        <v>353000</v>
      </c>
      <c r="S4513">
        <v>350030</v>
      </c>
      <c r="T4513" t="s">
        <v>82</v>
      </c>
      <c r="U4513" s="3">
        <v>32143</v>
      </c>
      <c r="W4513">
        <v>8</v>
      </c>
      <c r="X4513">
        <v>0</v>
      </c>
      <c r="Y4513">
        <v>7</v>
      </c>
      <c r="Z4513">
        <v>3.5369999999999999E-2</v>
      </c>
      <c r="AA4513">
        <v>1.512E-2</v>
      </c>
      <c r="AB4513">
        <v>1.512E-2</v>
      </c>
      <c r="AC4513">
        <v>0</v>
      </c>
      <c r="AD4513">
        <v>0</v>
      </c>
      <c r="AE4513">
        <v>1</v>
      </c>
      <c r="AF4513">
        <v>0</v>
      </c>
      <c r="AG4513">
        <v>0</v>
      </c>
      <c r="AJ4513">
        <v>3.5369999999999999E-2</v>
      </c>
      <c r="BB4513" s="4"/>
    </row>
    <row r="4514" spans="1:54" hidden="1" x14ac:dyDescent="0.25">
      <c r="A4514">
        <v>731</v>
      </c>
      <c r="B4514" t="s">
        <v>4019</v>
      </c>
      <c r="C4514">
        <v>2021</v>
      </c>
      <c r="D4514" t="s">
        <v>4016</v>
      </c>
      <c r="E4514">
        <v>4800</v>
      </c>
      <c r="F4514" t="s">
        <v>1706</v>
      </c>
      <c r="G4514">
        <v>376</v>
      </c>
      <c r="H4514">
        <v>52</v>
      </c>
      <c r="I4514" t="s">
        <v>4017</v>
      </c>
      <c r="J4514">
        <v>893</v>
      </c>
      <c r="K4514">
        <v>17689800</v>
      </c>
      <c r="L4514" t="s">
        <v>4018</v>
      </c>
      <c r="N4514" t="s">
        <v>88</v>
      </c>
      <c r="O4514" t="s">
        <v>89</v>
      </c>
      <c r="P4514" t="s">
        <v>4020</v>
      </c>
      <c r="Q4514" t="s">
        <v>61</v>
      </c>
      <c r="R4514">
        <v>353000</v>
      </c>
      <c r="S4514">
        <v>350030</v>
      </c>
      <c r="T4514" t="s">
        <v>82</v>
      </c>
      <c r="U4514" s="3">
        <v>39083</v>
      </c>
      <c r="W4514">
        <v>8.8000000000000007</v>
      </c>
      <c r="X4514">
        <v>0</v>
      </c>
      <c r="Y4514">
        <v>8.8000000000000007</v>
      </c>
      <c r="Z4514">
        <v>26.520499999999998</v>
      </c>
      <c r="AA4514">
        <v>24.48</v>
      </c>
      <c r="AB4514">
        <v>23.22</v>
      </c>
      <c r="AC4514">
        <v>0</v>
      </c>
      <c r="AD4514">
        <v>0</v>
      </c>
      <c r="AE4514">
        <v>1</v>
      </c>
      <c r="AF4514">
        <v>0</v>
      </c>
      <c r="AG4514">
        <v>0</v>
      </c>
      <c r="AR4514">
        <v>26.520499999999998</v>
      </c>
      <c r="AT4514">
        <v>0</v>
      </c>
      <c r="BB4514" s="4"/>
    </row>
    <row r="4515" spans="1:54" hidden="1" x14ac:dyDescent="0.25">
      <c r="A4515">
        <v>731</v>
      </c>
      <c r="B4515" t="s">
        <v>4021</v>
      </c>
      <c r="C4515">
        <v>2021</v>
      </c>
      <c r="D4515" t="s">
        <v>4016</v>
      </c>
      <c r="E4515">
        <v>4800</v>
      </c>
      <c r="F4515" t="s">
        <v>1706</v>
      </c>
      <c r="G4515">
        <v>376</v>
      </c>
      <c r="H4515">
        <v>52</v>
      </c>
      <c r="I4515" t="s">
        <v>4017</v>
      </c>
      <c r="J4515">
        <v>893</v>
      </c>
      <c r="K4515">
        <v>17689800</v>
      </c>
      <c r="L4515" t="s">
        <v>4018</v>
      </c>
      <c r="N4515" t="s">
        <v>88</v>
      </c>
      <c r="O4515" t="s">
        <v>89</v>
      </c>
      <c r="P4515" t="s">
        <v>4022</v>
      </c>
      <c r="Q4515" t="s">
        <v>61</v>
      </c>
      <c r="R4515">
        <v>353000</v>
      </c>
      <c r="S4515">
        <v>350030</v>
      </c>
      <c r="T4515" t="s">
        <v>82</v>
      </c>
      <c r="U4515" s="3">
        <v>41275</v>
      </c>
      <c r="W4515">
        <v>11</v>
      </c>
      <c r="X4515">
        <v>0</v>
      </c>
      <c r="Y4515">
        <v>10</v>
      </c>
      <c r="Z4515">
        <v>137.21350000000001</v>
      </c>
      <c r="AA4515">
        <v>128.69640000000001</v>
      </c>
      <c r="AB4515">
        <v>124.7364</v>
      </c>
      <c r="AC4515">
        <v>0</v>
      </c>
      <c r="AD4515">
        <v>0</v>
      </c>
      <c r="AE4515">
        <v>1</v>
      </c>
      <c r="AF4515">
        <v>0</v>
      </c>
      <c r="AG4515">
        <v>0</v>
      </c>
      <c r="AR4515">
        <v>137.21350000000001</v>
      </c>
      <c r="BB4515" s="4"/>
    </row>
    <row r="4516" spans="1:54" hidden="1" x14ac:dyDescent="0.25">
      <c r="A4516">
        <v>732</v>
      </c>
      <c r="B4516" t="s">
        <v>4032</v>
      </c>
      <c r="C4516">
        <v>2021</v>
      </c>
      <c r="D4516" t="s">
        <v>4026</v>
      </c>
      <c r="E4516">
        <v>4873</v>
      </c>
      <c r="F4516" t="s">
        <v>4027</v>
      </c>
      <c r="G4516">
        <v>376</v>
      </c>
      <c r="H4516">
        <v>63</v>
      </c>
      <c r="I4516" t="s">
        <v>4028</v>
      </c>
      <c r="J4516">
        <v>894</v>
      </c>
      <c r="K4516">
        <v>17360698</v>
      </c>
      <c r="L4516" t="s">
        <v>4029</v>
      </c>
      <c r="N4516" t="s">
        <v>88</v>
      </c>
      <c r="O4516" t="s">
        <v>89</v>
      </c>
      <c r="P4516" t="s">
        <v>4033</v>
      </c>
      <c r="Q4516" t="s">
        <v>111</v>
      </c>
      <c r="R4516">
        <v>353000</v>
      </c>
      <c r="S4516">
        <v>350030</v>
      </c>
      <c r="T4516" t="s">
        <v>82</v>
      </c>
      <c r="U4516" s="3">
        <v>40787</v>
      </c>
      <c r="W4516">
        <v>7.8</v>
      </c>
      <c r="X4516">
        <v>0</v>
      </c>
      <c r="Y4516">
        <v>7.8</v>
      </c>
      <c r="Z4516">
        <v>21.1068</v>
      </c>
      <c r="AA4516">
        <v>21.1068</v>
      </c>
      <c r="AB4516">
        <v>21.1068</v>
      </c>
      <c r="AC4516">
        <v>0</v>
      </c>
      <c r="AD4516">
        <v>0</v>
      </c>
      <c r="AE4516">
        <v>1</v>
      </c>
      <c r="AF4516">
        <v>0</v>
      </c>
      <c r="AG4516">
        <v>0</v>
      </c>
      <c r="AX4516">
        <v>21.1068</v>
      </c>
      <c r="BB4516" s="4"/>
    </row>
    <row r="4517" spans="1:54" hidden="1" x14ac:dyDescent="0.25">
      <c r="A4517">
        <v>732</v>
      </c>
      <c r="B4517" t="s">
        <v>7122</v>
      </c>
      <c r="C4517">
        <v>2021</v>
      </c>
      <c r="D4517" t="s">
        <v>4026</v>
      </c>
      <c r="E4517">
        <v>4873</v>
      </c>
      <c r="F4517" t="s">
        <v>4027</v>
      </c>
      <c r="G4517">
        <v>376</v>
      </c>
      <c r="H4517">
        <v>63</v>
      </c>
      <c r="I4517" t="s">
        <v>4028</v>
      </c>
      <c r="J4517">
        <v>894</v>
      </c>
      <c r="K4517">
        <v>17360698</v>
      </c>
      <c r="L4517" t="s">
        <v>4029</v>
      </c>
      <c r="N4517" t="s">
        <v>88</v>
      </c>
      <c r="O4517" t="s">
        <v>89</v>
      </c>
      <c r="P4517" t="s">
        <v>7123</v>
      </c>
      <c r="Q4517" t="s">
        <v>61</v>
      </c>
      <c r="R4517">
        <v>353000</v>
      </c>
      <c r="S4517">
        <v>350030</v>
      </c>
      <c r="T4517" t="s">
        <v>82</v>
      </c>
      <c r="U4517" s="3">
        <v>44561</v>
      </c>
      <c r="W4517">
        <v>2</v>
      </c>
      <c r="X4517">
        <v>0</v>
      </c>
      <c r="Y4517">
        <v>2</v>
      </c>
      <c r="Z4517">
        <v>5.9885000000000002</v>
      </c>
      <c r="AA4517">
        <v>5.8319999999999999</v>
      </c>
      <c r="AB4517">
        <v>5.8319999999999999</v>
      </c>
      <c r="AC4517">
        <v>0</v>
      </c>
      <c r="AD4517">
        <v>0</v>
      </c>
      <c r="AE4517">
        <v>1</v>
      </c>
      <c r="AF4517">
        <v>0</v>
      </c>
      <c r="AG4517">
        <v>0</v>
      </c>
      <c r="AT4517">
        <v>5.9885000000000002</v>
      </c>
      <c r="BB4517" s="4"/>
    </row>
    <row r="4518" spans="1:54" hidden="1" x14ac:dyDescent="0.25">
      <c r="A4518">
        <v>732</v>
      </c>
      <c r="B4518" t="s">
        <v>4025</v>
      </c>
      <c r="C4518">
        <v>2021</v>
      </c>
      <c r="D4518" t="s">
        <v>4026</v>
      </c>
      <c r="E4518">
        <v>4873</v>
      </c>
      <c r="F4518" t="s">
        <v>4027</v>
      </c>
      <c r="G4518">
        <v>376</v>
      </c>
      <c r="H4518">
        <v>63</v>
      </c>
      <c r="I4518" t="s">
        <v>4028</v>
      </c>
      <c r="J4518">
        <v>894</v>
      </c>
      <c r="K4518">
        <v>17360698</v>
      </c>
      <c r="L4518" t="s">
        <v>4029</v>
      </c>
      <c r="N4518" t="s">
        <v>88</v>
      </c>
      <c r="O4518" t="s">
        <v>89</v>
      </c>
      <c r="P4518" t="s">
        <v>658</v>
      </c>
      <c r="Q4518" t="s">
        <v>61</v>
      </c>
      <c r="R4518">
        <v>353000</v>
      </c>
      <c r="S4518">
        <v>350030</v>
      </c>
      <c r="T4518" t="s">
        <v>82</v>
      </c>
      <c r="U4518" s="3">
        <v>32356</v>
      </c>
      <c r="W4518">
        <v>6.3</v>
      </c>
      <c r="X4518">
        <v>0</v>
      </c>
      <c r="Y4518">
        <v>6.3</v>
      </c>
      <c r="Z4518">
        <v>0.41250500000000001</v>
      </c>
      <c r="AA4518">
        <v>0.34920000000000001</v>
      </c>
      <c r="AB4518">
        <v>0.34920000000000001</v>
      </c>
      <c r="AC4518">
        <v>0</v>
      </c>
      <c r="AD4518">
        <v>0</v>
      </c>
      <c r="AE4518">
        <v>1</v>
      </c>
      <c r="AF4518">
        <v>0</v>
      </c>
      <c r="AG4518">
        <v>0</v>
      </c>
      <c r="AL4518">
        <v>0.41250500000000001</v>
      </c>
      <c r="BB4518" s="4"/>
    </row>
    <row r="4519" spans="1:54" hidden="1" x14ac:dyDescent="0.25">
      <c r="A4519">
        <v>732</v>
      </c>
      <c r="B4519" t="s">
        <v>4030</v>
      </c>
      <c r="C4519">
        <v>2021</v>
      </c>
      <c r="D4519" t="s">
        <v>4026</v>
      </c>
      <c r="E4519">
        <v>4873</v>
      </c>
      <c r="F4519" t="s">
        <v>4027</v>
      </c>
      <c r="G4519">
        <v>376</v>
      </c>
      <c r="H4519">
        <v>63</v>
      </c>
      <c r="I4519" t="s">
        <v>4028</v>
      </c>
      <c r="J4519">
        <v>894</v>
      </c>
      <c r="K4519">
        <v>17360698</v>
      </c>
      <c r="L4519" t="s">
        <v>4029</v>
      </c>
      <c r="N4519" t="s">
        <v>88</v>
      </c>
      <c r="O4519" t="s">
        <v>89</v>
      </c>
      <c r="P4519" t="s">
        <v>4031</v>
      </c>
      <c r="Q4519" t="s">
        <v>61</v>
      </c>
      <c r="R4519">
        <v>353000</v>
      </c>
      <c r="S4519">
        <v>350030</v>
      </c>
      <c r="T4519" t="s">
        <v>82</v>
      </c>
      <c r="U4519" s="3">
        <v>37895</v>
      </c>
      <c r="W4519">
        <v>6.3</v>
      </c>
      <c r="X4519">
        <v>0</v>
      </c>
      <c r="Y4519">
        <v>6.3</v>
      </c>
      <c r="Z4519">
        <v>96.091499999999996</v>
      </c>
      <c r="AA4519">
        <v>93.888000000000005</v>
      </c>
      <c r="AB4519">
        <v>93.888000000000005</v>
      </c>
      <c r="AC4519">
        <v>0</v>
      </c>
      <c r="AD4519">
        <v>0</v>
      </c>
      <c r="AE4519">
        <v>1</v>
      </c>
      <c r="AF4519">
        <v>0</v>
      </c>
      <c r="AG4519">
        <v>0</v>
      </c>
      <c r="AR4519">
        <v>50.0685</v>
      </c>
      <c r="AT4519">
        <v>46.023000000000003</v>
      </c>
      <c r="AU4519">
        <v>0</v>
      </c>
      <c r="BB4519" s="4"/>
    </row>
    <row r="4520" spans="1:54" hidden="1" x14ac:dyDescent="0.25">
      <c r="A4520">
        <v>733</v>
      </c>
      <c r="B4520" t="s">
        <v>4040</v>
      </c>
      <c r="C4520">
        <v>2021</v>
      </c>
      <c r="D4520" t="s">
        <v>4035</v>
      </c>
      <c r="E4520">
        <v>9881</v>
      </c>
      <c r="F4520" t="s">
        <v>453</v>
      </c>
      <c r="G4520">
        <v>860</v>
      </c>
      <c r="H4520">
        <v>357</v>
      </c>
      <c r="I4520" t="s">
        <v>4036</v>
      </c>
      <c r="J4520">
        <v>895</v>
      </c>
      <c r="K4520">
        <v>17590286</v>
      </c>
      <c r="L4520" t="s">
        <v>4037</v>
      </c>
      <c r="N4520" t="s">
        <v>75</v>
      </c>
      <c r="O4520" t="s">
        <v>76</v>
      </c>
      <c r="P4520" t="s">
        <v>4041</v>
      </c>
      <c r="Q4520" t="s">
        <v>111</v>
      </c>
      <c r="R4520">
        <v>351100</v>
      </c>
      <c r="S4520">
        <v>350010</v>
      </c>
      <c r="T4520" t="s">
        <v>82</v>
      </c>
      <c r="U4520" s="3">
        <v>41548</v>
      </c>
      <c r="W4520">
        <v>3</v>
      </c>
      <c r="X4520">
        <v>0</v>
      </c>
      <c r="Y4520">
        <v>3</v>
      </c>
      <c r="Z4520">
        <v>8.1282239999999994</v>
      </c>
      <c r="AA4520">
        <v>8.1282240000000012</v>
      </c>
      <c r="AB4520">
        <v>8.1282240000000012</v>
      </c>
      <c r="AC4520">
        <v>0</v>
      </c>
      <c r="AD4520">
        <v>0</v>
      </c>
      <c r="AE4520">
        <v>1</v>
      </c>
      <c r="AF4520">
        <v>0</v>
      </c>
      <c r="AG4520">
        <v>0</v>
      </c>
      <c r="AX4520">
        <v>8.1282240000000012</v>
      </c>
      <c r="BB4520" s="4"/>
    </row>
    <row r="4521" spans="1:54" hidden="1" x14ac:dyDescent="0.25">
      <c r="A4521">
        <v>733</v>
      </c>
      <c r="B4521" t="s">
        <v>4038</v>
      </c>
      <c r="C4521">
        <v>2021</v>
      </c>
      <c r="D4521" t="s">
        <v>4035</v>
      </c>
      <c r="E4521">
        <v>9881</v>
      </c>
      <c r="F4521" t="s">
        <v>453</v>
      </c>
      <c r="G4521">
        <v>860</v>
      </c>
      <c r="H4521">
        <v>357</v>
      </c>
      <c r="I4521" t="s">
        <v>4036</v>
      </c>
      <c r="J4521">
        <v>895</v>
      </c>
      <c r="K4521">
        <v>17590286</v>
      </c>
      <c r="L4521" t="s">
        <v>4037</v>
      </c>
      <c r="N4521" t="s">
        <v>75</v>
      </c>
      <c r="O4521" t="s">
        <v>76</v>
      </c>
      <c r="P4521" t="s">
        <v>4039</v>
      </c>
      <c r="Q4521" t="s">
        <v>61</v>
      </c>
      <c r="R4521">
        <v>351100</v>
      </c>
      <c r="S4521">
        <v>350010</v>
      </c>
      <c r="T4521" t="s">
        <v>82</v>
      </c>
      <c r="U4521" s="3">
        <v>42310</v>
      </c>
      <c r="W4521">
        <v>1</v>
      </c>
      <c r="X4521">
        <v>0</v>
      </c>
      <c r="Y4521">
        <v>0.92</v>
      </c>
      <c r="Z4521">
        <v>17.8367</v>
      </c>
      <c r="AA4521">
        <v>17.77788</v>
      </c>
      <c r="AB4521">
        <v>17.741555999999999</v>
      </c>
      <c r="AC4521">
        <v>0</v>
      </c>
      <c r="AD4521">
        <v>0</v>
      </c>
      <c r="AE4521">
        <v>1</v>
      </c>
      <c r="AF4521">
        <v>0</v>
      </c>
      <c r="AG4521">
        <v>0</v>
      </c>
      <c r="AU4521">
        <v>17.8367</v>
      </c>
      <c r="BB4521" s="4"/>
    </row>
    <row r="4522" spans="1:54" hidden="1" x14ac:dyDescent="0.25">
      <c r="A4522">
        <v>733</v>
      </c>
      <c r="B4522" t="s">
        <v>4042</v>
      </c>
      <c r="C4522">
        <v>2021</v>
      </c>
      <c r="D4522" t="s">
        <v>4035</v>
      </c>
      <c r="E4522">
        <v>9881</v>
      </c>
      <c r="F4522" t="s">
        <v>453</v>
      </c>
      <c r="G4522">
        <v>860</v>
      </c>
      <c r="H4522">
        <v>357</v>
      </c>
      <c r="I4522" t="s">
        <v>4036</v>
      </c>
      <c r="J4522">
        <v>895</v>
      </c>
      <c r="K4522">
        <v>17590286</v>
      </c>
      <c r="L4522" t="s">
        <v>4037</v>
      </c>
      <c r="N4522" t="s">
        <v>75</v>
      </c>
      <c r="O4522" t="s">
        <v>76</v>
      </c>
      <c r="P4522" t="s">
        <v>61</v>
      </c>
      <c r="Q4522" t="s">
        <v>61</v>
      </c>
      <c r="R4522">
        <v>351100</v>
      </c>
      <c r="S4522">
        <v>350010</v>
      </c>
      <c r="T4522" t="s">
        <v>82</v>
      </c>
      <c r="U4522" s="3">
        <v>34700</v>
      </c>
      <c r="W4522">
        <v>2</v>
      </c>
      <c r="X4522">
        <v>0</v>
      </c>
      <c r="Y4522">
        <v>1.8</v>
      </c>
      <c r="Z4522">
        <v>1.4984244</v>
      </c>
      <c r="AA4522">
        <v>1.5087600000000001</v>
      </c>
      <c r="AB4522">
        <v>1.358028</v>
      </c>
      <c r="AC4522">
        <v>0</v>
      </c>
      <c r="AD4522">
        <v>0</v>
      </c>
      <c r="AE4522">
        <v>1</v>
      </c>
      <c r="AF4522">
        <v>0</v>
      </c>
      <c r="AG4522">
        <v>0</v>
      </c>
      <c r="AO4522">
        <v>1.4984244</v>
      </c>
      <c r="BB4522" s="4"/>
    </row>
    <row r="4523" spans="1:54" hidden="1" x14ac:dyDescent="0.25">
      <c r="A4523">
        <v>733</v>
      </c>
      <c r="B4523" t="s">
        <v>4034</v>
      </c>
      <c r="C4523">
        <v>2021</v>
      </c>
      <c r="D4523" t="s">
        <v>4035</v>
      </c>
      <c r="E4523">
        <v>9881</v>
      </c>
      <c r="F4523" t="s">
        <v>453</v>
      </c>
      <c r="G4523">
        <v>860</v>
      </c>
      <c r="H4523">
        <v>357</v>
      </c>
      <c r="I4523" t="s">
        <v>4036</v>
      </c>
      <c r="J4523">
        <v>895</v>
      </c>
      <c r="K4523">
        <v>17590286</v>
      </c>
      <c r="L4523" t="s">
        <v>4037</v>
      </c>
      <c r="N4523" t="s">
        <v>75</v>
      </c>
      <c r="O4523" t="s">
        <v>76</v>
      </c>
      <c r="P4523" t="s">
        <v>404</v>
      </c>
      <c r="Q4523" t="s">
        <v>109</v>
      </c>
      <c r="R4523">
        <v>351100</v>
      </c>
      <c r="S4523">
        <v>350010</v>
      </c>
      <c r="T4523" t="s">
        <v>79</v>
      </c>
      <c r="U4523" s="3">
        <v>38615</v>
      </c>
      <c r="W4523">
        <v>4.32</v>
      </c>
      <c r="X4523">
        <v>1.82</v>
      </c>
      <c r="Y4523">
        <v>2.19</v>
      </c>
      <c r="Z4523">
        <v>2.0564676</v>
      </c>
      <c r="AA4523">
        <v>0.9302760000000001</v>
      </c>
      <c r="AB4523">
        <v>0.79509600000000014</v>
      </c>
      <c r="AC4523">
        <v>0.81</v>
      </c>
      <c r="AD4523">
        <v>0.81</v>
      </c>
      <c r="AE4523">
        <v>0.22618299459999999</v>
      </c>
      <c r="AF4523">
        <v>0.77381700539999998</v>
      </c>
      <c r="AG4523">
        <v>0</v>
      </c>
      <c r="AO4523">
        <v>2.0564676</v>
      </c>
      <c r="BB4523" s="4"/>
    </row>
    <row r="4524" spans="1:54" hidden="1" x14ac:dyDescent="0.25">
      <c r="A4524">
        <v>736</v>
      </c>
      <c r="B4524" t="s">
        <v>4043</v>
      </c>
      <c r="C4524">
        <v>2021</v>
      </c>
      <c r="D4524" t="s">
        <v>4044</v>
      </c>
      <c r="E4524">
        <v>4600</v>
      </c>
      <c r="F4524" t="s">
        <v>2140</v>
      </c>
      <c r="G4524">
        <v>259</v>
      </c>
      <c r="H4524">
        <v>2</v>
      </c>
      <c r="I4524" t="s">
        <v>156</v>
      </c>
      <c r="J4524">
        <v>481</v>
      </c>
      <c r="K4524">
        <v>69330428</v>
      </c>
      <c r="L4524" t="s">
        <v>4045</v>
      </c>
      <c r="M4524">
        <v>1</v>
      </c>
      <c r="N4524" t="s">
        <v>75</v>
      </c>
      <c r="O4524" t="s">
        <v>76</v>
      </c>
      <c r="P4524" t="s">
        <v>4046</v>
      </c>
      <c r="Q4524" t="s">
        <v>78</v>
      </c>
      <c r="R4524">
        <v>353000</v>
      </c>
      <c r="S4524">
        <v>350030</v>
      </c>
      <c r="T4524" t="s">
        <v>79</v>
      </c>
      <c r="U4524" s="3">
        <v>31778</v>
      </c>
      <c r="V4524" s="3">
        <v>44774</v>
      </c>
      <c r="W4524">
        <v>46.5</v>
      </c>
      <c r="X4524">
        <v>11</v>
      </c>
      <c r="Y4524">
        <v>41.8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0</v>
      </c>
      <c r="AJ4524">
        <v>0</v>
      </c>
      <c r="AN4524">
        <v>0</v>
      </c>
      <c r="AS4524">
        <v>0</v>
      </c>
      <c r="AT4524">
        <v>0</v>
      </c>
      <c r="BB4524" s="4"/>
    </row>
    <row r="4525" spans="1:54" hidden="1" x14ac:dyDescent="0.25">
      <c r="A4525">
        <v>736</v>
      </c>
      <c r="B4525" t="s">
        <v>4051</v>
      </c>
      <c r="C4525">
        <v>2021</v>
      </c>
      <c r="D4525" t="s">
        <v>4044</v>
      </c>
      <c r="E4525">
        <v>4600</v>
      </c>
      <c r="F4525" t="s">
        <v>2140</v>
      </c>
      <c r="G4525">
        <v>259</v>
      </c>
      <c r="H4525">
        <v>2</v>
      </c>
      <c r="I4525" t="s">
        <v>156</v>
      </c>
      <c r="J4525">
        <v>481</v>
      </c>
      <c r="K4525">
        <v>69330428</v>
      </c>
      <c r="L4525" t="s">
        <v>4045</v>
      </c>
      <c r="M4525">
        <v>1</v>
      </c>
      <c r="N4525" t="s">
        <v>75</v>
      </c>
      <c r="O4525" t="s">
        <v>76</v>
      </c>
      <c r="P4525" t="s">
        <v>4052</v>
      </c>
      <c r="Q4525" t="s">
        <v>78</v>
      </c>
      <c r="R4525">
        <v>353000</v>
      </c>
      <c r="S4525">
        <v>350030</v>
      </c>
      <c r="T4525" t="s">
        <v>79</v>
      </c>
      <c r="U4525" s="3">
        <v>35796</v>
      </c>
      <c r="W4525">
        <v>56.2</v>
      </c>
      <c r="X4525">
        <v>15</v>
      </c>
      <c r="Y4525">
        <v>53</v>
      </c>
      <c r="Z4525">
        <v>1764.4558199999999</v>
      </c>
      <c r="AA4525">
        <v>1152.9369999999999</v>
      </c>
      <c r="AB4525">
        <v>1152.9369999999999</v>
      </c>
      <c r="AC4525">
        <v>284.47919999999999</v>
      </c>
      <c r="AD4525">
        <v>283.35960000000011</v>
      </c>
      <c r="AE4525">
        <v>0.32671177899999998</v>
      </c>
      <c r="AF4525">
        <v>0.67328822099999996</v>
      </c>
      <c r="AG4525">
        <v>0</v>
      </c>
      <c r="AJ4525">
        <v>0.87804000000000004</v>
      </c>
      <c r="AL4525">
        <v>1.281E-2</v>
      </c>
      <c r="AN4525">
        <v>1.5180000000000001E-2</v>
      </c>
      <c r="AS4525">
        <v>1650.29784</v>
      </c>
      <c r="AT4525">
        <v>113.2362</v>
      </c>
      <c r="AU4525">
        <v>1.575E-2</v>
      </c>
      <c r="BB4525" s="4"/>
    </row>
    <row r="4526" spans="1:54" hidden="1" x14ac:dyDescent="0.25">
      <c r="A4526">
        <v>744</v>
      </c>
      <c r="B4526" t="s">
        <v>4053</v>
      </c>
      <c r="C4526">
        <v>2021</v>
      </c>
      <c r="D4526" t="s">
        <v>4054</v>
      </c>
      <c r="E4526">
        <v>6270</v>
      </c>
      <c r="F4526" t="s">
        <v>3274</v>
      </c>
      <c r="G4526">
        <v>550</v>
      </c>
      <c r="H4526">
        <v>115</v>
      </c>
      <c r="I4526" t="s">
        <v>3275</v>
      </c>
      <c r="J4526">
        <v>909</v>
      </c>
      <c r="K4526">
        <v>63049611</v>
      </c>
      <c r="L4526" t="s">
        <v>4055</v>
      </c>
      <c r="M4526">
        <v>16</v>
      </c>
      <c r="N4526" t="s">
        <v>58</v>
      </c>
      <c r="O4526" t="s">
        <v>59</v>
      </c>
      <c r="P4526" t="s">
        <v>4056</v>
      </c>
      <c r="Q4526" t="s">
        <v>68</v>
      </c>
      <c r="R4526">
        <v>172900</v>
      </c>
      <c r="S4526">
        <v>170000</v>
      </c>
      <c r="T4526" t="s">
        <v>69</v>
      </c>
      <c r="U4526" s="3">
        <v>40909</v>
      </c>
      <c r="V4526" s="3">
        <v>44896</v>
      </c>
      <c r="W4526">
        <v>22.15</v>
      </c>
      <c r="X4526">
        <v>6.9</v>
      </c>
      <c r="Y4526">
        <v>14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  <c r="AO4526">
        <v>0</v>
      </c>
      <c r="BB4526" s="4"/>
    </row>
    <row r="4527" spans="1:54" hidden="1" x14ac:dyDescent="0.25">
      <c r="A4527">
        <v>744</v>
      </c>
      <c r="B4527" t="s">
        <v>4057</v>
      </c>
      <c r="C4527">
        <v>2021</v>
      </c>
      <c r="D4527" t="s">
        <v>4054</v>
      </c>
      <c r="E4527">
        <v>6270</v>
      </c>
      <c r="F4527" t="s">
        <v>3274</v>
      </c>
      <c r="G4527">
        <v>550</v>
      </c>
      <c r="H4527">
        <v>115</v>
      </c>
      <c r="I4527" t="s">
        <v>3275</v>
      </c>
      <c r="J4527">
        <v>909</v>
      </c>
      <c r="K4527">
        <v>63049611</v>
      </c>
      <c r="L4527" t="s">
        <v>4055</v>
      </c>
      <c r="M4527">
        <v>16</v>
      </c>
      <c r="N4527" t="s">
        <v>58</v>
      </c>
      <c r="O4527" t="s">
        <v>59</v>
      </c>
      <c r="P4527" t="s">
        <v>4058</v>
      </c>
      <c r="Q4527" t="s">
        <v>68</v>
      </c>
      <c r="R4527">
        <v>172900</v>
      </c>
      <c r="S4527">
        <v>170000</v>
      </c>
      <c r="T4527" t="s">
        <v>69</v>
      </c>
      <c r="U4527" s="3">
        <v>40909</v>
      </c>
      <c r="W4527">
        <v>22.15</v>
      </c>
      <c r="X4527">
        <v>6.9</v>
      </c>
      <c r="Y4527">
        <v>14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</v>
      </c>
      <c r="AO4527">
        <v>0</v>
      </c>
      <c r="BB4527" s="4"/>
    </row>
    <row r="4528" spans="1:54" hidden="1" x14ac:dyDescent="0.25">
      <c r="A4528">
        <v>753</v>
      </c>
      <c r="B4528" t="s">
        <v>4059</v>
      </c>
      <c r="C4528">
        <v>2021</v>
      </c>
      <c r="D4528" t="s">
        <v>4060</v>
      </c>
      <c r="E4528">
        <v>9550</v>
      </c>
      <c r="F4528" t="s">
        <v>85</v>
      </c>
      <c r="G4528">
        <v>846</v>
      </c>
      <c r="J4528">
        <v>1502</v>
      </c>
      <c r="K4528">
        <v>20683341</v>
      </c>
      <c r="L4528" t="s">
        <v>4061</v>
      </c>
      <c r="M4528">
        <v>1</v>
      </c>
      <c r="N4528" t="s">
        <v>58</v>
      </c>
      <c r="O4528" t="s">
        <v>59</v>
      </c>
      <c r="P4528" t="s">
        <v>4062</v>
      </c>
      <c r="Q4528" t="s">
        <v>1378</v>
      </c>
      <c r="R4528">
        <v>89300</v>
      </c>
      <c r="S4528">
        <v>80090</v>
      </c>
      <c r="T4528" t="s">
        <v>69</v>
      </c>
      <c r="U4528" s="3">
        <v>36281</v>
      </c>
      <c r="W4528">
        <v>80.2</v>
      </c>
      <c r="X4528">
        <v>30</v>
      </c>
      <c r="Y4528">
        <v>32</v>
      </c>
      <c r="Z4528">
        <v>291.78986759999998</v>
      </c>
      <c r="AA4528">
        <v>118.77768</v>
      </c>
      <c r="AB4528">
        <v>0</v>
      </c>
      <c r="AC4528">
        <v>106.497</v>
      </c>
      <c r="AD4528">
        <v>102.76128</v>
      </c>
      <c r="AE4528">
        <v>0</v>
      </c>
      <c r="AF4528">
        <v>0.79646709299999996</v>
      </c>
      <c r="AG4528">
        <v>0.20353290700000001</v>
      </c>
      <c r="AO4528">
        <v>291.78986759999998</v>
      </c>
      <c r="BB4528" s="4"/>
    </row>
    <row r="4529" spans="1:54" hidden="1" x14ac:dyDescent="0.25">
      <c r="A4529">
        <v>760</v>
      </c>
      <c r="B4529" t="s">
        <v>4067</v>
      </c>
      <c r="C4529">
        <v>2021</v>
      </c>
      <c r="D4529" t="s">
        <v>4064</v>
      </c>
      <c r="E4529">
        <v>4623</v>
      </c>
      <c r="F4529" t="s">
        <v>4065</v>
      </c>
      <c r="G4529">
        <v>259</v>
      </c>
      <c r="H4529">
        <v>2</v>
      </c>
      <c r="I4529" t="s">
        <v>156</v>
      </c>
      <c r="J4529">
        <v>928</v>
      </c>
      <c r="K4529">
        <v>21210285</v>
      </c>
      <c r="L4529" t="s">
        <v>4066</v>
      </c>
      <c r="M4529">
        <v>1</v>
      </c>
      <c r="N4529" t="s">
        <v>58</v>
      </c>
      <c r="O4529" t="s">
        <v>59</v>
      </c>
      <c r="P4529" t="s">
        <v>65</v>
      </c>
      <c r="Q4529" t="s">
        <v>807</v>
      </c>
      <c r="R4529">
        <v>205900</v>
      </c>
      <c r="S4529">
        <v>200020</v>
      </c>
      <c r="T4529" t="s">
        <v>62</v>
      </c>
      <c r="U4529" s="3">
        <v>43313</v>
      </c>
      <c r="W4529">
        <v>7</v>
      </c>
      <c r="X4529">
        <v>0</v>
      </c>
      <c r="Y4529">
        <v>7</v>
      </c>
      <c r="Z4529">
        <v>338</v>
      </c>
      <c r="AA4529">
        <v>169</v>
      </c>
      <c r="AB4529">
        <v>166</v>
      </c>
      <c r="AC4529">
        <v>0</v>
      </c>
      <c r="AD4529">
        <v>0</v>
      </c>
      <c r="AE4529">
        <v>0.98224852070000002</v>
      </c>
      <c r="AF4529">
        <v>0</v>
      </c>
      <c r="AG4529">
        <v>1.7751479300000001E-2</v>
      </c>
      <c r="AW4529">
        <v>334.57</v>
      </c>
      <c r="AZ4529">
        <v>3.43</v>
      </c>
      <c r="BB4529" s="4"/>
    </row>
    <row r="4530" spans="1:54" hidden="1" x14ac:dyDescent="0.25">
      <c r="A4530">
        <v>760</v>
      </c>
      <c r="B4530" t="s">
        <v>4063</v>
      </c>
      <c r="C4530">
        <v>2021</v>
      </c>
      <c r="D4530" t="s">
        <v>4064</v>
      </c>
      <c r="E4530">
        <v>4623</v>
      </c>
      <c r="F4530" t="s">
        <v>4065</v>
      </c>
      <c r="G4530">
        <v>259</v>
      </c>
      <c r="H4530">
        <v>2</v>
      </c>
      <c r="I4530" t="s">
        <v>156</v>
      </c>
      <c r="J4530">
        <v>928</v>
      </c>
      <c r="K4530">
        <v>21210285</v>
      </c>
      <c r="L4530" t="s">
        <v>4066</v>
      </c>
      <c r="M4530">
        <v>1</v>
      </c>
      <c r="N4530" t="s">
        <v>58</v>
      </c>
      <c r="O4530" t="s">
        <v>59</v>
      </c>
      <c r="P4530" t="s">
        <v>209</v>
      </c>
      <c r="Q4530" t="s">
        <v>78</v>
      </c>
      <c r="R4530">
        <v>205900</v>
      </c>
      <c r="S4530">
        <v>200020</v>
      </c>
      <c r="T4530" t="s">
        <v>69</v>
      </c>
      <c r="U4530" s="3">
        <v>31441</v>
      </c>
      <c r="W4530">
        <v>45</v>
      </c>
      <c r="X4530">
        <v>5.89</v>
      </c>
      <c r="Y4530">
        <v>36</v>
      </c>
      <c r="Z4530">
        <v>1100.8935432000001</v>
      </c>
      <c r="AA4530">
        <v>812</v>
      </c>
      <c r="AB4530">
        <v>0</v>
      </c>
      <c r="AC4530">
        <v>131.72976</v>
      </c>
      <c r="AD4530">
        <v>0</v>
      </c>
      <c r="AE4530">
        <v>0</v>
      </c>
      <c r="AF4530">
        <v>0.32736314560000002</v>
      </c>
      <c r="AG4530">
        <v>0.67263685439999998</v>
      </c>
      <c r="AO4530">
        <v>1100.8935432000001</v>
      </c>
      <c r="BB4530" s="4"/>
    </row>
    <row r="4531" spans="1:54" hidden="1" x14ac:dyDescent="0.25">
      <c r="A4531">
        <v>780</v>
      </c>
      <c r="B4531" t="s">
        <v>4074</v>
      </c>
      <c r="C4531">
        <v>2021</v>
      </c>
      <c r="D4531" t="s">
        <v>4075</v>
      </c>
      <c r="E4531">
        <v>3050</v>
      </c>
      <c r="F4531" t="s">
        <v>4076</v>
      </c>
      <c r="G4531">
        <v>210</v>
      </c>
      <c r="H4531">
        <v>383</v>
      </c>
      <c r="I4531" t="s">
        <v>4077</v>
      </c>
      <c r="J4531">
        <v>1810</v>
      </c>
      <c r="K4531">
        <v>25580230</v>
      </c>
      <c r="L4531" t="s">
        <v>882</v>
      </c>
      <c r="N4531" t="s">
        <v>75</v>
      </c>
      <c r="O4531" t="s">
        <v>76</v>
      </c>
      <c r="P4531" t="s">
        <v>722</v>
      </c>
      <c r="Q4531" t="s">
        <v>109</v>
      </c>
      <c r="R4531">
        <v>351100</v>
      </c>
      <c r="S4531">
        <v>350010</v>
      </c>
      <c r="T4531" t="s">
        <v>79</v>
      </c>
      <c r="U4531" s="3">
        <v>35065</v>
      </c>
      <c r="W4531">
        <v>3.05</v>
      </c>
      <c r="X4531">
        <v>1.06</v>
      </c>
      <c r="Y4531">
        <v>1.61</v>
      </c>
      <c r="Z4531">
        <v>12.799749995999999</v>
      </c>
      <c r="AA4531">
        <v>6.6711600000000004</v>
      </c>
      <c r="AB4531">
        <v>6.6711600000000004</v>
      </c>
      <c r="AC4531">
        <v>4.4279999999999999</v>
      </c>
      <c r="AD4531">
        <v>4.4279999999999999</v>
      </c>
      <c r="AE4531">
        <v>0.26059727739999999</v>
      </c>
      <c r="AF4531">
        <v>0.73940272259999995</v>
      </c>
      <c r="AG4531">
        <v>0</v>
      </c>
      <c r="AO4531">
        <v>12.799749995999999</v>
      </c>
      <c r="BB4531" s="4"/>
    </row>
    <row r="4532" spans="1:54" hidden="1" x14ac:dyDescent="0.25">
      <c r="A4532">
        <v>784</v>
      </c>
      <c r="B4532" t="s">
        <v>4086</v>
      </c>
      <c r="C4532">
        <v>2021</v>
      </c>
      <c r="D4532" t="s">
        <v>4079</v>
      </c>
      <c r="E4532">
        <v>8680</v>
      </c>
      <c r="F4532" t="s">
        <v>2682</v>
      </c>
      <c r="G4532">
        <v>746</v>
      </c>
      <c r="J4532">
        <v>952</v>
      </c>
      <c r="K4532">
        <v>38929216</v>
      </c>
      <c r="L4532" t="s">
        <v>4080</v>
      </c>
      <c r="N4532" t="s">
        <v>4081</v>
      </c>
      <c r="O4532" t="s">
        <v>4082</v>
      </c>
      <c r="P4532" t="s">
        <v>4087</v>
      </c>
      <c r="Q4532" t="s">
        <v>4084</v>
      </c>
      <c r="R4532">
        <v>682030</v>
      </c>
      <c r="S4532">
        <v>680023</v>
      </c>
      <c r="T4532" t="s">
        <v>4085</v>
      </c>
      <c r="U4532" s="3">
        <v>19725</v>
      </c>
      <c r="W4532">
        <v>0.06</v>
      </c>
      <c r="X4532">
        <v>0.06</v>
      </c>
      <c r="Y4532">
        <v>0</v>
      </c>
      <c r="Z4532">
        <v>0.4446</v>
      </c>
      <c r="AA4532">
        <v>0</v>
      </c>
      <c r="AB4532">
        <v>0</v>
      </c>
      <c r="AC4532">
        <v>0.4446</v>
      </c>
      <c r="AD4532">
        <v>0.4446</v>
      </c>
      <c r="AE4532">
        <v>0</v>
      </c>
      <c r="AF4532">
        <v>1</v>
      </c>
      <c r="AG4532">
        <v>0</v>
      </c>
      <c r="AY4532">
        <v>0.4446</v>
      </c>
      <c r="BB4532" s="4"/>
    </row>
    <row r="4533" spans="1:54" hidden="1" x14ac:dyDescent="0.25">
      <c r="A4533">
        <v>784</v>
      </c>
      <c r="B4533" t="s">
        <v>4078</v>
      </c>
      <c r="C4533">
        <v>2021</v>
      </c>
      <c r="D4533" t="s">
        <v>4079</v>
      </c>
      <c r="E4533">
        <v>8680</v>
      </c>
      <c r="F4533" t="s">
        <v>2682</v>
      </c>
      <c r="G4533">
        <v>746</v>
      </c>
      <c r="J4533">
        <v>952</v>
      </c>
      <c r="K4533">
        <v>38929216</v>
      </c>
      <c r="L4533" t="s">
        <v>4080</v>
      </c>
      <c r="N4533" t="s">
        <v>4081</v>
      </c>
      <c r="O4533" t="s">
        <v>4082</v>
      </c>
      <c r="P4533" t="s">
        <v>4083</v>
      </c>
      <c r="Q4533" t="s">
        <v>4084</v>
      </c>
      <c r="R4533">
        <v>682030</v>
      </c>
      <c r="S4533">
        <v>680023</v>
      </c>
      <c r="T4533" t="s">
        <v>4085</v>
      </c>
      <c r="U4533" s="3">
        <v>19725</v>
      </c>
      <c r="W4533">
        <v>0.06</v>
      </c>
      <c r="X4533">
        <v>0.06</v>
      </c>
      <c r="Y4533">
        <v>0</v>
      </c>
      <c r="Z4533">
        <v>0.4446</v>
      </c>
      <c r="AA4533">
        <v>0</v>
      </c>
      <c r="AB4533">
        <v>0</v>
      </c>
      <c r="AC4533">
        <v>0.4446</v>
      </c>
      <c r="AD4533">
        <v>0.4446</v>
      </c>
      <c r="AE4533">
        <v>0</v>
      </c>
      <c r="AF4533">
        <v>1</v>
      </c>
      <c r="AG4533">
        <v>0</v>
      </c>
      <c r="AY4533">
        <v>0.4446</v>
      </c>
      <c r="BB4533" s="4"/>
    </row>
    <row r="4534" spans="1:54" hidden="1" x14ac:dyDescent="0.25">
      <c r="A4534">
        <v>786</v>
      </c>
      <c r="B4534" t="s">
        <v>4099</v>
      </c>
      <c r="C4534">
        <v>2021</v>
      </c>
      <c r="D4534" t="s">
        <v>4089</v>
      </c>
      <c r="E4534">
        <v>3630</v>
      </c>
      <c r="F4534" t="s">
        <v>1766</v>
      </c>
      <c r="G4534">
        <v>250</v>
      </c>
      <c r="H4534">
        <v>382</v>
      </c>
      <c r="I4534" t="s">
        <v>4090</v>
      </c>
      <c r="J4534">
        <v>954</v>
      </c>
      <c r="K4534">
        <v>18155141</v>
      </c>
      <c r="L4534" t="s">
        <v>4091</v>
      </c>
      <c r="M4534">
        <v>1</v>
      </c>
      <c r="N4534" t="s">
        <v>75</v>
      </c>
      <c r="O4534" t="s">
        <v>76</v>
      </c>
      <c r="P4534" t="s">
        <v>257</v>
      </c>
      <c r="Q4534" t="s">
        <v>109</v>
      </c>
      <c r="R4534">
        <v>351100</v>
      </c>
      <c r="S4534">
        <v>350010</v>
      </c>
      <c r="T4534" t="s">
        <v>79</v>
      </c>
      <c r="U4534" s="3">
        <v>34973</v>
      </c>
      <c r="W4534">
        <v>7.3</v>
      </c>
      <c r="X4534">
        <v>2.88</v>
      </c>
      <c r="Y4534">
        <v>3.5</v>
      </c>
      <c r="Z4534">
        <v>9.3779135999999994</v>
      </c>
      <c r="AA4534">
        <v>4.3308</v>
      </c>
      <c r="AB4534">
        <v>3.7944</v>
      </c>
      <c r="AC4534">
        <v>3.5579988</v>
      </c>
      <c r="AD4534">
        <v>3.5579988</v>
      </c>
      <c r="AE4534">
        <v>0.23090423869999999</v>
      </c>
      <c r="AF4534">
        <v>0.76909576130000001</v>
      </c>
      <c r="AG4534">
        <v>0</v>
      </c>
      <c r="AO4534">
        <v>9.3779136000000012</v>
      </c>
      <c r="BB4534" s="4"/>
    </row>
    <row r="4535" spans="1:54" hidden="1" x14ac:dyDescent="0.25">
      <c r="A4535">
        <v>786</v>
      </c>
      <c r="B4535" t="s">
        <v>4095</v>
      </c>
      <c r="C4535">
        <v>2021</v>
      </c>
      <c r="D4535" t="s">
        <v>4089</v>
      </c>
      <c r="E4535">
        <v>3630</v>
      </c>
      <c r="F4535" t="s">
        <v>1766</v>
      </c>
      <c r="G4535">
        <v>250</v>
      </c>
      <c r="H4535">
        <v>382</v>
      </c>
      <c r="I4535" t="s">
        <v>4090</v>
      </c>
      <c r="J4535">
        <v>954</v>
      </c>
      <c r="K4535">
        <v>18155141</v>
      </c>
      <c r="L4535" t="s">
        <v>4091</v>
      </c>
      <c r="M4535">
        <v>1</v>
      </c>
      <c r="N4535" t="s">
        <v>75</v>
      </c>
      <c r="O4535" t="s">
        <v>76</v>
      </c>
      <c r="P4535" t="s">
        <v>4096</v>
      </c>
      <c r="Q4535" t="s">
        <v>111</v>
      </c>
      <c r="R4535">
        <v>351100</v>
      </c>
      <c r="S4535">
        <v>350010</v>
      </c>
      <c r="T4535" t="s">
        <v>82</v>
      </c>
      <c r="U4535" s="3">
        <v>40360</v>
      </c>
      <c r="W4535">
        <v>8.5</v>
      </c>
      <c r="X4535">
        <v>0</v>
      </c>
      <c r="Y4535">
        <v>8.5</v>
      </c>
      <c r="Z4535">
        <v>22.68</v>
      </c>
      <c r="AA4535">
        <v>22.68</v>
      </c>
      <c r="AB4535">
        <v>22.68</v>
      </c>
      <c r="AC4535">
        <v>0</v>
      </c>
      <c r="AD4535">
        <v>0</v>
      </c>
      <c r="AE4535">
        <v>1</v>
      </c>
      <c r="AF4535">
        <v>0</v>
      </c>
      <c r="AG4535">
        <v>0</v>
      </c>
      <c r="AX4535">
        <v>22.68</v>
      </c>
      <c r="BB4535" s="4"/>
    </row>
    <row r="4536" spans="1:54" hidden="1" x14ac:dyDescent="0.25">
      <c r="A4536">
        <v>786</v>
      </c>
      <c r="B4536" t="s">
        <v>4093</v>
      </c>
      <c r="C4536">
        <v>2021</v>
      </c>
      <c r="D4536" t="s">
        <v>4089</v>
      </c>
      <c r="E4536">
        <v>3630</v>
      </c>
      <c r="F4536" t="s">
        <v>1766</v>
      </c>
      <c r="G4536">
        <v>250</v>
      </c>
      <c r="H4536">
        <v>382</v>
      </c>
      <c r="I4536" t="s">
        <v>4090</v>
      </c>
      <c r="J4536">
        <v>954</v>
      </c>
      <c r="K4536">
        <v>18155141</v>
      </c>
      <c r="L4536" t="s">
        <v>4091</v>
      </c>
      <c r="M4536">
        <v>1</v>
      </c>
      <c r="N4536" t="s">
        <v>75</v>
      </c>
      <c r="O4536" t="s">
        <v>76</v>
      </c>
      <c r="P4536" t="s">
        <v>4094</v>
      </c>
      <c r="Q4536" t="s">
        <v>106</v>
      </c>
      <c r="R4536">
        <v>351100</v>
      </c>
      <c r="S4536">
        <v>350010</v>
      </c>
      <c r="T4536" t="s">
        <v>82</v>
      </c>
      <c r="U4536" s="3">
        <v>43405</v>
      </c>
      <c r="W4536">
        <v>0.2</v>
      </c>
      <c r="X4536">
        <v>0</v>
      </c>
      <c r="Y4536">
        <v>1</v>
      </c>
      <c r="Z4536">
        <v>11.9808</v>
      </c>
      <c r="AA4536">
        <v>11.9808</v>
      </c>
      <c r="AB4536">
        <v>11.9808</v>
      </c>
      <c r="AC4536">
        <v>0</v>
      </c>
      <c r="AD4536">
        <v>0</v>
      </c>
      <c r="AE4536">
        <v>1</v>
      </c>
      <c r="AF4536">
        <v>0</v>
      </c>
      <c r="AG4536">
        <v>0</v>
      </c>
      <c r="AZ4536">
        <v>2.1960000000000002</v>
      </c>
      <c r="BA4536">
        <v>9.7848000000000006</v>
      </c>
      <c r="BB4536" s="4"/>
    </row>
    <row r="4537" spans="1:54" hidden="1" x14ac:dyDescent="0.25">
      <c r="A4537">
        <v>786</v>
      </c>
      <c r="B4537" t="s">
        <v>4097</v>
      </c>
      <c r="C4537">
        <v>2021</v>
      </c>
      <c r="D4537" t="s">
        <v>4089</v>
      </c>
      <c r="E4537">
        <v>3630</v>
      </c>
      <c r="F4537" t="s">
        <v>1766</v>
      </c>
      <c r="G4537">
        <v>250</v>
      </c>
      <c r="H4537">
        <v>382</v>
      </c>
      <c r="I4537" t="s">
        <v>4090</v>
      </c>
      <c r="J4537">
        <v>954</v>
      </c>
      <c r="K4537">
        <v>18155141</v>
      </c>
      <c r="L4537" t="s">
        <v>4091</v>
      </c>
      <c r="M4537">
        <v>1</v>
      </c>
      <c r="N4537" t="s">
        <v>75</v>
      </c>
      <c r="O4537" t="s">
        <v>76</v>
      </c>
      <c r="P4537" t="s">
        <v>152</v>
      </c>
      <c r="Q4537" t="s">
        <v>109</v>
      </c>
      <c r="R4537">
        <v>351100</v>
      </c>
      <c r="S4537">
        <v>350010</v>
      </c>
      <c r="T4537" t="s">
        <v>79</v>
      </c>
      <c r="U4537" s="3">
        <v>34973</v>
      </c>
      <c r="W4537">
        <v>7.3</v>
      </c>
      <c r="X4537">
        <v>2.88</v>
      </c>
      <c r="Y4537">
        <v>3.5</v>
      </c>
      <c r="Z4537">
        <v>9.3204936000000007</v>
      </c>
      <c r="AA4537">
        <v>4.3667999999999996</v>
      </c>
      <c r="AB4537">
        <v>3.7709999999999999</v>
      </c>
      <c r="AC4537">
        <v>3.5362187999999999</v>
      </c>
      <c r="AD4537">
        <v>3.5362187999999999</v>
      </c>
      <c r="AE4537">
        <v>0.2342579796</v>
      </c>
      <c r="AF4537">
        <v>0.76574202039999995</v>
      </c>
      <c r="AG4537">
        <v>0</v>
      </c>
      <c r="AO4537">
        <v>9.3204936000000025</v>
      </c>
      <c r="BB4537" s="4"/>
    </row>
    <row r="4538" spans="1:54" hidden="1" x14ac:dyDescent="0.25">
      <c r="A4538">
        <v>786</v>
      </c>
      <c r="B4538" t="s">
        <v>4088</v>
      </c>
      <c r="C4538">
        <v>2021</v>
      </c>
      <c r="D4538" t="s">
        <v>4089</v>
      </c>
      <c r="E4538">
        <v>3630</v>
      </c>
      <c r="F4538" t="s">
        <v>1766</v>
      </c>
      <c r="G4538">
        <v>250</v>
      </c>
      <c r="H4538">
        <v>382</v>
      </c>
      <c r="I4538" t="s">
        <v>4090</v>
      </c>
      <c r="J4538">
        <v>954</v>
      </c>
      <c r="K4538">
        <v>18155141</v>
      </c>
      <c r="L4538" t="s">
        <v>4091</v>
      </c>
      <c r="M4538">
        <v>1</v>
      </c>
      <c r="N4538" t="s">
        <v>75</v>
      </c>
      <c r="O4538" t="s">
        <v>76</v>
      </c>
      <c r="P4538" t="s">
        <v>4092</v>
      </c>
      <c r="Q4538" t="s">
        <v>61</v>
      </c>
      <c r="R4538">
        <v>351100</v>
      </c>
      <c r="S4538">
        <v>350010</v>
      </c>
      <c r="T4538" t="s">
        <v>82</v>
      </c>
      <c r="U4538" s="3">
        <v>43405</v>
      </c>
      <c r="W4538">
        <v>8</v>
      </c>
      <c r="X4538">
        <v>0</v>
      </c>
      <c r="Y4538">
        <v>6</v>
      </c>
      <c r="Z4538">
        <v>93.083324399999995</v>
      </c>
      <c r="AA4538">
        <v>99.241199999999992</v>
      </c>
      <c r="AB4538">
        <v>99.241199999999992</v>
      </c>
      <c r="AC4538">
        <v>0</v>
      </c>
      <c r="AD4538">
        <v>0</v>
      </c>
      <c r="AE4538">
        <v>1</v>
      </c>
      <c r="AF4538">
        <v>0</v>
      </c>
      <c r="AG4538">
        <v>0</v>
      </c>
      <c r="AO4538">
        <v>93.083324400000009</v>
      </c>
      <c r="BB4538" s="4"/>
    </row>
    <row r="4539" spans="1:54" hidden="1" x14ac:dyDescent="0.25">
      <c r="A4539">
        <v>786</v>
      </c>
      <c r="B4539" t="s">
        <v>4098</v>
      </c>
      <c r="C4539">
        <v>2021</v>
      </c>
      <c r="D4539" t="s">
        <v>4089</v>
      </c>
      <c r="E4539">
        <v>3630</v>
      </c>
      <c r="F4539" t="s">
        <v>1766</v>
      </c>
      <c r="G4539">
        <v>250</v>
      </c>
      <c r="H4539">
        <v>382</v>
      </c>
      <c r="I4539" t="s">
        <v>4090</v>
      </c>
      <c r="J4539">
        <v>954</v>
      </c>
      <c r="K4539">
        <v>18155141</v>
      </c>
      <c r="L4539" t="s">
        <v>4091</v>
      </c>
      <c r="M4539">
        <v>1</v>
      </c>
      <c r="N4539" t="s">
        <v>75</v>
      </c>
      <c r="O4539" t="s">
        <v>76</v>
      </c>
      <c r="P4539" t="s">
        <v>391</v>
      </c>
      <c r="Q4539" t="s">
        <v>61</v>
      </c>
      <c r="R4539">
        <v>351100</v>
      </c>
      <c r="S4539">
        <v>350010</v>
      </c>
      <c r="T4539" t="s">
        <v>82</v>
      </c>
      <c r="U4539" s="3">
        <v>34943</v>
      </c>
      <c r="W4539">
        <v>10.9</v>
      </c>
      <c r="X4539">
        <v>0</v>
      </c>
      <c r="Y4539">
        <v>8</v>
      </c>
      <c r="Z4539">
        <v>5.2596324000000001</v>
      </c>
      <c r="AA4539">
        <v>5.3171999999999997</v>
      </c>
      <c r="AB4539">
        <v>5.3171999999999997</v>
      </c>
      <c r="AC4539">
        <v>0</v>
      </c>
      <c r="AD4539">
        <v>0</v>
      </c>
      <c r="AE4539">
        <v>1</v>
      </c>
      <c r="AF4539">
        <v>0</v>
      </c>
      <c r="AG4539">
        <v>0</v>
      </c>
      <c r="AO4539">
        <v>5.2596324000000001</v>
      </c>
      <c r="BB4539" s="4"/>
    </row>
    <row r="4540" spans="1:54" hidden="1" x14ac:dyDescent="0.25">
      <c r="A4540">
        <v>787</v>
      </c>
      <c r="B4540" t="s">
        <v>4107</v>
      </c>
      <c r="C4540">
        <v>2021</v>
      </c>
      <c r="D4540" t="s">
        <v>4101</v>
      </c>
      <c r="E4540">
        <v>7700</v>
      </c>
      <c r="F4540" t="s">
        <v>3174</v>
      </c>
      <c r="G4540">
        <v>787</v>
      </c>
      <c r="H4540">
        <v>380</v>
      </c>
      <c r="I4540" t="s">
        <v>4102</v>
      </c>
      <c r="J4540">
        <v>955</v>
      </c>
      <c r="K4540">
        <v>18021080</v>
      </c>
      <c r="L4540" t="s">
        <v>4103</v>
      </c>
      <c r="N4540" t="s">
        <v>75</v>
      </c>
      <c r="O4540" t="s">
        <v>76</v>
      </c>
      <c r="P4540" t="s">
        <v>257</v>
      </c>
      <c r="Q4540" t="s">
        <v>109</v>
      </c>
      <c r="R4540">
        <v>351100</v>
      </c>
      <c r="S4540">
        <v>350010</v>
      </c>
      <c r="T4540" t="s">
        <v>79</v>
      </c>
      <c r="U4540" s="3">
        <v>34700</v>
      </c>
      <c r="W4540">
        <v>1.83</v>
      </c>
      <c r="X4540">
        <v>0.73599999999999999</v>
      </c>
      <c r="Y4540">
        <v>1.1000000000000001</v>
      </c>
      <c r="Z4540">
        <v>1.8672588000000001</v>
      </c>
      <c r="AA4540">
        <v>1.1052</v>
      </c>
      <c r="AB4540">
        <v>1.0691999999999999</v>
      </c>
      <c r="AC4540">
        <v>0.71423999999999999</v>
      </c>
      <c r="AD4540">
        <v>0.70488000000000006</v>
      </c>
      <c r="AE4540">
        <v>0.29594183730000001</v>
      </c>
      <c r="AF4540">
        <v>0.70405816269999999</v>
      </c>
      <c r="AG4540">
        <v>0</v>
      </c>
      <c r="AO4540">
        <v>1.8672588000000001</v>
      </c>
      <c r="BB4540" s="4"/>
    </row>
    <row r="4541" spans="1:54" hidden="1" x14ac:dyDescent="0.25">
      <c r="A4541">
        <v>787</v>
      </c>
      <c r="B4541" t="s">
        <v>4105</v>
      </c>
      <c r="C4541">
        <v>2021</v>
      </c>
      <c r="D4541" t="s">
        <v>4101</v>
      </c>
      <c r="E4541">
        <v>7700</v>
      </c>
      <c r="F4541" t="s">
        <v>3174</v>
      </c>
      <c r="G4541">
        <v>787</v>
      </c>
      <c r="H4541">
        <v>380</v>
      </c>
      <c r="I4541" t="s">
        <v>4102</v>
      </c>
      <c r="J4541">
        <v>955</v>
      </c>
      <c r="K4541">
        <v>18021080</v>
      </c>
      <c r="L4541" t="s">
        <v>4103</v>
      </c>
      <c r="N4541" t="s">
        <v>75</v>
      </c>
      <c r="O4541" t="s">
        <v>76</v>
      </c>
      <c r="P4541" t="s">
        <v>581</v>
      </c>
      <c r="Q4541" t="s">
        <v>114</v>
      </c>
      <c r="R4541">
        <v>351100</v>
      </c>
      <c r="S4541">
        <v>350010</v>
      </c>
      <c r="T4541" t="s">
        <v>82</v>
      </c>
      <c r="U4541" s="3">
        <v>40909</v>
      </c>
      <c r="W4541">
        <v>1</v>
      </c>
      <c r="X4541">
        <v>0</v>
      </c>
      <c r="Y4541">
        <v>1</v>
      </c>
      <c r="Z4541">
        <v>4.7915999999999999</v>
      </c>
      <c r="AA4541">
        <v>4.7916000000000007</v>
      </c>
      <c r="AB4541">
        <v>4.7556000000000003</v>
      </c>
      <c r="AC4541">
        <v>0</v>
      </c>
      <c r="AD4541">
        <v>0</v>
      </c>
      <c r="AE4541">
        <v>1</v>
      </c>
      <c r="AF4541">
        <v>0</v>
      </c>
      <c r="AG4541">
        <v>0</v>
      </c>
      <c r="AZ4541">
        <v>4.7916000000000007</v>
      </c>
      <c r="BB4541" s="4"/>
    </row>
    <row r="4542" spans="1:54" hidden="1" x14ac:dyDescent="0.25">
      <c r="A4542">
        <v>787</v>
      </c>
      <c r="B4542" t="s">
        <v>4108</v>
      </c>
      <c r="C4542">
        <v>2021</v>
      </c>
      <c r="D4542" t="s">
        <v>4101</v>
      </c>
      <c r="E4542">
        <v>7700</v>
      </c>
      <c r="F4542" t="s">
        <v>3174</v>
      </c>
      <c r="G4542">
        <v>787</v>
      </c>
      <c r="H4542">
        <v>380</v>
      </c>
      <c r="I4542" t="s">
        <v>4102</v>
      </c>
      <c r="J4542">
        <v>955</v>
      </c>
      <c r="K4542">
        <v>18021080</v>
      </c>
      <c r="L4542" t="s">
        <v>4103</v>
      </c>
      <c r="N4542" t="s">
        <v>75</v>
      </c>
      <c r="O4542" t="s">
        <v>76</v>
      </c>
      <c r="P4542" t="s">
        <v>152</v>
      </c>
      <c r="Q4542" t="s">
        <v>109</v>
      </c>
      <c r="R4542">
        <v>351100</v>
      </c>
      <c r="S4542">
        <v>350010</v>
      </c>
      <c r="T4542" t="s">
        <v>79</v>
      </c>
      <c r="U4542" s="3">
        <v>34700</v>
      </c>
      <c r="W4542">
        <v>1.83</v>
      </c>
      <c r="X4542">
        <v>0.73599999999999999</v>
      </c>
      <c r="Y4542">
        <v>1.1000000000000001</v>
      </c>
      <c r="Z4542">
        <v>1.7393904</v>
      </c>
      <c r="AA4542">
        <v>1.0152000000000001</v>
      </c>
      <c r="AB4542">
        <v>0.97920000000000007</v>
      </c>
      <c r="AC4542">
        <v>0.66996</v>
      </c>
      <c r="AD4542">
        <v>0.66060000000000008</v>
      </c>
      <c r="AE4542">
        <v>0.29182637779999998</v>
      </c>
      <c r="AF4542">
        <v>0.70817362220000002</v>
      </c>
      <c r="AG4542">
        <v>0</v>
      </c>
      <c r="AO4542">
        <v>1.7393904</v>
      </c>
      <c r="BB4542" s="4"/>
    </row>
    <row r="4543" spans="1:54" hidden="1" x14ac:dyDescent="0.25">
      <c r="A4543">
        <v>787</v>
      </c>
      <c r="B4543" t="s">
        <v>4106</v>
      </c>
      <c r="C4543">
        <v>2021</v>
      </c>
      <c r="D4543" t="s">
        <v>4101</v>
      </c>
      <c r="E4543">
        <v>7700</v>
      </c>
      <c r="F4543" t="s">
        <v>3174</v>
      </c>
      <c r="G4543">
        <v>787</v>
      </c>
      <c r="H4543">
        <v>380</v>
      </c>
      <c r="I4543" t="s">
        <v>4102</v>
      </c>
      <c r="J4543">
        <v>955</v>
      </c>
      <c r="K4543">
        <v>18021080</v>
      </c>
      <c r="L4543" t="s">
        <v>4103</v>
      </c>
      <c r="N4543" t="s">
        <v>75</v>
      </c>
      <c r="O4543" t="s">
        <v>76</v>
      </c>
      <c r="P4543" t="s">
        <v>3360</v>
      </c>
      <c r="Q4543" t="s">
        <v>61</v>
      </c>
      <c r="R4543">
        <v>351100</v>
      </c>
      <c r="S4543">
        <v>350010</v>
      </c>
      <c r="T4543" t="s">
        <v>82</v>
      </c>
      <c r="U4543" s="3">
        <v>42461</v>
      </c>
      <c r="W4543">
        <v>1</v>
      </c>
      <c r="X4543">
        <v>0</v>
      </c>
      <c r="Y4543">
        <v>0.98</v>
      </c>
      <c r="Z4543">
        <v>27.3276</v>
      </c>
      <c r="AA4543">
        <v>24.843599999999999</v>
      </c>
      <c r="AB4543">
        <v>23.907599999999999</v>
      </c>
      <c r="AC4543">
        <v>0</v>
      </c>
      <c r="AD4543">
        <v>0</v>
      </c>
      <c r="AE4543">
        <v>1</v>
      </c>
      <c r="AF4543">
        <v>0</v>
      </c>
      <c r="AG4543">
        <v>0</v>
      </c>
      <c r="AR4543">
        <v>27.3276</v>
      </c>
      <c r="BB4543" s="4"/>
    </row>
    <row r="4544" spans="1:54" hidden="1" x14ac:dyDescent="0.25">
      <c r="A4544">
        <v>787</v>
      </c>
      <c r="B4544" t="s">
        <v>4100</v>
      </c>
      <c r="C4544">
        <v>2021</v>
      </c>
      <c r="D4544" t="s">
        <v>4101</v>
      </c>
      <c r="E4544">
        <v>7700</v>
      </c>
      <c r="F4544" t="s">
        <v>3174</v>
      </c>
      <c r="G4544">
        <v>787</v>
      </c>
      <c r="H4544">
        <v>380</v>
      </c>
      <c r="I4544" t="s">
        <v>4102</v>
      </c>
      <c r="J4544">
        <v>955</v>
      </c>
      <c r="K4544">
        <v>18021080</v>
      </c>
      <c r="L4544" t="s">
        <v>4103</v>
      </c>
      <c r="N4544" t="s">
        <v>75</v>
      </c>
      <c r="O4544" t="s">
        <v>76</v>
      </c>
      <c r="P4544" t="s">
        <v>4104</v>
      </c>
      <c r="Q4544" t="s">
        <v>61</v>
      </c>
      <c r="R4544">
        <v>351100</v>
      </c>
      <c r="S4544">
        <v>350010</v>
      </c>
      <c r="T4544" t="s">
        <v>82</v>
      </c>
      <c r="U4544" s="3">
        <v>34700</v>
      </c>
      <c r="W4544">
        <v>2.5</v>
      </c>
      <c r="X4544">
        <v>0</v>
      </c>
      <c r="Y4544">
        <v>2.5</v>
      </c>
      <c r="Z4544">
        <v>2.32056</v>
      </c>
      <c r="AA4544">
        <v>2.0880000000000001</v>
      </c>
      <c r="AB4544">
        <v>2.0699999999999998</v>
      </c>
      <c r="AC4544">
        <v>0</v>
      </c>
      <c r="AD4544">
        <v>0</v>
      </c>
      <c r="AE4544">
        <v>1</v>
      </c>
      <c r="AF4544">
        <v>0</v>
      </c>
      <c r="AG4544">
        <v>0</v>
      </c>
      <c r="AO4544">
        <v>2.32056</v>
      </c>
      <c r="BB4544" s="4"/>
    </row>
    <row r="4545" spans="1:54" hidden="1" x14ac:dyDescent="0.25">
      <c r="A4545">
        <v>788</v>
      </c>
      <c r="B4545" t="s">
        <v>4114</v>
      </c>
      <c r="C4545">
        <v>2021</v>
      </c>
      <c r="D4545" t="s">
        <v>4110</v>
      </c>
      <c r="E4545">
        <v>9700</v>
      </c>
      <c r="F4545" t="s">
        <v>555</v>
      </c>
      <c r="G4545">
        <v>810</v>
      </c>
      <c r="H4545">
        <v>390</v>
      </c>
      <c r="I4545" t="s">
        <v>4111</v>
      </c>
      <c r="J4545">
        <v>956</v>
      </c>
      <c r="K4545">
        <v>17932640</v>
      </c>
      <c r="L4545" t="s">
        <v>4112</v>
      </c>
      <c r="N4545" t="s">
        <v>75</v>
      </c>
      <c r="O4545" t="s">
        <v>76</v>
      </c>
      <c r="P4545" t="s">
        <v>150</v>
      </c>
      <c r="Q4545" t="s">
        <v>61</v>
      </c>
      <c r="R4545">
        <v>351100</v>
      </c>
      <c r="S4545">
        <v>350010</v>
      </c>
      <c r="T4545" t="s">
        <v>82</v>
      </c>
      <c r="U4545" s="3">
        <v>34669</v>
      </c>
      <c r="W4545">
        <v>1</v>
      </c>
      <c r="X4545">
        <v>0</v>
      </c>
      <c r="Y4545">
        <v>1</v>
      </c>
      <c r="Z4545">
        <v>5.2074000000000002E-2</v>
      </c>
      <c r="AA4545">
        <v>5.2074000000000002E-2</v>
      </c>
      <c r="AB4545">
        <v>5.2074000000000002E-2</v>
      </c>
      <c r="AC4545">
        <v>0</v>
      </c>
      <c r="AD4545">
        <v>0</v>
      </c>
      <c r="AE4545">
        <v>1</v>
      </c>
      <c r="AF4545">
        <v>0</v>
      </c>
      <c r="AG4545">
        <v>0</v>
      </c>
      <c r="AO4545">
        <v>5.2074000000000002E-2</v>
      </c>
      <c r="BB4545" s="4"/>
    </row>
    <row r="4546" spans="1:54" hidden="1" x14ac:dyDescent="0.25">
      <c r="A4546">
        <v>788</v>
      </c>
      <c r="B4546" t="s">
        <v>4113</v>
      </c>
      <c r="C4546">
        <v>2021</v>
      </c>
      <c r="D4546" t="s">
        <v>4110</v>
      </c>
      <c r="E4546">
        <v>9700</v>
      </c>
      <c r="F4546" t="s">
        <v>555</v>
      </c>
      <c r="G4546">
        <v>810</v>
      </c>
      <c r="H4546">
        <v>390</v>
      </c>
      <c r="I4546" t="s">
        <v>4111</v>
      </c>
      <c r="J4546">
        <v>956</v>
      </c>
      <c r="K4546">
        <v>17932640</v>
      </c>
      <c r="L4546" t="s">
        <v>4112</v>
      </c>
      <c r="N4546" t="s">
        <v>75</v>
      </c>
      <c r="O4546" t="s">
        <v>76</v>
      </c>
      <c r="P4546" t="s">
        <v>2754</v>
      </c>
      <c r="Q4546" t="s">
        <v>109</v>
      </c>
      <c r="R4546">
        <v>351100</v>
      </c>
      <c r="S4546">
        <v>350010</v>
      </c>
      <c r="T4546" t="s">
        <v>79</v>
      </c>
      <c r="U4546" s="3">
        <v>34669</v>
      </c>
      <c r="W4546">
        <v>1.53</v>
      </c>
      <c r="X4546">
        <v>0.66</v>
      </c>
      <c r="Y4546">
        <v>0.81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O4546">
        <v>0</v>
      </c>
      <c r="BB4546" s="4"/>
    </row>
    <row r="4547" spans="1:54" hidden="1" x14ac:dyDescent="0.25">
      <c r="A4547">
        <v>788</v>
      </c>
      <c r="B4547" t="s">
        <v>4109</v>
      </c>
      <c r="C4547">
        <v>2021</v>
      </c>
      <c r="D4547" t="s">
        <v>4110</v>
      </c>
      <c r="E4547">
        <v>9700</v>
      </c>
      <c r="F4547" t="s">
        <v>555</v>
      </c>
      <c r="G4547">
        <v>810</v>
      </c>
      <c r="H4547">
        <v>390</v>
      </c>
      <c r="I4547" t="s">
        <v>4111</v>
      </c>
      <c r="J4547">
        <v>956</v>
      </c>
      <c r="K4547">
        <v>17932640</v>
      </c>
      <c r="L4547" t="s">
        <v>4112</v>
      </c>
      <c r="N4547" t="s">
        <v>75</v>
      </c>
      <c r="O4547" t="s">
        <v>76</v>
      </c>
      <c r="P4547" t="s">
        <v>1604</v>
      </c>
      <c r="Q4547" t="s">
        <v>1813</v>
      </c>
      <c r="R4547">
        <v>351100</v>
      </c>
      <c r="S4547">
        <v>350010</v>
      </c>
      <c r="T4547" t="s">
        <v>82</v>
      </c>
      <c r="U4547" s="3">
        <v>42358</v>
      </c>
      <c r="W4547">
        <v>1</v>
      </c>
      <c r="X4547">
        <v>0</v>
      </c>
      <c r="Y4547">
        <v>1</v>
      </c>
      <c r="Z4547">
        <v>13.666964999999999</v>
      </c>
      <c r="AA4547">
        <v>11.51802</v>
      </c>
      <c r="AB4547">
        <v>11.51802</v>
      </c>
      <c r="AC4547">
        <v>0</v>
      </c>
      <c r="AD4547">
        <v>0</v>
      </c>
      <c r="AE4547">
        <v>1</v>
      </c>
      <c r="AF4547">
        <v>0</v>
      </c>
      <c r="AG4547">
        <v>0</v>
      </c>
      <c r="AR4547">
        <v>13.392925</v>
      </c>
      <c r="AT4547">
        <v>0.27404000000000001</v>
      </c>
      <c r="BB4547" s="4"/>
    </row>
    <row r="4548" spans="1:54" hidden="1" x14ac:dyDescent="0.25">
      <c r="A4548">
        <v>802</v>
      </c>
      <c r="B4548" t="s">
        <v>4121</v>
      </c>
      <c r="C4548">
        <v>2021</v>
      </c>
      <c r="D4548" t="s">
        <v>4116</v>
      </c>
      <c r="E4548">
        <v>4200</v>
      </c>
      <c r="F4548" t="s">
        <v>1816</v>
      </c>
      <c r="G4548">
        <v>330</v>
      </c>
      <c r="H4548">
        <v>35</v>
      </c>
      <c r="I4548" t="s">
        <v>1817</v>
      </c>
      <c r="J4548">
        <v>2251</v>
      </c>
      <c r="K4548">
        <v>28483708</v>
      </c>
      <c r="L4548" t="s">
        <v>4117</v>
      </c>
      <c r="N4548" t="s">
        <v>4118</v>
      </c>
      <c r="O4548" t="s">
        <v>4119</v>
      </c>
      <c r="P4548" t="s">
        <v>2424</v>
      </c>
      <c r="Q4548" t="s">
        <v>109</v>
      </c>
      <c r="R4548">
        <v>370000</v>
      </c>
      <c r="S4548">
        <v>370000</v>
      </c>
      <c r="T4548" t="s">
        <v>69</v>
      </c>
      <c r="U4548" s="3">
        <v>42186</v>
      </c>
      <c r="W4548">
        <v>0.65700000000000003</v>
      </c>
      <c r="X4548">
        <v>0.25</v>
      </c>
      <c r="Y4548">
        <v>0.28999999999999998</v>
      </c>
      <c r="Z4548">
        <v>12.185147000000001</v>
      </c>
      <c r="AA4548">
        <v>4.7830000000000004</v>
      </c>
      <c r="AB4548">
        <v>0.1</v>
      </c>
      <c r="AC4548">
        <v>4.1850719999999999</v>
      </c>
      <c r="AD4548">
        <v>4.1850719999999999</v>
      </c>
      <c r="AE4548">
        <v>4.1033563000000004E-3</v>
      </c>
      <c r="AF4548">
        <v>0.80373646700000001</v>
      </c>
      <c r="AG4548">
        <v>0.19216017660000001</v>
      </c>
      <c r="AQ4548">
        <v>12.185147000000001</v>
      </c>
      <c r="BB4548" s="4"/>
    </row>
    <row r="4549" spans="1:54" hidden="1" x14ac:dyDescent="0.25">
      <c r="A4549">
        <v>802</v>
      </c>
      <c r="B4549" t="s">
        <v>4115</v>
      </c>
      <c r="C4549">
        <v>2021</v>
      </c>
      <c r="D4549" t="s">
        <v>4116</v>
      </c>
      <c r="E4549">
        <v>4200</v>
      </c>
      <c r="F4549" t="s">
        <v>1816</v>
      </c>
      <c r="G4549">
        <v>330</v>
      </c>
      <c r="H4549">
        <v>35</v>
      </c>
      <c r="I4549" t="s">
        <v>1817</v>
      </c>
      <c r="J4549">
        <v>2251</v>
      </c>
      <c r="K4549">
        <v>28483708</v>
      </c>
      <c r="L4549" t="s">
        <v>4117</v>
      </c>
      <c r="N4549" t="s">
        <v>4118</v>
      </c>
      <c r="O4549" t="s">
        <v>4119</v>
      </c>
      <c r="P4549" t="s">
        <v>4120</v>
      </c>
      <c r="Q4549" t="s">
        <v>109</v>
      </c>
      <c r="R4549">
        <v>370000</v>
      </c>
      <c r="S4549">
        <v>370000</v>
      </c>
      <c r="T4549" t="s">
        <v>69</v>
      </c>
      <c r="U4549" s="3">
        <v>43739</v>
      </c>
      <c r="W4549">
        <v>0.55000000000000004</v>
      </c>
      <c r="X4549">
        <v>0.21</v>
      </c>
      <c r="Y4549">
        <v>0.24</v>
      </c>
      <c r="Z4549">
        <v>10.367756</v>
      </c>
      <c r="AA4549">
        <v>4.234</v>
      </c>
      <c r="AB4549">
        <v>0.1</v>
      </c>
      <c r="AC4549">
        <v>3.7046160000000001</v>
      </c>
      <c r="AD4549">
        <v>3.7046160000000001</v>
      </c>
      <c r="AE4549">
        <v>4.8226444000000002E-3</v>
      </c>
      <c r="AF4549">
        <v>0.79580923780000001</v>
      </c>
      <c r="AG4549">
        <v>0.19936811779999999</v>
      </c>
      <c r="AQ4549">
        <v>10.367756</v>
      </c>
      <c r="BB4549" s="4"/>
    </row>
    <row r="4550" spans="1:54" hidden="1" x14ac:dyDescent="0.25">
      <c r="A4550">
        <v>804</v>
      </c>
      <c r="B4550" t="s">
        <v>4122</v>
      </c>
      <c r="C4550">
        <v>2021</v>
      </c>
      <c r="D4550" t="s">
        <v>4123</v>
      </c>
      <c r="E4550">
        <v>7100</v>
      </c>
      <c r="F4550" t="s">
        <v>325</v>
      </c>
      <c r="G4550">
        <v>630</v>
      </c>
      <c r="H4550">
        <v>81</v>
      </c>
      <c r="I4550" t="s">
        <v>56</v>
      </c>
      <c r="J4550">
        <v>2093</v>
      </c>
      <c r="K4550">
        <v>29189900</v>
      </c>
      <c r="L4550" t="s">
        <v>4124</v>
      </c>
      <c r="N4550" t="s">
        <v>58</v>
      </c>
      <c r="O4550" t="s">
        <v>59</v>
      </c>
      <c r="P4550" t="s">
        <v>4125</v>
      </c>
      <c r="Q4550" t="s">
        <v>109</v>
      </c>
      <c r="R4550">
        <v>370000</v>
      </c>
      <c r="S4550">
        <v>370000</v>
      </c>
      <c r="T4550" t="s">
        <v>69</v>
      </c>
      <c r="U4550" s="3">
        <v>43763</v>
      </c>
      <c r="W4550">
        <v>0.879</v>
      </c>
      <c r="X4550">
        <v>0.35699999999999998</v>
      </c>
      <c r="Y4550">
        <v>0.372</v>
      </c>
      <c r="Z4550">
        <v>9.8831690000000005</v>
      </c>
      <c r="AA4550">
        <v>4.6836000000000002</v>
      </c>
      <c r="AB4550">
        <v>4.6836000000000002</v>
      </c>
      <c r="AC4550">
        <v>3.4220844000000001</v>
      </c>
      <c r="AD4550">
        <v>3.4220844000000001</v>
      </c>
      <c r="AE4550">
        <v>0.2369482906</v>
      </c>
      <c r="AF4550">
        <v>0.7630517094</v>
      </c>
      <c r="AG4550">
        <v>0</v>
      </c>
      <c r="AQ4550">
        <v>9.8831690000000005</v>
      </c>
      <c r="BB4550" s="4"/>
    </row>
    <row r="4551" spans="1:54" hidden="1" x14ac:dyDescent="0.25">
      <c r="A4551">
        <v>804</v>
      </c>
      <c r="B4551" t="s">
        <v>4126</v>
      </c>
      <c r="C4551">
        <v>2021</v>
      </c>
      <c r="D4551" t="s">
        <v>4123</v>
      </c>
      <c r="E4551">
        <v>7100</v>
      </c>
      <c r="F4551" t="s">
        <v>325</v>
      </c>
      <c r="G4551">
        <v>630</v>
      </c>
      <c r="H4551">
        <v>81</v>
      </c>
      <c r="I4551" t="s">
        <v>56</v>
      </c>
      <c r="J4551">
        <v>2093</v>
      </c>
      <c r="K4551">
        <v>29189900</v>
      </c>
      <c r="L4551" t="s">
        <v>4124</v>
      </c>
      <c r="N4551" t="s">
        <v>58</v>
      </c>
      <c r="O4551" t="s">
        <v>59</v>
      </c>
      <c r="P4551" t="s">
        <v>4125</v>
      </c>
      <c r="Q4551" t="s">
        <v>109</v>
      </c>
      <c r="R4551">
        <v>370000</v>
      </c>
      <c r="S4551">
        <v>370000</v>
      </c>
      <c r="T4551" t="s">
        <v>69</v>
      </c>
      <c r="U4551" s="3">
        <v>41977</v>
      </c>
      <c r="W4551">
        <v>1.3280000000000001</v>
      </c>
      <c r="X4551">
        <v>0.53</v>
      </c>
      <c r="Y4551">
        <v>0.55700000000000005</v>
      </c>
      <c r="Z4551">
        <v>23.986299800000001</v>
      </c>
      <c r="AA4551">
        <v>12.987</v>
      </c>
      <c r="AB4551">
        <v>8.2461599999999997</v>
      </c>
      <c r="AC4551">
        <v>8.7041556</v>
      </c>
      <c r="AD4551">
        <v>8.7041556</v>
      </c>
      <c r="AE4551">
        <v>0.17189312379999999</v>
      </c>
      <c r="AF4551">
        <v>0.72928296339999998</v>
      </c>
      <c r="AG4551">
        <v>9.8823912799999997E-2</v>
      </c>
      <c r="AQ4551">
        <v>23.986299800000001</v>
      </c>
      <c r="BB4551" s="4"/>
    </row>
    <row r="4552" spans="1:54" hidden="1" x14ac:dyDescent="0.25">
      <c r="A4552">
        <v>808</v>
      </c>
      <c r="B4552" t="s">
        <v>4127</v>
      </c>
      <c r="C4552">
        <v>2021</v>
      </c>
      <c r="D4552" t="s">
        <v>4128</v>
      </c>
      <c r="E4552">
        <v>2650</v>
      </c>
      <c r="F4552" t="s">
        <v>1717</v>
      </c>
      <c r="G4552">
        <v>167</v>
      </c>
      <c r="H4552">
        <v>2</v>
      </c>
      <c r="I4552" t="s">
        <v>156</v>
      </c>
      <c r="J4552">
        <v>2217</v>
      </c>
      <c r="K4552">
        <v>25607996</v>
      </c>
      <c r="L4552" t="s">
        <v>4129</v>
      </c>
      <c r="N4552" t="s">
        <v>4118</v>
      </c>
      <c r="O4552" t="s">
        <v>4119</v>
      </c>
      <c r="P4552" t="s">
        <v>211</v>
      </c>
      <c r="Q4552" t="s">
        <v>61</v>
      </c>
      <c r="R4552">
        <v>370000</v>
      </c>
      <c r="S4552">
        <v>370000</v>
      </c>
      <c r="T4552" t="s">
        <v>62</v>
      </c>
      <c r="U4552" s="3">
        <v>40909</v>
      </c>
      <c r="W4552">
        <v>1.0444439999999999</v>
      </c>
      <c r="X4552">
        <v>0</v>
      </c>
      <c r="Y4552">
        <v>0.94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  <c r="BB4552" s="4"/>
    </row>
    <row r="4553" spans="1:54" hidden="1" x14ac:dyDescent="0.25">
      <c r="A4553">
        <v>808</v>
      </c>
      <c r="B4553" t="s">
        <v>4131</v>
      </c>
      <c r="C4553">
        <v>2021</v>
      </c>
      <c r="D4553" t="s">
        <v>4128</v>
      </c>
      <c r="E4553">
        <v>2650</v>
      </c>
      <c r="F4553" t="s">
        <v>1717</v>
      </c>
      <c r="G4553">
        <v>167</v>
      </c>
      <c r="H4553">
        <v>2</v>
      </c>
      <c r="I4553" t="s">
        <v>156</v>
      </c>
      <c r="J4553">
        <v>2217</v>
      </c>
      <c r="K4553">
        <v>25607996</v>
      </c>
      <c r="L4553" t="s">
        <v>4129</v>
      </c>
      <c r="N4553" t="s">
        <v>4118</v>
      </c>
      <c r="O4553" t="s">
        <v>4119</v>
      </c>
      <c r="P4553" t="s">
        <v>209</v>
      </c>
      <c r="Q4553" t="s">
        <v>61</v>
      </c>
      <c r="R4553">
        <v>370000</v>
      </c>
      <c r="S4553">
        <v>370000</v>
      </c>
      <c r="T4553" t="s">
        <v>62</v>
      </c>
      <c r="U4553" s="3">
        <v>40909</v>
      </c>
      <c r="W4553">
        <v>1.0444439999999999</v>
      </c>
      <c r="X4553">
        <v>0</v>
      </c>
      <c r="Y4553">
        <v>0.94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</v>
      </c>
      <c r="BB4553" s="4"/>
    </row>
    <row r="4554" spans="1:54" hidden="1" x14ac:dyDescent="0.25">
      <c r="A4554">
        <v>808</v>
      </c>
      <c r="B4554" t="s">
        <v>4130</v>
      </c>
      <c r="C4554">
        <v>2021</v>
      </c>
      <c r="D4554" t="s">
        <v>4128</v>
      </c>
      <c r="E4554">
        <v>2650</v>
      </c>
      <c r="F4554" t="s">
        <v>1717</v>
      </c>
      <c r="G4554">
        <v>167</v>
      </c>
      <c r="H4554">
        <v>2</v>
      </c>
      <c r="I4554" t="s">
        <v>156</v>
      </c>
      <c r="J4554">
        <v>2217</v>
      </c>
      <c r="K4554">
        <v>25607996</v>
      </c>
      <c r="L4554" t="s">
        <v>4129</v>
      </c>
      <c r="N4554" t="s">
        <v>4118</v>
      </c>
      <c r="O4554" t="s">
        <v>4119</v>
      </c>
      <c r="P4554" t="s">
        <v>263</v>
      </c>
      <c r="Q4554" t="s">
        <v>109</v>
      </c>
      <c r="R4554">
        <v>370000</v>
      </c>
      <c r="S4554">
        <v>370000</v>
      </c>
      <c r="T4554" t="s">
        <v>69</v>
      </c>
      <c r="U4554" s="3">
        <v>38869</v>
      </c>
      <c r="W4554">
        <v>2.41</v>
      </c>
      <c r="X4554">
        <v>1.06</v>
      </c>
      <c r="Y4554">
        <v>1.35</v>
      </c>
      <c r="Z4554">
        <v>10.854642999999999</v>
      </c>
      <c r="AA4554">
        <v>5.5774800000000004</v>
      </c>
      <c r="AB4554">
        <v>0</v>
      </c>
      <c r="AC4554">
        <v>3.8807999999999998</v>
      </c>
      <c r="AD4554">
        <v>3.8807999999999998</v>
      </c>
      <c r="AE4554">
        <v>0</v>
      </c>
      <c r="AF4554">
        <v>0.74308321330000005</v>
      </c>
      <c r="AG4554">
        <v>0.25691678670000001</v>
      </c>
      <c r="AQ4554">
        <v>10.854642999999999</v>
      </c>
      <c r="BB4554" s="4"/>
    </row>
    <row r="4555" spans="1:54" hidden="1" x14ac:dyDescent="0.25">
      <c r="A4555">
        <v>814</v>
      </c>
      <c r="B4555" t="s">
        <v>4132</v>
      </c>
      <c r="C4555">
        <v>2021</v>
      </c>
      <c r="D4555" t="s">
        <v>4133</v>
      </c>
      <c r="E4555">
        <v>2800</v>
      </c>
      <c r="F4555" t="s">
        <v>1729</v>
      </c>
      <c r="G4555">
        <v>173</v>
      </c>
      <c r="J4555">
        <v>1810</v>
      </c>
      <c r="K4555">
        <v>25580230</v>
      </c>
      <c r="L4555" t="s">
        <v>882</v>
      </c>
      <c r="N4555" t="s">
        <v>4118</v>
      </c>
      <c r="O4555" t="s">
        <v>4119</v>
      </c>
      <c r="P4555" t="s">
        <v>722</v>
      </c>
      <c r="Q4555" t="s">
        <v>109</v>
      </c>
      <c r="R4555">
        <v>351100</v>
      </c>
      <c r="S4555">
        <v>350010</v>
      </c>
      <c r="T4555" t="s">
        <v>79</v>
      </c>
      <c r="U4555" s="3">
        <v>33448</v>
      </c>
      <c r="W4555">
        <v>0.87</v>
      </c>
      <c r="X4555">
        <v>0.28999999999999998</v>
      </c>
      <c r="Y4555">
        <v>0.39</v>
      </c>
      <c r="Z4555">
        <v>4.7707482240000001</v>
      </c>
      <c r="AA4555">
        <v>2.63754</v>
      </c>
      <c r="AB4555">
        <v>0</v>
      </c>
      <c r="AC4555">
        <v>1.5731999999999999</v>
      </c>
      <c r="AD4555">
        <v>1.5731999999999999</v>
      </c>
      <c r="AE4555">
        <v>0.27642833750000001</v>
      </c>
      <c r="AF4555">
        <v>0.72357166250000005</v>
      </c>
      <c r="AG4555">
        <v>0</v>
      </c>
      <c r="AO4555">
        <v>4.770748224000001</v>
      </c>
      <c r="BB4555" s="4"/>
    </row>
    <row r="4556" spans="1:54" hidden="1" x14ac:dyDescent="0.25">
      <c r="A4556">
        <v>815</v>
      </c>
      <c r="B4556" t="s">
        <v>4134</v>
      </c>
      <c r="C4556">
        <v>2021</v>
      </c>
      <c r="D4556" t="s">
        <v>4135</v>
      </c>
      <c r="E4556">
        <v>4200</v>
      </c>
      <c r="F4556" t="s">
        <v>1816</v>
      </c>
      <c r="G4556">
        <v>330</v>
      </c>
      <c r="J4556">
        <v>829</v>
      </c>
      <c r="K4556">
        <v>25784499</v>
      </c>
      <c r="L4556" t="s">
        <v>4136</v>
      </c>
      <c r="N4556" t="s">
        <v>4118</v>
      </c>
      <c r="O4556" t="s">
        <v>4119</v>
      </c>
      <c r="P4556" t="s">
        <v>4137</v>
      </c>
      <c r="Q4556" t="s">
        <v>109</v>
      </c>
      <c r="R4556">
        <v>353000</v>
      </c>
      <c r="S4556">
        <v>350030</v>
      </c>
      <c r="T4556" t="s">
        <v>79</v>
      </c>
      <c r="U4556" s="3">
        <v>34346</v>
      </c>
      <c r="W4556">
        <v>2.72</v>
      </c>
      <c r="X4556">
        <v>1</v>
      </c>
      <c r="Y4556">
        <v>1.5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</v>
      </c>
      <c r="AF4556">
        <v>0</v>
      </c>
      <c r="AG4556">
        <v>0</v>
      </c>
      <c r="AO4556">
        <v>0</v>
      </c>
      <c r="BB4556" s="4"/>
    </row>
    <row r="4557" spans="1:54" hidden="1" x14ac:dyDescent="0.25">
      <c r="A4557">
        <v>818</v>
      </c>
      <c r="B4557" t="s">
        <v>4138</v>
      </c>
      <c r="C4557">
        <v>2021</v>
      </c>
      <c r="D4557" t="s">
        <v>4139</v>
      </c>
      <c r="E4557">
        <v>2450</v>
      </c>
      <c r="F4557" t="s">
        <v>2120</v>
      </c>
      <c r="G4557">
        <v>101</v>
      </c>
      <c r="H4557">
        <v>2</v>
      </c>
      <c r="I4557" t="s">
        <v>156</v>
      </c>
      <c r="J4557">
        <v>2276</v>
      </c>
      <c r="K4557">
        <v>25607988</v>
      </c>
      <c r="L4557" t="s">
        <v>3626</v>
      </c>
      <c r="N4557" t="s">
        <v>58</v>
      </c>
      <c r="O4557" t="s">
        <v>59</v>
      </c>
      <c r="P4557" t="s">
        <v>4140</v>
      </c>
      <c r="Q4557" t="s">
        <v>109</v>
      </c>
      <c r="R4557">
        <v>370000</v>
      </c>
      <c r="S4557">
        <v>370000</v>
      </c>
      <c r="T4557" t="s">
        <v>69</v>
      </c>
      <c r="U4557" s="3">
        <v>35410</v>
      </c>
      <c r="W4557">
        <v>1.56</v>
      </c>
      <c r="X4557">
        <v>0.6</v>
      </c>
      <c r="Y4557">
        <v>0.75</v>
      </c>
      <c r="Z4557">
        <v>35.992308999999999</v>
      </c>
      <c r="AA4557">
        <v>15.3972</v>
      </c>
      <c r="AB4557">
        <v>4.9715999999999996</v>
      </c>
      <c r="AC4557">
        <v>12.754799999999999</v>
      </c>
      <c r="AD4557">
        <v>12.754799999999999</v>
      </c>
      <c r="AE4557">
        <v>6.9064754899999997E-2</v>
      </c>
      <c r="AF4557">
        <v>0.78610430360000005</v>
      </c>
      <c r="AG4557">
        <v>0.1448309415</v>
      </c>
      <c r="AQ4557">
        <v>35.992308999999999</v>
      </c>
      <c r="BB4557" s="4"/>
    </row>
    <row r="4558" spans="1:54" hidden="1" x14ac:dyDescent="0.25">
      <c r="A4558">
        <v>818</v>
      </c>
      <c r="B4558" t="s">
        <v>4141</v>
      </c>
      <c r="C4558">
        <v>2021</v>
      </c>
      <c r="D4558" t="s">
        <v>4139</v>
      </c>
      <c r="E4558">
        <v>2450</v>
      </c>
      <c r="F4558" t="s">
        <v>2120</v>
      </c>
      <c r="G4558">
        <v>101</v>
      </c>
      <c r="H4558">
        <v>2</v>
      </c>
      <c r="I4558" t="s">
        <v>156</v>
      </c>
      <c r="J4558">
        <v>2276</v>
      </c>
      <c r="K4558">
        <v>25607988</v>
      </c>
      <c r="L4558" t="s">
        <v>3626</v>
      </c>
      <c r="N4558" t="s">
        <v>58</v>
      </c>
      <c r="O4558" t="s">
        <v>59</v>
      </c>
      <c r="P4558" t="s">
        <v>4142</v>
      </c>
      <c r="Q4558" t="s">
        <v>61</v>
      </c>
      <c r="R4558">
        <v>370000</v>
      </c>
      <c r="S4558">
        <v>370000</v>
      </c>
      <c r="T4558" t="s">
        <v>62</v>
      </c>
      <c r="U4558" s="3">
        <v>40909</v>
      </c>
      <c r="W4558">
        <v>0.89</v>
      </c>
      <c r="X4558">
        <v>0</v>
      </c>
      <c r="Y4558">
        <v>0.76</v>
      </c>
      <c r="Z4558">
        <v>29.643297</v>
      </c>
      <c r="AA4558">
        <v>22.41</v>
      </c>
      <c r="AB4558">
        <v>7.4584800000000007</v>
      </c>
      <c r="AC4558">
        <v>0</v>
      </c>
      <c r="AD4558">
        <v>0</v>
      </c>
      <c r="AE4558">
        <v>0.33281927709999998</v>
      </c>
      <c r="AF4558">
        <v>0</v>
      </c>
      <c r="AG4558">
        <v>0.66718072289999997</v>
      </c>
      <c r="AQ4558">
        <v>29.643297</v>
      </c>
      <c r="BB4558" s="4"/>
    </row>
    <row r="4559" spans="1:54" hidden="1" x14ac:dyDescent="0.25">
      <c r="A4559">
        <v>820</v>
      </c>
      <c r="B4559" t="s">
        <v>4143</v>
      </c>
      <c r="C4559">
        <v>2021</v>
      </c>
      <c r="D4559" t="s">
        <v>4144</v>
      </c>
      <c r="E4559">
        <v>6500</v>
      </c>
      <c r="F4559" t="s">
        <v>3418</v>
      </c>
      <c r="G4559">
        <v>510</v>
      </c>
      <c r="J4559">
        <v>1542</v>
      </c>
      <c r="K4559">
        <v>25024737</v>
      </c>
      <c r="L4559" t="s">
        <v>4145</v>
      </c>
      <c r="N4559" t="s">
        <v>4118</v>
      </c>
      <c r="O4559" t="s">
        <v>4119</v>
      </c>
      <c r="P4559" t="s">
        <v>4140</v>
      </c>
      <c r="Q4559" t="s">
        <v>109</v>
      </c>
      <c r="R4559">
        <v>382110</v>
      </c>
      <c r="S4559">
        <v>383900</v>
      </c>
      <c r="T4559" t="s">
        <v>1853</v>
      </c>
      <c r="U4559" s="3">
        <v>41790</v>
      </c>
      <c r="W4559">
        <v>0.28000000000000003</v>
      </c>
      <c r="X4559">
        <v>0.1</v>
      </c>
      <c r="Y4559">
        <v>0</v>
      </c>
      <c r="Z4559">
        <v>3.89229</v>
      </c>
      <c r="AA4559">
        <v>0</v>
      </c>
      <c r="AB4559">
        <v>0</v>
      </c>
      <c r="AC4559">
        <v>1.2456</v>
      </c>
      <c r="AD4559">
        <v>1.2456</v>
      </c>
      <c r="AE4559">
        <v>0</v>
      </c>
      <c r="AF4559">
        <v>1</v>
      </c>
      <c r="AG4559">
        <v>0</v>
      </c>
      <c r="AQ4559">
        <v>3.89229</v>
      </c>
      <c r="BB4559" s="4"/>
    </row>
    <row r="4560" spans="1:54" hidden="1" x14ac:dyDescent="0.25">
      <c r="A4560">
        <v>821</v>
      </c>
      <c r="B4560" t="s">
        <v>4146</v>
      </c>
      <c r="C4560">
        <v>2021</v>
      </c>
      <c r="D4560" t="s">
        <v>4147</v>
      </c>
      <c r="E4560">
        <v>2750</v>
      </c>
      <c r="F4560" t="s">
        <v>4148</v>
      </c>
      <c r="G4560">
        <v>151</v>
      </c>
      <c r="J4560">
        <v>1810</v>
      </c>
      <c r="K4560">
        <v>25580230</v>
      </c>
      <c r="L4560" t="s">
        <v>882</v>
      </c>
      <c r="N4560" t="s">
        <v>4118</v>
      </c>
      <c r="O4560" t="s">
        <v>4119</v>
      </c>
      <c r="P4560" t="s">
        <v>722</v>
      </c>
      <c r="Q4560" t="s">
        <v>109</v>
      </c>
      <c r="R4560">
        <v>351100</v>
      </c>
      <c r="S4560">
        <v>350010</v>
      </c>
      <c r="T4560" t="s">
        <v>79</v>
      </c>
      <c r="U4560" s="3">
        <v>33578</v>
      </c>
      <c r="W4560">
        <v>0.51</v>
      </c>
      <c r="X4560">
        <v>0.15</v>
      </c>
      <c r="Y4560">
        <v>0.28000000000000003</v>
      </c>
      <c r="Z4560">
        <v>6.3122399999999995E-2</v>
      </c>
      <c r="AA4560">
        <v>3.6395999999999998E-2</v>
      </c>
      <c r="AB4560">
        <v>0</v>
      </c>
      <c r="AC4560">
        <v>1.7999999999999999E-2</v>
      </c>
      <c r="AD4560">
        <v>1.7999999999999999E-2</v>
      </c>
      <c r="AE4560">
        <v>0.28829702289999998</v>
      </c>
      <c r="AF4560">
        <v>0.71170297709999997</v>
      </c>
      <c r="AG4560">
        <v>0</v>
      </c>
      <c r="AO4560">
        <v>6.3122400000000009E-2</v>
      </c>
      <c r="BB4560" s="4"/>
    </row>
    <row r="4561" spans="1:54" hidden="1" x14ac:dyDescent="0.25">
      <c r="A4561">
        <v>822</v>
      </c>
      <c r="B4561" t="s">
        <v>4149</v>
      </c>
      <c r="C4561">
        <v>2021</v>
      </c>
      <c r="D4561" t="s">
        <v>4150</v>
      </c>
      <c r="E4561">
        <v>2750</v>
      </c>
      <c r="F4561" t="s">
        <v>4148</v>
      </c>
      <c r="G4561">
        <v>151</v>
      </c>
      <c r="J4561">
        <v>1810</v>
      </c>
      <c r="K4561">
        <v>25580230</v>
      </c>
      <c r="L4561" t="s">
        <v>882</v>
      </c>
      <c r="N4561" t="s">
        <v>4118</v>
      </c>
      <c r="O4561" t="s">
        <v>4119</v>
      </c>
      <c r="P4561" t="s">
        <v>722</v>
      </c>
      <c r="Q4561" t="s">
        <v>109</v>
      </c>
      <c r="R4561">
        <v>351100</v>
      </c>
      <c r="S4561">
        <v>350010</v>
      </c>
      <c r="T4561" t="s">
        <v>79</v>
      </c>
      <c r="U4561" s="3">
        <v>35431</v>
      </c>
      <c r="W4561">
        <v>2.13</v>
      </c>
      <c r="X4561">
        <v>0.66</v>
      </c>
      <c r="Y4561">
        <v>0.99</v>
      </c>
      <c r="Z4561">
        <v>11.764790531999999</v>
      </c>
      <c r="AA4561">
        <v>6.3658799999999998</v>
      </c>
      <c r="AB4561">
        <v>0</v>
      </c>
      <c r="AC4561">
        <v>4.032</v>
      </c>
      <c r="AD4561">
        <v>4.032</v>
      </c>
      <c r="AE4561">
        <v>0.27054795329999998</v>
      </c>
      <c r="AF4561">
        <v>0.72945204669999997</v>
      </c>
      <c r="AG4561">
        <v>0</v>
      </c>
      <c r="AO4561">
        <v>11.764790531999999</v>
      </c>
      <c r="BB4561" s="4"/>
    </row>
    <row r="4562" spans="1:54" hidden="1" x14ac:dyDescent="0.25">
      <c r="A4562">
        <v>823</v>
      </c>
      <c r="B4562" t="s">
        <v>4157</v>
      </c>
      <c r="C4562">
        <v>2021</v>
      </c>
      <c r="D4562" t="s">
        <v>4152</v>
      </c>
      <c r="E4562">
        <v>5000</v>
      </c>
      <c r="F4562" t="s">
        <v>1589</v>
      </c>
      <c r="G4562">
        <v>461</v>
      </c>
      <c r="H4562">
        <v>79</v>
      </c>
      <c r="I4562" t="s">
        <v>565</v>
      </c>
      <c r="J4562">
        <v>1102</v>
      </c>
      <c r="K4562">
        <v>17414003</v>
      </c>
      <c r="L4562" t="s">
        <v>4153</v>
      </c>
      <c r="N4562" t="s">
        <v>58</v>
      </c>
      <c r="O4562" t="s">
        <v>59</v>
      </c>
      <c r="P4562" t="s">
        <v>2990</v>
      </c>
      <c r="Q4562" t="s">
        <v>109</v>
      </c>
      <c r="R4562">
        <v>370000</v>
      </c>
      <c r="S4562">
        <v>370000</v>
      </c>
      <c r="T4562" t="s">
        <v>69</v>
      </c>
      <c r="U4562" s="3">
        <v>40179</v>
      </c>
      <c r="W4562">
        <v>2.0299999999999998</v>
      </c>
      <c r="X4562">
        <v>0.84</v>
      </c>
      <c r="Y4562">
        <v>1.06</v>
      </c>
      <c r="Z4562">
        <v>28.991040000000002</v>
      </c>
      <c r="AA4562">
        <v>14.510999999999999</v>
      </c>
      <c r="AB4562">
        <v>14.510999999999999</v>
      </c>
      <c r="AC4562">
        <v>10.929600000000001</v>
      </c>
      <c r="AD4562">
        <v>10.929600000000001</v>
      </c>
      <c r="AE4562">
        <v>0.250266979</v>
      </c>
      <c r="AF4562">
        <v>0.74973302100000005</v>
      </c>
      <c r="AG4562">
        <v>0</v>
      </c>
      <c r="AQ4562">
        <v>28.991040000000002</v>
      </c>
      <c r="BB4562" s="4"/>
    </row>
    <row r="4563" spans="1:54" hidden="1" x14ac:dyDescent="0.25">
      <c r="A4563">
        <v>823</v>
      </c>
      <c r="B4563" t="s">
        <v>4155</v>
      </c>
      <c r="C4563">
        <v>2021</v>
      </c>
      <c r="D4563" t="s">
        <v>4152</v>
      </c>
      <c r="E4563">
        <v>5000</v>
      </c>
      <c r="F4563" t="s">
        <v>1589</v>
      </c>
      <c r="G4563">
        <v>461</v>
      </c>
      <c r="H4563">
        <v>79</v>
      </c>
      <c r="I4563" t="s">
        <v>565</v>
      </c>
      <c r="J4563">
        <v>1102</v>
      </c>
      <c r="K4563">
        <v>17414003</v>
      </c>
      <c r="L4563" t="s">
        <v>4153</v>
      </c>
      <c r="N4563" t="s">
        <v>58</v>
      </c>
      <c r="O4563" t="s">
        <v>59</v>
      </c>
      <c r="P4563" t="s">
        <v>4156</v>
      </c>
      <c r="Q4563" t="s">
        <v>109</v>
      </c>
      <c r="R4563">
        <v>370000</v>
      </c>
      <c r="S4563">
        <v>370000</v>
      </c>
      <c r="T4563" t="s">
        <v>69</v>
      </c>
      <c r="U4563" s="3">
        <v>41575</v>
      </c>
      <c r="W4563">
        <v>2.2149999999999999</v>
      </c>
      <c r="X4563">
        <v>0.88600000000000001</v>
      </c>
      <c r="Y4563">
        <v>1.22</v>
      </c>
      <c r="Z4563">
        <v>62.688915000000001</v>
      </c>
      <c r="AA4563">
        <v>31.285</v>
      </c>
      <c r="AB4563">
        <v>31.285</v>
      </c>
      <c r="AC4563">
        <v>23.634</v>
      </c>
      <c r="AD4563">
        <v>23.634</v>
      </c>
      <c r="AE4563">
        <v>0.24952577340000001</v>
      </c>
      <c r="AF4563">
        <v>0.75047422659999996</v>
      </c>
      <c r="AG4563">
        <v>0</v>
      </c>
      <c r="AQ4563">
        <v>62.688915000000001</v>
      </c>
      <c r="BB4563" s="4"/>
    </row>
    <row r="4564" spans="1:54" hidden="1" x14ac:dyDescent="0.25">
      <c r="A4564">
        <v>823</v>
      </c>
      <c r="B4564" t="s">
        <v>4151</v>
      </c>
      <c r="C4564">
        <v>2021</v>
      </c>
      <c r="D4564" t="s">
        <v>4152</v>
      </c>
      <c r="E4564">
        <v>5000</v>
      </c>
      <c r="F4564" t="s">
        <v>1589</v>
      </c>
      <c r="G4564">
        <v>461</v>
      </c>
      <c r="H4564">
        <v>79</v>
      </c>
      <c r="I4564" t="s">
        <v>565</v>
      </c>
      <c r="J4564">
        <v>1102</v>
      </c>
      <c r="K4564">
        <v>17414003</v>
      </c>
      <c r="L4564" t="s">
        <v>4153</v>
      </c>
      <c r="N4564" t="s">
        <v>58</v>
      </c>
      <c r="O4564" t="s">
        <v>59</v>
      </c>
      <c r="P4564" t="s">
        <v>4154</v>
      </c>
      <c r="Q4564" t="s">
        <v>61</v>
      </c>
      <c r="R4564">
        <v>370000</v>
      </c>
      <c r="S4564">
        <v>370000</v>
      </c>
      <c r="T4564" t="s">
        <v>62</v>
      </c>
      <c r="U4564" s="3">
        <v>29221</v>
      </c>
      <c r="W4564">
        <v>0.92</v>
      </c>
      <c r="X4564">
        <v>0</v>
      </c>
      <c r="Y4564">
        <v>0.94</v>
      </c>
      <c r="Z4564">
        <v>1.7773939999999999</v>
      </c>
      <c r="AA4564">
        <v>1.8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</v>
      </c>
      <c r="AQ4564">
        <v>1.7773939999999999</v>
      </c>
      <c r="BB4564" s="4"/>
    </row>
    <row r="4565" spans="1:54" hidden="1" x14ac:dyDescent="0.25">
      <c r="A4565">
        <v>826</v>
      </c>
      <c r="B4565" t="s">
        <v>4158</v>
      </c>
      <c r="C4565">
        <v>2021</v>
      </c>
      <c r="D4565" t="s">
        <v>4159</v>
      </c>
      <c r="E4565">
        <v>2800</v>
      </c>
      <c r="F4565" t="s">
        <v>1729</v>
      </c>
      <c r="G4565">
        <v>173</v>
      </c>
      <c r="J4565">
        <v>1810</v>
      </c>
      <c r="K4565">
        <v>25580230</v>
      </c>
      <c r="L4565" t="s">
        <v>882</v>
      </c>
      <c r="N4565" t="s">
        <v>4118</v>
      </c>
      <c r="O4565" t="s">
        <v>4119</v>
      </c>
      <c r="P4565" t="s">
        <v>722</v>
      </c>
      <c r="Q4565" t="s">
        <v>109</v>
      </c>
      <c r="R4565">
        <v>351100</v>
      </c>
      <c r="S4565">
        <v>350010</v>
      </c>
      <c r="T4565" t="s">
        <v>79</v>
      </c>
      <c r="U4565" s="3">
        <v>33970</v>
      </c>
      <c r="W4565">
        <v>2.8</v>
      </c>
      <c r="X4565">
        <v>0.95</v>
      </c>
      <c r="Y4565">
        <v>1.54</v>
      </c>
      <c r="Z4565">
        <v>17.185689180000001</v>
      </c>
      <c r="AA4565">
        <v>9.8118000000000016</v>
      </c>
      <c r="AB4565">
        <v>0</v>
      </c>
      <c r="AC4565">
        <v>5.7492000000000001</v>
      </c>
      <c r="AD4565">
        <v>5.7492000000000001</v>
      </c>
      <c r="AE4565">
        <v>0.28546425739999998</v>
      </c>
      <c r="AF4565">
        <v>0.71453574259999997</v>
      </c>
      <c r="AG4565">
        <v>0</v>
      </c>
      <c r="AO4565">
        <v>17.185689180000001</v>
      </c>
      <c r="BB4565" s="4"/>
    </row>
    <row r="4566" spans="1:54" hidden="1" x14ac:dyDescent="0.25">
      <c r="A4566">
        <v>827</v>
      </c>
      <c r="B4566" t="s">
        <v>4160</v>
      </c>
      <c r="C4566">
        <v>2021</v>
      </c>
      <c r="D4566" t="s">
        <v>4161</v>
      </c>
      <c r="E4566">
        <v>6700</v>
      </c>
      <c r="F4566" t="s">
        <v>4162</v>
      </c>
      <c r="G4566">
        <v>561</v>
      </c>
      <c r="H4566">
        <v>126</v>
      </c>
      <c r="I4566" t="s">
        <v>717</v>
      </c>
      <c r="J4566">
        <v>2116</v>
      </c>
      <c r="K4566">
        <v>32661165</v>
      </c>
      <c r="L4566" t="s">
        <v>4163</v>
      </c>
      <c r="N4566" t="s">
        <v>4118</v>
      </c>
      <c r="O4566" t="s">
        <v>4119</v>
      </c>
      <c r="P4566" t="s">
        <v>884</v>
      </c>
      <c r="Q4566" t="s">
        <v>109</v>
      </c>
      <c r="R4566">
        <v>370000</v>
      </c>
      <c r="S4566">
        <v>370000</v>
      </c>
      <c r="T4566" t="s">
        <v>69</v>
      </c>
      <c r="U4566" s="3">
        <v>40360</v>
      </c>
      <c r="W4566">
        <v>1.35</v>
      </c>
      <c r="X4566">
        <v>0.53</v>
      </c>
      <c r="Y4566">
        <v>0.72</v>
      </c>
      <c r="Z4566">
        <v>25.567352</v>
      </c>
      <c r="AA4566">
        <v>12.7836</v>
      </c>
      <c r="AB4566">
        <v>3.2616000000000001</v>
      </c>
      <c r="AC4566">
        <v>8.389800000000001</v>
      </c>
      <c r="AD4566">
        <v>8.389800000000001</v>
      </c>
      <c r="AE4566">
        <v>6.3784470100000004E-2</v>
      </c>
      <c r="AF4566">
        <v>0.75000148629999996</v>
      </c>
      <c r="AG4566">
        <v>0.18621404359999999</v>
      </c>
      <c r="AQ4566">
        <v>25.567352</v>
      </c>
      <c r="BB4566" s="4"/>
    </row>
    <row r="4567" spans="1:54" hidden="1" x14ac:dyDescent="0.25">
      <c r="A4567">
        <v>829</v>
      </c>
      <c r="B4567" t="s">
        <v>4164</v>
      </c>
      <c r="C4567">
        <v>2021</v>
      </c>
      <c r="D4567" t="s">
        <v>4165</v>
      </c>
      <c r="E4567">
        <v>3520</v>
      </c>
      <c r="F4567" t="s">
        <v>746</v>
      </c>
      <c r="G4567">
        <v>190</v>
      </c>
      <c r="J4567">
        <v>2171</v>
      </c>
      <c r="K4567">
        <v>32478085</v>
      </c>
      <c r="L4567" t="s">
        <v>4166</v>
      </c>
      <c r="N4567" t="s">
        <v>4118</v>
      </c>
      <c r="O4567" t="s">
        <v>4119</v>
      </c>
      <c r="P4567" t="s">
        <v>4167</v>
      </c>
      <c r="Q4567" t="s">
        <v>109</v>
      </c>
      <c r="R4567">
        <v>370000</v>
      </c>
      <c r="S4567">
        <v>370000</v>
      </c>
      <c r="T4567" t="s">
        <v>69</v>
      </c>
      <c r="U4567" s="3">
        <v>41992</v>
      </c>
      <c r="W4567">
        <v>0.17499999999999999</v>
      </c>
      <c r="X4567">
        <v>6.3E-2</v>
      </c>
      <c r="Y4567">
        <v>0.09</v>
      </c>
      <c r="Z4567">
        <v>5.2840199999999999</v>
      </c>
      <c r="AA4567">
        <v>0.18720000000000001</v>
      </c>
      <c r="AB4567">
        <v>0</v>
      </c>
      <c r="AC4567">
        <v>1.1808000000000001</v>
      </c>
      <c r="AD4567">
        <v>1.1808000000000001</v>
      </c>
      <c r="AE4567">
        <v>0</v>
      </c>
      <c r="AF4567">
        <v>0.98228621390000004</v>
      </c>
      <c r="AG4567">
        <v>1.77137861E-2</v>
      </c>
      <c r="AQ4567">
        <v>5.2840199999999999</v>
      </c>
      <c r="BB4567" s="4"/>
    </row>
    <row r="4568" spans="1:54" hidden="1" x14ac:dyDescent="0.25">
      <c r="A4568">
        <v>830</v>
      </c>
      <c r="B4568" t="s">
        <v>4168</v>
      </c>
      <c r="C4568">
        <v>2021</v>
      </c>
      <c r="D4568"/>
      <c r="G4568">
        <v>510</v>
      </c>
      <c r="N4568" t="s">
        <v>4118</v>
      </c>
      <c r="O4568" t="s">
        <v>4119</v>
      </c>
      <c r="Q4568" t="s">
        <v>109</v>
      </c>
      <c r="R4568">
        <v>842200</v>
      </c>
      <c r="S4568">
        <v>840022</v>
      </c>
      <c r="T4568" t="s">
        <v>69</v>
      </c>
      <c r="U4568" s="3">
        <v>34561</v>
      </c>
      <c r="W4568">
        <v>3.07</v>
      </c>
      <c r="X4568">
        <v>1.01</v>
      </c>
      <c r="Y4568">
        <v>1.6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O4568">
        <v>0</v>
      </c>
      <c r="BB4568" s="4"/>
    </row>
    <row r="4569" spans="1:54" hidden="1" x14ac:dyDescent="0.25">
      <c r="A4569">
        <v>833</v>
      </c>
      <c r="B4569" t="s">
        <v>4173</v>
      </c>
      <c r="C4569">
        <v>2021</v>
      </c>
      <c r="D4569" t="s">
        <v>4174</v>
      </c>
      <c r="E4569">
        <v>7000</v>
      </c>
      <c r="F4569" t="s">
        <v>55</v>
      </c>
      <c r="G4569">
        <v>607</v>
      </c>
      <c r="H4569">
        <v>81</v>
      </c>
      <c r="I4569" t="s">
        <v>56</v>
      </c>
      <c r="J4569">
        <v>2160</v>
      </c>
      <c r="K4569">
        <v>32659365</v>
      </c>
      <c r="L4569" t="s">
        <v>4175</v>
      </c>
      <c r="N4569" t="s">
        <v>4118</v>
      </c>
      <c r="O4569" t="s">
        <v>4119</v>
      </c>
      <c r="P4569" t="s">
        <v>108</v>
      </c>
      <c r="Q4569" t="s">
        <v>109</v>
      </c>
      <c r="R4569">
        <v>370000</v>
      </c>
      <c r="S4569">
        <v>370000</v>
      </c>
      <c r="T4569" t="s">
        <v>69</v>
      </c>
      <c r="U4569" s="3">
        <v>43009</v>
      </c>
      <c r="W4569">
        <v>0.93600000000000005</v>
      </c>
      <c r="X4569">
        <v>0.4</v>
      </c>
      <c r="Y4569">
        <v>0.5</v>
      </c>
      <c r="Z4569">
        <v>23.817719</v>
      </c>
      <c r="AA4569">
        <v>13.9068</v>
      </c>
      <c r="AB4569">
        <v>9.1440000000000001</v>
      </c>
      <c r="AC4569">
        <v>9.6048000000000009</v>
      </c>
      <c r="AD4569">
        <v>9.6048000000000009</v>
      </c>
      <c r="AE4569">
        <v>0.19195792850000001</v>
      </c>
      <c r="AF4569">
        <v>0.70805768599999996</v>
      </c>
      <c r="AG4569">
        <v>9.9984385600000003E-2</v>
      </c>
      <c r="AQ4569">
        <v>23.817719</v>
      </c>
      <c r="BB4569" s="4"/>
    </row>
    <row r="4570" spans="1:54" hidden="1" x14ac:dyDescent="0.25">
      <c r="A4570">
        <v>834</v>
      </c>
      <c r="B4570" t="s">
        <v>4180</v>
      </c>
      <c r="C4570">
        <v>2021</v>
      </c>
      <c r="D4570" t="s">
        <v>4177</v>
      </c>
      <c r="E4570">
        <v>7200</v>
      </c>
      <c r="F4570" t="s">
        <v>623</v>
      </c>
      <c r="G4570">
        <v>530</v>
      </c>
      <c r="H4570">
        <v>128</v>
      </c>
      <c r="I4570" t="s">
        <v>624</v>
      </c>
      <c r="J4570">
        <v>2238</v>
      </c>
      <c r="K4570">
        <v>34731853</v>
      </c>
      <c r="L4570" t="s">
        <v>4178</v>
      </c>
      <c r="N4570" t="s">
        <v>4118</v>
      </c>
      <c r="O4570" t="s">
        <v>4119</v>
      </c>
      <c r="P4570" t="s">
        <v>4181</v>
      </c>
      <c r="Q4570" t="s">
        <v>109</v>
      </c>
      <c r="R4570">
        <v>370000</v>
      </c>
      <c r="S4570">
        <v>370000</v>
      </c>
      <c r="T4570" t="s">
        <v>69</v>
      </c>
      <c r="U4570" s="3">
        <v>39448</v>
      </c>
      <c r="W4570">
        <v>1.26</v>
      </c>
      <c r="X4570">
        <v>0.54</v>
      </c>
      <c r="Y4570">
        <v>0.61</v>
      </c>
      <c r="Z4570">
        <v>2.934593</v>
      </c>
      <c r="AA4570">
        <v>1.35</v>
      </c>
      <c r="AB4570">
        <v>0.79200000000000004</v>
      </c>
      <c r="AC4570">
        <v>1.0187999999999999</v>
      </c>
      <c r="AD4570">
        <v>1.0187999999999999</v>
      </c>
      <c r="AE4570">
        <v>0.1349420516</v>
      </c>
      <c r="AF4570">
        <v>0.76998513930000001</v>
      </c>
      <c r="AG4570">
        <v>9.5072809100000003E-2</v>
      </c>
      <c r="AQ4570">
        <v>2.934593</v>
      </c>
      <c r="BB4570" s="4"/>
    </row>
    <row r="4571" spans="1:54" hidden="1" x14ac:dyDescent="0.25">
      <c r="A4571">
        <v>834</v>
      </c>
      <c r="B4571" t="s">
        <v>4176</v>
      </c>
      <c r="C4571">
        <v>2021</v>
      </c>
      <c r="D4571" t="s">
        <v>4177</v>
      </c>
      <c r="E4571">
        <v>7200</v>
      </c>
      <c r="F4571" t="s">
        <v>623</v>
      </c>
      <c r="G4571">
        <v>530</v>
      </c>
      <c r="H4571">
        <v>128</v>
      </c>
      <c r="I4571" t="s">
        <v>624</v>
      </c>
      <c r="J4571">
        <v>2238</v>
      </c>
      <c r="K4571">
        <v>34731853</v>
      </c>
      <c r="L4571" t="s">
        <v>4178</v>
      </c>
      <c r="N4571" t="s">
        <v>4118</v>
      </c>
      <c r="O4571" t="s">
        <v>4119</v>
      </c>
      <c r="P4571" t="s">
        <v>4179</v>
      </c>
      <c r="Q4571" t="s">
        <v>109</v>
      </c>
      <c r="R4571">
        <v>370000</v>
      </c>
      <c r="S4571">
        <v>370000</v>
      </c>
      <c r="T4571" t="s">
        <v>69</v>
      </c>
      <c r="U4571" s="3">
        <v>42339</v>
      </c>
      <c r="W4571">
        <v>2.1</v>
      </c>
      <c r="X4571">
        <v>0.85</v>
      </c>
      <c r="Y4571">
        <v>1.1399999999999999</v>
      </c>
      <c r="Z4571">
        <v>64.854456999999996</v>
      </c>
      <c r="AA4571">
        <v>29.8872</v>
      </c>
      <c r="AB4571">
        <v>17.467199999999998</v>
      </c>
      <c r="AC4571">
        <v>22.507200000000001</v>
      </c>
      <c r="AD4571">
        <v>22.507200000000001</v>
      </c>
      <c r="AE4571">
        <v>0.13466460760000001</v>
      </c>
      <c r="AF4571">
        <v>0.76958252849999997</v>
      </c>
      <c r="AG4571">
        <v>9.5752863999999993E-2</v>
      </c>
      <c r="AQ4571">
        <v>64.854456999999996</v>
      </c>
      <c r="BB4571" s="4"/>
    </row>
    <row r="4572" spans="1:54" hidden="1" x14ac:dyDescent="0.25">
      <c r="A4572">
        <v>837</v>
      </c>
      <c r="B4572" t="s">
        <v>4182</v>
      </c>
      <c r="C4572">
        <v>2021</v>
      </c>
      <c r="D4572" t="s">
        <v>4183</v>
      </c>
      <c r="E4572">
        <v>3000</v>
      </c>
      <c r="F4572" t="s">
        <v>1236</v>
      </c>
      <c r="G4572">
        <v>217</v>
      </c>
      <c r="J4572">
        <v>2108</v>
      </c>
      <c r="K4572">
        <v>32654266</v>
      </c>
      <c r="L4572" t="s">
        <v>4184</v>
      </c>
      <c r="N4572" t="s">
        <v>4118</v>
      </c>
      <c r="O4572" t="s">
        <v>4119</v>
      </c>
      <c r="P4572" t="s">
        <v>2990</v>
      </c>
      <c r="Q4572" t="s">
        <v>109</v>
      </c>
      <c r="R4572">
        <v>370000</v>
      </c>
      <c r="S4572">
        <v>370000</v>
      </c>
      <c r="T4572" t="s">
        <v>69</v>
      </c>
      <c r="U4572" s="3">
        <v>40787</v>
      </c>
      <c r="W4572">
        <v>0.28999999999999998</v>
      </c>
      <c r="X4572">
        <v>0.1</v>
      </c>
      <c r="Y4572">
        <v>0.12</v>
      </c>
      <c r="Z4572">
        <v>9.0371553999999996</v>
      </c>
      <c r="AA4572">
        <v>2.4380999999999999</v>
      </c>
      <c r="AB4572">
        <v>0</v>
      </c>
      <c r="AC4572">
        <v>2.0317500000000002</v>
      </c>
      <c r="AD4572">
        <v>2.0317500000000002</v>
      </c>
      <c r="AE4572">
        <v>0</v>
      </c>
      <c r="AF4572">
        <v>0.86510688970000005</v>
      </c>
      <c r="AG4572">
        <v>0.13489311030000001</v>
      </c>
      <c r="AQ4572">
        <v>9.0371553999999996</v>
      </c>
      <c r="BB4572" s="4"/>
    </row>
    <row r="4573" spans="1:54" hidden="1" x14ac:dyDescent="0.25">
      <c r="A4573">
        <v>839</v>
      </c>
      <c r="B4573" t="s">
        <v>4185</v>
      </c>
      <c r="C4573">
        <v>2021</v>
      </c>
      <c r="D4573" t="s">
        <v>4186</v>
      </c>
      <c r="E4573">
        <v>7400</v>
      </c>
      <c r="F4573" t="s">
        <v>1257</v>
      </c>
      <c r="G4573">
        <v>657</v>
      </c>
      <c r="J4573">
        <v>2059</v>
      </c>
      <c r="K4573">
        <v>25810619</v>
      </c>
      <c r="L4573" t="s">
        <v>4187</v>
      </c>
      <c r="N4573" t="s">
        <v>4118</v>
      </c>
      <c r="O4573" t="s">
        <v>4119</v>
      </c>
      <c r="P4573" t="s">
        <v>4188</v>
      </c>
      <c r="Q4573" t="s">
        <v>109</v>
      </c>
      <c r="R4573">
        <v>370000</v>
      </c>
      <c r="S4573">
        <v>370000</v>
      </c>
      <c r="T4573" t="s">
        <v>69</v>
      </c>
      <c r="U4573" s="3">
        <v>42541</v>
      </c>
      <c r="W4573">
        <v>0.878</v>
      </c>
      <c r="X4573">
        <v>0.35699999999999998</v>
      </c>
      <c r="Y4573">
        <v>0.40500000000000003</v>
      </c>
      <c r="Z4573">
        <v>25.115286999999999</v>
      </c>
      <c r="AA4573">
        <v>10.17</v>
      </c>
      <c r="AB4573">
        <v>0</v>
      </c>
      <c r="AC4573">
        <v>9.8568000000000016</v>
      </c>
      <c r="AD4573">
        <v>9.8568000000000016</v>
      </c>
      <c r="AE4573">
        <v>0</v>
      </c>
      <c r="AF4573">
        <v>0.79753366940000003</v>
      </c>
      <c r="AG4573">
        <v>0.20246633059999999</v>
      </c>
      <c r="AQ4573">
        <v>25.115286999999999</v>
      </c>
      <c r="BB4573" s="4"/>
    </row>
    <row r="4574" spans="1:54" hidden="1" x14ac:dyDescent="0.25">
      <c r="A4574">
        <v>840</v>
      </c>
      <c r="B4574" t="s">
        <v>4189</v>
      </c>
      <c r="C4574">
        <v>2021</v>
      </c>
      <c r="D4574" t="s">
        <v>4190</v>
      </c>
      <c r="E4574">
        <v>9800</v>
      </c>
      <c r="F4574" t="s">
        <v>139</v>
      </c>
      <c r="G4574">
        <v>860</v>
      </c>
      <c r="J4574">
        <v>1896</v>
      </c>
      <c r="K4574">
        <v>29809577</v>
      </c>
      <c r="L4574" t="s">
        <v>4191</v>
      </c>
      <c r="N4574" t="s">
        <v>4118</v>
      </c>
      <c r="O4574" t="s">
        <v>4119</v>
      </c>
      <c r="P4574" t="s">
        <v>4192</v>
      </c>
      <c r="Q4574" t="s">
        <v>109</v>
      </c>
      <c r="R4574">
        <v>370000</v>
      </c>
      <c r="S4574">
        <v>370000</v>
      </c>
      <c r="T4574" t="s">
        <v>69</v>
      </c>
      <c r="U4574" s="3">
        <v>42773</v>
      </c>
      <c r="W4574">
        <v>0.55000000000000004</v>
      </c>
      <c r="X4574">
        <v>0.249</v>
      </c>
      <c r="Y4574">
        <v>0.3</v>
      </c>
      <c r="Z4574">
        <v>12.826134</v>
      </c>
      <c r="AA4574">
        <v>0</v>
      </c>
      <c r="AB4574">
        <v>0</v>
      </c>
      <c r="AC4574">
        <v>4.6188000000000002</v>
      </c>
      <c r="AD4574">
        <v>4.6188000000000002</v>
      </c>
      <c r="AE4574">
        <v>0</v>
      </c>
      <c r="AF4574">
        <v>1</v>
      </c>
      <c r="AG4574">
        <v>0</v>
      </c>
      <c r="AQ4574">
        <v>12.826134</v>
      </c>
      <c r="BB4574" s="4"/>
    </row>
    <row r="4575" spans="1:54" hidden="1" x14ac:dyDescent="0.25">
      <c r="A4575">
        <v>846</v>
      </c>
      <c r="B4575" t="s">
        <v>4193</v>
      </c>
      <c r="C4575">
        <v>2021</v>
      </c>
      <c r="D4575" t="s">
        <v>4194</v>
      </c>
      <c r="E4575">
        <v>4600</v>
      </c>
      <c r="F4575" t="s">
        <v>2140</v>
      </c>
      <c r="G4575">
        <v>259</v>
      </c>
      <c r="J4575">
        <v>1014</v>
      </c>
      <c r="K4575">
        <v>30590503</v>
      </c>
      <c r="L4575" t="s">
        <v>4195</v>
      </c>
      <c r="N4575" t="s">
        <v>4118</v>
      </c>
      <c r="O4575" t="s">
        <v>4119</v>
      </c>
      <c r="P4575" t="s">
        <v>108</v>
      </c>
      <c r="Q4575" t="s">
        <v>109</v>
      </c>
      <c r="R4575">
        <v>370000</v>
      </c>
      <c r="S4575">
        <v>370000</v>
      </c>
      <c r="T4575" t="s">
        <v>69</v>
      </c>
      <c r="U4575" s="3">
        <v>41744</v>
      </c>
      <c r="W4575">
        <v>0.94599999999999995</v>
      </c>
      <c r="X4575">
        <v>0.36299999999999999</v>
      </c>
      <c r="Y4575">
        <v>0.434</v>
      </c>
      <c r="Z4575">
        <v>22.254615999999999</v>
      </c>
      <c r="AA4575">
        <v>9.266</v>
      </c>
      <c r="AB4575">
        <v>0</v>
      </c>
      <c r="AC4575">
        <v>7.2871199999999998</v>
      </c>
      <c r="AD4575">
        <v>7.2871199999999998</v>
      </c>
      <c r="AE4575">
        <v>0</v>
      </c>
      <c r="AF4575">
        <v>0.79181847039999997</v>
      </c>
      <c r="AG4575">
        <v>0.2081815296</v>
      </c>
      <c r="AQ4575">
        <v>22.254615999999999</v>
      </c>
      <c r="BB4575" s="4"/>
    </row>
    <row r="4576" spans="1:54" hidden="1" x14ac:dyDescent="0.25">
      <c r="A4576">
        <v>847</v>
      </c>
      <c r="B4576" t="s">
        <v>4198</v>
      </c>
      <c r="C4576">
        <v>2021</v>
      </c>
      <c r="D4576" t="s">
        <v>4197</v>
      </c>
      <c r="E4576">
        <v>2750</v>
      </c>
      <c r="F4576" t="s">
        <v>4148</v>
      </c>
      <c r="G4576">
        <v>151</v>
      </c>
      <c r="J4576">
        <v>1810</v>
      </c>
      <c r="K4576">
        <v>25580230</v>
      </c>
      <c r="L4576" t="s">
        <v>882</v>
      </c>
      <c r="N4576" t="s">
        <v>4118</v>
      </c>
      <c r="O4576" t="s">
        <v>4119</v>
      </c>
      <c r="P4576" t="s">
        <v>1219</v>
      </c>
      <c r="Q4576" t="s">
        <v>109</v>
      </c>
      <c r="R4576">
        <v>351100</v>
      </c>
      <c r="S4576">
        <v>350010</v>
      </c>
      <c r="T4576" t="s">
        <v>79</v>
      </c>
      <c r="U4576" s="3">
        <v>33731</v>
      </c>
      <c r="W4576">
        <v>2.85</v>
      </c>
      <c r="X4576">
        <v>0.99</v>
      </c>
      <c r="Y4576">
        <v>1.44</v>
      </c>
      <c r="Z4576">
        <v>1.245916188</v>
      </c>
      <c r="AA4576">
        <v>0.62370000000000003</v>
      </c>
      <c r="AB4576">
        <v>0</v>
      </c>
      <c r="AC4576">
        <v>0.40860000000000002</v>
      </c>
      <c r="AD4576">
        <v>0.40860000000000002</v>
      </c>
      <c r="AE4576">
        <v>0.25029773509999997</v>
      </c>
      <c r="AF4576">
        <v>0.74970226490000003</v>
      </c>
      <c r="AG4576">
        <v>0</v>
      </c>
      <c r="AO4576">
        <v>1.245916188</v>
      </c>
      <c r="BB4576" s="4"/>
    </row>
    <row r="4577" spans="1:54" hidden="1" x14ac:dyDescent="0.25">
      <c r="A4577">
        <v>847</v>
      </c>
      <c r="B4577" t="s">
        <v>4196</v>
      </c>
      <c r="C4577">
        <v>2021</v>
      </c>
      <c r="D4577" t="s">
        <v>4197</v>
      </c>
      <c r="E4577">
        <v>2750</v>
      </c>
      <c r="F4577" t="s">
        <v>4148</v>
      </c>
      <c r="G4577">
        <v>151</v>
      </c>
      <c r="J4577">
        <v>1810</v>
      </c>
      <c r="K4577">
        <v>25580230</v>
      </c>
      <c r="L4577" t="s">
        <v>882</v>
      </c>
      <c r="N4577" t="s">
        <v>4118</v>
      </c>
      <c r="O4577" t="s">
        <v>4119</v>
      </c>
      <c r="P4577" t="s">
        <v>1216</v>
      </c>
      <c r="Q4577" t="s">
        <v>109</v>
      </c>
      <c r="R4577">
        <v>351100</v>
      </c>
      <c r="S4577">
        <v>350010</v>
      </c>
      <c r="T4577" t="s">
        <v>79</v>
      </c>
      <c r="U4577" s="3">
        <v>33731</v>
      </c>
      <c r="W4577">
        <v>2.85</v>
      </c>
      <c r="X4577">
        <v>0.99</v>
      </c>
      <c r="Y4577">
        <v>1.44</v>
      </c>
      <c r="Z4577">
        <v>1.245916188</v>
      </c>
      <c r="AA4577">
        <v>0.62370000000000003</v>
      </c>
      <c r="AB4577">
        <v>0</v>
      </c>
      <c r="AC4577">
        <v>0.40860000000000002</v>
      </c>
      <c r="AD4577">
        <v>0.40860000000000002</v>
      </c>
      <c r="AE4577">
        <v>0.25029773509999997</v>
      </c>
      <c r="AF4577">
        <v>0.74970226490000003</v>
      </c>
      <c r="AG4577">
        <v>0</v>
      </c>
      <c r="AO4577">
        <v>1.245916188</v>
      </c>
      <c r="BB4577" s="4"/>
    </row>
    <row r="4578" spans="1:54" hidden="1" x14ac:dyDescent="0.25">
      <c r="A4578">
        <v>856</v>
      </c>
      <c r="B4578" t="s">
        <v>4205</v>
      </c>
      <c r="C4578">
        <v>2021</v>
      </c>
      <c r="D4578" t="s">
        <v>4206</v>
      </c>
      <c r="E4578">
        <v>5500</v>
      </c>
      <c r="F4578" t="s">
        <v>4207</v>
      </c>
      <c r="G4578">
        <v>410</v>
      </c>
      <c r="J4578">
        <v>2069</v>
      </c>
      <c r="K4578">
        <v>32259901</v>
      </c>
      <c r="L4578" t="s">
        <v>4208</v>
      </c>
      <c r="N4578" t="s">
        <v>4118</v>
      </c>
      <c r="O4578" t="s">
        <v>4119</v>
      </c>
      <c r="P4578" t="s">
        <v>4209</v>
      </c>
      <c r="Q4578" t="s">
        <v>109</v>
      </c>
      <c r="R4578">
        <v>370000</v>
      </c>
      <c r="S4578">
        <v>370000</v>
      </c>
      <c r="T4578" t="s">
        <v>69</v>
      </c>
      <c r="U4578" s="3">
        <v>40909</v>
      </c>
      <c r="W4578">
        <v>0.06</v>
      </c>
      <c r="X4578">
        <v>0.02</v>
      </c>
      <c r="Y4578">
        <v>0.04</v>
      </c>
      <c r="Z4578">
        <v>0.57982999999999996</v>
      </c>
      <c r="AA4578">
        <v>0.38879999999999998</v>
      </c>
      <c r="AB4578">
        <v>0</v>
      </c>
      <c r="AC4578">
        <v>0.10440000000000001</v>
      </c>
      <c r="AD4578">
        <v>0.09</v>
      </c>
      <c r="AE4578">
        <v>0</v>
      </c>
      <c r="AF4578">
        <v>0.66472931719999995</v>
      </c>
      <c r="AG4578">
        <v>0.3352706828</v>
      </c>
      <c r="AQ4578">
        <v>0.57983000000000007</v>
      </c>
      <c r="BB4578" s="4"/>
    </row>
    <row r="4579" spans="1:54" hidden="1" x14ac:dyDescent="0.25">
      <c r="A4579">
        <v>856</v>
      </c>
      <c r="B4579" t="s">
        <v>4210</v>
      </c>
      <c r="C4579">
        <v>2021</v>
      </c>
      <c r="D4579" t="s">
        <v>4206</v>
      </c>
      <c r="E4579">
        <v>5500</v>
      </c>
      <c r="F4579" t="s">
        <v>4207</v>
      </c>
      <c r="G4579">
        <v>410</v>
      </c>
      <c r="J4579">
        <v>2069</v>
      </c>
      <c r="K4579">
        <v>32259901</v>
      </c>
      <c r="L4579" t="s">
        <v>4208</v>
      </c>
      <c r="N4579" t="s">
        <v>4118</v>
      </c>
      <c r="O4579" t="s">
        <v>4119</v>
      </c>
      <c r="P4579" t="s">
        <v>4211</v>
      </c>
      <c r="Q4579" t="s">
        <v>109</v>
      </c>
      <c r="R4579">
        <v>370000</v>
      </c>
      <c r="S4579">
        <v>370000</v>
      </c>
      <c r="T4579" t="s">
        <v>69</v>
      </c>
      <c r="U4579" s="3">
        <v>35431</v>
      </c>
      <c r="W4579">
        <v>0.06</v>
      </c>
      <c r="X4579">
        <v>0.02</v>
      </c>
      <c r="Y4579">
        <v>0.04</v>
      </c>
      <c r="Z4579">
        <v>0.57982999999999996</v>
      </c>
      <c r="AA4579">
        <v>0.38879999999999998</v>
      </c>
      <c r="AB4579">
        <v>0</v>
      </c>
      <c r="AC4579">
        <v>0.10440000000000001</v>
      </c>
      <c r="AD4579">
        <v>0.09</v>
      </c>
      <c r="AE4579">
        <v>0</v>
      </c>
      <c r="AF4579">
        <v>0.66472931719999995</v>
      </c>
      <c r="AG4579">
        <v>0.3352706828</v>
      </c>
      <c r="AQ4579">
        <v>0.57983000000000007</v>
      </c>
      <c r="BB4579" s="4"/>
    </row>
    <row r="4580" spans="1:54" hidden="1" x14ac:dyDescent="0.25">
      <c r="A4580">
        <v>864</v>
      </c>
      <c r="B4580" t="s">
        <v>4212</v>
      </c>
      <c r="C4580">
        <v>2021</v>
      </c>
      <c r="D4580" t="s">
        <v>4213</v>
      </c>
      <c r="E4580">
        <v>8960</v>
      </c>
      <c r="F4580" t="s">
        <v>4214</v>
      </c>
      <c r="G4580">
        <v>730</v>
      </c>
      <c r="J4580">
        <v>2250</v>
      </c>
      <c r="K4580">
        <v>32285708</v>
      </c>
      <c r="L4580" t="s">
        <v>4215</v>
      </c>
      <c r="N4580" t="s">
        <v>4118</v>
      </c>
      <c r="O4580" t="s">
        <v>4119</v>
      </c>
      <c r="P4580" t="s">
        <v>4216</v>
      </c>
      <c r="Q4580" t="s">
        <v>109</v>
      </c>
      <c r="R4580">
        <v>370000</v>
      </c>
      <c r="S4580">
        <v>370000</v>
      </c>
      <c r="T4580" t="s">
        <v>69</v>
      </c>
      <c r="U4580" s="3">
        <v>43804</v>
      </c>
      <c r="W4580">
        <v>0.84699999999999998</v>
      </c>
      <c r="X4580">
        <v>0.36</v>
      </c>
      <c r="Y4580">
        <v>0.34499999999999997</v>
      </c>
      <c r="Z4580">
        <v>20.683532</v>
      </c>
      <c r="AA4580">
        <v>3.8645999999999998</v>
      </c>
      <c r="AB4580">
        <v>0</v>
      </c>
      <c r="AC4580">
        <v>7.5477636000000006</v>
      </c>
      <c r="AD4580">
        <v>7.5477636000000006</v>
      </c>
      <c r="AE4580">
        <v>0</v>
      </c>
      <c r="AF4580">
        <v>0.90657785140000002</v>
      </c>
      <c r="AG4580">
        <v>9.3422148600000005E-2</v>
      </c>
      <c r="AQ4580">
        <v>20.683532</v>
      </c>
      <c r="BB4580" s="4"/>
    </row>
    <row r="4581" spans="1:54" hidden="1" x14ac:dyDescent="0.25">
      <c r="A4581">
        <v>864</v>
      </c>
      <c r="B4581" t="s">
        <v>4219</v>
      </c>
      <c r="C4581">
        <v>2021</v>
      </c>
      <c r="D4581" t="s">
        <v>4213</v>
      </c>
      <c r="E4581">
        <v>8960</v>
      </c>
      <c r="F4581" t="s">
        <v>4214</v>
      </c>
      <c r="G4581">
        <v>730</v>
      </c>
      <c r="J4581">
        <v>2250</v>
      </c>
      <c r="K4581">
        <v>32285708</v>
      </c>
      <c r="L4581" t="s">
        <v>4215</v>
      </c>
      <c r="N4581" t="s">
        <v>4118</v>
      </c>
      <c r="O4581" t="s">
        <v>4119</v>
      </c>
      <c r="P4581" t="s">
        <v>4220</v>
      </c>
      <c r="Q4581" t="s">
        <v>109</v>
      </c>
      <c r="R4581">
        <v>370000</v>
      </c>
      <c r="S4581">
        <v>370000</v>
      </c>
      <c r="T4581" t="s">
        <v>69</v>
      </c>
      <c r="U4581" s="3">
        <v>43804</v>
      </c>
      <c r="W4581">
        <v>0.84699999999999998</v>
      </c>
      <c r="X4581">
        <v>0.36</v>
      </c>
      <c r="Y4581">
        <v>0.34499999999999997</v>
      </c>
      <c r="Z4581">
        <v>20.830755</v>
      </c>
      <c r="AA4581">
        <v>3.8145600000000002</v>
      </c>
      <c r="AB4581">
        <v>0</v>
      </c>
      <c r="AC4581">
        <v>7.6634064000000004</v>
      </c>
      <c r="AD4581">
        <v>7.6634064000000004</v>
      </c>
      <c r="AE4581">
        <v>0</v>
      </c>
      <c r="AF4581">
        <v>0.90843922840000002</v>
      </c>
      <c r="AG4581">
        <v>9.1560771599999993E-2</v>
      </c>
      <c r="AQ4581">
        <v>20.830755</v>
      </c>
      <c r="BB4581" s="4"/>
    </row>
    <row r="4582" spans="1:54" hidden="1" x14ac:dyDescent="0.25">
      <c r="A4582">
        <v>864</v>
      </c>
      <c r="B4582" t="s">
        <v>4217</v>
      </c>
      <c r="C4582">
        <v>2021</v>
      </c>
      <c r="D4582" t="s">
        <v>4213</v>
      </c>
      <c r="E4582">
        <v>8960</v>
      </c>
      <c r="F4582" t="s">
        <v>4214</v>
      </c>
      <c r="G4582">
        <v>730</v>
      </c>
      <c r="J4582">
        <v>2250</v>
      </c>
      <c r="K4582">
        <v>32285708</v>
      </c>
      <c r="L4582" t="s">
        <v>4215</v>
      </c>
      <c r="N4582" t="s">
        <v>4118</v>
      </c>
      <c r="O4582" t="s">
        <v>4119</v>
      </c>
      <c r="P4582" t="s">
        <v>4218</v>
      </c>
      <c r="Q4582" t="s">
        <v>109</v>
      </c>
      <c r="R4582">
        <v>370000</v>
      </c>
      <c r="S4582">
        <v>370000</v>
      </c>
      <c r="T4582" t="s">
        <v>69</v>
      </c>
      <c r="U4582" s="3">
        <v>35735</v>
      </c>
      <c r="W4582">
        <v>0.96</v>
      </c>
      <c r="X4582">
        <v>0.3</v>
      </c>
      <c r="Y4582">
        <v>0.4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</v>
      </c>
      <c r="AQ4582">
        <v>0</v>
      </c>
      <c r="BB4582" s="4"/>
    </row>
    <row r="4583" spans="1:54" hidden="1" x14ac:dyDescent="0.25">
      <c r="A4583">
        <v>871</v>
      </c>
      <c r="B4583" t="s">
        <v>4221</v>
      </c>
      <c r="C4583">
        <v>2021</v>
      </c>
      <c r="D4583" t="s">
        <v>4222</v>
      </c>
      <c r="E4583">
        <v>9681</v>
      </c>
      <c r="F4583" t="s">
        <v>2581</v>
      </c>
      <c r="G4583">
        <v>820</v>
      </c>
      <c r="J4583">
        <v>2075</v>
      </c>
      <c r="K4583">
        <v>35952411</v>
      </c>
      <c r="L4583" t="s">
        <v>4223</v>
      </c>
      <c r="N4583" t="s">
        <v>4118</v>
      </c>
      <c r="O4583" t="s">
        <v>4119</v>
      </c>
      <c r="P4583" t="s">
        <v>4224</v>
      </c>
      <c r="Q4583" t="s">
        <v>109</v>
      </c>
      <c r="R4583">
        <v>561010</v>
      </c>
      <c r="S4583">
        <v>560000</v>
      </c>
      <c r="T4583" t="s">
        <v>69</v>
      </c>
      <c r="U4583" s="3">
        <v>36161</v>
      </c>
      <c r="W4583">
        <v>0.42</v>
      </c>
      <c r="X4583">
        <v>0.15</v>
      </c>
      <c r="Y4583">
        <v>0.25</v>
      </c>
      <c r="Z4583">
        <v>2.3143427999999999</v>
      </c>
      <c r="AA4583">
        <v>0.95220000000000005</v>
      </c>
      <c r="AB4583">
        <v>0</v>
      </c>
      <c r="AC4583">
        <v>0.69120000000000004</v>
      </c>
      <c r="AD4583">
        <v>0</v>
      </c>
      <c r="AE4583">
        <v>0</v>
      </c>
      <c r="AF4583">
        <v>0.79428285210000005</v>
      </c>
      <c r="AG4583">
        <v>0.20571714790000001</v>
      </c>
      <c r="AO4583">
        <v>2.3143427999999999</v>
      </c>
      <c r="BB4583" s="4"/>
    </row>
    <row r="4584" spans="1:54" hidden="1" x14ac:dyDescent="0.25">
      <c r="A4584">
        <v>872</v>
      </c>
      <c r="B4584" t="s">
        <v>4225</v>
      </c>
      <c r="C4584">
        <v>2021</v>
      </c>
      <c r="D4584" t="s">
        <v>4226</v>
      </c>
      <c r="E4584">
        <v>3450</v>
      </c>
      <c r="F4584" t="s">
        <v>710</v>
      </c>
      <c r="G4584">
        <v>201</v>
      </c>
      <c r="J4584">
        <v>1810</v>
      </c>
      <c r="K4584">
        <v>25580230</v>
      </c>
      <c r="L4584" t="s">
        <v>882</v>
      </c>
      <c r="N4584" t="s">
        <v>4118</v>
      </c>
      <c r="O4584" t="s">
        <v>4119</v>
      </c>
      <c r="P4584" t="s">
        <v>722</v>
      </c>
      <c r="Q4584" t="s">
        <v>109</v>
      </c>
      <c r="R4584">
        <v>351100</v>
      </c>
      <c r="S4584">
        <v>350010</v>
      </c>
      <c r="T4584" t="s">
        <v>79</v>
      </c>
      <c r="U4584" s="3">
        <v>33583</v>
      </c>
      <c r="W4584">
        <v>3.1</v>
      </c>
      <c r="X4584">
        <v>1.07</v>
      </c>
      <c r="Y4584">
        <v>1.89</v>
      </c>
      <c r="Z4584">
        <v>17.013490164</v>
      </c>
      <c r="AA4584">
        <v>9.8074800000000018</v>
      </c>
      <c r="AB4584">
        <v>0</v>
      </c>
      <c r="AC4584">
        <v>5.9076000000000004</v>
      </c>
      <c r="AD4584">
        <v>5.9076000000000004</v>
      </c>
      <c r="AE4584">
        <v>0.28822657509999999</v>
      </c>
      <c r="AF4584">
        <v>0.71177342489999995</v>
      </c>
      <c r="AG4584">
        <v>0</v>
      </c>
      <c r="AO4584">
        <v>17.013490164</v>
      </c>
      <c r="BB4584" s="4"/>
    </row>
    <row r="4585" spans="1:54" hidden="1" x14ac:dyDescent="0.25">
      <c r="A4585">
        <v>875</v>
      </c>
      <c r="B4585" t="s">
        <v>4227</v>
      </c>
      <c r="C4585">
        <v>2021</v>
      </c>
      <c r="D4585" t="s">
        <v>4228</v>
      </c>
      <c r="E4585">
        <v>2830</v>
      </c>
      <c r="F4585" t="s">
        <v>3170</v>
      </c>
      <c r="G4585">
        <v>173</v>
      </c>
      <c r="J4585">
        <v>1810</v>
      </c>
      <c r="K4585">
        <v>25580230</v>
      </c>
      <c r="L4585" t="s">
        <v>882</v>
      </c>
      <c r="N4585" t="s">
        <v>4118</v>
      </c>
      <c r="O4585" t="s">
        <v>4119</v>
      </c>
      <c r="P4585" t="s">
        <v>722</v>
      </c>
      <c r="Q4585" t="s">
        <v>109</v>
      </c>
      <c r="R4585">
        <v>351100</v>
      </c>
      <c r="S4585">
        <v>350010</v>
      </c>
      <c r="T4585" t="s">
        <v>79</v>
      </c>
      <c r="U4585" s="3">
        <v>34335</v>
      </c>
      <c r="W4585">
        <v>1.46</v>
      </c>
      <c r="X4585">
        <v>0.49</v>
      </c>
      <c r="Y4585">
        <v>0.81</v>
      </c>
      <c r="Z4585">
        <v>6.5882832840000001</v>
      </c>
      <c r="AA4585">
        <v>3.4956360000000002</v>
      </c>
      <c r="AB4585">
        <v>0</v>
      </c>
      <c r="AC4585">
        <v>2.2320000000000002</v>
      </c>
      <c r="AD4585">
        <v>2.2320000000000002</v>
      </c>
      <c r="AE4585">
        <v>0.26529187110000002</v>
      </c>
      <c r="AF4585">
        <v>0.73470812890000003</v>
      </c>
      <c r="AG4585">
        <v>0</v>
      </c>
      <c r="AO4585">
        <v>6.588283284000001</v>
      </c>
      <c r="BB4585" s="4"/>
    </row>
    <row r="4586" spans="1:54" hidden="1" x14ac:dyDescent="0.25">
      <c r="A4586">
        <v>895</v>
      </c>
      <c r="B4586" t="s">
        <v>4231</v>
      </c>
      <c r="C4586">
        <v>2021</v>
      </c>
      <c r="D4586" t="s">
        <v>4232</v>
      </c>
      <c r="E4586">
        <v>9000</v>
      </c>
      <c r="F4586" t="s">
        <v>3475</v>
      </c>
      <c r="G4586">
        <v>851</v>
      </c>
      <c r="H4586">
        <v>295</v>
      </c>
      <c r="I4586" t="s">
        <v>133</v>
      </c>
      <c r="J4586">
        <v>2246</v>
      </c>
      <c r="K4586">
        <v>32651798</v>
      </c>
      <c r="L4586" t="s">
        <v>4233</v>
      </c>
      <c r="N4586" t="s">
        <v>4118</v>
      </c>
      <c r="O4586" t="s">
        <v>4119</v>
      </c>
      <c r="P4586" t="s">
        <v>2418</v>
      </c>
      <c r="Q4586" t="s">
        <v>109</v>
      </c>
      <c r="R4586">
        <v>370000</v>
      </c>
      <c r="S4586">
        <v>370000</v>
      </c>
      <c r="T4586" t="s">
        <v>69</v>
      </c>
      <c r="U4586" s="3">
        <v>41334</v>
      </c>
      <c r="W4586">
        <v>0.66</v>
      </c>
      <c r="X4586">
        <v>0.255</v>
      </c>
      <c r="Y4586">
        <v>0.29299999999999998</v>
      </c>
      <c r="Z4586">
        <v>16.381450999999998</v>
      </c>
      <c r="AA4586">
        <v>6.0084000000000009</v>
      </c>
      <c r="AB4586">
        <v>1.5371999999999999</v>
      </c>
      <c r="AC4586">
        <v>5.3351999999999986</v>
      </c>
      <c r="AD4586">
        <v>5.1984000000000004</v>
      </c>
      <c r="AE4586">
        <v>4.6918920699999998E-2</v>
      </c>
      <c r="AF4586">
        <v>0.81660965200000002</v>
      </c>
      <c r="AG4586">
        <v>0.1364714273</v>
      </c>
      <c r="AQ4586">
        <v>16.381450999999998</v>
      </c>
      <c r="BB4586" s="4"/>
    </row>
    <row r="4587" spans="1:54" hidden="1" x14ac:dyDescent="0.25">
      <c r="A4587">
        <v>895</v>
      </c>
      <c r="B4587" t="s">
        <v>4235</v>
      </c>
      <c r="C4587">
        <v>2021</v>
      </c>
      <c r="D4587" t="s">
        <v>4232</v>
      </c>
      <c r="E4587">
        <v>9000</v>
      </c>
      <c r="F4587" t="s">
        <v>3475</v>
      </c>
      <c r="G4587">
        <v>851</v>
      </c>
      <c r="H4587">
        <v>295</v>
      </c>
      <c r="I4587" t="s">
        <v>133</v>
      </c>
      <c r="J4587">
        <v>2246</v>
      </c>
      <c r="K4587">
        <v>32651798</v>
      </c>
      <c r="L4587" t="s">
        <v>4233</v>
      </c>
      <c r="N4587" t="s">
        <v>4118</v>
      </c>
      <c r="O4587" t="s">
        <v>4119</v>
      </c>
      <c r="P4587" t="s">
        <v>2424</v>
      </c>
      <c r="Q4587" t="s">
        <v>109</v>
      </c>
      <c r="R4587">
        <v>370000</v>
      </c>
      <c r="S4587">
        <v>370000</v>
      </c>
      <c r="T4587" t="s">
        <v>69</v>
      </c>
      <c r="U4587" s="3">
        <v>41334</v>
      </c>
      <c r="W4587">
        <v>0.66</v>
      </c>
      <c r="X4587">
        <v>0.255</v>
      </c>
      <c r="Y4587">
        <v>0.29299999999999998</v>
      </c>
      <c r="Z4587">
        <v>16.381450999999998</v>
      </c>
      <c r="AA4587">
        <v>6.0084000000000009</v>
      </c>
      <c r="AB4587">
        <v>1.5371999999999999</v>
      </c>
      <c r="AC4587">
        <v>5.3351999999999986</v>
      </c>
      <c r="AD4587">
        <v>5.1984000000000004</v>
      </c>
      <c r="AE4587">
        <v>4.6918920699999998E-2</v>
      </c>
      <c r="AF4587">
        <v>0.81660965200000002</v>
      </c>
      <c r="AG4587">
        <v>0.1364714273</v>
      </c>
      <c r="AQ4587">
        <v>16.381450999999998</v>
      </c>
      <c r="BB4587" s="4"/>
    </row>
    <row r="4588" spans="1:54" hidden="1" x14ac:dyDescent="0.25">
      <c r="A4588">
        <v>895</v>
      </c>
      <c r="B4588" t="s">
        <v>4234</v>
      </c>
      <c r="C4588">
        <v>2021</v>
      </c>
      <c r="D4588" t="s">
        <v>4232</v>
      </c>
      <c r="E4588">
        <v>9000</v>
      </c>
      <c r="F4588" t="s">
        <v>3475</v>
      </c>
      <c r="G4588">
        <v>851</v>
      </c>
      <c r="H4588">
        <v>295</v>
      </c>
      <c r="I4588" t="s">
        <v>133</v>
      </c>
      <c r="J4588">
        <v>2246</v>
      </c>
      <c r="K4588">
        <v>32651798</v>
      </c>
      <c r="L4588" t="s">
        <v>4233</v>
      </c>
      <c r="N4588" t="s">
        <v>4118</v>
      </c>
      <c r="O4588" t="s">
        <v>4119</v>
      </c>
      <c r="P4588" t="s">
        <v>2422</v>
      </c>
      <c r="Q4588" t="s">
        <v>109</v>
      </c>
      <c r="R4588">
        <v>370000</v>
      </c>
      <c r="S4588">
        <v>370000</v>
      </c>
      <c r="T4588" t="s">
        <v>69</v>
      </c>
      <c r="U4588" s="3">
        <v>41334</v>
      </c>
      <c r="W4588">
        <v>0.66</v>
      </c>
      <c r="X4588">
        <v>0.255</v>
      </c>
      <c r="Y4588">
        <v>0.29299999999999998</v>
      </c>
      <c r="Z4588">
        <v>16.381450999999998</v>
      </c>
      <c r="AA4588">
        <v>6.0084000000000009</v>
      </c>
      <c r="AB4588">
        <v>1.5371999999999999</v>
      </c>
      <c r="AC4588">
        <v>5.3351999999999986</v>
      </c>
      <c r="AD4588">
        <v>5.1984000000000004</v>
      </c>
      <c r="AE4588">
        <v>4.6918920699999998E-2</v>
      </c>
      <c r="AF4588">
        <v>0.81660965200000002</v>
      </c>
      <c r="AG4588">
        <v>0.1364714273</v>
      </c>
      <c r="AQ4588">
        <v>16.381450999999998</v>
      </c>
      <c r="BB4588" s="4"/>
    </row>
    <row r="4589" spans="1:54" hidden="1" x14ac:dyDescent="0.25">
      <c r="A4589">
        <v>898</v>
      </c>
      <c r="B4589" t="s">
        <v>4236</v>
      </c>
      <c r="C4589">
        <v>2021</v>
      </c>
      <c r="D4589" t="s">
        <v>4237</v>
      </c>
      <c r="E4589">
        <v>2640</v>
      </c>
      <c r="F4589" t="s">
        <v>4238</v>
      </c>
      <c r="G4589">
        <v>169</v>
      </c>
      <c r="J4589">
        <v>2341</v>
      </c>
      <c r="K4589">
        <v>75091818</v>
      </c>
      <c r="L4589" t="s">
        <v>4239</v>
      </c>
      <c r="N4589" t="s">
        <v>4118</v>
      </c>
      <c r="O4589" t="s">
        <v>4119</v>
      </c>
      <c r="P4589" t="s">
        <v>722</v>
      </c>
      <c r="Q4589" t="s">
        <v>109</v>
      </c>
      <c r="R4589">
        <v>351100</v>
      </c>
      <c r="S4589">
        <v>350010</v>
      </c>
      <c r="T4589" t="s">
        <v>79</v>
      </c>
      <c r="U4589" s="3">
        <v>33715</v>
      </c>
      <c r="W4589">
        <v>2.9</v>
      </c>
      <c r="X4589">
        <v>1.02</v>
      </c>
      <c r="Y4589">
        <v>1.55</v>
      </c>
      <c r="Z4589">
        <v>1.2135815999999999</v>
      </c>
      <c r="AA4589">
        <v>0.64331999999999989</v>
      </c>
      <c r="AB4589">
        <v>0</v>
      </c>
      <c r="AC4589">
        <v>0.42480000000000001</v>
      </c>
      <c r="AD4589">
        <v>0.42480000000000001</v>
      </c>
      <c r="AE4589">
        <v>0.2650501623</v>
      </c>
      <c r="AF4589">
        <v>0.7349498377</v>
      </c>
      <c r="AG4589">
        <v>0</v>
      </c>
      <c r="AO4589">
        <v>1.2135815999999999</v>
      </c>
      <c r="BB4589" s="4"/>
    </row>
    <row r="4590" spans="1:54" hidden="1" x14ac:dyDescent="0.25">
      <c r="A4590">
        <v>903</v>
      </c>
      <c r="B4590" t="s">
        <v>4240</v>
      </c>
      <c r="C4590">
        <v>2021</v>
      </c>
      <c r="D4590" t="s">
        <v>4241</v>
      </c>
      <c r="E4590">
        <v>3060</v>
      </c>
      <c r="F4590" t="s">
        <v>4242</v>
      </c>
      <c r="G4590">
        <v>217</v>
      </c>
      <c r="J4590">
        <v>1810</v>
      </c>
      <c r="K4590">
        <v>25580230</v>
      </c>
      <c r="L4590" t="s">
        <v>882</v>
      </c>
      <c r="N4590" t="s">
        <v>4118</v>
      </c>
      <c r="O4590" t="s">
        <v>4119</v>
      </c>
      <c r="P4590" t="s">
        <v>722</v>
      </c>
      <c r="Q4590" t="s">
        <v>109</v>
      </c>
      <c r="R4590">
        <v>351100</v>
      </c>
      <c r="S4590">
        <v>350010</v>
      </c>
      <c r="T4590" t="s">
        <v>79</v>
      </c>
      <c r="U4590" s="3">
        <v>34043</v>
      </c>
      <c r="W4590">
        <v>1.21</v>
      </c>
      <c r="X4590">
        <v>0.42</v>
      </c>
      <c r="Y4590">
        <v>0.61</v>
      </c>
      <c r="Z4590">
        <v>5.5440000000000003E-3</v>
      </c>
      <c r="AA4590">
        <v>3.5999999999999999E-3</v>
      </c>
      <c r="AB4590">
        <v>0</v>
      </c>
      <c r="AC4590">
        <v>1.4400000000000001E-3</v>
      </c>
      <c r="AD4590">
        <v>1.4400000000000001E-3</v>
      </c>
      <c r="AE4590">
        <v>0.32467532469999999</v>
      </c>
      <c r="AF4590">
        <v>0.67532467529999995</v>
      </c>
      <c r="AG4590">
        <v>0</v>
      </c>
      <c r="AO4590">
        <v>5.5440000000000003E-3</v>
      </c>
      <c r="BB4590" s="4"/>
    </row>
    <row r="4591" spans="1:54" hidden="1" x14ac:dyDescent="0.25">
      <c r="A4591">
        <v>909</v>
      </c>
      <c r="B4591" t="s">
        <v>4246</v>
      </c>
      <c r="C4591">
        <v>2021</v>
      </c>
      <c r="D4591" t="s">
        <v>4247</v>
      </c>
      <c r="E4591">
        <v>2950</v>
      </c>
      <c r="F4591" t="s">
        <v>4248</v>
      </c>
      <c r="G4591">
        <v>230</v>
      </c>
      <c r="J4591">
        <v>1810</v>
      </c>
      <c r="K4591">
        <v>25580230</v>
      </c>
      <c r="L4591" t="s">
        <v>882</v>
      </c>
      <c r="N4591" t="s">
        <v>4118</v>
      </c>
      <c r="O4591" t="s">
        <v>4119</v>
      </c>
      <c r="P4591" t="s">
        <v>722</v>
      </c>
      <c r="Q4591" t="s">
        <v>109</v>
      </c>
      <c r="R4591">
        <v>351100</v>
      </c>
      <c r="S4591">
        <v>350010</v>
      </c>
      <c r="T4591" t="s">
        <v>79</v>
      </c>
      <c r="U4591" s="3">
        <v>34127</v>
      </c>
      <c r="W4591">
        <v>0.89</v>
      </c>
      <c r="X4591">
        <v>0.28999999999999998</v>
      </c>
      <c r="Y4591">
        <v>0.47</v>
      </c>
      <c r="Z4591">
        <v>4.9657877279999996</v>
      </c>
      <c r="AA4591">
        <v>2.6580599999999999</v>
      </c>
      <c r="AB4591">
        <v>0</v>
      </c>
      <c r="AC4591">
        <v>1.2996000000000001</v>
      </c>
      <c r="AD4591">
        <v>1.2996000000000001</v>
      </c>
      <c r="AE4591">
        <v>0.26763729600000002</v>
      </c>
      <c r="AF4591">
        <v>0.73236270400000003</v>
      </c>
      <c r="AG4591">
        <v>0</v>
      </c>
      <c r="AO4591">
        <v>4.9657877279999996</v>
      </c>
      <c r="BB4591" s="4"/>
    </row>
    <row r="4592" spans="1:54" hidden="1" x14ac:dyDescent="0.25">
      <c r="A4592">
        <v>910</v>
      </c>
      <c r="B4592" t="s">
        <v>4249</v>
      </c>
      <c r="C4592">
        <v>2021</v>
      </c>
      <c r="D4592" t="s">
        <v>4250</v>
      </c>
      <c r="E4592">
        <v>2750</v>
      </c>
      <c r="F4592" t="s">
        <v>4148</v>
      </c>
      <c r="G4592">
        <v>151</v>
      </c>
      <c r="J4592">
        <v>1810</v>
      </c>
      <c r="K4592">
        <v>25580230</v>
      </c>
      <c r="L4592" t="s">
        <v>882</v>
      </c>
      <c r="N4592" t="s">
        <v>4118</v>
      </c>
      <c r="O4592" t="s">
        <v>4119</v>
      </c>
      <c r="P4592" t="s">
        <v>722</v>
      </c>
      <c r="Q4592" t="s">
        <v>109</v>
      </c>
      <c r="R4592">
        <v>351100</v>
      </c>
      <c r="S4592">
        <v>350010</v>
      </c>
      <c r="T4592" t="s">
        <v>79</v>
      </c>
      <c r="U4592" s="3">
        <v>34225</v>
      </c>
      <c r="V4592" s="3">
        <v>43952</v>
      </c>
      <c r="W4592">
        <v>0.88</v>
      </c>
      <c r="X4592">
        <v>0.28999999999999998</v>
      </c>
      <c r="Y4592">
        <v>0.48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O4592">
        <v>0</v>
      </c>
      <c r="BB4592" s="4"/>
    </row>
    <row r="4593" spans="1:54" hidden="1" x14ac:dyDescent="0.25">
      <c r="A4593">
        <v>912</v>
      </c>
      <c r="B4593" t="s">
        <v>4253</v>
      </c>
      <c r="C4593">
        <v>2021</v>
      </c>
      <c r="D4593" t="s">
        <v>4254</v>
      </c>
      <c r="E4593">
        <v>2950</v>
      </c>
      <c r="F4593" t="s">
        <v>4248</v>
      </c>
      <c r="G4593">
        <v>230</v>
      </c>
      <c r="J4593">
        <v>1810</v>
      </c>
      <c r="K4593">
        <v>25580230</v>
      </c>
      <c r="L4593" t="s">
        <v>882</v>
      </c>
      <c r="N4593" t="s">
        <v>4118</v>
      </c>
      <c r="O4593" t="s">
        <v>4119</v>
      </c>
      <c r="P4593" t="s">
        <v>722</v>
      </c>
      <c r="Q4593" t="s">
        <v>109</v>
      </c>
      <c r="R4593">
        <v>351100</v>
      </c>
      <c r="S4593">
        <v>350010</v>
      </c>
      <c r="T4593" t="s">
        <v>79</v>
      </c>
      <c r="U4593" s="3">
        <v>34296</v>
      </c>
      <c r="V4593" s="3">
        <v>44166</v>
      </c>
      <c r="W4593">
        <v>0.9</v>
      </c>
      <c r="X4593">
        <v>0.31</v>
      </c>
      <c r="Y4593">
        <v>0.49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0</v>
      </c>
      <c r="AG4593">
        <v>0</v>
      </c>
      <c r="AO4593">
        <v>0</v>
      </c>
      <c r="BB4593" s="4"/>
    </row>
    <row r="4594" spans="1:54" hidden="1" x14ac:dyDescent="0.25">
      <c r="A4594">
        <v>913</v>
      </c>
      <c r="B4594" t="s">
        <v>4255</v>
      </c>
      <c r="C4594">
        <v>2021</v>
      </c>
      <c r="D4594" t="s">
        <v>4256</v>
      </c>
      <c r="E4594">
        <v>4030</v>
      </c>
      <c r="F4594" t="s">
        <v>4257</v>
      </c>
      <c r="G4594">
        <v>253</v>
      </c>
      <c r="J4594">
        <v>1810</v>
      </c>
      <c r="K4594">
        <v>25580230</v>
      </c>
      <c r="L4594" t="s">
        <v>882</v>
      </c>
      <c r="N4594" t="s">
        <v>4118</v>
      </c>
      <c r="O4594" t="s">
        <v>4119</v>
      </c>
      <c r="P4594" t="s">
        <v>722</v>
      </c>
      <c r="Q4594" t="s">
        <v>109</v>
      </c>
      <c r="R4594">
        <v>351100</v>
      </c>
      <c r="S4594">
        <v>350010</v>
      </c>
      <c r="T4594" t="s">
        <v>79</v>
      </c>
      <c r="U4594" s="3">
        <v>34326</v>
      </c>
      <c r="W4594">
        <v>1.46</v>
      </c>
      <c r="X4594">
        <v>0.5</v>
      </c>
      <c r="Y4594">
        <v>0.73</v>
      </c>
      <c r="Z4594">
        <v>6.0085392840000003</v>
      </c>
      <c r="AA4594">
        <v>3.1413600000000002</v>
      </c>
      <c r="AB4594">
        <v>0</v>
      </c>
      <c r="AC4594">
        <v>1.9944</v>
      </c>
      <c r="AD4594">
        <v>1.9944</v>
      </c>
      <c r="AE4594">
        <v>0.26140796049999998</v>
      </c>
      <c r="AF4594">
        <v>0.73859203949999996</v>
      </c>
      <c r="AG4594">
        <v>0</v>
      </c>
      <c r="AO4594">
        <v>6.0085392840000003</v>
      </c>
      <c r="BB4594" s="4"/>
    </row>
    <row r="4595" spans="1:54" hidden="1" x14ac:dyDescent="0.25">
      <c r="A4595">
        <v>918</v>
      </c>
      <c r="B4595" t="s">
        <v>4258</v>
      </c>
      <c r="C4595">
        <v>2021</v>
      </c>
      <c r="D4595" t="s">
        <v>4259</v>
      </c>
      <c r="E4595">
        <v>3050</v>
      </c>
      <c r="F4595" t="s">
        <v>4076</v>
      </c>
      <c r="G4595">
        <v>210</v>
      </c>
      <c r="J4595">
        <v>1810</v>
      </c>
      <c r="K4595">
        <v>25580230</v>
      </c>
      <c r="L4595" t="s">
        <v>882</v>
      </c>
      <c r="N4595" t="s">
        <v>4118</v>
      </c>
      <c r="O4595" t="s">
        <v>4119</v>
      </c>
      <c r="P4595" t="s">
        <v>722</v>
      </c>
      <c r="Q4595" t="s">
        <v>109</v>
      </c>
      <c r="R4595">
        <v>351100</v>
      </c>
      <c r="S4595">
        <v>350010</v>
      </c>
      <c r="T4595" t="s">
        <v>79</v>
      </c>
      <c r="U4595" s="3">
        <v>34571</v>
      </c>
      <c r="W4595">
        <v>0.89</v>
      </c>
      <c r="X4595">
        <v>0.3</v>
      </c>
      <c r="Y4595">
        <v>0.48</v>
      </c>
      <c r="Z4595">
        <v>2.6006587200000002</v>
      </c>
      <c r="AA4595">
        <v>1.44432</v>
      </c>
      <c r="AB4595">
        <v>0</v>
      </c>
      <c r="AC4595">
        <v>0.89280000000000004</v>
      </c>
      <c r="AD4595">
        <v>0.89280000000000004</v>
      </c>
      <c r="AE4595">
        <v>0.27768349399999998</v>
      </c>
      <c r="AF4595">
        <v>0.72231650599999997</v>
      </c>
      <c r="AG4595">
        <v>0</v>
      </c>
      <c r="AO4595">
        <v>2.6006587200000002</v>
      </c>
      <c r="BB4595" s="4"/>
    </row>
    <row r="4596" spans="1:54" hidden="1" x14ac:dyDescent="0.25">
      <c r="A4596">
        <v>922</v>
      </c>
      <c r="B4596" t="s">
        <v>4271</v>
      </c>
      <c r="C4596">
        <v>2021</v>
      </c>
      <c r="D4596" t="s">
        <v>4267</v>
      </c>
      <c r="E4596">
        <v>4652</v>
      </c>
      <c r="F4596" t="s">
        <v>4268</v>
      </c>
      <c r="G4596">
        <v>336</v>
      </c>
      <c r="J4596">
        <v>2149</v>
      </c>
      <c r="K4596">
        <v>33962398</v>
      </c>
      <c r="L4596" t="s">
        <v>4269</v>
      </c>
      <c r="M4596">
        <v>1</v>
      </c>
      <c r="N4596" t="s">
        <v>58</v>
      </c>
      <c r="O4596" t="s">
        <v>59</v>
      </c>
      <c r="P4596" t="s">
        <v>4272</v>
      </c>
      <c r="Q4596" t="s">
        <v>109</v>
      </c>
      <c r="R4596">
        <v>11300</v>
      </c>
      <c r="S4596">
        <v>10000</v>
      </c>
      <c r="T4596" t="s">
        <v>69</v>
      </c>
      <c r="U4596" s="3">
        <v>36161</v>
      </c>
      <c r="W4596">
        <v>6.62</v>
      </c>
      <c r="X4596">
        <v>2.72</v>
      </c>
      <c r="Y4596">
        <v>2.85</v>
      </c>
      <c r="Z4596">
        <v>2.3126796000000001</v>
      </c>
      <c r="AA4596">
        <v>1.272</v>
      </c>
      <c r="AB4596">
        <v>0</v>
      </c>
      <c r="AC4596">
        <v>0.99791999999999992</v>
      </c>
      <c r="AD4596">
        <v>0.99791999999999992</v>
      </c>
      <c r="AE4596">
        <v>0</v>
      </c>
      <c r="AF4596">
        <v>0.72499433130000002</v>
      </c>
      <c r="AG4596">
        <v>0.27500566869999998</v>
      </c>
      <c r="AO4596">
        <v>2.3126796000000009</v>
      </c>
      <c r="BB4596" s="4"/>
    </row>
    <row r="4597" spans="1:54" hidden="1" x14ac:dyDescent="0.25">
      <c r="A4597">
        <v>922</v>
      </c>
      <c r="B4597" t="s">
        <v>4266</v>
      </c>
      <c r="C4597">
        <v>2021</v>
      </c>
      <c r="D4597" t="s">
        <v>4267</v>
      </c>
      <c r="E4597">
        <v>4652</v>
      </c>
      <c r="F4597" t="s">
        <v>4268</v>
      </c>
      <c r="G4597">
        <v>336</v>
      </c>
      <c r="J4597">
        <v>2149</v>
      </c>
      <c r="K4597">
        <v>33962398</v>
      </c>
      <c r="L4597" t="s">
        <v>4269</v>
      </c>
      <c r="M4597">
        <v>1</v>
      </c>
      <c r="N4597" t="s">
        <v>58</v>
      </c>
      <c r="O4597" t="s">
        <v>59</v>
      </c>
      <c r="P4597" t="s">
        <v>4270</v>
      </c>
      <c r="Q4597" t="s">
        <v>109</v>
      </c>
      <c r="R4597">
        <v>11300</v>
      </c>
      <c r="S4597">
        <v>10000</v>
      </c>
      <c r="T4597" t="s">
        <v>69</v>
      </c>
      <c r="U4597" s="3">
        <v>33970</v>
      </c>
      <c r="W4597">
        <v>2.04</v>
      </c>
      <c r="X4597">
        <v>0.76</v>
      </c>
      <c r="Y4597">
        <v>1.07</v>
      </c>
      <c r="Z4597">
        <v>2.34036E-2</v>
      </c>
      <c r="AA4597">
        <v>1.2999999999999999E-2</v>
      </c>
      <c r="AB4597">
        <v>0</v>
      </c>
      <c r="AC4597">
        <v>1.008E-2</v>
      </c>
      <c r="AD4597">
        <v>1.008E-2</v>
      </c>
      <c r="AE4597">
        <v>0</v>
      </c>
      <c r="AF4597">
        <v>0.72226495069999996</v>
      </c>
      <c r="AG4597">
        <v>0.27773504929999998</v>
      </c>
      <c r="AO4597">
        <v>2.34036E-2</v>
      </c>
      <c r="BB4597" s="4"/>
    </row>
    <row r="4598" spans="1:54" hidden="1" x14ac:dyDescent="0.25">
      <c r="A4598">
        <v>922</v>
      </c>
      <c r="B4598" t="s">
        <v>4275</v>
      </c>
      <c r="C4598">
        <v>2021</v>
      </c>
      <c r="D4598" t="s">
        <v>4267</v>
      </c>
      <c r="E4598">
        <v>4652</v>
      </c>
      <c r="F4598" t="s">
        <v>4268</v>
      </c>
      <c r="G4598">
        <v>336</v>
      </c>
      <c r="J4598">
        <v>2149</v>
      </c>
      <c r="K4598">
        <v>33962398</v>
      </c>
      <c r="L4598" t="s">
        <v>4269</v>
      </c>
      <c r="M4598">
        <v>1</v>
      </c>
      <c r="N4598" t="s">
        <v>58</v>
      </c>
      <c r="O4598" t="s">
        <v>59</v>
      </c>
      <c r="P4598" t="s">
        <v>4276</v>
      </c>
      <c r="Q4598" t="s">
        <v>109</v>
      </c>
      <c r="R4598">
        <v>11300</v>
      </c>
      <c r="S4598">
        <v>10000</v>
      </c>
      <c r="T4598" t="s">
        <v>69</v>
      </c>
      <c r="U4598" s="3">
        <v>35431</v>
      </c>
      <c r="W4598">
        <v>5.36</v>
      </c>
      <c r="X4598">
        <v>2.09</v>
      </c>
      <c r="Y4598">
        <v>3</v>
      </c>
      <c r="Z4598">
        <v>0.54204479999999999</v>
      </c>
      <c r="AA4598">
        <v>0.29799999999999999</v>
      </c>
      <c r="AB4598">
        <v>0</v>
      </c>
      <c r="AC4598">
        <v>0.23400000000000001</v>
      </c>
      <c r="AD4598">
        <v>0.23400000000000001</v>
      </c>
      <c r="AE4598">
        <v>0</v>
      </c>
      <c r="AF4598">
        <v>0.72511497199999997</v>
      </c>
      <c r="AG4598">
        <v>0.27488502799999998</v>
      </c>
      <c r="AO4598">
        <v>0.54204479999999999</v>
      </c>
      <c r="BB4598" s="4"/>
    </row>
    <row r="4599" spans="1:54" hidden="1" x14ac:dyDescent="0.25">
      <c r="A4599">
        <v>922</v>
      </c>
      <c r="B4599" t="s">
        <v>4273</v>
      </c>
      <c r="C4599">
        <v>2021</v>
      </c>
      <c r="D4599" t="s">
        <v>4267</v>
      </c>
      <c r="E4599">
        <v>4652</v>
      </c>
      <c r="F4599" t="s">
        <v>4268</v>
      </c>
      <c r="G4599">
        <v>336</v>
      </c>
      <c r="J4599">
        <v>2149</v>
      </c>
      <c r="K4599">
        <v>33962398</v>
      </c>
      <c r="L4599" t="s">
        <v>4269</v>
      </c>
      <c r="M4599">
        <v>1</v>
      </c>
      <c r="N4599" t="s">
        <v>58</v>
      </c>
      <c r="O4599" t="s">
        <v>59</v>
      </c>
      <c r="P4599" t="s">
        <v>4274</v>
      </c>
      <c r="Q4599" t="s">
        <v>109</v>
      </c>
      <c r="R4599">
        <v>11300</v>
      </c>
      <c r="S4599">
        <v>10000</v>
      </c>
      <c r="T4599" t="s">
        <v>69</v>
      </c>
      <c r="U4599" s="3">
        <v>35065</v>
      </c>
      <c r="W4599">
        <v>2.04</v>
      </c>
      <c r="X4599">
        <v>0.76</v>
      </c>
      <c r="Y4599">
        <v>1.07</v>
      </c>
      <c r="Z4599">
        <v>2.34036E-2</v>
      </c>
      <c r="AA4599">
        <v>1.2999999999999999E-2</v>
      </c>
      <c r="AB4599">
        <v>0</v>
      </c>
      <c r="AC4599">
        <v>1.008E-2</v>
      </c>
      <c r="AD4599">
        <v>1.008E-2</v>
      </c>
      <c r="AE4599">
        <v>0</v>
      </c>
      <c r="AF4599">
        <v>0.72226495069999996</v>
      </c>
      <c r="AG4599">
        <v>0.27773504929999998</v>
      </c>
      <c r="AO4599">
        <v>2.34036E-2</v>
      </c>
      <c r="BB4599" s="4"/>
    </row>
    <row r="4600" spans="1:54" hidden="1" x14ac:dyDescent="0.25">
      <c r="A4600">
        <v>928</v>
      </c>
      <c r="B4600" t="s">
        <v>4283</v>
      </c>
      <c r="C4600">
        <v>2021</v>
      </c>
      <c r="D4600" t="s">
        <v>4278</v>
      </c>
      <c r="E4600">
        <v>8382</v>
      </c>
      <c r="F4600" t="s">
        <v>1063</v>
      </c>
      <c r="G4600">
        <v>710</v>
      </c>
      <c r="J4600">
        <v>1096</v>
      </c>
      <c r="K4600">
        <v>11757278</v>
      </c>
      <c r="L4600" t="s">
        <v>4279</v>
      </c>
      <c r="N4600" t="s">
        <v>58</v>
      </c>
      <c r="O4600" t="s">
        <v>59</v>
      </c>
      <c r="P4600" t="s">
        <v>4284</v>
      </c>
      <c r="Q4600" t="s">
        <v>109</v>
      </c>
      <c r="R4600">
        <v>11900</v>
      </c>
      <c r="S4600">
        <v>10000</v>
      </c>
      <c r="T4600" t="s">
        <v>69</v>
      </c>
      <c r="U4600" s="3">
        <v>40909</v>
      </c>
      <c r="W4600">
        <v>4.32</v>
      </c>
      <c r="X4600">
        <v>1.75</v>
      </c>
      <c r="Y4600">
        <v>2.15</v>
      </c>
      <c r="Z4600">
        <v>15.066611999999999</v>
      </c>
      <c r="AA4600">
        <v>6.2586000000000004</v>
      </c>
      <c r="AB4600">
        <v>0</v>
      </c>
      <c r="AC4600">
        <v>5.6498400000000002</v>
      </c>
      <c r="AD4600">
        <v>3.3613200000000001</v>
      </c>
      <c r="AE4600">
        <v>0</v>
      </c>
      <c r="AF4600">
        <v>0.79230234379999998</v>
      </c>
      <c r="AG4600">
        <v>0.2076976562</v>
      </c>
      <c r="AO4600">
        <v>15.066611999999999</v>
      </c>
      <c r="BB4600" s="4"/>
    </row>
    <row r="4601" spans="1:54" hidden="1" x14ac:dyDescent="0.25">
      <c r="A4601">
        <v>928</v>
      </c>
      <c r="B4601" t="s">
        <v>4285</v>
      </c>
      <c r="C4601">
        <v>2021</v>
      </c>
      <c r="D4601" t="s">
        <v>4278</v>
      </c>
      <c r="E4601">
        <v>8382</v>
      </c>
      <c r="F4601" t="s">
        <v>1063</v>
      </c>
      <c r="G4601">
        <v>710</v>
      </c>
      <c r="J4601">
        <v>1096</v>
      </c>
      <c r="K4601">
        <v>11757278</v>
      </c>
      <c r="L4601" t="s">
        <v>4279</v>
      </c>
      <c r="N4601" t="s">
        <v>58</v>
      </c>
      <c r="O4601" t="s">
        <v>59</v>
      </c>
      <c r="P4601" t="s">
        <v>4286</v>
      </c>
      <c r="Q4601" t="s">
        <v>109</v>
      </c>
      <c r="R4601">
        <v>11900</v>
      </c>
      <c r="S4601">
        <v>10000</v>
      </c>
      <c r="T4601" t="s">
        <v>69</v>
      </c>
      <c r="U4601" s="3">
        <v>40909</v>
      </c>
      <c r="W4601">
        <v>2.7</v>
      </c>
      <c r="X4601">
        <v>1.1200000000000001</v>
      </c>
      <c r="Y4601">
        <v>1.35</v>
      </c>
      <c r="Z4601">
        <v>12.0438648</v>
      </c>
      <c r="AA4601">
        <v>5.4504000000000001</v>
      </c>
      <c r="AB4601">
        <v>0</v>
      </c>
      <c r="AC4601">
        <v>4.5486000000000004</v>
      </c>
      <c r="AD4601">
        <v>2.7079200000000001</v>
      </c>
      <c r="AE4601">
        <v>0</v>
      </c>
      <c r="AF4601">
        <v>0.77372711790000004</v>
      </c>
      <c r="AG4601">
        <v>0.22627288209999999</v>
      </c>
      <c r="AO4601">
        <v>12.0438648</v>
      </c>
      <c r="BB4601" s="4"/>
    </row>
    <row r="4602" spans="1:54" hidden="1" x14ac:dyDescent="0.25">
      <c r="A4602">
        <v>928</v>
      </c>
      <c r="B4602" t="s">
        <v>4277</v>
      </c>
      <c r="C4602">
        <v>2021</v>
      </c>
      <c r="D4602" t="s">
        <v>4278</v>
      </c>
      <c r="E4602">
        <v>8382</v>
      </c>
      <c r="F4602" t="s">
        <v>1063</v>
      </c>
      <c r="G4602">
        <v>710</v>
      </c>
      <c r="J4602">
        <v>1096</v>
      </c>
      <c r="K4602">
        <v>11757278</v>
      </c>
      <c r="L4602" t="s">
        <v>4279</v>
      </c>
      <c r="N4602" t="s">
        <v>58</v>
      </c>
      <c r="O4602" t="s">
        <v>59</v>
      </c>
      <c r="P4602" t="s">
        <v>4280</v>
      </c>
      <c r="Q4602" t="s">
        <v>109</v>
      </c>
      <c r="R4602">
        <v>11900</v>
      </c>
      <c r="S4602">
        <v>10000</v>
      </c>
      <c r="T4602" t="s">
        <v>69</v>
      </c>
      <c r="U4602" s="3">
        <v>40909</v>
      </c>
      <c r="W4602">
        <v>2.59</v>
      </c>
      <c r="X4602">
        <v>1</v>
      </c>
      <c r="Y4602">
        <v>1.3</v>
      </c>
      <c r="Z4602">
        <v>3.3370128000000001</v>
      </c>
      <c r="AA4602">
        <v>1.3773599999999999</v>
      </c>
      <c r="AB4602">
        <v>0</v>
      </c>
      <c r="AC4602">
        <v>1.24884</v>
      </c>
      <c r="AD4602">
        <v>0.74304000000000003</v>
      </c>
      <c r="AE4602">
        <v>0</v>
      </c>
      <c r="AF4602">
        <v>0.79362380629999996</v>
      </c>
      <c r="AG4602">
        <v>0.20637619369999999</v>
      </c>
      <c r="AO4602">
        <v>3.337012800000001</v>
      </c>
      <c r="BB4602" s="4"/>
    </row>
    <row r="4603" spans="1:54" hidden="1" x14ac:dyDescent="0.25">
      <c r="A4603">
        <v>928</v>
      </c>
      <c r="B4603" t="s">
        <v>4281</v>
      </c>
      <c r="C4603">
        <v>2021</v>
      </c>
      <c r="D4603" t="s">
        <v>4278</v>
      </c>
      <c r="E4603">
        <v>8382</v>
      </c>
      <c r="F4603" t="s">
        <v>1063</v>
      </c>
      <c r="G4603">
        <v>710</v>
      </c>
      <c r="J4603">
        <v>1096</v>
      </c>
      <c r="K4603">
        <v>11757278</v>
      </c>
      <c r="L4603" t="s">
        <v>4279</v>
      </c>
      <c r="N4603" t="s">
        <v>58</v>
      </c>
      <c r="O4603" t="s">
        <v>59</v>
      </c>
      <c r="P4603" t="s">
        <v>4282</v>
      </c>
      <c r="Q4603" t="s">
        <v>109</v>
      </c>
      <c r="R4603">
        <v>11900</v>
      </c>
      <c r="S4603">
        <v>10000</v>
      </c>
      <c r="T4603" t="s">
        <v>69</v>
      </c>
      <c r="U4603" s="3">
        <v>40909</v>
      </c>
      <c r="W4603">
        <v>2.64</v>
      </c>
      <c r="X4603">
        <v>1</v>
      </c>
      <c r="Y4603">
        <v>1.3</v>
      </c>
      <c r="Z4603">
        <v>4.3530300000000004</v>
      </c>
      <c r="AA4603">
        <v>1.8302400000000001</v>
      </c>
      <c r="AB4603">
        <v>0</v>
      </c>
      <c r="AC4603">
        <v>1.6362000000000001</v>
      </c>
      <c r="AD4603">
        <v>0.97272000000000003</v>
      </c>
      <c r="AE4603">
        <v>0</v>
      </c>
      <c r="AF4603">
        <v>0.78977401950000004</v>
      </c>
      <c r="AG4603">
        <v>0.21022598049999999</v>
      </c>
      <c r="AO4603">
        <v>4.3530300000000004</v>
      </c>
      <c r="BB4603" s="4"/>
    </row>
    <row r="4604" spans="1:54" hidden="1" x14ac:dyDescent="0.25">
      <c r="A4604">
        <v>929</v>
      </c>
      <c r="B4604" t="s">
        <v>4294</v>
      </c>
      <c r="C4604">
        <v>2021</v>
      </c>
      <c r="D4604" t="s">
        <v>4288</v>
      </c>
      <c r="E4604">
        <v>5672</v>
      </c>
      <c r="F4604" t="s">
        <v>2409</v>
      </c>
      <c r="G4604">
        <v>430</v>
      </c>
      <c r="H4604">
        <v>888</v>
      </c>
      <c r="I4604" t="s">
        <v>4289</v>
      </c>
      <c r="J4604">
        <v>1097</v>
      </c>
      <c r="K4604">
        <v>73731410</v>
      </c>
      <c r="L4604" t="s">
        <v>4290</v>
      </c>
      <c r="M4604">
        <v>1</v>
      </c>
      <c r="N4604" t="s">
        <v>75</v>
      </c>
      <c r="O4604" t="s">
        <v>76</v>
      </c>
      <c r="P4604" t="s">
        <v>4280</v>
      </c>
      <c r="Q4604" t="s">
        <v>109</v>
      </c>
      <c r="R4604">
        <v>353000</v>
      </c>
      <c r="S4604">
        <v>350030</v>
      </c>
      <c r="T4604" t="s">
        <v>79</v>
      </c>
      <c r="U4604" s="3">
        <v>36615</v>
      </c>
      <c r="W4604">
        <v>6.7</v>
      </c>
      <c r="X4604">
        <v>2.8</v>
      </c>
      <c r="Y4604">
        <v>3.4</v>
      </c>
      <c r="Z4604">
        <v>1.9618632</v>
      </c>
      <c r="AA4604">
        <v>0.84599999999999997</v>
      </c>
      <c r="AB4604">
        <v>0.84599999999999997</v>
      </c>
      <c r="AC4604">
        <v>0.72</v>
      </c>
      <c r="AD4604">
        <v>0.72</v>
      </c>
      <c r="AE4604">
        <v>0.2156113637</v>
      </c>
      <c r="AF4604">
        <v>0.7843886363</v>
      </c>
      <c r="AG4604">
        <v>0</v>
      </c>
      <c r="AO4604">
        <v>1.9618632</v>
      </c>
      <c r="BB4604" s="4"/>
    </row>
    <row r="4605" spans="1:54" hidden="1" x14ac:dyDescent="0.25">
      <c r="A4605">
        <v>929</v>
      </c>
      <c r="B4605" t="s">
        <v>4287</v>
      </c>
      <c r="C4605">
        <v>2021</v>
      </c>
      <c r="D4605" t="s">
        <v>4288</v>
      </c>
      <c r="E4605">
        <v>5672</v>
      </c>
      <c r="F4605" t="s">
        <v>2409</v>
      </c>
      <c r="G4605">
        <v>430</v>
      </c>
      <c r="H4605">
        <v>888</v>
      </c>
      <c r="I4605" t="s">
        <v>4289</v>
      </c>
      <c r="J4605">
        <v>1097</v>
      </c>
      <c r="K4605">
        <v>73731410</v>
      </c>
      <c r="L4605" t="s">
        <v>4290</v>
      </c>
      <c r="M4605">
        <v>1</v>
      </c>
      <c r="N4605" t="s">
        <v>75</v>
      </c>
      <c r="O4605" t="s">
        <v>76</v>
      </c>
      <c r="P4605" t="s">
        <v>4291</v>
      </c>
      <c r="Q4605" t="s">
        <v>109</v>
      </c>
      <c r="R4605">
        <v>353000</v>
      </c>
      <c r="S4605">
        <v>350030</v>
      </c>
      <c r="T4605" t="s">
        <v>79</v>
      </c>
      <c r="U4605" s="3">
        <v>34474</v>
      </c>
      <c r="W4605">
        <v>7.1</v>
      </c>
      <c r="X4605">
        <v>3.07</v>
      </c>
      <c r="Y4605">
        <v>3.8</v>
      </c>
      <c r="Z4605">
        <v>2.6165699999999998</v>
      </c>
      <c r="AA4605">
        <v>1.1556</v>
      </c>
      <c r="AB4605">
        <v>1.1556</v>
      </c>
      <c r="AC4605">
        <v>0.96674400000000016</v>
      </c>
      <c r="AD4605">
        <v>0.96674400000000016</v>
      </c>
      <c r="AE4605">
        <v>0.22082344440000001</v>
      </c>
      <c r="AF4605">
        <v>0.77917655559999999</v>
      </c>
      <c r="AG4605">
        <v>0</v>
      </c>
      <c r="AH4605">
        <v>0</v>
      </c>
      <c r="AO4605">
        <v>2.6165699999999998</v>
      </c>
      <c r="BB4605" s="4"/>
    </row>
    <row r="4606" spans="1:54" hidden="1" x14ac:dyDescent="0.25">
      <c r="A4606">
        <v>929</v>
      </c>
      <c r="B4606" t="s">
        <v>7124</v>
      </c>
      <c r="C4606">
        <v>2021</v>
      </c>
      <c r="D4606" t="s">
        <v>4288</v>
      </c>
      <c r="E4606">
        <v>5672</v>
      </c>
      <c r="F4606" t="s">
        <v>2409</v>
      </c>
      <c r="G4606">
        <v>430</v>
      </c>
      <c r="H4606">
        <v>888</v>
      </c>
      <c r="I4606" t="s">
        <v>4289</v>
      </c>
      <c r="J4606">
        <v>1097</v>
      </c>
      <c r="K4606">
        <v>73731410</v>
      </c>
      <c r="L4606" t="s">
        <v>4290</v>
      </c>
      <c r="M4606">
        <v>1</v>
      </c>
      <c r="N4606" t="s">
        <v>75</v>
      </c>
      <c r="O4606" t="s">
        <v>76</v>
      </c>
      <c r="P4606" t="s">
        <v>7125</v>
      </c>
      <c r="Q4606" t="s">
        <v>61</v>
      </c>
      <c r="R4606">
        <v>353000</v>
      </c>
      <c r="S4606">
        <v>350030</v>
      </c>
      <c r="T4606" t="s">
        <v>82</v>
      </c>
      <c r="U4606" s="3">
        <v>44328</v>
      </c>
      <c r="W4606">
        <v>8.5</v>
      </c>
      <c r="X4606">
        <v>0</v>
      </c>
      <c r="Y4606">
        <v>9.3000000000000007</v>
      </c>
      <c r="Z4606">
        <v>6.0499691999999996</v>
      </c>
      <c r="AA4606">
        <v>6.2784000000000004</v>
      </c>
      <c r="AB4606">
        <v>6.2784000000000004</v>
      </c>
      <c r="AC4606">
        <v>0</v>
      </c>
      <c r="AD4606">
        <v>0</v>
      </c>
      <c r="AE4606">
        <v>1</v>
      </c>
      <c r="AF4606">
        <v>0</v>
      </c>
      <c r="AG4606">
        <v>0</v>
      </c>
      <c r="AO4606">
        <v>6.0499691999999996</v>
      </c>
      <c r="BB4606" s="4"/>
    </row>
    <row r="4607" spans="1:54" hidden="1" x14ac:dyDescent="0.25">
      <c r="A4607">
        <v>929</v>
      </c>
      <c r="B4607" t="s">
        <v>4295</v>
      </c>
      <c r="C4607">
        <v>2021</v>
      </c>
      <c r="D4607" t="s">
        <v>4288</v>
      </c>
      <c r="E4607">
        <v>5672</v>
      </c>
      <c r="F4607" t="s">
        <v>2409</v>
      </c>
      <c r="G4607">
        <v>430</v>
      </c>
      <c r="H4607">
        <v>888</v>
      </c>
      <c r="I4607" t="s">
        <v>4289</v>
      </c>
      <c r="J4607">
        <v>1097</v>
      </c>
      <c r="K4607">
        <v>73731410</v>
      </c>
      <c r="L4607" t="s">
        <v>4290</v>
      </c>
      <c r="M4607">
        <v>1</v>
      </c>
      <c r="N4607" t="s">
        <v>75</v>
      </c>
      <c r="O4607" t="s">
        <v>76</v>
      </c>
      <c r="P4607" t="s">
        <v>261</v>
      </c>
      <c r="Q4607" t="s">
        <v>61</v>
      </c>
      <c r="R4607">
        <v>353000</v>
      </c>
      <c r="S4607">
        <v>350030</v>
      </c>
      <c r="T4607" t="s">
        <v>82</v>
      </c>
      <c r="U4607" s="3">
        <v>32509</v>
      </c>
      <c r="V4607" s="3">
        <v>44313</v>
      </c>
      <c r="W4607">
        <v>3.7</v>
      </c>
      <c r="X4607">
        <v>0</v>
      </c>
      <c r="Y4607">
        <v>4.0999999999999996</v>
      </c>
      <c r="Z4607">
        <v>29.404821599999998</v>
      </c>
      <c r="AA4607">
        <v>30.525839999999999</v>
      </c>
      <c r="AB4607">
        <v>30.525839999999999</v>
      </c>
      <c r="AC4607">
        <v>0</v>
      </c>
      <c r="AD4607">
        <v>0</v>
      </c>
      <c r="AE4607">
        <v>1</v>
      </c>
      <c r="AF4607">
        <v>0</v>
      </c>
      <c r="AG4607">
        <v>0</v>
      </c>
      <c r="AO4607">
        <v>29.404821599999998</v>
      </c>
      <c r="BB4607" s="4"/>
    </row>
    <row r="4608" spans="1:54" hidden="1" x14ac:dyDescent="0.25">
      <c r="A4608">
        <v>929</v>
      </c>
      <c r="B4608" t="s">
        <v>4296</v>
      </c>
      <c r="C4608">
        <v>2021</v>
      </c>
      <c r="D4608" t="s">
        <v>4288</v>
      </c>
      <c r="E4608">
        <v>5672</v>
      </c>
      <c r="F4608" t="s">
        <v>2409</v>
      </c>
      <c r="G4608">
        <v>430</v>
      </c>
      <c r="H4608">
        <v>888</v>
      </c>
      <c r="I4608" t="s">
        <v>4289</v>
      </c>
      <c r="J4608">
        <v>1097</v>
      </c>
      <c r="K4608">
        <v>73731410</v>
      </c>
      <c r="L4608" t="s">
        <v>4290</v>
      </c>
      <c r="M4608">
        <v>1</v>
      </c>
      <c r="N4608" t="s">
        <v>75</v>
      </c>
      <c r="O4608" t="s">
        <v>76</v>
      </c>
      <c r="P4608" t="s">
        <v>4297</v>
      </c>
      <c r="Q4608" t="s">
        <v>109</v>
      </c>
      <c r="R4608">
        <v>353000</v>
      </c>
      <c r="S4608">
        <v>350030</v>
      </c>
      <c r="T4608" t="s">
        <v>79</v>
      </c>
      <c r="U4608" s="3">
        <v>35529</v>
      </c>
      <c r="W4608">
        <v>6.7</v>
      </c>
      <c r="X4608">
        <v>2.8</v>
      </c>
      <c r="Y4608">
        <v>3.4</v>
      </c>
      <c r="Z4608">
        <v>2.0795940000000002</v>
      </c>
      <c r="AA4608">
        <v>0.83520000000000005</v>
      </c>
      <c r="AB4608">
        <v>0.83520000000000005</v>
      </c>
      <c r="AC4608">
        <v>0.75481200000000004</v>
      </c>
      <c r="AD4608">
        <v>0.75481200000000004</v>
      </c>
      <c r="AE4608">
        <v>0.20080842700000001</v>
      </c>
      <c r="AF4608">
        <v>0.79919157299999999</v>
      </c>
      <c r="AG4608">
        <v>0</v>
      </c>
      <c r="AO4608">
        <v>2.0795940000000002</v>
      </c>
      <c r="BB4608" s="4"/>
    </row>
    <row r="4609" spans="1:54" hidden="1" x14ac:dyDescent="0.25">
      <c r="A4609">
        <v>929</v>
      </c>
      <c r="B4609" t="s">
        <v>4292</v>
      </c>
      <c r="C4609">
        <v>2021</v>
      </c>
      <c r="D4609" t="s">
        <v>4288</v>
      </c>
      <c r="E4609">
        <v>5672</v>
      </c>
      <c r="F4609" t="s">
        <v>2409</v>
      </c>
      <c r="G4609">
        <v>430</v>
      </c>
      <c r="H4609">
        <v>888</v>
      </c>
      <c r="I4609" t="s">
        <v>4289</v>
      </c>
      <c r="J4609">
        <v>1097</v>
      </c>
      <c r="K4609">
        <v>73731410</v>
      </c>
      <c r="L4609" t="s">
        <v>4290</v>
      </c>
      <c r="M4609">
        <v>1</v>
      </c>
      <c r="N4609" t="s">
        <v>75</v>
      </c>
      <c r="O4609" t="s">
        <v>76</v>
      </c>
      <c r="P4609" t="s">
        <v>4293</v>
      </c>
      <c r="Q4609" t="s">
        <v>61</v>
      </c>
      <c r="R4609">
        <v>353000</v>
      </c>
      <c r="S4609">
        <v>350030</v>
      </c>
      <c r="T4609" t="s">
        <v>82</v>
      </c>
      <c r="U4609" s="3">
        <v>30682</v>
      </c>
      <c r="W4609">
        <v>11</v>
      </c>
      <c r="X4609">
        <v>0</v>
      </c>
      <c r="Y4609">
        <v>10</v>
      </c>
      <c r="Z4609">
        <v>48.627499999999998</v>
      </c>
      <c r="AA4609">
        <v>34.06644</v>
      </c>
      <c r="AB4609">
        <v>34.06644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48.627499999999998</v>
      </c>
      <c r="BB4609" s="4"/>
    </row>
    <row r="4610" spans="1:54" hidden="1" x14ac:dyDescent="0.25">
      <c r="A4610">
        <v>931</v>
      </c>
      <c r="B4610" t="s">
        <v>4298</v>
      </c>
      <c r="C4610">
        <v>2021</v>
      </c>
      <c r="D4610" t="s">
        <v>4299</v>
      </c>
      <c r="E4610">
        <v>6392</v>
      </c>
      <c r="F4610" t="s">
        <v>4300</v>
      </c>
      <c r="G4610">
        <v>580</v>
      </c>
      <c r="J4610">
        <v>2010</v>
      </c>
      <c r="K4610">
        <v>11326943</v>
      </c>
      <c r="L4610" t="s">
        <v>4301</v>
      </c>
      <c r="N4610" t="s">
        <v>58</v>
      </c>
      <c r="O4610" t="s">
        <v>59</v>
      </c>
      <c r="P4610" t="s">
        <v>404</v>
      </c>
      <c r="Q4610" t="s">
        <v>109</v>
      </c>
      <c r="R4610">
        <v>107110</v>
      </c>
      <c r="S4610">
        <v>100040</v>
      </c>
      <c r="T4610" t="s">
        <v>69</v>
      </c>
      <c r="U4610" s="3">
        <v>34472</v>
      </c>
      <c r="V4610" s="3">
        <v>44944</v>
      </c>
      <c r="W4610">
        <v>1.42</v>
      </c>
      <c r="X4610">
        <v>0.52</v>
      </c>
      <c r="Y4610">
        <v>0.68</v>
      </c>
      <c r="Z4610">
        <v>20.945588399999998</v>
      </c>
      <c r="AA4610">
        <v>10.682</v>
      </c>
      <c r="AB4610">
        <v>0</v>
      </c>
      <c r="AC4610">
        <v>7.2438479999999998</v>
      </c>
      <c r="AD4610">
        <v>3.6000000000000002E-4</v>
      </c>
      <c r="AE4610">
        <v>0</v>
      </c>
      <c r="AF4610">
        <v>0.7450059698</v>
      </c>
      <c r="AG4610">
        <v>0.2549940302</v>
      </c>
      <c r="AO4610">
        <v>20.945588399999998</v>
      </c>
      <c r="BB4610" s="4"/>
    </row>
    <row r="4611" spans="1:54" hidden="1" x14ac:dyDescent="0.25">
      <c r="A4611">
        <v>934</v>
      </c>
      <c r="B4611" t="s">
        <v>4302</v>
      </c>
      <c r="C4611">
        <v>2021</v>
      </c>
      <c r="D4611" t="s">
        <v>4303</v>
      </c>
      <c r="E4611">
        <v>9574</v>
      </c>
      <c r="F4611" t="s">
        <v>4304</v>
      </c>
      <c r="G4611">
        <v>840</v>
      </c>
      <c r="H4611">
        <v>319</v>
      </c>
      <c r="I4611" t="s">
        <v>4305</v>
      </c>
      <c r="J4611">
        <v>73</v>
      </c>
      <c r="K4611">
        <v>58113719</v>
      </c>
      <c r="L4611" t="s">
        <v>4306</v>
      </c>
      <c r="N4611" t="s">
        <v>75</v>
      </c>
      <c r="O4611" t="s">
        <v>76</v>
      </c>
      <c r="P4611" t="s">
        <v>257</v>
      </c>
      <c r="Q4611" t="s">
        <v>109</v>
      </c>
      <c r="R4611">
        <v>353000</v>
      </c>
      <c r="S4611">
        <v>350030</v>
      </c>
      <c r="T4611" t="s">
        <v>79</v>
      </c>
      <c r="U4611" s="3">
        <v>34335</v>
      </c>
      <c r="W4611">
        <v>1.81</v>
      </c>
      <c r="X4611">
        <v>0.74</v>
      </c>
      <c r="Y4611">
        <v>1.05</v>
      </c>
      <c r="Z4611">
        <v>9.9451044</v>
      </c>
      <c r="AA4611">
        <v>5.5296000000000003</v>
      </c>
      <c r="AB4611">
        <v>5.5296000000000003</v>
      </c>
      <c r="AC4611">
        <v>3.7511999999999999</v>
      </c>
      <c r="AD4611">
        <v>3.7511999999999999</v>
      </c>
      <c r="AE4611">
        <v>0.27800613130000001</v>
      </c>
      <c r="AF4611">
        <v>0.72199386870000004</v>
      </c>
      <c r="AG4611">
        <v>0</v>
      </c>
      <c r="AO4611">
        <v>9.9451044</v>
      </c>
      <c r="BB4611" s="4"/>
    </row>
    <row r="4612" spans="1:54" hidden="1" x14ac:dyDescent="0.25">
      <c r="A4612">
        <v>934</v>
      </c>
      <c r="B4612" t="s">
        <v>4307</v>
      </c>
      <c r="C4612">
        <v>2021</v>
      </c>
      <c r="D4612" t="s">
        <v>4303</v>
      </c>
      <c r="E4612">
        <v>9574</v>
      </c>
      <c r="F4612" t="s">
        <v>4304</v>
      </c>
      <c r="G4612">
        <v>840</v>
      </c>
      <c r="H4612">
        <v>319</v>
      </c>
      <c r="I4612" t="s">
        <v>4305</v>
      </c>
      <c r="J4612">
        <v>73</v>
      </c>
      <c r="K4612">
        <v>58113719</v>
      </c>
      <c r="L4612" t="s">
        <v>4306</v>
      </c>
      <c r="N4612" t="s">
        <v>75</v>
      </c>
      <c r="O4612" t="s">
        <v>76</v>
      </c>
      <c r="P4612" t="s">
        <v>261</v>
      </c>
      <c r="Q4612" t="s">
        <v>61</v>
      </c>
      <c r="R4612">
        <v>353000</v>
      </c>
      <c r="S4612">
        <v>350030</v>
      </c>
      <c r="T4612" t="s">
        <v>82</v>
      </c>
      <c r="U4612" s="3">
        <v>34335</v>
      </c>
      <c r="W4612">
        <v>3.2</v>
      </c>
      <c r="X4612">
        <v>0</v>
      </c>
      <c r="Y4612">
        <v>3.2</v>
      </c>
      <c r="Z4612">
        <v>15.1633944</v>
      </c>
      <c r="AA4612">
        <v>15.462</v>
      </c>
      <c r="AB4612">
        <v>15.462</v>
      </c>
      <c r="AC4612">
        <v>0</v>
      </c>
      <c r="AD4612">
        <v>0</v>
      </c>
      <c r="AE4612">
        <v>1</v>
      </c>
      <c r="AF4612">
        <v>0</v>
      </c>
      <c r="AG4612">
        <v>0</v>
      </c>
      <c r="AO4612">
        <v>15.1633944</v>
      </c>
      <c r="BB4612" s="4"/>
    </row>
    <row r="4613" spans="1:54" hidden="1" x14ac:dyDescent="0.25">
      <c r="A4613">
        <v>934</v>
      </c>
      <c r="B4613" t="s">
        <v>4308</v>
      </c>
      <c r="C4613">
        <v>2021</v>
      </c>
      <c r="D4613" t="s">
        <v>4303</v>
      </c>
      <c r="E4613">
        <v>9574</v>
      </c>
      <c r="F4613" t="s">
        <v>4304</v>
      </c>
      <c r="G4613">
        <v>840</v>
      </c>
      <c r="H4613">
        <v>319</v>
      </c>
      <c r="I4613" t="s">
        <v>4305</v>
      </c>
      <c r="J4613">
        <v>73</v>
      </c>
      <c r="K4613">
        <v>58113719</v>
      </c>
      <c r="L4613" t="s">
        <v>4306</v>
      </c>
      <c r="N4613" t="s">
        <v>75</v>
      </c>
      <c r="O4613" t="s">
        <v>76</v>
      </c>
      <c r="P4613" t="s">
        <v>152</v>
      </c>
      <c r="Q4613" t="s">
        <v>109</v>
      </c>
      <c r="R4613">
        <v>353000</v>
      </c>
      <c r="S4613">
        <v>350030</v>
      </c>
      <c r="T4613" t="s">
        <v>79</v>
      </c>
      <c r="U4613" s="3">
        <v>34335</v>
      </c>
      <c r="W4613">
        <v>1.81</v>
      </c>
      <c r="X4613">
        <v>0.74</v>
      </c>
      <c r="Y4613">
        <v>1.05</v>
      </c>
      <c r="Z4613">
        <v>9.9451044</v>
      </c>
      <c r="AA4613">
        <v>5.5259999999999998</v>
      </c>
      <c r="AB4613">
        <v>5.5259999999999998</v>
      </c>
      <c r="AC4613">
        <v>3.7475999999999998</v>
      </c>
      <c r="AD4613">
        <v>3.7475999999999998</v>
      </c>
      <c r="AE4613">
        <v>0.27782513780000001</v>
      </c>
      <c r="AF4613">
        <v>0.72217486220000005</v>
      </c>
      <c r="AG4613">
        <v>0</v>
      </c>
      <c r="AO4613">
        <v>9.9451044</v>
      </c>
      <c r="BB4613" s="4"/>
    </row>
    <row r="4614" spans="1:54" hidden="1" x14ac:dyDescent="0.25">
      <c r="A4614">
        <v>936</v>
      </c>
      <c r="B4614" t="s">
        <v>4309</v>
      </c>
      <c r="C4614">
        <v>2021</v>
      </c>
      <c r="D4614" t="s">
        <v>4310</v>
      </c>
      <c r="E4614">
        <v>8361</v>
      </c>
      <c r="F4614" t="s">
        <v>3533</v>
      </c>
      <c r="G4614">
        <v>751</v>
      </c>
      <c r="H4614">
        <v>206</v>
      </c>
      <c r="I4614" t="s">
        <v>232</v>
      </c>
      <c r="J4614">
        <v>2373</v>
      </c>
      <c r="K4614">
        <v>40831703</v>
      </c>
      <c r="L4614" t="s">
        <v>7084</v>
      </c>
      <c r="N4614" t="s">
        <v>75</v>
      </c>
      <c r="O4614" t="s">
        <v>76</v>
      </c>
      <c r="P4614" t="s">
        <v>706</v>
      </c>
      <c r="Q4614" t="s">
        <v>109</v>
      </c>
      <c r="R4614">
        <v>351100</v>
      </c>
      <c r="S4614">
        <v>350010</v>
      </c>
      <c r="T4614" t="s">
        <v>79</v>
      </c>
      <c r="U4614" s="3">
        <v>34408</v>
      </c>
      <c r="W4614">
        <v>1.8</v>
      </c>
      <c r="X4614">
        <v>0.66</v>
      </c>
      <c r="Y4614">
        <v>0.95</v>
      </c>
      <c r="Z4614">
        <v>1.4492989999999999</v>
      </c>
      <c r="AA4614">
        <v>0.87120000000000009</v>
      </c>
      <c r="AB4614">
        <v>0.87120000000000009</v>
      </c>
      <c r="AC4614">
        <v>0.39348</v>
      </c>
      <c r="AD4614">
        <v>0.39348</v>
      </c>
      <c r="AE4614">
        <v>0.30055909790000002</v>
      </c>
      <c r="AF4614">
        <v>0.69944090209999998</v>
      </c>
      <c r="AG4614">
        <v>0</v>
      </c>
      <c r="AQ4614">
        <v>1.4492989999999999</v>
      </c>
      <c r="BB4614" s="4"/>
    </row>
    <row r="4615" spans="1:54" hidden="1" x14ac:dyDescent="0.25">
      <c r="A4615">
        <v>937</v>
      </c>
      <c r="B4615" t="s">
        <v>4311</v>
      </c>
      <c r="C4615">
        <v>2021</v>
      </c>
      <c r="D4615" t="s">
        <v>4312</v>
      </c>
      <c r="E4615">
        <v>5600</v>
      </c>
      <c r="F4615" t="s">
        <v>914</v>
      </c>
      <c r="G4615">
        <v>430</v>
      </c>
      <c r="H4615">
        <v>76</v>
      </c>
      <c r="I4615" t="s">
        <v>915</v>
      </c>
      <c r="J4615">
        <v>135</v>
      </c>
      <c r="K4615">
        <v>26721059</v>
      </c>
      <c r="L4615" t="s">
        <v>916</v>
      </c>
      <c r="N4615" t="s">
        <v>88</v>
      </c>
      <c r="O4615" t="s">
        <v>89</v>
      </c>
      <c r="P4615" t="s">
        <v>410</v>
      </c>
      <c r="Q4615" t="s">
        <v>106</v>
      </c>
      <c r="R4615">
        <v>353000</v>
      </c>
      <c r="S4615">
        <v>350030</v>
      </c>
      <c r="T4615" t="s">
        <v>82</v>
      </c>
      <c r="U4615" s="3">
        <v>44119</v>
      </c>
      <c r="W4615">
        <v>2.5</v>
      </c>
      <c r="X4615">
        <v>0</v>
      </c>
      <c r="Y4615">
        <v>10.5</v>
      </c>
      <c r="Z4615">
        <v>126.145764</v>
      </c>
      <c r="AA4615">
        <v>126.145764</v>
      </c>
      <c r="AB4615">
        <v>125.8416</v>
      </c>
      <c r="AC4615">
        <v>0</v>
      </c>
      <c r="AD4615">
        <v>0</v>
      </c>
      <c r="AE4615">
        <v>1</v>
      </c>
      <c r="AF4615">
        <v>0</v>
      </c>
      <c r="AG4615">
        <v>0</v>
      </c>
      <c r="AZ4615">
        <v>40.629996000000013</v>
      </c>
      <c r="BA4615">
        <v>85.51576799999998</v>
      </c>
      <c r="BB4615" s="4"/>
    </row>
    <row r="4616" spans="1:54" hidden="1" x14ac:dyDescent="0.25">
      <c r="A4616">
        <v>937</v>
      </c>
      <c r="B4616" t="s">
        <v>4313</v>
      </c>
      <c r="C4616">
        <v>2021</v>
      </c>
      <c r="D4616" t="s">
        <v>4312</v>
      </c>
      <c r="E4616">
        <v>5600</v>
      </c>
      <c r="F4616" t="s">
        <v>914</v>
      </c>
      <c r="G4616">
        <v>430</v>
      </c>
      <c r="H4616">
        <v>76</v>
      </c>
      <c r="I4616" t="s">
        <v>915</v>
      </c>
      <c r="J4616">
        <v>135</v>
      </c>
      <c r="K4616">
        <v>26721059</v>
      </c>
      <c r="L4616" t="s">
        <v>916</v>
      </c>
      <c r="N4616" t="s">
        <v>88</v>
      </c>
      <c r="O4616" t="s">
        <v>89</v>
      </c>
      <c r="P4616" t="s">
        <v>2556</v>
      </c>
      <c r="Q4616" t="s">
        <v>61</v>
      </c>
      <c r="R4616">
        <v>353000</v>
      </c>
      <c r="S4616">
        <v>350030</v>
      </c>
      <c r="T4616" t="s">
        <v>82</v>
      </c>
      <c r="U4616" s="3">
        <v>44119</v>
      </c>
      <c r="W4616">
        <v>19.8</v>
      </c>
      <c r="X4616">
        <v>0</v>
      </c>
      <c r="Y4616">
        <v>18</v>
      </c>
      <c r="Z4616">
        <v>43.959326400000002</v>
      </c>
      <c r="AA4616">
        <v>39.583836000000012</v>
      </c>
      <c r="AB4616">
        <v>38.505600000000001</v>
      </c>
      <c r="AC4616">
        <v>0</v>
      </c>
      <c r="AD4616">
        <v>0</v>
      </c>
      <c r="AE4616">
        <v>1</v>
      </c>
      <c r="AF4616">
        <v>0</v>
      </c>
      <c r="AG4616">
        <v>0</v>
      </c>
      <c r="AO4616">
        <v>43.959326400000002</v>
      </c>
      <c r="BB4616" s="4"/>
    </row>
    <row r="4617" spans="1:54" hidden="1" x14ac:dyDescent="0.25">
      <c r="A4617">
        <v>939</v>
      </c>
      <c r="B4617" t="s">
        <v>4320</v>
      </c>
      <c r="C4617">
        <v>2021</v>
      </c>
      <c r="D4617" t="s">
        <v>4318</v>
      </c>
      <c r="E4617">
        <v>8500</v>
      </c>
      <c r="F4617" t="s">
        <v>1016</v>
      </c>
      <c r="G4617">
        <v>707</v>
      </c>
      <c r="H4617">
        <v>202</v>
      </c>
      <c r="I4617" t="s">
        <v>1017</v>
      </c>
      <c r="J4617">
        <v>160</v>
      </c>
      <c r="K4617">
        <v>43774417</v>
      </c>
      <c r="L4617" t="s">
        <v>1018</v>
      </c>
      <c r="N4617" t="s">
        <v>88</v>
      </c>
      <c r="O4617" t="s">
        <v>89</v>
      </c>
      <c r="P4617" t="s">
        <v>4321</v>
      </c>
      <c r="Q4617" t="s">
        <v>61</v>
      </c>
      <c r="R4617">
        <v>353000</v>
      </c>
      <c r="S4617">
        <v>350030</v>
      </c>
      <c r="T4617" t="s">
        <v>82</v>
      </c>
      <c r="U4617" s="3">
        <v>35431</v>
      </c>
      <c r="W4617">
        <v>8.6</v>
      </c>
      <c r="X4617">
        <v>0</v>
      </c>
      <c r="Y4617">
        <v>8.1999999999999993</v>
      </c>
      <c r="Z4617">
        <v>2.3485</v>
      </c>
      <c r="AA4617">
        <v>2.113</v>
      </c>
      <c r="AB4617">
        <v>2.113</v>
      </c>
      <c r="AC4617">
        <v>0</v>
      </c>
      <c r="AD4617">
        <v>0</v>
      </c>
      <c r="AE4617">
        <v>1</v>
      </c>
      <c r="AF4617">
        <v>0</v>
      </c>
      <c r="AG4617">
        <v>0</v>
      </c>
      <c r="AL4617">
        <v>2.3485</v>
      </c>
      <c r="BB4617" s="4"/>
    </row>
    <row r="4618" spans="1:54" hidden="1" x14ac:dyDescent="0.25">
      <c r="A4618">
        <v>939</v>
      </c>
      <c r="B4618" t="s">
        <v>4317</v>
      </c>
      <c r="C4618">
        <v>2021</v>
      </c>
      <c r="D4618" t="s">
        <v>4318</v>
      </c>
      <c r="E4618">
        <v>8500</v>
      </c>
      <c r="F4618" t="s">
        <v>1016</v>
      </c>
      <c r="G4618">
        <v>707</v>
      </c>
      <c r="H4618">
        <v>202</v>
      </c>
      <c r="I4618" t="s">
        <v>1017</v>
      </c>
      <c r="J4618">
        <v>160</v>
      </c>
      <c r="K4618">
        <v>43774417</v>
      </c>
      <c r="L4618" t="s">
        <v>1018</v>
      </c>
      <c r="N4618" t="s">
        <v>88</v>
      </c>
      <c r="O4618" t="s">
        <v>89</v>
      </c>
      <c r="P4618" t="s">
        <v>4319</v>
      </c>
      <c r="Q4618" t="s">
        <v>61</v>
      </c>
      <c r="R4618">
        <v>353000</v>
      </c>
      <c r="S4618">
        <v>350030</v>
      </c>
      <c r="T4618" t="s">
        <v>82</v>
      </c>
      <c r="U4618" s="3">
        <v>37257</v>
      </c>
      <c r="W4618">
        <v>8.6</v>
      </c>
      <c r="X4618">
        <v>0</v>
      </c>
      <c r="Y4618">
        <v>8.1999999999999993</v>
      </c>
      <c r="Z4618">
        <v>3.2025000000000001</v>
      </c>
      <c r="AA4618">
        <v>2.8809999999999998</v>
      </c>
      <c r="AB4618">
        <v>2.8809999999999998</v>
      </c>
      <c r="AC4618">
        <v>0</v>
      </c>
      <c r="AD4618">
        <v>0</v>
      </c>
      <c r="AE4618">
        <v>1</v>
      </c>
      <c r="AF4618">
        <v>0</v>
      </c>
      <c r="AG4618">
        <v>0</v>
      </c>
      <c r="AL4618">
        <v>3.2025000000000001</v>
      </c>
      <c r="BB4618" s="4"/>
    </row>
    <row r="4619" spans="1:54" hidden="1" x14ac:dyDescent="0.25">
      <c r="A4619">
        <v>940</v>
      </c>
      <c r="B4619" t="s">
        <v>4322</v>
      </c>
      <c r="C4619">
        <v>2021</v>
      </c>
      <c r="D4619" t="s">
        <v>4323</v>
      </c>
      <c r="E4619">
        <v>8500</v>
      </c>
      <c r="F4619" t="s">
        <v>1016</v>
      </c>
      <c r="G4619">
        <v>707</v>
      </c>
      <c r="H4619">
        <v>202</v>
      </c>
      <c r="I4619" t="s">
        <v>1017</v>
      </c>
      <c r="J4619">
        <v>160</v>
      </c>
      <c r="K4619">
        <v>43774417</v>
      </c>
      <c r="L4619" t="s">
        <v>1018</v>
      </c>
      <c r="N4619" t="s">
        <v>88</v>
      </c>
      <c r="O4619" t="s">
        <v>89</v>
      </c>
      <c r="P4619" t="s">
        <v>4324</v>
      </c>
      <c r="Q4619" t="s">
        <v>61</v>
      </c>
      <c r="R4619">
        <v>353000</v>
      </c>
      <c r="S4619">
        <v>350030</v>
      </c>
      <c r="T4619" t="s">
        <v>82</v>
      </c>
      <c r="U4619" s="3">
        <v>40909</v>
      </c>
      <c r="W4619">
        <v>18</v>
      </c>
      <c r="X4619">
        <v>0</v>
      </c>
      <c r="Y4619">
        <v>18</v>
      </c>
      <c r="Z4619">
        <v>0.42699999999999999</v>
      </c>
      <c r="AA4619">
        <v>0.38400000000000001</v>
      </c>
      <c r="AB4619">
        <v>0.38400000000000001</v>
      </c>
      <c r="AC4619">
        <v>0</v>
      </c>
      <c r="AD4619">
        <v>0</v>
      </c>
      <c r="AE4619">
        <v>1</v>
      </c>
      <c r="AF4619">
        <v>0</v>
      </c>
      <c r="AG4619">
        <v>0</v>
      </c>
      <c r="AL4619">
        <v>0.42699999999999999</v>
      </c>
      <c r="BB4619" s="4"/>
    </row>
    <row r="4620" spans="1:54" hidden="1" x14ac:dyDescent="0.25">
      <c r="A4620">
        <v>941</v>
      </c>
      <c r="B4620" t="s">
        <v>4325</v>
      </c>
      <c r="C4620">
        <v>2021</v>
      </c>
      <c r="D4620" t="s">
        <v>4326</v>
      </c>
      <c r="E4620">
        <v>8500</v>
      </c>
      <c r="F4620" t="s">
        <v>1016</v>
      </c>
      <c r="G4620">
        <v>707</v>
      </c>
      <c r="H4620">
        <v>202</v>
      </c>
      <c r="I4620" t="s">
        <v>1017</v>
      </c>
      <c r="J4620">
        <v>160</v>
      </c>
      <c r="K4620">
        <v>43774417</v>
      </c>
      <c r="L4620" t="s">
        <v>1018</v>
      </c>
      <c r="N4620" t="s">
        <v>88</v>
      </c>
      <c r="O4620" t="s">
        <v>89</v>
      </c>
      <c r="P4620" t="s">
        <v>4326</v>
      </c>
      <c r="Q4620" t="s">
        <v>61</v>
      </c>
      <c r="R4620">
        <v>353000</v>
      </c>
      <c r="S4620">
        <v>350030</v>
      </c>
      <c r="T4620" t="s">
        <v>82</v>
      </c>
      <c r="U4620" s="3">
        <v>40909</v>
      </c>
      <c r="W4620">
        <v>14.4</v>
      </c>
      <c r="X4620">
        <v>0</v>
      </c>
      <c r="Y4620">
        <v>14.4</v>
      </c>
      <c r="Z4620">
        <v>0.42699999999999999</v>
      </c>
      <c r="AA4620">
        <v>0.38429999999999997</v>
      </c>
      <c r="AB4620">
        <v>0.38429999999999997</v>
      </c>
      <c r="AC4620">
        <v>0</v>
      </c>
      <c r="AD4620">
        <v>0</v>
      </c>
      <c r="AE4620">
        <v>1</v>
      </c>
      <c r="AF4620">
        <v>0</v>
      </c>
      <c r="AG4620">
        <v>0</v>
      </c>
      <c r="AL4620">
        <v>0.42699999999999999</v>
      </c>
      <c r="BB4620" s="4"/>
    </row>
    <row r="4621" spans="1:54" hidden="1" x14ac:dyDescent="0.25">
      <c r="A4621">
        <v>945</v>
      </c>
      <c r="B4621" t="s">
        <v>4333</v>
      </c>
      <c r="C4621">
        <v>2021</v>
      </c>
      <c r="D4621" t="s">
        <v>4328</v>
      </c>
      <c r="E4621">
        <v>8740</v>
      </c>
      <c r="F4621" t="s">
        <v>4329</v>
      </c>
      <c r="G4621">
        <v>615</v>
      </c>
      <c r="H4621">
        <v>140</v>
      </c>
      <c r="I4621" t="s">
        <v>4330</v>
      </c>
      <c r="J4621">
        <v>239</v>
      </c>
      <c r="K4621">
        <v>10419034</v>
      </c>
      <c r="L4621" t="s">
        <v>4331</v>
      </c>
      <c r="M4621">
        <v>1</v>
      </c>
      <c r="N4621" t="s">
        <v>75</v>
      </c>
      <c r="O4621" t="s">
        <v>76</v>
      </c>
      <c r="P4621" t="s">
        <v>4334</v>
      </c>
      <c r="Q4621" t="s">
        <v>111</v>
      </c>
      <c r="R4621">
        <v>351100</v>
      </c>
      <c r="S4621">
        <v>350010</v>
      </c>
      <c r="T4621" t="s">
        <v>82</v>
      </c>
      <c r="U4621" s="3">
        <v>41061</v>
      </c>
      <c r="W4621">
        <v>8</v>
      </c>
      <c r="X4621">
        <v>0</v>
      </c>
      <c r="Y4621">
        <v>8</v>
      </c>
      <c r="Z4621">
        <v>15.094440000000001</v>
      </c>
      <c r="AA4621">
        <v>15.094440000000001</v>
      </c>
      <c r="AB4621">
        <v>14.7384</v>
      </c>
      <c r="AC4621">
        <v>0</v>
      </c>
      <c r="AD4621">
        <v>0</v>
      </c>
      <c r="AE4621">
        <v>1</v>
      </c>
      <c r="AF4621">
        <v>0</v>
      </c>
      <c r="AG4621">
        <v>0</v>
      </c>
      <c r="AX4621">
        <v>15.094440000000001</v>
      </c>
      <c r="BB4621" s="4"/>
    </row>
    <row r="4622" spans="1:54" hidden="1" x14ac:dyDescent="0.25">
      <c r="A4622">
        <v>945</v>
      </c>
      <c r="B4622" t="s">
        <v>4343</v>
      </c>
      <c r="C4622">
        <v>2021</v>
      </c>
      <c r="D4622" t="s">
        <v>4328</v>
      </c>
      <c r="E4622">
        <v>8740</v>
      </c>
      <c r="F4622" t="s">
        <v>4329</v>
      </c>
      <c r="G4622">
        <v>615</v>
      </c>
      <c r="H4622">
        <v>140</v>
      </c>
      <c r="I4622" t="s">
        <v>4330</v>
      </c>
      <c r="J4622">
        <v>239</v>
      </c>
      <c r="K4622">
        <v>10419034</v>
      </c>
      <c r="L4622" t="s">
        <v>4331</v>
      </c>
      <c r="M4622">
        <v>1</v>
      </c>
      <c r="N4622" t="s">
        <v>75</v>
      </c>
      <c r="O4622" t="s">
        <v>76</v>
      </c>
      <c r="P4622" t="s">
        <v>211</v>
      </c>
      <c r="Q4622" t="s">
        <v>61</v>
      </c>
      <c r="R4622">
        <v>351100</v>
      </c>
      <c r="S4622">
        <v>350010</v>
      </c>
      <c r="T4622" t="s">
        <v>82</v>
      </c>
      <c r="U4622" s="3">
        <v>39022</v>
      </c>
      <c r="W4622">
        <v>9.4</v>
      </c>
      <c r="X4622">
        <v>0</v>
      </c>
      <c r="Y4622">
        <v>9.4</v>
      </c>
      <c r="Z4622">
        <v>1.9800000000000002E-2</v>
      </c>
      <c r="AA4622">
        <v>1.7999999999999999E-2</v>
      </c>
      <c r="AB4622">
        <v>1.7999999999999999E-2</v>
      </c>
      <c r="AC4622">
        <v>0</v>
      </c>
      <c r="AD4622">
        <v>0</v>
      </c>
      <c r="AE4622">
        <v>1</v>
      </c>
      <c r="AF4622">
        <v>0</v>
      </c>
      <c r="AG4622">
        <v>0</v>
      </c>
      <c r="AO4622">
        <v>1.9800000000000002E-2</v>
      </c>
      <c r="BB4622" s="4"/>
    </row>
    <row r="4623" spans="1:54" hidden="1" x14ac:dyDescent="0.25">
      <c r="A4623">
        <v>945</v>
      </c>
      <c r="B4623" t="s">
        <v>4344</v>
      </c>
      <c r="C4623">
        <v>2021</v>
      </c>
      <c r="D4623" t="s">
        <v>4328</v>
      </c>
      <c r="E4623">
        <v>8740</v>
      </c>
      <c r="F4623" t="s">
        <v>4329</v>
      </c>
      <c r="G4623">
        <v>615</v>
      </c>
      <c r="H4623">
        <v>140</v>
      </c>
      <c r="I4623" t="s">
        <v>4330</v>
      </c>
      <c r="J4623">
        <v>239</v>
      </c>
      <c r="K4623">
        <v>10419034</v>
      </c>
      <c r="L4623" t="s">
        <v>4331</v>
      </c>
      <c r="M4623">
        <v>1</v>
      </c>
      <c r="N4623" t="s">
        <v>75</v>
      </c>
      <c r="O4623" t="s">
        <v>76</v>
      </c>
      <c r="P4623" t="s">
        <v>152</v>
      </c>
      <c r="Q4623" t="s">
        <v>109</v>
      </c>
      <c r="R4623">
        <v>351100</v>
      </c>
      <c r="S4623">
        <v>350010</v>
      </c>
      <c r="T4623" t="s">
        <v>79</v>
      </c>
      <c r="U4623" s="3">
        <v>38565</v>
      </c>
      <c r="W4623">
        <v>8.67</v>
      </c>
      <c r="X4623">
        <v>3.64</v>
      </c>
      <c r="Y4623">
        <v>4.09</v>
      </c>
      <c r="Z4623">
        <v>27.938314800000001</v>
      </c>
      <c r="AA4623">
        <v>12.819599999999999</v>
      </c>
      <c r="AB4623">
        <v>12.520799999999999</v>
      </c>
      <c r="AC4623">
        <v>11.2338</v>
      </c>
      <c r="AD4623">
        <v>11.2338</v>
      </c>
      <c r="AE4623">
        <v>0.22942686579999999</v>
      </c>
      <c r="AF4623">
        <v>0.77057313419999995</v>
      </c>
      <c r="AG4623">
        <v>0</v>
      </c>
      <c r="AO4623">
        <v>27.938314800000001</v>
      </c>
      <c r="BB4623" s="4"/>
    </row>
    <row r="4624" spans="1:54" hidden="1" x14ac:dyDescent="0.25">
      <c r="A4624">
        <v>945</v>
      </c>
      <c r="B4624" t="s">
        <v>4341</v>
      </c>
      <c r="C4624">
        <v>2021</v>
      </c>
      <c r="D4624" t="s">
        <v>4328</v>
      </c>
      <c r="E4624">
        <v>8740</v>
      </c>
      <c r="F4624" t="s">
        <v>4329</v>
      </c>
      <c r="G4624">
        <v>615</v>
      </c>
      <c r="H4624">
        <v>140</v>
      </c>
      <c r="I4624" t="s">
        <v>4330</v>
      </c>
      <c r="J4624">
        <v>239</v>
      </c>
      <c r="K4624">
        <v>10419034</v>
      </c>
      <c r="L4624" t="s">
        <v>4331</v>
      </c>
      <c r="M4624">
        <v>1</v>
      </c>
      <c r="N4624" t="s">
        <v>75</v>
      </c>
      <c r="O4624" t="s">
        <v>76</v>
      </c>
      <c r="P4624" t="s">
        <v>4342</v>
      </c>
      <c r="Q4624" t="s">
        <v>111</v>
      </c>
      <c r="R4624">
        <v>351100</v>
      </c>
      <c r="S4624">
        <v>350010</v>
      </c>
      <c r="T4624" t="s">
        <v>82</v>
      </c>
      <c r="U4624" s="3">
        <v>39308</v>
      </c>
      <c r="W4624">
        <v>6</v>
      </c>
      <c r="X4624">
        <v>0</v>
      </c>
      <c r="Y4624">
        <v>6</v>
      </c>
      <c r="Z4624">
        <v>10.398239999999999</v>
      </c>
      <c r="AA4624">
        <v>10.398239999999999</v>
      </c>
      <c r="AB4624">
        <v>10.1556</v>
      </c>
      <c r="AC4624">
        <v>0</v>
      </c>
      <c r="AD4624">
        <v>0</v>
      </c>
      <c r="AE4624">
        <v>1</v>
      </c>
      <c r="AF4624">
        <v>0</v>
      </c>
      <c r="AG4624">
        <v>0</v>
      </c>
      <c r="AX4624">
        <v>10.398239999999999</v>
      </c>
      <c r="BB4624" s="4"/>
    </row>
    <row r="4625" spans="1:54" hidden="1" x14ac:dyDescent="0.25">
      <c r="A4625">
        <v>945</v>
      </c>
      <c r="B4625" t="s">
        <v>4335</v>
      </c>
      <c r="C4625">
        <v>2021</v>
      </c>
      <c r="D4625" t="s">
        <v>4328</v>
      </c>
      <c r="E4625">
        <v>8740</v>
      </c>
      <c r="F4625" t="s">
        <v>4329</v>
      </c>
      <c r="G4625">
        <v>615</v>
      </c>
      <c r="H4625">
        <v>140</v>
      </c>
      <c r="I4625" t="s">
        <v>4330</v>
      </c>
      <c r="J4625">
        <v>239</v>
      </c>
      <c r="K4625">
        <v>10419034</v>
      </c>
      <c r="L4625" t="s">
        <v>4331</v>
      </c>
      <c r="M4625">
        <v>1</v>
      </c>
      <c r="N4625" t="s">
        <v>75</v>
      </c>
      <c r="O4625" t="s">
        <v>76</v>
      </c>
      <c r="P4625" t="s">
        <v>4336</v>
      </c>
      <c r="Q4625" t="s">
        <v>411</v>
      </c>
      <c r="R4625">
        <v>351100</v>
      </c>
      <c r="S4625">
        <v>350010</v>
      </c>
      <c r="T4625" t="s">
        <v>82</v>
      </c>
      <c r="U4625" s="3">
        <v>41153</v>
      </c>
      <c r="W4625">
        <v>0.24</v>
      </c>
      <c r="X4625">
        <v>0</v>
      </c>
      <c r="Y4625">
        <v>0.72</v>
      </c>
      <c r="Z4625">
        <v>5.2055999999999996</v>
      </c>
      <c r="AA4625">
        <v>5.2055999999999996</v>
      </c>
      <c r="AB4625">
        <v>5.1012000000000004</v>
      </c>
      <c r="AC4625">
        <v>0</v>
      </c>
      <c r="AD4625">
        <v>0</v>
      </c>
      <c r="AE4625">
        <v>1</v>
      </c>
      <c r="AF4625">
        <v>0</v>
      </c>
      <c r="AG4625">
        <v>0</v>
      </c>
      <c r="AZ4625">
        <v>1.7755920000000001</v>
      </c>
      <c r="BA4625">
        <v>3.4300079999999999</v>
      </c>
      <c r="BB4625" s="4"/>
    </row>
    <row r="4626" spans="1:54" hidden="1" x14ac:dyDescent="0.25">
      <c r="A4626">
        <v>945</v>
      </c>
      <c r="B4626" t="s">
        <v>4327</v>
      </c>
      <c r="C4626">
        <v>2021</v>
      </c>
      <c r="D4626" t="s">
        <v>4328</v>
      </c>
      <c r="E4626">
        <v>8740</v>
      </c>
      <c r="F4626" t="s">
        <v>4329</v>
      </c>
      <c r="G4626">
        <v>615</v>
      </c>
      <c r="H4626">
        <v>140</v>
      </c>
      <c r="I4626" t="s">
        <v>4330</v>
      </c>
      <c r="J4626">
        <v>239</v>
      </c>
      <c r="K4626">
        <v>10419034</v>
      </c>
      <c r="L4626" t="s">
        <v>4331</v>
      </c>
      <c r="M4626">
        <v>1</v>
      </c>
      <c r="N4626" t="s">
        <v>75</v>
      </c>
      <c r="O4626" t="s">
        <v>76</v>
      </c>
      <c r="P4626" t="s">
        <v>209</v>
      </c>
      <c r="Q4626" t="s">
        <v>61</v>
      </c>
      <c r="R4626">
        <v>351100</v>
      </c>
      <c r="S4626">
        <v>350010</v>
      </c>
      <c r="T4626" t="s">
        <v>82</v>
      </c>
      <c r="U4626" s="3">
        <v>31778</v>
      </c>
      <c r="W4626">
        <v>13</v>
      </c>
      <c r="X4626">
        <v>0</v>
      </c>
      <c r="Y4626">
        <v>13</v>
      </c>
      <c r="Z4626">
        <v>9.4940207999999995</v>
      </c>
      <c r="AA4626">
        <v>9.1980000000000004</v>
      </c>
      <c r="AB4626">
        <v>8.9855999999999998</v>
      </c>
      <c r="AC4626">
        <v>0</v>
      </c>
      <c r="AD4626">
        <v>0</v>
      </c>
      <c r="AE4626">
        <v>1</v>
      </c>
      <c r="AF4626">
        <v>0</v>
      </c>
      <c r="AG4626">
        <v>0</v>
      </c>
      <c r="AO4626">
        <v>9.4940207999999995</v>
      </c>
      <c r="BB4626" s="4"/>
    </row>
    <row r="4627" spans="1:54" hidden="1" x14ac:dyDescent="0.25">
      <c r="A4627">
        <v>945</v>
      </c>
      <c r="B4627" t="s">
        <v>4337</v>
      </c>
      <c r="C4627">
        <v>2021</v>
      </c>
      <c r="D4627" t="s">
        <v>4328</v>
      </c>
      <c r="E4627">
        <v>8740</v>
      </c>
      <c r="F4627" t="s">
        <v>4329</v>
      </c>
      <c r="G4627">
        <v>615</v>
      </c>
      <c r="H4627">
        <v>140</v>
      </c>
      <c r="I4627" t="s">
        <v>4330</v>
      </c>
      <c r="J4627">
        <v>239</v>
      </c>
      <c r="K4627">
        <v>10419034</v>
      </c>
      <c r="L4627" t="s">
        <v>4331</v>
      </c>
      <c r="M4627">
        <v>1</v>
      </c>
      <c r="N4627" t="s">
        <v>75</v>
      </c>
      <c r="O4627" t="s">
        <v>76</v>
      </c>
      <c r="P4627" t="s">
        <v>4338</v>
      </c>
      <c r="Q4627" t="s">
        <v>106</v>
      </c>
      <c r="R4627">
        <v>351100</v>
      </c>
      <c r="S4627">
        <v>350010</v>
      </c>
      <c r="T4627" t="s">
        <v>82</v>
      </c>
      <c r="U4627" s="3">
        <v>44166</v>
      </c>
      <c r="W4627">
        <v>1.718</v>
      </c>
      <c r="X4627">
        <v>0</v>
      </c>
      <c r="Y4627">
        <v>5.556</v>
      </c>
      <c r="Z4627">
        <v>50.201999999999998</v>
      </c>
      <c r="AA4627">
        <v>50.201999999999998</v>
      </c>
      <c r="AB4627">
        <v>49.039200000000001</v>
      </c>
      <c r="AC4627">
        <v>0</v>
      </c>
      <c r="AD4627">
        <v>0</v>
      </c>
      <c r="AE4627">
        <v>1</v>
      </c>
      <c r="AF4627">
        <v>0</v>
      </c>
      <c r="AG4627">
        <v>0</v>
      </c>
      <c r="AZ4627">
        <v>15.12</v>
      </c>
      <c r="BA4627">
        <v>35.082000000000001</v>
      </c>
      <c r="BB4627" s="4"/>
    </row>
    <row r="4628" spans="1:54" hidden="1" x14ac:dyDescent="0.25">
      <c r="A4628">
        <v>945</v>
      </c>
      <c r="B4628" t="s">
        <v>4339</v>
      </c>
      <c r="C4628">
        <v>2021</v>
      </c>
      <c r="D4628" t="s">
        <v>4328</v>
      </c>
      <c r="E4628">
        <v>8740</v>
      </c>
      <c r="F4628" t="s">
        <v>4329</v>
      </c>
      <c r="G4628">
        <v>615</v>
      </c>
      <c r="H4628">
        <v>140</v>
      </c>
      <c r="I4628" t="s">
        <v>4330</v>
      </c>
      <c r="J4628">
        <v>239</v>
      </c>
      <c r="K4628">
        <v>10419034</v>
      </c>
      <c r="L4628" t="s">
        <v>4331</v>
      </c>
      <c r="M4628">
        <v>1</v>
      </c>
      <c r="N4628" t="s">
        <v>75</v>
      </c>
      <c r="O4628" t="s">
        <v>76</v>
      </c>
      <c r="P4628" t="s">
        <v>581</v>
      </c>
      <c r="Q4628" t="s">
        <v>114</v>
      </c>
      <c r="R4628">
        <v>351100</v>
      </c>
      <c r="S4628">
        <v>350010</v>
      </c>
      <c r="T4628" t="s">
        <v>82</v>
      </c>
      <c r="U4628" s="3">
        <v>41061</v>
      </c>
      <c r="W4628">
        <v>10</v>
      </c>
      <c r="X4628">
        <v>0</v>
      </c>
      <c r="Y4628">
        <v>10</v>
      </c>
      <c r="Z4628">
        <v>34.192799999999998</v>
      </c>
      <c r="AA4628">
        <v>34.192800000000013</v>
      </c>
      <c r="AB4628">
        <v>33.400799999999997</v>
      </c>
      <c r="AC4628">
        <v>0</v>
      </c>
      <c r="AD4628">
        <v>0</v>
      </c>
      <c r="AE4628">
        <v>1</v>
      </c>
      <c r="AF4628">
        <v>0</v>
      </c>
      <c r="AG4628">
        <v>0</v>
      </c>
      <c r="AZ4628">
        <v>34.192800000000013</v>
      </c>
      <c r="BB4628" s="4"/>
    </row>
    <row r="4629" spans="1:54" hidden="1" x14ac:dyDescent="0.25">
      <c r="A4629">
        <v>945</v>
      </c>
      <c r="B4629" t="s">
        <v>4332</v>
      </c>
      <c r="C4629">
        <v>2021</v>
      </c>
      <c r="D4629" t="s">
        <v>4328</v>
      </c>
      <c r="E4629">
        <v>8740</v>
      </c>
      <c r="F4629" t="s">
        <v>4329</v>
      </c>
      <c r="G4629">
        <v>615</v>
      </c>
      <c r="H4629">
        <v>140</v>
      </c>
      <c r="I4629" t="s">
        <v>4330</v>
      </c>
      <c r="J4629">
        <v>239</v>
      </c>
      <c r="K4629">
        <v>10419034</v>
      </c>
      <c r="L4629" t="s">
        <v>4331</v>
      </c>
      <c r="M4629">
        <v>1</v>
      </c>
      <c r="N4629" t="s">
        <v>75</v>
      </c>
      <c r="O4629" t="s">
        <v>76</v>
      </c>
      <c r="P4629" t="s">
        <v>257</v>
      </c>
      <c r="Q4629" t="s">
        <v>109</v>
      </c>
      <c r="R4629">
        <v>351100</v>
      </c>
      <c r="S4629">
        <v>350010</v>
      </c>
      <c r="T4629" t="s">
        <v>79</v>
      </c>
      <c r="U4629" s="3">
        <v>38621</v>
      </c>
      <c r="W4629">
        <v>8.67</v>
      </c>
      <c r="X4629">
        <v>3.64</v>
      </c>
      <c r="Y4629">
        <v>4.09</v>
      </c>
      <c r="Z4629">
        <v>42.231974399999999</v>
      </c>
      <c r="AA4629">
        <v>19.1844</v>
      </c>
      <c r="AB4629">
        <v>18.738</v>
      </c>
      <c r="AC4629">
        <v>16.981200000000001</v>
      </c>
      <c r="AD4629">
        <v>16.981200000000001</v>
      </c>
      <c r="AE4629">
        <v>0.2271312231</v>
      </c>
      <c r="AF4629">
        <v>0.7728687769</v>
      </c>
      <c r="AG4629">
        <v>0</v>
      </c>
      <c r="AL4629">
        <v>0</v>
      </c>
      <c r="AO4629">
        <v>42.231974400000013</v>
      </c>
      <c r="BB4629" s="4"/>
    </row>
    <row r="4630" spans="1:54" hidden="1" x14ac:dyDescent="0.25">
      <c r="A4630">
        <v>948</v>
      </c>
      <c r="B4630" t="s">
        <v>4345</v>
      </c>
      <c r="C4630">
        <v>2021</v>
      </c>
      <c r="D4630" t="s">
        <v>4346</v>
      </c>
      <c r="E4630">
        <v>8620</v>
      </c>
      <c r="F4630" t="s">
        <v>1974</v>
      </c>
      <c r="G4630">
        <v>740</v>
      </c>
      <c r="H4630">
        <v>244</v>
      </c>
      <c r="I4630" t="s">
        <v>1975</v>
      </c>
      <c r="J4630">
        <v>2039</v>
      </c>
      <c r="K4630">
        <v>60247412</v>
      </c>
      <c r="L4630" t="s">
        <v>1976</v>
      </c>
      <c r="N4630" t="s">
        <v>88</v>
      </c>
      <c r="O4630" t="s">
        <v>89</v>
      </c>
      <c r="P4630" t="s">
        <v>4347</v>
      </c>
      <c r="Q4630" t="s">
        <v>61</v>
      </c>
      <c r="R4630">
        <v>353000</v>
      </c>
      <c r="S4630">
        <v>350030</v>
      </c>
      <c r="T4630" t="s">
        <v>82</v>
      </c>
      <c r="U4630" s="3">
        <v>27942</v>
      </c>
      <c r="V4630" s="3">
        <v>44561</v>
      </c>
      <c r="W4630">
        <v>4</v>
      </c>
      <c r="X4630">
        <v>0</v>
      </c>
      <c r="Y4630">
        <v>4</v>
      </c>
      <c r="Z4630">
        <v>1.17216E-2</v>
      </c>
      <c r="AA4630">
        <v>9.3759999999999989E-3</v>
      </c>
      <c r="AB4630">
        <v>9.3759999999999989E-3</v>
      </c>
      <c r="AC4630">
        <v>0</v>
      </c>
      <c r="AD4630">
        <v>0</v>
      </c>
      <c r="AE4630">
        <v>1</v>
      </c>
      <c r="AF4630">
        <v>0</v>
      </c>
      <c r="AG4630">
        <v>0</v>
      </c>
      <c r="AO4630">
        <v>1.17216E-2</v>
      </c>
      <c r="BB4630" s="4"/>
    </row>
    <row r="4631" spans="1:54" hidden="1" x14ac:dyDescent="0.25">
      <c r="A4631">
        <v>949</v>
      </c>
      <c r="B4631" t="s">
        <v>4348</v>
      </c>
      <c r="C4631">
        <v>2021</v>
      </c>
      <c r="D4631" t="s">
        <v>4349</v>
      </c>
      <c r="E4631">
        <v>6040</v>
      </c>
      <c r="F4631" t="s">
        <v>4350</v>
      </c>
      <c r="G4631">
        <v>630</v>
      </c>
      <c r="H4631">
        <v>141</v>
      </c>
      <c r="I4631" t="s">
        <v>4351</v>
      </c>
      <c r="J4631">
        <v>13</v>
      </c>
      <c r="K4631">
        <v>14909516</v>
      </c>
      <c r="L4631" t="s">
        <v>4352</v>
      </c>
      <c r="N4631" t="s">
        <v>88</v>
      </c>
      <c r="O4631" t="s">
        <v>89</v>
      </c>
      <c r="P4631" t="s">
        <v>4353</v>
      </c>
      <c r="Q4631" t="s">
        <v>61</v>
      </c>
      <c r="R4631">
        <v>353000</v>
      </c>
      <c r="S4631">
        <v>350030</v>
      </c>
      <c r="T4631" t="s">
        <v>82</v>
      </c>
      <c r="U4631" s="3">
        <v>30317</v>
      </c>
      <c r="V4631" s="3">
        <v>44300</v>
      </c>
      <c r="W4631">
        <v>3</v>
      </c>
      <c r="X4631">
        <v>0</v>
      </c>
      <c r="Y4631">
        <v>2.5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1</v>
      </c>
      <c r="AF4631">
        <v>0</v>
      </c>
      <c r="AG4631">
        <v>0</v>
      </c>
      <c r="BB4631" s="4"/>
    </row>
    <row r="4632" spans="1:54" hidden="1" x14ac:dyDescent="0.25">
      <c r="A4632">
        <v>950</v>
      </c>
      <c r="B4632" t="s">
        <v>7126</v>
      </c>
      <c r="C4632">
        <v>2021</v>
      </c>
      <c r="D4632" t="s">
        <v>4355</v>
      </c>
      <c r="E4632">
        <v>8464</v>
      </c>
      <c r="F4632" t="s">
        <v>947</v>
      </c>
      <c r="G4632">
        <v>746</v>
      </c>
      <c r="H4632">
        <v>199</v>
      </c>
      <c r="I4632" t="s">
        <v>948</v>
      </c>
      <c r="J4632">
        <v>141</v>
      </c>
      <c r="K4632">
        <v>43727516</v>
      </c>
      <c r="L4632" t="s">
        <v>949</v>
      </c>
      <c r="N4632" t="s">
        <v>88</v>
      </c>
      <c r="O4632" t="s">
        <v>89</v>
      </c>
      <c r="P4632" t="s">
        <v>7127</v>
      </c>
      <c r="Q4632" t="s">
        <v>106</v>
      </c>
      <c r="R4632">
        <v>353000</v>
      </c>
      <c r="S4632">
        <v>350030</v>
      </c>
      <c r="T4632" t="s">
        <v>82</v>
      </c>
      <c r="U4632" s="3">
        <v>43819</v>
      </c>
      <c r="W4632">
        <v>0.9</v>
      </c>
      <c r="X4632">
        <v>0</v>
      </c>
      <c r="Y4632">
        <v>3.3</v>
      </c>
      <c r="Z4632">
        <v>90.36</v>
      </c>
      <c r="AA4632">
        <v>90.36</v>
      </c>
      <c r="AB4632">
        <v>90.36</v>
      </c>
      <c r="AC4632">
        <v>0</v>
      </c>
      <c r="AD4632">
        <v>0</v>
      </c>
      <c r="AE4632">
        <v>1</v>
      </c>
      <c r="AF4632">
        <v>0</v>
      </c>
      <c r="AG4632">
        <v>0</v>
      </c>
      <c r="AZ4632">
        <v>31.158000000000001</v>
      </c>
      <c r="BA4632">
        <v>59.201999999999998</v>
      </c>
      <c r="BB4632" s="4"/>
    </row>
    <row r="4633" spans="1:54" hidden="1" x14ac:dyDescent="0.25">
      <c r="A4633">
        <v>950</v>
      </c>
      <c r="B4633" t="s">
        <v>4359</v>
      </c>
      <c r="C4633">
        <v>2021</v>
      </c>
      <c r="D4633" t="s">
        <v>4355</v>
      </c>
      <c r="E4633">
        <v>8464</v>
      </c>
      <c r="F4633" t="s">
        <v>947</v>
      </c>
      <c r="G4633">
        <v>746</v>
      </c>
      <c r="H4633">
        <v>199</v>
      </c>
      <c r="I4633" t="s">
        <v>948</v>
      </c>
      <c r="J4633">
        <v>141</v>
      </c>
      <c r="K4633">
        <v>43727516</v>
      </c>
      <c r="L4633" t="s">
        <v>949</v>
      </c>
      <c r="N4633" t="s">
        <v>88</v>
      </c>
      <c r="O4633" t="s">
        <v>89</v>
      </c>
      <c r="P4633" t="s">
        <v>92</v>
      </c>
      <c r="Q4633" t="s">
        <v>61</v>
      </c>
      <c r="R4633">
        <v>353000</v>
      </c>
      <c r="S4633">
        <v>350030</v>
      </c>
      <c r="T4633" t="s">
        <v>82</v>
      </c>
      <c r="U4633" s="3">
        <v>41274</v>
      </c>
      <c r="W4633">
        <v>6</v>
      </c>
      <c r="X4633">
        <v>0</v>
      </c>
      <c r="Y4633">
        <v>6</v>
      </c>
      <c r="Z4633">
        <v>55.818600000000004</v>
      </c>
      <c r="AA4633">
        <v>45.72</v>
      </c>
      <c r="AB4633">
        <v>45.72</v>
      </c>
      <c r="AC4633">
        <v>0</v>
      </c>
      <c r="AD4633">
        <v>0</v>
      </c>
      <c r="AE4633">
        <v>1</v>
      </c>
      <c r="AF4633">
        <v>0</v>
      </c>
      <c r="AG4633">
        <v>0</v>
      </c>
      <c r="AS4633">
        <v>55.818600000000004</v>
      </c>
      <c r="BB4633" s="4"/>
    </row>
    <row r="4634" spans="1:54" hidden="1" x14ac:dyDescent="0.25">
      <c r="A4634">
        <v>950</v>
      </c>
      <c r="B4634" t="s">
        <v>4354</v>
      </c>
      <c r="C4634">
        <v>2021</v>
      </c>
      <c r="D4634" t="s">
        <v>4355</v>
      </c>
      <c r="E4634">
        <v>8464</v>
      </c>
      <c r="F4634" t="s">
        <v>947</v>
      </c>
      <c r="G4634">
        <v>746</v>
      </c>
      <c r="H4634">
        <v>199</v>
      </c>
      <c r="I4634" t="s">
        <v>948</v>
      </c>
      <c r="J4634">
        <v>141</v>
      </c>
      <c r="K4634">
        <v>43727516</v>
      </c>
      <c r="L4634" t="s">
        <v>949</v>
      </c>
      <c r="N4634" t="s">
        <v>88</v>
      </c>
      <c r="O4634" t="s">
        <v>89</v>
      </c>
      <c r="P4634" t="s">
        <v>4356</v>
      </c>
      <c r="Q4634" t="s">
        <v>61</v>
      </c>
      <c r="R4634">
        <v>353000</v>
      </c>
      <c r="S4634">
        <v>350030</v>
      </c>
      <c r="T4634" t="s">
        <v>82</v>
      </c>
      <c r="U4634" s="3">
        <v>35796</v>
      </c>
      <c r="W4634">
        <v>6</v>
      </c>
      <c r="X4634">
        <v>0</v>
      </c>
      <c r="Y4634">
        <v>6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0</v>
      </c>
      <c r="AO4634">
        <v>0</v>
      </c>
      <c r="BB4634" s="4"/>
    </row>
    <row r="4635" spans="1:54" hidden="1" x14ac:dyDescent="0.25">
      <c r="A4635">
        <v>950</v>
      </c>
      <c r="B4635" t="s">
        <v>4357</v>
      </c>
      <c r="C4635">
        <v>2021</v>
      </c>
      <c r="D4635" t="s">
        <v>4355</v>
      </c>
      <c r="E4635">
        <v>8464</v>
      </c>
      <c r="F4635" t="s">
        <v>947</v>
      </c>
      <c r="G4635">
        <v>746</v>
      </c>
      <c r="H4635">
        <v>199</v>
      </c>
      <c r="I4635" t="s">
        <v>948</v>
      </c>
      <c r="J4635">
        <v>141</v>
      </c>
      <c r="K4635">
        <v>43727516</v>
      </c>
      <c r="L4635" t="s">
        <v>949</v>
      </c>
      <c r="N4635" t="s">
        <v>88</v>
      </c>
      <c r="O4635" t="s">
        <v>89</v>
      </c>
      <c r="P4635" t="s">
        <v>4358</v>
      </c>
      <c r="Q4635" t="s">
        <v>61</v>
      </c>
      <c r="R4635">
        <v>353000</v>
      </c>
      <c r="S4635">
        <v>350030</v>
      </c>
      <c r="T4635" t="s">
        <v>82</v>
      </c>
      <c r="U4635" s="3">
        <v>37530</v>
      </c>
      <c r="W4635">
        <v>8.8000000000000007</v>
      </c>
      <c r="X4635">
        <v>0</v>
      </c>
      <c r="Y4635">
        <v>8.8000000000000007</v>
      </c>
      <c r="Z4635">
        <v>58.106400000000001</v>
      </c>
      <c r="AA4635">
        <v>45.72</v>
      </c>
      <c r="AB4635">
        <v>45.72</v>
      </c>
      <c r="AC4635">
        <v>0</v>
      </c>
      <c r="AD4635">
        <v>0</v>
      </c>
      <c r="AE4635">
        <v>1</v>
      </c>
      <c r="AF4635">
        <v>0</v>
      </c>
      <c r="AG4635">
        <v>0</v>
      </c>
      <c r="AS4635">
        <v>58.106400000000001</v>
      </c>
      <c r="BB4635" s="4"/>
    </row>
    <row r="4636" spans="1:54" hidden="1" x14ac:dyDescent="0.25">
      <c r="A4636">
        <v>952</v>
      </c>
      <c r="B4636" t="s">
        <v>4360</v>
      </c>
      <c r="C4636">
        <v>2021</v>
      </c>
      <c r="D4636" t="s">
        <v>4361</v>
      </c>
      <c r="E4636">
        <v>5800</v>
      </c>
      <c r="F4636" t="s">
        <v>2064</v>
      </c>
      <c r="G4636">
        <v>450</v>
      </c>
      <c r="H4636">
        <v>82</v>
      </c>
      <c r="I4636" t="s">
        <v>2065</v>
      </c>
      <c r="J4636">
        <v>337</v>
      </c>
      <c r="K4636">
        <v>25535456</v>
      </c>
      <c r="L4636" t="s">
        <v>2313</v>
      </c>
      <c r="N4636" t="s">
        <v>88</v>
      </c>
      <c r="O4636" t="s">
        <v>89</v>
      </c>
      <c r="P4636" t="s">
        <v>4362</v>
      </c>
      <c r="Q4636" t="s">
        <v>61</v>
      </c>
      <c r="R4636">
        <v>353000</v>
      </c>
      <c r="S4636">
        <v>350030</v>
      </c>
      <c r="T4636" t="s">
        <v>82</v>
      </c>
      <c r="U4636" s="3">
        <v>25628</v>
      </c>
      <c r="W4636">
        <v>11</v>
      </c>
      <c r="X4636">
        <v>0</v>
      </c>
      <c r="Y4636">
        <v>11</v>
      </c>
      <c r="Z4636">
        <v>1.7028000000000001E-2</v>
      </c>
      <c r="AA4636">
        <v>1.6920000000000001E-2</v>
      </c>
      <c r="AB4636">
        <v>1.6920000000000001E-2</v>
      </c>
      <c r="AC4636">
        <v>0</v>
      </c>
      <c r="AD4636">
        <v>0</v>
      </c>
      <c r="AE4636">
        <v>1</v>
      </c>
      <c r="AF4636">
        <v>0</v>
      </c>
      <c r="AG4636">
        <v>0</v>
      </c>
      <c r="AO4636">
        <v>1.7028000000000001E-2</v>
      </c>
      <c r="BB4636" s="4"/>
    </row>
    <row r="4637" spans="1:54" hidden="1" x14ac:dyDescent="0.25">
      <c r="A4637">
        <v>952</v>
      </c>
      <c r="B4637" t="s">
        <v>7128</v>
      </c>
      <c r="C4637">
        <v>2021</v>
      </c>
      <c r="D4637" t="s">
        <v>4361</v>
      </c>
      <c r="E4637">
        <v>5800</v>
      </c>
      <c r="F4637" t="s">
        <v>2064</v>
      </c>
      <c r="G4637">
        <v>450</v>
      </c>
      <c r="H4637">
        <v>82</v>
      </c>
      <c r="I4637" t="s">
        <v>2065</v>
      </c>
      <c r="J4637">
        <v>337</v>
      </c>
      <c r="K4637">
        <v>25535456</v>
      </c>
      <c r="L4637" t="s">
        <v>2313</v>
      </c>
      <c r="N4637" t="s">
        <v>88</v>
      </c>
      <c r="O4637" t="s">
        <v>89</v>
      </c>
      <c r="P4637" t="s">
        <v>218</v>
      </c>
      <c r="Q4637" t="s">
        <v>61</v>
      </c>
      <c r="R4637">
        <v>353000</v>
      </c>
      <c r="S4637">
        <v>350030</v>
      </c>
      <c r="T4637" t="s">
        <v>82</v>
      </c>
      <c r="U4637" s="3">
        <v>44273</v>
      </c>
      <c r="W4637">
        <v>7</v>
      </c>
      <c r="X4637">
        <v>0</v>
      </c>
      <c r="Y4637">
        <v>7</v>
      </c>
      <c r="Z4637">
        <v>5.3618399999999997E-2</v>
      </c>
      <c r="AA4637">
        <v>0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0</v>
      </c>
      <c r="AO4637">
        <v>5.3618399999999997E-2</v>
      </c>
      <c r="BB4637" s="4"/>
    </row>
    <row r="4638" spans="1:54" hidden="1" x14ac:dyDescent="0.25">
      <c r="A4638">
        <v>960</v>
      </c>
      <c r="B4638" t="s">
        <v>4365</v>
      </c>
      <c r="C4638">
        <v>2021</v>
      </c>
      <c r="D4638" t="s">
        <v>4364</v>
      </c>
      <c r="E4638">
        <v>8930</v>
      </c>
      <c r="F4638" t="s">
        <v>2567</v>
      </c>
      <c r="G4638">
        <v>730</v>
      </c>
      <c r="H4638">
        <v>217</v>
      </c>
      <c r="I4638" t="s">
        <v>2568</v>
      </c>
      <c r="J4638">
        <v>360</v>
      </c>
      <c r="K4638">
        <v>25481984</v>
      </c>
      <c r="L4638" t="s">
        <v>2569</v>
      </c>
      <c r="M4638">
        <v>1</v>
      </c>
      <c r="N4638" t="s">
        <v>88</v>
      </c>
      <c r="O4638" t="s">
        <v>89</v>
      </c>
      <c r="P4638" t="s">
        <v>218</v>
      </c>
      <c r="Q4638" t="s">
        <v>61</v>
      </c>
      <c r="R4638">
        <v>353000</v>
      </c>
      <c r="S4638">
        <v>350030</v>
      </c>
      <c r="T4638" t="s">
        <v>82</v>
      </c>
      <c r="U4638" s="3">
        <v>23377</v>
      </c>
      <c r="W4638">
        <v>3.91</v>
      </c>
      <c r="X4638">
        <v>0</v>
      </c>
      <c r="Y4638">
        <v>3.5</v>
      </c>
      <c r="Z4638">
        <v>4.6164690000000001E-2</v>
      </c>
      <c r="AA4638">
        <v>2.5559999999999999E-2</v>
      </c>
      <c r="AB4638">
        <v>2.5559999999999999E-2</v>
      </c>
      <c r="AC4638">
        <v>0</v>
      </c>
      <c r="AD4638">
        <v>0</v>
      </c>
      <c r="AE4638">
        <v>1</v>
      </c>
      <c r="AF4638">
        <v>0</v>
      </c>
      <c r="AG4638">
        <v>0</v>
      </c>
      <c r="AL4638">
        <v>4.6164689999999987E-2</v>
      </c>
      <c r="BB4638" s="4"/>
    </row>
    <row r="4639" spans="1:54" hidden="1" x14ac:dyDescent="0.25">
      <c r="A4639">
        <v>960</v>
      </c>
      <c r="B4639" t="s">
        <v>4363</v>
      </c>
      <c r="C4639">
        <v>2021</v>
      </c>
      <c r="D4639" t="s">
        <v>4364</v>
      </c>
      <c r="E4639">
        <v>8930</v>
      </c>
      <c r="F4639" t="s">
        <v>2567</v>
      </c>
      <c r="G4639">
        <v>730</v>
      </c>
      <c r="H4639">
        <v>217</v>
      </c>
      <c r="I4639" t="s">
        <v>2568</v>
      </c>
      <c r="J4639">
        <v>360</v>
      </c>
      <c r="K4639">
        <v>25481984</v>
      </c>
      <c r="L4639" t="s">
        <v>2569</v>
      </c>
      <c r="M4639">
        <v>1</v>
      </c>
      <c r="N4639" t="s">
        <v>88</v>
      </c>
      <c r="O4639" t="s">
        <v>89</v>
      </c>
      <c r="P4639" t="s">
        <v>211</v>
      </c>
      <c r="Q4639" t="s">
        <v>61</v>
      </c>
      <c r="R4639">
        <v>353000</v>
      </c>
      <c r="S4639">
        <v>350030</v>
      </c>
      <c r="T4639" t="s">
        <v>82</v>
      </c>
      <c r="U4639" s="3">
        <v>35431</v>
      </c>
      <c r="W4639">
        <v>8.9600000000000009</v>
      </c>
      <c r="X4639">
        <v>0</v>
      </c>
      <c r="Y4639">
        <v>8</v>
      </c>
      <c r="Z4639">
        <v>1.549584E-2</v>
      </c>
      <c r="AA4639">
        <v>8.6400000000000001E-3</v>
      </c>
      <c r="AB4639">
        <v>8.6400000000000001E-3</v>
      </c>
      <c r="AC4639">
        <v>0</v>
      </c>
      <c r="AD4639">
        <v>0</v>
      </c>
      <c r="AE4639">
        <v>1</v>
      </c>
      <c r="AF4639">
        <v>0</v>
      </c>
      <c r="AG4639">
        <v>0</v>
      </c>
      <c r="AL4639">
        <v>1.549584E-2</v>
      </c>
      <c r="BB4639" s="4"/>
    </row>
    <row r="4640" spans="1:54" hidden="1" x14ac:dyDescent="0.25">
      <c r="A4640">
        <v>960</v>
      </c>
      <c r="B4640" t="s">
        <v>4366</v>
      </c>
      <c r="C4640">
        <v>2021</v>
      </c>
      <c r="D4640" t="s">
        <v>4364</v>
      </c>
      <c r="E4640">
        <v>8930</v>
      </c>
      <c r="F4640" t="s">
        <v>2567</v>
      </c>
      <c r="G4640">
        <v>730</v>
      </c>
      <c r="H4640">
        <v>217</v>
      </c>
      <c r="I4640" t="s">
        <v>2568</v>
      </c>
      <c r="J4640">
        <v>360</v>
      </c>
      <c r="K4640">
        <v>25481984</v>
      </c>
      <c r="L4640" t="s">
        <v>2569</v>
      </c>
      <c r="M4640">
        <v>1</v>
      </c>
      <c r="N4640" t="s">
        <v>88</v>
      </c>
      <c r="O4640" t="s">
        <v>89</v>
      </c>
      <c r="P4640" t="s">
        <v>209</v>
      </c>
      <c r="Q4640" t="s">
        <v>61</v>
      </c>
      <c r="R4640">
        <v>353000</v>
      </c>
      <c r="S4640">
        <v>350030</v>
      </c>
      <c r="T4640" t="s">
        <v>82</v>
      </c>
      <c r="U4640" s="3">
        <v>35431</v>
      </c>
      <c r="W4640">
        <v>8.9499999999999993</v>
      </c>
      <c r="X4640">
        <v>0</v>
      </c>
      <c r="Y4640">
        <v>8</v>
      </c>
      <c r="Z4640">
        <v>1.9190450000000001E-2</v>
      </c>
      <c r="AA4640">
        <v>1.0800000000000001E-2</v>
      </c>
      <c r="AB4640">
        <v>1.0800000000000001E-2</v>
      </c>
      <c r="AC4640">
        <v>0</v>
      </c>
      <c r="AD4640">
        <v>0</v>
      </c>
      <c r="AE4640">
        <v>1</v>
      </c>
      <c r="AF4640">
        <v>0</v>
      </c>
      <c r="AG4640">
        <v>0</v>
      </c>
      <c r="AL4640">
        <v>1.9190450000000001E-2</v>
      </c>
      <c r="BB4640" s="4"/>
    </row>
    <row r="4641" spans="1:54" hidden="1" x14ac:dyDescent="0.25">
      <c r="A4641">
        <v>963</v>
      </c>
      <c r="B4641" t="s">
        <v>4367</v>
      </c>
      <c r="C4641">
        <v>2021</v>
      </c>
      <c r="D4641" t="s">
        <v>4368</v>
      </c>
      <c r="E4641">
        <v>4000</v>
      </c>
      <c r="F4641" t="s">
        <v>1623</v>
      </c>
      <c r="G4641">
        <v>265</v>
      </c>
      <c r="H4641">
        <v>2</v>
      </c>
      <c r="I4641" t="s">
        <v>156</v>
      </c>
      <c r="J4641">
        <v>2111</v>
      </c>
      <c r="K4641">
        <v>32837425</v>
      </c>
      <c r="L4641" t="s">
        <v>2658</v>
      </c>
      <c r="N4641" t="s">
        <v>88</v>
      </c>
      <c r="O4641" t="s">
        <v>89</v>
      </c>
      <c r="P4641" t="s">
        <v>4369</v>
      </c>
      <c r="Q4641" t="s">
        <v>61</v>
      </c>
      <c r="R4641">
        <v>353000</v>
      </c>
      <c r="S4641">
        <v>350030</v>
      </c>
      <c r="T4641" t="s">
        <v>82</v>
      </c>
      <c r="U4641" s="3">
        <v>39052</v>
      </c>
      <c r="W4641">
        <v>9.1999999999999993</v>
      </c>
      <c r="X4641">
        <v>0</v>
      </c>
      <c r="Y4641">
        <v>8.6999999999999993</v>
      </c>
      <c r="Z4641">
        <v>0.1779152</v>
      </c>
      <c r="AA4641">
        <v>0.17499999999999999</v>
      </c>
      <c r="AB4641">
        <v>4.8930000000000001E-2</v>
      </c>
      <c r="AC4641">
        <v>0</v>
      </c>
      <c r="AD4641">
        <v>0</v>
      </c>
      <c r="AE4641">
        <v>1</v>
      </c>
      <c r="AF4641">
        <v>0</v>
      </c>
      <c r="AG4641">
        <v>0</v>
      </c>
      <c r="AL4641">
        <v>0.1779152</v>
      </c>
      <c r="AV4641">
        <v>0</v>
      </c>
      <c r="BB4641" s="4"/>
    </row>
    <row r="4642" spans="1:54" hidden="1" x14ac:dyDescent="0.25">
      <c r="A4642">
        <v>966</v>
      </c>
      <c r="B4642" t="s">
        <v>4383</v>
      </c>
      <c r="C4642">
        <v>2021</v>
      </c>
      <c r="D4642" t="s">
        <v>4374</v>
      </c>
      <c r="E4642">
        <v>6630</v>
      </c>
      <c r="F4642" t="s">
        <v>4375</v>
      </c>
      <c r="G4642">
        <v>575</v>
      </c>
      <c r="H4642">
        <v>110</v>
      </c>
      <c r="I4642" t="s">
        <v>4376</v>
      </c>
      <c r="J4642">
        <v>1104</v>
      </c>
      <c r="K4642">
        <v>67037111</v>
      </c>
      <c r="L4642" t="s">
        <v>4377</v>
      </c>
      <c r="N4642" t="s">
        <v>88</v>
      </c>
      <c r="O4642" t="s">
        <v>89</v>
      </c>
      <c r="P4642" t="s">
        <v>4384</v>
      </c>
      <c r="Q4642" t="s">
        <v>61</v>
      </c>
      <c r="R4642">
        <v>353000</v>
      </c>
      <c r="S4642">
        <v>350030</v>
      </c>
      <c r="T4642" t="s">
        <v>82</v>
      </c>
      <c r="U4642" s="3">
        <v>29952</v>
      </c>
      <c r="V4642" s="3">
        <v>44009</v>
      </c>
      <c r="W4642">
        <v>3.5</v>
      </c>
      <c r="X4642">
        <v>0</v>
      </c>
      <c r="Y4642">
        <v>3.5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U4642">
        <v>0</v>
      </c>
      <c r="BB4642" s="4"/>
    </row>
    <row r="4643" spans="1:54" hidden="1" x14ac:dyDescent="0.25">
      <c r="A4643">
        <v>966</v>
      </c>
      <c r="B4643" t="s">
        <v>4379</v>
      </c>
      <c r="C4643">
        <v>2021</v>
      </c>
      <c r="D4643" t="s">
        <v>4374</v>
      </c>
      <c r="E4643">
        <v>6630</v>
      </c>
      <c r="F4643" t="s">
        <v>4375</v>
      </c>
      <c r="G4643">
        <v>575</v>
      </c>
      <c r="H4643">
        <v>110</v>
      </c>
      <c r="I4643" t="s">
        <v>4376</v>
      </c>
      <c r="J4643">
        <v>1104</v>
      </c>
      <c r="K4643">
        <v>67037111</v>
      </c>
      <c r="L4643" t="s">
        <v>4377</v>
      </c>
      <c r="N4643" t="s">
        <v>88</v>
      </c>
      <c r="O4643" t="s">
        <v>89</v>
      </c>
      <c r="P4643" t="s">
        <v>4380</v>
      </c>
      <c r="Q4643" t="s">
        <v>61</v>
      </c>
      <c r="R4643">
        <v>353000</v>
      </c>
      <c r="S4643">
        <v>350030</v>
      </c>
      <c r="T4643" t="s">
        <v>82</v>
      </c>
      <c r="U4643" s="3">
        <v>32874</v>
      </c>
      <c r="W4643">
        <v>5</v>
      </c>
      <c r="X4643">
        <v>0</v>
      </c>
      <c r="Y4643">
        <v>5</v>
      </c>
      <c r="Z4643">
        <v>2.8337300000000001</v>
      </c>
      <c r="AA4643">
        <v>2.5524</v>
      </c>
      <c r="AB4643">
        <v>2.5524</v>
      </c>
      <c r="AC4643">
        <v>0</v>
      </c>
      <c r="AD4643">
        <v>0</v>
      </c>
      <c r="AE4643">
        <v>1</v>
      </c>
      <c r="AF4643">
        <v>0</v>
      </c>
      <c r="AG4643">
        <v>0</v>
      </c>
      <c r="AL4643">
        <v>2.8337300000000001</v>
      </c>
      <c r="BB4643" s="4"/>
    </row>
    <row r="4644" spans="1:54" hidden="1" x14ac:dyDescent="0.25">
      <c r="A4644">
        <v>966</v>
      </c>
      <c r="B4644" t="s">
        <v>4381</v>
      </c>
      <c r="C4644">
        <v>2021</v>
      </c>
      <c r="D4644" t="s">
        <v>4374</v>
      </c>
      <c r="E4644">
        <v>6630</v>
      </c>
      <c r="F4644" t="s">
        <v>4375</v>
      </c>
      <c r="G4644">
        <v>575</v>
      </c>
      <c r="H4644">
        <v>110</v>
      </c>
      <c r="I4644" t="s">
        <v>4376</v>
      </c>
      <c r="J4644">
        <v>1104</v>
      </c>
      <c r="K4644">
        <v>67037111</v>
      </c>
      <c r="L4644" t="s">
        <v>4377</v>
      </c>
      <c r="N4644" t="s">
        <v>88</v>
      </c>
      <c r="O4644" t="s">
        <v>89</v>
      </c>
      <c r="P4644" t="s">
        <v>4382</v>
      </c>
      <c r="Q4644" t="s">
        <v>61</v>
      </c>
      <c r="R4644">
        <v>353000</v>
      </c>
      <c r="S4644">
        <v>350030</v>
      </c>
      <c r="T4644" t="s">
        <v>82</v>
      </c>
      <c r="U4644" s="3">
        <v>29952</v>
      </c>
      <c r="V4644" s="3">
        <v>44009</v>
      </c>
      <c r="W4644">
        <v>4.5</v>
      </c>
      <c r="X4644">
        <v>0</v>
      </c>
      <c r="Y4644">
        <v>4.5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1</v>
      </c>
      <c r="AF4644">
        <v>0</v>
      </c>
      <c r="AG4644">
        <v>0</v>
      </c>
      <c r="AU4644">
        <v>0</v>
      </c>
      <c r="BB4644" s="4"/>
    </row>
    <row r="4645" spans="1:54" hidden="1" x14ac:dyDescent="0.25">
      <c r="A4645">
        <v>966</v>
      </c>
      <c r="B4645" t="s">
        <v>4373</v>
      </c>
      <c r="C4645">
        <v>2021</v>
      </c>
      <c r="D4645" t="s">
        <v>4374</v>
      </c>
      <c r="E4645">
        <v>6630</v>
      </c>
      <c r="F4645" t="s">
        <v>4375</v>
      </c>
      <c r="G4645">
        <v>575</v>
      </c>
      <c r="H4645">
        <v>110</v>
      </c>
      <c r="I4645" t="s">
        <v>4376</v>
      </c>
      <c r="J4645">
        <v>1104</v>
      </c>
      <c r="K4645">
        <v>67037111</v>
      </c>
      <c r="L4645" t="s">
        <v>4377</v>
      </c>
      <c r="N4645" t="s">
        <v>88</v>
      </c>
      <c r="O4645" t="s">
        <v>89</v>
      </c>
      <c r="P4645" t="s">
        <v>4378</v>
      </c>
      <c r="Q4645" t="s">
        <v>61</v>
      </c>
      <c r="R4645">
        <v>353000</v>
      </c>
      <c r="S4645">
        <v>350030</v>
      </c>
      <c r="T4645" t="s">
        <v>82</v>
      </c>
      <c r="U4645" s="3">
        <v>26299</v>
      </c>
      <c r="V4645" s="3">
        <v>44009</v>
      </c>
      <c r="W4645">
        <v>6</v>
      </c>
      <c r="X4645">
        <v>0</v>
      </c>
      <c r="Y4645">
        <v>6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</v>
      </c>
      <c r="AL4645">
        <v>0</v>
      </c>
      <c r="BB4645" s="4"/>
    </row>
    <row r="4646" spans="1:54" hidden="1" x14ac:dyDescent="0.25">
      <c r="A4646">
        <v>967</v>
      </c>
      <c r="B4646" t="s">
        <v>4385</v>
      </c>
      <c r="C4646">
        <v>2021</v>
      </c>
      <c r="D4646" t="s">
        <v>4386</v>
      </c>
      <c r="E4646">
        <v>4990</v>
      </c>
      <c r="F4646" t="s">
        <v>4387</v>
      </c>
      <c r="G4646">
        <v>376</v>
      </c>
      <c r="H4646">
        <v>48</v>
      </c>
      <c r="I4646" t="s">
        <v>241</v>
      </c>
      <c r="J4646">
        <v>390</v>
      </c>
      <c r="K4646">
        <v>19739112</v>
      </c>
      <c r="L4646" t="s">
        <v>4388</v>
      </c>
      <c r="N4646" t="s">
        <v>88</v>
      </c>
      <c r="O4646" t="s">
        <v>89</v>
      </c>
      <c r="P4646" t="s">
        <v>4389</v>
      </c>
      <c r="Q4646" t="s">
        <v>61</v>
      </c>
      <c r="R4646">
        <v>353000</v>
      </c>
      <c r="S4646">
        <v>350030</v>
      </c>
      <c r="T4646" t="s">
        <v>82</v>
      </c>
      <c r="U4646" s="3">
        <v>40909</v>
      </c>
      <c r="W4646">
        <v>20.55</v>
      </c>
      <c r="X4646">
        <v>0</v>
      </c>
      <c r="Y4646">
        <v>18.7</v>
      </c>
      <c r="Z4646">
        <v>9.5342459999999996</v>
      </c>
      <c r="AA4646">
        <v>5.8824000000000014</v>
      </c>
      <c r="AB4646">
        <v>5.8824000000000014</v>
      </c>
      <c r="AC4646">
        <v>0</v>
      </c>
      <c r="AD4646">
        <v>0</v>
      </c>
      <c r="AE4646">
        <v>1</v>
      </c>
      <c r="AF4646">
        <v>0</v>
      </c>
      <c r="AG4646">
        <v>0</v>
      </c>
      <c r="AL4646">
        <v>9.5342459999999996</v>
      </c>
      <c r="BB4646" s="4"/>
    </row>
    <row r="4647" spans="1:54" hidden="1" x14ac:dyDescent="0.25">
      <c r="A4647">
        <v>968</v>
      </c>
      <c r="B4647" t="s">
        <v>4390</v>
      </c>
      <c r="C4647">
        <v>2021</v>
      </c>
      <c r="D4647" t="s">
        <v>4391</v>
      </c>
      <c r="E4647">
        <v>8660</v>
      </c>
      <c r="F4647" t="s">
        <v>1712</v>
      </c>
      <c r="G4647">
        <v>746</v>
      </c>
      <c r="H4647">
        <v>206</v>
      </c>
      <c r="I4647" t="s">
        <v>232</v>
      </c>
      <c r="J4647">
        <v>401</v>
      </c>
      <c r="K4647">
        <v>37949019</v>
      </c>
      <c r="L4647" t="s">
        <v>1530</v>
      </c>
      <c r="N4647" t="s">
        <v>88</v>
      </c>
      <c r="O4647" t="s">
        <v>89</v>
      </c>
      <c r="P4647" t="s">
        <v>4392</v>
      </c>
      <c r="Q4647" t="s">
        <v>61</v>
      </c>
      <c r="R4647">
        <v>353000</v>
      </c>
      <c r="S4647">
        <v>350030</v>
      </c>
      <c r="T4647" t="s">
        <v>82</v>
      </c>
      <c r="U4647" s="3">
        <v>40909</v>
      </c>
      <c r="W4647">
        <v>3</v>
      </c>
      <c r="X4647">
        <v>0</v>
      </c>
      <c r="Y4647">
        <v>3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</v>
      </c>
      <c r="AL4647">
        <v>0</v>
      </c>
      <c r="BB4647" s="4"/>
    </row>
    <row r="4648" spans="1:54" hidden="1" x14ac:dyDescent="0.25">
      <c r="A4648">
        <v>970</v>
      </c>
      <c r="B4648" t="s">
        <v>4397</v>
      </c>
      <c r="C4648">
        <v>2021</v>
      </c>
      <c r="D4648" t="s">
        <v>4394</v>
      </c>
      <c r="E4648">
        <v>2680</v>
      </c>
      <c r="F4648" t="s">
        <v>4395</v>
      </c>
      <c r="G4648">
        <v>269</v>
      </c>
      <c r="H4648">
        <v>2</v>
      </c>
      <c r="I4648" t="s">
        <v>156</v>
      </c>
      <c r="J4648">
        <v>481</v>
      </c>
      <c r="K4648">
        <v>69330428</v>
      </c>
      <c r="L4648" t="s">
        <v>4045</v>
      </c>
      <c r="M4648">
        <v>1</v>
      </c>
      <c r="N4648" t="s">
        <v>75</v>
      </c>
      <c r="O4648" t="s">
        <v>76</v>
      </c>
      <c r="P4648" t="s">
        <v>680</v>
      </c>
      <c r="Q4648" t="s">
        <v>109</v>
      </c>
      <c r="R4648">
        <v>353000</v>
      </c>
      <c r="S4648">
        <v>350030</v>
      </c>
      <c r="T4648" t="s">
        <v>79</v>
      </c>
      <c r="U4648" s="3">
        <v>42339</v>
      </c>
      <c r="W4648">
        <v>7.0490000000000004</v>
      </c>
      <c r="X4648">
        <v>3.0470000000000002</v>
      </c>
      <c r="Y4648">
        <v>3.6859999999999999</v>
      </c>
      <c r="Z4648">
        <v>173.50299999999999</v>
      </c>
      <c r="AA4648">
        <v>79.06</v>
      </c>
      <c r="AB4648">
        <v>77.382999999999996</v>
      </c>
      <c r="AC4648">
        <v>71.989199999999997</v>
      </c>
      <c r="AD4648">
        <v>71.989199999999997</v>
      </c>
      <c r="AE4648">
        <v>0.2278346772</v>
      </c>
      <c r="AF4648">
        <v>0.77216532280000005</v>
      </c>
      <c r="AG4648">
        <v>0</v>
      </c>
      <c r="AQ4648">
        <v>173.50299999999999</v>
      </c>
      <c r="BB4648" s="4"/>
    </row>
    <row r="4649" spans="1:54" hidden="1" x14ac:dyDescent="0.25">
      <c r="A4649">
        <v>970</v>
      </c>
      <c r="B4649" t="s">
        <v>4393</v>
      </c>
      <c r="C4649">
        <v>2021</v>
      </c>
      <c r="D4649" t="s">
        <v>4394</v>
      </c>
      <c r="E4649">
        <v>2680</v>
      </c>
      <c r="F4649" t="s">
        <v>4395</v>
      </c>
      <c r="G4649">
        <v>269</v>
      </c>
      <c r="H4649">
        <v>2</v>
      </c>
      <c r="I4649" t="s">
        <v>156</v>
      </c>
      <c r="J4649">
        <v>481</v>
      </c>
      <c r="K4649">
        <v>69330428</v>
      </c>
      <c r="L4649" t="s">
        <v>4045</v>
      </c>
      <c r="M4649">
        <v>1</v>
      </c>
      <c r="N4649" t="s">
        <v>75</v>
      </c>
      <c r="O4649" t="s">
        <v>76</v>
      </c>
      <c r="P4649" t="s">
        <v>4396</v>
      </c>
      <c r="Q4649" t="s">
        <v>61</v>
      </c>
      <c r="R4649">
        <v>353000</v>
      </c>
      <c r="S4649">
        <v>350030</v>
      </c>
      <c r="T4649" t="s">
        <v>82</v>
      </c>
      <c r="U4649" s="3">
        <v>36039</v>
      </c>
      <c r="W4649">
        <v>13.3</v>
      </c>
      <c r="X4649">
        <v>0</v>
      </c>
      <c r="Y4649">
        <v>12</v>
      </c>
      <c r="Z4649">
        <v>10.583111000000001</v>
      </c>
      <c r="AA4649">
        <v>7.8209999999999997</v>
      </c>
      <c r="AB4649">
        <v>7.8209999999999997</v>
      </c>
      <c r="AC4649">
        <v>0</v>
      </c>
      <c r="AD4649">
        <v>0</v>
      </c>
      <c r="AE4649">
        <v>1</v>
      </c>
      <c r="AF4649">
        <v>0</v>
      </c>
      <c r="AG4649">
        <v>0</v>
      </c>
      <c r="AL4649">
        <v>4.2685300000000002</v>
      </c>
      <c r="AN4649">
        <v>0</v>
      </c>
      <c r="AQ4649">
        <v>6.3145810000000004</v>
      </c>
      <c r="BB4649" s="4"/>
    </row>
    <row r="4650" spans="1:54" hidden="1" x14ac:dyDescent="0.25">
      <c r="A4650">
        <v>970</v>
      </c>
      <c r="B4650" t="s">
        <v>4398</v>
      </c>
      <c r="C4650">
        <v>2021</v>
      </c>
      <c r="D4650" t="s">
        <v>4394</v>
      </c>
      <c r="E4650">
        <v>2680</v>
      </c>
      <c r="F4650" t="s">
        <v>4395</v>
      </c>
      <c r="G4650">
        <v>269</v>
      </c>
      <c r="H4650">
        <v>2</v>
      </c>
      <c r="I4650" t="s">
        <v>156</v>
      </c>
      <c r="J4650">
        <v>481</v>
      </c>
      <c r="K4650">
        <v>69330428</v>
      </c>
      <c r="L4650" t="s">
        <v>4045</v>
      </c>
      <c r="M4650">
        <v>1</v>
      </c>
      <c r="N4650" t="s">
        <v>75</v>
      </c>
      <c r="O4650" t="s">
        <v>76</v>
      </c>
      <c r="P4650" t="s">
        <v>4399</v>
      </c>
      <c r="Q4650" t="s">
        <v>61</v>
      </c>
      <c r="R4650">
        <v>353000</v>
      </c>
      <c r="S4650">
        <v>350030</v>
      </c>
      <c r="T4650" t="s">
        <v>82</v>
      </c>
      <c r="U4650" s="3">
        <v>36039</v>
      </c>
      <c r="W4650">
        <v>12</v>
      </c>
      <c r="X4650">
        <v>0</v>
      </c>
      <c r="Y4650">
        <v>12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0</v>
      </c>
      <c r="AL4650">
        <v>0</v>
      </c>
      <c r="AN4650">
        <v>0</v>
      </c>
      <c r="BB4650" s="4"/>
    </row>
    <row r="4651" spans="1:54" hidden="1" x14ac:dyDescent="0.25">
      <c r="A4651">
        <v>973</v>
      </c>
      <c r="B4651" t="s">
        <v>4400</v>
      </c>
      <c r="C4651">
        <v>2021</v>
      </c>
      <c r="D4651" t="s">
        <v>4401</v>
      </c>
      <c r="E4651">
        <v>9430</v>
      </c>
      <c r="F4651" t="s">
        <v>4402</v>
      </c>
      <c r="G4651">
        <v>851</v>
      </c>
      <c r="H4651">
        <v>295</v>
      </c>
      <c r="I4651" t="s">
        <v>133</v>
      </c>
      <c r="J4651">
        <v>2267</v>
      </c>
      <c r="K4651">
        <v>37271616</v>
      </c>
      <c r="L4651" t="s">
        <v>954</v>
      </c>
      <c r="N4651" t="s">
        <v>88</v>
      </c>
      <c r="O4651" t="s">
        <v>89</v>
      </c>
      <c r="P4651" t="s">
        <v>61</v>
      </c>
      <c r="Q4651" t="s">
        <v>61</v>
      </c>
      <c r="R4651">
        <v>353000</v>
      </c>
      <c r="S4651">
        <v>350030</v>
      </c>
      <c r="T4651" t="s">
        <v>82</v>
      </c>
      <c r="U4651" s="3">
        <v>34335</v>
      </c>
      <c r="W4651">
        <v>8.6999999999999993</v>
      </c>
      <c r="X4651">
        <v>0</v>
      </c>
      <c r="Y4651">
        <v>8.1</v>
      </c>
      <c r="Z4651">
        <v>0.1445004</v>
      </c>
      <c r="AA4651">
        <v>0.14449999999999999</v>
      </c>
      <c r="AB4651">
        <v>0.14449999999999999</v>
      </c>
      <c r="AC4651">
        <v>0</v>
      </c>
      <c r="AD4651">
        <v>0</v>
      </c>
      <c r="AE4651">
        <v>1</v>
      </c>
      <c r="AF4651">
        <v>0</v>
      </c>
      <c r="AG4651">
        <v>0</v>
      </c>
      <c r="AO4651">
        <v>0.1445004</v>
      </c>
      <c r="BB4651" s="4"/>
    </row>
    <row r="4652" spans="1:54" hidden="1" x14ac:dyDescent="0.25">
      <c r="A4652">
        <v>974</v>
      </c>
      <c r="B4652" t="s">
        <v>4405</v>
      </c>
      <c r="C4652">
        <v>2021</v>
      </c>
      <c r="D4652" t="s">
        <v>4404</v>
      </c>
      <c r="E4652">
        <v>9230</v>
      </c>
      <c r="F4652" t="s">
        <v>3827</v>
      </c>
      <c r="G4652">
        <v>851</v>
      </c>
      <c r="H4652">
        <v>295</v>
      </c>
      <c r="I4652" t="s">
        <v>133</v>
      </c>
      <c r="J4652">
        <v>2267</v>
      </c>
      <c r="K4652">
        <v>37271616</v>
      </c>
      <c r="L4652" t="s">
        <v>954</v>
      </c>
      <c r="M4652">
        <v>1</v>
      </c>
      <c r="N4652" t="s">
        <v>88</v>
      </c>
      <c r="O4652" t="s">
        <v>89</v>
      </c>
      <c r="P4652" t="s">
        <v>3481</v>
      </c>
      <c r="Q4652" t="s">
        <v>61</v>
      </c>
      <c r="R4652">
        <v>353000</v>
      </c>
      <c r="S4652">
        <v>350030</v>
      </c>
      <c r="T4652" t="s">
        <v>82</v>
      </c>
      <c r="U4652" s="3">
        <v>32143</v>
      </c>
      <c r="W4652">
        <v>5.4</v>
      </c>
      <c r="X4652">
        <v>0</v>
      </c>
      <c r="Y4652">
        <v>5</v>
      </c>
      <c r="Z4652">
        <v>0.52093</v>
      </c>
      <c r="AA4652">
        <v>0.46856999999999999</v>
      </c>
      <c r="AB4652">
        <v>0.46856999999999999</v>
      </c>
      <c r="AC4652">
        <v>0</v>
      </c>
      <c r="AD4652">
        <v>0</v>
      </c>
      <c r="AE4652">
        <v>1</v>
      </c>
      <c r="AF4652">
        <v>0</v>
      </c>
      <c r="AG4652">
        <v>0</v>
      </c>
      <c r="AL4652">
        <v>0.52093</v>
      </c>
      <c r="BB4652" s="4"/>
    </row>
    <row r="4653" spans="1:54" hidden="1" x14ac:dyDescent="0.25">
      <c r="A4653">
        <v>974</v>
      </c>
      <c r="B4653" t="s">
        <v>4403</v>
      </c>
      <c r="C4653">
        <v>2021</v>
      </c>
      <c r="D4653" t="s">
        <v>4404</v>
      </c>
      <c r="E4653">
        <v>9230</v>
      </c>
      <c r="F4653" t="s">
        <v>3827</v>
      </c>
      <c r="G4653">
        <v>851</v>
      </c>
      <c r="H4653">
        <v>295</v>
      </c>
      <c r="I4653" t="s">
        <v>133</v>
      </c>
      <c r="J4653">
        <v>2267</v>
      </c>
      <c r="K4653">
        <v>37271616</v>
      </c>
      <c r="L4653" t="s">
        <v>954</v>
      </c>
      <c r="M4653">
        <v>1</v>
      </c>
      <c r="N4653" t="s">
        <v>88</v>
      </c>
      <c r="O4653" t="s">
        <v>89</v>
      </c>
      <c r="P4653" t="s">
        <v>3485</v>
      </c>
      <c r="Q4653" t="s">
        <v>61</v>
      </c>
      <c r="R4653">
        <v>353000</v>
      </c>
      <c r="S4653">
        <v>350030</v>
      </c>
      <c r="T4653" t="s">
        <v>82</v>
      </c>
      <c r="U4653" s="3">
        <v>32143</v>
      </c>
      <c r="W4653">
        <v>16.5</v>
      </c>
      <c r="X4653">
        <v>0</v>
      </c>
      <c r="Y4653">
        <v>15</v>
      </c>
      <c r="Z4653">
        <v>4.27217</v>
      </c>
      <c r="AA4653">
        <v>3.8321399999999999</v>
      </c>
      <c r="AB4653">
        <v>3.8321399999999999</v>
      </c>
      <c r="AC4653">
        <v>0</v>
      </c>
      <c r="AD4653">
        <v>0</v>
      </c>
      <c r="AE4653">
        <v>1</v>
      </c>
      <c r="AF4653">
        <v>0</v>
      </c>
      <c r="AG4653">
        <v>0</v>
      </c>
      <c r="AL4653">
        <v>4.27217</v>
      </c>
      <c r="BB4653" s="4"/>
    </row>
    <row r="4654" spans="1:54" hidden="1" x14ac:dyDescent="0.25">
      <c r="A4654">
        <v>975</v>
      </c>
      <c r="B4654" t="s">
        <v>4406</v>
      </c>
      <c r="C4654">
        <v>2021</v>
      </c>
      <c r="D4654" t="s">
        <v>4407</v>
      </c>
      <c r="E4654">
        <v>8471</v>
      </c>
      <c r="F4654" t="s">
        <v>4408</v>
      </c>
      <c r="G4654">
        <v>751</v>
      </c>
      <c r="H4654">
        <v>228</v>
      </c>
      <c r="I4654" t="s">
        <v>4409</v>
      </c>
      <c r="J4654">
        <v>2374</v>
      </c>
      <c r="K4654">
        <v>40844309</v>
      </c>
      <c r="L4654" t="s">
        <v>7110</v>
      </c>
      <c r="N4654" t="s">
        <v>88</v>
      </c>
      <c r="O4654" t="s">
        <v>89</v>
      </c>
      <c r="P4654" t="s">
        <v>432</v>
      </c>
      <c r="Q4654" t="s">
        <v>61</v>
      </c>
      <c r="R4654">
        <v>353000</v>
      </c>
      <c r="S4654">
        <v>350030</v>
      </c>
      <c r="T4654" t="s">
        <v>82</v>
      </c>
      <c r="U4654" s="3">
        <v>33239</v>
      </c>
      <c r="W4654">
        <v>5.4</v>
      </c>
      <c r="X4654">
        <v>0</v>
      </c>
      <c r="Y4654">
        <v>5.4</v>
      </c>
      <c r="Z4654">
        <v>127.0055</v>
      </c>
      <c r="AA4654">
        <v>123.50988</v>
      </c>
      <c r="AB4654">
        <v>123.50988</v>
      </c>
      <c r="AC4654">
        <v>0</v>
      </c>
      <c r="AD4654">
        <v>0</v>
      </c>
      <c r="AE4654">
        <v>1</v>
      </c>
      <c r="AF4654">
        <v>0</v>
      </c>
      <c r="AG4654">
        <v>0</v>
      </c>
      <c r="AR4654">
        <v>127.0055</v>
      </c>
      <c r="BB4654" s="4"/>
    </row>
    <row r="4655" spans="1:54" hidden="1" x14ac:dyDescent="0.25">
      <c r="A4655">
        <v>976</v>
      </c>
      <c r="B4655" t="s">
        <v>4410</v>
      </c>
      <c r="C4655">
        <v>2021</v>
      </c>
      <c r="D4655" t="s">
        <v>4411</v>
      </c>
      <c r="E4655">
        <v>8462</v>
      </c>
      <c r="F4655" t="s">
        <v>4412</v>
      </c>
      <c r="G4655">
        <v>751</v>
      </c>
      <c r="H4655">
        <v>229</v>
      </c>
      <c r="I4655" t="s">
        <v>4413</v>
      </c>
      <c r="J4655">
        <v>2374</v>
      </c>
      <c r="K4655">
        <v>40844309</v>
      </c>
      <c r="L4655" t="s">
        <v>7110</v>
      </c>
      <c r="N4655" t="s">
        <v>88</v>
      </c>
      <c r="O4655" t="s">
        <v>89</v>
      </c>
      <c r="P4655" t="s">
        <v>432</v>
      </c>
      <c r="Q4655" t="s">
        <v>61</v>
      </c>
      <c r="R4655">
        <v>353000</v>
      </c>
      <c r="S4655">
        <v>350030</v>
      </c>
      <c r="T4655" t="s">
        <v>82</v>
      </c>
      <c r="U4655" s="3">
        <v>32509</v>
      </c>
      <c r="W4655">
        <v>5.4</v>
      </c>
      <c r="X4655">
        <v>0</v>
      </c>
      <c r="Y4655">
        <v>5.4</v>
      </c>
      <c r="Z4655">
        <v>112.7375</v>
      </c>
      <c r="AA4655">
        <v>110.49012</v>
      </c>
      <c r="AB4655">
        <v>110.49012</v>
      </c>
      <c r="AC4655">
        <v>0</v>
      </c>
      <c r="AD4655">
        <v>0</v>
      </c>
      <c r="AE4655">
        <v>1</v>
      </c>
      <c r="AF4655">
        <v>0</v>
      </c>
      <c r="AG4655">
        <v>0</v>
      </c>
      <c r="AR4655">
        <v>112.7375</v>
      </c>
      <c r="BB4655" s="4"/>
    </row>
    <row r="4656" spans="1:54" hidden="1" x14ac:dyDescent="0.25">
      <c r="A4656">
        <v>978</v>
      </c>
      <c r="B4656" t="s">
        <v>4421</v>
      </c>
      <c r="C4656">
        <v>2021</v>
      </c>
      <c r="D4656" t="s">
        <v>4415</v>
      </c>
      <c r="E4656">
        <v>8380</v>
      </c>
      <c r="F4656" t="s">
        <v>4416</v>
      </c>
      <c r="G4656">
        <v>751</v>
      </c>
      <c r="H4656">
        <v>206</v>
      </c>
      <c r="I4656" t="s">
        <v>232</v>
      </c>
      <c r="J4656">
        <v>1878</v>
      </c>
      <c r="K4656">
        <v>28680872</v>
      </c>
      <c r="L4656" t="s">
        <v>4417</v>
      </c>
      <c r="N4656" t="s">
        <v>75</v>
      </c>
      <c r="O4656" t="s">
        <v>76</v>
      </c>
      <c r="P4656" t="s">
        <v>782</v>
      </c>
      <c r="Q4656" t="s">
        <v>109</v>
      </c>
      <c r="R4656">
        <v>352100</v>
      </c>
      <c r="S4656">
        <v>350020</v>
      </c>
      <c r="T4656" t="s">
        <v>79</v>
      </c>
      <c r="U4656" s="3">
        <v>42248</v>
      </c>
      <c r="V4656" s="3">
        <v>44105</v>
      </c>
      <c r="W4656">
        <v>3.6</v>
      </c>
      <c r="X4656">
        <v>1.48</v>
      </c>
      <c r="Y4656">
        <v>1.6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</v>
      </c>
      <c r="AQ4656">
        <v>0</v>
      </c>
      <c r="BB4656" s="4"/>
    </row>
    <row r="4657" spans="1:54" hidden="1" x14ac:dyDescent="0.25">
      <c r="A4657">
        <v>978</v>
      </c>
      <c r="B4657" t="s">
        <v>4419</v>
      </c>
      <c r="C4657">
        <v>2021</v>
      </c>
      <c r="D4657" t="s">
        <v>4415</v>
      </c>
      <c r="E4657">
        <v>8380</v>
      </c>
      <c r="F4657" t="s">
        <v>4416</v>
      </c>
      <c r="G4657">
        <v>751</v>
      </c>
      <c r="H4657">
        <v>206</v>
      </c>
      <c r="I4657" t="s">
        <v>232</v>
      </c>
      <c r="J4657">
        <v>1878</v>
      </c>
      <c r="K4657">
        <v>28680872</v>
      </c>
      <c r="L4657" t="s">
        <v>4417</v>
      </c>
      <c r="N4657" t="s">
        <v>75</v>
      </c>
      <c r="O4657" t="s">
        <v>76</v>
      </c>
      <c r="P4657" t="s">
        <v>4420</v>
      </c>
      <c r="Q4657" t="s">
        <v>109</v>
      </c>
      <c r="R4657">
        <v>352100</v>
      </c>
      <c r="S4657">
        <v>350020</v>
      </c>
      <c r="T4657" t="s">
        <v>79</v>
      </c>
      <c r="U4657" s="3">
        <v>38838</v>
      </c>
      <c r="V4657" s="3">
        <v>44105</v>
      </c>
      <c r="W4657">
        <v>2.7</v>
      </c>
      <c r="X4657">
        <v>1.04</v>
      </c>
      <c r="Y4657">
        <v>1.1000000000000001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</v>
      </c>
      <c r="AF4657">
        <v>0</v>
      </c>
      <c r="AG4657">
        <v>0</v>
      </c>
      <c r="AQ4657">
        <v>0</v>
      </c>
      <c r="BB4657" s="4"/>
    </row>
    <row r="4658" spans="1:54" hidden="1" x14ac:dyDescent="0.25">
      <c r="A4658">
        <v>978</v>
      </c>
      <c r="B4658" t="s">
        <v>4414</v>
      </c>
      <c r="C4658">
        <v>2021</v>
      </c>
      <c r="D4658" t="s">
        <v>4415</v>
      </c>
      <c r="E4658">
        <v>8380</v>
      </c>
      <c r="F4658" t="s">
        <v>4416</v>
      </c>
      <c r="G4658">
        <v>751</v>
      </c>
      <c r="H4658">
        <v>206</v>
      </c>
      <c r="I4658" t="s">
        <v>232</v>
      </c>
      <c r="J4658">
        <v>1878</v>
      </c>
      <c r="K4658">
        <v>28680872</v>
      </c>
      <c r="L4658" t="s">
        <v>4417</v>
      </c>
      <c r="N4658" t="s">
        <v>75</v>
      </c>
      <c r="O4658" t="s">
        <v>76</v>
      </c>
      <c r="P4658" t="s">
        <v>4418</v>
      </c>
      <c r="Q4658" t="s">
        <v>109</v>
      </c>
      <c r="R4658">
        <v>352100</v>
      </c>
      <c r="S4658">
        <v>350020</v>
      </c>
      <c r="T4658" t="s">
        <v>79</v>
      </c>
      <c r="U4658" s="3">
        <v>38856</v>
      </c>
      <c r="V4658" s="3">
        <v>44105</v>
      </c>
      <c r="W4658">
        <v>2.7</v>
      </c>
      <c r="X4658">
        <v>1.04</v>
      </c>
      <c r="Y4658">
        <v>1.1000000000000001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Q4658">
        <v>0</v>
      </c>
      <c r="BB4658" s="4"/>
    </row>
    <row r="4659" spans="1:54" hidden="1" x14ac:dyDescent="0.25">
      <c r="A4659">
        <v>979</v>
      </c>
      <c r="B4659" t="s">
        <v>4422</v>
      </c>
      <c r="C4659">
        <v>2021</v>
      </c>
      <c r="D4659" t="s">
        <v>4423</v>
      </c>
      <c r="E4659">
        <v>9900</v>
      </c>
      <c r="F4659" t="s">
        <v>863</v>
      </c>
      <c r="G4659">
        <v>813</v>
      </c>
      <c r="H4659">
        <v>289</v>
      </c>
      <c r="I4659" t="s">
        <v>864</v>
      </c>
      <c r="J4659">
        <v>398</v>
      </c>
      <c r="K4659">
        <v>30179358</v>
      </c>
      <c r="L4659" t="s">
        <v>4424</v>
      </c>
      <c r="N4659" t="s">
        <v>58</v>
      </c>
      <c r="O4659" t="s">
        <v>59</v>
      </c>
      <c r="P4659" t="s">
        <v>4425</v>
      </c>
      <c r="Q4659" t="s">
        <v>78</v>
      </c>
      <c r="R4659">
        <v>382120</v>
      </c>
      <c r="S4659">
        <v>383900</v>
      </c>
      <c r="T4659" t="s">
        <v>69</v>
      </c>
      <c r="U4659" s="3">
        <v>34335</v>
      </c>
      <c r="W4659">
        <v>13.8</v>
      </c>
      <c r="X4659">
        <v>2.4</v>
      </c>
      <c r="Y4659">
        <v>9.1999999999999993</v>
      </c>
      <c r="Z4659">
        <v>373.24676240000002</v>
      </c>
      <c r="AA4659">
        <v>304.19499999999999</v>
      </c>
      <c r="AB4659">
        <v>303.76</v>
      </c>
      <c r="AC4659">
        <v>62.136000000000003</v>
      </c>
      <c r="AD4659">
        <v>49.2804</v>
      </c>
      <c r="AE4659">
        <v>0.40691578680000001</v>
      </c>
      <c r="AF4659">
        <v>0.59250148879999998</v>
      </c>
      <c r="AG4659">
        <v>5.8272439999999999E-4</v>
      </c>
      <c r="AL4659">
        <v>2.2784624</v>
      </c>
      <c r="AP4659">
        <v>369.70679999999999</v>
      </c>
      <c r="AT4659">
        <v>1.2615000000000001</v>
      </c>
      <c r="BB4659" s="4"/>
    </row>
    <row r="4660" spans="1:54" hidden="1" x14ac:dyDescent="0.25">
      <c r="A4660">
        <v>987</v>
      </c>
      <c r="B4660" t="s">
        <v>4429</v>
      </c>
      <c r="C4660">
        <v>2021</v>
      </c>
      <c r="D4660" t="s">
        <v>4427</v>
      </c>
      <c r="E4660">
        <v>8850</v>
      </c>
      <c r="F4660" t="s">
        <v>483</v>
      </c>
      <c r="G4660">
        <v>791</v>
      </c>
      <c r="H4660">
        <v>231</v>
      </c>
      <c r="I4660" t="s">
        <v>484</v>
      </c>
      <c r="J4660">
        <v>47</v>
      </c>
      <c r="K4660">
        <v>17256319</v>
      </c>
      <c r="L4660" t="s">
        <v>485</v>
      </c>
      <c r="M4660">
        <v>1</v>
      </c>
      <c r="N4660" t="s">
        <v>75</v>
      </c>
      <c r="O4660" t="s">
        <v>76</v>
      </c>
      <c r="P4660" t="s">
        <v>250</v>
      </c>
      <c r="Q4660" t="s">
        <v>109</v>
      </c>
      <c r="R4660">
        <v>353000</v>
      </c>
      <c r="S4660">
        <v>350030</v>
      </c>
      <c r="T4660" t="s">
        <v>79</v>
      </c>
      <c r="U4660" s="3">
        <v>34243</v>
      </c>
      <c r="W4660">
        <v>7.8</v>
      </c>
      <c r="X4660">
        <v>3.2</v>
      </c>
      <c r="Y4660">
        <v>4.3</v>
      </c>
      <c r="Z4660">
        <v>94.978382400000001</v>
      </c>
      <c r="AA4660">
        <v>52.82676</v>
      </c>
      <c r="AB4660">
        <v>52.82676</v>
      </c>
      <c r="AC4660">
        <v>39.338279999999997</v>
      </c>
      <c r="AD4660">
        <v>39.338279999999997</v>
      </c>
      <c r="AE4660">
        <v>0.27809886140000001</v>
      </c>
      <c r="AF4660">
        <v>0.72190113860000005</v>
      </c>
      <c r="AG4660">
        <v>0</v>
      </c>
      <c r="AO4660">
        <v>94.978382400000001</v>
      </c>
      <c r="BB4660" s="4"/>
    </row>
    <row r="4661" spans="1:54" hidden="1" x14ac:dyDescent="0.25">
      <c r="A4661">
        <v>987</v>
      </c>
      <c r="B4661" t="s">
        <v>4430</v>
      </c>
      <c r="C4661">
        <v>2021</v>
      </c>
      <c r="D4661" t="s">
        <v>4427</v>
      </c>
      <c r="E4661">
        <v>8850</v>
      </c>
      <c r="F4661" t="s">
        <v>483</v>
      </c>
      <c r="G4661">
        <v>791</v>
      </c>
      <c r="H4661">
        <v>231</v>
      </c>
      <c r="I4661" t="s">
        <v>484</v>
      </c>
      <c r="J4661">
        <v>47</v>
      </c>
      <c r="K4661">
        <v>17256319</v>
      </c>
      <c r="L4661" t="s">
        <v>485</v>
      </c>
      <c r="M4661">
        <v>1</v>
      </c>
      <c r="N4661" t="s">
        <v>75</v>
      </c>
      <c r="O4661" t="s">
        <v>76</v>
      </c>
      <c r="P4661" t="s">
        <v>257</v>
      </c>
      <c r="Q4661" t="s">
        <v>109</v>
      </c>
      <c r="R4661">
        <v>353000</v>
      </c>
      <c r="S4661">
        <v>350030</v>
      </c>
      <c r="T4661" t="s">
        <v>79</v>
      </c>
      <c r="U4661" s="3">
        <v>34243</v>
      </c>
      <c r="W4661">
        <v>7.8</v>
      </c>
      <c r="X4661">
        <v>3.2</v>
      </c>
      <c r="Y4661">
        <v>4.3</v>
      </c>
      <c r="Z4661">
        <v>71.668594799999994</v>
      </c>
      <c r="AA4661">
        <v>39.139919999999996</v>
      </c>
      <c r="AB4661">
        <v>39.139919999999996</v>
      </c>
      <c r="AC4661">
        <v>29.683800000000002</v>
      </c>
      <c r="AD4661">
        <v>29.683800000000002</v>
      </c>
      <c r="AE4661">
        <v>0.2730618628</v>
      </c>
      <c r="AF4661">
        <v>0.7269381372</v>
      </c>
      <c r="AG4661">
        <v>0</v>
      </c>
      <c r="AO4661">
        <v>71.668594800000008</v>
      </c>
      <c r="BB4661" s="4"/>
    </row>
    <row r="4662" spans="1:54" hidden="1" x14ac:dyDescent="0.25">
      <c r="A4662">
        <v>987</v>
      </c>
      <c r="B4662" t="s">
        <v>4426</v>
      </c>
      <c r="C4662">
        <v>2021</v>
      </c>
      <c r="D4662" t="s">
        <v>4427</v>
      </c>
      <c r="E4662">
        <v>8850</v>
      </c>
      <c r="F4662" t="s">
        <v>483</v>
      </c>
      <c r="G4662">
        <v>791</v>
      </c>
      <c r="H4662">
        <v>231</v>
      </c>
      <c r="I4662" t="s">
        <v>484</v>
      </c>
      <c r="J4662">
        <v>47</v>
      </c>
      <c r="K4662">
        <v>17256319</v>
      </c>
      <c r="L4662" t="s">
        <v>485</v>
      </c>
      <c r="M4662">
        <v>1</v>
      </c>
      <c r="N4662" t="s">
        <v>75</v>
      </c>
      <c r="O4662" t="s">
        <v>76</v>
      </c>
      <c r="P4662" t="s">
        <v>152</v>
      </c>
      <c r="Q4662" t="s">
        <v>109</v>
      </c>
      <c r="R4662">
        <v>353000</v>
      </c>
      <c r="S4662">
        <v>350030</v>
      </c>
      <c r="T4662" t="s">
        <v>79</v>
      </c>
      <c r="U4662" s="3">
        <v>34243</v>
      </c>
      <c r="W4662">
        <v>7.8</v>
      </c>
      <c r="X4662">
        <v>3.2</v>
      </c>
      <c r="Y4662">
        <v>4.3</v>
      </c>
      <c r="Z4662">
        <v>74.252653199999997</v>
      </c>
      <c r="AA4662">
        <v>40.678920000000012</v>
      </c>
      <c r="AB4662">
        <v>40.678920000000012</v>
      </c>
      <c r="AC4662">
        <v>30.754079999999998</v>
      </c>
      <c r="AD4662">
        <v>30.754079999999998</v>
      </c>
      <c r="AE4662">
        <v>0.27392233310000003</v>
      </c>
      <c r="AF4662">
        <v>0.72607766689999997</v>
      </c>
      <c r="AG4662">
        <v>0</v>
      </c>
      <c r="AO4662">
        <v>74.252653199999997</v>
      </c>
      <c r="BB4662" s="4"/>
    </row>
    <row r="4663" spans="1:54" hidden="1" x14ac:dyDescent="0.25">
      <c r="A4663">
        <v>987</v>
      </c>
      <c r="B4663" t="s">
        <v>4428</v>
      </c>
      <c r="C4663">
        <v>2021</v>
      </c>
      <c r="D4663" t="s">
        <v>4427</v>
      </c>
      <c r="E4663">
        <v>8850</v>
      </c>
      <c r="F4663" t="s">
        <v>483</v>
      </c>
      <c r="G4663">
        <v>791</v>
      </c>
      <c r="H4663">
        <v>231</v>
      </c>
      <c r="I4663" t="s">
        <v>484</v>
      </c>
      <c r="J4663">
        <v>47</v>
      </c>
      <c r="K4663">
        <v>17256319</v>
      </c>
      <c r="L4663" t="s">
        <v>485</v>
      </c>
      <c r="M4663">
        <v>1</v>
      </c>
      <c r="N4663" t="s">
        <v>75</v>
      </c>
      <c r="O4663" t="s">
        <v>76</v>
      </c>
      <c r="P4663" t="s">
        <v>263</v>
      </c>
      <c r="Q4663" t="s">
        <v>109</v>
      </c>
      <c r="R4663">
        <v>353000</v>
      </c>
      <c r="S4663">
        <v>350030</v>
      </c>
      <c r="T4663" t="s">
        <v>79</v>
      </c>
      <c r="U4663" s="3">
        <v>34243</v>
      </c>
      <c r="W4663">
        <v>7.8</v>
      </c>
      <c r="X4663">
        <v>3.2</v>
      </c>
      <c r="Y4663">
        <v>4.3</v>
      </c>
      <c r="Z4663">
        <v>71.659906559999996</v>
      </c>
      <c r="AA4663">
        <v>38.45628</v>
      </c>
      <c r="AB4663">
        <v>38.45628</v>
      </c>
      <c r="AC4663">
        <v>29.680199999999999</v>
      </c>
      <c r="AD4663">
        <v>29.680199999999999</v>
      </c>
      <c r="AE4663">
        <v>0.26832493819999997</v>
      </c>
      <c r="AF4663">
        <v>0.73167506179999997</v>
      </c>
      <c r="AG4663">
        <v>0</v>
      </c>
      <c r="AO4663">
        <v>71.659906559999996</v>
      </c>
      <c r="BB4663" s="4"/>
    </row>
    <row r="4664" spans="1:54" hidden="1" x14ac:dyDescent="0.25">
      <c r="A4664">
        <v>987</v>
      </c>
      <c r="B4664" t="s">
        <v>4431</v>
      </c>
      <c r="C4664">
        <v>2021</v>
      </c>
      <c r="D4664" t="s">
        <v>4427</v>
      </c>
      <c r="E4664">
        <v>8850</v>
      </c>
      <c r="F4664" t="s">
        <v>483</v>
      </c>
      <c r="G4664">
        <v>791</v>
      </c>
      <c r="H4664">
        <v>231</v>
      </c>
      <c r="I4664" t="s">
        <v>484</v>
      </c>
      <c r="J4664">
        <v>47</v>
      </c>
      <c r="K4664">
        <v>17256319</v>
      </c>
      <c r="L4664" t="s">
        <v>485</v>
      </c>
      <c r="M4664">
        <v>1</v>
      </c>
      <c r="N4664" t="s">
        <v>75</v>
      </c>
      <c r="O4664" t="s">
        <v>76</v>
      </c>
      <c r="P4664" t="s">
        <v>4432</v>
      </c>
      <c r="Q4664" t="s">
        <v>106</v>
      </c>
      <c r="R4664">
        <v>353000</v>
      </c>
      <c r="S4664">
        <v>350030</v>
      </c>
      <c r="T4664" t="s">
        <v>82</v>
      </c>
      <c r="U4664" s="3">
        <v>44105</v>
      </c>
      <c r="W4664">
        <v>1</v>
      </c>
      <c r="X4664">
        <v>0</v>
      </c>
      <c r="Y4664">
        <v>3.6</v>
      </c>
      <c r="Z4664">
        <v>50.850611999999998</v>
      </c>
      <c r="AA4664">
        <v>50.850611999999998</v>
      </c>
      <c r="AB4664">
        <v>50.850611999999998</v>
      </c>
      <c r="AC4664">
        <v>0</v>
      </c>
      <c r="AD4664">
        <v>0</v>
      </c>
      <c r="AE4664">
        <v>1</v>
      </c>
      <c r="AF4664">
        <v>0</v>
      </c>
      <c r="AG4664">
        <v>0</v>
      </c>
      <c r="AZ4664">
        <v>17.027999999999999</v>
      </c>
      <c r="BA4664">
        <v>33.822611999999999</v>
      </c>
      <c r="BB4664" s="4"/>
    </row>
    <row r="4665" spans="1:54" hidden="1" x14ac:dyDescent="0.25">
      <c r="A4665">
        <v>987</v>
      </c>
      <c r="B4665" t="s">
        <v>4433</v>
      </c>
      <c r="C4665">
        <v>2021</v>
      </c>
      <c r="D4665" t="s">
        <v>4427</v>
      </c>
      <c r="E4665">
        <v>8850</v>
      </c>
      <c r="F4665" t="s">
        <v>483</v>
      </c>
      <c r="G4665">
        <v>791</v>
      </c>
      <c r="H4665">
        <v>231</v>
      </c>
      <c r="I4665" t="s">
        <v>484</v>
      </c>
      <c r="J4665">
        <v>47</v>
      </c>
      <c r="K4665">
        <v>17256319</v>
      </c>
      <c r="L4665" t="s">
        <v>485</v>
      </c>
      <c r="M4665">
        <v>1</v>
      </c>
      <c r="N4665" t="s">
        <v>75</v>
      </c>
      <c r="O4665" t="s">
        <v>76</v>
      </c>
      <c r="P4665" t="s">
        <v>410</v>
      </c>
      <c r="Q4665" t="s">
        <v>490</v>
      </c>
      <c r="R4665">
        <v>353000</v>
      </c>
      <c r="S4665">
        <v>350030</v>
      </c>
      <c r="T4665" t="s">
        <v>82</v>
      </c>
      <c r="U4665" s="3">
        <v>40848</v>
      </c>
      <c r="W4665">
        <v>0.16</v>
      </c>
      <c r="X4665">
        <v>0</v>
      </c>
      <c r="Y4665">
        <v>0.85</v>
      </c>
      <c r="Z4665">
        <v>9.6659999999999996E-2</v>
      </c>
      <c r="AA4665">
        <v>0.51551999999999998</v>
      </c>
      <c r="AB4665">
        <v>0.51551999999999998</v>
      </c>
      <c r="AC4665">
        <v>0</v>
      </c>
      <c r="AD4665">
        <v>0</v>
      </c>
      <c r="AE4665">
        <v>1</v>
      </c>
      <c r="AF4665">
        <v>0</v>
      </c>
      <c r="AG4665">
        <v>0</v>
      </c>
      <c r="AZ4665">
        <v>9.666000000000001E-2</v>
      </c>
      <c r="BB4665" s="4"/>
    </row>
    <row r="4666" spans="1:54" hidden="1" x14ac:dyDescent="0.25">
      <c r="A4666">
        <v>988</v>
      </c>
      <c r="B4666" t="s">
        <v>4440</v>
      </c>
      <c r="C4666">
        <v>2021</v>
      </c>
      <c r="D4666" t="s">
        <v>4435</v>
      </c>
      <c r="E4666">
        <v>7200</v>
      </c>
      <c r="F4666" t="s">
        <v>623</v>
      </c>
      <c r="G4666">
        <v>530</v>
      </c>
      <c r="H4666">
        <v>128</v>
      </c>
      <c r="I4666" t="s">
        <v>624</v>
      </c>
      <c r="J4666">
        <v>162</v>
      </c>
      <c r="K4666">
        <v>25525795</v>
      </c>
      <c r="L4666" t="s">
        <v>1023</v>
      </c>
      <c r="M4666">
        <v>1</v>
      </c>
      <c r="N4666" t="s">
        <v>75</v>
      </c>
      <c r="O4666" t="s">
        <v>76</v>
      </c>
      <c r="P4666" t="s">
        <v>4441</v>
      </c>
      <c r="Q4666" t="s">
        <v>109</v>
      </c>
      <c r="R4666">
        <v>353000</v>
      </c>
      <c r="S4666">
        <v>350030</v>
      </c>
      <c r="T4666" t="s">
        <v>79</v>
      </c>
      <c r="U4666" s="3">
        <v>34335</v>
      </c>
      <c r="W4666">
        <v>16</v>
      </c>
      <c r="X4666">
        <v>6.55</v>
      </c>
      <c r="Y4666">
        <v>7.85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0</v>
      </c>
      <c r="AL4666">
        <v>0</v>
      </c>
      <c r="AO4666">
        <v>0</v>
      </c>
      <c r="BB4666" s="4"/>
    </row>
    <row r="4667" spans="1:54" hidden="1" x14ac:dyDescent="0.25">
      <c r="A4667">
        <v>988</v>
      </c>
      <c r="B4667" t="s">
        <v>4437</v>
      </c>
      <c r="C4667">
        <v>2021</v>
      </c>
      <c r="D4667" t="s">
        <v>4435</v>
      </c>
      <c r="E4667">
        <v>7200</v>
      </c>
      <c r="F4667" t="s">
        <v>623</v>
      </c>
      <c r="G4667">
        <v>530</v>
      </c>
      <c r="H4667">
        <v>128</v>
      </c>
      <c r="I4667" t="s">
        <v>624</v>
      </c>
      <c r="J4667">
        <v>162</v>
      </c>
      <c r="K4667">
        <v>25525795</v>
      </c>
      <c r="L4667" t="s">
        <v>1023</v>
      </c>
      <c r="M4667">
        <v>1</v>
      </c>
      <c r="N4667" t="s">
        <v>75</v>
      </c>
      <c r="O4667" t="s">
        <v>76</v>
      </c>
      <c r="P4667" t="s">
        <v>4438</v>
      </c>
      <c r="Q4667" t="s">
        <v>109</v>
      </c>
      <c r="R4667">
        <v>353000</v>
      </c>
      <c r="S4667">
        <v>350030</v>
      </c>
      <c r="T4667" t="s">
        <v>79</v>
      </c>
      <c r="U4667" s="3">
        <v>34335</v>
      </c>
      <c r="W4667">
        <v>16</v>
      </c>
      <c r="X4667">
        <v>6.55</v>
      </c>
      <c r="Y4667">
        <v>7.85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0</v>
      </c>
      <c r="AL4667">
        <v>0</v>
      </c>
      <c r="AO4667">
        <v>0</v>
      </c>
      <c r="BB4667" s="4"/>
    </row>
    <row r="4668" spans="1:54" hidden="1" x14ac:dyDescent="0.25">
      <c r="A4668">
        <v>988</v>
      </c>
      <c r="B4668" t="s">
        <v>4442</v>
      </c>
      <c r="C4668">
        <v>2021</v>
      </c>
      <c r="D4668" t="s">
        <v>4435</v>
      </c>
      <c r="E4668">
        <v>7200</v>
      </c>
      <c r="F4668" t="s">
        <v>623</v>
      </c>
      <c r="G4668">
        <v>530</v>
      </c>
      <c r="H4668">
        <v>128</v>
      </c>
      <c r="I4668" t="s">
        <v>624</v>
      </c>
      <c r="J4668">
        <v>162</v>
      </c>
      <c r="K4668">
        <v>25525795</v>
      </c>
      <c r="L4668" t="s">
        <v>1023</v>
      </c>
      <c r="M4668">
        <v>1</v>
      </c>
      <c r="N4668" t="s">
        <v>75</v>
      </c>
      <c r="O4668" t="s">
        <v>76</v>
      </c>
      <c r="P4668" t="s">
        <v>211</v>
      </c>
      <c r="Q4668" t="s">
        <v>61</v>
      </c>
      <c r="R4668">
        <v>353000</v>
      </c>
      <c r="S4668">
        <v>350030</v>
      </c>
      <c r="T4668" t="s">
        <v>82</v>
      </c>
      <c r="U4668" s="3">
        <v>39722</v>
      </c>
      <c r="W4668">
        <v>8</v>
      </c>
      <c r="X4668">
        <v>0</v>
      </c>
      <c r="Y4668">
        <v>8</v>
      </c>
      <c r="Z4668">
        <v>1.5848184001000001</v>
      </c>
      <c r="AA4668">
        <v>1.2456</v>
      </c>
      <c r="AB4668">
        <v>1.11435539724</v>
      </c>
      <c r="AC4668">
        <v>0</v>
      </c>
      <c r="AD4668">
        <v>0</v>
      </c>
      <c r="AE4668">
        <v>1</v>
      </c>
      <c r="AF4668">
        <v>0</v>
      </c>
      <c r="AG4668">
        <v>0</v>
      </c>
      <c r="AL4668">
        <v>0</v>
      </c>
      <c r="AO4668">
        <v>1.584818400132</v>
      </c>
      <c r="AZ4668">
        <v>0</v>
      </c>
      <c r="BB4668" s="4"/>
    </row>
    <row r="4669" spans="1:54" hidden="1" x14ac:dyDescent="0.25">
      <c r="A4669">
        <v>988</v>
      </c>
      <c r="B4669" t="s">
        <v>4443</v>
      </c>
      <c r="C4669">
        <v>2021</v>
      </c>
      <c r="D4669" t="s">
        <v>4435</v>
      </c>
      <c r="E4669">
        <v>7200</v>
      </c>
      <c r="F4669" t="s">
        <v>623</v>
      </c>
      <c r="G4669">
        <v>530</v>
      </c>
      <c r="H4669">
        <v>128</v>
      </c>
      <c r="I4669" t="s">
        <v>624</v>
      </c>
      <c r="J4669">
        <v>162</v>
      </c>
      <c r="K4669">
        <v>25525795</v>
      </c>
      <c r="L4669" t="s">
        <v>1023</v>
      </c>
      <c r="M4669">
        <v>1</v>
      </c>
      <c r="N4669" t="s">
        <v>75</v>
      </c>
      <c r="O4669" t="s">
        <v>76</v>
      </c>
      <c r="P4669" t="s">
        <v>209</v>
      </c>
      <c r="Q4669" t="s">
        <v>61</v>
      </c>
      <c r="R4669">
        <v>353000</v>
      </c>
      <c r="S4669">
        <v>350030</v>
      </c>
      <c r="T4669" t="s">
        <v>82</v>
      </c>
      <c r="U4669" s="3">
        <v>34335</v>
      </c>
      <c r="W4669">
        <v>8</v>
      </c>
      <c r="X4669">
        <v>0</v>
      </c>
      <c r="Y4669">
        <v>8</v>
      </c>
      <c r="Z4669">
        <v>2.3176823998999998</v>
      </c>
      <c r="AA4669">
        <v>1.8216000000000001</v>
      </c>
      <c r="AB4669">
        <v>1.6296642514799999</v>
      </c>
      <c r="AC4669">
        <v>0</v>
      </c>
      <c r="AD4669">
        <v>0</v>
      </c>
      <c r="AE4669">
        <v>1</v>
      </c>
      <c r="AF4669">
        <v>0</v>
      </c>
      <c r="AG4669">
        <v>0</v>
      </c>
      <c r="AL4669">
        <v>0</v>
      </c>
      <c r="AO4669">
        <v>2.3176823998680001</v>
      </c>
      <c r="BB4669" s="4"/>
    </row>
    <row r="4670" spans="1:54" hidden="1" x14ac:dyDescent="0.25">
      <c r="A4670">
        <v>988</v>
      </c>
      <c r="B4670" t="s">
        <v>4434</v>
      </c>
      <c r="C4670">
        <v>2021</v>
      </c>
      <c r="D4670" t="s">
        <v>4435</v>
      </c>
      <c r="E4670">
        <v>7200</v>
      </c>
      <c r="F4670" t="s">
        <v>623</v>
      </c>
      <c r="G4670">
        <v>530</v>
      </c>
      <c r="H4670">
        <v>128</v>
      </c>
      <c r="I4670" t="s">
        <v>624</v>
      </c>
      <c r="J4670">
        <v>162</v>
      </c>
      <c r="K4670">
        <v>25525795</v>
      </c>
      <c r="L4670" t="s">
        <v>1023</v>
      </c>
      <c r="M4670">
        <v>1</v>
      </c>
      <c r="N4670" t="s">
        <v>75</v>
      </c>
      <c r="O4670" t="s">
        <v>76</v>
      </c>
      <c r="P4670" t="s">
        <v>4436</v>
      </c>
      <c r="Q4670" t="s">
        <v>114</v>
      </c>
      <c r="R4670">
        <v>353000</v>
      </c>
      <c r="S4670">
        <v>350030</v>
      </c>
      <c r="T4670" t="s">
        <v>82</v>
      </c>
      <c r="U4670" s="3">
        <v>39722</v>
      </c>
      <c r="W4670">
        <v>12</v>
      </c>
      <c r="X4670">
        <v>0</v>
      </c>
      <c r="Y4670">
        <v>12</v>
      </c>
      <c r="Z4670">
        <v>26.247599999999998</v>
      </c>
      <c r="AA4670">
        <v>26.247599999999998</v>
      </c>
      <c r="AB4670">
        <v>23.481980352000001</v>
      </c>
      <c r="AC4670">
        <v>0</v>
      </c>
      <c r="AD4670">
        <v>0</v>
      </c>
      <c r="AE4670">
        <v>1</v>
      </c>
      <c r="AF4670">
        <v>0</v>
      </c>
      <c r="AG4670">
        <v>0</v>
      </c>
      <c r="AZ4670">
        <v>26.247599999999998</v>
      </c>
      <c r="BB4670" s="4"/>
    </row>
    <row r="4671" spans="1:54" hidden="1" x14ac:dyDescent="0.25">
      <c r="A4671">
        <v>989</v>
      </c>
      <c r="B4671" t="s">
        <v>4444</v>
      </c>
      <c r="C4671">
        <v>2021</v>
      </c>
      <c r="D4671" t="s">
        <v>4445</v>
      </c>
      <c r="E4671">
        <v>8370</v>
      </c>
      <c r="F4671" t="s">
        <v>1125</v>
      </c>
      <c r="G4671">
        <v>710</v>
      </c>
      <c r="H4671">
        <v>203</v>
      </c>
      <c r="I4671" t="s">
        <v>1126</v>
      </c>
      <c r="J4671">
        <v>178</v>
      </c>
      <c r="K4671">
        <v>67750411</v>
      </c>
      <c r="L4671" t="s">
        <v>1127</v>
      </c>
      <c r="N4671" t="s">
        <v>88</v>
      </c>
      <c r="O4671" t="s">
        <v>89</v>
      </c>
      <c r="P4671" t="s">
        <v>920</v>
      </c>
      <c r="Q4671" t="s">
        <v>61</v>
      </c>
      <c r="R4671">
        <v>353000</v>
      </c>
      <c r="S4671">
        <v>350030</v>
      </c>
      <c r="T4671" t="s">
        <v>82</v>
      </c>
      <c r="U4671" s="3">
        <v>43770</v>
      </c>
      <c r="W4671">
        <v>6.7</v>
      </c>
      <c r="X4671">
        <v>0</v>
      </c>
      <c r="Y4671">
        <v>6</v>
      </c>
      <c r="Z4671">
        <v>0.59399999999999997</v>
      </c>
      <c r="AA4671">
        <v>0.53639999999999999</v>
      </c>
      <c r="AB4671">
        <v>0.53639999999999999</v>
      </c>
      <c r="AC4671">
        <v>0</v>
      </c>
      <c r="AD4671">
        <v>0</v>
      </c>
      <c r="AE4671">
        <v>1</v>
      </c>
      <c r="AF4671">
        <v>0</v>
      </c>
      <c r="AG4671">
        <v>0</v>
      </c>
      <c r="AO4671">
        <v>0.59399999999999997</v>
      </c>
      <c r="BB4671" s="4"/>
    </row>
    <row r="4672" spans="1:54" hidden="1" x14ac:dyDescent="0.25">
      <c r="A4672">
        <v>989</v>
      </c>
      <c r="B4672" t="s">
        <v>4446</v>
      </c>
      <c r="C4672">
        <v>2021</v>
      </c>
      <c r="D4672" t="s">
        <v>4445</v>
      </c>
      <c r="E4672">
        <v>8370</v>
      </c>
      <c r="F4672" t="s">
        <v>1125</v>
      </c>
      <c r="G4672">
        <v>710</v>
      </c>
      <c r="H4672">
        <v>203</v>
      </c>
      <c r="I4672" t="s">
        <v>1126</v>
      </c>
      <c r="J4672">
        <v>178</v>
      </c>
      <c r="K4672">
        <v>67750411</v>
      </c>
      <c r="L4672" t="s">
        <v>1127</v>
      </c>
      <c r="N4672" t="s">
        <v>88</v>
      </c>
      <c r="O4672" t="s">
        <v>89</v>
      </c>
      <c r="P4672" t="s">
        <v>923</v>
      </c>
      <c r="Q4672" t="s">
        <v>61</v>
      </c>
      <c r="R4672">
        <v>353000</v>
      </c>
      <c r="S4672">
        <v>350030</v>
      </c>
      <c r="T4672" t="s">
        <v>82</v>
      </c>
      <c r="U4672" s="3">
        <v>43770</v>
      </c>
      <c r="W4672">
        <v>6.7</v>
      </c>
      <c r="X4672">
        <v>0</v>
      </c>
      <c r="Y4672">
        <v>6</v>
      </c>
      <c r="Z4672">
        <v>0.90359999999999996</v>
      </c>
      <c r="AA4672">
        <v>0.81720000000000004</v>
      </c>
      <c r="AB4672">
        <v>0.81720000000000004</v>
      </c>
      <c r="AC4672">
        <v>0</v>
      </c>
      <c r="AD4672">
        <v>0</v>
      </c>
      <c r="AE4672">
        <v>1</v>
      </c>
      <c r="AF4672">
        <v>0</v>
      </c>
      <c r="AG4672">
        <v>0</v>
      </c>
      <c r="AO4672">
        <v>0.90360000000000007</v>
      </c>
      <c r="BB4672" s="4"/>
    </row>
    <row r="4673" spans="1:54" hidden="1" x14ac:dyDescent="0.25">
      <c r="A4673">
        <v>990</v>
      </c>
      <c r="B4673" t="s">
        <v>7129</v>
      </c>
      <c r="C4673">
        <v>2021</v>
      </c>
      <c r="D4673" t="s">
        <v>4448</v>
      </c>
      <c r="E4673">
        <v>6700</v>
      </c>
      <c r="F4673" t="s">
        <v>4162</v>
      </c>
      <c r="G4673">
        <v>561</v>
      </c>
      <c r="H4673">
        <v>126</v>
      </c>
      <c r="I4673" t="s">
        <v>717</v>
      </c>
      <c r="J4673">
        <v>2161</v>
      </c>
      <c r="K4673">
        <v>27446469</v>
      </c>
      <c r="L4673" t="s">
        <v>1635</v>
      </c>
      <c r="M4673">
        <v>1</v>
      </c>
      <c r="N4673" t="s">
        <v>372</v>
      </c>
      <c r="O4673" t="s">
        <v>373</v>
      </c>
      <c r="P4673" t="s">
        <v>7130</v>
      </c>
      <c r="Q4673" t="s">
        <v>287</v>
      </c>
      <c r="R4673">
        <v>351100</v>
      </c>
      <c r="S4673">
        <v>350010</v>
      </c>
      <c r="T4673" t="s">
        <v>82</v>
      </c>
      <c r="U4673" s="3">
        <v>44287</v>
      </c>
      <c r="V4673" s="3">
        <v>44316</v>
      </c>
      <c r="W4673">
        <v>0.5</v>
      </c>
      <c r="X4673">
        <v>0</v>
      </c>
      <c r="Y4673">
        <v>0.45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0</v>
      </c>
      <c r="AG4673">
        <v>0</v>
      </c>
      <c r="AL4673">
        <v>0</v>
      </c>
      <c r="BB4673" s="4"/>
    </row>
    <row r="4674" spans="1:54" hidden="1" x14ac:dyDescent="0.25">
      <c r="A4674">
        <v>990</v>
      </c>
      <c r="B4674" t="s">
        <v>4449</v>
      </c>
      <c r="C4674">
        <v>2021</v>
      </c>
      <c r="D4674" t="s">
        <v>4448</v>
      </c>
      <c r="E4674">
        <v>6700</v>
      </c>
      <c r="F4674" t="s">
        <v>4162</v>
      </c>
      <c r="G4674">
        <v>561</v>
      </c>
      <c r="H4674">
        <v>126</v>
      </c>
      <c r="I4674" t="s">
        <v>717</v>
      </c>
      <c r="J4674">
        <v>2161</v>
      </c>
      <c r="K4674">
        <v>27446469</v>
      </c>
      <c r="L4674" t="s">
        <v>1635</v>
      </c>
      <c r="M4674">
        <v>1</v>
      </c>
      <c r="N4674" t="s">
        <v>372</v>
      </c>
      <c r="O4674" t="s">
        <v>373</v>
      </c>
      <c r="P4674" t="s">
        <v>581</v>
      </c>
      <c r="Q4674" t="s">
        <v>114</v>
      </c>
      <c r="R4674">
        <v>351100</v>
      </c>
      <c r="S4674">
        <v>350010</v>
      </c>
      <c r="T4674" t="s">
        <v>82</v>
      </c>
      <c r="U4674" s="3">
        <v>33786</v>
      </c>
      <c r="W4674">
        <v>30</v>
      </c>
      <c r="X4674">
        <v>0</v>
      </c>
      <c r="Y4674">
        <v>30</v>
      </c>
      <c r="Z4674">
        <v>146.03028001199999</v>
      </c>
      <c r="AA4674">
        <v>146.03028</v>
      </c>
      <c r="AB4674">
        <v>146.03028</v>
      </c>
      <c r="AC4674">
        <v>0</v>
      </c>
      <c r="AD4674">
        <v>0</v>
      </c>
      <c r="AE4674">
        <v>1</v>
      </c>
      <c r="AF4674">
        <v>0</v>
      </c>
      <c r="AG4674">
        <v>0</v>
      </c>
      <c r="AZ4674">
        <v>146.03028001199999</v>
      </c>
      <c r="BB4674" s="4"/>
    </row>
    <row r="4675" spans="1:54" hidden="1" x14ac:dyDescent="0.25">
      <c r="A4675">
        <v>990</v>
      </c>
      <c r="B4675" t="s">
        <v>4450</v>
      </c>
      <c r="C4675">
        <v>2021</v>
      </c>
      <c r="D4675" t="s">
        <v>4448</v>
      </c>
      <c r="E4675">
        <v>6700</v>
      </c>
      <c r="F4675" t="s">
        <v>4162</v>
      </c>
      <c r="G4675">
        <v>561</v>
      </c>
      <c r="H4675">
        <v>126</v>
      </c>
      <c r="I4675" t="s">
        <v>717</v>
      </c>
      <c r="J4675">
        <v>2161</v>
      </c>
      <c r="K4675">
        <v>27446469</v>
      </c>
      <c r="L4675" t="s">
        <v>1635</v>
      </c>
      <c r="M4675">
        <v>1</v>
      </c>
      <c r="N4675" t="s">
        <v>372</v>
      </c>
      <c r="O4675" t="s">
        <v>373</v>
      </c>
      <c r="P4675" t="s">
        <v>4451</v>
      </c>
      <c r="Q4675" t="s">
        <v>78</v>
      </c>
      <c r="R4675">
        <v>351100</v>
      </c>
      <c r="S4675">
        <v>350010</v>
      </c>
      <c r="T4675" t="s">
        <v>375</v>
      </c>
      <c r="U4675" s="3">
        <v>33786</v>
      </c>
      <c r="W4675">
        <v>872.3</v>
      </c>
      <c r="X4675">
        <v>373.3</v>
      </c>
      <c r="Y4675">
        <v>443.9</v>
      </c>
      <c r="Z4675">
        <v>12551.1241598</v>
      </c>
      <c r="AA4675">
        <v>2168.0659700000001</v>
      </c>
      <c r="AB4675">
        <v>2133.2006900000001</v>
      </c>
      <c r="AC4675">
        <v>5275.3924800000004</v>
      </c>
      <c r="AD4675">
        <v>4818.1478399999996</v>
      </c>
      <c r="AE4675">
        <v>8.6369393799999999E-2</v>
      </c>
      <c r="AF4675">
        <v>0.91363060620000003</v>
      </c>
      <c r="AG4675">
        <v>0</v>
      </c>
      <c r="AH4675">
        <v>12481.9866</v>
      </c>
      <c r="AJ4675">
        <v>69.006781799999999</v>
      </c>
      <c r="AN4675">
        <v>0.13077800000000001</v>
      </c>
      <c r="BB4675" s="4"/>
    </row>
    <row r="4676" spans="1:54" hidden="1" x14ac:dyDescent="0.25">
      <c r="A4676">
        <v>990</v>
      </c>
      <c r="B4676" t="s">
        <v>7131</v>
      </c>
      <c r="C4676">
        <v>2021</v>
      </c>
      <c r="D4676" t="s">
        <v>4448</v>
      </c>
      <c r="E4676">
        <v>6700</v>
      </c>
      <c r="F4676" t="s">
        <v>4162</v>
      </c>
      <c r="G4676">
        <v>561</v>
      </c>
      <c r="H4676">
        <v>126</v>
      </c>
      <c r="I4676" t="s">
        <v>717</v>
      </c>
      <c r="J4676">
        <v>2161</v>
      </c>
      <c r="K4676">
        <v>27446469</v>
      </c>
      <c r="L4676" t="s">
        <v>1635</v>
      </c>
      <c r="M4676">
        <v>1</v>
      </c>
      <c r="N4676" t="s">
        <v>372</v>
      </c>
      <c r="O4676" t="s">
        <v>373</v>
      </c>
      <c r="P4676" t="s">
        <v>7130</v>
      </c>
      <c r="Q4676" t="s">
        <v>287</v>
      </c>
      <c r="R4676">
        <v>351100</v>
      </c>
      <c r="S4676">
        <v>350010</v>
      </c>
      <c r="T4676" t="s">
        <v>82</v>
      </c>
      <c r="U4676" s="3">
        <v>44409</v>
      </c>
      <c r="V4676" s="3">
        <v>44439</v>
      </c>
      <c r="W4676">
        <v>0.5</v>
      </c>
      <c r="X4676">
        <v>0</v>
      </c>
      <c r="Y4676">
        <v>0.45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0</v>
      </c>
      <c r="AL4676">
        <v>0</v>
      </c>
      <c r="BB4676" s="4"/>
    </row>
    <row r="4677" spans="1:54" hidden="1" x14ac:dyDescent="0.25">
      <c r="A4677">
        <v>991</v>
      </c>
      <c r="B4677" t="s">
        <v>4452</v>
      </c>
      <c r="C4677">
        <v>2021</v>
      </c>
      <c r="D4677" t="s">
        <v>4453</v>
      </c>
      <c r="E4677">
        <v>6960</v>
      </c>
      <c r="F4677" t="s">
        <v>4454</v>
      </c>
      <c r="G4677">
        <v>760</v>
      </c>
      <c r="H4677">
        <v>171</v>
      </c>
      <c r="I4677" t="s">
        <v>4455</v>
      </c>
      <c r="J4677">
        <v>223</v>
      </c>
      <c r="K4677">
        <v>69914128</v>
      </c>
      <c r="L4677" t="s">
        <v>4456</v>
      </c>
      <c r="M4677">
        <v>1</v>
      </c>
      <c r="N4677" t="s">
        <v>75</v>
      </c>
      <c r="O4677" t="s">
        <v>76</v>
      </c>
      <c r="P4677" t="s">
        <v>4457</v>
      </c>
      <c r="Q4677" t="s">
        <v>61</v>
      </c>
      <c r="R4677">
        <v>353000</v>
      </c>
      <c r="S4677">
        <v>350030</v>
      </c>
      <c r="T4677" t="s">
        <v>82</v>
      </c>
      <c r="U4677" s="3">
        <v>34639</v>
      </c>
      <c r="W4677">
        <v>4</v>
      </c>
      <c r="X4677">
        <v>0</v>
      </c>
      <c r="Y4677">
        <v>4</v>
      </c>
      <c r="Z4677">
        <v>1.0792980000000001</v>
      </c>
      <c r="AA4677">
        <v>0.48599999999999999</v>
      </c>
      <c r="AB4677">
        <v>0.48599999999999999</v>
      </c>
      <c r="AC4677">
        <v>0</v>
      </c>
      <c r="AD4677">
        <v>0</v>
      </c>
      <c r="AE4677">
        <v>1</v>
      </c>
      <c r="AF4677">
        <v>0</v>
      </c>
      <c r="AG4677">
        <v>0</v>
      </c>
      <c r="AO4677">
        <v>1.0792980000000001</v>
      </c>
      <c r="BB4677" s="4"/>
    </row>
    <row r="4678" spans="1:54" hidden="1" x14ac:dyDescent="0.25">
      <c r="A4678">
        <v>991</v>
      </c>
      <c r="B4678" t="s">
        <v>4464</v>
      </c>
      <c r="C4678">
        <v>2021</v>
      </c>
      <c r="D4678" t="s">
        <v>4453</v>
      </c>
      <c r="E4678">
        <v>6960</v>
      </c>
      <c r="F4678" t="s">
        <v>4454</v>
      </c>
      <c r="G4678">
        <v>760</v>
      </c>
      <c r="H4678">
        <v>171</v>
      </c>
      <c r="I4678" t="s">
        <v>4455</v>
      </c>
      <c r="J4678">
        <v>223</v>
      </c>
      <c r="K4678">
        <v>69914128</v>
      </c>
      <c r="L4678" t="s">
        <v>4456</v>
      </c>
      <c r="M4678">
        <v>1</v>
      </c>
      <c r="N4678" t="s">
        <v>75</v>
      </c>
      <c r="O4678" t="s">
        <v>76</v>
      </c>
      <c r="P4678" t="s">
        <v>581</v>
      </c>
      <c r="Q4678" t="s">
        <v>114</v>
      </c>
      <c r="R4678">
        <v>353000</v>
      </c>
      <c r="S4678">
        <v>350030</v>
      </c>
      <c r="T4678" t="s">
        <v>82</v>
      </c>
      <c r="U4678" s="3">
        <v>40179</v>
      </c>
      <c r="W4678">
        <v>10</v>
      </c>
      <c r="X4678">
        <v>0</v>
      </c>
      <c r="Y4678">
        <v>10</v>
      </c>
      <c r="Z4678">
        <v>33.2532</v>
      </c>
      <c r="AA4678">
        <v>33.253200000000007</v>
      </c>
      <c r="AB4678">
        <v>33.253200000000007</v>
      </c>
      <c r="AC4678">
        <v>0</v>
      </c>
      <c r="AD4678">
        <v>0</v>
      </c>
      <c r="AE4678">
        <v>1</v>
      </c>
      <c r="AF4678">
        <v>0</v>
      </c>
      <c r="AG4678">
        <v>0</v>
      </c>
      <c r="AZ4678">
        <v>33.253200000000007</v>
      </c>
      <c r="BB4678" s="4"/>
    </row>
    <row r="4679" spans="1:54" hidden="1" x14ac:dyDescent="0.25">
      <c r="A4679">
        <v>991</v>
      </c>
      <c r="B4679" t="s">
        <v>4465</v>
      </c>
      <c r="C4679">
        <v>2021</v>
      </c>
      <c r="D4679" t="s">
        <v>4453</v>
      </c>
      <c r="E4679">
        <v>6960</v>
      </c>
      <c r="F4679" t="s">
        <v>4454</v>
      </c>
      <c r="G4679">
        <v>760</v>
      </c>
      <c r="H4679">
        <v>171</v>
      </c>
      <c r="I4679" t="s">
        <v>4455</v>
      </c>
      <c r="J4679">
        <v>223</v>
      </c>
      <c r="K4679">
        <v>69914128</v>
      </c>
      <c r="L4679" t="s">
        <v>4456</v>
      </c>
      <c r="M4679">
        <v>1</v>
      </c>
      <c r="N4679" t="s">
        <v>75</v>
      </c>
      <c r="O4679" t="s">
        <v>76</v>
      </c>
      <c r="P4679" t="s">
        <v>4466</v>
      </c>
      <c r="Q4679" t="s">
        <v>109</v>
      </c>
      <c r="R4679">
        <v>353000</v>
      </c>
      <c r="S4679">
        <v>350030</v>
      </c>
      <c r="T4679" t="s">
        <v>79</v>
      </c>
      <c r="U4679" s="3">
        <v>34639</v>
      </c>
      <c r="W4679">
        <v>9.44</v>
      </c>
      <c r="X4679">
        <v>3.73</v>
      </c>
      <c r="Y4679">
        <v>4.22</v>
      </c>
      <c r="Z4679">
        <v>13.707817199999999</v>
      </c>
      <c r="AA4679">
        <v>7.4844000000000008</v>
      </c>
      <c r="AB4679">
        <v>7.4844000000000008</v>
      </c>
      <c r="AC4679">
        <v>6.0696000000000003</v>
      </c>
      <c r="AD4679">
        <v>6.0696000000000003</v>
      </c>
      <c r="AE4679">
        <v>0.2729975127</v>
      </c>
      <c r="AF4679">
        <v>0.72700248730000006</v>
      </c>
      <c r="AG4679">
        <v>0</v>
      </c>
      <c r="AO4679">
        <v>13.707817199999999</v>
      </c>
      <c r="BB4679" s="4"/>
    </row>
    <row r="4680" spans="1:54" hidden="1" x14ac:dyDescent="0.25">
      <c r="A4680">
        <v>991</v>
      </c>
      <c r="B4680" t="s">
        <v>4462</v>
      </c>
      <c r="C4680">
        <v>2021</v>
      </c>
      <c r="D4680" t="s">
        <v>4453</v>
      </c>
      <c r="E4680">
        <v>6960</v>
      </c>
      <c r="F4680" t="s">
        <v>4454</v>
      </c>
      <c r="G4680">
        <v>760</v>
      </c>
      <c r="H4680">
        <v>171</v>
      </c>
      <c r="I4680" t="s">
        <v>4455</v>
      </c>
      <c r="J4680">
        <v>223</v>
      </c>
      <c r="K4680">
        <v>69914128</v>
      </c>
      <c r="L4680" t="s">
        <v>4456</v>
      </c>
      <c r="M4680">
        <v>1</v>
      </c>
      <c r="N4680" t="s">
        <v>75</v>
      </c>
      <c r="O4680" t="s">
        <v>76</v>
      </c>
      <c r="P4680" t="s">
        <v>4463</v>
      </c>
      <c r="Q4680" t="s">
        <v>109</v>
      </c>
      <c r="R4680">
        <v>353000</v>
      </c>
      <c r="S4680">
        <v>350030</v>
      </c>
      <c r="T4680" t="s">
        <v>79</v>
      </c>
      <c r="U4680" s="3">
        <v>34639</v>
      </c>
      <c r="W4680">
        <v>9.44</v>
      </c>
      <c r="X4680">
        <v>3.73</v>
      </c>
      <c r="Y4680">
        <v>4.22</v>
      </c>
      <c r="Z4680">
        <v>13.6531296</v>
      </c>
      <c r="AA4680">
        <v>6.9948000000000006</v>
      </c>
      <c r="AB4680">
        <v>6.9948000000000006</v>
      </c>
      <c r="AC4680">
        <v>6.0948000000000002</v>
      </c>
      <c r="AD4680">
        <v>6.0948000000000002</v>
      </c>
      <c r="AE4680">
        <v>0.25616104899999997</v>
      </c>
      <c r="AF4680">
        <v>0.74383895099999997</v>
      </c>
      <c r="AG4680">
        <v>0</v>
      </c>
      <c r="AO4680">
        <v>13.6531296</v>
      </c>
      <c r="BB4680" s="4"/>
    </row>
    <row r="4681" spans="1:54" hidden="1" x14ac:dyDescent="0.25">
      <c r="A4681">
        <v>991</v>
      </c>
      <c r="B4681" t="s">
        <v>4460</v>
      </c>
      <c r="C4681">
        <v>2021</v>
      </c>
      <c r="D4681" t="s">
        <v>4453</v>
      </c>
      <c r="E4681">
        <v>6960</v>
      </c>
      <c r="F4681" t="s">
        <v>4454</v>
      </c>
      <c r="G4681">
        <v>760</v>
      </c>
      <c r="H4681">
        <v>171</v>
      </c>
      <c r="I4681" t="s">
        <v>4455</v>
      </c>
      <c r="J4681">
        <v>223</v>
      </c>
      <c r="K4681">
        <v>69914128</v>
      </c>
      <c r="L4681" t="s">
        <v>4456</v>
      </c>
      <c r="M4681">
        <v>1</v>
      </c>
      <c r="N4681" t="s">
        <v>75</v>
      </c>
      <c r="O4681" t="s">
        <v>76</v>
      </c>
      <c r="P4681" t="s">
        <v>4461</v>
      </c>
      <c r="Q4681" t="s">
        <v>106</v>
      </c>
      <c r="R4681">
        <v>353000</v>
      </c>
      <c r="S4681">
        <v>350030</v>
      </c>
      <c r="T4681" t="s">
        <v>82</v>
      </c>
      <c r="U4681" s="3">
        <v>44105</v>
      </c>
      <c r="W4681">
        <v>1.32</v>
      </c>
      <c r="X4681">
        <v>0</v>
      </c>
      <c r="Y4681">
        <v>4.6520000000000001</v>
      </c>
      <c r="Z4681">
        <v>79.855199999999996</v>
      </c>
      <c r="AA4681">
        <v>79.855199999999996</v>
      </c>
      <c r="AB4681">
        <v>76.406400000000005</v>
      </c>
      <c r="AC4681">
        <v>0</v>
      </c>
      <c r="AD4681">
        <v>0</v>
      </c>
      <c r="AE4681">
        <v>1</v>
      </c>
      <c r="AF4681">
        <v>0</v>
      </c>
      <c r="AG4681">
        <v>0</v>
      </c>
      <c r="AZ4681">
        <v>26.830079999999999</v>
      </c>
      <c r="BA4681">
        <v>53.025119999999987</v>
      </c>
      <c r="BB4681" s="4"/>
    </row>
    <row r="4682" spans="1:54" hidden="1" x14ac:dyDescent="0.25">
      <c r="A4682">
        <v>991</v>
      </c>
      <c r="B4682" t="s">
        <v>4458</v>
      </c>
      <c r="C4682">
        <v>2021</v>
      </c>
      <c r="D4682" t="s">
        <v>4453</v>
      </c>
      <c r="E4682">
        <v>6960</v>
      </c>
      <c r="F4682" t="s">
        <v>4454</v>
      </c>
      <c r="G4682">
        <v>760</v>
      </c>
      <c r="H4682">
        <v>171</v>
      </c>
      <c r="I4682" t="s">
        <v>4455</v>
      </c>
      <c r="J4682">
        <v>223</v>
      </c>
      <c r="K4682">
        <v>69914128</v>
      </c>
      <c r="L4682" t="s">
        <v>4456</v>
      </c>
      <c r="M4682">
        <v>1</v>
      </c>
      <c r="N4682" t="s">
        <v>75</v>
      </c>
      <c r="O4682" t="s">
        <v>76</v>
      </c>
      <c r="P4682" t="s">
        <v>4459</v>
      </c>
      <c r="Q4682" t="s">
        <v>61</v>
      </c>
      <c r="R4682">
        <v>353000</v>
      </c>
      <c r="S4682">
        <v>350030</v>
      </c>
      <c r="T4682" t="s">
        <v>82</v>
      </c>
      <c r="U4682" s="3">
        <v>34639</v>
      </c>
      <c r="W4682">
        <v>10</v>
      </c>
      <c r="X4682">
        <v>0</v>
      </c>
      <c r="Y4682">
        <v>10.4</v>
      </c>
      <c r="Z4682">
        <v>14.562741600000001</v>
      </c>
      <c r="AA4682">
        <v>10.853999999999999</v>
      </c>
      <c r="AB4682">
        <v>10.853999999999999</v>
      </c>
      <c r="AC4682">
        <v>0</v>
      </c>
      <c r="AD4682">
        <v>0</v>
      </c>
      <c r="AE4682">
        <v>1</v>
      </c>
      <c r="AF4682">
        <v>0</v>
      </c>
      <c r="AG4682">
        <v>0</v>
      </c>
      <c r="AL4682">
        <v>0</v>
      </c>
      <c r="AO4682">
        <v>14.562741600000001</v>
      </c>
      <c r="BB4682" s="4"/>
    </row>
    <row r="4683" spans="1:54" hidden="1" x14ac:dyDescent="0.25">
      <c r="A4683">
        <v>992</v>
      </c>
      <c r="B4683" t="s">
        <v>4471</v>
      </c>
      <c r="C4683">
        <v>2021</v>
      </c>
      <c r="D4683" t="s">
        <v>4468</v>
      </c>
      <c r="E4683">
        <v>2400</v>
      </c>
      <c r="F4683" t="s">
        <v>4469</v>
      </c>
      <c r="G4683">
        <v>101</v>
      </c>
      <c r="H4683">
        <v>2</v>
      </c>
      <c r="I4683" t="s">
        <v>156</v>
      </c>
      <c r="J4683">
        <v>1760</v>
      </c>
      <c r="K4683">
        <v>26089263</v>
      </c>
      <c r="L4683" t="s">
        <v>4470</v>
      </c>
      <c r="M4683">
        <v>1</v>
      </c>
      <c r="N4683" t="s">
        <v>88</v>
      </c>
      <c r="O4683" t="s">
        <v>89</v>
      </c>
      <c r="P4683" t="s">
        <v>209</v>
      </c>
      <c r="Q4683" t="s">
        <v>61</v>
      </c>
      <c r="R4683">
        <v>353000</v>
      </c>
      <c r="S4683">
        <v>350030</v>
      </c>
      <c r="T4683" t="s">
        <v>82</v>
      </c>
      <c r="U4683" s="3">
        <v>43381</v>
      </c>
      <c r="W4683">
        <v>23.8</v>
      </c>
      <c r="X4683">
        <v>0</v>
      </c>
      <c r="Y4683">
        <v>24.3</v>
      </c>
      <c r="Z4683">
        <v>45.127562249999997</v>
      </c>
      <c r="AA4683">
        <v>43.933999999999997</v>
      </c>
      <c r="AB4683">
        <v>43.933999999999997</v>
      </c>
      <c r="AC4683">
        <v>0</v>
      </c>
      <c r="AD4683">
        <v>0</v>
      </c>
      <c r="AE4683">
        <v>1</v>
      </c>
      <c r="AF4683">
        <v>0</v>
      </c>
      <c r="AG4683">
        <v>0</v>
      </c>
      <c r="AL4683">
        <v>8.5684462499999992</v>
      </c>
      <c r="AO4683">
        <v>36.559116000000003</v>
      </c>
      <c r="BB4683" s="4"/>
    </row>
    <row r="4684" spans="1:54" hidden="1" x14ac:dyDescent="0.25">
      <c r="A4684">
        <v>992</v>
      </c>
      <c r="B4684" t="s">
        <v>4467</v>
      </c>
      <c r="C4684">
        <v>2021</v>
      </c>
      <c r="D4684" t="s">
        <v>4468</v>
      </c>
      <c r="E4684">
        <v>2400</v>
      </c>
      <c r="F4684" t="s">
        <v>4469</v>
      </c>
      <c r="G4684">
        <v>101</v>
      </c>
      <c r="H4684">
        <v>2</v>
      </c>
      <c r="I4684" t="s">
        <v>156</v>
      </c>
      <c r="J4684">
        <v>1760</v>
      </c>
      <c r="K4684">
        <v>26089263</v>
      </c>
      <c r="L4684" t="s">
        <v>4470</v>
      </c>
      <c r="M4684">
        <v>1</v>
      </c>
      <c r="N4684" t="s">
        <v>88</v>
      </c>
      <c r="O4684" t="s">
        <v>89</v>
      </c>
      <c r="P4684" t="s">
        <v>218</v>
      </c>
      <c r="Q4684" t="s">
        <v>61</v>
      </c>
      <c r="R4684">
        <v>353000</v>
      </c>
      <c r="S4684">
        <v>350030</v>
      </c>
      <c r="T4684" t="s">
        <v>82</v>
      </c>
      <c r="U4684" s="3">
        <v>43375</v>
      </c>
      <c r="W4684">
        <v>23.8</v>
      </c>
      <c r="X4684">
        <v>0</v>
      </c>
      <c r="Y4684">
        <v>24.3</v>
      </c>
      <c r="Z4684">
        <v>56.814745340000002</v>
      </c>
      <c r="AA4684">
        <v>56.749000000000002</v>
      </c>
      <c r="AB4684">
        <v>56.749000000000002</v>
      </c>
      <c r="AC4684">
        <v>0</v>
      </c>
      <c r="AD4684">
        <v>0</v>
      </c>
      <c r="AE4684">
        <v>1</v>
      </c>
      <c r="AF4684">
        <v>0</v>
      </c>
      <c r="AG4684">
        <v>0</v>
      </c>
      <c r="AL4684">
        <v>10.63480934</v>
      </c>
      <c r="AO4684">
        <v>46.179935999999998</v>
      </c>
      <c r="BB4684" s="4"/>
    </row>
    <row r="4685" spans="1:54" hidden="1" x14ac:dyDescent="0.25">
      <c r="A4685">
        <v>992</v>
      </c>
      <c r="B4685" t="s">
        <v>4472</v>
      </c>
      <c r="C4685">
        <v>2021</v>
      </c>
      <c r="D4685" t="s">
        <v>4468</v>
      </c>
      <c r="E4685">
        <v>2400</v>
      </c>
      <c r="F4685" t="s">
        <v>4469</v>
      </c>
      <c r="G4685">
        <v>101</v>
      </c>
      <c r="H4685">
        <v>2</v>
      </c>
      <c r="I4685" t="s">
        <v>156</v>
      </c>
      <c r="J4685">
        <v>1760</v>
      </c>
      <c r="K4685">
        <v>26089263</v>
      </c>
      <c r="L4685" t="s">
        <v>4470</v>
      </c>
      <c r="M4685">
        <v>1</v>
      </c>
      <c r="N4685" t="s">
        <v>88</v>
      </c>
      <c r="O4685" t="s">
        <v>89</v>
      </c>
      <c r="P4685" t="s">
        <v>211</v>
      </c>
      <c r="Q4685" t="s">
        <v>61</v>
      </c>
      <c r="R4685">
        <v>353000</v>
      </c>
      <c r="S4685">
        <v>350030</v>
      </c>
      <c r="T4685" t="s">
        <v>82</v>
      </c>
      <c r="U4685" s="3">
        <v>43381</v>
      </c>
      <c r="W4685">
        <v>23.8</v>
      </c>
      <c r="X4685">
        <v>0</v>
      </c>
      <c r="Y4685">
        <v>24.3</v>
      </c>
      <c r="Z4685">
        <v>55.057140799999999</v>
      </c>
      <c r="AA4685">
        <v>54.287999999999997</v>
      </c>
      <c r="AB4685">
        <v>54.287999999999997</v>
      </c>
      <c r="AC4685">
        <v>0</v>
      </c>
      <c r="AD4685">
        <v>0</v>
      </c>
      <c r="AE4685">
        <v>1</v>
      </c>
      <c r="AF4685">
        <v>0</v>
      </c>
      <c r="AG4685">
        <v>0</v>
      </c>
      <c r="AL4685">
        <v>6.9530408000000001</v>
      </c>
      <c r="AO4685">
        <v>48.104100000000003</v>
      </c>
      <c r="BB4685" s="4"/>
    </row>
    <row r="4686" spans="1:54" hidden="1" x14ac:dyDescent="0.25">
      <c r="A4686">
        <v>992</v>
      </c>
      <c r="B4686" t="s">
        <v>4473</v>
      </c>
      <c r="C4686">
        <v>2021</v>
      </c>
      <c r="D4686" t="s">
        <v>4468</v>
      </c>
      <c r="E4686">
        <v>2400</v>
      </c>
      <c r="F4686" t="s">
        <v>4469</v>
      </c>
      <c r="G4686">
        <v>101</v>
      </c>
      <c r="H4686">
        <v>2</v>
      </c>
      <c r="I4686" t="s">
        <v>156</v>
      </c>
      <c r="J4686">
        <v>1760</v>
      </c>
      <c r="K4686">
        <v>26089263</v>
      </c>
      <c r="L4686" t="s">
        <v>4470</v>
      </c>
      <c r="M4686">
        <v>1</v>
      </c>
      <c r="N4686" t="s">
        <v>88</v>
      </c>
      <c r="O4686" t="s">
        <v>89</v>
      </c>
      <c r="P4686" t="s">
        <v>220</v>
      </c>
      <c r="Q4686" t="s">
        <v>61</v>
      </c>
      <c r="R4686">
        <v>353000</v>
      </c>
      <c r="S4686">
        <v>350030</v>
      </c>
      <c r="T4686" t="s">
        <v>82</v>
      </c>
      <c r="U4686" s="3">
        <v>43375</v>
      </c>
      <c r="W4686">
        <v>23.8</v>
      </c>
      <c r="X4686">
        <v>0</v>
      </c>
      <c r="Y4686">
        <v>24.3</v>
      </c>
      <c r="Z4686">
        <v>74.142382960000006</v>
      </c>
      <c r="AA4686">
        <v>73.869</v>
      </c>
      <c r="AB4686">
        <v>73.869</v>
      </c>
      <c r="AC4686">
        <v>0</v>
      </c>
      <c r="AD4686">
        <v>0</v>
      </c>
      <c r="AE4686">
        <v>1</v>
      </c>
      <c r="AF4686">
        <v>0</v>
      </c>
      <c r="AG4686">
        <v>0</v>
      </c>
      <c r="AL4686">
        <v>12.56913496</v>
      </c>
      <c r="AO4686">
        <v>61.573248000000007</v>
      </c>
      <c r="BB4686" s="4"/>
    </row>
    <row r="4687" spans="1:54" hidden="1" x14ac:dyDescent="0.25">
      <c r="A4687">
        <v>994</v>
      </c>
      <c r="B4687" t="s">
        <v>4474</v>
      </c>
      <c r="C4687">
        <v>2021</v>
      </c>
      <c r="D4687" t="s">
        <v>4475</v>
      </c>
      <c r="E4687">
        <v>2100</v>
      </c>
      <c r="F4687" t="s">
        <v>2132</v>
      </c>
      <c r="G4687">
        <v>101</v>
      </c>
      <c r="H4687">
        <v>2</v>
      </c>
      <c r="I4687" t="s">
        <v>156</v>
      </c>
      <c r="J4687">
        <v>1760</v>
      </c>
      <c r="K4687">
        <v>26089263</v>
      </c>
      <c r="L4687" t="s">
        <v>4470</v>
      </c>
      <c r="M4687">
        <v>1</v>
      </c>
      <c r="N4687" t="s">
        <v>88</v>
      </c>
      <c r="O4687" t="s">
        <v>89</v>
      </c>
      <c r="P4687" t="s">
        <v>211</v>
      </c>
      <c r="Q4687" t="s">
        <v>61</v>
      </c>
      <c r="R4687">
        <v>353000</v>
      </c>
      <c r="S4687">
        <v>350030</v>
      </c>
      <c r="T4687" t="s">
        <v>82</v>
      </c>
      <c r="U4687" s="3">
        <v>27364</v>
      </c>
      <c r="W4687">
        <v>23</v>
      </c>
      <c r="X4687">
        <v>0</v>
      </c>
      <c r="Y4687">
        <v>23</v>
      </c>
      <c r="Z4687">
        <v>10.084420059999999</v>
      </c>
      <c r="AA4687">
        <v>9.5640000000000001</v>
      </c>
      <c r="AB4687">
        <v>9.5640000000000001</v>
      </c>
      <c r="AC4687">
        <v>0</v>
      </c>
      <c r="AD4687">
        <v>0</v>
      </c>
      <c r="AE4687">
        <v>1</v>
      </c>
      <c r="AF4687">
        <v>0</v>
      </c>
      <c r="AG4687">
        <v>0</v>
      </c>
      <c r="AL4687">
        <v>10.084420059999999</v>
      </c>
      <c r="BB4687" s="4"/>
    </row>
    <row r="4688" spans="1:54" hidden="1" x14ac:dyDescent="0.25">
      <c r="A4688">
        <v>994</v>
      </c>
      <c r="B4688" t="s">
        <v>4477</v>
      </c>
      <c r="C4688">
        <v>2021</v>
      </c>
      <c r="D4688" t="s">
        <v>4475</v>
      </c>
      <c r="E4688">
        <v>2100</v>
      </c>
      <c r="F4688" t="s">
        <v>2132</v>
      </c>
      <c r="G4688">
        <v>101</v>
      </c>
      <c r="H4688">
        <v>2</v>
      </c>
      <c r="I4688" t="s">
        <v>156</v>
      </c>
      <c r="J4688">
        <v>1760</v>
      </c>
      <c r="K4688">
        <v>26089263</v>
      </c>
      <c r="L4688" t="s">
        <v>4470</v>
      </c>
      <c r="M4688">
        <v>1</v>
      </c>
      <c r="N4688" t="s">
        <v>88</v>
      </c>
      <c r="O4688" t="s">
        <v>89</v>
      </c>
      <c r="P4688" t="s">
        <v>209</v>
      </c>
      <c r="Q4688" t="s">
        <v>61</v>
      </c>
      <c r="R4688">
        <v>353000</v>
      </c>
      <c r="S4688">
        <v>350030</v>
      </c>
      <c r="T4688" t="s">
        <v>82</v>
      </c>
      <c r="U4688" s="3">
        <v>27364</v>
      </c>
      <c r="W4688">
        <v>23</v>
      </c>
      <c r="X4688">
        <v>0</v>
      </c>
      <c r="Y4688">
        <v>23</v>
      </c>
      <c r="Z4688">
        <v>11.314223009999999</v>
      </c>
      <c r="AA4688">
        <v>10.73</v>
      </c>
      <c r="AB4688">
        <v>10.73</v>
      </c>
      <c r="AC4688">
        <v>0</v>
      </c>
      <c r="AD4688">
        <v>0</v>
      </c>
      <c r="AE4688">
        <v>1</v>
      </c>
      <c r="AF4688">
        <v>0</v>
      </c>
      <c r="AG4688">
        <v>0</v>
      </c>
      <c r="AL4688">
        <v>11.314223009999999</v>
      </c>
      <c r="BB4688" s="4"/>
    </row>
    <row r="4689" spans="1:54" hidden="1" x14ac:dyDescent="0.25">
      <c r="A4689">
        <v>994</v>
      </c>
      <c r="B4689" t="s">
        <v>4476</v>
      </c>
      <c r="C4689">
        <v>2021</v>
      </c>
      <c r="D4689" t="s">
        <v>4475</v>
      </c>
      <c r="E4689">
        <v>2100</v>
      </c>
      <c r="F4689" t="s">
        <v>2132</v>
      </c>
      <c r="G4689">
        <v>101</v>
      </c>
      <c r="H4689">
        <v>2</v>
      </c>
      <c r="I4689" t="s">
        <v>156</v>
      </c>
      <c r="J4689">
        <v>1760</v>
      </c>
      <c r="K4689">
        <v>26089263</v>
      </c>
      <c r="L4689" t="s">
        <v>4470</v>
      </c>
      <c r="M4689">
        <v>1</v>
      </c>
      <c r="N4689" t="s">
        <v>88</v>
      </c>
      <c r="O4689" t="s">
        <v>89</v>
      </c>
      <c r="P4689" t="s">
        <v>218</v>
      </c>
      <c r="Q4689" t="s">
        <v>61</v>
      </c>
      <c r="R4689">
        <v>353000</v>
      </c>
      <c r="S4689">
        <v>350030</v>
      </c>
      <c r="T4689" t="s">
        <v>82</v>
      </c>
      <c r="U4689" s="3">
        <v>27364</v>
      </c>
      <c r="W4689">
        <v>23</v>
      </c>
      <c r="X4689">
        <v>0</v>
      </c>
      <c r="Y4689">
        <v>23</v>
      </c>
      <c r="Z4689">
        <v>3.1974876700000001</v>
      </c>
      <c r="AA4689">
        <v>3.0329999999999999</v>
      </c>
      <c r="AB4689">
        <v>3.0329999999999999</v>
      </c>
      <c r="AC4689">
        <v>0</v>
      </c>
      <c r="AD4689">
        <v>0</v>
      </c>
      <c r="AE4689">
        <v>1</v>
      </c>
      <c r="AF4689">
        <v>0</v>
      </c>
      <c r="AG4689">
        <v>0</v>
      </c>
      <c r="AL4689">
        <v>3.1974876700000001</v>
      </c>
      <c r="BB4689" s="4"/>
    </row>
    <row r="4690" spans="1:54" hidden="1" x14ac:dyDescent="0.25">
      <c r="A4690">
        <v>995</v>
      </c>
      <c r="B4690" t="s">
        <v>4478</v>
      </c>
      <c r="C4690">
        <v>2021</v>
      </c>
      <c r="D4690" t="s">
        <v>4479</v>
      </c>
      <c r="E4690">
        <v>2300</v>
      </c>
      <c r="F4690" t="s">
        <v>1541</v>
      </c>
      <c r="G4690">
        <v>101</v>
      </c>
      <c r="H4690">
        <v>2</v>
      </c>
      <c r="I4690" t="s">
        <v>156</v>
      </c>
      <c r="J4690">
        <v>1760</v>
      </c>
      <c r="K4690">
        <v>26089263</v>
      </c>
      <c r="L4690" t="s">
        <v>4470</v>
      </c>
      <c r="M4690">
        <v>1</v>
      </c>
      <c r="N4690" t="s">
        <v>88</v>
      </c>
      <c r="O4690" t="s">
        <v>89</v>
      </c>
      <c r="P4690" t="s">
        <v>331</v>
      </c>
      <c r="Q4690" t="s">
        <v>61</v>
      </c>
      <c r="R4690">
        <v>353000</v>
      </c>
      <c r="S4690">
        <v>350030</v>
      </c>
      <c r="T4690" t="s">
        <v>82</v>
      </c>
      <c r="U4690" s="3">
        <v>41562</v>
      </c>
      <c r="W4690">
        <v>19.7</v>
      </c>
      <c r="X4690">
        <v>0</v>
      </c>
      <c r="Y4690">
        <v>18.2</v>
      </c>
      <c r="Z4690">
        <v>20.219237469999999</v>
      </c>
      <c r="AA4690">
        <v>18.837700000000002</v>
      </c>
      <c r="AB4690">
        <v>18.837700000000002</v>
      </c>
      <c r="AC4690">
        <v>0</v>
      </c>
      <c r="AD4690">
        <v>0</v>
      </c>
      <c r="AE4690">
        <v>1</v>
      </c>
      <c r="AF4690">
        <v>0</v>
      </c>
      <c r="AG4690">
        <v>0</v>
      </c>
      <c r="AL4690">
        <v>20.219237469999999</v>
      </c>
      <c r="BB4690" s="4"/>
    </row>
    <row r="4691" spans="1:54" hidden="1" x14ac:dyDescent="0.25">
      <c r="A4691">
        <v>995</v>
      </c>
      <c r="B4691" t="s">
        <v>4481</v>
      </c>
      <c r="C4691">
        <v>2021</v>
      </c>
      <c r="D4691" t="s">
        <v>4479</v>
      </c>
      <c r="E4691">
        <v>2300</v>
      </c>
      <c r="F4691" t="s">
        <v>1541</v>
      </c>
      <c r="G4691">
        <v>101</v>
      </c>
      <c r="H4691">
        <v>2</v>
      </c>
      <c r="I4691" t="s">
        <v>156</v>
      </c>
      <c r="J4691">
        <v>1760</v>
      </c>
      <c r="K4691">
        <v>26089263</v>
      </c>
      <c r="L4691" t="s">
        <v>4470</v>
      </c>
      <c r="M4691">
        <v>1</v>
      </c>
      <c r="N4691" t="s">
        <v>88</v>
      </c>
      <c r="O4691" t="s">
        <v>89</v>
      </c>
      <c r="P4691" t="s">
        <v>211</v>
      </c>
      <c r="Q4691" t="s">
        <v>61</v>
      </c>
      <c r="R4691">
        <v>353000</v>
      </c>
      <c r="S4691">
        <v>350030</v>
      </c>
      <c r="T4691" t="s">
        <v>82</v>
      </c>
      <c r="U4691" s="3">
        <v>41562</v>
      </c>
      <c r="W4691">
        <v>19.7</v>
      </c>
      <c r="X4691">
        <v>0</v>
      </c>
      <c r="Y4691">
        <v>18.2</v>
      </c>
      <c r="Z4691">
        <v>11.08795505</v>
      </c>
      <c r="AA4691">
        <v>10.330299999999999</v>
      </c>
      <c r="AB4691">
        <v>10.330299999999999</v>
      </c>
      <c r="AC4691">
        <v>0</v>
      </c>
      <c r="AD4691">
        <v>0</v>
      </c>
      <c r="AE4691">
        <v>1</v>
      </c>
      <c r="AF4691">
        <v>0</v>
      </c>
      <c r="AG4691">
        <v>0</v>
      </c>
      <c r="AL4691">
        <v>11.08795505</v>
      </c>
      <c r="BB4691" s="4"/>
    </row>
    <row r="4692" spans="1:54" hidden="1" x14ac:dyDescent="0.25">
      <c r="A4692">
        <v>995</v>
      </c>
      <c r="B4692" t="s">
        <v>4482</v>
      </c>
      <c r="C4692">
        <v>2021</v>
      </c>
      <c r="D4692" t="s">
        <v>4479</v>
      </c>
      <c r="E4692">
        <v>2300</v>
      </c>
      <c r="F4692" t="s">
        <v>1541</v>
      </c>
      <c r="G4692">
        <v>101</v>
      </c>
      <c r="H4692">
        <v>2</v>
      </c>
      <c r="I4692" t="s">
        <v>156</v>
      </c>
      <c r="J4692">
        <v>1760</v>
      </c>
      <c r="K4692">
        <v>26089263</v>
      </c>
      <c r="L4692" t="s">
        <v>4470</v>
      </c>
      <c r="M4692">
        <v>1</v>
      </c>
      <c r="N4692" t="s">
        <v>88</v>
      </c>
      <c r="O4692" t="s">
        <v>89</v>
      </c>
      <c r="P4692" t="s">
        <v>218</v>
      </c>
      <c r="Q4692" t="s">
        <v>61</v>
      </c>
      <c r="R4692">
        <v>353000</v>
      </c>
      <c r="S4692">
        <v>350030</v>
      </c>
      <c r="T4692" t="s">
        <v>82</v>
      </c>
      <c r="U4692" s="3">
        <v>41562</v>
      </c>
      <c r="W4692">
        <v>19.7</v>
      </c>
      <c r="X4692">
        <v>0</v>
      </c>
      <c r="Y4692">
        <v>18.2</v>
      </c>
      <c r="Z4692">
        <v>24.784878679999998</v>
      </c>
      <c r="AA4692">
        <v>23.0914</v>
      </c>
      <c r="AB4692">
        <v>23.0914</v>
      </c>
      <c r="AC4692">
        <v>0</v>
      </c>
      <c r="AD4692">
        <v>0</v>
      </c>
      <c r="AE4692">
        <v>1</v>
      </c>
      <c r="AF4692">
        <v>0</v>
      </c>
      <c r="AG4692">
        <v>0</v>
      </c>
      <c r="AL4692">
        <v>24.784878679999998</v>
      </c>
      <c r="BB4692" s="4"/>
    </row>
    <row r="4693" spans="1:54" hidden="1" x14ac:dyDescent="0.25">
      <c r="A4693">
        <v>995</v>
      </c>
      <c r="B4693" t="s">
        <v>4483</v>
      </c>
      <c r="C4693">
        <v>2021</v>
      </c>
      <c r="D4693" t="s">
        <v>4479</v>
      </c>
      <c r="E4693">
        <v>2300</v>
      </c>
      <c r="F4693" t="s">
        <v>1541</v>
      </c>
      <c r="G4693">
        <v>101</v>
      </c>
      <c r="H4693">
        <v>2</v>
      </c>
      <c r="I4693" t="s">
        <v>156</v>
      </c>
      <c r="J4693">
        <v>1760</v>
      </c>
      <c r="K4693">
        <v>26089263</v>
      </c>
      <c r="L4693" t="s">
        <v>4470</v>
      </c>
      <c r="M4693">
        <v>1</v>
      </c>
      <c r="N4693" t="s">
        <v>88</v>
      </c>
      <c r="O4693" t="s">
        <v>89</v>
      </c>
      <c r="P4693" t="s">
        <v>220</v>
      </c>
      <c r="Q4693" t="s">
        <v>61</v>
      </c>
      <c r="R4693">
        <v>353000</v>
      </c>
      <c r="S4693">
        <v>350030</v>
      </c>
      <c r="T4693" t="s">
        <v>82</v>
      </c>
      <c r="U4693" s="3">
        <v>41562</v>
      </c>
      <c r="W4693">
        <v>19.7</v>
      </c>
      <c r="X4693">
        <v>0</v>
      </c>
      <c r="Y4693">
        <v>18.2</v>
      </c>
      <c r="Z4693">
        <v>9.1312824199999998</v>
      </c>
      <c r="AA4693">
        <v>8.507299999999999</v>
      </c>
      <c r="AB4693">
        <v>8.507299999999999</v>
      </c>
      <c r="AC4693">
        <v>0</v>
      </c>
      <c r="AD4693">
        <v>0</v>
      </c>
      <c r="AE4693">
        <v>1</v>
      </c>
      <c r="AF4693">
        <v>0</v>
      </c>
      <c r="AG4693">
        <v>0</v>
      </c>
      <c r="AL4693">
        <v>9.1312824199999998</v>
      </c>
      <c r="BB4693" s="4"/>
    </row>
    <row r="4694" spans="1:54" hidden="1" x14ac:dyDescent="0.25">
      <c r="A4694">
        <v>995</v>
      </c>
      <c r="B4694" t="s">
        <v>4480</v>
      </c>
      <c r="C4694">
        <v>2021</v>
      </c>
      <c r="D4694" t="s">
        <v>4479</v>
      </c>
      <c r="E4694">
        <v>2300</v>
      </c>
      <c r="F4694" t="s">
        <v>1541</v>
      </c>
      <c r="G4694">
        <v>101</v>
      </c>
      <c r="H4694">
        <v>2</v>
      </c>
      <c r="I4694" t="s">
        <v>156</v>
      </c>
      <c r="J4694">
        <v>1760</v>
      </c>
      <c r="K4694">
        <v>26089263</v>
      </c>
      <c r="L4694" t="s">
        <v>4470</v>
      </c>
      <c r="M4694">
        <v>1</v>
      </c>
      <c r="N4694" t="s">
        <v>88</v>
      </c>
      <c r="O4694" t="s">
        <v>89</v>
      </c>
      <c r="P4694" t="s">
        <v>209</v>
      </c>
      <c r="Q4694" t="s">
        <v>61</v>
      </c>
      <c r="R4694">
        <v>353000</v>
      </c>
      <c r="S4694">
        <v>350030</v>
      </c>
      <c r="T4694" t="s">
        <v>82</v>
      </c>
      <c r="U4694" s="3">
        <v>41562</v>
      </c>
      <c r="W4694">
        <v>19.7</v>
      </c>
      <c r="X4694">
        <v>0</v>
      </c>
      <c r="Y4694">
        <v>19.399999999999999</v>
      </c>
      <c r="Z4694">
        <v>10.262142023999999</v>
      </c>
      <c r="AA4694">
        <v>9.8919999999999995</v>
      </c>
      <c r="AB4694">
        <v>9.8919999999999995</v>
      </c>
      <c r="AC4694">
        <v>0</v>
      </c>
      <c r="AD4694">
        <v>0</v>
      </c>
      <c r="AE4694">
        <v>1</v>
      </c>
      <c r="AF4694">
        <v>0</v>
      </c>
      <c r="AG4694">
        <v>0</v>
      </c>
      <c r="AO4694">
        <v>10.262142023999999</v>
      </c>
      <c r="BB4694" s="4"/>
    </row>
    <row r="4695" spans="1:54" hidden="1" x14ac:dyDescent="0.25">
      <c r="A4695">
        <v>996</v>
      </c>
      <c r="B4695" t="s">
        <v>4487</v>
      </c>
      <c r="C4695">
        <v>2021</v>
      </c>
      <c r="D4695" t="s">
        <v>4485</v>
      </c>
      <c r="E4695">
        <v>4840</v>
      </c>
      <c r="F4695" t="s">
        <v>2403</v>
      </c>
      <c r="G4695">
        <v>376</v>
      </c>
      <c r="H4695">
        <v>55</v>
      </c>
      <c r="I4695" t="s">
        <v>2404</v>
      </c>
      <c r="J4695">
        <v>345</v>
      </c>
      <c r="K4695">
        <v>60094411</v>
      </c>
      <c r="L4695" t="s">
        <v>2405</v>
      </c>
      <c r="N4695" t="s">
        <v>88</v>
      </c>
      <c r="O4695" t="s">
        <v>89</v>
      </c>
      <c r="P4695" t="s">
        <v>4488</v>
      </c>
      <c r="Q4695" t="s">
        <v>61</v>
      </c>
      <c r="R4695">
        <v>353000</v>
      </c>
      <c r="S4695">
        <v>350030</v>
      </c>
      <c r="T4695" t="s">
        <v>82</v>
      </c>
      <c r="U4695" s="3">
        <v>37895</v>
      </c>
      <c r="W4695">
        <v>2.1</v>
      </c>
      <c r="X4695">
        <v>0</v>
      </c>
      <c r="Y4695">
        <v>2</v>
      </c>
      <c r="Z4695">
        <v>0.28499999999999998</v>
      </c>
      <c r="AA4695">
        <v>0.28439999999999999</v>
      </c>
      <c r="AB4695">
        <v>0.28439999999999999</v>
      </c>
      <c r="AC4695">
        <v>0</v>
      </c>
      <c r="AD4695">
        <v>0</v>
      </c>
      <c r="AE4695">
        <v>1</v>
      </c>
      <c r="AF4695">
        <v>0</v>
      </c>
      <c r="AG4695">
        <v>0</v>
      </c>
      <c r="AU4695">
        <v>0.28499999999999998</v>
      </c>
      <c r="BB4695" s="4"/>
    </row>
    <row r="4696" spans="1:54" hidden="1" x14ac:dyDescent="0.25">
      <c r="A4696">
        <v>996</v>
      </c>
      <c r="B4696" t="s">
        <v>4484</v>
      </c>
      <c r="C4696">
        <v>2021</v>
      </c>
      <c r="D4696" t="s">
        <v>4485</v>
      </c>
      <c r="E4696">
        <v>4840</v>
      </c>
      <c r="F4696" t="s">
        <v>2403</v>
      </c>
      <c r="G4696">
        <v>376</v>
      </c>
      <c r="H4696">
        <v>55</v>
      </c>
      <c r="I4696" t="s">
        <v>2404</v>
      </c>
      <c r="J4696">
        <v>345</v>
      </c>
      <c r="K4696">
        <v>60094411</v>
      </c>
      <c r="L4696" t="s">
        <v>2405</v>
      </c>
      <c r="N4696" t="s">
        <v>88</v>
      </c>
      <c r="O4696" t="s">
        <v>89</v>
      </c>
      <c r="P4696" t="s">
        <v>4486</v>
      </c>
      <c r="Q4696" t="s">
        <v>61</v>
      </c>
      <c r="R4696">
        <v>353000</v>
      </c>
      <c r="S4696">
        <v>350030</v>
      </c>
      <c r="T4696" t="s">
        <v>82</v>
      </c>
      <c r="U4696" s="3">
        <v>41623</v>
      </c>
      <c r="W4696">
        <v>8</v>
      </c>
      <c r="X4696">
        <v>0</v>
      </c>
      <c r="Y4696">
        <v>8</v>
      </c>
      <c r="Z4696">
        <v>0.15840000000000001</v>
      </c>
      <c r="AA4696">
        <v>0.15840000000000001</v>
      </c>
      <c r="AB4696">
        <v>0.15840000000000001</v>
      </c>
      <c r="AC4696">
        <v>0</v>
      </c>
      <c r="AD4696">
        <v>0</v>
      </c>
      <c r="AE4696">
        <v>1</v>
      </c>
      <c r="AF4696">
        <v>0</v>
      </c>
      <c r="AG4696">
        <v>0</v>
      </c>
      <c r="AL4696">
        <v>0.15840000000000001</v>
      </c>
      <c r="BB4696" s="4"/>
    </row>
    <row r="4697" spans="1:54" hidden="1" x14ac:dyDescent="0.25">
      <c r="A4697">
        <v>997</v>
      </c>
      <c r="B4697" t="s">
        <v>4496</v>
      </c>
      <c r="C4697">
        <v>2021</v>
      </c>
      <c r="D4697" t="s">
        <v>4490</v>
      </c>
      <c r="E4697">
        <v>9970</v>
      </c>
      <c r="F4697" t="s">
        <v>4491</v>
      </c>
      <c r="G4697">
        <v>813</v>
      </c>
      <c r="H4697">
        <v>290</v>
      </c>
      <c r="I4697" t="s">
        <v>4492</v>
      </c>
      <c r="J4697">
        <v>422</v>
      </c>
      <c r="K4697">
        <v>42615919</v>
      </c>
      <c r="L4697" t="s">
        <v>4493</v>
      </c>
      <c r="N4697" t="s">
        <v>75</v>
      </c>
      <c r="O4697" t="s">
        <v>76</v>
      </c>
      <c r="P4697" t="s">
        <v>4497</v>
      </c>
      <c r="Q4697" t="s">
        <v>106</v>
      </c>
      <c r="R4697">
        <v>353000</v>
      </c>
      <c r="S4697">
        <v>350030</v>
      </c>
      <c r="T4697" t="s">
        <v>82</v>
      </c>
      <c r="U4697" s="3">
        <v>43816</v>
      </c>
      <c r="W4697">
        <v>1</v>
      </c>
      <c r="X4697">
        <v>0</v>
      </c>
      <c r="Y4697">
        <v>3.7</v>
      </c>
      <c r="Z4697">
        <v>38.253599999999999</v>
      </c>
      <c r="AA4697">
        <v>38.253599999999999</v>
      </c>
      <c r="AB4697">
        <v>38.253599999999999</v>
      </c>
      <c r="AC4697">
        <v>0</v>
      </c>
      <c r="AD4697">
        <v>0</v>
      </c>
      <c r="AE4697">
        <v>1</v>
      </c>
      <c r="AF4697">
        <v>0</v>
      </c>
      <c r="AG4697">
        <v>0</v>
      </c>
      <c r="AZ4697">
        <v>13.550364</v>
      </c>
      <c r="BA4697">
        <v>24.703236</v>
      </c>
      <c r="BB4697" s="4"/>
    </row>
    <row r="4698" spans="1:54" hidden="1" x14ac:dyDescent="0.25">
      <c r="A4698">
        <v>997</v>
      </c>
      <c r="B4698" t="s">
        <v>4498</v>
      </c>
      <c r="C4698">
        <v>2021</v>
      </c>
      <c r="D4698" t="s">
        <v>4490</v>
      </c>
      <c r="E4698">
        <v>9970</v>
      </c>
      <c r="F4698" t="s">
        <v>4491</v>
      </c>
      <c r="G4698">
        <v>813</v>
      </c>
      <c r="H4698">
        <v>290</v>
      </c>
      <c r="I4698" t="s">
        <v>4492</v>
      </c>
      <c r="J4698">
        <v>422</v>
      </c>
      <c r="K4698">
        <v>42615919</v>
      </c>
      <c r="L4698" t="s">
        <v>4493</v>
      </c>
      <c r="N4698" t="s">
        <v>75</v>
      </c>
      <c r="O4698" t="s">
        <v>76</v>
      </c>
      <c r="P4698" t="s">
        <v>4499</v>
      </c>
      <c r="Q4698" t="s">
        <v>109</v>
      </c>
      <c r="R4698">
        <v>353000</v>
      </c>
      <c r="S4698">
        <v>350030</v>
      </c>
      <c r="T4698" t="s">
        <v>79</v>
      </c>
      <c r="U4698" s="3">
        <v>37622</v>
      </c>
      <c r="W4698">
        <v>8.8800000000000008</v>
      </c>
      <c r="X4698">
        <v>3.66</v>
      </c>
      <c r="Y4698">
        <v>4.2</v>
      </c>
      <c r="Z4698">
        <v>44.807477220000003</v>
      </c>
      <c r="AA4698">
        <v>21.038364000000001</v>
      </c>
      <c r="AB4698">
        <v>21.038364000000001</v>
      </c>
      <c r="AC4698">
        <v>19.947600000000001</v>
      </c>
      <c r="AD4698">
        <v>19.947600000000001</v>
      </c>
      <c r="AE4698">
        <v>0.23476398700000001</v>
      </c>
      <c r="AF4698">
        <v>0.76523601299999999</v>
      </c>
      <c r="AG4698">
        <v>0</v>
      </c>
      <c r="AO4698">
        <v>44.807477220000003</v>
      </c>
      <c r="BB4698" s="4"/>
    </row>
    <row r="4699" spans="1:54" hidden="1" x14ac:dyDescent="0.25">
      <c r="A4699">
        <v>997</v>
      </c>
      <c r="B4699" t="s">
        <v>4495</v>
      </c>
      <c r="C4699">
        <v>2021</v>
      </c>
      <c r="D4699" t="s">
        <v>4490</v>
      </c>
      <c r="E4699">
        <v>9970</v>
      </c>
      <c r="F4699" t="s">
        <v>4491</v>
      </c>
      <c r="G4699">
        <v>813</v>
      </c>
      <c r="H4699">
        <v>290</v>
      </c>
      <c r="I4699" t="s">
        <v>4492</v>
      </c>
      <c r="J4699">
        <v>422</v>
      </c>
      <c r="K4699">
        <v>42615919</v>
      </c>
      <c r="L4699" t="s">
        <v>4493</v>
      </c>
      <c r="N4699" t="s">
        <v>75</v>
      </c>
      <c r="O4699" t="s">
        <v>76</v>
      </c>
      <c r="P4699" t="s">
        <v>581</v>
      </c>
      <c r="Q4699" t="s">
        <v>114</v>
      </c>
      <c r="R4699">
        <v>353000</v>
      </c>
      <c r="S4699">
        <v>350030</v>
      </c>
      <c r="T4699" t="s">
        <v>82</v>
      </c>
      <c r="U4699" s="3">
        <v>41183</v>
      </c>
      <c r="W4699">
        <v>10</v>
      </c>
      <c r="X4699">
        <v>0</v>
      </c>
      <c r="Y4699">
        <v>10</v>
      </c>
      <c r="Z4699">
        <v>11.491199999999999</v>
      </c>
      <c r="AA4699">
        <v>11.491199999999999</v>
      </c>
      <c r="AB4699">
        <v>11.491199999999999</v>
      </c>
      <c r="AC4699">
        <v>0</v>
      </c>
      <c r="AD4699">
        <v>0</v>
      </c>
      <c r="AE4699">
        <v>1</v>
      </c>
      <c r="AF4699">
        <v>0</v>
      </c>
      <c r="AG4699">
        <v>0</v>
      </c>
      <c r="AZ4699">
        <v>11.491199999999999</v>
      </c>
      <c r="BB4699" s="4"/>
    </row>
    <row r="4700" spans="1:54" hidden="1" x14ac:dyDescent="0.25">
      <c r="A4700">
        <v>997</v>
      </c>
      <c r="B4700" t="s">
        <v>4489</v>
      </c>
      <c r="C4700">
        <v>2021</v>
      </c>
      <c r="D4700" t="s">
        <v>4490</v>
      </c>
      <c r="E4700">
        <v>9970</v>
      </c>
      <c r="F4700" t="s">
        <v>4491</v>
      </c>
      <c r="G4700">
        <v>813</v>
      </c>
      <c r="H4700">
        <v>290</v>
      </c>
      <c r="I4700" t="s">
        <v>4492</v>
      </c>
      <c r="J4700">
        <v>422</v>
      </c>
      <c r="K4700">
        <v>42615919</v>
      </c>
      <c r="L4700" t="s">
        <v>4493</v>
      </c>
      <c r="N4700" t="s">
        <v>75</v>
      </c>
      <c r="O4700" t="s">
        <v>76</v>
      </c>
      <c r="P4700" t="s">
        <v>4494</v>
      </c>
      <c r="Q4700" t="s">
        <v>61</v>
      </c>
      <c r="R4700">
        <v>353000</v>
      </c>
      <c r="S4700">
        <v>350030</v>
      </c>
      <c r="T4700" t="s">
        <v>82</v>
      </c>
      <c r="U4700" s="3">
        <v>36526</v>
      </c>
      <c r="W4700">
        <v>10</v>
      </c>
      <c r="X4700">
        <v>0</v>
      </c>
      <c r="Y4700">
        <v>11</v>
      </c>
      <c r="Z4700">
        <v>3.4866611999999999</v>
      </c>
      <c r="AA4700">
        <v>3.4310520000000002</v>
      </c>
      <c r="AB4700">
        <v>3.4310520000000002</v>
      </c>
      <c r="AC4700">
        <v>0</v>
      </c>
      <c r="AD4700">
        <v>0</v>
      </c>
      <c r="AE4700">
        <v>1</v>
      </c>
      <c r="AF4700">
        <v>0</v>
      </c>
      <c r="AG4700">
        <v>0</v>
      </c>
      <c r="AO4700">
        <v>3.4866611999999999</v>
      </c>
      <c r="BB4700" s="4"/>
    </row>
    <row r="4701" spans="1:54" hidden="1" x14ac:dyDescent="0.25">
      <c r="A4701">
        <v>997</v>
      </c>
      <c r="B4701" t="s">
        <v>4500</v>
      </c>
      <c r="C4701">
        <v>2021</v>
      </c>
      <c r="D4701" t="s">
        <v>4490</v>
      </c>
      <c r="E4701">
        <v>9970</v>
      </c>
      <c r="F4701" t="s">
        <v>4491</v>
      </c>
      <c r="G4701">
        <v>813</v>
      </c>
      <c r="H4701">
        <v>290</v>
      </c>
      <c r="I4701" t="s">
        <v>4492</v>
      </c>
      <c r="J4701">
        <v>422</v>
      </c>
      <c r="K4701">
        <v>42615919</v>
      </c>
      <c r="L4701" t="s">
        <v>4493</v>
      </c>
      <c r="N4701" t="s">
        <v>75</v>
      </c>
      <c r="O4701" t="s">
        <v>76</v>
      </c>
      <c r="P4701" t="s">
        <v>4501</v>
      </c>
      <c r="Q4701" t="s">
        <v>111</v>
      </c>
      <c r="R4701">
        <v>353000</v>
      </c>
      <c r="S4701">
        <v>350030</v>
      </c>
      <c r="T4701" t="s">
        <v>82</v>
      </c>
      <c r="U4701" s="3">
        <v>39845</v>
      </c>
      <c r="W4701">
        <v>6</v>
      </c>
      <c r="X4701">
        <v>0</v>
      </c>
      <c r="Y4701">
        <v>6</v>
      </c>
      <c r="Z4701">
        <v>14.194800000000001</v>
      </c>
      <c r="AA4701">
        <v>14.194800000000001</v>
      </c>
      <c r="AB4701">
        <v>14.194800000000001</v>
      </c>
      <c r="AC4701">
        <v>0</v>
      </c>
      <c r="AD4701">
        <v>0</v>
      </c>
      <c r="AE4701">
        <v>1</v>
      </c>
      <c r="AF4701">
        <v>0</v>
      </c>
      <c r="AG4701">
        <v>0</v>
      </c>
      <c r="AX4701">
        <v>14.194800000000001</v>
      </c>
      <c r="BB4701" s="4"/>
    </row>
    <row r="4702" spans="1:54" hidden="1" x14ac:dyDescent="0.25">
      <c r="A4702">
        <v>998</v>
      </c>
      <c r="B4702" t="s">
        <v>4502</v>
      </c>
      <c r="C4702">
        <v>2021</v>
      </c>
      <c r="D4702" t="s">
        <v>4503</v>
      </c>
      <c r="E4702">
        <v>6200</v>
      </c>
      <c r="F4702" t="s">
        <v>3460</v>
      </c>
      <c r="G4702">
        <v>580</v>
      </c>
      <c r="H4702">
        <v>117</v>
      </c>
      <c r="I4702" t="s">
        <v>1364</v>
      </c>
      <c r="J4702">
        <v>499</v>
      </c>
      <c r="K4702">
        <v>36152710</v>
      </c>
      <c r="L4702" t="s">
        <v>2713</v>
      </c>
      <c r="N4702" t="s">
        <v>88</v>
      </c>
      <c r="O4702" t="s">
        <v>89</v>
      </c>
      <c r="P4702" t="s">
        <v>4504</v>
      </c>
      <c r="Q4702" t="s">
        <v>61</v>
      </c>
      <c r="R4702">
        <v>353000</v>
      </c>
      <c r="S4702">
        <v>350030</v>
      </c>
      <c r="T4702" t="s">
        <v>82</v>
      </c>
      <c r="U4702" s="3">
        <v>34700</v>
      </c>
      <c r="W4702">
        <v>2.2999999999999998</v>
      </c>
      <c r="X4702">
        <v>0</v>
      </c>
      <c r="Y4702">
        <v>2.1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0</v>
      </c>
      <c r="AG4702">
        <v>0</v>
      </c>
      <c r="AL4702">
        <v>0</v>
      </c>
      <c r="BB4702" s="4"/>
    </row>
    <row r="4703" spans="1:54" hidden="1" x14ac:dyDescent="0.25">
      <c r="A4703">
        <v>998</v>
      </c>
      <c r="B4703" t="s">
        <v>4505</v>
      </c>
      <c r="C4703">
        <v>2021</v>
      </c>
      <c r="D4703" t="s">
        <v>4503</v>
      </c>
      <c r="E4703">
        <v>6200</v>
      </c>
      <c r="F4703" t="s">
        <v>3460</v>
      </c>
      <c r="G4703">
        <v>580</v>
      </c>
      <c r="H4703">
        <v>117</v>
      </c>
      <c r="I4703" t="s">
        <v>1364</v>
      </c>
      <c r="J4703">
        <v>499</v>
      </c>
      <c r="K4703">
        <v>36152710</v>
      </c>
      <c r="L4703" t="s">
        <v>2713</v>
      </c>
      <c r="N4703" t="s">
        <v>88</v>
      </c>
      <c r="O4703" t="s">
        <v>89</v>
      </c>
      <c r="P4703" t="s">
        <v>3868</v>
      </c>
      <c r="Q4703" t="s">
        <v>61</v>
      </c>
      <c r="R4703">
        <v>353000</v>
      </c>
      <c r="S4703">
        <v>350030</v>
      </c>
      <c r="T4703" t="s">
        <v>82</v>
      </c>
      <c r="U4703" s="3">
        <v>41579</v>
      </c>
      <c r="W4703">
        <v>5.6</v>
      </c>
      <c r="X4703">
        <v>0</v>
      </c>
      <c r="Y4703">
        <v>5</v>
      </c>
      <c r="Z4703">
        <v>1.990275</v>
      </c>
      <c r="AA4703">
        <v>1.6524000000000001</v>
      </c>
      <c r="AB4703">
        <v>1.6524000000000001</v>
      </c>
      <c r="AC4703">
        <v>0</v>
      </c>
      <c r="AD4703">
        <v>0</v>
      </c>
      <c r="AE4703">
        <v>1</v>
      </c>
      <c r="AF4703">
        <v>0</v>
      </c>
      <c r="AG4703">
        <v>0</v>
      </c>
      <c r="AU4703">
        <v>1.990275</v>
      </c>
      <c r="BB4703" s="4"/>
    </row>
    <row r="4704" spans="1:54" hidden="1" x14ac:dyDescent="0.25">
      <c r="A4704">
        <v>1002</v>
      </c>
      <c r="B4704" t="s">
        <v>7132</v>
      </c>
      <c r="C4704">
        <v>2021</v>
      </c>
      <c r="D4704" t="s">
        <v>4507</v>
      </c>
      <c r="E4704">
        <v>6700</v>
      </c>
      <c r="F4704" t="s">
        <v>4162</v>
      </c>
      <c r="G4704">
        <v>561</v>
      </c>
      <c r="H4704">
        <v>126</v>
      </c>
      <c r="I4704" t="s">
        <v>717</v>
      </c>
      <c r="J4704">
        <v>2116</v>
      </c>
      <c r="K4704">
        <v>32661165</v>
      </c>
      <c r="L4704" t="s">
        <v>4163</v>
      </c>
      <c r="N4704" t="s">
        <v>58</v>
      </c>
      <c r="O4704" t="s">
        <v>59</v>
      </c>
      <c r="P4704" t="s">
        <v>7133</v>
      </c>
      <c r="Q4704" t="s">
        <v>109</v>
      </c>
      <c r="R4704">
        <v>370000</v>
      </c>
      <c r="S4704">
        <v>370000</v>
      </c>
      <c r="T4704" t="s">
        <v>69</v>
      </c>
      <c r="U4704" s="3">
        <v>44287</v>
      </c>
      <c r="W4704">
        <v>0.85199999999999998</v>
      </c>
      <c r="X4704">
        <v>0.33</v>
      </c>
      <c r="Y4704">
        <v>0.4</v>
      </c>
      <c r="Z4704">
        <v>24.882999999999999</v>
      </c>
      <c r="AA4704">
        <v>9.1530000000000005</v>
      </c>
      <c r="AB4704">
        <v>6.7271999999999998</v>
      </c>
      <c r="AC4704">
        <v>6.7824000000000009</v>
      </c>
      <c r="AD4704">
        <v>6.7824000000000009</v>
      </c>
      <c r="AE4704">
        <v>0.13517662659999999</v>
      </c>
      <c r="AF4704">
        <v>0.8160792509</v>
      </c>
      <c r="AG4704">
        <v>4.8744122500000001E-2</v>
      </c>
      <c r="AQ4704">
        <v>24.882999999999999</v>
      </c>
      <c r="BB4704" s="4"/>
    </row>
    <row r="4705" spans="1:54" hidden="1" x14ac:dyDescent="0.25">
      <c r="A4705">
        <v>1002</v>
      </c>
      <c r="B4705" t="s">
        <v>4506</v>
      </c>
      <c r="C4705">
        <v>2021</v>
      </c>
      <c r="D4705" t="s">
        <v>4507</v>
      </c>
      <c r="E4705">
        <v>6700</v>
      </c>
      <c r="F4705" t="s">
        <v>4162</v>
      </c>
      <c r="G4705">
        <v>561</v>
      </c>
      <c r="H4705">
        <v>126</v>
      </c>
      <c r="I4705" t="s">
        <v>717</v>
      </c>
      <c r="J4705">
        <v>2116</v>
      </c>
      <c r="K4705">
        <v>32661165</v>
      </c>
      <c r="L4705" t="s">
        <v>4163</v>
      </c>
      <c r="N4705" t="s">
        <v>58</v>
      </c>
      <c r="O4705" t="s">
        <v>59</v>
      </c>
      <c r="P4705" t="s">
        <v>4508</v>
      </c>
      <c r="Q4705" t="s">
        <v>109</v>
      </c>
      <c r="R4705">
        <v>370000</v>
      </c>
      <c r="S4705">
        <v>370000</v>
      </c>
      <c r="T4705" t="s">
        <v>69</v>
      </c>
      <c r="U4705" s="3">
        <v>36586</v>
      </c>
      <c r="V4705" s="3">
        <v>44287</v>
      </c>
      <c r="W4705">
        <v>1.9</v>
      </c>
      <c r="X4705">
        <v>0.74</v>
      </c>
      <c r="Y4705">
        <v>0.91</v>
      </c>
      <c r="Z4705">
        <v>8.5010999999999992</v>
      </c>
      <c r="AA4705">
        <v>3.105</v>
      </c>
      <c r="AB4705">
        <v>2.7452000000000001</v>
      </c>
      <c r="AC4705">
        <v>2.3075999999999999</v>
      </c>
      <c r="AD4705">
        <v>2.3075999999999999</v>
      </c>
      <c r="AE4705">
        <v>0.16146145789999999</v>
      </c>
      <c r="AF4705">
        <v>0.81737657480000003</v>
      </c>
      <c r="AG4705">
        <v>2.1161967300000001E-2</v>
      </c>
      <c r="AQ4705">
        <v>8.501100000000001</v>
      </c>
      <c r="BB4705" s="4"/>
    </row>
    <row r="4706" spans="1:54" hidden="1" x14ac:dyDescent="0.25">
      <c r="A4706">
        <v>1003</v>
      </c>
      <c r="B4706" t="s">
        <v>4513</v>
      </c>
      <c r="C4706">
        <v>2021</v>
      </c>
      <c r="D4706" t="s">
        <v>4510</v>
      </c>
      <c r="E4706">
        <v>6070</v>
      </c>
      <c r="F4706" t="s">
        <v>604</v>
      </c>
      <c r="G4706">
        <v>621</v>
      </c>
      <c r="H4706">
        <v>100</v>
      </c>
      <c r="I4706" t="s">
        <v>605</v>
      </c>
      <c r="J4706">
        <v>79</v>
      </c>
      <c r="K4706">
        <v>63234214</v>
      </c>
      <c r="L4706" t="s">
        <v>606</v>
      </c>
      <c r="N4706" t="s">
        <v>75</v>
      </c>
      <c r="O4706" t="s">
        <v>76</v>
      </c>
      <c r="P4706" t="s">
        <v>4514</v>
      </c>
      <c r="Q4706" t="s">
        <v>111</v>
      </c>
      <c r="R4706">
        <v>353000</v>
      </c>
      <c r="S4706">
        <v>350030</v>
      </c>
      <c r="T4706" t="s">
        <v>82</v>
      </c>
      <c r="U4706" s="3">
        <v>41395</v>
      </c>
      <c r="W4706">
        <v>7.2</v>
      </c>
      <c r="X4706">
        <v>0</v>
      </c>
      <c r="Y4706">
        <v>7.2</v>
      </c>
      <c r="Z4706">
        <v>17.261496000000001</v>
      </c>
      <c r="AA4706">
        <v>17.261496000000001</v>
      </c>
      <c r="AB4706">
        <v>17.261496000000001</v>
      </c>
      <c r="AC4706">
        <v>0</v>
      </c>
      <c r="AD4706">
        <v>0</v>
      </c>
      <c r="AE4706">
        <v>1</v>
      </c>
      <c r="AF4706">
        <v>0</v>
      </c>
      <c r="AG4706">
        <v>0</v>
      </c>
      <c r="AX4706">
        <v>17.261496000000001</v>
      </c>
      <c r="BB4706" s="4"/>
    </row>
    <row r="4707" spans="1:54" hidden="1" x14ac:dyDescent="0.25">
      <c r="A4707">
        <v>1003</v>
      </c>
      <c r="B4707" t="s">
        <v>4517</v>
      </c>
      <c r="C4707">
        <v>2021</v>
      </c>
      <c r="D4707" t="s">
        <v>4510</v>
      </c>
      <c r="E4707">
        <v>6070</v>
      </c>
      <c r="F4707" t="s">
        <v>604</v>
      </c>
      <c r="G4707">
        <v>621</v>
      </c>
      <c r="H4707">
        <v>100</v>
      </c>
      <c r="I4707" t="s">
        <v>605</v>
      </c>
      <c r="J4707">
        <v>79</v>
      </c>
      <c r="K4707">
        <v>63234214</v>
      </c>
      <c r="L4707" t="s">
        <v>606</v>
      </c>
      <c r="N4707" t="s">
        <v>75</v>
      </c>
      <c r="O4707" t="s">
        <v>76</v>
      </c>
      <c r="P4707" t="s">
        <v>2754</v>
      </c>
      <c r="Q4707" t="s">
        <v>109</v>
      </c>
      <c r="R4707">
        <v>353000</v>
      </c>
      <c r="S4707">
        <v>350030</v>
      </c>
      <c r="T4707" t="s">
        <v>79</v>
      </c>
      <c r="U4707" s="3">
        <v>34335</v>
      </c>
      <c r="W4707">
        <v>7.6</v>
      </c>
      <c r="X4707">
        <v>3.06</v>
      </c>
      <c r="Y4707">
        <v>4.2</v>
      </c>
      <c r="Z4707">
        <v>47.908845071999998</v>
      </c>
      <c r="AA4707">
        <v>25.24248</v>
      </c>
      <c r="AB4707">
        <v>25.24248</v>
      </c>
      <c r="AC4707">
        <v>19.1030616</v>
      </c>
      <c r="AD4707">
        <v>19.1030616</v>
      </c>
      <c r="AE4707">
        <v>0.26344279390000003</v>
      </c>
      <c r="AF4707">
        <v>0.73655720609999997</v>
      </c>
      <c r="AG4707">
        <v>0</v>
      </c>
      <c r="AO4707">
        <v>47.908845072000013</v>
      </c>
      <c r="BB4707" s="4"/>
    </row>
    <row r="4708" spans="1:54" hidden="1" x14ac:dyDescent="0.25">
      <c r="A4708">
        <v>1003</v>
      </c>
      <c r="B4708" t="s">
        <v>4515</v>
      </c>
      <c r="C4708">
        <v>2021</v>
      </c>
      <c r="D4708" t="s">
        <v>4510</v>
      </c>
      <c r="E4708">
        <v>6070</v>
      </c>
      <c r="F4708" t="s">
        <v>604</v>
      </c>
      <c r="G4708">
        <v>621</v>
      </c>
      <c r="H4708">
        <v>100</v>
      </c>
      <c r="I4708" t="s">
        <v>605</v>
      </c>
      <c r="J4708">
        <v>79</v>
      </c>
      <c r="K4708">
        <v>63234214</v>
      </c>
      <c r="L4708" t="s">
        <v>606</v>
      </c>
      <c r="N4708" t="s">
        <v>75</v>
      </c>
      <c r="O4708" t="s">
        <v>76</v>
      </c>
      <c r="P4708" t="s">
        <v>4516</v>
      </c>
      <c r="Q4708" t="s">
        <v>61</v>
      </c>
      <c r="R4708">
        <v>353000</v>
      </c>
      <c r="S4708">
        <v>350030</v>
      </c>
      <c r="T4708" t="s">
        <v>82</v>
      </c>
      <c r="U4708" s="3">
        <v>43435</v>
      </c>
      <c r="W4708">
        <v>4.25</v>
      </c>
      <c r="X4708">
        <v>0</v>
      </c>
      <c r="Y4708">
        <v>7.3</v>
      </c>
      <c r="Z4708">
        <v>18.451270728000001</v>
      </c>
      <c r="AA4708">
        <v>22.413599999999999</v>
      </c>
      <c r="AB4708">
        <v>21.760200000000001</v>
      </c>
      <c r="AC4708">
        <v>0</v>
      </c>
      <c r="AD4708">
        <v>0</v>
      </c>
      <c r="AE4708">
        <v>1</v>
      </c>
      <c r="AF4708">
        <v>0</v>
      </c>
      <c r="AG4708">
        <v>0</v>
      </c>
      <c r="AO4708">
        <v>18.451270728000001</v>
      </c>
      <c r="BB4708" s="4"/>
    </row>
    <row r="4709" spans="1:54" hidden="1" x14ac:dyDescent="0.25">
      <c r="A4709">
        <v>1003</v>
      </c>
      <c r="B4709" t="s">
        <v>4511</v>
      </c>
      <c r="C4709">
        <v>2021</v>
      </c>
      <c r="D4709" t="s">
        <v>4510</v>
      </c>
      <c r="E4709">
        <v>6070</v>
      </c>
      <c r="F4709" t="s">
        <v>604</v>
      </c>
      <c r="G4709">
        <v>621</v>
      </c>
      <c r="H4709">
        <v>100</v>
      </c>
      <c r="I4709" t="s">
        <v>605</v>
      </c>
      <c r="J4709">
        <v>79</v>
      </c>
      <c r="K4709">
        <v>63234214</v>
      </c>
      <c r="L4709" t="s">
        <v>606</v>
      </c>
      <c r="N4709" t="s">
        <v>75</v>
      </c>
      <c r="O4709" t="s">
        <v>76</v>
      </c>
      <c r="P4709" t="s">
        <v>4512</v>
      </c>
      <c r="Q4709" t="s">
        <v>106</v>
      </c>
      <c r="R4709">
        <v>353000</v>
      </c>
      <c r="S4709">
        <v>350030</v>
      </c>
      <c r="T4709" t="s">
        <v>82</v>
      </c>
      <c r="U4709" s="3">
        <v>43451</v>
      </c>
      <c r="W4709">
        <v>0.26900000000000002</v>
      </c>
      <c r="X4709">
        <v>0</v>
      </c>
      <c r="Y4709">
        <v>1.6</v>
      </c>
      <c r="Z4709">
        <v>3.9469319999999999</v>
      </c>
      <c r="AA4709">
        <v>3.9469319999999999</v>
      </c>
      <c r="AB4709">
        <v>3.9469319999999999</v>
      </c>
      <c r="AC4709">
        <v>0</v>
      </c>
      <c r="AD4709">
        <v>0</v>
      </c>
      <c r="AE4709">
        <v>1</v>
      </c>
      <c r="AF4709">
        <v>0</v>
      </c>
      <c r="AG4709">
        <v>0</v>
      </c>
      <c r="AZ4709">
        <v>0.72115200000000002</v>
      </c>
      <c r="BA4709">
        <v>3.2257799999999999</v>
      </c>
      <c r="BB4709" s="4"/>
    </row>
    <row r="4710" spans="1:54" hidden="1" x14ac:dyDescent="0.25">
      <c r="A4710">
        <v>1003</v>
      </c>
      <c r="B4710" t="s">
        <v>4509</v>
      </c>
      <c r="C4710">
        <v>2021</v>
      </c>
      <c r="D4710" t="s">
        <v>4510</v>
      </c>
      <c r="E4710">
        <v>6070</v>
      </c>
      <c r="F4710" t="s">
        <v>604</v>
      </c>
      <c r="G4710">
        <v>621</v>
      </c>
      <c r="H4710">
        <v>100</v>
      </c>
      <c r="I4710" t="s">
        <v>605</v>
      </c>
      <c r="J4710">
        <v>79</v>
      </c>
      <c r="K4710">
        <v>63234214</v>
      </c>
      <c r="L4710" t="s">
        <v>606</v>
      </c>
      <c r="N4710" t="s">
        <v>75</v>
      </c>
      <c r="O4710" t="s">
        <v>76</v>
      </c>
      <c r="P4710" t="s">
        <v>581</v>
      </c>
      <c r="Q4710" t="s">
        <v>114</v>
      </c>
      <c r="R4710">
        <v>353000</v>
      </c>
      <c r="S4710">
        <v>350030</v>
      </c>
      <c r="T4710" t="s">
        <v>82</v>
      </c>
      <c r="U4710" s="3">
        <v>41365</v>
      </c>
      <c r="W4710">
        <v>2.95</v>
      </c>
      <c r="X4710">
        <v>0</v>
      </c>
      <c r="Y4710">
        <v>2.95</v>
      </c>
      <c r="Z4710">
        <v>18.737355600000001</v>
      </c>
      <c r="AA4710">
        <v>18.406044000000001</v>
      </c>
      <c r="AB4710">
        <v>18.406044000000001</v>
      </c>
      <c r="AC4710">
        <v>0</v>
      </c>
      <c r="AD4710">
        <v>0</v>
      </c>
      <c r="AE4710">
        <v>1</v>
      </c>
      <c r="AF4710">
        <v>0</v>
      </c>
      <c r="AG4710">
        <v>0</v>
      </c>
      <c r="AZ4710">
        <v>18.737355600000001</v>
      </c>
      <c r="BB4710" s="4"/>
    </row>
    <row r="4711" spans="1:54" hidden="1" x14ac:dyDescent="0.25">
      <c r="A4711">
        <v>1005</v>
      </c>
      <c r="B4711" t="s">
        <v>4518</v>
      </c>
      <c r="C4711">
        <v>2021</v>
      </c>
      <c r="D4711" t="s">
        <v>4519</v>
      </c>
      <c r="E4711">
        <v>4293</v>
      </c>
      <c r="F4711" t="s">
        <v>4520</v>
      </c>
      <c r="G4711">
        <v>340</v>
      </c>
      <c r="J4711">
        <v>1898</v>
      </c>
      <c r="K4711">
        <v>29189994</v>
      </c>
      <c r="L4711" t="s">
        <v>4521</v>
      </c>
      <c r="N4711" t="s">
        <v>4118</v>
      </c>
      <c r="O4711" t="s">
        <v>4119</v>
      </c>
      <c r="P4711" t="s">
        <v>537</v>
      </c>
      <c r="Q4711" t="s">
        <v>109</v>
      </c>
      <c r="R4711">
        <v>841100</v>
      </c>
      <c r="S4711">
        <v>840010</v>
      </c>
      <c r="T4711" t="s">
        <v>69</v>
      </c>
      <c r="U4711" s="3">
        <v>34608</v>
      </c>
      <c r="W4711">
        <v>0.4</v>
      </c>
      <c r="X4711">
        <v>0.15</v>
      </c>
      <c r="Y4711">
        <v>0.23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</v>
      </c>
      <c r="AO4711">
        <v>0</v>
      </c>
      <c r="BB4711" s="4"/>
    </row>
    <row r="4712" spans="1:54" hidden="1" x14ac:dyDescent="0.25">
      <c r="A4712">
        <v>1006</v>
      </c>
      <c r="B4712" t="s">
        <v>4522</v>
      </c>
      <c r="C4712">
        <v>2021</v>
      </c>
      <c r="D4712" t="s">
        <v>4523</v>
      </c>
      <c r="E4712">
        <v>4450</v>
      </c>
      <c r="F4712" t="s">
        <v>1963</v>
      </c>
      <c r="G4712">
        <v>316</v>
      </c>
      <c r="J4712">
        <v>1110</v>
      </c>
      <c r="K4712">
        <v>70218453</v>
      </c>
      <c r="L4712" t="s">
        <v>4524</v>
      </c>
      <c r="N4712" t="s">
        <v>4118</v>
      </c>
      <c r="O4712" t="s">
        <v>4119</v>
      </c>
      <c r="P4712" t="s">
        <v>722</v>
      </c>
      <c r="Q4712" t="s">
        <v>109</v>
      </c>
      <c r="R4712">
        <v>682010</v>
      </c>
      <c r="S4712">
        <v>680023</v>
      </c>
      <c r="T4712" t="s">
        <v>69</v>
      </c>
      <c r="U4712" s="3">
        <v>39661</v>
      </c>
      <c r="W4712">
        <v>2.7</v>
      </c>
      <c r="X4712">
        <v>1.1000000000000001</v>
      </c>
      <c r="Y4712">
        <v>1.3</v>
      </c>
      <c r="Z4712">
        <v>10.9163736</v>
      </c>
      <c r="AA4712">
        <v>4.6004400000000008</v>
      </c>
      <c r="AB4712">
        <v>0</v>
      </c>
      <c r="AC4712">
        <v>3.98088</v>
      </c>
      <c r="AD4712">
        <v>3.98088</v>
      </c>
      <c r="AE4712">
        <v>0</v>
      </c>
      <c r="AF4712">
        <v>0.78928716769999996</v>
      </c>
      <c r="AG4712">
        <v>0.21071283230000001</v>
      </c>
      <c r="AL4712">
        <v>0</v>
      </c>
      <c r="AO4712">
        <v>10.9163736</v>
      </c>
      <c r="BB4712" s="4"/>
    </row>
    <row r="4713" spans="1:54" hidden="1" x14ac:dyDescent="0.25">
      <c r="A4713">
        <v>1014</v>
      </c>
      <c r="B4713" t="s">
        <v>4525</v>
      </c>
      <c r="C4713">
        <v>2021</v>
      </c>
      <c r="D4713" t="s">
        <v>4526</v>
      </c>
      <c r="E4713">
        <v>4600</v>
      </c>
      <c r="F4713" t="s">
        <v>2140</v>
      </c>
      <c r="G4713">
        <v>259</v>
      </c>
      <c r="J4713">
        <v>1589</v>
      </c>
      <c r="K4713">
        <v>17260154</v>
      </c>
      <c r="L4713" t="s">
        <v>4527</v>
      </c>
      <c r="N4713" t="s">
        <v>4118</v>
      </c>
      <c r="O4713" t="s">
        <v>4119</v>
      </c>
      <c r="P4713" t="s">
        <v>4528</v>
      </c>
      <c r="Q4713" t="s">
        <v>109</v>
      </c>
      <c r="R4713">
        <v>682030</v>
      </c>
      <c r="S4713">
        <v>680023</v>
      </c>
      <c r="T4713" t="s">
        <v>69</v>
      </c>
      <c r="U4713" s="3">
        <v>40909</v>
      </c>
      <c r="V4713" s="3">
        <v>44196</v>
      </c>
      <c r="W4713">
        <v>4.5999999999999996</v>
      </c>
      <c r="X4713">
        <v>1.3</v>
      </c>
      <c r="Y4713">
        <v>2.6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</v>
      </c>
      <c r="AO4713">
        <v>0</v>
      </c>
      <c r="BB4713" s="4"/>
    </row>
    <row r="4714" spans="1:54" hidden="1" x14ac:dyDescent="0.25">
      <c r="A4714">
        <v>1015</v>
      </c>
      <c r="B4714" t="s">
        <v>4531</v>
      </c>
      <c r="C4714">
        <v>2021</v>
      </c>
      <c r="D4714" t="s">
        <v>4530</v>
      </c>
      <c r="E4714">
        <v>2970</v>
      </c>
      <c r="F4714" t="s">
        <v>1653</v>
      </c>
      <c r="G4714">
        <v>230</v>
      </c>
      <c r="H4714">
        <v>17</v>
      </c>
      <c r="I4714" t="s">
        <v>711</v>
      </c>
      <c r="J4714">
        <v>249</v>
      </c>
      <c r="K4714">
        <v>14748539</v>
      </c>
      <c r="L4714" t="s">
        <v>1654</v>
      </c>
      <c r="N4714" t="s">
        <v>88</v>
      </c>
      <c r="O4714" t="s">
        <v>89</v>
      </c>
      <c r="P4714" t="s">
        <v>4532</v>
      </c>
      <c r="Q4714" t="s">
        <v>61</v>
      </c>
      <c r="R4714">
        <v>353000</v>
      </c>
      <c r="S4714">
        <v>350030</v>
      </c>
      <c r="T4714" t="s">
        <v>82</v>
      </c>
      <c r="U4714" s="3">
        <v>40909</v>
      </c>
      <c r="W4714">
        <v>4.5</v>
      </c>
      <c r="X4714">
        <v>0</v>
      </c>
      <c r="Y4714">
        <v>4.5</v>
      </c>
      <c r="Z4714">
        <v>17.355016800000001</v>
      </c>
      <c r="AA4714">
        <v>14.04288</v>
      </c>
      <c r="AB4714">
        <v>14.04288</v>
      </c>
      <c r="AC4714">
        <v>0</v>
      </c>
      <c r="AD4714">
        <v>0</v>
      </c>
      <c r="AE4714">
        <v>1</v>
      </c>
      <c r="AF4714">
        <v>0</v>
      </c>
      <c r="AG4714">
        <v>0</v>
      </c>
      <c r="AO4714">
        <v>17.355016800000001</v>
      </c>
      <c r="BB4714" s="4"/>
    </row>
    <row r="4715" spans="1:54" hidden="1" x14ac:dyDescent="0.25">
      <c r="A4715">
        <v>1015</v>
      </c>
      <c r="B4715" t="s">
        <v>4529</v>
      </c>
      <c r="C4715">
        <v>2021</v>
      </c>
      <c r="D4715" t="s">
        <v>4530</v>
      </c>
      <c r="E4715">
        <v>2970</v>
      </c>
      <c r="F4715" t="s">
        <v>1653</v>
      </c>
      <c r="G4715">
        <v>230</v>
      </c>
      <c r="H4715">
        <v>17</v>
      </c>
      <c r="I4715" t="s">
        <v>711</v>
      </c>
      <c r="J4715">
        <v>249</v>
      </c>
      <c r="K4715">
        <v>14748539</v>
      </c>
      <c r="L4715" t="s">
        <v>1654</v>
      </c>
      <c r="N4715" t="s">
        <v>88</v>
      </c>
      <c r="O4715" t="s">
        <v>89</v>
      </c>
      <c r="P4715" t="s">
        <v>393</v>
      </c>
      <c r="Q4715" t="s">
        <v>109</v>
      </c>
      <c r="R4715">
        <v>353000</v>
      </c>
      <c r="S4715">
        <v>350030</v>
      </c>
      <c r="T4715" t="s">
        <v>79</v>
      </c>
      <c r="U4715" s="3">
        <v>34335</v>
      </c>
      <c r="W4715">
        <v>2.57</v>
      </c>
      <c r="X4715">
        <v>0.97</v>
      </c>
      <c r="Y4715">
        <v>1.6</v>
      </c>
      <c r="Z4715">
        <v>0.3564792</v>
      </c>
      <c r="AA4715">
        <v>0.16883999999999999</v>
      </c>
      <c r="AB4715">
        <v>0.16883999999999999</v>
      </c>
      <c r="AC4715">
        <v>0.1116</v>
      </c>
      <c r="AD4715">
        <v>0.1116</v>
      </c>
      <c r="AE4715">
        <v>0.2368160611</v>
      </c>
      <c r="AF4715">
        <v>0.76318393890000003</v>
      </c>
      <c r="AG4715">
        <v>0</v>
      </c>
      <c r="AO4715">
        <v>0.35647920000000011</v>
      </c>
      <c r="BB4715" s="4"/>
    </row>
    <row r="4716" spans="1:54" hidden="1" x14ac:dyDescent="0.25">
      <c r="A4716">
        <v>1020</v>
      </c>
      <c r="B4716" t="s">
        <v>4533</v>
      </c>
      <c r="C4716">
        <v>2021</v>
      </c>
      <c r="D4716" t="s">
        <v>4534</v>
      </c>
      <c r="E4716">
        <v>2830</v>
      </c>
      <c r="F4716" t="s">
        <v>3170</v>
      </c>
      <c r="G4716">
        <v>173</v>
      </c>
      <c r="J4716">
        <v>1810</v>
      </c>
      <c r="K4716">
        <v>25580230</v>
      </c>
      <c r="L4716" t="s">
        <v>882</v>
      </c>
      <c r="N4716" t="s">
        <v>4118</v>
      </c>
      <c r="O4716" t="s">
        <v>4119</v>
      </c>
      <c r="P4716" t="s">
        <v>722</v>
      </c>
      <c r="Q4716" t="s">
        <v>109</v>
      </c>
      <c r="R4716">
        <v>351100</v>
      </c>
      <c r="S4716">
        <v>350010</v>
      </c>
      <c r="T4716" t="s">
        <v>79</v>
      </c>
      <c r="U4716" s="3">
        <v>34772</v>
      </c>
      <c r="W4716">
        <v>0.9</v>
      </c>
      <c r="X4716">
        <v>0.28000000000000003</v>
      </c>
      <c r="Y4716">
        <v>0.46</v>
      </c>
      <c r="Z4716">
        <v>1.2196241640000001</v>
      </c>
      <c r="AA4716">
        <v>0.68234399999999995</v>
      </c>
      <c r="AB4716">
        <v>0</v>
      </c>
      <c r="AC4716">
        <v>0.37440000000000001</v>
      </c>
      <c r="AD4716">
        <v>0.37440000000000001</v>
      </c>
      <c r="AE4716">
        <v>0.27973535620000001</v>
      </c>
      <c r="AF4716">
        <v>0.72026464379999999</v>
      </c>
      <c r="AG4716">
        <v>0</v>
      </c>
      <c r="AO4716">
        <v>1.2196241640000001</v>
      </c>
      <c r="BB4716" s="4"/>
    </row>
    <row r="4717" spans="1:54" hidden="1" x14ac:dyDescent="0.25">
      <c r="A4717">
        <v>1024</v>
      </c>
      <c r="B4717" t="s">
        <v>4535</v>
      </c>
      <c r="C4717">
        <v>2021</v>
      </c>
      <c r="D4717" t="s">
        <v>4536</v>
      </c>
      <c r="E4717">
        <v>2840</v>
      </c>
      <c r="F4717" t="s">
        <v>1091</v>
      </c>
      <c r="G4717">
        <v>230</v>
      </c>
      <c r="J4717">
        <v>1810</v>
      </c>
      <c r="K4717">
        <v>25580230</v>
      </c>
      <c r="L4717" t="s">
        <v>882</v>
      </c>
      <c r="N4717" t="s">
        <v>4118</v>
      </c>
      <c r="O4717" t="s">
        <v>4119</v>
      </c>
      <c r="P4717" t="s">
        <v>722</v>
      </c>
      <c r="Q4717" t="s">
        <v>109</v>
      </c>
      <c r="R4717">
        <v>351100</v>
      </c>
      <c r="S4717">
        <v>350010</v>
      </c>
      <c r="T4717" t="s">
        <v>79</v>
      </c>
      <c r="U4717" s="3">
        <v>34772</v>
      </c>
      <c r="W4717">
        <v>3.05</v>
      </c>
      <c r="X4717">
        <v>1.05</v>
      </c>
      <c r="Y4717">
        <v>1.45</v>
      </c>
      <c r="Z4717">
        <v>11.289979008</v>
      </c>
      <c r="AA4717">
        <v>5.6257200000000003</v>
      </c>
      <c r="AB4717">
        <v>0</v>
      </c>
      <c r="AC4717">
        <v>3.9276</v>
      </c>
      <c r="AD4717">
        <v>3.9276</v>
      </c>
      <c r="AE4717">
        <v>0.24914661029999999</v>
      </c>
      <c r="AF4717">
        <v>0.75085338970000004</v>
      </c>
      <c r="AG4717">
        <v>0</v>
      </c>
      <c r="AO4717">
        <v>11.289979008</v>
      </c>
      <c r="BB4717" s="4"/>
    </row>
    <row r="4718" spans="1:54" hidden="1" x14ac:dyDescent="0.25">
      <c r="A4718">
        <v>1036</v>
      </c>
      <c r="B4718" t="s">
        <v>4537</v>
      </c>
      <c r="C4718">
        <v>2021</v>
      </c>
      <c r="D4718" t="s">
        <v>4538</v>
      </c>
      <c r="E4718">
        <v>8800</v>
      </c>
      <c r="F4718" t="s">
        <v>1899</v>
      </c>
      <c r="G4718">
        <v>791</v>
      </c>
      <c r="J4718">
        <v>1055</v>
      </c>
      <c r="K4718">
        <v>14940731</v>
      </c>
      <c r="L4718" t="s">
        <v>4539</v>
      </c>
      <c r="N4718" t="s">
        <v>4118</v>
      </c>
      <c r="O4718" t="s">
        <v>4119</v>
      </c>
      <c r="P4718" t="s">
        <v>4540</v>
      </c>
      <c r="Q4718" t="s">
        <v>109</v>
      </c>
      <c r="R4718">
        <v>855900</v>
      </c>
      <c r="S4718">
        <v>850042</v>
      </c>
      <c r="T4718" t="s">
        <v>69</v>
      </c>
      <c r="U4718" s="3">
        <v>32112</v>
      </c>
      <c r="W4718">
        <v>0.36</v>
      </c>
      <c r="X4718">
        <v>0.12</v>
      </c>
      <c r="Y4718">
        <v>0.24</v>
      </c>
      <c r="Z4718">
        <v>4.8249431999999999</v>
      </c>
      <c r="AA4718">
        <v>1.8</v>
      </c>
      <c r="AB4718">
        <v>0</v>
      </c>
      <c r="AC4718">
        <v>2.3292000000000002</v>
      </c>
      <c r="AD4718">
        <v>0.25919999999999999</v>
      </c>
      <c r="AE4718">
        <v>0</v>
      </c>
      <c r="AF4718">
        <v>0.81346930669999995</v>
      </c>
      <c r="AG4718">
        <v>0.18653069329999999</v>
      </c>
      <c r="AO4718">
        <v>4.8249432000000008</v>
      </c>
      <c r="BB4718" s="4"/>
    </row>
    <row r="4719" spans="1:54" hidden="1" x14ac:dyDescent="0.25">
      <c r="A4719">
        <v>1042</v>
      </c>
      <c r="B4719" t="s">
        <v>4543</v>
      </c>
      <c r="C4719">
        <v>2021</v>
      </c>
      <c r="D4719" t="s">
        <v>4542</v>
      </c>
      <c r="E4719">
        <v>8600</v>
      </c>
      <c r="F4719" t="s">
        <v>2765</v>
      </c>
      <c r="G4719">
        <v>740</v>
      </c>
      <c r="H4719">
        <v>226</v>
      </c>
      <c r="I4719" t="s">
        <v>2766</v>
      </c>
      <c r="J4719">
        <v>2008</v>
      </c>
      <c r="K4719">
        <v>31857759</v>
      </c>
      <c r="L4719" t="s">
        <v>2767</v>
      </c>
      <c r="M4719">
        <v>1</v>
      </c>
      <c r="N4719" t="s">
        <v>75</v>
      </c>
      <c r="O4719" t="s">
        <v>76</v>
      </c>
      <c r="P4719" t="s">
        <v>4544</v>
      </c>
      <c r="Q4719" t="s">
        <v>61</v>
      </c>
      <c r="R4719">
        <v>353000</v>
      </c>
      <c r="S4719">
        <v>350030</v>
      </c>
      <c r="T4719" t="s">
        <v>82</v>
      </c>
      <c r="U4719" s="3">
        <v>37327</v>
      </c>
      <c r="W4719">
        <v>0.8</v>
      </c>
      <c r="X4719">
        <v>0</v>
      </c>
      <c r="Y4719">
        <v>0</v>
      </c>
      <c r="Z4719">
        <v>2.4281928000000002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</v>
      </c>
      <c r="AO4719">
        <v>2.4281928000000002</v>
      </c>
      <c r="BB4719" s="4"/>
    </row>
    <row r="4720" spans="1:54" hidden="1" x14ac:dyDescent="0.25">
      <c r="A4720">
        <v>1042</v>
      </c>
      <c r="B4720" t="s">
        <v>4541</v>
      </c>
      <c r="C4720">
        <v>2021</v>
      </c>
      <c r="D4720" t="s">
        <v>4542</v>
      </c>
      <c r="E4720">
        <v>8600</v>
      </c>
      <c r="F4720" t="s">
        <v>2765</v>
      </c>
      <c r="G4720">
        <v>740</v>
      </c>
      <c r="H4720">
        <v>226</v>
      </c>
      <c r="I4720" t="s">
        <v>2766</v>
      </c>
      <c r="J4720">
        <v>2008</v>
      </c>
      <c r="K4720">
        <v>31857759</v>
      </c>
      <c r="L4720" t="s">
        <v>2767</v>
      </c>
      <c r="M4720">
        <v>1</v>
      </c>
      <c r="N4720" t="s">
        <v>75</v>
      </c>
      <c r="O4720" t="s">
        <v>76</v>
      </c>
      <c r="P4720" t="s">
        <v>581</v>
      </c>
      <c r="Q4720" t="s">
        <v>114</v>
      </c>
      <c r="R4720">
        <v>353000</v>
      </c>
      <c r="S4720">
        <v>350030</v>
      </c>
      <c r="T4720" t="s">
        <v>82</v>
      </c>
      <c r="U4720" s="3">
        <v>42328</v>
      </c>
      <c r="W4720">
        <v>30</v>
      </c>
      <c r="X4720">
        <v>0</v>
      </c>
      <c r="Y4720">
        <v>30</v>
      </c>
      <c r="Z4720">
        <v>177.13206</v>
      </c>
      <c r="AA4720">
        <v>180.76431600000001</v>
      </c>
      <c r="AB4720">
        <v>180.76431600000001</v>
      </c>
      <c r="AC4720">
        <v>0</v>
      </c>
      <c r="AD4720">
        <v>0</v>
      </c>
      <c r="AE4720">
        <v>1</v>
      </c>
      <c r="AF4720">
        <v>0</v>
      </c>
      <c r="AG4720">
        <v>0</v>
      </c>
      <c r="AZ4720">
        <v>177.13206</v>
      </c>
      <c r="BB4720" s="4"/>
    </row>
    <row r="4721" spans="1:54" hidden="1" x14ac:dyDescent="0.25">
      <c r="A4721">
        <v>1042</v>
      </c>
      <c r="B4721" t="s">
        <v>4551</v>
      </c>
      <c r="C4721">
        <v>2021</v>
      </c>
      <c r="D4721" t="s">
        <v>4542</v>
      </c>
      <c r="E4721">
        <v>8600</v>
      </c>
      <c r="F4721" t="s">
        <v>2765</v>
      </c>
      <c r="G4721">
        <v>740</v>
      </c>
      <c r="H4721">
        <v>226</v>
      </c>
      <c r="I4721" t="s">
        <v>2766</v>
      </c>
      <c r="J4721">
        <v>2008</v>
      </c>
      <c r="K4721">
        <v>31857759</v>
      </c>
      <c r="L4721" t="s">
        <v>2767</v>
      </c>
      <c r="M4721">
        <v>1</v>
      </c>
      <c r="N4721" t="s">
        <v>75</v>
      </c>
      <c r="O4721" t="s">
        <v>76</v>
      </c>
      <c r="P4721" t="s">
        <v>4552</v>
      </c>
      <c r="Q4721" t="s">
        <v>1378</v>
      </c>
      <c r="R4721">
        <v>353000</v>
      </c>
      <c r="S4721">
        <v>350030</v>
      </c>
      <c r="T4721" t="s">
        <v>79</v>
      </c>
      <c r="U4721" s="3">
        <v>35004</v>
      </c>
      <c r="W4721">
        <v>115.02</v>
      </c>
      <c r="X4721">
        <v>54.3</v>
      </c>
      <c r="Y4721">
        <v>60</v>
      </c>
      <c r="Z4721">
        <v>893.25494279999998</v>
      </c>
      <c r="AA4721">
        <v>439.8408</v>
      </c>
      <c r="AB4721">
        <v>439.8408</v>
      </c>
      <c r="AC4721">
        <v>416.3904</v>
      </c>
      <c r="AD4721">
        <v>406.91520000000003</v>
      </c>
      <c r="AE4721">
        <v>0.24620115649999999</v>
      </c>
      <c r="AF4721">
        <v>0.75379884350000004</v>
      </c>
      <c r="AG4721">
        <v>0</v>
      </c>
      <c r="AO4721">
        <v>893.25494280000009</v>
      </c>
      <c r="BB4721" s="4"/>
    </row>
    <row r="4722" spans="1:54" hidden="1" x14ac:dyDescent="0.25">
      <c r="A4722">
        <v>1042</v>
      </c>
      <c r="B4722" t="s">
        <v>4545</v>
      </c>
      <c r="C4722">
        <v>2021</v>
      </c>
      <c r="D4722" t="s">
        <v>4542</v>
      </c>
      <c r="E4722">
        <v>8600</v>
      </c>
      <c r="F4722" t="s">
        <v>2765</v>
      </c>
      <c r="G4722">
        <v>740</v>
      </c>
      <c r="H4722">
        <v>226</v>
      </c>
      <c r="I4722" t="s">
        <v>2766</v>
      </c>
      <c r="J4722">
        <v>2008</v>
      </c>
      <c r="K4722">
        <v>31857759</v>
      </c>
      <c r="L4722" t="s">
        <v>2767</v>
      </c>
      <c r="M4722">
        <v>1</v>
      </c>
      <c r="N4722" t="s">
        <v>75</v>
      </c>
      <c r="O4722" t="s">
        <v>76</v>
      </c>
      <c r="P4722" t="s">
        <v>4546</v>
      </c>
      <c r="Q4722" t="s">
        <v>381</v>
      </c>
      <c r="R4722">
        <v>353000</v>
      </c>
      <c r="S4722">
        <v>350030</v>
      </c>
      <c r="T4722" t="s">
        <v>82</v>
      </c>
      <c r="U4722" s="3">
        <v>43054</v>
      </c>
      <c r="W4722">
        <v>27.712</v>
      </c>
      <c r="X4722">
        <v>0</v>
      </c>
      <c r="Y4722">
        <v>25</v>
      </c>
      <c r="Z4722">
        <v>20.8566468</v>
      </c>
      <c r="AA4722">
        <v>17.308800000000002</v>
      </c>
      <c r="AB4722">
        <v>17.308800000000002</v>
      </c>
      <c r="AC4722">
        <v>0</v>
      </c>
      <c r="AD4722">
        <v>0</v>
      </c>
      <c r="AE4722">
        <v>1</v>
      </c>
      <c r="AF4722">
        <v>0</v>
      </c>
      <c r="AG4722">
        <v>0</v>
      </c>
      <c r="AO4722">
        <v>20.8566468</v>
      </c>
      <c r="BB4722" s="4"/>
    </row>
    <row r="4723" spans="1:54" hidden="1" x14ac:dyDescent="0.25">
      <c r="A4723">
        <v>1042</v>
      </c>
      <c r="B4723" t="s">
        <v>4549</v>
      </c>
      <c r="C4723">
        <v>2021</v>
      </c>
      <c r="D4723" t="s">
        <v>4542</v>
      </c>
      <c r="E4723">
        <v>8600</v>
      </c>
      <c r="F4723" t="s">
        <v>2765</v>
      </c>
      <c r="G4723">
        <v>740</v>
      </c>
      <c r="H4723">
        <v>226</v>
      </c>
      <c r="I4723" t="s">
        <v>2766</v>
      </c>
      <c r="J4723">
        <v>2008</v>
      </c>
      <c r="K4723">
        <v>31857759</v>
      </c>
      <c r="L4723" t="s">
        <v>2767</v>
      </c>
      <c r="M4723">
        <v>1</v>
      </c>
      <c r="N4723" t="s">
        <v>75</v>
      </c>
      <c r="O4723" t="s">
        <v>76</v>
      </c>
      <c r="P4723" t="s">
        <v>4550</v>
      </c>
      <c r="Q4723" t="s">
        <v>1378</v>
      </c>
      <c r="R4723">
        <v>353000</v>
      </c>
      <c r="S4723">
        <v>350030</v>
      </c>
      <c r="T4723" t="s">
        <v>79</v>
      </c>
      <c r="U4723" s="3">
        <v>34742</v>
      </c>
      <c r="W4723">
        <v>115.02</v>
      </c>
      <c r="X4723">
        <v>54.25</v>
      </c>
      <c r="Y4723">
        <v>60</v>
      </c>
      <c r="Z4723">
        <v>1126.1958047999999</v>
      </c>
      <c r="AA4723">
        <v>554.54039999999998</v>
      </c>
      <c r="AB4723">
        <v>554.54039999999998</v>
      </c>
      <c r="AC4723">
        <v>524.97360000000003</v>
      </c>
      <c r="AD4723">
        <v>513.02879999999993</v>
      </c>
      <c r="AE4723">
        <v>0.24620070399999999</v>
      </c>
      <c r="AF4723">
        <v>0.75379929599999995</v>
      </c>
      <c r="AG4723">
        <v>0</v>
      </c>
      <c r="AO4723">
        <v>1126.1958047999999</v>
      </c>
      <c r="BB4723" s="4"/>
    </row>
    <row r="4724" spans="1:54" hidden="1" x14ac:dyDescent="0.25">
      <c r="A4724">
        <v>1043</v>
      </c>
      <c r="B4724" t="s">
        <v>7134</v>
      </c>
      <c r="C4724">
        <v>2021</v>
      </c>
      <c r="D4724" t="s">
        <v>4554</v>
      </c>
      <c r="E4724">
        <v>9510</v>
      </c>
      <c r="F4724" t="s">
        <v>3978</v>
      </c>
      <c r="G4724">
        <v>846</v>
      </c>
      <c r="H4724">
        <v>375</v>
      </c>
      <c r="I4724" t="s">
        <v>4555</v>
      </c>
      <c r="J4724">
        <v>878</v>
      </c>
      <c r="K4724">
        <v>17750909</v>
      </c>
      <c r="L4724" t="s">
        <v>4556</v>
      </c>
      <c r="N4724" t="s">
        <v>75</v>
      </c>
      <c r="O4724" t="s">
        <v>76</v>
      </c>
      <c r="P4724" t="s">
        <v>410</v>
      </c>
      <c r="Q4724" t="s">
        <v>106</v>
      </c>
      <c r="R4724">
        <v>351100</v>
      </c>
      <c r="S4724">
        <v>350010</v>
      </c>
      <c r="T4724" t="s">
        <v>82</v>
      </c>
      <c r="U4724" s="3">
        <v>44319</v>
      </c>
      <c r="W4724">
        <v>0.14660000000000001</v>
      </c>
      <c r="X4724">
        <v>0</v>
      </c>
      <c r="Y4724">
        <v>0.44</v>
      </c>
      <c r="Z4724">
        <v>4.4902439999999997</v>
      </c>
      <c r="AA4724">
        <v>4.4902439999999997</v>
      </c>
      <c r="AB4724">
        <v>4.4902439999999997</v>
      </c>
      <c r="AC4724">
        <v>0</v>
      </c>
      <c r="AD4724">
        <v>0</v>
      </c>
      <c r="AE4724">
        <v>1</v>
      </c>
      <c r="AF4724">
        <v>0</v>
      </c>
      <c r="AG4724">
        <v>0</v>
      </c>
      <c r="AZ4724">
        <v>1.479528</v>
      </c>
      <c r="BA4724">
        <v>3.0107159999999999</v>
      </c>
      <c r="BB4724" s="4"/>
    </row>
    <row r="4725" spans="1:54" hidden="1" x14ac:dyDescent="0.25">
      <c r="A4725">
        <v>1043</v>
      </c>
      <c r="B4725" t="s">
        <v>4557</v>
      </c>
      <c r="C4725">
        <v>2021</v>
      </c>
      <c r="D4725" t="s">
        <v>4554</v>
      </c>
      <c r="E4725">
        <v>9510</v>
      </c>
      <c r="F4725" t="s">
        <v>3978</v>
      </c>
      <c r="G4725">
        <v>846</v>
      </c>
      <c r="H4725">
        <v>375</v>
      </c>
      <c r="I4725" t="s">
        <v>4555</v>
      </c>
      <c r="J4725">
        <v>878</v>
      </c>
      <c r="K4725">
        <v>17750909</v>
      </c>
      <c r="L4725" t="s">
        <v>4556</v>
      </c>
      <c r="N4725" t="s">
        <v>75</v>
      </c>
      <c r="O4725" t="s">
        <v>76</v>
      </c>
      <c r="P4725" t="s">
        <v>2556</v>
      </c>
      <c r="Q4725" t="s">
        <v>61</v>
      </c>
      <c r="R4725">
        <v>351100</v>
      </c>
      <c r="S4725">
        <v>350010</v>
      </c>
      <c r="T4725" t="s">
        <v>82</v>
      </c>
      <c r="U4725" s="3">
        <v>34639</v>
      </c>
      <c r="W4725">
        <v>1.65</v>
      </c>
      <c r="X4725">
        <v>0</v>
      </c>
      <c r="Y4725">
        <v>1.5</v>
      </c>
      <c r="Z4725">
        <v>0.1960596</v>
      </c>
      <c r="AA4725">
        <v>0.18215999999999999</v>
      </c>
      <c r="AB4725">
        <v>0.18215999999999999</v>
      </c>
      <c r="AC4725">
        <v>0</v>
      </c>
      <c r="AD4725">
        <v>0</v>
      </c>
      <c r="AE4725">
        <v>1</v>
      </c>
      <c r="AF4725">
        <v>0</v>
      </c>
      <c r="AG4725">
        <v>0</v>
      </c>
      <c r="AO4725">
        <v>0.1960596</v>
      </c>
      <c r="BB4725" s="4"/>
    </row>
    <row r="4726" spans="1:54" hidden="1" x14ac:dyDescent="0.25">
      <c r="A4726">
        <v>1043</v>
      </c>
      <c r="B4726" t="s">
        <v>4553</v>
      </c>
      <c r="C4726">
        <v>2021</v>
      </c>
      <c r="D4726" t="s">
        <v>4554</v>
      </c>
      <c r="E4726">
        <v>9510</v>
      </c>
      <c r="F4726" t="s">
        <v>3978</v>
      </c>
      <c r="G4726">
        <v>846</v>
      </c>
      <c r="H4726">
        <v>375</v>
      </c>
      <c r="I4726" t="s">
        <v>4555</v>
      </c>
      <c r="J4726">
        <v>878</v>
      </c>
      <c r="K4726">
        <v>17750909</v>
      </c>
      <c r="L4726" t="s">
        <v>4556</v>
      </c>
      <c r="N4726" t="s">
        <v>75</v>
      </c>
      <c r="O4726" t="s">
        <v>76</v>
      </c>
      <c r="P4726" t="s">
        <v>343</v>
      </c>
      <c r="Q4726" t="s">
        <v>61</v>
      </c>
      <c r="R4726">
        <v>351100</v>
      </c>
      <c r="S4726">
        <v>350010</v>
      </c>
      <c r="T4726" t="s">
        <v>82</v>
      </c>
      <c r="U4726" s="3">
        <v>41518</v>
      </c>
      <c r="W4726">
        <v>1</v>
      </c>
      <c r="X4726">
        <v>0</v>
      </c>
      <c r="Y4726">
        <v>1</v>
      </c>
      <c r="Z4726">
        <v>13.93</v>
      </c>
      <c r="AA4726">
        <v>12.56724</v>
      </c>
      <c r="AB4726">
        <v>12.56724</v>
      </c>
      <c r="AC4726">
        <v>0</v>
      </c>
      <c r="AD4726">
        <v>0</v>
      </c>
      <c r="AE4726">
        <v>1</v>
      </c>
      <c r="AF4726">
        <v>0</v>
      </c>
      <c r="AG4726">
        <v>0</v>
      </c>
      <c r="AU4726">
        <v>13.93</v>
      </c>
      <c r="BB4726" s="4"/>
    </row>
    <row r="4727" spans="1:54" hidden="1" x14ac:dyDescent="0.25">
      <c r="A4727">
        <v>1043</v>
      </c>
      <c r="B4727" t="s">
        <v>4558</v>
      </c>
      <c r="C4727">
        <v>2021</v>
      </c>
      <c r="D4727" t="s">
        <v>4554</v>
      </c>
      <c r="E4727">
        <v>9510</v>
      </c>
      <c r="F4727" t="s">
        <v>3978</v>
      </c>
      <c r="G4727">
        <v>846</v>
      </c>
      <c r="H4727">
        <v>375</v>
      </c>
      <c r="I4727" t="s">
        <v>4555</v>
      </c>
      <c r="J4727">
        <v>878</v>
      </c>
      <c r="K4727">
        <v>17750909</v>
      </c>
      <c r="L4727" t="s">
        <v>4556</v>
      </c>
      <c r="N4727" t="s">
        <v>75</v>
      </c>
      <c r="O4727" t="s">
        <v>76</v>
      </c>
      <c r="P4727" t="s">
        <v>109</v>
      </c>
      <c r="Q4727" t="s">
        <v>109</v>
      </c>
      <c r="R4727">
        <v>351100</v>
      </c>
      <c r="S4727">
        <v>350010</v>
      </c>
      <c r="T4727" t="s">
        <v>79</v>
      </c>
      <c r="U4727" s="3">
        <v>34700</v>
      </c>
      <c r="W4727">
        <v>2.2599999999999998</v>
      </c>
      <c r="X4727">
        <v>1</v>
      </c>
      <c r="Y4727">
        <v>1.19</v>
      </c>
      <c r="Z4727">
        <v>0.98560440000000005</v>
      </c>
      <c r="AA4727">
        <v>0.48959999999999998</v>
      </c>
      <c r="AB4727">
        <v>0.48959999999999998</v>
      </c>
      <c r="AC4727">
        <v>0.31896000000000002</v>
      </c>
      <c r="AD4727">
        <v>0.31896000000000002</v>
      </c>
      <c r="AE4727">
        <v>0.24837551460000001</v>
      </c>
      <c r="AF4727">
        <v>0.75162448540000004</v>
      </c>
      <c r="AG4727">
        <v>0</v>
      </c>
      <c r="AO4727">
        <v>0.98560440000000005</v>
      </c>
      <c r="BB4727" s="4"/>
    </row>
    <row r="4728" spans="1:54" hidden="1" x14ac:dyDescent="0.25">
      <c r="A4728">
        <v>1044</v>
      </c>
      <c r="B4728" t="s">
        <v>4563</v>
      </c>
      <c r="C4728">
        <v>2021</v>
      </c>
      <c r="D4728" t="s">
        <v>4560</v>
      </c>
      <c r="E4728">
        <v>7400</v>
      </c>
      <c r="F4728" t="s">
        <v>1257</v>
      </c>
      <c r="G4728">
        <v>657</v>
      </c>
      <c r="H4728">
        <v>168</v>
      </c>
      <c r="I4728" t="s">
        <v>4561</v>
      </c>
      <c r="J4728">
        <v>200</v>
      </c>
      <c r="K4728">
        <v>25809807</v>
      </c>
      <c r="L4728" t="s">
        <v>1258</v>
      </c>
      <c r="N4728" t="s">
        <v>88</v>
      </c>
      <c r="O4728" t="s">
        <v>89</v>
      </c>
      <c r="P4728" t="s">
        <v>4564</v>
      </c>
      <c r="Q4728" t="s">
        <v>61</v>
      </c>
      <c r="R4728">
        <v>353000</v>
      </c>
      <c r="S4728">
        <v>350030</v>
      </c>
      <c r="T4728" t="s">
        <v>82</v>
      </c>
      <c r="U4728" s="3">
        <v>34700</v>
      </c>
      <c r="W4728">
        <v>0.65</v>
      </c>
      <c r="X4728">
        <v>0</v>
      </c>
      <c r="Y4728">
        <v>0.65</v>
      </c>
      <c r="Z4728">
        <v>9.634682E-2</v>
      </c>
      <c r="AA4728">
        <v>7.9992000000000008E-2</v>
      </c>
      <c r="AB4728">
        <v>7.9992000000000008E-2</v>
      </c>
      <c r="AC4728">
        <v>0</v>
      </c>
      <c r="AD4728">
        <v>0</v>
      </c>
      <c r="AE4728">
        <v>1</v>
      </c>
      <c r="AF4728">
        <v>0</v>
      </c>
      <c r="AG4728">
        <v>0</v>
      </c>
      <c r="AL4728">
        <v>9.634682E-2</v>
      </c>
      <c r="BB4728" s="4"/>
    </row>
    <row r="4729" spans="1:54" hidden="1" x14ac:dyDescent="0.25">
      <c r="A4729">
        <v>1044</v>
      </c>
      <c r="B4729" t="s">
        <v>4559</v>
      </c>
      <c r="C4729">
        <v>2021</v>
      </c>
      <c r="D4729" t="s">
        <v>4560</v>
      </c>
      <c r="E4729">
        <v>7400</v>
      </c>
      <c r="F4729" t="s">
        <v>1257</v>
      </c>
      <c r="G4729">
        <v>657</v>
      </c>
      <c r="H4729">
        <v>168</v>
      </c>
      <c r="I4729" t="s">
        <v>4561</v>
      </c>
      <c r="J4729">
        <v>200</v>
      </c>
      <c r="K4729">
        <v>25809807</v>
      </c>
      <c r="L4729" t="s">
        <v>1258</v>
      </c>
      <c r="N4729" t="s">
        <v>88</v>
      </c>
      <c r="O4729" t="s">
        <v>89</v>
      </c>
      <c r="P4729" t="s">
        <v>4562</v>
      </c>
      <c r="Q4729" t="s">
        <v>61</v>
      </c>
      <c r="R4729">
        <v>353000</v>
      </c>
      <c r="S4729">
        <v>350030</v>
      </c>
      <c r="T4729" t="s">
        <v>82</v>
      </c>
      <c r="U4729" s="3">
        <v>37622</v>
      </c>
      <c r="W4729">
        <v>0.65</v>
      </c>
      <c r="X4729">
        <v>0</v>
      </c>
      <c r="Y4729">
        <v>0.65</v>
      </c>
      <c r="Z4729">
        <v>9.4681999999999995</v>
      </c>
      <c r="AA4729">
        <v>7.9721280000000014</v>
      </c>
      <c r="AB4729">
        <v>7.9721280000000014</v>
      </c>
      <c r="AC4729">
        <v>0</v>
      </c>
      <c r="AD4729">
        <v>0</v>
      </c>
      <c r="AE4729">
        <v>1</v>
      </c>
      <c r="AF4729">
        <v>0</v>
      </c>
      <c r="AG4729">
        <v>0</v>
      </c>
      <c r="AU4729">
        <v>9.4681999999999995</v>
      </c>
      <c r="BB4729" s="4"/>
    </row>
    <row r="4730" spans="1:54" hidden="1" x14ac:dyDescent="0.25">
      <c r="A4730">
        <v>1045</v>
      </c>
      <c r="B4730" t="s">
        <v>4565</v>
      </c>
      <c r="C4730">
        <v>2021</v>
      </c>
      <c r="D4730" t="s">
        <v>4566</v>
      </c>
      <c r="E4730">
        <v>7400</v>
      </c>
      <c r="F4730" t="s">
        <v>1257</v>
      </c>
      <c r="G4730">
        <v>657</v>
      </c>
      <c r="H4730">
        <v>449</v>
      </c>
      <c r="I4730" t="s">
        <v>4567</v>
      </c>
      <c r="J4730">
        <v>1623</v>
      </c>
      <c r="K4730">
        <v>25809890</v>
      </c>
      <c r="L4730" t="s">
        <v>4568</v>
      </c>
      <c r="N4730" t="s">
        <v>88</v>
      </c>
      <c r="O4730" t="s">
        <v>89</v>
      </c>
      <c r="P4730" t="s">
        <v>4569</v>
      </c>
      <c r="Q4730" t="s">
        <v>61</v>
      </c>
      <c r="R4730">
        <v>352100</v>
      </c>
      <c r="S4730">
        <v>350020</v>
      </c>
      <c r="T4730" t="s">
        <v>82</v>
      </c>
      <c r="U4730" s="3">
        <v>35064</v>
      </c>
      <c r="V4730" s="3">
        <v>44196</v>
      </c>
      <c r="W4730">
        <v>3.8</v>
      </c>
      <c r="X4730">
        <v>0</v>
      </c>
      <c r="Y4730">
        <v>4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1</v>
      </c>
      <c r="AF4730">
        <v>0</v>
      </c>
      <c r="AG4730">
        <v>0</v>
      </c>
      <c r="AL4730">
        <v>0</v>
      </c>
      <c r="AO4730">
        <v>0</v>
      </c>
      <c r="AQ4730">
        <v>0</v>
      </c>
      <c r="BB4730" s="4"/>
    </row>
    <row r="4731" spans="1:54" hidden="1" x14ac:dyDescent="0.25">
      <c r="A4731">
        <v>1045</v>
      </c>
      <c r="B4731" t="s">
        <v>4570</v>
      </c>
      <c r="C4731">
        <v>2021</v>
      </c>
      <c r="D4731" t="s">
        <v>4566</v>
      </c>
      <c r="E4731">
        <v>7400</v>
      </c>
      <c r="F4731" t="s">
        <v>1257</v>
      </c>
      <c r="G4731">
        <v>657</v>
      </c>
      <c r="H4731">
        <v>449</v>
      </c>
      <c r="I4731" t="s">
        <v>4567</v>
      </c>
      <c r="J4731">
        <v>1623</v>
      </c>
      <c r="K4731">
        <v>25809890</v>
      </c>
      <c r="L4731" t="s">
        <v>4568</v>
      </c>
      <c r="N4731" t="s">
        <v>88</v>
      </c>
      <c r="O4731" t="s">
        <v>89</v>
      </c>
      <c r="P4731" t="s">
        <v>4571</v>
      </c>
      <c r="Q4731" t="s">
        <v>61</v>
      </c>
      <c r="R4731">
        <v>352100</v>
      </c>
      <c r="S4731">
        <v>350020</v>
      </c>
      <c r="T4731" t="s">
        <v>82</v>
      </c>
      <c r="U4731" s="3">
        <v>39661</v>
      </c>
      <c r="V4731" s="3">
        <v>44196</v>
      </c>
      <c r="W4731">
        <v>2</v>
      </c>
      <c r="X4731">
        <v>0</v>
      </c>
      <c r="Y4731">
        <v>1.6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0</v>
      </c>
      <c r="AU4731">
        <v>0</v>
      </c>
      <c r="BB4731" s="4"/>
    </row>
    <row r="4732" spans="1:54" hidden="1" x14ac:dyDescent="0.25">
      <c r="A4732">
        <v>1046</v>
      </c>
      <c r="B4732" t="s">
        <v>4577</v>
      </c>
      <c r="C4732">
        <v>2021</v>
      </c>
      <c r="D4732" t="s">
        <v>4573</v>
      </c>
      <c r="E4732">
        <v>7660</v>
      </c>
      <c r="F4732" t="s">
        <v>4574</v>
      </c>
      <c r="G4732">
        <v>665</v>
      </c>
      <c r="H4732">
        <v>363</v>
      </c>
      <c r="I4732" t="s">
        <v>4575</v>
      </c>
      <c r="J4732">
        <v>867</v>
      </c>
      <c r="K4732">
        <v>18318636</v>
      </c>
      <c r="L4732" t="s">
        <v>4576</v>
      </c>
      <c r="N4732" t="s">
        <v>88</v>
      </c>
      <c r="O4732" t="s">
        <v>89</v>
      </c>
      <c r="P4732" t="s">
        <v>658</v>
      </c>
      <c r="Q4732" t="s">
        <v>61</v>
      </c>
      <c r="R4732">
        <v>353000</v>
      </c>
      <c r="S4732">
        <v>350030</v>
      </c>
      <c r="T4732" t="s">
        <v>82</v>
      </c>
      <c r="U4732" s="3">
        <v>34700</v>
      </c>
      <c r="W4732">
        <v>1.6</v>
      </c>
      <c r="X4732">
        <v>0</v>
      </c>
      <c r="Y4732">
        <v>1.2</v>
      </c>
      <c r="Z4732">
        <v>0.35870000000000002</v>
      </c>
      <c r="AA4732">
        <v>0.32400000000000001</v>
      </c>
      <c r="AB4732">
        <v>0.32400000000000001</v>
      </c>
      <c r="AC4732">
        <v>0</v>
      </c>
      <c r="AD4732">
        <v>0</v>
      </c>
      <c r="AE4732">
        <v>1</v>
      </c>
      <c r="AF4732">
        <v>0</v>
      </c>
      <c r="AG4732">
        <v>0</v>
      </c>
      <c r="AL4732">
        <v>0.35870000000000002</v>
      </c>
      <c r="BB4732" s="4"/>
    </row>
    <row r="4733" spans="1:54" hidden="1" x14ac:dyDescent="0.25">
      <c r="A4733">
        <v>1046</v>
      </c>
      <c r="B4733" t="s">
        <v>4572</v>
      </c>
      <c r="C4733">
        <v>2021</v>
      </c>
      <c r="D4733" t="s">
        <v>4573</v>
      </c>
      <c r="E4733">
        <v>7660</v>
      </c>
      <c r="F4733" t="s">
        <v>4574</v>
      </c>
      <c r="G4733">
        <v>665</v>
      </c>
      <c r="H4733">
        <v>363</v>
      </c>
      <c r="I4733" t="s">
        <v>4575</v>
      </c>
      <c r="J4733">
        <v>867</v>
      </c>
      <c r="K4733">
        <v>18318636</v>
      </c>
      <c r="L4733" t="s">
        <v>4576</v>
      </c>
      <c r="N4733" t="s">
        <v>88</v>
      </c>
      <c r="O4733" t="s">
        <v>89</v>
      </c>
      <c r="P4733" t="s">
        <v>92</v>
      </c>
      <c r="Q4733" t="s">
        <v>61</v>
      </c>
      <c r="R4733">
        <v>353000</v>
      </c>
      <c r="S4733">
        <v>350030</v>
      </c>
      <c r="T4733" t="s">
        <v>82</v>
      </c>
      <c r="U4733" s="3">
        <v>34700</v>
      </c>
      <c r="W4733">
        <v>1</v>
      </c>
      <c r="X4733">
        <v>0</v>
      </c>
      <c r="Y4733">
        <v>1</v>
      </c>
      <c r="Z4733">
        <v>24.872399999999999</v>
      </c>
      <c r="AA4733">
        <v>21.837599999999998</v>
      </c>
      <c r="AB4733">
        <v>21.837599999999998</v>
      </c>
      <c r="AC4733">
        <v>0</v>
      </c>
      <c r="AD4733">
        <v>0</v>
      </c>
      <c r="AE4733">
        <v>1</v>
      </c>
      <c r="AF4733">
        <v>0</v>
      </c>
      <c r="AG4733">
        <v>0</v>
      </c>
      <c r="AS4733">
        <v>0</v>
      </c>
      <c r="AT4733">
        <v>24.872399999999999</v>
      </c>
      <c r="BB4733" s="4"/>
    </row>
    <row r="4734" spans="1:54" hidden="1" x14ac:dyDescent="0.25">
      <c r="A4734">
        <v>1047</v>
      </c>
      <c r="B4734" t="s">
        <v>4585</v>
      </c>
      <c r="C4734">
        <v>2021</v>
      </c>
      <c r="D4734" t="s">
        <v>4579</v>
      </c>
      <c r="E4734">
        <v>8981</v>
      </c>
      <c r="F4734" t="s">
        <v>2255</v>
      </c>
      <c r="G4734">
        <v>730</v>
      </c>
      <c r="H4734">
        <v>373</v>
      </c>
      <c r="I4734" t="s">
        <v>4580</v>
      </c>
      <c r="J4734">
        <v>877</v>
      </c>
      <c r="K4734">
        <v>17737244</v>
      </c>
      <c r="L4734" t="s">
        <v>4581</v>
      </c>
      <c r="N4734" t="s">
        <v>75</v>
      </c>
      <c r="O4734" t="s">
        <v>76</v>
      </c>
      <c r="P4734" t="s">
        <v>61</v>
      </c>
      <c r="Q4734" t="s">
        <v>61</v>
      </c>
      <c r="R4734">
        <v>351100</v>
      </c>
      <c r="S4734">
        <v>350010</v>
      </c>
      <c r="T4734" t="s">
        <v>82</v>
      </c>
      <c r="U4734" s="3">
        <v>34700</v>
      </c>
      <c r="W4734">
        <v>1</v>
      </c>
      <c r="X4734">
        <v>0</v>
      </c>
      <c r="Y4734">
        <v>1</v>
      </c>
      <c r="Z4734">
        <v>1.7424000000000001E-3</v>
      </c>
      <c r="AA4734">
        <v>1.8E-3</v>
      </c>
      <c r="AB4734">
        <v>1.8E-3</v>
      </c>
      <c r="AC4734">
        <v>0</v>
      </c>
      <c r="AD4734">
        <v>0</v>
      </c>
      <c r="AE4734">
        <v>1</v>
      </c>
      <c r="AF4734">
        <v>0</v>
      </c>
      <c r="AG4734">
        <v>0</v>
      </c>
      <c r="AO4734">
        <v>1.7424000000000001E-3</v>
      </c>
      <c r="BB4734" s="4"/>
    </row>
    <row r="4735" spans="1:54" hidden="1" x14ac:dyDescent="0.25">
      <c r="A4735">
        <v>1047</v>
      </c>
      <c r="B4735" t="s">
        <v>4578</v>
      </c>
      <c r="C4735">
        <v>2021</v>
      </c>
      <c r="D4735" t="s">
        <v>4579</v>
      </c>
      <c r="E4735">
        <v>8981</v>
      </c>
      <c r="F4735" t="s">
        <v>2255</v>
      </c>
      <c r="G4735">
        <v>730</v>
      </c>
      <c r="H4735">
        <v>373</v>
      </c>
      <c r="I4735" t="s">
        <v>4580</v>
      </c>
      <c r="J4735">
        <v>877</v>
      </c>
      <c r="K4735">
        <v>17737244</v>
      </c>
      <c r="L4735" t="s">
        <v>4581</v>
      </c>
      <c r="N4735" t="s">
        <v>75</v>
      </c>
      <c r="O4735" t="s">
        <v>76</v>
      </c>
      <c r="P4735" t="s">
        <v>4582</v>
      </c>
      <c r="Q4735" t="s">
        <v>109</v>
      </c>
      <c r="R4735">
        <v>351100</v>
      </c>
      <c r="S4735">
        <v>350010</v>
      </c>
      <c r="T4735" t="s">
        <v>79</v>
      </c>
      <c r="U4735" s="3">
        <v>34700</v>
      </c>
      <c r="V4735" s="3">
        <v>44927</v>
      </c>
      <c r="W4735">
        <v>3.6</v>
      </c>
      <c r="X4735">
        <v>1.3</v>
      </c>
      <c r="Y4735">
        <v>2.6</v>
      </c>
      <c r="Z4735">
        <v>8.7634799999999999E-2</v>
      </c>
      <c r="AA4735">
        <v>4.8240000000000012E-2</v>
      </c>
      <c r="AB4735">
        <v>4.7519999999999993E-2</v>
      </c>
      <c r="AC4735">
        <v>2.8047599999999999E-2</v>
      </c>
      <c r="AD4735">
        <v>2.7878400000000001E-2</v>
      </c>
      <c r="AE4735">
        <v>0.27523312659999999</v>
      </c>
      <c r="AF4735">
        <v>0.72476687340000001</v>
      </c>
      <c r="AG4735">
        <v>0</v>
      </c>
      <c r="AO4735">
        <v>8.7634800000000013E-2</v>
      </c>
      <c r="BB4735" s="4"/>
    </row>
    <row r="4736" spans="1:54" hidden="1" x14ac:dyDescent="0.25">
      <c r="A4736">
        <v>1047</v>
      </c>
      <c r="B4736" t="s">
        <v>4583</v>
      </c>
      <c r="C4736">
        <v>2021</v>
      </c>
      <c r="D4736" t="s">
        <v>4579</v>
      </c>
      <c r="E4736">
        <v>8981</v>
      </c>
      <c r="F4736" t="s">
        <v>2255</v>
      </c>
      <c r="G4736">
        <v>730</v>
      </c>
      <c r="H4736">
        <v>373</v>
      </c>
      <c r="I4736" t="s">
        <v>4580</v>
      </c>
      <c r="J4736">
        <v>877</v>
      </c>
      <c r="K4736">
        <v>17737244</v>
      </c>
      <c r="L4736" t="s">
        <v>4581</v>
      </c>
      <c r="N4736" t="s">
        <v>75</v>
      </c>
      <c r="O4736" t="s">
        <v>76</v>
      </c>
      <c r="P4736" t="s">
        <v>4584</v>
      </c>
      <c r="Q4736" t="s">
        <v>61</v>
      </c>
      <c r="R4736">
        <v>351100</v>
      </c>
      <c r="S4736">
        <v>350010</v>
      </c>
      <c r="T4736" t="s">
        <v>82</v>
      </c>
      <c r="U4736" s="3">
        <v>41626</v>
      </c>
      <c r="W4736">
        <v>1</v>
      </c>
      <c r="X4736">
        <v>0</v>
      </c>
      <c r="Y4736">
        <v>1</v>
      </c>
      <c r="Z4736">
        <v>25.331499999999998</v>
      </c>
      <c r="AA4736">
        <v>23.5764</v>
      </c>
      <c r="AB4736">
        <v>22.993200000000002</v>
      </c>
      <c r="AC4736">
        <v>0</v>
      </c>
      <c r="AD4736">
        <v>0</v>
      </c>
      <c r="AE4736">
        <v>1</v>
      </c>
      <c r="AF4736">
        <v>0</v>
      </c>
      <c r="AG4736">
        <v>0</v>
      </c>
      <c r="AR4736">
        <v>25.331499999999998</v>
      </c>
      <c r="BB4736" s="4"/>
    </row>
    <row r="4737" spans="1:54" hidden="1" x14ac:dyDescent="0.25">
      <c r="A4737">
        <v>1049</v>
      </c>
      <c r="B4737" t="s">
        <v>4592</v>
      </c>
      <c r="C4737">
        <v>2021</v>
      </c>
      <c r="D4737" t="s">
        <v>4587</v>
      </c>
      <c r="E4737">
        <v>4690</v>
      </c>
      <c r="F4737" t="s">
        <v>1057</v>
      </c>
      <c r="G4737">
        <v>320</v>
      </c>
      <c r="H4737">
        <v>385</v>
      </c>
      <c r="I4737" t="s">
        <v>4588</v>
      </c>
      <c r="J4737">
        <v>1810</v>
      </c>
      <c r="K4737">
        <v>25580230</v>
      </c>
      <c r="L4737" t="s">
        <v>882</v>
      </c>
      <c r="N4737" t="s">
        <v>75</v>
      </c>
      <c r="O4737" t="s">
        <v>76</v>
      </c>
      <c r="P4737" t="s">
        <v>430</v>
      </c>
      <c r="Q4737" t="s">
        <v>61</v>
      </c>
      <c r="R4737">
        <v>351100</v>
      </c>
      <c r="S4737">
        <v>350010</v>
      </c>
      <c r="T4737" t="s">
        <v>82</v>
      </c>
      <c r="U4737" s="3">
        <v>42614</v>
      </c>
      <c r="W4737">
        <v>1</v>
      </c>
      <c r="X4737">
        <v>0</v>
      </c>
      <c r="Y4737">
        <v>0.9</v>
      </c>
      <c r="Z4737">
        <v>21.312971999999998</v>
      </c>
      <c r="AA4737">
        <v>20.307600000000001</v>
      </c>
      <c r="AB4737">
        <v>20.307600000000001</v>
      </c>
      <c r="AC4737">
        <v>0</v>
      </c>
      <c r="AD4737">
        <v>0</v>
      </c>
      <c r="AE4737">
        <v>1</v>
      </c>
      <c r="AF4737">
        <v>0</v>
      </c>
      <c r="AG4737">
        <v>0</v>
      </c>
      <c r="AU4737">
        <v>21.312971999999998</v>
      </c>
      <c r="BB4737" s="4"/>
    </row>
    <row r="4738" spans="1:54" hidden="1" x14ac:dyDescent="0.25">
      <c r="A4738">
        <v>1049</v>
      </c>
      <c r="B4738" t="s">
        <v>4590</v>
      </c>
      <c r="C4738">
        <v>2021</v>
      </c>
      <c r="D4738" t="s">
        <v>4587</v>
      </c>
      <c r="E4738">
        <v>4690</v>
      </c>
      <c r="F4738" t="s">
        <v>1057</v>
      </c>
      <c r="G4738">
        <v>320</v>
      </c>
      <c r="H4738">
        <v>385</v>
      </c>
      <c r="I4738" t="s">
        <v>4588</v>
      </c>
      <c r="J4738">
        <v>1810</v>
      </c>
      <c r="K4738">
        <v>25580230</v>
      </c>
      <c r="L4738" t="s">
        <v>882</v>
      </c>
      <c r="N4738" t="s">
        <v>75</v>
      </c>
      <c r="O4738" t="s">
        <v>76</v>
      </c>
      <c r="P4738" t="s">
        <v>4591</v>
      </c>
      <c r="Q4738" t="s">
        <v>109</v>
      </c>
      <c r="R4738">
        <v>351100</v>
      </c>
      <c r="S4738">
        <v>350010</v>
      </c>
      <c r="T4738" t="s">
        <v>79</v>
      </c>
      <c r="U4738" s="3">
        <v>35065</v>
      </c>
      <c r="W4738">
        <v>5</v>
      </c>
      <c r="X4738">
        <v>2.02</v>
      </c>
      <c r="Y4738">
        <v>2.25</v>
      </c>
      <c r="Z4738">
        <v>9.809239968</v>
      </c>
      <c r="AA4738">
        <v>4.4114400000000007</v>
      </c>
      <c r="AB4738">
        <v>4.4114400000000007</v>
      </c>
      <c r="AC4738">
        <v>3.8772000000000002</v>
      </c>
      <c r="AD4738">
        <v>3.8772000000000002</v>
      </c>
      <c r="AE4738">
        <v>0.22486145790000001</v>
      </c>
      <c r="AF4738">
        <v>0.77513854209999999</v>
      </c>
      <c r="AG4738">
        <v>0</v>
      </c>
      <c r="AO4738">
        <v>9.809239968</v>
      </c>
      <c r="BB4738" s="4"/>
    </row>
    <row r="4739" spans="1:54" hidden="1" x14ac:dyDescent="0.25">
      <c r="A4739">
        <v>1049</v>
      </c>
      <c r="B4739" t="s">
        <v>4586</v>
      </c>
      <c r="C4739">
        <v>2021</v>
      </c>
      <c r="D4739" t="s">
        <v>4587</v>
      </c>
      <c r="E4739">
        <v>4690</v>
      </c>
      <c r="F4739" t="s">
        <v>1057</v>
      </c>
      <c r="G4739">
        <v>320</v>
      </c>
      <c r="H4739">
        <v>385</v>
      </c>
      <c r="I4739" t="s">
        <v>4588</v>
      </c>
      <c r="J4739">
        <v>1810</v>
      </c>
      <c r="K4739">
        <v>25580230</v>
      </c>
      <c r="L4739" t="s">
        <v>882</v>
      </c>
      <c r="N4739" t="s">
        <v>75</v>
      </c>
      <c r="O4739" t="s">
        <v>76</v>
      </c>
      <c r="P4739" t="s">
        <v>4589</v>
      </c>
      <c r="Q4739" t="s">
        <v>61</v>
      </c>
      <c r="R4739">
        <v>351100</v>
      </c>
      <c r="S4739">
        <v>350010</v>
      </c>
      <c r="T4739" t="s">
        <v>82</v>
      </c>
      <c r="U4739" s="3">
        <v>35065</v>
      </c>
      <c r="W4739">
        <v>3.5</v>
      </c>
      <c r="X4739">
        <v>0</v>
      </c>
      <c r="Y4739">
        <v>3.25</v>
      </c>
      <c r="Z4739">
        <v>2.8890972000000001</v>
      </c>
      <c r="AA4739">
        <v>2.6348400000000001</v>
      </c>
      <c r="AB4739">
        <v>2.6348400000000001</v>
      </c>
      <c r="AC4739">
        <v>0</v>
      </c>
      <c r="AD4739">
        <v>0</v>
      </c>
      <c r="AE4739">
        <v>1</v>
      </c>
      <c r="AF4739">
        <v>0</v>
      </c>
      <c r="AG4739">
        <v>0</v>
      </c>
      <c r="AO4739">
        <v>2.8890972000000001</v>
      </c>
      <c r="BB4739" s="4"/>
    </row>
    <row r="4740" spans="1:54" hidden="1" x14ac:dyDescent="0.25">
      <c r="A4740">
        <v>1051</v>
      </c>
      <c r="B4740" t="s">
        <v>4596</v>
      </c>
      <c r="C4740">
        <v>2021</v>
      </c>
      <c r="D4740" t="s">
        <v>4594</v>
      </c>
      <c r="E4740">
        <v>6880</v>
      </c>
      <c r="F4740" t="s">
        <v>3153</v>
      </c>
      <c r="G4740">
        <v>760</v>
      </c>
      <c r="H4740">
        <v>162</v>
      </c>
      <c r="I4740" t="s">
        <v>3154</v>
      </c>
      <c r="J4740">
        <v>961</v>
      </c>
      <c r="K4740">
        <v>18515830</v>
      </c>
      <c r="L4740" t="s">
        <v>4595</v>
      </c>
      <c r="N4740" t="s">
        <v>75</v>
      </c>
      <c r="O4740" t="s">
        <v>76</v>
      </c>
      <c r="P4740" t="s">
        <v>1693</v>
      </c>
      <c r="Q4740" t="s">
        <v>114</v>
      </c>
      <c r="R4740">
        <v>351100</v>
      </c>
      <c r="S4740">
        <v>350010</v>
      </c>
      <c r="T4740" t="s">
        <v>82</v>
      </c>
      <c r="U4740" s="3">
        <v>40969</v>
      </c>
      <c r="V4740" s="3">
        <v>44166</v>
      </c>
      <c r="W4740">
        <v>1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0</v>
      </c>
      <c r="AZ4740">
        <v>0</v>
      </c>
      <c r="BB4740" s="4"/>
    </row>
    <row r="4741" spans="1:54" hidden="1" x14ac:dyDescent="0.25">
      <c r="A4741">
        <v>1051</v>
      </c>
      <c r="B4741" t="s">
        <v>4593</v>
      </c>
      <c r="C4741">
        <v>2021</v>
      </c>
      <c r="D4741" t="s">
        <v>4594</v>
      </c>
      <c r="E4741">
        <v>6880</v>
      </c>
      <c r="F4741" t="s">
        <v>3153</v>
      </c>
      <c r="G4741">
        <v>760</v>
      </c>
      <c r="H4741">
        <v>162</v>
      </c>
      <c r="I4741" t="s">
        <v>3154</v>
      </c>
      <c r="J4741">
        <v>961</v>
      </c>
      <c r="K4741">
        <v>18515830</v>
      </c>
      <c r="L4741" t="s">
        <v>4595</v>
      </c>
      <c r="N4741" t="s">
        <v>75</v>
      </c>
      <c r="O4741" t="s">
        <v>76</v>
      </c>
      <c r="P4741" t="s">
        <v>108</v>
      </c>
      <c r="Q4741" t="s">
        <v>109</v>
      </c>
      <c r="R4741">
        <v>351100</v>
      </c>
      <c r="S4741">
        <v>350010</v>
      </c>
      <c r="T4741" t="s">
        <v>79</v>
      </c>
      <c r="U4741" s="3">
        <v>34700</v>
      </c>
      <c r="V4741" s="3">
        <v>44317</v>
      </c>
      <c r="W4741">
        <v>1.8</v>
      </c>
      <c r="X4741">
        <v>0.7</v>
      </c>
      <c r="Y4741">
        <v>1</v>
      </c>
      <c r="Z4741">
        <v>0.37782359999999998</v>
      </c>
      <c r="AA4741">
        <v>0.15840000000000001</v>
      </c>
      <c r="AB4741">
        <v>0.15840000000000001</v>
      </c>
      <c r="AC4741">
        <v>0.12959999999999999</v>
      </c>
      <c r="AD4741">
        <v>0.12959999999999999</v>
      </c>
      <c r="AE4741">
        <v>0.209621633</v>
      </c>
      <c r="AF4741">
        <v>0.79037836699999997</v>
      </c>
      <c r="AG4741">
        <v>0</v>
      </c>
      <c r="AO4741">
        <v>0.37782359999999998</v>
      </c>
      <c r="BB4741" s="4"/>
    </row>
    <row r="4742" spans="1:54" hidden="1" x14ac:dyDescent="0.25">
      <c r="A4742">
        <v>1051</v>
      </c>
      <c r="B4742" t="s">
        <v>4597</v>
      </c>
      <c r="C4742">
        <v>2021</v>
      </c>
      <c r="D4742" t="s">
        <v>4594</v>
      </c>
      <c r="E4742">
        <v>6880</v>
      </c>
      <c r="F4742" t="s">
        <v>3153</v>
      </c>
      <c r="G4742">
        <v>760</v>
      </c>
      <c r="H4742">
        <v>162</v>
      </c>
      <c r="I4742" t="s">
        <v>3154</v>
      </c>
      <c r="J4742">
        <v>961</v>
      </c>
      <c r="K4742">
        <v>18515830</v>
      </c>
      <c r="L4742" t="s">
        <v>4595</v>
      </c>
      <c r="N4742" t="s">
        <v>75</v>
      </c>
      <c r="O4742" t="s">
        <v>76</v>
      </c>
      <c r="P4742" t="s">
        <v>261</v>
      </c>
      <c r="Q4742" t="s">
        <v>61</v>
      </c>
      <c r="R4742">
        <v>351100</v>
      </c>
      <c r="S4742">
        <v>350010</v>
      </c>
      <c r="T4742" t="s">
        <v>82</v>
      </c>
      <c r="U4742" s="3">
        <v>34700</v>
      </c>
      <c r="W4742">
        <v>1.7</v>
      </c>
      <c r="X4742">
        <v>0</v>
      </c>
      <c r="Y4742">
        <v>1.6</v>
      </c>
      <c r="Z4742">
        <v>3.168E-4</v>
      </c>
      <c r="AA4742">
        <v>0</v>
      </c>
      <c r="AB4742">
        <v>0</v>
      </c>
      <c r="AC4742">
        <v>0</v>
      </c>
      <c r="AD4742">
        <v>0</v>
      </c>
      <c r="AE4742">
        <v>1</v>
      </c>
      <c r="AF4742">
        <v>0</v>
      </c>
      <c r="AG4742">
        <v>0</v>
      </c>
      <c r="AO4742">
        <v>3.168E-4</v>
      </c>
      <c r="BB4742" s="4"/>
    </row>
    <row r="4743" spans="1:54" hidden="1" x14ac:dyDescent="0.25">
      <c r="A4743">
        <v>1053</v>
      </c>
      <c r="B4743" t="s">
        <v>4607</v>
      </c>
      <c r="C4743">
        <v>2021</v>
      </c>
      <c r="D4743" t="s">
        <v>4599</v>
      </c>
      <c r="E4743">
        <v>8870</v>
      </c>
      <c r="F4743" t="s">
        <v>2160</v>
      </c>
      <c r="G4743">
        <v>730</v>
      </c>
      <c r="H4743">
        <v>389</v>
      </c>
      <c r="I4743" t="s">
        <v>4600</v>
      </c>
      <c r="J4743">
        <v>963</v>
      </c>
      <c r="K4743">
        <v>18476339</v>
      </c>
      <c r="L4743" t="s">
        <v>4601</v>
      </c>
      <c r="N4743" t="s">
        <v>75</v>
      </c>
      <c r="O4743" t="s">
        <v>76</v>
      </c>
      <c r="P4743" t="s">
        <v>4608</v>
      </c>
      <c r="Q4743" t="s">
        <v>109</v>
      </c>
      <c r="R4743">
        <v>351100</v>
      </c>
      <c r="S4743">
        <v>350010</v>
      </c>
      <c r="T4743" t="s">
        <v>79</v>
      </c>
      <c r="U4743" s="3">
        <v>35065</v>
      </c>
      <c r="W4743">
        <v>3.8</v>
      </c>
      <c r="X4743">
        <v>1.5</v>
      </c>
      <c r="Y4743">
        <v>1.8</v>
      </c>
      <c r="Z4743">
        <v>17.283657600000002</v>
      </c>
      <c r="AA4743">
        <v>7.4592000000000001</v>
      </c>
      <c r="AB4743">
        <v>7.4592000000000001</v>
      </c>
      <c r="AC4743">
        <v>4.8924000000000003</v>
      </c>
      <c r="AD4743">
        <v>4.8924000000000003</v>
      </c>
      <c r="AE4743">
        <v>0.21578765829999999</v>
      </c>
      <c r="AF4743">
        <v>0.78421234169999998</v>
      </c>
      <c r="AG4743">
        <v>0</v>
      </c>
      <c r="AO4743">
        <v>17.283657600000002</v>
      </c>
      <c r="BB4743" s="4"/>
    </row>
    <row r="4744" spans="1:54" hidden="1" x14ac:dyDescent="0.25">
      <c r="A4744">
        <v>1053</v>
      </c>
      <c r="B4744" t="s">
        <v>4603</v>
      </c>
      <c r="C4744">
        <v>2021</v>
      </c>
      <c r="D4744" t="s">
        <v>4599</v>
      </c>
      <c r="E4744">
        <v>8870</v>
      </c>
      <c r="F4744" t="s">
        <v>2160</v>
      </c>
      <c r="G4744">
        <v>730</v>
      </c>
      <c r="H4744">
        <v>389</v>
      </c>
      <c r="I4744" t="s">
        <v>4600</v>
      </c>
      <c r="J4744">
        <v>963</v>
      </c>
      <c r="K4744">
        <v>18476339</v>
      </c>
      <c r="L4744" t="s">
        <v>4601</v>
      </c>
      <c r="N4744" t="s">
        <v>75</v>
      </c>
      <c r="O4744" t="s">
        <v>76</v>
      </c>
      <c r="P4744" t="s">
        <v>4604</v>
      </c>
      <c r="Q4744" t="s">
        <v>61</v>
      </c>
      <c r="R4744">
        <v>351100</v>
      </c>
      <c r="S4744">
        <v>350010</v>
      </c>
      <c r="T4744" t="s">
        <v>82</v>
      </c>
      <c r="U4744" s="3">
        <v>34700</v>
      </c>
      <c r="W4744">
        <v>2.27</v>
      </c>
      <c r="X4744">
        <v>0</v>
      </c>
      <c r="Y4744">
        <v>2</v>
      </c>
      <c r="Z4744">
        <v>0.2461932</v>
      </c>
      <c r="AA4744">
        <v>0.20880000000000001</v>
      </c>
      <c r="AB4744">
        <v>0.20880000000000001</v>
      </c>
      <c r="AC4744">
        <v>0</v>
      </c>
      <c r="AD4744">
        <v>0</v>
      </c>
      <c r="AE4744">
        <v>1</v>
      </c>
      <c r="AF4744">
        <v>0</v>
      </c>
      <c r="AG4744">
        <v>0</v>
      </c>
      <c r="AO4744">
        <v>0.2461932</v>
      </c>
      <c r="BB4744" s="4"/>
    </row>
    <row r="4745" spans="1:54" hidden="1" x14ac:dyDescent="0.25">
      <c r="A4745">
        <v>1053</v>
      </c>
      <c r="B4745" t="s">
        <v>4605</v>
      </c>
      <c r="C4745">
        <v>2021</v>
      </c>
      <c r="D4745" t="s">
        <v>4599</v>
      </c>
      <c r="E4745">
        <v>8870</v>
      </c>
      <c r="F4745" t="s">
        <v>2160</v>
      </c>
      <c r="G4745">
        <v>730</v>
      </c>
      <c r="H4745">
        <v>389</v>
      </c>
      <c r="I4745" t="s">
        <v>4600</v>
      </c>
      <c r="J4745">
        <v>963</v>
      </c>
      <c r="K4745">
        <v>18476339</v>
      </c>
      <c r="L4745" t="s">
        <v>4601</v>
      </c>
      <c r="N4745" t="s">
        <v>75</v>
      </c>
      <c r="O4745" t="s">
        <v>76</v>
      </c>
      <c r="P4745" t="s">
        <v>4606</v>
      </c>
      <c r="Q4745" t="s">
        <v>61</v>
      </c>
      <c r="R4745">
        <v>351100</v>
      </c>
      <c r="S4745">
        <v>350010</v>
      </c>
      <c r="T4745" t="s">
        <v>82</v>
      </c>
      <c r="U4745" s="3">
        <v>43983</v>
      </c>
      <c r="W4745">
        <v>2</v>
      </c>
      <c r="X4745">
        <v>0</v>
      </c>
      <c r="Y4745">
        <v>2</v>
      </c>
      <c r="Z4745">
        <v>11.537301599999999</v>
      </c>
      <c r="AA4745">
        <v>10.0008</v>
      </c>
      <c r="AB4745">
        <v>10.0008</v>
      </c>
      <c r="AC4745">
        <v>0</v>
      </c>
      <c r="AD4745">
        <v>0</v>
      </c>
      <c r="AE4745">
        <v>1</v>
      </c>
      <c r="AF4745">
        <v>0</v>
      </c>
      <c r="AG4745">
        <v>0</v>
      </c>
      <c r="AO4745">
        <v>11.537301599999999</v>
      </c>
      <c r="BB4745" s="4"/>
    </row>
    <row r="4746" spans="1:54" hidden="1" x14ac:dyDescent="0.25">
      <c r="A4746">
        <v>1053</v>
      </c>
      <c r="B4746" t="s">
        <v>4598</v>
      </c>
      <c r="C4746">
        <v>2021</v>
      </c>
      <c r="D4746" t="s">
        <v>4599</v>
      </c>
      <c r="E4746">
        <v>8870</v>
      </c>
      <c r="F4746" t="s">
        <v>2160</v>
      </c>
      <c r="G4746">
        <v>730</v>
      </c>
      <c r="H4746">
        <v>389</v>
      </c>
      <c r="I4746" t="s">
        <v>4600</v>
      </c>
      <c r="J4746">
        <v>963</v>
      </c>
      <c r="K4746">
        <v>18476339</v>
      </c>
      <c r="L4746" t="s">
        <v>4601</v>
      </c>
      <c r="N4746" t="s">
        <v>75</v>
      </c>
      <c r="O4746" t="s">
        <v>76</v>
      </c>
      <c r="P4746" t="s">
        <v>4602</v>
      </c>
      <c r="Q4746" t="s">
        <v>111</v>
      </c>
      <c r="R4746">
        <v>351100</v>
      </c>
      <c r="S4746">
        <v>350010</v>
      </c>
      <c r="T4746" t="s">
        <v>82</v>
      </c>
      <c r="U4746" s="3">
        <v>43983</v>
      </c>
      <c r="W4746">
        <v>6.2</v>
      </c>
      <c r="X4746">
        <v>0</v>
      </c>
      <c r="Y4746">
        <v>6.2</v>
      </c>
      <c r="Z4746">
        <v>6.5015999999999998</v>
      </c>
      <c r="AA4746">
        <v>6.5016000000000007</v>
      </c>
      <c r="AB4746">
        <v>6.5016000000000007</v>
      </c>
      <c r="AC4746">
        <v>0</v>
      </c>
      <c r="AD4746">
        <v>0</v>
      </c>
      <c r="AE4746">
        <v>1</v>
      </c>
      <c r="AF4746">
        <v>0</v>
      </c>
      <c r="AG4746">
        <v>0</v>
      </c>
      <c r="AX4746">
        <v>6.5016000000000007</v>
      </c>
      <c r="BB4746" s="4"/>
    </row>
    <row r="4747" spans="1:54" hidden="1" x14ac:dyDescent="0.25">
      <c r="A4747">
        <v>1053</v>
      </c>
      <c r="B4747" t="s">
        <v>4609</v>
      </c>
      <c r="C4747">
        <v>2021</v>
      </c>
      <c r="D4747" t="s">
        <v>4599</v>
      </c>
      <c r="E4747">
        <v>8870</v>
      </c>
      <c r="F4747" t="s">
        <v>2160</v>
      </c>
      <c r="G4747">
        <v>730</v>
      </c>
      <c r="H4747">
        <v>389</v>
      </c>
      <c r="I4747" t="s">
        <v>4600</v>
      </c>
      <c r="J4747">
        <v>963</v>
      </c>
      <c r="K4747">
        <v>18476339</v>
      </c>
      <c r="L4747" t="s">
        <v>4601</v>
      </c>
      <c r="N4747" t="s">
        <v>75</v>
      </c>
      <c r="O4747" t="s">
        <v>76</v>
      </c>
      <c r="P4747" t="s">
        <v>4610</v>
      </c>
      <c r="Q4747" t="s">
        <v>61</v>
      </c>
      <c r="R4747">
        <v>351100</v>
      </c>
      <c r="S4747">
        <v>350010</v>
      </c>
      <c r="T4747" t="s">
        <v>82</v>
      </c>
      <c r="U4747" s="3">
        <v>41306</v>
      </c>
      <c r="W4747">
        <v>0.7</v>
      </c>
      <c r="X4747">
        <v>0</v>
      </c>
      <c r="Y4747">
        <v>0.7</v>
      </c>
      <c r="Z4747">
        <v>8.0675000000000008</v>
      </c>
      <c r="AA4747">
        <v>6.8327999999999998</v>
      </c>
      <c r="AB4747">
        <v>6.8327999999999998</v>
      </c>
      <c r="AC4747">
        <v>0</v>
      </c>
      <c r="AD4747">
        <v>0</v>
      </c>
      <c r="AE4747">
        <v>1</v>
      </c>
      <c r="AF4747">
        <v>0</v>
      </c>
      <c r="AG4747">
        <v>0</v>
      </c>
      <c r="AU4747">
        <v>8.0675000000000008</v>
      </c>
      <c r="BB4747" s="4"/>
    </row>
    <row r="4748" spans="1:54" hidden="1" x14ac:dyDescent="0.25">
      <c r="A4748">
        <v>1054</v>
      </c>
      <c r="B4748" t="s">
        <v>4611</v>
      </c>
      <c r="C4748">
        <v>2021</v>
      </c>
      <c r="D4748" t="s">
        <v>4612</v>
      </c>
      <c r="E4748">
        <v>7742</v>
      </c>
      <c r="F4748" t="s">
        <v>4613</v>
      </c>
      <c r="G4748">
        <v>787</v>
      </c>
      <c r="H4748">
        <v>391</v>
      </c>
      <c r="I4748" t="s">
        <v>4614</v>
      </c>
      <c r="J4748">
        <v>964</v>
      </c>
      <c r="K4748">
        <v>17638181</v>
      </c>
      <c r="L4748" t="s">
        <v>4615</v>
      </c>
      <c r="N4748" t="s">
        <v>88</v>
      </c>
      <c r="O4748" t="s">
        <v>89</v>
      </c>
      <c r="P4748" t="s">
        <v>4616</v>
      </c>
      <c r="Q4748" t="s">
        <v>61</v>
      </c>
      <c r="R4748">
        <v>353000</v>
      </c>
      <c r="S4748">
        <v>350030</v>
      </c>
      <c r="T4748" t="s">
        <v>82</v>
      </c>
      <c r="U4748" s="3">
        <v>34700</v>
      </c>
      <c r="W4748">
        <v>0.49</v>
      </c>
      <c r="X4748">
        <v>0</v>
      </c>
      <c r="Y4748">
        <v>0.48</v>
      </c>
      <c r="Z4748">
        <v>10.416</v>
      </c>
      <c r="AA4748">
        <v>8.5410000000000004</v>
      </c>
      <c r="AB4748">
        <v>8.5410000000000004</v>
      </c>
      <c r="AC4748">
        <v>0</v>
      </c>
      <c r="AD4748">
        <v>0</v>
      </c>
      <c r="AE4748">
        <v>1</v>
      </c>
      <c r="AF4748">
        <v>0</v>
      </c>
      <c r="AG4748">
        <v>0</v>
      </c>
      <c r="AS4748">
        <v>10.416</v>
      </c>
      <c r="AU4748">
        <v>0</v>
      </c>
      <c r="BB4748" s="4"/>
    </row>
    <row r="4749" spans="1:54" hidden="1" x14ac:dyDescent="0.25">
      <c r="A4749">
        <v>1054</v>
      </c>
      <c r="B4749" t="s">
        <v>4617</v>
      </c>
      <c r="C4749">
        <v>2021</v>
      </c>
      <c r="D4749" t="s">
        <v>4612</v>
      </c>
      <c r="E4749">
        <v>7742</v>
      </c>
      <c r="F4749" t="s">
        <v>4613</v>
      </c>
      <c r="G4749">
        <v>787</v>
      </c>
      <c r="H4749">
        <v>391</v>
      </c>
      <c r="I4749" t="s">
        <v>4614</v>
      </c>
      <c r="J4749">
        <v>964</v>
      </c>
      <c r="K4749">
        <v>17638181</v>
      </c>
      <c r="L4749" t="s">
        <v>4615</v>
      </c>
      <c r="N4749" t="s">
        <v>88</v>
      </c>
      <c r="O4749" t="s">
        <v>89</v>
      </c>
      <c r="P4749" t="s">
        <v>4618</v>
      </c>
      <c r="Q4749" t="s">
        <v>61</v>
      </c>
      <c r="R4749">
        <v>353000</v>
      </c>
      <c r="S4749">
        <v>350030</v>
      </c>
      <c r="T4749" t="s">
        <v>82</v>
      </c>
      <c r="U4749" s="3">
        <v>34700</v>
      </c>
      <c r="W4749">
        <v>0.49</v>
      </c>
      <c r="X4749">
        <v>0</v>
      </c>
      <c r="Y4749">
        <v>0.48</v>
      </c>
      <c r="Z4749">
        <v>10.602</v>
      </c>
      <c r="AA4749">
        <v>8.6929999999999996</v>
      </c>
      <c r="AB4749">
        <v>8.6929999999999996</v>
      </c>
      <c r="AC4749">
        <v>0</v>
      </c>
      <c r="AD4749">
        <v>0</v>
      </c>
      <c r="AE4749">
        <v>1</v>
      </c>
      <c r="AF4749">
        <v>0</v>
      </c>
      <c r="AG4749">
        <v>0</v>
      </c>
      <c r="AS4749">
        <v>10.602</v>
      </c>
      <c r="AU4749">
        <v>0</v>
      </c>
      <c r="BB4749" s="4"/>
    </row>
    <row r="4750" spans="1:54" hidden="1" x14ac:dyDescent="0.25">
      <c r="A4750">
        <v>1056</v>
      </c>
      <c r="B4750" t="s">
        <v>4624</v>
      </c>
      <c r="C4750">
        <v>2021</v>
      </c>
      <c r="D4750" t="s">
        <v>4620</v>
      </c>
      <c r="E4750">
        <v>9520</v>
      </c>
      <c r="F4750" t="s">
        <v>3787</v>
      </c>
      <c r="G4750">
        <v>840</v>
      </c>
      <c r="H4750">
        <v>318</v>
      </c>
      <c r="I4750" t="s">
        <v>4621</v>
      </c>
      <c r="J4750">
        <v>2172</v>
      </c>
      <c r="K4750">
        <v>18496607</v>
      </c>
      <c r="L4750" t="s">
        <v>4622</v>
      </c>
      <c r="N4750" t="s">
        <v>75</v>
      </c>
      <c r="O4750" t="s">
        <v>76</v>
      </c>
      <c r="P4750" t="s">
        <v>61</v>
      </c>
      <c r="Q4750" t="s">
        <v>61</v>
      </c>
      <c r="R4750">
        <v>351100</v>
      </c>
      <c r="S4750">
        <v>350010</v>
      </c>
      <c r="T4750" t="s">
        <v>82</v>
      </c>
      <c r="U4750" s="3">
        <v>34700</v>
      </c>
      <c r="W4750">
        <v>2.17</v>
      </c>
      <c r="X4750">
        <v>0</v>
      </c>
      <c r="Y4750">
        <v>2</v>
      </c>
      <c r="Z4750">
        <v>8.1592631999999998</v>
      </c>
      <c r="AA4750">
        <v>7.5312000000000001</v>
      </c>
      <c r="AB4750">
        <v>7.1567999999999996</v>
      </c>
      <c r="AC4750">
        <v>0</v>
      </c>
      <c r="AD4750">
        <v>0</v>
      </c>
      <c r="AE4750">
        <v>1</v>
      </c>
      <c r="AF4750">
        <v>0</v>
      </c>
      <c r="AG4750">
        <v>0</v>
      </c>
      <c r="AO4750">
        <v>8.1592631999999998</v>
      </c>
      <c r="BB4750" s="4"/>
    </row>
    <row r="4751" spans="1:54" hidden="1" x14ac:dyDescent="0.25">
      <c r="A4751">
        <v>1057</v>
      </c>
      <c r="B4751" t="s">
        <v>4635</v>
      </c>
      <c r="C4751">
        <v>2021</v>
      </c>
      <c r="D4751" t="s">
        <v>4628</v>
      </c>
      <c r="E4751">
        <v>6510</v>
      </c>
      <c r="F4751" t="s">
        <v>4629</v>
      </c>
      <c r="G4751">
        <v>510</v>
      </c>
      <c r="H4751">
        <v>101</v>
      </c>
      <c r="I4751" t="s">
        <v>4628</v>
      </c>
      <c r="J4751">
        <v>156</v>
      </c>
      <c r="K4751">
        <v>36294515</v>
      </c>
      <c r="L4751" t="s">
        <v>4628</v>
      </c>
      <c r="M4751">
        <v>1</v>
      </c>
      <c r="N4751" t="s">
        <v>75</v>
      </c>
      <c r="O4751" t="s">
        <v>76</v>
      </c>
      <c r="P4751" t="s">
        <v>261</v>
      </c>
      <c r="Q4751" t="s">
        <v>61</v>
      </c>
      <c r="R4751">
        <v>353000</v>
      </c>
      <c r="S4751">
        <v>350030</v>
      </c>
      <c r="T4751" t="s">
        <v>82</v>
      </c>
      <c r="U4751" s="3">
        <v>35065</v>
      </c>
      <c r="W4751">
        <v>5.53</v>
      </c>
      <c r="X4751">
        <v>0</v>
      </c>
      <c r="Y4751">
        <v>5.5</v>
      </c>
      <c r="Z4751">
        <v>27.442681199999999</v>
      </c>
      <c r="AA4751">
        <v>22.744800000000001</v>
      </c>
      <c r="AB4751">
        <v>22.744800000000001</v>
      </c>
      <c r="AC4751">
        <v>0</v>
      </c>
      <c r="AD4751">
        <v>0</v>
      </c>
      <c r="AE4751">
        <v>1</v>
      </c>
      <c r="AF4751">
        <v>0</v>
      </c>
      <c r="AG4751">
        <v>0</v>
      </c>
      <c r="AO4751">
        <v>27.442681199999999</v>
      </c>
      <c r="BB4751" s="4"/>
    </row>
    <row r="4752" spans="1:54" hidden="1" x14ac:dyDescent="0.25">
      <c r="A4752">
        <v>1057</v>
      </c>
      <c r="B4752" t="s">
        <v>4636</v>
      </c>
      <c r="C4752">
        <v>2021</v>
      </c>
      <c r="D4752" t="s">
        <v>4628</v>
      </c>
      <c r="E4752">
        <v>6510</v>
      </c>
      <c r="F4752" t="s">
        <v>4629</v>
      </c>
      <c r="G4752">
        <v>510</v>
      </c>
      <c r="H4752">
        <v>101</v>
      </c>
      <c r="I4752" t="s">
        <v>4628</v>
      </c>
      <c r="J4752">
        <v>156</v>
      </c>
      <c r="K4752">
        <v>36294515</v>
      </c>
      <c r="L4752" t="s">
        <v>4628</v>
      </c>
      <c r="M4752">
        <v>1</v>
      </c>
      <c r="N4752" t="s">
        <v>75</v>
      </c>
      <c r="O4752" t="s">
        <v>76</v>
      </c>
      <c r="P4752" t="s">
        <v>4637</v>
      </c>
      <c r="Q4752" t="s">
        <v>111</v>
      </c>
      <c r="R4752">
        <v>353000</v>
      </c>
      <c r="S4752">
        <v>350030</v>
      </c>
      <c r="T4752" t="s">
        <v>82</v>
      </c>
      <c r="U4752" s="3">
        <v>42156</v>
      </c>
      <c r="W4752">
        <v>24</v>
      </c>
      <c r="X4752">
        <v>0</v>
      </c>
      <c r="Y4752">
        <v>24</v>
      </c>
      <c r="Z4752">
        <v>43.603200000000001</v>
      </c>
      <c r="AA4752">
        <v>34.243200000000002</v>
      </c>
      <c r="AB4752">
        <v>34.243200000000002</v>
      </c>
      <c r="AC4752">
        <v>0</v>
      </c>
      <c r="AD4752">
        <v>0</v>
      </c>
      <c r="AE4752">
        <v>1</v>
      </c>
      <c r="AF4752">
        <v>0</v>
      </c>
      <c r="AG4752">
        <v>0</v>
      </c>
      <c r="AX4752">
        <v>43.603200000000001</v>
      </c>
      <c r="BB4752" s="4"/>
    </row>
    <row r="4753" spans="1:54" hidden="1" x14ac:dyDescent="0.25">
      <c r="A4753">
        <v>1057</v>
      </c>
      <c r="B4753" t="s">
        <v>4638</v>
      </c>
      <c r="C4753">
        <v>2021</v>
      </c>
      <c r="D4753" t="s">
        <v>4628</v>
      </c>
      <c r="E4753">
        <v>6510</v>
      </c>
      <c r="F4753" t="s">
        <v>4629</v>
      </c>
      <c r="G4753">
        <v>510</v>
      </c>
      <c r="H4753">
        <v>101</v>
      </c>
      <c r="I4753" t="s">
        <v>4628</v>
      </c>
      <c r="J4753">
        <v>156</v>
      </c>
      <c r="K4753">
        <v>36294515</v>
      </c>
      <c r="L4753" t="s">
        <v>4628</v>
      </c>
      <c r="M4753">
        <v>1</v>
      </c>
      <c r="N4753" t="s">
        <v>75</v>
      </c>
      <c r="O4753" t="s">
        <v>76</v>
      </c>
      <c r="P4753" t="s">
        <v>410</v>
      </c>
      <c r="Q4753" t="s">
        <v>1760</v>
      </c>
      <c r="R4753">
        <v>353000</v>
      </c>
      <c r="S4753">
        <v>350030</v>
      </c>
      <c r="T4753" t="s">
        <v>82</v>
      </c>
      <c r="U4753" s="3">
        <v>42005</v>
      </c>
      <c r="W4753">
        <v>0.2</v>
      </c>
      <c r="X4753">
        <v>0</v>
      </c>
      <c r="Y4753">
        <v>0.95</v>
      </c>
      <c r="Z4753">
        <v>2.5632000000000001</v>
      </c>
      <c r="AA4753">
        <v>2.5632000000000001</v>
      </c>
      <c r="AB4753">
        <v>2.5632000000000001</v>
      </c>
      <c r="AC4753">
        <v>0</v>
      </c>
      <c r="AD4753">
        <v>0</v>
      </c>
      <c r="AE4753">
        <v>1</v>
      </c>
      <c r="AF4753">
        <v>0</v>
      </c>
      <c r="AG4753">
        <v>0</v>
      </c>
      <c r="AX4753">
        <v>2.2067999999999999</v>
      </c>
      <c r="AZ4753">
        <v>0.35640000000000011</v>
      </c>
      <c r="BB4753" s="4"/>
    </row>
    <row r="4754" spans="1:54" hidden="1" x14ac:dyDescent="0.25">
      <c r="A4754">
        <v>1057</v>
      </c>
      <c r="B4754" t="s">
        <v>4631</v>
      </c>
      <c r="C4754">
        <v>2021</v>
      </c>
      <c r="D4754" t="s">
        <v>4628</v>
      </c>
      <c r="E4754">
        <v>6510</v>
      </c>
      <c r="F4754" t="s">
        <v>4629</v>
      </c>
      <c r="G4754">
        <v>510</v>
      </c>
      <c r="H4754">
        <v>101</v>
      </c>
      <c r="I4754" t="s">
        <v>4628</v>
      </c>
      <c r="J4754">
        <v>156</v>
      </c>
      <c r="K4754">
        <v>36294515</v>
      </c>
      <c r="L4754" t="s">
        <v>4628</v>
      </c>
      <c r="M4754">
        <v>1</v>
      </c>
      <c r="N4754" t="s">
        <v>75</v>
      </c>
      <c r="O4754" t="s">
        <v>76</v>
      </c>
      <c r="P4754" t="s">
        <v>1693</v>
      </c>
      <c r="Q4754" t="s">
        <v>114</v>
      </c>
      <c r="R4754">
        <v>353000</v>
      </c>
      <c r="S4754">
        <v>350030</v>
      </c>
      <c r="T4754" t="s">
        <v>82</v>
      </c>
      <c r="U4754" s="3">
        <v>42005</v>
      </c>
      <c r="W4754">
        <v>10</v>
      </c>
      <c r="X4754">
        <v>0</v>
      </c>
      <c r="Y4754">
        <v>10</v>
      </c>
      <c r="Z4754">
        <v>29.4192</v>
      </c>
      <c r="AA4754">
        <v>29.4192</v>
      </c>
      <c r="AB4754">
        <v>29.4192</v>
      </c>
      <c r="AC4754">
        <v>0</v>
      </c>
      <c r="AD4754">
        <v>0</v>
      </c>
      <c r="AE4754">
        <v>1</v>
      </c>
      <c r="AF4754">
        <v>0</v>
      </c>
      <c r="AG4754">
        <v>0</v>
      </c>
      <c r="AZ4754">
        <v>29.4192</v>
      </c>
      <c r="BB4754" s="4"/>
    </row>
    <row r="4755" spans="1:54" hidden="1" x14ac:dyDescent="0.25">
      <c r="A4755">
        <v>1057</v>
      </c>
      <c r="B4755" t="s">
        <v>4627</v>
      </c>
      <c r="C4755">
        <v>2021</v>
      </c>
      <c r="D4755" t="s">
        <v>4628</v>
      </c>
      <c r="E4755">
        <v>6510</v>
      </c>
      <c r="F4755" t="s">
        <v>4629</v>
      </c>
      <c r="G4755">
        <v>510</v>
      </c>
      <c r="H4755">
        <v>101</v>
      </c>
      <c r="I4755" t="s">
        <v>4628</v>
      </c>
      <c r="J4755">
        <v>156</v>
      </c>
      <c r="K4755">
        <v>36294515</v>
      </c>
      <c r="L4755" t="s">
        <v>4628</v>
      </c>
      <c r="M4755">
        <v>1</v>
      </c>
      <c r="N4755" t="s">
        <v>75</v>
      </c>
      <c r="O4755" t="s">
        <v>76</v>
      </c>
      <c r="P4755" t="s">
        <v>4630</v>
      </c>
      <c r="Q4755" t="s">
        <v>111</v>
      </c>
      <c r="R4755">
        <v>353000</v>
      </c>
      <c r="S4755">
        <v>350030</v>
      </c>
      <c r="T4755" t="s">
        <v>82</v>
      </c>
      <c r="U4755" s="3">
        <v>39949</v>
      </c>
      <c r="W4755">
        <v>7</v>
      </c>
      <c r="X4755">
        <v>0</v>
      </c>
      <c r="Y4755">
        <v>7</v>
      </c>
      <c r="Z4755">
        <v>12.7188</v>
      </c>
      <c r="AA4755">
        <v>9.9863999999999997</v>
      </c>
      <c r="AB4755">
        <v>9.9863999999999997</v>
      </c>
      <c r="AC4755">
        <v>0</v>
      </c>
      <c r="AD4755">
        <v>0</v>
      </c>
      <c r="AE4755">
        <v>1</v>
      </c>
      <c r="AF4755">
        <v>0</v>
      </c>
      <c r="AG4755">
        <v>0</v>
      </c>
      <c r="AX4755">
        <v>12.7188</v>
      </c>
      <c r="BB4755" s="4"/>
    </row>
    <row r="4756" spans="1:54" hidden="1" x14ac:dyDescent="0.25">
      <c r="A4756">
        <v>1057</v>
      </c>
      <c r="B4756" t="s">
        <v>4632</v>
      </c>
      <c r="C4756">
        <v>2021</v>
      </c>
      <c r="D4756" t="s">
        <v>4628</v>
      </c>
      <c r="E4756">
        <v>6510</v>
      </c>
      <c r="F4756" t="s">
        <v>4629</v>
      </c>
      <c r="G4756">
        <v>510</v>
      </c>
      <c r="H4756">
        <v>101</v>
      </c>
      <c r="I4756" t="s">
        <v>4628</v>
      </c>
      <c r="J4756">
        <v>156</v>
      </c>
      <c r="K4756">
        <v>36294515</v>
      </c>
      <c r="L4756" t="s">
        <v>4628</v>
      </c>
      <c r="M4756">
        <v>1</v>
      </c>
      <c r="N4756" t="s">
        <v>75</v>
      </c>
      <c r="O4756" t="s">
        <v>76</v>
      </c>
      <c r="P4756" t="s">
        <v>2175</v>
      </c>
      <c r="Q4756" t="s">
        <v>61</v>
      </c>
      <c r="R4756">
        <v>353000</v>
      </c>
      <c r="S4756">
        <v>350030</v>
      </c>
      <c r="T4756" t="s">
        <v>82</v>
      </c>
      <c r="U4756" s="3">
        <v>35065</v>
      </c>
      <c r="W4756">
        <v>4.6900000000000004</v>
      </c>
      <c r="X4756">
        <v>0</v>
      </c>
      <c r="Y4756">
        <v>4.5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0</v>
      </c>
      <c r="AL4756">
        <v>0</v>
      </c>
      <c r="BB4756" s="4"/>
    </row>
    <row r="4757" spans="1:54" hidden="1" x14ac:dyDescent="0.25">
      <c r="A4757">
        <v>1057</v>
      </c>
      <c r="B4757" t="s">
        <v>4633</v>
      </c>
      <c r="C4757">
        <v>2021</v>
      </c>
      <c r="D4757" t="s">
        <v>4628</v>
      </c>
      <c r="E4757">
        <v>6510</v>
      </c>
      <c r="F4757" t="s">
        <v>4629</v>
      </c>
      <c r="G4757">
        <v>510</v>
      </c>
      <c r="H4757">
        <v>101</v>
      </c>
      <c r="I4757" t="s">
        <v>4628</v>
      </c>
      <c r="J4757">
        <v>156</v>
      </c>
      <c r="K4757">
        <v>36294515</v>
      </c>
      <c r="L4757" t="s">
        <v>4628</v>
      </c>
      <c r="M4757">
        <v>1</v>
      </c>
      <c r="N4757" t="s">
        <v>75</v>
      </c>
      <c r="O4757" t="s">
        <v>76</v>
      </c>
      <c r="P4757" t="s">
        <v>4634</v>
      </c>
      <c r="Q4757" t="s">
        <v>109</v>
      </c>
      <c r="R4757">
        <v>353000</v>
      </c>
      <c r="S4757">
        <v>350030</v>
      </c>
      <c r="T4757" t="s">
        <v>79</v>
      </c>
      <c r="U4757" s="3">
        <v>35065</v>
      </c>
      <c r="V4757" s="3">
        <v>44926</v>
      </c>
      <c r="W4757">
        <v>12.96</v>
      </c>
      <c r="X4757">
        <v>5.5</v>
      </c>
      <c r="Y4757">
        <v>6.5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</v>
      </c>
      <c r="AF4757">
        <v>0</v>
      </c>
      <c r="AG4757">
        <v>0</v>
      </c>
      <c r="AO4757">
        <v>0</v>
      </c>
      <c r="BB4757" s="4"/>
    </row>
    <row r="4758" spans="1:54" hidden="1" x14ac:dyDescent="0.25">
      <c r="A4758">
        <v>1058</v>
      </c>
      <c r="B4758" t="s">
        <v>4643</v>
      </c>
      <c r="C4758">
        <v>2021</v>
      </c>
      <c r="D4758" t="s">
        <v>4640</v>
      </c>
      <c r="E4758">
        <v>9370</v>
      </c>
      <c r="F4758" t="s">
        <v>1159</v>
      </c>
      <c r="G4758">
        <v>851</v>
      </c>
      <c r="H4758">
        <v>394</v>
      </c>
      <c r="I4758" t="s">
        <v>4641</v>
      </c>
      <c r="J4758">
        <v>2268</v>
      </c>
      <c r="K4758">
        <v>37271632</v>
      </c>
      <c r="L4758" t="s">
        <v>2155</v>
      </c>
      <c r="N4758" t="s">
        <v>75</v>
      </c>
      <c r="O4758" t="s">
        <v>76</v>
      </c>
      <c r="P4758" t="s">
        <v>4642</v>
      </c>
      <c r="Q4758" t="s">
        <v>61</v>
      </c>
      <c r="R4758">
        <v>351100</v>
      </c>
      <c r="S4758">
        <v>350010</v>
      </c>
      <c r="T4758" t="s">
        <v>82</v>
      </c>
      <c r="U4758" s="3">
        <v>34700</v>
      </c>
      <c r="W4758">
        <v>1.6</v>
      </c>
      <c r="X4758">
        <v>0</v>
      </c>
      <c r="Y4758">
        <v>1.5</v>
      </c>
      <c r="Z4758">
        <v>11.2344408</v>
      </c>
      <c r="AA4758">
        <v>10.371600000000001</v>
      </c>
      <c r="AB4758">
        <v>10.371600000000001</v>
      </c>
      <c r="AC4758">
        <v>0</v>
      </c>
      <c r="AD4758">
        <v>0</v>
      </c>
      <c r="AE4758">
        <v>1</v>
      </c>
      <c r="AF4758">
        <v>0</v>
      </c>
      <c r="AG4758">
        <v>0</v>
      </c>
      <c r="AO4758">
        <v>11.2344408</v>
      </c>
      <c r="BB4758" s="4"/>
    </row>
    <row r="4759" spans="1:54" hidden="1" x14ac:dyDescent="0.25">
      <c r="A4759">
        <v>1058</v>
      </c>
      <c r="B4759" t="s">
        <v>4639</v>
      </c>
      <c r="C4759">
        <v>2021</v>
      </c>
      <c r="D4759" t="s">
        <v>4640</v>
      </c>
      <c r="E4759">
        <v>9370</v>
      </c>
      <c r="F4759" t="s">
        <v>1159</v>
      </c>
      <c r="G4759">
        <v>851</v>
      </c>
      <c r="H4759">
        <v>394</v>
      </c>
      <c r="I4759" t="s">
        <v>4641</v>
      </c>
      <c r="J4759">
        <v>2268</v>
      </c>
      <c r="K4759">
        <v>37271632</v>
      </c>
      <c r="L4759" t="s">
        <v>2155</v>
      </c>
      <c r="N4759" t="s">
        <v>75</v>
      </c>
      <c r="O4759" t="s">
        <v>76</v>
      </c>
      <c r="P4759" t="s">
        <v>4642</v>
      </c>
      <c r="Q4759" t="s">
        <v>109</v>
      </c>
      <c r="R4759">
        <v>351100</v>
      </c>
      <c r="S4759">
        <v>350010</v>
      </c>
      <c r="T4759" t="s">
        <v>79</v>
      </c>
      <c r="U4759" s="3">
        <v>34700</v>
      </c>
      <c r="W4759">
        <v>2.1</v>
      </c>
      <c r="X4759">
        <v>0.9</v>
      </c>
      <c r="Y4759">
        <v>1.2</v>
      </c>
      <c r="Z4759">
        <v>13.8176676</v>
      </c>
      <c r="AA4759">
        <v>7.4628000000000014</v>
      </c>
      <c r="AB4759">
        <v>7.4628000000000014</v>
      </c>
      <c r="AC4759">
        <v>5.2884000000000002</v>
      </c>
      <c r="AD4759">
        <v>5.2884000000000002</v>
      </c>
      <c r="AE4759">
        <v>0.27004557559999998</v>
      </c>
      <c r="AF4759">
        <v>0.72995442440000002</v>
      </c>
      <c r="AG4759">
        <v>0</v>
      </c>
      <c r="AO4759">
        <v>13.8176676</v>
      </c>
      <c r="BB4759" s="4"/>
    </row>
    <row r="4760" spans="1:54" hidden="1" x14ac:dyDescent="0.25">
      <c r="A4760">
        <v>1059</v>
      </c>
      <c r="B4760" t="s">
        <v>4647</v>
      </c>
      <c r="C4760">
        <v>2021</v>
      </c>
      <c r="D4760" t="s">
        <v>4645</v>
      </c>
      <c r="E4760">
        <v>4180</v>
      </c>
      <c r="F4760" t="s">
        <v>2957</v>
      </c>
      <c r="G4760">
        <v>340</v>
      </c>
      <c r="H4760">
        <v>36</v>
      </c>
      <c r="I4760" t="s">
        <v>2958</v>
      </c>
      <c r="J4760">
        <v>2354</v>
      </c>
      <c r="K4760">
        <v>39170523</v>
      </c>
      <c r="L4760" t="s">
        <v>2959</v>
      </c>
      <c r="N4760" t="s">
        <v>75</v>
      </c>
      <c r="O4760" t="s">
        <v>76</v>
      </c>
      <c r="P4760" t="s">
        <v>4648</v>
      </c>
      <c r="Q4760" t="s">
        <v>109</v>
      </c>
      <c r="R4760">
        <v>353000</v>
      </c>
      <c r="S4760">
        <v>350030</v>
      </c>
      <c r="T4760" t="s">
        <v>79</v>
      </c>
      <c r="U4760" s="3">
        <v>34700</v>
      </c>
      <c r="W4760">
        <v>7.2</v>
      </c>
      <c r="X4760">
        <v>2.8</v>
      </c>
      <c r="Y4760">
        <v>3.7</v>
      </c>
      <c r="Z4760">
        <v>20.828689199999999</v>
      </c>
      <c r="AA4760">
        <v>9.6479999999999997</v>
      </c>
      <c r="AB4760">
        <v>9.6479999999999997</v>
      </c>
      <c r="AC4760">
        <v>7.5276000000000014</v>
      </c>
      <c r="AD4760">
        <v>7.5276000000000014</v>
      </c>
      <c r="AE4760">
        <v>0.23160362870000001</v>
      </c>
      <c r="AF4760">
        <v>0.76839637130000005</v>
      </c>
      <c r="AG4760">
        <v>0</v>
      </c>
      <c r="AO4760">
        <v>20.828689199999999</v>
      </c>
      <c r="BB4760" s="4"/>
    </row>
    <row r="4761" spans="1:54" hidden="1" x14ac:dyDescent="0.25">
      <c r="A4761">
        <v>1059</v>
      </c>
      <c r="B4761" t="s">
        <v>4644</v>
      </c>
      <c r="C4761">
        <v>2021</v>
      </c>
      <c r="D4761" t="s">
        <v>4645</v>
      </c>
      <c r="E4761">
        <v>4180</v>
      </c>
      <c r="F4761" t="s">
        <v>2957</v>
      </c>
      <c r="G4761">
        <v>340</v>
      </c>
      <c r="H4761">
        <v>36</v>
      </c>
      <c r="I4761" t="s">
        <v>2958</v>
      </c>
      <c r="J4761">
        <v>2354</v>
      </c>
      <c r="K4761">
        <v>39170523</v>
      </c>
      <c r="L4761" t="s">
        <v>2959</v>
      </c>
      <c r="N4761" t="s">
        <v>75</v>
      </c>
      <c r="O4761" t="s">
        <v>76</v>
      </c>
      <c r="P4761" t="s">
        <v>4646</v>
      </c>
      <c r="Q4761" t="s">
        <v>109</v>
      </c>
      <c r="R4761">
        <v>353000</v>
      </c>
      <c r="S4761">
        <v>350030</v>
      </c>
      <c r="T4761" t="s">
        <v>79</v>
      </c>
      <c r="U4761" s="3">
        <v>34700</v>
      </c>
      <c r="W4761">
        <v>7.2</v>
      </c>
      <c r="X4761">
        <v>2.8</v>
      </c>
      <c r="Y4761">
        <v>3.7</v>
      </c>
      <c r="Z4761">
        <v>18.192398399999998</v>
      </c>
      <c r="AA4761">
        <v>8.3772000000000002</v>
      </c>
      <c r="AB4761">
        <v>8.3772000000000002</v>
      </c>
      <c r="AC4761">
        <v>6.1559999999999997</v>
      </c>
      <c r="AD4761">
        <v>6.1559999999999997</v>
      </c>
      <c r="AE4761">
        <v>0.2302390212</v>
      </c>
      <c r="AF4761">
        <v>0.76976097880000005</v>
      </c>
      <c r="AG4761">
        <v>0</v>
      </c>
      <c r="AO4761">
        <v>18.192398399999998</v>
      </c>
      <c r="BB4761" s="4"/>
    </row>
    <row r="4762" spans="1:54" hidden="1" x14ac:dyDescent="0.25">
      <c r="A4762">
        <v>1063</v>
      </c>
      <c r="B4762" t="s">
        <v>4649</v>
      </c>
      <c r="C4762">
        <v>2021</v>
      </c>
      <c r="D4762" t="s">
        <v>4650</v>
      </c>
      <c r="E4762">
        <v>6400</v>
      </c>
      <c r="F4762" t="s">
        <v>3115</v>
      </c>
      <c r="G4762">
        <v>540</v>
      </c>
      <c r="H4762">
        <v>114</v>
      </c>
      <c r="I4762" t="s">
        <v>3116</v>
      </c>
      <c r="J4762">
        <v>2371</v>
      </c>
      <c r="K4762">
        <v>41028149</v>
      </c>
      <c r="L4762" t="s">
        <v>4650</v>
      </c>
      <c r="M4762">
        <v>1</v>
      </c>
      <c r="N4762" t="s">
        <v>75</v>
      </c>
      <c r="O4762" t="s">
        <v>76</v>
      </c>
      <c r="P4762" t="s">
        <v>4651</v>
      </c>
      <c r="Q4762" t="s">
        <v>1378</v>
      </c>
      <c r="R4762">
        <v>351100</v>
      </c>
      <c r="S4762">
        <v>350010</v>
      </c>
      <c r="T4762" t="s">
        <v>79</v>
      </c>
      <c r="U4762" s="3">
        <v>35156</v>
      </c>
      <c r="W4762">
        <v>138</v>
      </c>
      <c r="X4762">
        <v>58</v>
      </c>
      <c r="Y4762">
        <v>60</v>
      </c>
      <c r="Z4762">
        <v>727.86274400000002</v>
      </c>
      <c r="AA4762">
        <v>574.84299999999996</v>
      </c>
      <c r="AB4762">
        <v>574.84299999999996</v>
      </c>
      <c r="AC4762">
        <v>139.64544000000001</v>
      </c>
      <c r="AD4762">
        <v>107.33868</v>
      </c>
      <c r="AE4762">
        <v>0.39488420359999998</v>
      </c>
      <c r="AF4762">
        <v>0.60511579640000002</v>
      </c>
      <c r="AG4762">
        <v>0</v>
      </c>
      <c r="AL4762">
        <v>7.1739999999999998E-3</v>
      </c>
      <c r="AO4762">
        <v>0</v>
      </c>
      <c r="AP4762">
        <v>714.36579999999992</v>
      </c>
      <c r="AR4762">
        <v>0</v>
      </c>
      <c r="AS4762">
        <v>0</v>
      </c>
      <c r="AT4762">
        <v>13.48977</v>
      </c>
      <c r="BB4762" s="4"/>
    </row>
    <row r="4763" spans="1:54" hidden="1" x14ac:dyDescent="0.25">
      <c r="A4763">
        <v>1064</v>
      </c>
      <c r="B4763" t="s">
        <v>4652</v>
      </c>
      <c r="C4763">
        <v>2021</v>
      </c>
      <c r="D4763" t="s">
        <v>4653</v>
      </c>
      <c r="E4763">
        <v>4330</v>
      </c>
      <c r="F4763" t="s">
        <v>4654</v>
      </c>
      <c r="G4763">
        <v>350</v>
      </c>
      <c r="H4763">
        <v>22</v>
      </c>
      <c r="I4763" t="s">
        <v>4655</v>
      </c>
      <c r="J4763">
        <v>222</v>
      </c>
      <c r="K4763">
        <v>44057212</v>
      </c>
      <c r="L4763" t="s">
        <v>4656</v>
      </c>
      <c r="N4763" t="s">
        <v>75</v>
      </c>
      <c r="O4763" t="s">
        <v>76</v>
      </c>
      <c r="P4763" t="s">
        <v>4653</v>
      </c>
      <c r="Q4763" t="s">
        <v>61</v>
      </c>
      <c r="R4763">
        <v>353000</v>
      </c>
      <c r="S4763">
        <v>350030</v>
      </c>
      <c r="T4763" t="s">
        <v>82</v>
      </c>
      <c r="U4763" s="3">
        <v>36817</v>
      </c>
      <c r="W4763">
        <v>10</v>
      </c>
      <c r="X4763">
        <v>0</v>
      </c>
      <c r="Y4763">
        <v>10</v>
      </c>
      <c r="Z4763">
        <v>22.930776000000002</v>
      </c>
      <c r="AA4763">
        <v>20.762640000000001</v>
      </c>
      <c r="AB4763">
        <v>20.694600000000001</v>
      </c>
      <c r="AC4763">
        <v>0</v>
      </c>
      <c r="AD4763">
        <v>0</v>
      </c>
      <c r="AE4763">
        <v>1</v>
      </c>
      <c r="AF4763">
        <v>0</v>
      </c>
      <c r="AG4763">
        <v>0</v>
      </c>
      <c r="AO4763">
        <v>22.930776000000002</v>
      </c>
      <c r="BB4763" s="4"/>
    </row>
    <row r="4764" spans="1:54" hidden="1" x14ac:dyDescent="0.25">
      <c r="A4764">
        <v>1064</v>
      </c>
      <c r="B4764" t="s">
        <v>4657</v>
      </c>
      <c r="C4764">
        <v>2021</v>
      </c>
      <c r="D4764" t="s">
        <v>4653</v>
      </c>
      <c r="E4764">
        <v>4330</v>
      </c>
      <c r="F4764" t="s">
        <v>4654</v>
      </c>
      <c r="G4764">
        <v>350</v>
      </c>
      <c r="H4764">
        <v>22</v>
      </c>
      <c r="I4764" t="s">
        <v>4655</v>
      </c>
      <c r="J4764">
        <v>222</v>
      </c>
      <c r="K4764">
        <v>44057212</v>
      </c>
      <c r="L4764" t="s">
        <v>4656</v>
      </c>
      <c r="N4764" t="s">
        <v>75</v>
      </c>
      <c r="O4764" t="s">
        <v>76</v>
      </c>
      <c r="P4764" t="s">
        <v>4653</v>
      </c>
      <c r="Q4764" t="s">
        <v>109</v>
      </c>
      <c r="R4764">
        <v>353000</v>
      </c>
      <c r="S4764">
        <v>350030</v>
      </c>
      <c r="T4764" t="s">
        <v>79</v>
      </c>
      <c r="U4764" s="3">
        <v>35034</v>
      </c>
      <c r="W4764">
        <v>7.41</v>
      </c>
      <c r="X4764">
        <v>3.04</v>
      </c>
      <c r="Y4764">
        <v>3.7</v>
      </c>
      <c r="Z4764">
        <v>11.3411232</v>
      </c>
      <c r="AA4764">
        <v>4.9420799999999998</v>
      </c>
      <c r="AB4764">
        <v>4.7138400000000003</v>
      </c>
      <c r="AC4764">
        <v>4.1835599999999991</v>
      </c>
      <c r="AD4764">
        <v>4.1835599999999991</v>
      </c>
      <c r="AE4764">
        <v>0.21788318109999999</v>
      </c>
      <c r="AF4764">
        <v>0.78211681889999995</v>
      </c>
      <c r="AG4764">
        <v>0</v>
      </c>
      <c r="AO4764">
        <v>11.3411232</v>
      </c>
      <c r="BB4764" s="4"/>
    </row>
    <row r="4765" spans="1:54" hidden="1" x14ac:dyDescent="0.25">
      <c r="A4765">
        <v>1065</v>
      </c>
      <c r="B4765" t="s">
        <v>4662</v>
      </c>
      <c r="C4765">
        <v>2021</v>
      </c>
      <c r="D4765" t="s">
        <v>4659</v>
      </c>
      <c r="E4765">
        <v>8766</v>
      </c>
      <c r="F4765" t="s">
        <v>2388</v>
      </c>
      <c r="G4765">
        <v>756</v>
      </c>
      <c r="H4765">
        <v>152</v>
      </c>
      <c r="I4765" t="s">
        <v>2389</v>
      </c>
      <c r="J4765">
        <v>343</v>
      </c>
      <c r="K4765">
        <v>28193610</v>
      </c>
      <c r="L4765" t="s">
        <v>2390</v>
      </c>
      <c r="N4765" t="s">
        <v>75</v>
      </c>
      <c r="O4765" t="s">
        <v>76</v>
      </c>
      <c r="P4765" t="s">
        <v>207</v>
      </c>
      <c r="Q4765" t="s">
        <v>109</v>
      </c>
      <c r="R4765">
        <v>353000</v>
      </c>
      <c r="S4765">
        <v>350030</v>
      </c>
      <c r="T4765" t="s">
        <v>79</v>
      </c>
      <c r="U4765" s="3">
        <v>38231</v>
      </c>
      <c r="W4765">
        <v>8.67</v>
      </c>
      <c r="X4765">
        <v>3.64</v>
      </c>
      <c r="Y4765">
        <v>4.5999999999999996</v>
      </c>
      <c r="Z4765">
        <v>40.620967200000003</v>
      </c>
      <c r="AA4765">
        <v>20.695319999999999</v>
      </c>
      <c r="AB4765">
        <v>19.70532</v>
      </c>
      <c r="AC4765">
        <v>16.48368</v>
      </c>
      <c r="AD4765">
        <v>16.455960000000001</v>
      </c>
      <c r="AE4765">
        <v>0.2547369182</v>
      </c>
      <c r="AF4765">
        <v>0.7452630818</v>
      </c>
      <c r="AG4765">
        <v>0</v>
      </c>
      <c r="AO4765">
        <v>40.62096720000001</v>
      </c>
      <c r="BB4765" s="4"/>
    </row>
    <row r="4766" spans="1:54" hidden="1" x14ac:dyDescent="0.25">
      <c r="A4766">
        <v>1065</v>
      </c>
      <c r="B4766" t="s">
        <v>4660</v>
      </c>
      <c r="C4766">
        <v>2021</v>
      </c>
      <c r="D4766" t="s">
        <v>4659</v>
      </c>
      <c r="E4766">
        <v>8766</v>
      </c>
      <c r="F4766" t="s">
        <v>2388</v>
      </c>
      <c r="G4766">
        <v>756</v>
      </c>
      <c r="H4766">
        <v>152</v>
      </c>
      <c r="I4766" t="s">
        <v>2389</v>
      </c>
      <c r="J4766">
        <v>343</v>
      </c>
      <c r="K4766">
        <v>28193610</v>
      </c>
      <c r="L4766" t="s">
        <v>2390</v>
      </c>
      <c r="N4766" t="s">
        <v>75</v>
      </c>
      <c r="O4766" t="s">
        <v>76</v>
      </c>
      <c r="P4766" t="s">
        <v>4661</v>
      </c>
      <c r="Q4766" t="s">
        <v>61</v>
      </c>
      <c r="R4766">
        <v>353000</v>
      </c>
      <c r="S4766">
        <v>350030</v>
      </c>
      <c r="T4766" t="s">
        <v>82</v>
      </c>
      <c r="U4766" s="3">
        <v>31564</v>
      </c>
      <c r="W4766">
        <v>7.5</v>
      </c>
      <c r="X4766">
        <v>0</v>
      </c>
      <c r="Y4766">
        <v>7.5</v>
      </c>
      <c r="Z4766">
        <v>6.2697887999999997</v>
      </c>
      <c r="AA4766">
        <v>6.1588799999999999</v>
      </c>
      <c r="AB4766">
        <v>5.8644000000000007</v>
      </c>
      <c r="AC4766">
        <v>0</v>
      </c>
      <c r="AD4766">
        <v>0</v>
      </c>
      <c r="AE4766">
        <v>1</v>
      </c>
      <c r="AF4766">
        <v>0</v>
      </c>
      <c r="AG4766">
        <v>0</v>
      </c>
      <c r="AO4766">
        <v>6.2697888000000006</v>
      </c>
      <c r="BB4766" s="4"/>
    </row>
    <row r="4767" spans="1:54" hidden="1" x14ac:dyDescent="0.25">
      <c r="A4767">
        <v>1065</v>
      </c>
      <c r="B4767" t="s">
        <v>4658</v>
      </c>
      <c r="C4767">
        <v>2021</v>
      </c>
      <c r="D4767" t="s">
        <v>4659</v>
      </c>
      <c r="E4767">
        <v>8766</v>
      </c>
      <c r="F4767" t="s">
        <v>2388</v>
      </c>
      <c r="G4767">
        <v>756</v>
      </c>
      <c r="H4767">
        <v>152</v>
      </c>
      <c r="I4767" t="s">
        <v>2389</v>
      </c>
      <c r="J4767">
        <v>343</v>
      </c>
      <c r="K4767">
        <v>28193610</v>
      </c>
      <c r="L4767" t="s">
        <v>2390</v>
      </c>
      <c r="N4767" t="s">
        <v>75</v>
      </c>
      <c r="O4767" t="s">
        <v>76</v>
      </c>
      <c r="P4767" t="s">
        <v>581</v>
      </c>
      <c r="Q4767" t="s">
        <v>114</v>
      </c>
      <c r="R4767">
        <v>353000</v>
      </c>
      <c r="S4767">
        <v>350030</v>
      </c>
      <c r="T4767" t="s">
        <v>82</v>
      </c>
      <c r="U4767" s="3">
        <v>40483</v>
      </c>
      <c r="W4767">
        <v>4.5</v>
      </c>
      <c r="X4767">
        <v>0</v>
      </c>
      <c r="Y4767">
        <v>4.5</v>
      </c>
      <c r="Z4767">
        <v>19.969919999999998</v>
      </c>
      <c r="AA4767">
        <v>19.969919999999998</v>
      </c>
      <c r="AB4767">
        <v>19.231200000000001</v>
      </c>
      <c r="AC4767">
        <v>0</v>
      </c>
      <c r="AD4767">
        <v>0</v>
      </c>
      <c r="AE4767">
        <v>1</v>
      </c>
      <c r="AF4767">
        <v>0</v>
      </c>
      <c r="AG4767">
        <v>0</v>
      </c>
      <c r="AZ4767">
        <v>19.969919999999998</v>
      </c>
      <c r="BB4767" s="4"/>
    </row>
    <row r="4768" spans="1:54" hidden="1" x14ac:dyDescent="0.25">
      <c r="A4768">
        <v>1067</v>
      </c>
      <c r="B4768" t="s">
        <v>4667</v>
      </c>
      <c r="C4768">
        <v>2021</v>
      </c>
      <c r="D4768" t="s">
        <v>4664</v>
      </c>
      <c r="E4768">
        <v>7730</v>
      </c>
      <c r="F4768" t="s">
        <v>1195</v>
      </c>
      <c r="G4768">
        <v>787</v>
      </c>
      <c r="H4768">
        <v>234</v>
      </c>
      <c r="I4768" t="s">
        <v>1196</v>
      </c>
      <c r="J4768">
        <v>186</v>
      </c>
      <c r="K4768">
        <v>23011514</v>
      </c>
      <c r="L4768" t="s">
        <v>1197</v>
      </c>
      <c r="N4768" t="s">
        <v>75</v>
      </c>
      <c r="O4768" t="s">
        <v>76</v>
      </c>
      <c r="P4768" t="s">
        <v>92</v>
      </c>
      <c r="Q4768" t="s">
        <v>61</v>
      </c>
      <c r="R4768">
        <v>353000</v>
      </c>
      <c r="S4768">
        <v>350030</v>
      </c>
      <c r="T4768" t="s">
        <v>82</v>
      </c>
      <c r="U4768" s="3">
        <v>42248</v>
      </c>
      <c r="W4768">
        <v>6.3</v>
      </c>
      <c r="X4768">
        <v>0</v>
      </c>
      <c r="Y4768">
        <v>6.3</v>
      </c>
      <c r="Z4768">
        <v>81.198300000000003</v>
      </c>
      <c r="AA4768">
        <v>89.325999999999993</v>
      </c>
      <c r="AB4768">
        <v>88.591999999999999</v>
      </c>
      <c r="AC4768">
        <v>0</v>
      </c>
      <c r="AD4768">
        <v>0</v>
      </c>
      <c r="AE4768">
        <v>1</v>
      </c>
      <c r="AF4768">
        <v>0</v>
      </c>
      <c r="AG4768">
        <v>0</v>
      </c>
      <c r="AS4768">
        <v>81.198300000000003</v>
      </c>
      <c r="BB4768" s="4"/>
    </row>
    <row r="4769" spans="1:54" hidden="1" x14ac:dyDescent="0.25">
      <c r="A4769">
        <v>1067</v>
      </c>
      <c r="B4769" t="s">
        <v>4666</v>
      </c>
      <c r="C4769">
        <v>2021</v>
      </c>
      <c r="D4769" t="s">
        <v>4664</v>
      </c>
      <c r="E4769">
        <v>7730</v>
      </c>
      <c r="F4769" t="s">
        <v>1195</v>
      </c>
      <c r="G4769">
        <v>787</v>
      </c>
      <c r="H4769">
        <v>234</v>
      </c>
      <c r="I4769" t="s">
        <v>1196</v>
      </c>
      <c r="J4769">
        <v>186</v>
      </c>
      <c r="K4769">
        <v>23011514</v>
      </c>
      <c r="L4769" t="s">
        <v>1197</v>
      </c>
      <c r="N4769" t="s">
        <v>75</v>
      </c>
      <c r="O4769" t="s">
        <v>76</v>
      </c>
      <c r="P4769" t="s">
        <v>581</v>
      </c>
      <c r="Q4769" t="s">
        <v>114</v>
      </c>
      <c r="R4769">
        <v>353000</v>
      </c>
      <c r="S4769">
        <v>350030</v>
      </c>
      <c r="T4769" t="s">
        <v>82</v>
      </c>
      <c r="U4769" s="3">
        <v>40725</v>
      </c>
      <c r="W4769">
        <v>10</v>
      </c>
      <c r="X4769">
        <v>0</v>
      </c>
      <c r="Y4769">
        <v>10</v>
      </c>
      <c r="Z4769">
        <v>15.779</v>
      </c>
      <c r="AA4769">
        <v>15.779</v>
      </c>
      <c r="AB4769">
        <v>15.779</v>
      </c>
      <c r="AC4769">
        <v>0</v>
      </c>
      <c r="AD4769">
        <v>0</v>
      </c>
      <c r="AE4769">
        <v>1</v>
      </c>
      <c r="AF4769">
        <v>0</v>
      </c>
      <c r="AG4769">
        <v>0</v>
      </c>
      <c r="AZ4769">
        <v>15.779</v>
      </c>
      <c r="BB4769" s="4"/>
    </row>
    <row r="4770" spans="1:54" hidden="1" x14ac:dyDescent="0.25">
      <c r="A4770">
        <v>1067</v>
      </c>
      <c r="B4770" t="s">
        <v>4663</v>
      </c>
      <c r="C4770">
        <v>2021</v>
      </c>
      <c r="D4770" t="s">
        <v>4664</v>
      </c>
      <c r="E4770">
        <v>7730</v>
      </c>
      <c r="F4770" t="s">
        <v>1195</v>
      </c>
      <c r="G4770">
        <v>787</v>
      </c>
      <c r="H4770">
        <v>234</v>
      </c>
      <c r="I4770" t="s">
        <v>1196</v>
      </c>
      <c r="J4770">
        <v>186</v>
      </c>
      <c r="K4770">
        <v>23011514</v>
      </c>
      <c r="L4770" t="s">
        <v>1197</v>
      </c>
      <c r="N4770" t="s">
        <v>75</v>
      </c>
      <c r="O4770" t="s">
        <v>76</v>
      </c>
      <c r="P4770" t="s">
        <v>4665</v>
      </c>
      <c r="Q4770" t="s">
        <v>109</v>
      </c>
      <c r="R4770">
        <v>353000</v>
      </c>
      <c r="S4770">
        <v>350030</v>
      </c>
      <c r="T4770" t="s">
        <v>79</v>
      </c>
      <c r="U4770" s="3">
        <v>34335</v>
      </c>
      <c r="W4770">
        <v>14.55</v>
      </c>
      <c r="X4770">
        <v>5.2</v>
      </c>
      <c r="Y4770">
        <v>7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0</v>
      </c>
      <c r="AO4770">
        <v>0</v>
      </c>
      <c r="BB4770" s="4"/>
    </row>
    <row r="4771" spans="1:54" hidden="1" x14ac:dyDescent="0.25">
      <c r="A4771">
        <v>1068</v>
      </c>
      <c r="B4771" t="s">
        <v>4677</v>
      </c>
      <c r="C4771">
        <v>2021</v>
      </c>
      <c r="D4771" t="s">
        <v>4669</v>
      </c>
      <c r="E4771">
        <v>2765</v>
      </c>
      <c r="F4771" t="s">
        <v>4670</v>
      </c>
      <c r="G4771">
        <v>240</v>
      </c>
      <c r="H4771">
        <v>4</v>
      </c>
      <c r="I4771" t="s">
        <v>4671</v>
      </c>
      <c r="J4771">
        <v>413</v>
      </c>
      <c r="K4771">
        <v>21445711</v>
      </c>
      <c r="L4771" t="s">
        <v>4672</v>
      </c>
      <c r="M4771">
        <v>1</v>
      </c>
      <c r="N4771" t="s">
        <v>75</v>
      </c>
      <c r="O4771" t="s">
        <v>76</v>
      </c>
      <c r="P4771" t="s">
        <v>211</v>
      </c>
      <c r="Q4771" t="s">
        <v>61</v>
      </c>
      <c r="R4771">
        <v>353000</v>
      </c>
      <c r="S4771">
        <v>350030</v>
      </c>
      <c r="T4771" t="s">
        <v>82</v>
      </c>
      <c r="U4771" s="3">
        <v>40179</v>
      </c>
      <c r="W4771">
        <v>8.5</v>
      </c>
      <c r="X4771">
        <v>0</v>
      </c>
      <c r="Y4771">
        <v>8.5</v>
      </c>
      <c r="Z4771">
        <v>40.727728800000001</v>
      </c>
      <c r="AA4771">
        <v>41.165999999999997</v>
      </c>
      <c r="AB4771">
        <v>41.165999999999997</v>
      </c>
      <c r="AC4771">
        <v>0</v>
      </c>
      <c r="AD4771">
        <v>0</v>
      </c>
      <c r="AE4771">
        <v>1</v>
      </c>
      <c r="AF4771">
        <v>0</v>
      </c>
      <c r="AG4771">
        <v>0</v>
      </c>
      <c r="AO4771">
        <v>40.727728800000001</v>
      </c>
      <c r="BB4771" s="4"/>
    </row>
    <row r="4772" spans="1:54" hidden="1" x14ac:dyDescent="0.25">
      <c r="A4772">
        <v>1068</v>
      </c>
      <c r="B4772" t="s">
        <v>4668</v>
      </c>
      <c r="C4772">
        <v>2021</v>
      </c>
      <c r="D4772" t="s">
        <v>4669</v>
      </c>
      <c r="E4772">
        <v>2765</v>
      </c>
      <c r="F4772" t="s">
        <v>4670</v>
      </c>
      <c r="G4772">
        <v>240</v>
      </c>
      <c r="H4772">
        <v>4</v>
      </c>
      <c r="I4772" t="s">
        <v>4671</v>
      </c>
      <c r="J4772">
        <v>413</v>
      </c>
      <c r="K4772">
        <v>21445711</v>
      </c>
      <c r="L4772" t="s">
        <v>4672</v>
      </c>
      <c r="M4772">
        <v>1</v>
      </c>
      <c r="N4772" t="s">
        <v>75</v>
      </c>
      <c r="O4772" t="s">
        <v>76</v>
      </c>
      <c r="P4772" t="s">
        <v>263</v>
      </c>
      <c r="Q4772" t="s">
        <v>109</v>
      </c>
      <c r="R4772">
        <v>353000</v>
      </c>
      <c r="S4772">
        <v>350030</v>
      </c>
      <c r="T4772" t="s">
        <v>79</v>
      </c>
      <c r="U4772" s="3">
        <v>36708</v>
      </c>
      <c r="W4772">
        <v>13.8</v>
      </c>
      <c r="X4772">
        <v>5.5</v>
      </c>
      <c r="Y4772">
        <v>6.5</v>
      </c>
      <c r="Z4772">
        <v>8.9509068000000003</v>
      </c>
      <c r="AA4772">
        <v>4.1306400000000014</v>
      </c>
      <c r="AB4772">
        <v>4.1306400000000014</v>
      </c>
      <c r="AC4772">
        <v>3.7357200000000002</v>
      </c>
      <c r="AD4772">
        <v>3.7357200000000002</v>
      </c>
      <c r="AE4772">
        <v>0.23073863310000001</v>
      </c>
      <c r="AF4772">
        <v>0.76926136690000002</v>
      </c>
      <c r="AG4772">
        <v>0</v>
      </c>
      <c r="AO4772">
        <v>8.9509068000000003</v>
      </c>
      <c r="BB4772" s="4"/>
    </row>
    <row r="4773" spans="1:54" hidden="1" x14ac:dyDescent="0.25">
      <c r="A4773">
        <v>1068</v>
      </c>
      <c r="B4773" t="s">
        <v>4676</v>
      </c>
      <c r="C4773">
        <v>2021</v>
      </c>
      <c r="D4773" t="s">
        <v>4669</v>
      </c>
      <c r="E4773">
        <v>2765</v>
      </c>
      <c r="F4773" t="s">
        <v>4670</v>
      </c>
      <c r="G4773">
        <v>240</v>
      </c>
      <c r="H4773">
        <v>4</v>
      </c>
      <c r="I4773" t="s">
        <v>4671</v>
      </c>
      <c r="J4773">
        <v>413</v>
      </c>
      <c r="K4773">
        <v>21445711</v>
      </c>
      <c r="L4773" t="s">
        <v>4672</v>
      </c>
      <c r="M4773">
        <v>1</v>
      </c>
      <c r="N4773" t="s">
        <v>75</v>
      </c>
      <c r="O4773" t="s">
        <v>76</v>
      </c>
      <c r="P4773" t="s">
        <v>209</v>
      </c>
      <c r="Q4773" t="s">
        <v>61</v>
      </c>
      <c r="R4773">
        <v>353000</v>
      </c>
      <c r="S4773">
        <v>350030</v>
      </c>
      <c r="T4773" t="s">
        <v>82</v>
      </c>
      <c r="U4773" s="3">
        <v>41425</v>
      </c>
      <c r="W4773">
        <v>10</v>
      </c>
      <c r="X4773">
        <v>0</v>
      </c>
      <c r="Y4773">
        <v>9.3000000000000007</v>
      </c>
      <c r="Z4773">
        <v>34.562483999999998</v>
      </c>
      <c r="AA4773">
        <v>34.934399999999997</v>
      </c>
      <c r="AB4773">
        <v>34.934399999999997</v>
      </c>
      <c r="AC4773">
        <v>0</v>
      </c>
      <c r="AD4773">
        <v>0</v>
      </c>
      <c r="AE4773">
        <v>1</v>
      </c>
      <c r="AF4773">
        <v>0</v>
      </c>
      <c r="AG4773">
        <v>0</v>
      </c>
      <c r="AO4773">
        <v>34.562483999999998</v>
      </c>
      <c r="BB4773" s="4"/>
    </row>
    <row r="4774" spans="1:54" hidden="1" x14ac:dyDescent="0.25">
      <c r="A4774">
        <v>1068</v>
      </c>
      <c r="B4774" t="s">
        <v>4673</v>
      </c>
      <c r="C4774">
        <v>2021</v>
      </c>
      <c r="D4774" t="s">
        <v>4669</v>
      </c>
      <c r="E4774">
        <v>2765</v>
      </c>
      <c r="F4774" t="s">
        <v>4670</v>
      </c>
      <c r="G4774">
        <v>240</v>
      </c>
      <c r="H4774">
        <v>4</v>
      </c>
      <c r="I4774" t="s">
        <v>4671</v>
      </c>
      <c r="J4774">
        <v>413</v>
      </c>
      <c r="K4774">
        <v>21445711</v>
      </c>
      <c r="L4774" t="s">
        <v>4672</v>
      </c>
      <c r="M4774">
        <v>1</v>
      </c>
      <c r="N4774" t="s">
        <v>75</v>
      </c>
      <c r="O4774" t="s">
        <v>76</v>
      </c>
      <c r="P4774" t="s">
        <v>4674</v>
      </c>
      <c r="Q4774" t="s">
        <v>114</v>
      </c>
      <c r="R4774">
        <v>353000</v>
      </c>
      <c r="S4774">
        <v>350030</v>
      </c>
      <c r="T4774" t="s">
        <v>82</v>
      </c>
      <c r="U4774" s="3">
        <v>40969</v>
      </c>
      <c r="W4774">
        <v>10</v>
      </c>
      <c r="X4774">
        <v>0</v>
      </c>
      <c r="Y4774">
        <v>10</v>
      </c>
      <c r="Z4774">
        <v>7.0595999999999997</v>
      </c>
      <c r="AA4774">
        <v>6.8256000000000014</v>
      </c>
      <c r="AB4774">
        <v>6.8256000000000014</v>
      </c>
      <c r="AC4774">
        <v>0</v>
      </c>
      <c r="AD4774">
        <v>0</v>
      </c>
      <c r="AE4774">
        <v>1</v>
      </c>
      <c r="AF4774">
        <v>0</v>
      </c>
      <c r="AG4774">
        <v>0</v>
      </c>
      <c r="AZ4774">
        <v>7.0596000000000014</v>
      </c>
      <c r="BB4774" s="4"/>
    </row>
    <row r="4775" spans="1:54" hidden="1" x14ac:dyDescent="0.25">
      <c r="A4775">
        <v>1068</v>
      </c>
      <c r="B4775" t="s">
        <v>4678</v>
      </c>
      <c r="C4775">
        <v>2021</v>
      </c>
      <c r="D4775" t="s">
        <v>4669</v>
      </c>
      <c r="E4775">
        <v>2765</v>
      </c>
      <c r="F4775" t="s">
        <v>4670</v>
      </c>
      <c r="G4775">
        <v>240</v>
      </c>
      <c r="H4775">
        <v>4</v>
      </c>
      <c r="I4775" t="s">
        <v>4671</v>
      </c>
      <c r="J4775">
        <v>413</v>
      </c>
      <c r="K4775">
        <v>21445711</v>
      </c>
      <c r="L4775" t="s">
        <v>4672</v>
      </c>
      <c r="M4775">
        <v>1</v>
      </c>
      <c r="N4775" t="s">
        <v>75</v>
      </c>
      <c r="O4775" t="s">
        <v>76</v>
      </c>
      <c r="P4775" t="s">
        <v>257</v>
      </c>
      <c r="Q4775" t="s">
        <v>109</v>
      </c>
      <c r="R4775">
        <v>353000</v>
      </c>
      <c r="S4775">
        <v>350030</v>
      </c>
      <c r="T4775" t="s">
        <v>79</v>
      </c>
      <c r="U4775" s="3">
        <v>36559</v>
      </c>
      <c r="W4775">
        <v>8.1</v>
      </c>
      <c r="X4775">
        <v>3.1</v>
      </c>
      <c r="Y4775">
        <v>3.8</v>
      </c>
      <c r="Z4775">
        <v>7.8577883999999996</v>
      </c>
      <c r="AA4775">
        <v>3.6252</v>
      </c>
      <c r="AB4775">
        <v>3.6252</v>
      </c>
      <c r="AC4775">
        <v>2.8692000000000002</v>
      </c>
      <c r="AD4775">
        <v>2.8692000000000002</v>
      </c>
      <c r="AE4775">
        <v>0.23067559309999999</v>
      </c>
      <c r="AF4775">
        <v>0.76932440690000004</v>
      </c>
      <c r="AG4775">
        <v>0</v>
      </c>
      <c r="AO4775">
        <v>7.8577883999999996</v>
      </c>
      <c r="BB4775" s="4"/>
    </row>
    <row r="4776" spans="1:54" hidden="1" x14ac:dyDescent="0.25">
      <c r="A4776">
        <v>1068</v>
      </c>
      <c r="B4776" t="s">
        <v>4675</v>
      </c>
      <c r="C4776">
        <v>2021</v>
      </c>
      <c r="D4776" t="s">
        <v>4669</v>
      </c>
      <c r="E4776">
        <v>2765</v>
      </c>
      <c r="F4776" t="s">
        <v>4670</v>
      </c>
      <c r="G4776">
        <v>240</v>
      </c>
      <c r="H4776">
        <v>4</v>
      </c>
      <c r="I4776" t="s">
        <v>4671</v>
      </c>
      <c r="J4776">
        <v>413</v>
      </c>
      <c r="K4776">
        <v>21445711</v>
      </c>
      <c r="L4776" t="s">
        <v>4672</v>
      </c>
      <c r="M4776">
        <v>1</v>
      </c>
      <c r="N4776" t="s">
        <v>75</v>
      </c>
      <c r="O4776" t="s">
        <v>76</v>
      </c>
      <c r="P4776" t="s">
        <v>152</v>
      </c>
      <c r="Q4776" t="s">
        <v>109</v>
      </c>
      <c r="R4776">
        <v>353000</v>
      </c>
      <c r="S4776">
        <v>350030</v>
      </c>
      <c r="T4776" t="s">
        <v>79</v>
      </c>
      <c r="U4776" s="3">
        <v>34978</v>
      </c>
      <c r="W4776">
        <v>7.73</v>
      </c>
      <c r="X4776">
        <v>2.8</v>
      </c>
      <c r="Y4776">
        <v>3.4</v>
      </c>
      <c r="Z4776">
        <v>3.1181435999999998</v>
      </c>
      <c r="AA4776">
        <v>1.43712</v>
      </c>
      <c r="AB4776">
        <v>1.43712</v>
      </c>
      <c r="AC4776">
        <v>1.07064</v>
      </c>
      <c r="AD4776">
        <v>1.07064</v>
      </c>
      <c r="AE4776">
        <v>0.230444807</v>
      </c>
      <c r="AF4776">
        <v>0.76955519299999997</v>
      </c>
      <c r="AG4776">
        <v>0</v>
      </c>
      <c r="AO4776">
        <v>3.1181435999999998</v>
      </c>
      <c r="BB4776" s="4"/>
    </row>
    <row r="4777" spans="1:54" hidden="1" x14ac:dyDescent="0.25">
      <c r="A4777">
        <v>1069</v>
      </c>
      <c r="B4777" t="s">
        <v>4683</v>
      </c>
      <c r="C4777">
        <v>2021</v>
      </c>
      <c r="D4777" t="s">
        <v>4681</v>
      </c>
      <c r="E4777">
        <v>8800</v>
      </c>
      <c r="F4777" t="s">
        <v>1899</v>
      </c>
      <c r="G4777">
        <v>791</v>
      </c>
      <c r="H4777">
        <v>267</v>
      </c>
      <c r="I4777" t="s">
        <v>1900</v>
      </c>
      <c r="J4777">
        <v>718</v>
      </c>
      <c r="K4777">
        <v>10046769</v>
      </c>
      <c r="L4777" t="s">
        <v>7091</v>
      </c>
      <c r="M4777">
        <v>1</v>
      </c>
      <c r="N4777" t="s">
        <v>75</v>
      </c>
      <c r="O4777" t="s">
        <v>76</v>
      </c>
      <c r="P4777" t="s">
        <v>211</v>
      </c>
      <c r="Q4777" t="s">
        <v>61</v>
      </c>
      <c r="R4777">
        <v>351100</v>
      </c>
      <c r="S4777">
        <v>350010</v>
      </c>
      <c r="T4777" t="s">
        <v>82</v>
      </c>
      <c r="U4777" s="3">
        <v>41939</v>
      </c>
      <c r="W4777">
        <v>15</v>
      </c>
      <c r="X4777">
        <v>0</v>
      </c>
      <c r="Y4777">
        <v>15.8</v>
      </c>
      <c r="Z4777">
        <v>54.827665199999998</v>
      </c>
      <c r="AA4777">
        <v>57.308399999999999</v>
      </c>
      <c r="AB4777">
        <v>57.308399999999999</v>
      </c>
      <c r="AC4777">
        <v>0</v>
      </c>
      <c r="AD4777">
        <v>0</v>
      </c>
      <c r="AE4777">
        <v>1</v>
      </c>
      <c r="AF4777">
        <v>0</v>
      </c>
      <c r="AG4777">
        <v>0</v>
      </c>
      <c r="AO4777">
        <v>54.827665200000013</v>
      </c>
      <c r="BB4777" s="4"/>
    </row>
    <row r="4778" spans="1:54" hidden="1" x14ac:dyDescent="0.25">
      <c r="A4778">
        <v>1069</v>
      </c>
      <c r="B4778" t="s">
        <v>4680</v>
      </c>
      <c r="C4778">
        <v>2021</v>
      </c>
      <c r="D4778" t="s">
        <v>4681</v>
      </c>
      <c r="E4778">
        <v>8800</v>
      </c>
      <c r="F4778" t="s">
        <v>1899</v>
      </c>
      <c r="G4778">
        <v>791</v>
      </c>
      <c r="H4778">
        <v>267</v>
      </c>
      <c r="I4778" t="s">
        <v>1900</v>
      </c>
      <c r="J4778">
        <v>718</v>
      </c>
      <c r="K4778">
        <v>10046769</v>
      </c>
      <c r="L4778" t="s">
        <v>7091</v>
      </c>
      <c r="M4778">
        <v>1</v>
      </c>
      <c r="N4778" t="s">
        <v>75</v>
      </c>
      <c r="O4778" t="s">
        <v>76</v>
      </c>
      <c r="P4778" t="s">
        <v>218</v>
      </c>
      <c r="Q4778" t="s">
        <v>61</v>
      </c>
      <c r="R4778">
        <v>351100</v>
      </c>
      <c r="S4778">
        <v>350010</v>
      </c>
      <c r="T4778" t="s">
        <v>82</v>
      </c>
      <c r="U4778" s="3">
        <v>41939</v>
      </c>
      <c r="W4778">
        <v>15</v>
      </c>
      <c r="X4778">
        <v>0</v>
      </c>
      <c r="Y4778">
        <v>15.8</v>
      </c>
      <c r="Z4778">
        <v>54.827665199999998</v>
      </c>
      <c r="AA4778">
        <v>57.308399999999999</v>
      </c>
      <c r="AB4778">
        <v>57.308399999999999</v>
      </c>
      <c r="AC4778">
        <v>0</v>
      </c>
      <c r="AD4778">
        <v>0</v>
      </c>
      <c r="AE4778">
        <v>1</v>
      </c>
      <c r="AF4778">
        <v>0</v>
      </c>
      <c r="AG4778">
        <v>0</v>
      </c>
      <c r="AO4778">
        <v>54.827665200000013</v>
      </c>
      <c r="BB4778" s="4"/>
    </row>
    <row r="4779" spans="1:54" hidden="1" x14ac:dyDescent="0.25">
      <c r="A4779">
        <v>1069</v>
      </c>
      <c r="B4779" t="s">
        <v>4682</v>
      </c>
      <c r="C4779">
        <v>2021</v>
      </c>
      <c r="D4779" t="s">
        <v>4681</v>
      </c>
      <c r="E4779">
        <v>8800</v>
      </c>
      <c r="F4779" t="s">
        <v>1899</v>
      </c>
      <c r="G4779">
        <v>791</v>
      </c>
      <c r="H4779">
        <v>267</v>
      </c>
      <c r="I4779" t="s">
        <v>1900</v>
      </c>
      <c r="J4779">
        <v>718</v>
      </c>
      <c r="K4779">
        <v>10046769</v>
      </c>
      <c r="L4779" t="s">
        <v>7091</v>
      </c>
      <c r="M4779">
        <v>1</v>
      </c>
      <c r="N4779" t="s">
        <v>75</v>
      </c>
      <c r="O4779" t="s">
        <v>76</v>
      </c>
      <c r="P4779" t="s">
        <v>1378</v>
      </c>
      <c r="Q4779" t="s">
        <v>1378</v>
      </c>
      <c r="R4779">
        <v>351100</v>
      </c>
      <c r="S4779">
        <v>350010</v>
      </c>
      <c r="T4779" t="s">
        <v>79</v>
      </c>
      <c r="U4779" s="3">
        <v>35065</v>
      </c>
      <c r="W4779">
        <v>128.19999999999999</v>
      </c>
      <c r="X4779">
        <v>57</v>
      </c>
      <c r="Y4779">
        <v>56</v>
      </c>
      <c r="Z4779">
        <v>1226.3713307999999</v>
      </c>
      <c r="AA4779">
        <v>584.91</v>
      </c>
      <c r="AB4779">
        <v>584.91</v>
      </c>
      <c r="AC4779">
        <v>532.22040000000004</v>
      </c>
      <c r="AD4779">
        <v>524.16719999999998</v>
      </c>
      <c r="AE4779">
        <v>0.2384718173</v>
      </c>
      <c r="AF4779">
        <v>0.7615281827</v>
      </c>
      <c r="AG4779">
        <v>0</v>
      </c>
      <c r="AO4779">
        <v>1226.3713307999999</v>
      </c>
      <c r="BB4779" s="4"/>
    </row>
    <row r="4780" spans="1:54" hidden="1" x14ac:dyDescent="0.25">
      <c r="A4780">
        <v>1070</v>
      </c>
      <c r="B4780" t="s">
        <v>4693</v>
      </c>
      <c r="C4780">
        <v>2021</v>
      </c>
      <c r="D4780" t="s">
        <v>4685</v>
      </c>
      <c r="E4780">
        <v>9700</v>
      </c>
      <c r="F4780" t="s">
        <v>555</v>
      </c>
      <c r="G4780">
        <v>810</v>
      </c>
      <c r="H4780">
        <v>277</v>
      </c>
      <c r="I4780" t="s">
        <v>556</v>
      </c>
      <c r="J4780">
        <v>2070</v>
      </c>
      <c r="K4780">
        <v>31157439</v>
      </c>
      <c r="L4780" t="s">
        <v>557</v>
      </c>
      <c r="M4780">
        <v>1</v>
      </c>
      <c r="N4780" t="s">
        <v>75</v>
      </c>
      <c r="O4780" t="s">
        <v>76</v>
      </c>
      <c r="P4780" t="s">
        <v>4694</v>
      </c>
      <c r="Q4780" t="s">
        <v>109</v>
      </c>
      <c r="R4780">
        <v>353000</v>
      </c>
      <c r="S4780">
        <v>350030</v>
      </c>
      <c r="T4780" t="s">
        <v>79</v>
      </c>
      <c r="U4780" s="3">
        <v>34943</v>
      </c>
      <c r="W4780">
        <v>7.79</v>
      </c>
      <c r="X4780">
        <v>3.2</v>
      </c>
      <c r="Y4780">
        <v>4.2</v>
      </c>
      <c r="Z4780">
        <v>19.536263999999999</v>
      </c>
      <c r="AA4780">
        <v>10.4832</v>
      </c>
      <c r="AB4780">
        <v>10.087199999999999</v>
      </c>
      <c r="AC4780">
        <v>8.0711999999999993</v>
      </c>
      <c r="AD4780">
        <v>8.031600000000001</v>
      </c>
      <c r="AE4780">
        <v>0.26830104259999998</v>
      </c>
      <c r="AF4780">
        <v>0.73169895740000002</v>
      </c>
      <c r="AG4780">
        <v>0</v>
      </c>
      <c r="AO4780">
        <v>19.536263999999999</v>
      </c>
      <c r="BB4780" s="4"/>
    </row>
    <row r="4781" spans="1:54" hidden="1" x14ac:dyDescent="0.25">
      <c r="A4781">
        <v>1070</v>
      </c>
      <c r="B4781" t="s">
        <v>4697</v>
      </c>
      <c r="C4781">
        <v>2021</v>
      </c>
      <c r="D4781" t="s">
        <v>4685</v>
      </c>
      <c r="E4781">
        <v>9700</v>
      </c>
      <c r="F4781" t="s">
        <v>555</v>
      </c>
      <c r="G4781">
        <v>810</v>
      </c>
      <c r="H4781">
        <v>277</v>
      </c>
      <c r="I4781" t="s">
        <v>556</v>
      </c>
      <c r="J4781">
        <v>2070</v>
      </c>
      <c r="K4781">
        <v>31157439</v>
      </c>
      <c r="L4781" t="s">
        <v>557</v>
      </c>
      <c r="M4781">
        <v>1</v>
      </c>
      <c r="N4781" t="s">
        <v>75</v>
      </c>
      <c r="O4781" t="s">
        <v>76</v>
      </c>
      <c r="P4781" t="s">
        <v>1693</v>
      </c>
      <c r="Q4781" t="s">
        <v>114</v>
      </c>
      <c r="R4781">
        <v>353000</v>
      </c>
      <c r="S4781">
        <v>350030</v>
      </c>
      <c r="T4781" t="s">
        <v>82</v>
      </c>
      <c r="U4781" s="3">
        <v>41641</v>
      </c>
      <c r="W4781">
        <v>20</v>
      </c>
      <c r="X4781">
        <v>0</v>
      </c>
      <c r="Y4781">
        <v>19.850000000000001</v>
      </c>
      <c r="Z4781">
        <v>29.02608</v>
      </c>
      <c r="AA4781">
        <v>28.150559999999999</v>
      </c>
      <c r="AB4781">
        <v>27.376415999999999</v>
      </c>
      <c r="AC4781">
        <v>0</v>
      </c>
      <c r="AD4781">
        <v>0</v>
      </c>
      <c r="AE4781">
        <v>1</v>
      </c>
      <c r="AF4781">
        <v>0</v>
      </c>
      <c r="AG4781">
        <v>0</v>
      </c>
      <c r="AZ4781">
        <v>29.02608</v>
      </c>
      <c r="BB4781" s="4"/>
    </row>
    <row r="4782" spans="1:54" hidden="1" x14ac:dyDescent="0.25">
      <c r="A4782">
        <v>1070</v>
      </c>
      <c r="B4782" t="s">
        <v>4684</v>
      </c>
      <c r="C4782">
        <v>2021</v>
      </c>
      <c r="D4782" t="s">
        <v>4685</v>
      </c>
      <c r="E4782">
        <v>9700</v>
      </c>
      <c r="F4782" t="s">
        <v>555</v>
      </c>
      <c r="G4782">
        <v>810</v>
      </c>
      <c r="H4782">
        <v>277</v>
      </c>
      <c r="I4782" t="s">
        <v>556</v>
      </c>
      <c r="J4782">
        <v>2070</v>
      </c>
      <c r="K4782">
        <v>31157439</v>
      </c>
      <c r="L4782" t="s">
        <v>557</v>
      </c>
      <c r="M4782">
        <v>1</v>
      </c>
      <c r="N4782" t="s">
        <v>75</v>
      </c>
      <c r="O4782" t="s">
        <v>76</v>
      </c>
      <c r="P4782" t="s">
        <v>4686</v>
      </c>
      <c r="Q4782" t="s">
        <v>109</v>
      </c>
      <c r="R4782">
        <v>353000</v>
      </c>
      <c r="S4782">
        <v>350030</v>
      </c>
      <c r="T4782" t="s">
        <v>79</v>
      </c>
      <c r="U4782" s="3">
        <v>34943</v>
      </c>
      <c r="W4782">
        <v>7.79</v>
      </c>
      <c r="X4782">
        <v>3.2</v>
      </c>
      <c r="Y4782">
        <v>4.2</v>
      </c>
      <c r="Z4782">
        <v>10.519542</v>
      </c>
      <c r="AA4782">
        <v>5.5259999999999998</v>
      </c>
      <c r="AB4782">
        <v>5.3136000000000001</v>
      </c>
      <c r="AC4782">
        <v>4.2948000000000004</v>
      </c>
      <c r="AD4782">
        <v>4.2768000000000006</v>
      </c>
      <c r="AE4782">
        <v>0.26265402049999997</v>
      </c>
      <c r="AF4782">
        <v>0.73734597950000003</v>
      </c>
      <c r="AG4782">
        <v>0</v>
      </c>
      <c r="AO4782">
        <v>10.519542</v>
      </c>
      <c r="BB4782" s="4"/>
    </row>
    <row r="4783" spans="1:54" hidden="1" x14ac:dyDescent="0.25">
      <c r="A4783">
        <v>1070</v>
      </c>
      <c r="B4783" t="s">
        <v>4691</v>
      </c>
      <c r="C4783">
        <v>2021</v>
      </c>
      <c r="D4783" t="s">
        <v>4685</v>
      </c>
      <c r="E4783">
        <v>9700</v>
      </c>
      <c r="F4783" t="s">
        <v>555</v>
      </c>
      <c r="G4783">
        <v>810</v>
      </c>
      <c r="H4783">
        <v>277</v>
      </c>
      <c r="I4783" t="s">
        <v>556</v>
      </c>
      <c r="J4783">
        <v>2070</v>
      </c>
      <c r="K4783">
        <v>31157439</v>
      </c>
      <c r="L4783" t="s">
        <v>557</v>
      </c>
      <c r="M4783">
        <v>1</v>
      </c>
      <c r="N4783" t="s">
        <v>75</v>
      </c>
      <c r="O4783" t="s">
        <v>76</v>
      </c>
      <c r="P4783" t="s">
        <v>4692</v>
      </c>
      <c r="Q4783" t="s">
        <v>109</v>
      </c>
      <c r="R4783">
        <v>353000</v>
      </c>
      <c r="S4783">
        <v>350030</v>
      </c>
      <c r="T4783" t="s">
        <v>79</v>
      </c>
      <c r="U4783" s="3">
        <v>34943</v>
      </c>
      <c r="W4783">
        <v>7.79</v>
      </c>
      <c r="X4783">
        <v>3.2</v>
      </c>
      <c r="Y4783">
        <v>4.2</v>
      </c>
      <c r="Z4783">
        <v>18.275003999999999</v>
      </c>
      <c r="AA4783">
        <v>9.5616000000000003</v>
      </c>
      <c r="AB4783">
        <v>9.1943999999999999</v>
      </c>
      <c r="AC4783">
        <v>7.5204000000000004</v>
      </c>
      <c r="AD4783">
        <v>7.4844000000000008</v>
      </c>
      <c r="AE4783">
        <v>0.26160322590000001</v>
      </c>
      <c r="AF4783">
        <v>0.73839677410000004</v>
      </c>
      <c r="AG4783">
        <v>0</v>
      </c>
      <c r="AO4783">
        <v>18.275003999999999</v>
      </c>
      <c r="BB4783" s="4"/>
    </row>
    <row r="4784" spans="1:54" hidden="1" x14ac:dyDescent="0.25">
      <c r="A4784">
        <v>1070</v>
      </c>
      <c r="B4784" t="s">
        <v>4698</v>
      </c>
      <c r="C4784">
        <v>2021</v>
      </c>
      <c r="D4784" t="s">
        <v>4685</v>
      </c>
      <c r="E4784">
        <v>9700</v>
      </c>
      <c r="F4784" t="s">
        <v>555</v>
      </c>
      <c r="G4784">
        <v>810</v>
      </c>
      <c r="H4784">
        <v>277</v>
      </c>
      <c r="I4784" t="s">
        <v>556</v>
      </c>
      <c r="J4784">
        <v>2070</v>
      </c>
      <c r="K4784">
        <v>31157439</v>
      </c>
      <c r="L4784" t="s">
        <v>557</v>
      </c>
      <c r="M4784">
        <v>1</v>
      </c>
      <c r="N4784" t="s">
        <v>75</v>
      </c>
      <c r="O4784" t="s">
        <v>76</v>
      </c>
      <c r="P4784" t="s">
        <v>4699</v>
      </c>
      <c r="Q4784" t="s">
        <v>61</v>
      </c>
      <c r="R4784">
        <v>353000</v>
      </c>
      <c r="S4784">
        <v>350030</v>
      </c>
      <c r="T4784" t="s">
        <v>82</v>
      </c>
      <c r="U4784" s="3">
        <v>38777</v>
      </c>
      <c r="W4784">
        <v>16.5</v>
      </c>
      <c r="X4784">
        <v>0</v>
      </c>
      <c r="Y4784">
        <v>17.3</v>
      </c>
      <c r="Z4784">
        <v>2.9048183999999999</v>
      </c>
      <c r="AA4784">
        <v>3.0348000000000002</v>
      </c>
      <c r="AB4784">
        <v>2.9988000000000001</v>
      </c>
      <c r="AC4784">
        <v>0</v>
      </c>
      <c r="AD4784">
        <v>0</v>
      </c>
      <c r="AE4784">
        <v>1</v>
      </c>
      <c r="AF4784">
        <v>0</v>
      </c>
      <c r="AG4784">
        <v>0</v>
      </c>
      <c r="AO4784">
        <v>2.9048183999999999</v>
      </c>
      <c r="BB4784" s="4"/>
    </row>
    <row r="4785" spans="1:54" hidden="1" x14ac:dyDescent="0.25">
      <c r="A4785">
        <v>1070</v>
      </c>
      <c r="B4785" t="s">
        <v>4695</v>
      </c>
      <c r="C4785">
        <v>2021</v>
      </c>
      <c r="D4785" t="s">
        <v>4685</v>
      </c>
      <c r="E4785">
        <v>9700</v>
      </c>
      <c r="F4785" t="s">
        <v>555</v>
      </c>
      <c r="G4785">
        <v>810</v>
      </c>
      <c r="H4785">
        <v>277</v>
      </c>
      <c r="I4785" t="s">
        <v>556</v>
      </c>
      <c r="J4785">
        <v>2070</v>
      </c>
      <c r="K4785">
        <v>31157439</v>
      </c>
      <c r="L4785" t="s">
        <v>557</v>
      </c>
      <c r="M4785">
        <v>1</v>
      </c>
      <c r="N4785" t="s">
        <v>75</v>
      </c>
      <c r="O4785" t="s">
        <v>76</v>
      </c>
      <c r="P4785" t="s">
        <v>3090</v>
      </c>
      <c r="Q4785" t="s">
        <v>61</v>
      </c>
      <c r="R4785">
        <v>353000</v>
      </c>
      <c r="S4785">
        <v>350030</v>
      </c>
      <c r="T4785" t="s">
        <v>82</v>
      </c>
      <c r="U4785" s="3">
        <v>38777</v>
      </c>
      <c r="W4785">
        <v>16.5</v>
      </c>
      <c r="X4785">
        <v>0</v>
      </c>
      <c r="Y4785">
        <v>17.3</v>
      </c>
      <c r="Z4785">
        <v>25.819794000000002</v>
      </c>
      <c r="AA4785">
        <v>26.816400000000002</v>
      </c>
      <c r="AB4785">
        <v>26.3736</v>
      </c>
      <c r="AC4785">
        <v>0</v>
      </c>
      <c r="AD4785">
        <v>0</v>
      </c>
      <c r="AE4785">
        <v>1</v>
      </c>
      <c r="AF4785">
        <v>0</v>
      </c>
      <c r="AG4785">
        <v>0</v>
      </c>
      <c r="AO4785">
        <v>25.819794000000002</v>
      </c>
      <c r="BB4785" s="4"/>
    </row>
    <row r="4786" spans="1:54" hidden="1" x14ac:dyDescent="0.25">
      <c r="A4786">
        <v>1070</v>
      </c>
      <c r="B4786" t="s">
        <v>4687</v>
      </c>
      <c r="C4786">
        <v>2021</v>
      </c>
      <c r="D4786" t="s">
        <v>4685</v>
      </c>
      <c r="E4786">
        <v>9700</v>
      </c>
      <c r="F4786" t="s">
        <v>555</v>
      </c>
      <c r="G4786">
        <v>810</v>
      </c>
      <c r="H4786">
        <v>277</v>
      </c>
      <c r="I4786" t="s">
        <v>556</v>
      </c>
      <c r="J4786">
        <v>2070</v>
      </c>
      <c r="K4786">
        <v>31157439</v>
      </c>
      <c r="L4786" t="s">
        <v>557</v>
      </c>
      <c r="M4786">
        <v>1</v>
      </c>
      <c r="N4786" t="s">
        <v>75</v>
      </c>
      <c r="O4786" t="s">
        <v>76</v>
      </c>
      <c r="P4786" t="s">
        <v>4688</v>
      </c>
      <c r="Q4786" t="s">
        <v>109</v>
      </c>
      <c r="R4786">
        <v>353000</v>
      </c>
      <c r="S4786">
        <v>350030</v>
      </c>
      <c r="T4786" t="s">
        <v>79</v>
      </c>
      <c r="U4786" s="3">
        <v>34943</v>
      </c>
      <c r="W4786">
        <v>7.79</v>
      </c>
      <c r="X4786">
        <v>3.2</v>
      </c>
      <c r="Y4786">
        <v>4.2</v>
      </c>
      <c r="Z4786">
        <v>19.670468400000001</v>
      </c>
      <c r="AA4786">
        <v>10.515599999999999</v>
      </c>
      <c r="AB4786">
        <v>10.1196</v>
      </c>
      <c r="AC4786">
        <v>8.0640000000000001</v>
      </c>
      <c r="AD4786">
        <v>8.0244</v>
      </c>
      <c r="AE4786">
        <v>0.26729409250000002</v>
      </c>
      <c r="AF4786">
        <v>0.73270590749999998</v>
      </c>
      <c r="AG4786">
        <v>0</v>
      </c>
      <c r="AO4786">
        <v>19.670468400000001</v>
      </c>
      <c r="BB4786" s="4"/>
    </row>
    <row r="4787" spans="1:54" hidden="1" x14ac:dyDescent="0.25">
      <c r="A4787">
        <v>1070</v>
      </c>
      <c r="B4787" t="s">
        <v>4702</v>
      </c>
      <c r="C4787">
        <v>2021</v>
      </c>
      <c r="D4787" t="s">
        <v>4685</v>
      </c>
      <c r="E4787">
        <v>9700</v>
      </c>
      <c r="F4787" t="s">
        <v>555</v>
      </c>
      <c r="G4787">
        <v>810</v>
      </c>
      <c r="H4787">
        <v>277</v>
      </c>
      <c r="I4787" t="s">
        <v>556</v>
      </c>
      <c r="J4787">
        <v>2070</v>
      </c>
      <c r="K4787">
        <v>31157439</v>
      </c>
      <c r="L4787" t="s">
        <v>557</v>
      </c>
      <c r="M4787">
        <v>1</v>
      </c>
      <c r="N4787" t="s">
        <v>75</v>
      </c>
      <c r="O4787" t="s">
        <v>76</v>
      </c>
      <c r="P4787" t="s">
        <v>4703</v>
      </c>
      <c r="Q4787" t="s">
        <v>109</v>
      </c>
      <c r="R4787">
        <v>353000</v>
      </c>
      <c r="S4787">
        <v>350030</v>
      </c>
      <c r="T4787" t="s">
        <v>79</v>
      </c>
      <c r="U4787" s="3">
        <v>34943</v>
      </c>
      <c r="W4787">
        <v>7.79</v>
      </c>
      <c r="X4787">
        <v>3.2</v>
      </c>
      <c r="Y4787">
        <v>4.2</v>
      </c>
      <c r="Z4787">
        <v>19.13373</v>
      </c>
      <c r="AA4787">
        <v>9.6623999999999999</v>
      </c>
      <c r="AB4787">
        <v>9.2772000000000006</v>
      </c>
      <c r="AC4787">
        <v>7.8696000000000002</v>
      </c>
      <c r="AD4787">
        <v>7.8336000000000006</v>
      </c>
      <c r="AE4787">
        <v>0.25249650750000002</v>
      </c>
      <c r="AF4787">
        <v>0.74750349250000003</v>
      </c>
      <c r="AG4787">
        <v>0</v>
      </c>
      <c r="AO4787">
        <v>19.13373</v>
      </c>
      <c r="BB4787" s="4"/>
    </row>
    <row r="4788" spans="1:54" hidden="1" x14ac:dyDescent="0.25">
      <c r="A4788">
        <v>1070</v>
      </c>
      <c r="B4788" t="s">
        <v>4700</v>
      </c>
      <c r="C4788">
        <v>2021</v>
      </c>
      <c r="D4788" t="s">
        <v>4685</v>
      </c>
      <c r="E4788">
        <v>9700</v>
      </c>
      <c r="F4788" t="s">
        <v>555</v>
      </c>
      <c r="G4788">
        <v>810</v>
      </c>
      <c r="H4788">
        <v>277</v>
      </c>
      <c r="I4788" t="s">
        <v>556</v>
      </c>
      <c r="J4788">
        <v>2070</v>
      </c>
      <c r="K4788">
        <v>31157439</v>
      </c>
      <c r="L4788" t="s">
        <v>557</v>
      </c>
      <c r="M4788">
        <v>1</v>
      </c>
      <c r="N4788" t="s">
        <v>75</v>
      </c>
      <c r="O4788" t="s">
        <v>76</v>
      </c>
      <c r="P4788" t="s">
        <v>4701</v>
      </c>
      <c r="Q4788" t="s">
        <v>109</v>
      </c>
      <c r="R4788">
        <v>353000</v>
      </c>
      <c r="S4788">
        <v>350030</v>
      </c>
      <c r="T4788" t="s">
        <v>79</v>
      </c>
      <c r="U4788" s="3">
        <v>34943</v>
      </c>
      <c r="W4788">
        <v>7.79</v>
      </c>
      <c r="X4788">
        <v>3.2</v>
      </c>
      <c r="Y4788">
        <v>4.2</v>
      </c>
      <c r="Z4788">
        <v>1.5027804</v>
      </c>
      <c r="AA4788">
        <v>0.16919999999999999</v>
      </c>
      <c r="AB4788">
        <v>0.1404</v>
      </c>
      <c r="AC4788">
        <v>0.1404</v>
      </c>
      <c r="AD4788">
        <v>0.1368</v>
      </c>
      <c r="AE4788">
        <v>5.6295650400000001E-2</v>
      </c>
      <c r="AF4788">
        <v>0.94370434960000005</v>
      </c>
      <c r="AG4788">
        <v>0</v>
      </c>
      <c r="AO4788">
        <v>1.5027804</v>
      </c>
      <c r="BB4788" s="4"/>
    </row>
    <row r="4789" spans="1:54" hidden="1" x14ac:dyDescent="0.25">
      <c r="A4789">
        <v>1070</v>
      </c>
      <c r="B4789" t="s">
        <v>4689</v>
      </c>
      <c r="C4789">
        <v>2021</v>
      </c>
      <c r="D4789" t="s">
        <v>4685</v>
      </c>
      <c r="E4789">
        <v>9700</v>
      </c>
      <c r="F4789" t="s">
        <v>555</v>
      </c>
      <c r="G4789">
        <v>810</v>
      </c>
      <c r="H4789">
        <v>277</v>
      </c>
      <c r="I4789" t="s">
        <v>556</v>
      </c>
      <c r="J4789">
        <v>2070</v>
      </c>
      <c r="K4789">
        <v>31157439</v>
      </c>
      <c r="L4789" t="s">
        <v>557</v>
      </c>
      <c r="M4789">
        <v>1</v>
      </c>
      <c r="N4789" t="s">
        <v>75</v>
      </c>
      <c r="O4789" t="s">
        <v>76</v>
      </c>
      <c r="P4789" t="s">
        <v>4690</v>
      </c>
      <c r="Q4789" t="s">
        <v>109</v>
      </c>
      <c r="R4789">
        <v>353000</v>
      </c>
      <c r="S4789">
        <v>350030</v>
      </c>
      <c r="T4789" t="s">
        <v>79</v>
      </c>
      <c r="U4789" s="3">
        <v>34943</v>
      </c>
      <c r="W4789">
        <v>7.79</v>
      </c>
      <c r="X4789">
        <v>3.2</v>
      </c>
      <c r="Y4789">
        <v>4.2</v>
      </c>
      <c r="Z4789">
        <v>14.4911844</v>
      </c>
      <c r="AA4789">
        <v>7.6896000000000004</v>
      </c>
      <c r="AB4789">
        <v>7.3979999999999997</v>
      </c>
      <c r="AC4789">
        <v>5.9328000000000003</v>
      </c>
      <c r="AD4789">
        <v>5.9039999999999999</v>
      </c>
      <c r="AE4789">
        <v>0.26531992789999997</v>
      </c>
      <c r="AF4789">
        <v>0.73468007209999997</v>
      </c>
      <c r="AG4789">
        <v>0</v>
      </c>
      <c r="AO4789">
        <v>14.4911844</v>
      </c>
      <c r="BB4789" s="4"/>
    </row>
    <row r="4790" spans="1:54" hidden="1" x14ac:dyDescent="0.25">
      <c r="A4790">
        <v>1072</v>
      </c>
      <c r="B4790" t="s">
        <v>4708</v>
      </c>
      <c r="C4790">
        <v>2021</v>
      </c>
      <c r="D4790" t="s">
        <v>4705</v>
      </c>
      <c r="E4790">
        <v>3320</v>
      </c>
      <c r="F4790" t="s">
        <v>4706</v>
      </c>
      <c r="G4790">
        <v>219</v>
      </c>
      <c r="H4790">
        <v>18</v>
      </c>
      <c r="I4790" t="s">
        <v>747</v>
      </c>
      <c r="J4790">
        <v>2114</v>
      </c>
      <c r="K4790">
        <v>33504977</v>
      </c>
      <c r="L4790" t="s">
        <v>1745</v>
      </c>
      <c r="N4790" t="s">
        <v>75</v>
      </c>
      <c r="O4790" t="s">
        <v>76</v>
      </c>
      <c r="P4790" t="s">
        <v>209</v>
      </c>
      <c r="Q4790" t="s">
        <v>61</v>
      </c>
      <c r="R4790">
        <v>351100</v>
      </c>
      <c r="S4790">
        <v>350010</v>
      </c>
      <c r="T4790" t="s">
        <v>82</v>
      </c>
      <c r="U4790" s="3">
        <v>35431</v>
      </c>
      <c r="W4790">
        <v>2.4</v>
      </c>
      <c r="X4790">
        <v>0</v>
      </c>
      <c r="Y4790">
        <v>2.1</v>
      </c>
      <c r="Z4790">
        <v>9.5812199999999997E-3</v>
      </c>
      <c r="AA4790">
        <v>1.0800000000000001E-2</v>
      </c>
      <c r="AB4790">
        <v>1.0800000000000001E-2</v>
      </c>
      <c r="AC4790">
        <v>0</v>
      </c>
      <c r="AD4790">
        <v>0</v>
      </c>
      <c r="AE4790">
        <v>1</v>
      </c>
      <c r="AF4790">
        <v>0</v>
      </c>
      <c r="AG4790">
        <v>0</v>
      </c>
      <c r="AO4790">
        <v>9.5812199999999997E-3</v>
      </c>
      <c r="BB4790" s="4"/>
    </row>
    <row r="4791" spans="1:54" hidden="1" x14ac:dyDescent="0.25">
      <c r="A4791">
        <v>1072</v>
      </c>
      <c r="B4791" t="s">
        <v>4707</v>
      </c>
      <c r="C4791">
        <v>2021</v>
      </c>
      <c r="D4791" t="s">
        <v>4705</v>
      </c>
      <c r="E4791">
        <v>3320</v>
      </c>
      <c r="F4791" t="s">
        <v>4706</v>
      </c>
      <c r="G4791">
        <v>219</v>
      </c>
      <c r="H4791">
        <v>18</v>
      </c>
      <c r="I4791" t="s">
        <v>747</v>
      </c>
      <c r="J4791">
        <v>2114</v>
      </c>
      <c r="K4791">
        <v>33504977</v>
      </c>
      <c r="L4791" t="s">
        <v>1745</v>
      </c>
      <c r="N4791" t="s">
        <v>75</v>
      </c>
      <c r="O4791" t="s">
        <v>76</v>
      </c>
      <c r="P4791" t="s">
        <v>1219</v>
      </c>
      <c r="Q4791" t="s">
        <v>109</v>
      </c>
      <c r="R4791">
        <v>351100</v>
      </c>
      <c r="S4791">
        <v>350010</v>
      </c>
      <c r="T4791" t="s">
        <v>79</v>
      </c>
      <c r="U4791" s="3">
        <v>40909</v>
      </c>
      <c r="W4791">
        <v>2.8</v>
      </c>
      <c r="X4791">
        <v>0.97</v>
      </c>
      <c r="Y4791">
        <v>1.59</v>
      </c>
      <c r="Z4791">
        <v>7.7219999999999997E-2</v>
      </c>
      <c r="AA4791">
        <v>3.9600000000000003E-2</v>
      </c>
      <c r="AB4791">
        <v>3.9600000000000003E-2</v>
      </c>
      <c r="AC4791">
        <v>2.682E-2</v>
      </c>
      <c r="AD4791">
        <v>2.682E-2</v>
      </c>
      <c r="AE4791">
        <v>0.25641025639999998</v>
      </c>
      <c r="AF4791">
        <v>0.74358974359999996</v>
      </c>
      <c r="AG4791">
        <v>0</v>
      </c>
      <c r="AO4791">
        <v>7.7220000000000011E-2</v>
      </c>
      <c r="BB4791" s="4"/>
    </row>
    <row r="4792" spans="1:54" hidden="1" x14ac:dyDescent="0.25">
      <c r="A4792">
        <v>1072</v>
      </c>
      <c r="B4792" t="s">
        <v>4704</v>
      </c>
      <c r="C4792">
        <v>2021</v>
      </c>
      <c r="D4792" t="s">
        <v>4705</v>
      </c>
      <c r="E4792">
        <v>3320</v>
      </c>
      <c r="F4792" t="s">
        <v>4706</v>
      </c>
      <c r="G4792">
        <v>219</v>
      </c>
      <c r="H4792">
        <v>18</v>
      </c>
      <c r="I4792" t="s">
        <v>747</v>
      </c>
      <c r="J4792">
        <v>2114</v>
      </c>
      <c r="K4792">
        <v>33504977</v>
      </c>
      <c r="L4792" t="s">
        <v>1745</v>
      </c>
      <c r="N4792" t="s">
        <v>75</v>
      </c>
      <c r="O4792" t="s">
        <v>76</v>
      </c>
      <c r="P4792" t="s">
        <v>1216</v>
      </c>
      <c r="Q4792" t="s">
        <v>109</v>
      </c>
      <c r="R4792">
        <v>351100</v>
      </c>
      <c r="S4792">
        <v>350010</v>
      </c>
      <c r="T4792" t="s">
        <v>79</v>
      </c>
      <c r="U4792" s="3">
        <v>35431</v>
      </c>
      <c r="W4792">
        <v>2.8</v>
      </c>
      <c r="X4792">
        <v>0.97</v>
      </c>
      <c r="Y4792">
        <v>1.59</v>
      </c>
      <c r="Z4792">
        <v>6.6865391999999996E-2</v>
      </c>
      <c r="AA4792">
        <v>3.5999999999999997E-2</v>
      </c>
      <c r="AB4792">
        <v>3.5999999999999997E-2</v>
      </c>
      <c r="AC4792">
        <v>2.3543999999999999E-2</v>
      </c>
      <c r="AD4792">
        <v>2.3543999999999999E-2</v>
      </c>
      <c r="AE4792">
        <v>0.26919755439999998</v>
      </c>
      <c r="AF4792">
        <v>0.73080244559999996</v>
      </c>
      <c r="AG4792">
        <v>0</v>
      </c>
      <c r="AO4792">
        <v>6.6865391999999996E-2</v>
      </c>
      <c r="BB4792" s="4"/>
    </row>
    <row r="4793" spans="1:54" hidden="1" x14ac:dyDescent="0.25">
      <c r="A4793">
        <v>1073</v>
      </c>
      <c r="B4793" t="s">
        <v>4709</v>
      </c>
      <c r="C4793">
        <v>2021</v>
      </c>
      <c r="D4793" t="s">
        <v>4710</v>
      </c>
      <c r="E4793">
        <v>4050</v>
      </c>
      <c r="F4793" t="s">
        <v>4711</v>
      </c>
      <c r="G4793">
        <v>250</v>
      </c>
      <c r="H4793">
        <v>399</v>
      </c>
      <c r="I4793" t="s">
        <v>4712</v>
      </c>
      <c r="J4793">
        <v>1151</v>
      </c>
      <c r="K4793">
        <v>19153908</v>
      </c>
      <c r="L4793" t="s">
        <v>4713</v>
      </c>
      <c r="N4793" t="s">
        <v>75</v>
      </c>
      <c r="O4793" t="s">
        <v>76</v>
      </c>
      <c r="P4793" t="s">
        <v>4714</v>
      </c>
      <c r="Q4793" t="s">
        <v>61</v>
      </c>
      <c r="R4793">
        <v>351100</v>
      </c>
      <c r="S4793">
        <v>350010</v>
      </c>
      <c r="T4793" t="s">
        <v>82</v>
      </c>
      <c r="U4793" s="3">
        <v>35246</v>
      </c>
      <c r="W4793">
        <v>1.7</v>
      </c>
      <c r="X4793">
        <v>0</v>
      </c>
      <c r="Y4793">
        <v>1.7</v>
      </c>
      <c r="Z4793">
        <v>5.7937175999999999</v>
      </c>
      <c r="AA4793">
        <v>4.7606400000000004</v>
      </c>
      <c r="AB4793">
        <v>4.7606400000000004</v>
      </c>
      <c r="AC4793">
        <v>0</v>
      </c>
      <c r="AD4793">
        <v>0</v>
      </c>
      <c r="AE4793">
        <v>1</v>
      </c>
      <c r="AF4793">
        <v>0</v>
      </c>
      <c r="AG4793">
        <v>0</v>
      </c>
      <c r="AO4793">
        <v>5.7937176000000008</v>
      </c>
      <c r="BB4793" s="4"/>
    </row>
    <row r="4794" spans="1:54" hidden="1" x14ac:dyDescent="0.25">
      <c r="A4794">
        <v>1073</v>
      </c>
      <c r="B4794" t="s">
        <v>4717</v>
      </c>
      <c r="C4794">
        <v>2021</v>
      </c>
      <c r="D4794" t="s">
        <v>4710</v>
      </c>
      <c r="E4794">
        <v>4050</v>
      </c>
      <c r="F4794" t="s">
        <v>4711</v>
      </c>
      <c r="G4794">
        <v>250</v>
      </c>
      <c r="H4794">
        <v>399</v>
      </c>
      <c r="I4794" t="s">
        <v>4712</v>
      </c>
      <c r="J4794">
        <v>1151</v>
      </c>
      <c r="K4794">
        <v>19153908</v>
      </c>
      <c r="L4794" t="s">
        <v>4713</v>
      </c>
      <c r="N4794" t="s">
        <v>75</v>
      </c>
      <c r="O4794" t="s">
        <v>76</v>
      </c>
      <c r="P4794" t="s">
        <v>4718</v>
      </c>
      <c r="Q4794" t="s">
        <v>109</v>
      </c>
      <c r="R4794">
        <v>351100</v>
      </c>
      <c r="S4794">
        <v>350010</v>
      </c>
      <c r="T4794" t="s">
        <v>79</v>
      </c>
      <c r="U4794" s="3">
        <v>35246</v>
      </c>
      <c r="W4794">
        <v>2.2799999999999998</v>
      </c>
      <c r="X4794">
        <v>0.92</v>
      </c>
      <c r="Y4794">
        <v>1.27</v>
      </c>
      <c r="Z4794">
        <v>5.2715519999999998</v>
      </c>
      <c r="AA4794">
        <v>1.9720800000000001</v>
      </c>
      <c r="AB4794">
        <v>1.9720800000000001</v>
      </c>
      <c r="AC4794">
        <v>2.199024000000001</v>
      </c>
      <c r="AD4794">
        <v>2.199024000000001</v>
      </c>
      <c r="AE4794">
        <v>0.1870492788</v>
      </c>
      <c r="AF4794">
        <v>0.8129507212</v>
      </c>
      <c r="AG4794">
        <v>0</v>
      </c>
      <c r="AO4794">
        <v>5.2715520000000007</v>
      </c>
      <c r="BB4794" s="4"/>
    </row>
    <row r="4795" spans="1:54" hidden="1" x14ac:dyDescent="0.25">
      <c r="A4795">
        <v>1073</v>
      </c>
      <c r="B4795" t="s">
        <v>4715</v>
      </c>
      <c r="C4795">
        <v>2021</v>
      </c>
      <c r="D4795" t="s">
        <v>4710</v>
      </c>
      <c r="E4795">
        <v>4050</v>
      </c>
      <c r="F4795" t="s">
        <v>4711</v>
      </c>
      <c r="G4795">
        <v>250</v>
      </c>
      <c r="H4795">
        <v>399</v>
      </c>
      <c r="I4795" t="s">
        <v>4712</v>
      </c>
      <c r="J4795">
        <v>1151</v>
      </c>
      <c r="K4795">
        <v>19153908</v>
      </c>
      <c r="L4795" t="s">
        <v>4713</v>
      </c>
      <c r="N4795" t="s">
        <v>75</v>
      </c>
      <c r="O4795" t="s">
        <v>76</v>
      </c>
      <c r="P4795" t="s">
        <v>4716</v>
      </c>
      <c r="Q4795" t="s">
        <v>111</v>
      </c>
      <c r="R4795">
        <v>351100</v>
      </c>
      <c r="S4795">
        <v>350010</v>
      </c>
      <c r="T4795" t="s">
        <v>82</v>
      </c>
      <c r="U4795" s="3">
        <v>42186</v>
      </c>
      <c r="W4795">
        <v>2.6</v>
      </c>
      <c r="X4795">
        <v>0</v>
      </c>
      <c r="Y4795">
        <v>2.6</v>
      </c>
      <c r="Z4795">
        <v>5.6966400000000004</v>
      </c>
      <c r="AA4795">
        <v>5.6966400000000004</v>
      </c>
      <c r="AB4795">
        <v>5.6966400000000004</v>
      </c>
      <c r="AC4795">
        <v>0</v>
      </c>
      <c r="AD4795">
        <v>0</v>
      </c>
      <c r="AE4795">
        <v>1</v>
      </c>
      <c r="AF4795">
        <v>0</v>
      </c>
      <c r="AG4795">
        <v>0</v>
      </c>
      <c r="AX4795">
        <v>5.6966400000000004</v>
      </c>
      <c r="BB4795" s="4"/>
    </row>
    <row r="4796" spans="1:54" hidden="1" x14ac:dyDescent="0.25">
      <c r="A4796">
        <v>1073</v>
      </c>
      <c r="B4796" t="s">
        <v>4719</v>
      </c>
      <c r="C4796">
        <v>2021</v>
      </c>
      <c r="D4796" t="s">
        <v>4710</v>
      </c>
      <c r="E4796">
        <v>4050</v>
      </c>
      <c r="F4796" t="s">
        <v>4711</v>
      </c>
      <c r="G4796">
        <v>250</v>
      </c>
      <c r="H4796">
        <v>399</v>
      </c>
      <c r="I4796" t="s">
        <v>4712</v>
      </c>
      <c r="J4796">
        <v>1151</v>
      </c>
      <c r="K4796">
        <v>19153908</v>
      </c>
      <c r="L4796" t="s">
        <v>4713</v>
      </c>
      <c r="N4796" t="s">
        <v>75</v>
      </c>
      <c r="O4796" t="s">
        <v>76</v>
      </c>
      <c r="P4796" t="s">
        <v>4720</v>
      </c>
      <c r="Q4796" t="s">
        <v>61</v>
      </c>
      <c r="R4796">
        <v>351100</v>
      </c>
      <c r="S4796">
        <v>350010</v>
      </c>
      <c r="T4796" t="s">
        <v>82</v>
      </c>
      <c r="U4796" s="3">
        <v>43070</v>
      </c>
      <c r="W4796">
        <v>1.2</v>
      </c>
      <c r="X4796">
        <v>0</v>
      </c>
      <c r="Y4796">
        <v>1.2</v>
      </c>
      <c r="Z4796">
        <v>17.973120000000002</v>
      </c>
      <c r="AA4796">
        <v>13.220280000000001</v>
      </c>
      <c r="AB4796">
        <v>13.220280000000001</v>
      </c>
      <c r="AC4796">
        <v>0</v>
      </c>
      <c r="AD4796">
        <v>0</v>
      </c>
      <c r="AE4796">
        <v>1</v>
      </c>
      <c r="AF4796">
        <v>0</v>
      </c>
      <c r="AG4796">
        <v>0</v>
      </c>
      <c r="AS4796">
        <v>13.958208000000001</v>
      </c>
      <c r="AT4796">
        <v>4.0149120000000007</v>
      </c>
      <c r="BB4796" s="4"/>
    </row>
    <row r="4797" spans="1:54" hidden="1" x14ac:dyDescent="0.25">
      <c r="A4797">
        <v>1074</v>
      </c>
      <c r="B4797" t="s">
        <v>4725</v>
      </c>
      <c r="C4797">
        <v>2021</v>
      </c>
      <c r="D4797" t="s">
        <v>4722</v>
      </c>
      <c r="E4797">
        <v>6230</v>
      </c>
      <c r="F4797" t="s">
        <v>1363</v>
      </c>
      <c r="G4797">
        <v>580</v>
      </c>
      <c r="H4797">
        <v>396</v>
      </c>
      <c r="I4797" t="s">
        <v>4723</v>
      </c>
      <c r="J4797">
        <v>1101</v>
      </c>
      <c r="K4797">
        <v>18429772</v>
      </c>
      <c r="L4797" t="s">
        <v>4724</v>
      </c>
      <c r="N4797" t="s">
        <v>75</v>
      </c>
      <c r="O4797" t="s">
        <v>76</v>
      </c>
      <c r="P4797" t="s">
        <v>3696</v>
      </c>
      <c r="Q4797" t="s">
        <v>61</v>
      </c>
      <c r="R4797">
        <v>353000</v>
      </c>
      <c r="S4797">
        <v>350030</v>
      </c>
      <c r="T4797" t="s">
        <v>82</v>
      </c>
      <c r="U4797" s="3">
        <v>42419</v>
      </c>
      <c r="W4797">
        <v>0.99399999999999999</v>
      </c>
      <c r="X4797">
        <v>0</v>
      </c>
      <c r="Y4797">
        <v>0.88900000000000001</v>
      </c>
      <c r="Z4797">
        <v>23.33156</v>
      </c>
      <c r="AA4797">
        <v>19.179252000000002</v>
      </c>
      <c r="AB4797">
        <v>19.178100000000001</v>
      </c>
      <c r="AC4797">
        <v>0</v>
      </c>
      <c r="AD4797">
        <v>0</v>
      </c>
      <c r="AE4797">
        <v>1</v>
      </c>
      <c r="AF4797">
        <v>0</v>
      </c>
      <c r="AG4797">
        <v>0</v>
      </c>
      <c r="AT4797">
        <v>23.33156</v>
      </c>
      <c r="BB4797" s="4"/>
    </row>
    <row r="4798" spans="1:54" hidden="1" x14ac:dyDescent="0.25">
      <c r="A4798">
        <v>1074</v>
      </c>
      <c r="B4798" t="s">
        <v>4721</v>
      </c>
      <c r="C4798">
        <v>2021</v>
      </c>
      <c r="D4798" t="s">
        <v>4722</v>
      </c>
      <c r="E4798">
        <v>6230</v>
      </c>
      <c r="F4798" t="s">
        <v>1363</v>
      </c>
      <c r="G4798">
        <v>580</v>
      </c>
      <c r="H4798">
        <v>396</v>
      </c>
      <c r="I4798" t="s">
        <v>4723</v>
      </c>
      <c r="J4798">
        <v>1101</v>
      </c>
      <c r="K4798">
        <v>18429772</v>
      </c>
      <c r="L4798" t="s">
        <v>4724</v>
      </c>
      <c r="N4798" t="s">
        <v>75</v>
      </c>
      <c r="O4798" t="s">
        <v>76</v>
      </c>
      <c r="P4798" t="s">
        <v>261</v>
      </c>
      <c r="Q4798" t="s">
        <v>61</v>
      </c>
      <c r="R4798">
        <v>353000</v>
      </c>
      <c r="S4798">
        <v>350030</v>
      </c>
      <c r="T4798" t="s">
        <v>82</v>
      </c>
      <c r="U4798" s="3">
        <v>34943</v>
      </c>
      <c r="W4798">
        <v>1.5</v>
      </c>
      <c r="X4798">
        <v>0</v>
      </c>
      <c r="Y4798">
        <v>1.38</v>
      </c>
      <c r="Z4798">
        <v>1.0241747999999999</v>
      </c>
      <c r="AA4798">
        <v>1.0117799999999999</v>
      </c>
      <c r="AB4798">
        <v>0.92973600000000001</v>
      </c>
      <c r="AC4798">
        <v>0</v>
      </c>
      <c r="AD4798">
        <v>0</v>
      </c>
      <c r="AE4798">
        <v>1</v>
      </c>
      <c r="AF4798">
        <v>0</v>
      </c>
      <c r="AG4798">
        <v>0</v>
      </c>
      <c r="AO4798">
        <v>1.0241747999999999</v>
      </c>
      <c r="BB4798" s="4"/>
    </row>
    <row r="4799" spans="1:54" hidden="1" x14ac:dyDescent="0.25">
      <c r="A4799">
        <v>1074</v>
      </c>
      <c r="B4799" t="s">
        <v>4726</v>
      </c>
      <c r="C4799">
        <v>2021</v>
      </c>
      <c r="D4799" t="s">
        <v>4722</v>
      </c>
      <c r="E4799">
        <v>6230</v>
      </c>
      <c r="F4799" t="s">
        <v>1363</v>
      </c>
      <c r="G4799">
        <v>580</v>
      </c>
      <c r="H4799">
        <v>396</v>
      </c>
      <c r="I4799" t="s">
        <v>4723</v>
      </c>
      <c r="J4799">
        <v>1101</v>
      </c>
      <c r="K4799">
        <v>18429772</v>
      </c>
      <c r="L4799" t="s">
        <v>4724</v>
      </c>
      <c r="N4799" t="s">
        <v>75</v>
      </c>
      <c r="O4799" t="s">
        <v>76</v>
      </c>
      <c r="P4799" t="s">
        <v>108</v>
      </c>
      <c r="Q4799" t="s">
        <v>109</v>
      </c>
      <c r="R4799">
        <v>353000</v>
      </c>
      <c r="S4799">
        <v>350030</v>
      </c>
      <c r="T4799" t="s">
        <v>79</v>
      </c>
      <c r="U4799" s="3">
        <v>34943</v>
      </c>
      <c r="W4799">
        <v>2.4</v>
      </c>
      <c r="X4799">
        <v>0.92</v>
      </c>
      <c r="Y4799">
        <v>1.25</v>
      </c>
      <c r="Z4799">
        <v>2.0291435999999998</v>
      </c>
      <c r="AA4799">
        <v>1.008</v>
      </c>
      <c r="AB4799">
        <v>0.85320000000000007</v>
      </c>
      <c r="AC4799">
        <v>0.7632000000000001</v>
      </c>
      <c r="AD4799">
        <v>0.7632000000000001</v>
      </c>
      <c r="AE4799">
        <v>0.2483806469</v>
      </c>
      <c r="AF4799">
        <v>0.75161935310000005</v>
      </c>
      <c r="AG4799">
        <v>0</v>
      </c>
      <c r="AO4799">
        <v>2.0291435999999998</v>
      </c>
      <c r="BB4799" s="4"/>
    </row>
    <row r="4800" spans="1:54" hidden="1" x14ac:dyDescent="0.25">
      <c r="A4800">
        <v>1075</v>
      </c>
      <c r="B4800" t="s">
        <v>4733</v>
      </c>
      <c r="C4800">
        <v>2021</v>
      </c>
      <c r="D4800" t="s">
        <v>4728</v>
      </c>
      <c r="E4800">
        <v>6230</v>
      </c>
      <c r="F4800" t="s">
        <v>1363</v>
      </c>
      <c r="G4800">
        <v>580</v>
      </c>
      <c r="H4800">
        <v>397</v>
      </c>
      <c r="I4800" t="s">
        <v>4729</v>
      </c>
      <c r="J4800">
        <v>1101</v>
      </c>
      <c r="K4800">
        <v>18429772</v>
      </c>
      <c r="L4800" t="s">
        <v>4724</v>
      </c>
      <c r="N4800" t="s">
        <v>75</v>
      </c>
      <c r="O4800" t="s">
        <v>76</v>
      </c>
      <c r="P4800" t="s">
        <v>108</v>
      </c>
      <c r="Q4800" t="s">
        <v>109</v>
      </c>
      <c r="R4800">
        <v>353000</v>
      </c>
      <c r="S4800">
        <v>350030</v>
      </c>
      <c r="T4800" t="s">
        <v>79</v>
      </c>
      <c r="U4800" s="3">
        <v>34943</v>
      </c>
      <c r="W4800">
        <v>2.4</v>
      </c>
      <c r="X4800">
        <v>0.92</v>
      </c>
      <c r="Y4800">
        <v>1.25</v>
      </c>
      <c r="Z4800">
        <v>1.4650415999999999</v>
      </c>
      <c r="AA4800">
        <v>0.73799999999999999</v>
      </c>
      <c r="AB4800">
        <v>0.61920000000000008</v>
      </c>
      <c r="AC4800">
        <v>0.54359999999999997</v>
      </c>
      <c r="AD4800">
        <v>0.54359999999999997</v>
      </c>
      <c r="AE4800">
        <v>0.25186998100000002</v>
      </c>
      <c r="AF4800">
        <v>0.74813001899999998</v>
      </c>
      <c r="AG4800">
        <v>0</v>
      </c>
      <c r="AO4800">
        <v>1.4650415999999999</v>
      </c>
      <c r="BB4800" s="4"/>
    </row>
    <row r="4801" spans="1:54" hidden="1" x14ac:dyDescent="0.25">
      <c r="A4801">
        <v>1075</v>
      </c>
      <c r="B4801" t="s">
        <v>4731</v>
      </c>
      <c r="C4801">
        <v>2021</v>
      </c>
      <c r="D4801" t="s">
        <v>4728</v>
      </c>
      <c r="E4801">
        <v>6230</v>
      </c>
      <c r="F4801" t="s">
        <v>1363</v>
      </c>
      <c r="G4801">
        <v>580</v>
      </c>
      <c r="H4801">
        <v>397</v>
      </c>
      <c r="I4801" t="s">
        <v>4729</v>
      </c>
      <c r="J4801">
        <v>1101</v>
      </c>
      <c r="K4801">
        <v>18429772</v>
      </c>
      <c r="L4801" t="s">
        <v>4724</v>
      </c>
      <c r="N4801" t="s">
        <v>75</v>
      </c>
      <c r="O4801" t="s">
        <v>76</v>
      </c>
      <c r="P4801" t="s">
        <v>3696</v>
      </c>
      <c r="Q4801" t="s">
        <v>61</v>
      </c>
      <c r="R4801">
        <v>353000</v>
      </c>
      <c r="S4801">
        <v>350030</v>
      </c>
      <c r="T4801" t="s">
        <v>82</v>
      </c>
      <c r="U4801" s="3">
        <v>42489</v>
      </c>
      <c r="W4801">
        <v>0.99399999999999999</v>
      </c>
      <c r="X4801">
        <v>0</v>
      </c>
      <c r="Y4801">
        <v>0.88900000000000001</v>
      </c>
      <c r="Z4801">
        <v>16.713940000000001</v>
      </c>
      <c r="AA4801">
        <v>14.941763999999999</v>
      </c>
      <c r="AB4801">
        <v>14.824403999999999</v>
      </c>
      <c r="AC4801">
        <v>0</v>
      </c>
      <c r="AD4801">
        <v>0</v>
      </c>
      <c r="AE4801">
        <v>1</v>
      </c>
      <c r="AF4801">
        <v>0</v>
      </c>
      <c r="AG4801">
        <v>0</v>
      </c>
      <c r="AT4801">
        <v>16.713940000000001</v>
      </c>
      <c r="BB4801" s="4"/>
    </row>
    <row r="4802" spans="1:54" hidden="1" x14ac:dyDescent="0.25">
      <c r="A4802">
        <v>1075</v>
      </c>
      <c r="B4802" t="s">
        <v>4732</v>
      </c>
      <c r="C4802">
        <v>2021</v>
      </c>
      <c r="D4802" t="s">
        <v>4728</v>
      </c>
      <c r="E4802">
        <v>6230</v>
      </c>
      <c r="F4802" t="s">
        <v>1363</v>
      </c>
      <c r="G4802">
        <v>580</v>
      </c>
      <c r="H4802">
        <v>397</v>
      </c>
      <c r="I4802" t="s">
        <v>4729</v>
      </c>
      <c r="J4802">
        <v>1101</v>
      </c>
      <c r="K4802">
        <v>18429772</v>
      </c>
      <c r="L4802" t="s">
        <v>4724</v>
      </c>
      <c r="N4802" t="s">
        <v>75</v>
      </c>
      <c r="O4802" t="s">
        <v>76</v>
      </c>
      <c r="P4802" t="s">
        <v>261</v>
      </c>
      <c r="Q4802" t="s">
        <v>61</v>
      </c>
      <c r="R4802">
        <v>353000</v>
      </c>
      <c r="S4802">
        <v>350030</v>
      </c>
      <c r="T4802" t="s">
        <v>82</v>
      </c>
      <c r="U4802" s="3">
        <v>34943</v>
      </c>
      <c r="W4802">
        <v>1.5</v>
      </c>
      <c r="X4802">
        <v>0</v>
      </c>
      <c r="Y4802">
        <v>1.38</v>
      </c>
      <c r="Z4802">
        <v>8.3556000000000005E-2</v>
      </c>
      <c r="AA4802">
        <v>8.0280000000000004E-2</v>
      </c>
      <c r="AB4802">
        <v>-1.9764E-2</v>
      </c>
      <c r="AC4802">
        <v>0</v>
      </c>
      <c r="AD4802">
        <v>0</v>
      </c>
      <c r="AE4802">
        <v>1</v>
      </c>
      <c r="AF4802">
        <v>0</v>
      </c>
      <c r="AG4802">
        <v>0</v>
      </c>
      <c r="AO4802">
        <v>8.3556000000000005E-2</v>
      </c>
      <c r="BB4802" s="4"/>
    </row>
    <row r="4803" spans="1:54" hidden="1" x14ac:dyDescent="0.25">
      <c r="A4803">
        <v>1075</v>
      </c>
      <c r="B4803" t="s">
        <v>4727</v>
      </c>
      <c r="C4803">
        <v>2021</v>
      </c>
      <c r="D4803" t="s">
        <v>4728</v>
      </c>
      <c r="E4803">
        <v>6230</v>
      </c>
      <c r="F4803" t="s">
        <v>1363</v>
      </c>
      <c r="G4803">
        <v>580</v>
      </c>
      <c r="H4803">
        <v>397</v>
      </c>
      <c r="I4803" t="s">
        <v>4729</v>
      </c>
      <c r="J4803">
        <v>1101</v>
      </c>
      <c r="K4803">
        <v>18429772</v>
      </c>
      <c r="L4803" t="s">
        <v>4724</v>
      </c>
      <c r="N4803" t="s">
        <v>75</v>
      </c>
      <c r="O4803" t="s">
        <v>76</v>
      </c>
      <c r="P4803" t="s">
        <v>4730</v>
      </c>
      <c r="Q4803" t="s">
        <v>106</v>
      </c>
      <c r="R4803">
        <v>353000</v>
      </c>
      <c r="S4803">
        <v>350030</v>
      </c>
      <c r="T4803" t="s">
        <v>82</v>
      </c>
      <c r="U4803" s="3">
        <v>44133</v>
      </c>
      <c r="W4803">
        <v>0.14000000000000001</v>
      </c>
      <c r="X4803">
        <v>0</v>
      </c>
      <c r="Y4803">
        <v>0.52</v>
      </c>
      <c r="Z4803">
        <v>7.1385120000000004</v>
      </c>
      <c r="AA4803">
        <v>7.1385120000000004</v>
      </c>
      <c r="AB4803">
        <v>7.1032320000000002</v>
      </c>
      <c r="AC4803">
        <v>0</v>
      </c>
      <c r="AD4803">
        <v>0</v>
      </c>
      <c r="AE4803">
        <v>1</v>
      </c>
      <c r="AF4803">
        <v>0</v>
      </c>
      <c r="AG4803">
        <v>0</v>
      </c>
      <c r="AZ4803">
        <v>2.4227639999999999</v>
      </c>
      <c r="BA4803">
        <v>4.7157479999999996</v>
      </c>
      <c r="BB4803" s="4"/>
    </row>
    <row r="4804" spans="1:54" hidden="1" x14ac:dyDescent="0.25">
      <c r="A4804">
        <v>1076</v>
      </c>
      <c r="B4804" t="s">
        <v>4737</v>
      </c>
      <c r="C4804">
        <v>2021</v>
      </c>
      <c r="D4804" t="s">
        <v>4735</v>
      </c>
      <c r="E4804">
        <v>6230</v>
      </c>
      <c r="F4804" t="s">
        <v>1363</v>
      </c>
      <c r="G4804">
        <v>580</v>
      </c>
      <c r="H4804">
        <v>398</v>
      </c>
      <c r="I4804" t="s">
        <v>4736</v>
      </c>
      <c r="J4804">
        <v>1101</v>
      </c>
      <c r="K4804">
        <v>18429772</v>
      </c>
      <c r="L4804" t="s">
        <v>4724</v>
      </c>
      <c r="N4804" t="s">
        <v>75</v>
      </c>
      <c r="O4804" t="s">
        <v>76</v>
      </c>
      <c r="P4804" t="s">
        <v>3696</v>
      </c>
      <c r="Q4804" t="s">
        <v>61</v>
      </c>
      <c r="R4804">
        <v>353000</v>
      </c>
      <c r="S4804">
        <v>350030</v>
      </c>
      <c r="T4804" t="s">
        <v>82</v>
      </c>
      <c r="U4804" s="3">
        <v>42522</v>
      </c>
      <c r="W4804">
        <v>0.86</v>
      </c>
      <c r="X4804">
        <v>0</v>
      </c>
      <c r="Y4804">
        <v>0.8</v>
      </c>
      <c r="Z4804">
        <v>12.043189999999999</v>
      </c>
      <c r="AA4804">
        <v>10.463723999999999</v>
      </c>
      <c r="AB4804">
        <v>10.461995999999999</v>
      </c>
      <c r="AC4804">
        <v>0</v>
      </c>
      <c r="AD4804">
        <v>0</v>
      </c>
      <c r="AE4804">
        <v>1</v>
      </c>
      <c r="AF4804">
        <v>0</v>
      </c>
      <c r="AG4804">
        <v>0</v>
      </c>
      <c r="AT4804">
        <v>12.043189999999999</v>
      </c>
      <c r="BB4804" s="4"/>
    </row>
    <row r="4805" spans="1:54" hidden="1" x14ac:dyDescent="0.25">
      <c r="A4805">
        <v>1076</v>
      </c>
      <c r="B4805" t="s">
        <v>4734</v>
      </c>
      <c r="C4805">
        <v>2021</v>
      </c>
      <c r="D4805" t="s">
        <v>4735</v>
      </c>
      <c r="E4805">
        <v>6230</v>
      </c>
      <c r="F4805" t="s">
        <v>1363</v>
      </c>
      <c r="G4805">
        <v>580</v>
      </c>
      <c r="H4805">
        <v>398</v>
      </c>
      <c r="I4805" t="s">
        <v>4736</v>
      </c>
      <c r="J4805">
        <v>1101</v>
      </c>
      <c r="K4805">
        <v>18429772</v>
      </c>
      <c r="L4805" t="s">
        <v>4724</v>
      </c>
      <c r="N4805" t="s">
        <v>75</v>
      </c>
      <c r="O4805" t="s">
        <v>76</v>
      </c>
      <c r="P4805" t="s">
        <v>261</v>
      </c>
      <c r="Q4805" t="s">
        <v>61</v>
      </c>
      <c r="R4805">
        <v>353000</v>
      </c>
      <c r="S4805">
        <v>350030</v>
      </c>
      <c r="T4805" t="s">
        <v>82</v>
      </c>
      <c r="U4805" s="3">
        <v>34943</v>
      </c>
      <c r="W4805">
        <v>1.6</v>
      </c>
      <c r="X4805">
        <v>0</v>
      </c>
      <c r="Y4805">
        <v>1.5</v>
      </c>
      <c r="Z4805">
        <v>5.8885199999999999E-2</v>
      </c>
      <c r="AA4805">
        <v>5.5007999999999987E-2</v>
      </c>
      <c r="AB4805">
        <v>-7.5240000000000003E-3</v>
      </c>
      <c r="AC4805">
        <v>0</v>
      </c>
      <c r="AD4805">
        <v>0</v>
      </c>
      <c r="AE4805">
        <v>1</v>
      </c>
      <c r="AF4805">
        <v>0</v>
      </c>
      <c r="AG4805">
        <v>0</v>
      </c>
      <c r="AO4805">
        <v>5.8885200000000013E-2</v>
      </c>
      <c r="BB4805" s="4"/>
    </row>
    <row r="4806" spans="1:54" hidden="1" x14ac:dyDescent="0.25">
      <c r="A4806">
        <v>1076</v>
      </c>
      <c r="B4806" t="s">
        <v>4738</v>
      </c>
      <c r="C4806">
        <v>2021</v>
      </c>
      <c r="D4806" t="s">
        <v>4735</v>
      </c>
      <c r="E4806">
        <v>6230</v>
      </c>
      <c r="F4806" t="s">
        <v>1363</v>
      </c>
      <c r="G4806">
        <v>580</v>
      </c>
      <c r="H4806">
        <v>398</v>
      </c>
      <c r="I4806" t="s">
        <v>4736</v>
      </c>
      <c r="J4806">
        <v>1101</v>
      </c>
      <c r="K4806">
        <v>18429772</v>
      </c>
      <c r="L4806" t="s">
        <v>4724</v>
      </c>
      <c r="N4806" t="s">
        <v>75</v>
      </c>
      <c r="O4806" t="s">
        <v>76</v>
      </c>
      <c r="P4806" t="s">
        <v>108</v>
      </c>
      <c r="Q4806" t="s">
        <v>109</v>
      </c>
      <c r="R4806">
        <v>353000</v>
      </c>
      <c r="S4806">
        <v>350030</v>
      </c>
      <c r="T4806" t="s">
        <v>79</v>
      </c>
      <c r="U4806" s="3">
        <v>34943</v>
      </c>
      <c r="W4806">
        <v>1.9</v>
      </c>
      <c r="X4806">
        <v>0.74</v>
      </c>
      <c r="Y4806">
        <v>0.98</v>
      </c>
      <c r="Z4806">
        <v>1.2652596</v>
      </c>
      <c r="AA4806">
        <v>0.59760000000000002</v>
      </c>
      <c r="AB4806">
        <v>0.48916799999999999</v>
      </c>
      <c r="AC4806">
        <v>0.47520000000000001</v>
      </c>
      <c r="AD4806">
        <v>0.47520000000000001</v>
      </c>
      <c r="AE4806">
        <v>0.2361570701</v>
      </c>
      <c r="AF4806">
        <v>0.76384292990000002</v>
      </c>
      <c r="AG4806">
        <v>0</v>
      </c>
      <c r="AO4806">
        <v>1.2652596</v>
      </c>
      <c r="BB4806" s="4"/>
    </row>
    <row r="4807" spans="1:54" hidden="1" x14ac:dyDescent="0.25">
      <c r="A4807">
        <v>1077</v>
      </c>
      <c r="B4807" t="s">
        <v>4739</v>
      </c>
      <c r="C4807">
        <v>2021</v>
      </c>
      <c r="D4807" t="s">
        <v>4740</v>
      </c>
      <c r="E4807">
        <v>7200</v>
      </c>
      <c r="F4807" t="s">
        <v>623</v>
      </c>
      <c r="G4807">
        <v>530</v>
      </c>
      <c r="H4807">
        <v>400</v>
      </c>
      <c r="I4807" t="s">
        <v>4741</v>
      </c>
      <c r="J4807">
        <v>162</v>
      </c>
      <c r="K4807">
        <v>25525795</v>
      </c>
      <c r="L4807" t="s">
        <v>1023</v>
      </c>
      <c r="N4807" t="s">
        <v>75</v>
      </c>
      <c r="O4807" t="s">
        <v>76</v>
      </c>
      <c r="P4807" t="s">
        <v>4742</v>
      </c>
      <c r="Q4807" t="s">
        <v>61</v>
      </c>
      <c r="R4807">
        <v>353000</v>
      </c>
      <c r="S4807">
        <v>350030</v>
      </c>
      <c r="T4807" t="s">
        <v>82</v>
      </c>
      <c r="U4807" s="3">
        <v>34700</v>
      </c>
      <c r="W4807">
        <v>2.5</v>
      </c>
      <c r="X4807">
        <v>0</v>
      </c>
      <c r="Y4807">
        <v>2.5</v>
      </c>
      <c r="Z4807">
        <v>6.2984988</v>
      </c>
      <c r="AA4807">
        <v>5.4216000000000006</v>
      </c>
      <c r="AB4807">
        <v>5.0852628647999998</v>
      </c>
      <c r="AC4807">
        <v>0</v>
      </c>
      <c r="AD4807">
        <v>0</v>
      </c>
      <c r="AE4807">
        <v>1</v>
      </c>
      <c r="AF4807">
        <v>0</v>
      </c>
      <c r="AG4807">
        <v>0</v>
      </c>
      <c r="AL4807">
        <v>0</v>
      </c>
      <c r="AO4807">
        <v>6.2984988</v>
      </c>
      <c r="BB4807" s="4"/>
    </row>
    <row r="4808" spans="1:54" hidden="1" x14ac:dyDescent="0.25">
      <c r="A4808">
        <v>1077</v>
      </c>
      <c r="B4808" t="s">
        <v>4744</v>
      </c>
      <c r="C4808">
        <v>2021</v>
      </c>
      <c r="D4808" t="s">
        <v>4740</v>
      </c>
      <c r="E4808">
        <v>7200</v>
      </c>
      <c r="F4808" t="s">
        <v>623</v>
      </c>
      <c r="G4808">
        <v>530</v>
      </c>
      <c r="H4808">
        <v>400</v>
      </c>
      <c r="I4808" t="s">
        <v>4741</v>
      </c>
      <c r="J4808">
        <v>162</v>
      </c>
      <c r="K4808">
        <v>25525795</v>
      </c>
      <c r="L4808" t="s">
        <v>1023</v>
      </c>
      <c r="N4808" t="s">
        <v>75</v>
      </c>
      <c r="O4808" t="s">
        <v>76</v>
      </c>
      <c r="P4808" t="s">
        <v>4742</v>
      </c>
      <c r="Q4808" t="s">
        <v>109</v>
      </c>
      <c r="R4808">
        <v>353000</v>
      </c>
      <c r="S4808">
        <v>350030</v>
      </c>
      <c r="T4808" t="s">
        <v>79</v>
      </c>
      <c r="U4808" s="3">
        <v>38869</v>
      </c>
      <c r="W4808">
        <v>3.3</v>
      </c>
      <c r="X4808">
        <v>1.41</v>
      </c>
      <c r="Y4808">
        <v>1.75</v>
      </c>
      <c r="Z4808">
        <v>6.6769559999999997</v>
      </c>
      <c r="AA4808">
        <v>3.3875999999999999</v>
      </c>
      <c r="AB4808">
        <v>3.17744512272</v>
      </c>
      <c r="AC4808">
        <v>2.4407999999999999</v>
      </c>
      <c r="AD4808">
        <v>2.4407999999999999</v>
      </c>
      <c r="AE4808">
        <v>0.25367847259999998</v>
      </c>
      <c r="AF4808">
        <v>0.74632152740000002</v>
      </c>
      <c r="AG4808">
        <v>0</v>
      </c>
      <c r="AO4808">
        <v>6.6769560000000006</v>
      </c>
      <c r="BB4808" s="4"/>
    </row>
    <row r="4809" spans="1:54" hidden="1" x14ac:dyDescent="0.25">
      <c r="A4809">
        <v>1077</v>
      </c>
      <c r="B4809" t="s">
        <v>4743</v>
      </c>
      <c r="C4809">
        <v>2021</v>
      </c>
      <c r="D4809" t="s">
        <v>4740</v>
      </c>
      <c r="E4809">
        <v>7200</v>
      </c>
      <c r="F4809" t="s">
        <v>623</v>
      </c>
      <c r="G4809">
        <v>530</v>
      </c>
      <c r="H4809">
        <v>400</v>
      </c>
      <c r="I4809" t="s">
        <v>4741</v>
      </c>
      <c r="J4809">
        <v>162</v>
      </c>
      <c r="K4809">
        <v>25525795</v>
      </c>
      <c r="L4809" t="s">
        <v>1023</v>
      </c>
      <c r="N4809" t="s">
        <v>75</v>
      </c>
      <c r="O4809" t="s">
        <v>76</v>
      </c>
      <c r="P4809" t="s">
        <v>4461</v>
      </c>
      <c r="Q4809" t="s">
        <v>106</v>
      </c>
      <c r="R4809">
        <v>353000</v>
      </c>
      <c r="S4809">
        <v>350030</v>
      </c>
      <c r="T4809" t="s">
        <v>82</v>
      </c>
      <c r="U4809" s="3">
        <v>43892</v>
      </c>
      <c r="W4809">
        <v>0.37</v>
      </c>
      <c r="X4809">
        <v>0</v>
      </c>
      <c r="Y4809">
        <v>1.1599999999999999</v>
      </c>
      <c r="Z4809">
        <v>16.434000000000001</v>
      </c>
      <c r="AA4809">
        <v>16.434000000000001</v>
      </c>
      <c r="AB4809">
        <v>15.4144920132</v>
      </c>
      <c r="AC4809">
        <v>0</v>
      </c>
      <c r="AD4809">
        <v>0</v>
      </c>
      <c r="AE4809">
        <v>1</v>
      </c>
      <c r="AF4809">
        <v>0</v>
      </c>
      <c r="AG4809">
        <v>0</v>
      </c>
      <c r="AZ4809">
        <v>5.2414812</v>
      </c>
      <c r="BA4809">
        <v>11.1925188</v>
      </c>
      <c r="BB4809" s="4"/>
    </row>
    <row r="4810" spans="1:54" hidden="1" x14ac:dyDescent="0.25">
      <c r="A4810">
        <v>1078</v>
      </c>
      <c r="B4810" t="s">
        <v>4752</v>
      </c>
      <c r="C4810">
        <v>2021</v>
      </c>
      <c r="D4810" t="s">
        <v>4746</v>
      </c>
      <c r="E4810">
        <v>9560</v>
      </c>
      <c r="F4810" t="s">
        <v>183</v>
      </c>
      <c r="G4810">
        <v>846</v>
      </c>
      <c r="H4810">
        <v>291</v>
      </c>
      <c r="I4810" t="s">
        <v>1139</v>
      </c>
      <c r="J4810">
        <v>1152</v>
      </c>
      <c r="K4810">
        <v>18718685</v>
      </c>
      <c r="L4810" t="s">
        <v>4747</v>
      </c>
      <c r="N4810" t="s">
        <v>75</v>
      </c>
      <c r="O4810" t="s">
        <v>76</v>
      </c>
      <c r="P4810" t="s">
        <v>4753</v>
      </c>
      <c r="Q4810" t="s">
        <v>61</v>
      </c>
      <c r="R4810">
        <v>351100</v>
      </c>
      <c r="S4810">
        <v>350010</v>
      </c>
      <c r="T4810" t="s">
        <v>82</v>
      </c>
      <c r="U4810" s="3">
        <v>40909</v>
      </c>
      <c r="W4810">
        <v>4.07</v>
      </c>
      <c r="X4810">
        <v>0</v>
      </c>
      <c r="Y4810">
        <v>4.22</v>
      </c>
      <c r="Z4810">
        <v>1.4281344</v>
      </c>
      <c r="AA4810">
        <v>1.4346000000000001</v>
      </c>
      <c r="AB4810">
        <v>1.4346000000000001</v>
      </c>
      <c r="AC4810">
        <v>0</v>
      </c>
      <c r="AD4810">
        <v>0</v>
      </c>
      <c r="AE4810">
        <v>1</v>
      </c>
      <c r="AF4810">
        <v>0</v>
      </c>
      <c r="AG4810">
        <v>0</v>
      </c>
      <c r="AO4810">
        <v>1.4281344</v>
      </c>
      <c r="BB4810" s="4"/>
    </row>
    <row r="4811" spans="1:54" hidden="1" x14ac:dyDescent="0.25">
      <c r="A4811">
        <v>1078</v>
      </c>
      <c r="B4811" t="s">
        <v>4745</v>
      </c>
      <c r="C4811">
        <v>2021</v>
      </c>
      <c r="D4811" t="s">
        <v>4746</v>
      </c>
      <c r="E4811">
        <v>9560</v>
      </c>
      <c r="F4811" t="s">
        <v>183</v>
      </c>
      <c r="G4811">
        <v>846</v>
      </c>
      <c r="H4811">
        <v>291</v>
      </c>
      <c r="I4811" t="s">
        <v>1139</v>
      </c>
      <c r="J4811">
        <v>1152</v>
      </c>
      <c r="K4811">
        <v>18718685</v>
      </c>
      <c r="L4811" t="s">
        <v>4747</v>
      </c>
      <c r="N4811" t="s">
        <v>75</v>
      </c>
      <c r="O4811" t="s">
        <v>76</v>
      </c>
      <c r="P4811" t="s">
        <v>1223</v>
      </c>
      <c r="Q4811" t="s">
        <v>109</v>
      </c>
      <c r="R4811">
        <v>351100</v>
      </c>
      <c r="S4811">
        <v>350010</v>
      </c>
      <c r="T4811" t="s">
        <v>79</v>
      </c>
      <c r="U4811" s="3">
        <v>35065</v>
      </c>
      <c r="W4811">
        <v>2.2799999999999998</v>
      </c>
      <c r="X4811">
        <v>0.92</v>
      </c>
      <c r="Y4811">
        <v>1.24</v>
      </c>
      <c r="Z4811">
        <v>5.3469503999999999</v>
      </c>
      <c r="AA4811">
        <v>2.7475200000000011</v>
      </c>
      <c r="AB4811">
        <v>2.7475200000000011</v>
      </c>
      <c r="AC4811">
        <v>1.9728000000000001</v>
      </c>
      <c r="AD4811">
        <v>1.9728000000000001</v>
      </c>
      <c r="AE4811">
        <v>0.2569240216</v>
      </c>
      <c r="AF4811">
        <v>0.74307597839999995</v>
      </c>
      <c r="AG4811">
        <v>0</v>
      </c>
      <c r="AO4811">
        <v>5.3469504000000008</v>
      </c>
      <c r="BB4811" s="4"/>
    </row>
    <row r="4812" spans="1:54" hidden="1" x14ac:dyDescent="0.25">
      <c r="A4812">
        <v>1078</v>
      </c>
      <c r="B4812" t="s">
        <v>4751</v>
      </c>
      <c r="C4812">
        <v>2021</v>
      </c>
      <c r="D4812" t="s">
        <v>4746</v>
      </c>
      <c r="E4812">
        <v>9560</v>
      </c>
      <c r="F4812" t="s">
        <v>183</v>
      </c>
      <c r="G4812">
        <v>846</v>
      </c>
      <c r="H4812">
        <v>291</v>
      </c>
      <c r="I4812" t="s">
        <v>1139</v>
      </c>
      <c r="J4812">
        <v>1152</v>
      </c>
      <c r="K4812">
        <v>18718685</v>
      </c>
      <c r="L4812" t="s">
        <v>4747</v>
      </c>
      <c r="N4812" t="s">
        <v>75</v>
      </c>
      <c r="O4812" t="s">
        <v>76</v>
      </c>
      <c r="P4812" t="s">
        <v>1219</v>
      </c>
      <c r="Q4812" t="s">
        <v>109</v>
      </c>
      <c r="R4812">
        <v>351100</v>
      </c>
      <c r="S4812">
        <v>350010</v>
      </c>
      <c r="T4812" t="s">
        <v>79</v>
      </c>
      <c r="U4812" s="3">
        <v>35065</v>
      </c>
      <c r="W4812">
        <v>2.2799999999999998</v>
      </c>
      <c r="X4812">
        <v>0.92</v>
      </c>
      <c r="Y4812">
        <v>1.24</v>
      </c>
      <c r="Z4812">
        <v>3.9029759999999998</v>
      </c>
      <c r="AA4812">
        <v>2.1996000000000002</v>
      </c>
      <c r="AB4812">
        <v>2.1996000000000002</v>
      </c>
      <c r="AC4812">
        <v>1.458</v>
      </c>
      <c r="AD4812">
        <v>1.458</v>
      </c>
      <c r="AE4812">
        <v>0.2817849764</v>
      </c>
      <c r="AF4812">
        <v>0.7182150236</v>
      </c>
      <c r="AG4812">
        <v>0</v>
      </c>
      <c r="AO4812">
        <v>3.9029759999999998</v>
      </c>
      <c r="BB4812" s="4"/>
    </row>
    <row r="4813" spans="1:54" hidden="1" x14ac:dyDescent="0.25">
      <c r="A4813">
        <v>1078</v>
      </c>
      <c r="B4813" t="s">
        <v>4748</v>
      </c>
      <c r="C4813">
        <v>2021</v>
      </c>
      <c r="D4813" t="s">
        <v>4746</v>
      </c>
      <c r="E4813">
        <v>9560</v>
      </c>
      <c r="F4813" t="s">
        <v>183</v>
      </c>
      <c r="G4813">
        <v>846</v>
      </c>
      <c r="H4813">
        <v>291</v>
      </c>
      <c r="I4813" t="s">
        <v>1139</v>
      </c>
      <c r="J4813">
        <v>1152</v>
      </c>
      <c r="K4813">
        <v>18718685</v>
      </c>
      <c r="L4813" t="s">
        <v>4747</v>
      </c>
      <c r="N4813" t="s">
        <v>75</v>
      </c>
      <c r="O4813" t="s">
        <v>76</v>
      </c>
      <c r="P4813" t="s">
        <v>1216</v>
      </c>
      <c r="Q4813" t="s">
        <v>109</v>
      </c>
      <c r="R4813">
        <v>351100</v>
      </c>
      <c r="S4813">
        <v>350010</v>
      </c>
      <c r="T4813" t="s">
        <v>79</v>
      </c>
      <c r="U4813" s="3">
        <v>35065</v>
      </c>
      <c r="W4813">
        <v>2.2799999999999998</v>
      </c>
      <c r="X4813">
        <v>0.92</v>
      </c>
      <c r="Y4813">
        <v>1.24</v>
      </c>
      <c r="Z4813">
        <v>3.4903835999999999</v>
      </c>
      <c r="AA4813">
        <v>1.65456</v>
      </c>
      <c r="AB4813">
        <v>1.65456</v>
      </c>
      <c r="AC4813">
        <v>1.2744</v>
      </c>
      <c r="AD4813">
        <v>1.2744</v>
      </c>
      <c r="AE4813">
        <v>0.2370169285</v>
      </c>
      <c r="AF4813">
        <v>0.7629830715</v>
      </c>
      <c r="AG4813">
        <v>0</v>
      </c>
      <c r="AO4813">
        <v>3.4903835999999999</v>
      </c>
      <c r="BB4813" s="4"/>
    </row>
    <row r="4814" spans="1:54" hidden="1" x14ac:dyDescent="0.25">
      <c r="A4814">
        <v>1078</v>
      </c>
      <c r="B4814" t="s">
        <v>4749</v>
      </c>
      <c r="C4814">
        <v>2021</v>
      </c>
      <c r="D4814" t="s">
        <v>4746</v>
      </c>
      <c r="E4814">
        <v>9560</v>
      </c>
      <c r="F4814" t="s">
        <v>183</v>
      </c>
      <c r="G4814">
        <v>846</v>
      </c>
      <c r="H4814">
        <v>291</v>
      </c>
      <c r="I4814" t="s">
        <v>1139</v>
      </c>
      <c r="J4814">
        <v>1152</v>
      </c>
      <c r="K4814">
        <v>18718685</v>
      </c>
      <c r="L4814" t="s">
        <v>4747</v>
      </c>
      <c r="N4814" t="s">
        <v>75</v>
      </c>
      <c r="O4814" t="s">
        <v>76</v>
      </c>
      <c r="P4814" t="s">
        <v>4750</v>
      </c>
      <c r="Q4814" t="s">
        <v>111</v>
      </c>
      <c r="R4814">
        <v>351100</v>
      </c>
      <c r="S4814">
        <v>350010</v>
      </c>
      <c r="T4814" t="s">
        <v>82</v>
      </c>
      <c r="U4814" s="3">
        <v>42612</v>
      </c>
      <c r="W4814">
        <v>4</v>
      </c>
      <c r="X4814">
        <v>0</v>
      </c>
      <c r="Y4814">
        <v>4</v>
      </c>
      <c r="Z4814">
        <v>8.4295799999999996</v>
      </c>
      <c r="AA4814">
        <v>8.4295800000000014</v>
      </c>
      <c r="AB4814">
        <v>8.0929080000000013</v>
      </c>
      <c r="AC4814">
        <v>0</v>
      </c>
      <c r="AD4814">
        <v>0</v>
      </c>
      <c r="AE4814">
        <v>1</v>
      </c>
      <c r="AF4814">
        <v>0</v>
      </c>
      <c r="AG4814">
        <v>0</v>
      </c>
      <c r="AX4814">
        <v>8.4295800000000014</v>
      </c>
      <c r="BB4814" s="4"/>
    </row>
    <row r="4815" spans="1:54" hidden="1" x14ac:dyDescent="0.25">
      <c r="A4815">
        <v>1079</v>
      </c>
      <c r="B4815" t="s">
        <v>4757</v>
      </c>
      <c r="C4815">
        <v>2021</v>
      </c>
      <c r="D4815" t="s">
        <v>4755</v>
      </c>
      <c r="E4815">
        <v>9620</v>
      </c>
      <c r="F4815" t="s">
        <v>3494</v>
      </c>
      <c r="G4815">
        <v>791</v>
      </c>
      <c r="H4815">
        <v>270</v>
      </c>
      <c r="I4815" t="s">
        <v>2380</v>
      </c>
      <c r="J4815">
        <v>342</v>
      </c>
      <c r="K4815">
        <v>14411313</v>
      </c>
      <c r="L4815" t="s">
        <v>2381</v>
      </c>
      <c r="N4815" t="s">
        <v>75</v>
      </c>
      <c r="O4815" t="s">
        <v>76</v>
      </c>
      <c r="P4815" t="s">
        <v>61</v>
      </c>
      <c r="Q4815" t="s">
        <v>61</v>
      </c>
      <c r="R4815">
        <v>351100</v>
      </c>
      <c r="S4815">
        <v>350010</v>
      </c>
      <c r="T4815" t="s">
        <v>82</v>
      </c>
      <c r="U4815" s="3">
        <v>34700</v>
      </c>
      <c r="W4815">
        <v>3.4</v>
      </c>
      <c r="X4815">
        <v>0</v>
      </c>
      <c r="Y4815">
        <v>3.25</v>
      </c>
      <c r="Z4815">
        <v>0.47381400000000001</v>
      </c>
      <c r="AA4815">
        <v>0.378</v>
      </c>
      <c r="AB4815">
        <v>0.378</v>
      </c>
      <c r="AC4815">
        <v>0</v>
      </c>
      <c r="AD4815">
        <v>0</v>
      </c>
      <c r="AE4815">
        <v>1</v>
      </c>
      <c r="AF4815">
        <v>0</v>
      </c>
      <c r="AG4815">
        <v>0</v>
      </c>
      <c r="AO4815">
        <v>0.47381400000000001</v>
      </c>
      <c r="BB4815" s="4"/>
    </row>
    <row r="4816" spans="1:54" hidden="1" x14ac:dyDescent="0.25">
      <c r="A4816">
        <v>1079</v>
      </c>
      <c r="B4816" t="s">
        <v>4754</v>
      </c>
      <c r="C4816">
        <v>2021</v>
      </c>
      <c r="D4816" t="s">
        <v>4755</v>
      </c>
      <c r="E4816">
        <v>9620</v>
      </c>
      <c r="F4816" t="s">
        <v>3494</v>
      </c>
      <c r="G4816">
        <v>791</v>
      </c>
      <c r="H4816">
        <v>270</v>
      </c>
      <c r="I4816" t="s">
        <v>2380</v>
      </c>
      <c r="J4816">
        <v>342</v>
      </c>
      <c r="K4816">
        <v>14411313</v>
      </c>
      <c r="L4816" t="s">
        <v>2381</v>
      </c>
      <c r="N4816" t="s">
        <v>75</v>
      </c>
      <c r="O4816" t="s">
        <v>76</v>
      </c>
      <c r="P4816" t="s">
        <v>4756</v>
      </c>
      <c r="Q4816" t="s">
        <v>109</v>
      </c>
      <c r="R4816">
        <v>351100</v>
      </c>
      <c r="S4816">
        <v>350010</v>
      </c>
      <c r="T4816" t="s">
        <v>79</v>
      </c>
      <c r="U4816" s="3">
        <v>41550</v>
      </c>
      <c r="W4816">
        <v>2.6360000000000001</v>
      </c>
      <c r="X4816">
        <v>1.131</v>
      </c>
      <c r="Y4816">
        <v>1.353</v>
      </c>
      <c r="Z4816">
        <v>1.8480924000000001</v>
      </c>
      <c r="AA4816">
        <v>0.92159999999999997</v>
      </c>
      <c r="AB4816">
        <v>0.92159999999999997</v>
      </c>
      <c r="AC4816">
        <v>0.67320000000000002</v>
      </c>
      <c r="AD4816">
        <v>0.67320000000000002</v>
      </c>
      <c r="AE4816">
        <v>0.2493381824</v>
      </c>
      <c r="AF4816">
        <v>0.75066181759999995</v>
      </c>
      <c r="AG4816">
        <v>0</v>
      </c>
      <c r="AO4816">
        <v>1.8480924000000001</v>
      </c>
      <c r="BB4816" s="4"/>
    </row>
    <row r="4817" spans="1:54" hidden="1" x14ac:dyDescent="0.25">
      <c r="A4817">
        <v>1080</v>
      </c>
      <c r="B4817" t="s">
        <v>4761</v>
      </c>
      <c r="C4817">
        <v>2021</v>
      </c>
      <c r="D4817" t="s">
        <v>4759</v>
      </c>
      <c r="E4817">
        <v>5380</v>
      </c>
      <c r="F4817" t="s">
        <v>4760</v>
      </c>
      <c r="G4817">
        <v>440</v>
      </c>
      <c r="H4817">
        <v>79</v>
      </c>
      <c r="I4817" t="s">
        <v>565</v>
      </c>
      <c r="J4817">
        <v>2031</v>
      </c>
      <c r="K4817">
        <v>32077404</v>
      </c>
      <c r="L4817" t="s">
        <v>566</v>
      </c>
      <c r="N4817" t="s">
        <v>75</v>
      </c>
      <c r="O4817" t="s">
        <v>76</v>
      </c>
      <c r="P4817" t="s">
        <v>4762</v>
      </c>
      <c r="Q4817" t="s">
        <v>109</v>
      </c>
      <c r="R4817">
        <v>353000</v>
      </c>
      <c r="S4817">
        <v>350030</v>
      </c>
      <c r="T4817" t="s">
        <v>79</v>
      </c>
      <c r="U4817" s="3">
        <v>35065</v>
      </c>
      <c r="W4817">
        <v>6.6</v>
      </c>
      <c r="X4817">
        <v>2.7</v>
      </c>
      <c r="Y4817">
        <v>3.2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</v>
      </c>
      <c r="AF4817">
        <v>0</v>
      </c>
      <c r="AG4817">
        <v>0</v>
      </c>
      <c r="AO4817">
        <v>0</v>
      </c>
      <c r="BB4817" s="4"/>
    </row>
    <row r="4818" spans="1:54" hidden="1" x14ac:dyDescent="0.25">
      <c r="A4818">
        <v>1080</v>
      </c>
      <c r="B4818" t="s">
        <v>4758</v>
      </c>
      <c r="C4818">
        <v>2021</v>
      </c>
      <c r="D4818" t="s">
        <v>4759</v>
      </c>
      <c r="E4818">
        <v>5380</v>
      </c>
      <c r="F4818" t="s">
        <v>4760</v>
      </c>
      <c r="G4818">
        <v>440</v>
      </c>
      <c r="H4818">
        <v>79</v>
      </c>
      <c r="I4818" t="s">
        <v>565</v>
      </c>
      <c r="J4818">
        <v>2031</v>
      </c>
      <c r="K4818">
        <v>32077404</v>
      </c>
      <c r="L4818" t="s">
        <v>566</v>
      </c>
      <c r="N4818" t="s">
        <v>75</v>
      </c>
      <c r="O4818" t="s">
        <v>76</v>
      </c>
      <c r="P4818" t="s">
        <v>1467</v>
      </c>
      <c r="Q4818" t="s">
        <v>61</v>
      </c>
      <c r="R4818">
        <v>353000</v>
      </c>
      <c r="S4818">
        <v>350030</v>
      </c>
      <c r="T4818" t="s">
        <v>82</v>
      </c>
      <c r="U4818" s="3">
        <v>35065</v>
      </c>
      <c r="W4818">
        <v>4.4000000000000004</v>
      </c>
      <c r="X4818">
        <v>0</v>
      </c>
      <c r="Y4818">
        <v>4</v>
      </c>
      <c r="Z4818">
        <v>7.8777071999999997</v>
      </c>
      <c r="AA4818">
        <v>6.3</v>
      </c>
      <c r="AB4818">
        <v>6.3</v>
      </c>
      <c r="AC4818">
        <v>0</v>
      </c>
      <c r="AD4818">
        <v>0</v>
      </c>
      <c r="AE4818">
        <v>1</v>
      </c>
      <c r="AF4818">
        <v>0</v>
      </c>
      <c r="AG4818">
        <v>0</v>
      </c>
      <c r="AO4818">
        <v>7.8777072000000006</v>
      </c>
      <c r="BB4818" s="4"/>
    </row>
    <row r="4819" spans="1:54" hidden="1" x14ac:dyDescent="0.25">
      <c r="A4819">
        <v>1080</v>
      </c>
      <c r="B4819" t="s">
        <v>4763</v>
      </c>
      <c r="C4819">
        <v>2021</v>
      </c>
      <c r="D4819" t="s">
        <v>4759</v>
      </c>
      <c r="E4819">
        <v>5380</v>
      </c>
      <c r="F4819" t="s">
        <v>4760</v>
      </c>
      <c r="G4819">
        <v>440</v>
      </c>
      <c r="H4819">
        <v>79</v>
      </c>
      <c r="I4819" t="s">
        <v>565</v>
      </c>
      <c r="J4819">
        <v>2031</v>
      </c>
      <c r="K4819">
        <v>32077404</v>
      </c>
      <c r="L4819" t="s">
        <v>566</v>
      </c>
      <c r="N4819" t="s">
        <v>75</v>
      </c>
      <c r="O4819" t="s">
        <v>76</v>
      </c>
      <c r="P4819" t="s">
        <v>581</v>
      </c>
      <c r="Q4819" t="s">
        <v>114</v>
      </c>
      <c r="R4819">
        <v>353000</v>
      </c>
      <c r="S4819">
        <v>350030</v>
      </c>
      <c r="T4819" t="s">
        <v>82</v>
      </c>
      <c r="U4819" s="3">
        <v>40909</v>
      </c>
      <c r="W4819">
        <v>2.95</v>
      </c>
      <c r="X4819">
        <v>0</v>
      </c>
      <c r="Y4819">
        <v>2.95</v>
      </c>
      <c r="Z4819">
        <v>8.2767599999999995</v>
      </c>
      <c r="AA4819">
        <v>8.1345599999999987</v>
      </c>
      <c r="AB4819">
        <v>8.1345599999999987</v>
      </c>
      <c r="AC4819">
        <v>0</v>
      </c>
      <c r="AD4819">
        <v>0</v>
      </c>
      <c r="AE4819">
        <v>1</v>
      </c>
      <c r="AF4819">
        <v>0</v>
      </c>
      <c r="AG4819">
        <v>0</v>
      </c>
      <c r="AZ4819">
        <v>8.2767599999999995</v>
      </c>
      <c r="BB4819" s="4"/>
    </row>
    <row r="4820" spans="1:54" hidden="1" x14ac:dyDescent="0.25">
      <c r="A4820">
        <v>1081</v>
      </c>
      <c r="B4820" t="s">
        <v>4769</v>
      </c>
      <c r="C4820">
        <v>2021</v>
      </c>
      <c r="D4820" t="s">
        <v>4765</v>
      </c>
      <c r="E4820">
        <v>7884</v>
      </c>
      <c r="F4820" t="s">
        <v>4766</v>
      </c>
      <c r="G4820">
        <v>779</v>
      </c>
      <c r="H4820">
        <v>405</v>
      </c>
      <c r="I4820" t="s">
        <v>4767</v>
      </c>
      <c r="J4820">
        <v>1156</v>
      </c>
      <c r="K4820">
        <v>18474492</v>
      </c>
      <c r="L4820" t="s">
        <v>4768</v>
      </c>
      <c r="N4820" t="s">
        <v>75</v>
      </c>
      <c r="O4820" t="s">
        <v>76</v>
      </c>
      <c r="P4820" t="s">
        <v>61</v>
      </c>
      <c r="Q4820" t="s">
        <v>61</v>
      </c>
      <c r="R4820">
        <v>351100</v>
      </c>
      <c r="S4820">
        <v>350010</v>
      </c>
      <c r="T4820" t="s">
        <v>82</v>
      </c>
      <c r="U4820" s="3">
        <v>34700</v>
      </c>
      <c r="W4820">
        <v>2.78</v>
      </c>
      <c r="X4820">
        <v>0</v>
      </c>
      <c r="Y4820">
        <v>2.5</v>
      </c>
      <c r="Z4820">
        <v>2.2427459999999999</v>
      </c>
      <c r="AA4820">
        <v>1.8755999999999999</v>
      </c>
      <c r="AB4820">
        <v>1.8755999999999999</v>
      </c>
      <c r="AC4820">
        <v>0</v>
      </c>
      <c r="AD4820">
        <v>0</v>
      </c>
      <c r="AE4820">
        <v>1</v>
      </c>
      <c r="AF4820">
        <v>0</v>
      </c>
      <c r="AG4820">
        <v>0</v>
      </c>
      <c r="AO4820">
        <v>2.2427459999999999</v>
      </c>
      <c r="BB4820" s="4"/>
    </row>
    <row r="4821" spans="1:54" hidden="1" x14ac:dyDescent="0.25">
      <c r="A4821">
        <v>1081</v>
      </c>
      <c r="B4821" t="s">
        <v>4764</v>
      </c>
      <c r="C4821">
        <v>2021</v>
      </c>
      <c r="D4821" t="s">
        <v>4765</v>
      </c>
      <c r="E4821">
        <v>7884</v>
      </c>
      <c r="F4821" t="s">
        <v>4766</v>
      </c>
      <c r="G4821">
        <v>779</v>
      </c>
      <c r="H4821">
        <v>405</v>
      </c>
      <c r="I4821" t="s">
        <v>4767</v>
      </c>
      <c r="J4821">
        <v>1156</v>
      </c>
      <c r="K4821">
        <v>18474492</v>
      </c>
      <c r="L4821" t="s">
        <v>4768</v>
      </c>
      <c r="N4821" t="s">
        <v>75</v>
      </c>
      <c r="O4821" t="s">
        <v>76</v>
      </c>
      <c r="P4821" t="s">
        <v>393</v>
      </c>
      <c r="Q4821" t="s">
        <v>109</v>
      </c>
      <c r="R4821">
        <v>351100</v>
      </c>
      <c r="S4821">
        <v>350010</v>
      </c>
      <c r="T4821" t="s">
        <v>79</v>
      </c>
      <c r="U4821" s="3">
        <v>34700</v>
      </c>
      <c r="W4821">
        <v>2.2999999999999998</v>
      </c>
      <c r="X4821">
        <v>1</v>
      </c>
      <c r="Y4821">
        <v>1.3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  <c r="AF4821">
        <v>0</v>
      </c>
      <c r="AG4821">
        <v>0</v>
      </c>
      <c r="AO4821">
        <v>0</v>
      </c>
      <c r="BB4821" s="4"/>
    </row>
    <row r="4822" spans="1:54" hidden="1" x14ac:dyDescent="0.25">
      <c r="A4822">
        <v>1082</v>
      </c>
      <c r="B4822" t="s">
        <v>4770</v>
      </c>
      <c r="C4822">
        <v>2021</v>
      </c>
      <c r="D4822" t="s">
        <v>4771</v>
      </c>
      <c r="E4822">
        <v>6430</v>
      </c>
      <c r="F4822" t="s">
        <v>2307</v>
      </c>
      <c r="G4822">
        <v>540</v>
      </c>
      <c r="H4822">
        <v>105</v>
      </c>
      <c r="I4822" t="s">
        <v>2308</v>
      </c>
      <c r="J4822">
        <v>2384</v>
      </c>
      <c r="K4822">
        <v>36941650</v>
      </c>
      <c r="L4822" t="s">
        <v>2309</v>
      </c>
      <c r="N4822" t="s">
        <v>75</v>
      </c>
      <c r="O4822" t="s">
        <v>76</v>
      </c>
      <c r="P4822" t="s">
        <v>4772</v>
      </c>
      <c r="Q4822" t="s">
        <v>109</v>
      </c>
      <c r="R4822">
        <v>353000</v>
      </c>
      <c r="S4822">
        <v>350030</v>
      </c>
      <c r="T4822" t="s">
        <v>79</v>
      </c>
      <c r="U4822" s="3">
        <v>34335</v>
      </c>
      <c r="V4822" s="3">
        <v>44926</v>
      </c>
      <c r="W4822">
        <v>15.4</v>
      </c>
      <c r="X4822">
        <v>6.1</v>
      </c>
      <c r="Y4822">
        <v>8.6999999999999993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</v>
      </c>
      <c r="AF4822">
        <v>0</v>
      </c>
      <c r="AG4822">
        <v>0</v>
      </c>
      <c r="AO4822">
        <v>0</v>
      </c>
      <c r="BB4822" s="4"/>
    </row>
    <row r="4823" spans="1:54" hidden="1" x14ac:dyDescent="0.25">
      <c r="A4823">
        <v>1083</v>
      </c>
      <c r="B4823" t="s">
        <v>4773</v>
      </c>
      <c r="C4823">
        <v>2021</v>
      </c>
      <c r="D4823" t="s">
        <v>4774</v>
      </c>
      <c r="E4823">
        <v>4200</v>
      </c>
      <c r="F4823" t="s">
        <v>1816</v>
      </c>
      <c r="G4823">
        <v>330</v>
      </c>
      <c r="H4823">
        <v>35</v>
      </c>
      <c r="I4823" t="s">
        <v>1817</v>
      </c>
      <c r="J4823">
        <v>241</v>
      </c>
      <c r="K4823">
        <v>65278316</v>
      </c>
      <c r="L4823" t="s">
        <v>1586</v>
      </c>
      <c r="N4823" t="s">
        <v>58</v>
      </c>
      <c r="O4823" t="s">
        <v>59</v>
      </c>
      <c r="P4823" t="s">
        <v>4775</v>
      </c>
      <c r="Q4823" t="s">
        <v>61</v>
      </c>
      <c r="R4823">
        <v>382120</v>
      </c>
      <c r="S4823">
        <v>383900</v>
      </c>
      <c r="T4823" t="s">
        <v>62</v>
      </c>
      <c r="U4823" s="3">
        <v>32874</v>
      </c>
      <c r="W4823">
        <v>15.5</v>
      </c>
      <c r="X4823">
        <v>0</v>
      </c>
      <c r="Y4823">
        <v>17.8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  <c r="AL4823">
        <v>0</v>
      </c>
      <c r="AP4823">
        <v>0</v>
      </c>
      <c r="BB4823" s="4"/>
    </row>
    <row r="4824" spans="1:54" hidden="1" x14ac:dyDescent="0.25">
      <c r="A4824">
        <v>1084</v>
      </c>
      <c r="B4824" t="s">
        <v>4780</v>
      </c>
      <c r="C4824">
        <v>2021</v>
      </c>
      <c r="D4824" t="s">
        <v>4777</v>
      </c>
      <c r="E4824">
        <v>5250</v>
      </c>
      <c r="F4824" t="s">
        <v>2471</v>
      </c>
      <c r="G4824">
        <v>461</v>
      </c>
      <c r="J4824">
        <v>1158</v>
      </c>
      <c r="K4824">
        <v>19146847</v>
      </c>
      <c r="L4824" t="s">
        <v>7135</v>
      </c>
      <c r="M4824">
        <v>1</v>
      </c>
      <c r="N4824" t="s">
        <v>58</v>
      </c>
      <c r="O4824" t="s">
        <v>59</v>
      </c>
      <c r="P4824" t="s">
        <v>257</v>
      </c>
      <c r="Q4824" t="s">
        <v>109</v>
      </c>
      <c r="R4824">
        <v>11300</v>
      </c>
      <c r="S4824">
        <v>10000</v>
      </c>
      <c r="T4824" t="s">
        <v>69</v>
      </c>
      <c r="U4824" s="3">
        <v>40909</v>
      </c>
      <c r="W4824">
        <v>7.3</v>
      </c>
      <c r="X4824">
        <v>3.0470000000000002</v>
      </c>
      <c r="Y4824">
        <v>4</v>
      </c>
      <c r="Z4824">
        <v>85.118259600000002</v>
      </c>
      <c r="AA4824">
        <v>45.936</v>
      </c>
      <c r="AB4824">
        <v>0</v>
      </c>
      <c r="AC4824">
        <v>34.498800000000003</v>
      </c>
      <c r="AD4824">
        <v>14.6988</v>
      </c>
      <c r="AE4824">
        <v>0</v>
      </c>
      <c r="AF4824">
        <v>0.73016365569999997</v>
      </c>
      <c r="AG4824">
        <v>0.26983634429999998</v>
      </c>
      <c r="AO4824">
        <v>85.118259600000002</v>
      </c>
      <c r="BB4824" s="4"/>
    </row>
    <row r="4825" spans="1:54" hidden="1" x14ac:dyDescent="0.25">
      <c r="A4825">
        <v>1084</v>
      </c>
      <c r="B4825" t="s">
        <v>4779</v>
      </c>
      <c r="C4825">
        <v>2021</v>
      </c>
      <c r="D4825" t="s">
        <v>4777</v>
      </c>
      <c r="E4825">
        <v>5250</v>
      </c>
      <c r="F4825" t="s">
        <v>2471</v>
      </c>
      <c r="G4825">
        <v>461</v>
      </c>
      <c r="J4825">
        <v>1158</v>
      </c>
      <c r="K4825">
        <v>19146847</v>
      </c>
      <c r="L4825" t="s">
        <v>7135</v>
      </c>
      <c r="M4825">
        <v>1</v>
      </c>
      <c r="N4825" t="s">
        <v>58</v>
      </c>
      <c r="O4825" t="s">
        <v>59</v>
      </c>
      <c r="P4825" t="s">
        <v>152</v>
      </c>
      <c r="Q4825" t="s">
        <v>109</v>
      </c>
      <c r="R4825">
        <v>11300</v>
      </c>
      <c r="S4825">
        <v>10000</v>
      </c>
      <c r="T4825" t="s">
        <v>69</v>
      </c>
      <c r="U4825" s="3">
        <v>40909</v>
      </c>
      <c r="W4825">
        <v>7.3</v>
      </c>
      <c r="X4825">
        <v>3.0470000000000002</v>
      </c>
      <c r="Y4825">
        <v>4</v>
      </c>
      <c r="Z4825">
        <v>37.998140399999997</v>
      </c>
      <c r="AA4825">
        <v>19.141200000000001</v>
      </c>
      <c r="AB4825">
        <v>0</v>
      </c>
      <c r="AC4825">
        <v>15.4008</v>
      </c>
      <c r="AD4825">
        <v>6.5628000000000002</v>
      </c>
      <c r="AE4825">
        <v>0</v>
      </c>
      <c r="AF4825">
        <v>0.74812977950000004</v>
      </c>
      <c r="AG4825">
        <v>0.25187022050000002</v>
      </c>
      <c r="AO4825">
        <v>37.998140399999997</v>
      </c>
      <c r="BB4825" s="4"/>
    </row>
    <row r="4826" spans="1:54" hidden="1" x14ac:dyDescent="0.25">
      <c r="A4826">
        <v>1084</v>
      </c>
      <c r="B4826" t="s">
        <v>4776</v>
      </c>
      <c r="C4826">
        <v>2021</v>
      </c>
      <c r="D4826" t="s">
        <v>4777</v>
      </c>
      <c r="E4826">
        <v>5250</v>
      </c>
      <c r="F4826" t="s">
        <v>2471</v>
      </c>
      <c r="G4826">
        <v>461</v>
      </c>
      <c r="J4826">
        <v>1158</v>
      </c>
      <c r="K4826">
        <v>19146847</v>
      </c>
      <c r="L4826" t="s">
        <v>7135</v>
      </c>
      <c r="M4826">
        <v>1</v>
      </c>
      <c r="N4826" t="s">
        <v>58</v>
      </c>
      <c r="O4826" t="s">
        <v>59</v>
      </c>
      <c r="P4826" t="s">
        <v>263</v>
      </c>
      <c r="Q4826" t="s">
        <v>109</v>
      </c>
      <c r="R4826">
        <v>11300</v>
      </c>
      <c r="S4826">
        <v>10000</v>
      </c>
      <c r="T4826" t="s">
        <v>69</v>
      </c>
      <c r="U4826" s="3">
        <v>40909</v>
      </c>
      <c r="W4826">
        <v>7.3</v>
      </c>
      <c r="X4826">
        <v>3.0470000000000002</v>
      </c>
      <c r="Y4826">
        <v>4</v>
      </c>
      <c r="Z4826">
        <v>44.022686399999998</v>
      </c>
      <c r="AA4826">
        <v>19.868400000000001</v>
      </c>
      <c r="AB4826">
        <v>0</v>
      </c>
      <c r="AC4826">
        <v>18.097200000000001</v>
      </c>
      <c r="AD4826">
        <v>7.7111999999999998</v>
      </c>
      <c r="AE4826">
        <v>0</v>
      </c>
      <c r="AF4826">
        <v>0.77433907800000001</v>
      </c>
      <c r="AG4826">
        <v>0.22566092200000001</v>
      </c>
      <c r="AO4826">
        <v>44.022686399999998</v>
      </c>
      <c r="BB4826" s="4"/>
    </row>
    <row r="4827" spans="1:54" hidden="1" x14ac:dyDescent="0.25">
      <c r="A4827">
        <v>1085</v>
      </c>
      <c r="B4827" t="s">
        <v>4781</v>
      </c>
      <c r="C4827">
        <v>2021</v>
      </c>
      <c r="D4827" t="s">
        <v>4782</v>
      </c>
      <c r="E4827">
        <v>5250</v>
      </c>
      <c r="F4827" t="s">
        <v>2471</v>
      </c>
      <c r="G4827">
        <v>461</v>
      </c>
      <c r="J4827">
        <v>1159</v>
      </c>
      <c r="K4827">
        <v>78591617</v>
      </c>
      <c r="L4827" t="s">
        <v>7136</v>
      </c>
      <c r="N4827" t="s">
        <v>58</v>
      </c>
      <c r="O4827" t="s">
        <v>59</v>
      </c>
      <c r="P4827" t="s">
        <v>4784</v>
      </c>
      <c r="Q4827" t="s">
        <v>109</v>
      </c>
      <c r="R4827">
        <v>11300</v>
      </c>
      <c r="S4827">
        <v>10000</v>
      </c>
      <c r="T4827" t="s">
        <v>69</v>
      </c>
      <c r="U4827" s="3">
        <v>35020</v>
      </c>
      <c r="W4827">
        <v>8.19</v>
      </c>
      <c r="X4827">
        <v>3.06</v>
      </c>
      <c r="Y4827">
        <v>3.98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</v>
      </c>
      <c r="AO4827">
        <v>0</v>
      </c>
      <c r="BB4827" s="4"/>
    </row>
    <row r="4828" spans="1:54" hidden="1" x14ac:dyDescent="0.25">
      <c r="A4828">
        <v>1087</v>
      </c>
      <c r="B4828" t="s">
        <v>4785</v>
      </c>
      <c r="C4828">
        <v>2021</v>
      </c>
      <c r="D4828" t="s">
        <v>4786</v>
      </c>
      <c r="E4828">
        <v>7700</v>
      </c>
      <c r="F4828" t="s">
        <v>3174</v>
      </c>
      <c r="G4828">
        <v>787</v>
      </c>
      <c r="J4828">
        <v>1087</v>
      </c>
      <c r="K4828">
        <v>37186813</v>
      </c>
      <c r="L4828" t="s">
        <v>4787</v>
      </c>
      <c r="M4828">
        <v>1</v>
      </c>
      <c r="N4828" t="s">
        <v>58</v>
      </c>
      <c r="O4828" t="s">
        <v>59</v>
      </c>
      <c r="P4828" t="s">
        <v>706</v>
      </c>
      <c r="Q4828" t="s">
        <v>109</v>
      </c>
      <c r="R4828">
        <v>110600</v>
      </c>
      <c r="S4828">
        <v>110000</v>
      </c>
      <c r="T4828" t="s">
        <v>69</v>
      </c>
      <c r="U4828" s="3">
        <v>34973</v>
      </c>
      <c r="W4828">
        <v>23</v>
      </c>
      <c r="X4828">
        <v>9.7100000000000009</v>
      </c>
      <c r="Y4828">
        <v>11.97</v>
      </c>
      <c r="Z4828">
        <v>179.01453240000001</v>
      </c>
      <c r="AA4828">
        <v>96.058800000000005</v>
      </c>
      <c r="AB4828">
        <v>0</v>
      </c>
      <c r="AC4828">
        <v>67.478400000000008</v>
      </c>
      <c r="AD4828">
        <v>67.478400000000008</v>
      </c>
      <c r="AE4828">
        <v>0</v>
      </c>
      <c r="AF4828">
        <v>0.73170111189999998</v>
      </c>
      <c r="AG4828">
        <v>0.26829888810000002</v>
      </c>
      <c r="AO4828">
        <v>179.01453240000001</v>
      </c>
      <c r="BB4828" s="4"/>
    </row>
    <row r="4829" spans="1:54" hidden="1" x14ac:dyDescent="0.25">
      <c r="A4829">
        <v>1088</v>
      </c>
      <c r="B4829" t="s">
        <v>4791</v>
      </c>
      <c r="C4829">
        <v>2021</v>
      </c>
      <c r="D4829" t="s">
        <v>4789</v>
      </c>
      <c r="E4829">
        <v>5450</v>
      </c>
      <c r="F4829" t="s">
        <v>2533</v>
      </c>
      <c r="G4829">
        <v>480</v>
      </c>
      <c r="J4829">
        <v>1162</v>
      </c>
      <c r="K4829">
        <v>16932108</v>
      </c>
      <c r="L4829" t="s">
        <v>4790</v>
      </c>
      <c r="N4829" t="s">
        <v>58</v>
      </c>
      <c r="O4829" t="s">
        <v>59</v>
      </c>
      <c r="P4829" t="s">
        <v>4792</v>
      </c>
      <c r="Q4829" t="s">
        <v>109</v>
      </c>
      <c r="R4829">
        <v>13000</v>
      </c>
      <c r="S4829">
        <v>10000</v>
      </c>
      <c r="T4829" t="s">
        <v>69</v>
      </c>
      <c r="U4829" s="3">
        <v>36161</v>
      </c>
      <c r="W4829">
        <v>7</v>
      </c>
      <c r="X4829">
        <v>2.7</v>
      </c>
      <c r="Y4829">
        <v>4</v>
      </c>
      <c r="Z4829">
        <v>4.105728</v>
      </c>
      <c r="AA4829">
        <v>1.8288</v>
      </c>
      <c r="AB4829">
        <v>0</v>
      </c>
      <c r="AC4829">
        <v>1.4903999999999999</v>
      </c>
      <c r="AD4829">
        <v>1.4903999999999999</v>
      </c>
      <c r="AE4829">
        <v>0</v>
      </c>
      <c r="AF4829">
        <v>0.77728675650000001</v>
      </c>
      <c r="AG4829">
        <v>0.22271324349999999</v>
      </c>
      <c r="AH4829">
        <v>0</v>
      </c>
      <c r="AO4829">
        <v>4.105728</v>
      </c>
      <c r="BB4829" s="4"/>
    </row>
    <row r="4830" spans="1:54" hidden="1" x14ac:dyDescent="0.25">
      <c r="A4830">
        <v>1088</v>
      </c>
      <c r="B4830" t="s">
        <v>4788</v>
      </c>
      <c r="C4830">
        <v>2021</v>
      </c>
      <c r="D4830" t="s">
        <v>4789</v>
      </c>
      <c r="E4830">
        <v>5450</v>
      </c>
      <c r="F4830" t="s">
        <v>2533</v>
      </c>
      <c r="G4830">
        <v>480</v>
      </c>
      <c r="J4830">
        <v>1162</v>
      </c>
      <c r="K4830">
        <v>16932108</v>
      </c>
      <c r="L4830" t="s">
        <v>4790</v>
      </c>
      <c r="N4830" t="s">
        <v>58</v>
      </c>
      <c r="O4830" t="s">
        <v>59</v>
      </c>
      <c r="P4830" t="s">
        <v>261</v>
      </c>
      <c r="Q4830" t="s">
        <v>61</v>
      </c>
      <c r="R4830">
        <v>13000</v>
      </c>
      <c r="S4830">
        <v>10000</v>
      </c>
      <c r="T4830" t="s">
        <v>62</v>
      </c>
      <c r="U4830" s="3">
        <v>39448</v>
      </c>
      <c r="W4830">
        <v>7</v>
      </c>
      <c r="X4830">
        <v>0</v>
      </c>
      <c r="Y4830">
        <v>7</v>
      </c>
      <c r="Z4830">
        <v>31.737815999999999</v>
      </c>
      <c r="AA4830">
        <v>27.54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</v>
      </c>
      <c r="AO4830">
        <v>31.737815999999999</v>
      </c>
      <c r="BB4830" s="4"/>
    </row>
    <row r="4831" spans="1:54" hidden="1" x14ac:dyDescent="0.25">
      <c r="A4831">
        <v>1090</v>
      </c>
      <c r="B4831" t="s">
        <v>4793</v>
      </c>
      <c r="C4831">
        <v>2021</v>
      </c>
      <c r="D4831" t="s">
        <v>4794</v>
      </c>
      <c r="E4831">
        <v>5690</v>
      </c>
      <c r="F4831" t="s">
        <v>3230</v>
      </c>
      <c r="G4831">
        <v>420</v>
      </c>
      <c r="J4831">
        <v>2364</v>
      </c>
      <c r="K4831">
        <v>40616284</v>
      </c>
      <c r="L4831" t="s">
        <v>4795</v>
      </c>
      <c r="N4831" t="s">
        <v>58</v>
      </c>
      <c r="O4831" t="s">
        <v>59</v>
      </c>
      <c r="P4831" t="s">
        <v>537</v>
      </c>
      <c r="Q4831" t="s">
        <v>109</v>
      </c>
      <c r="R4831">
        <v>13000</v>
      </c>
      <c r="S4831">
        <v>10000</v>
      </c>
      <c r="T4831" t="s">
        <v>69</v>
      </c>
      <c r="U4831" s="3">
        <v>34700</v>
      </c>
      <c r="W4831">
        <v>5.3</v>
      </c>
      <c r="X4831">
        <v>2.0699999999999998</v>
      </c>
      <c r="Y4831">
        <v>2.7</v>
      </c>
      <c r="Z4831">
        <v>20.303434800000002</v>
      </c>
      <c r="AA4831">
        <v>8.3592000000000013</v>
      </c>
      <c r="AB4831">
        <v>0</v>
      </c>
      <c r="AC4831">
        <v>7.0091999999999999</v>
      </c>
      <c r="AD4831">
        <v>6.9875999999999996</v>
      </c>
      <c r="AE4831">
        <v>0</v>
      </c>
      <c r="AF4831">
        <v>0.79414320579999997</v>
      </c>
      <c r="AG4831">
        <v>0.2058567942</v>
      </c>
      <c r="AO4831">
        <v>20.303434800000002</v>
      </c>
      <c r="BB4831" s="4"/>
    </row>
    <row r="4832" spans="1:54" hidden="1" x14ac:dyDescent="0.25">
      <c r="A4832">
        <v>1091</v>
      </c>
      <c r="B4832" t="s">
        <v>4796</v>
      </c>
      <c r="C4832">
        <v>2021</v>
      </c>
      <c r="D4832" t="s">
        <v>4797</v>
      </c>
      <c r="E4832">
        <v>6920</v>
      </c>
      <c r="F4832" t="s">
        <v>1843</v>
      </c>
      <c r="G4832">
        <v>760</v>
      </c>
      <c r="H4832">
        <v>190</v>
      </c>
      <c r="I4832" t="s">
        <v>3383</v>
      </c>
      <c r="J4832">
        <v>1594</v>
      </c>
      <c r="K4832">
        <v>87469816</v>
      </c>
      <c r="L4832" t="s">
        <v>4798</v>
      </c>
      <c r="M4832">
        <v>1</v>
      </c>
      <c r="N4832" t="s">
        <v>58</v>
      </c>
      <c r="O4832" t="s">
        <v>59</v>
      </c>
      <c r="P4832" t="s">
        <v>2424</v>
      </c>
      <c r="Q4832" t="s">
        <v>109</v>
      </c>
      <c r="R4832">
        <v>105100</v>
      </c>
      <c r="S4832">
        <v>100030</v>
      </c>
      <c r="T4832" t="s">
        <v>69</v>
      </c>
      <c r="U4832" s="3">
        <v>43592</v>
      </c>
      <c r="W4832">
        <v>7.0490000000000004</v>
      </c>
      <c r="X4832">
        <v>3.0470000000000002</v>
      </c>
      <c r="Y4832">
        <v>4.0019999999999998</v>
      </c>
      <c r="Z4832">
        <v>95.878901850000005</v>
      </c>
      <c r="AA4832">
        <v>34.849691999999997</v>
      </c>
      <c r="AB4832">
        <v>12.193199999999999</v>
      </c>
      <c r="AC4832">
        <v>39.828203999999999</v>
      </c>
      <c r="AD4832">
        <v>39.828203999999999</v>
      </c>
      <c r="AE4832">
        <v>6.3586460400000003E-2</v>
      </c>
      <c r="AF4832">
        <v>0.81826193599999997</v>
      </c>
      <c r="AG4832">
        <v>0.11815160349999999</v>
      </c>
      <c r="AQ4832">
        <v>95.878901850000005</v>
      </c>
      <c r="BB4832" s="4"/>
    </row>
    <row r="4833" spans="1:54" hidden="1" x14ac:dyDescent="0.25">
      <c r="A4833">
        <v>1091</v>
      </c>
      <c r="B4833" t="s">
        <v>4799</v>
      </c>
      <c r="C4833">
        <v>2021</v>
      </c>
      <c r="D4833" t="s">
        <v>4797</v>
      </c>
      <c r="E4833">
        <v>6920</v>
      </c>
      <c r="F4833" t="s">
        <v>1843</v>
      </c>
      <c r="G4833">
        <v>760</v>
      </c>
      <c r="H4833">
        <v>190</v>
      </c>
      <c r="I4833" t="s">
        <v>3383</v>
      </c>
      <c r="J4833">
        <v>1594</v>
      </c>
      <c r="K4833">
        <v>87469816</v>
      </c>
      <c r="L4833" t="s">
        <v>4798</v>
      </c>
      <c r="M4833">
        <v>1</v>
      </c>
      <c r="N4833" t="s">
        <v>58</v>
      </c>
      <c r="O4833" t="s">
        <v>59</v>
      </c>
      <c r="P4833" t="s">
        <v>2422</v>
      </c>
      <c r="Q4833" t="s">
        <v>109</v>
      </c>
      <c r="R4833">
        <v>105100</v>
      </c>
      <c r="S4833">
        <v>100030</v>
      </c>
      <c r="T4833" t="s">
        <v>69</v>
      </c>
      <c r="U4833" s="3">
        <v>43592</v>
      </c>
      <c r="W4833">
        <v>7.0490000000000004</v>
      </c>
      <c r="X4833">
        <v>3.0470000000000002</v>
      </c>
      <c r="Y4833">
        <v>4.0019999999999998</v>
      </c>
      <c r="Z4833">
        <v>95.878901850000005</v>
      </c>
      <c r="AA4833">
        <v>34.849691999999997</v>
      </c>
      <c r="AB4833">
        <v>12.193199999999999</v>
      </c>
      <c r="AC4833">
        <v>39.828203999999999</v>
      </c>
      <c r="AD4833">
        <v>39.828203999999999</v>
      </c>
      <c r="AE4833">
        <v>6.3586460400000003E-2</v>
      </c>
      <c r="AF4833">
        <v>0.81826193599999997</v>
      </c>
      <c r="AG4833">
        <v>0.11815160349999999</v>
      </c>
      <c r="AQ4833">
        <v>95.878901850000005</v>
      </c>
      <c r="BB4833" s="4"/>
    </row>
    <row r="4834" spans="1:54" hidden="1" x14ac:dyDescent="0.25">
      <c r="C4834">
        <v>2021</v>
      </c>
      <c r="D4834"/>
      <c r="G4834">
        <v>259</v>
      </c>
      <c r="N4834" t="s">
        <v>58</v>
      </c>
      <c r="O4834" t="s">
        <v>59</v>
      </c>
      <c r="Q4834" t="s">
        <v>109</v>
      </c>
      <c r="T4834" t="s">
        <v>69</v>
      </c>
      <c r="U4834" s="3">
        <v>37966</v>
      </c>
      <c r="W4834">
        <v>4</v>
      </c>
      <c r="X4834">
        <v>1.05</v>
      </c>
      <c r="Y4834">
        <v>2</v>
      </c>
      <c r="Z4834">
        <v>0.2462724</v>
      </c>
      <c r="AA4834">
        <v>0.1152</v>
      </c>
      <c r="AB4834">
        <v>0</v>
      </c>
      <c r="AC4834">
        <v>9.8928000000000002E-2</v>
      </c>
      <c r="AD4834">
        <v>9.8928000000000002E-2</v>
      </c>
      <c r="AE4834">
        <v>0</v>
      </c>
      <c r="AF4834">
        <v>0.76611264599999995</v>
      </c>
      <c r="AG4834">
        <v>0.23388735399999999</v>
      </c>
      <c r="AO4834">
        <v>0.2462724</v>
      </c>
      <c r="BB4834" s="4"/>
    </row>
    <row r="4835" spans="1:54" hidden="1" x14ac:dyDescent="0.25">
      <c r="C4835">
        <v>2021</v>
      </c>
      <c r="D4835"/>
      <c r="G4835">
        <v>259</v>
      </c>
      <c r="N4835" t="s">
        <v>58</v>
      </c>
      <c r="O4835" t="s">
        <v>59</v>
      </c>
      <c r="Q4835" t="s">
        <v>109</v>
      </c>
      <c r="T4835" t="s">
        <v>69</v>
      </c>
      <c r="U4835" s="3">
        <v>37631</v>
      </c>
      <c r="W4835">
        <v>4</v>
      </c>
      <c r="X4835">
        <v>1.05</v>
      </c>
      <c r="Y4835">
        <v>2</v>
      </c>
      <c r="Z4835">
        <v>0.234432</v>
      </c>
      <c r="AA4835">
        <v>0.1116</v>
      </c>
      <c r="AB4835">
        <v>0</v>
      </c>
      <c r="AC4835">
        <v>9.536399999999999E-2</v>
      </c>
      <c r="AD4835">
        <v>9.536399999999999E-2</v>
      </c>
      <c r="AE4835">
        <v>0</v>
      </c>
      <c r="AF4835">
        <v>0.76197788700000002</v>
      </c>
      <c r="AG4835">
        <v>0.23802211300000001</v>
      </c>
      <c r="AO4835">
        <v>0.234432</v>
      </c>
      <c r="BB4835" s="4"/>
    </row>
    <row r="4836" spans="1:54" hidden="1" x14ac:dyDescent="0.25">
      <c r="A4836">
        <v>1094</v>
      </c>
      <c r="B4836" t="s">
        <v>4803</v>
      </c>
      <c r="C4836">
        <v>2021</v>
      </c>
      <c r="D4836" t="s">
        <v>4801</v>
      </c>
      <c r="E4836">
        <v>9670</v>
      </c>
      <c r="F4836" t="s">
        <v>2221</v>
      </c>
      <c r="G4836">
        <v>820</v>
      </c>
      <c r="J4836">
        <v>1170</v>
      </c>
      <c r="K4836">
        <v>15134739</v>
      </c>
      <c r="L4836" t="s">
        <v>4802</v>
      </c>
      <c r="N4836" t="s">
        <v>58</v>
      </c>
      <c r="O4836" t="s">
        <v>59</v>
      </c>
      <c r="P4836" t="s">
        <v>1219</v>
      </c>
      <c r="Q4836" t="s">
        <v>109</v>
      </c>
      <c r="R4836">
        <v>162300</v>
      </c>
      <c r="S4836">
        <v>160000</v>
      </c>
      <c r="T4836" t="s">
        <v>69</v>
      </c>
      <c r="U4836" s="3">
        <v>34700</v>
      </c>
      <c r="W4836">
        <v>2.6</v>
      </c>
      <c r="X4836">
        <v>0.92</v>
      </c>
      <c r="Y4836">
        <v>1.4</v>
      </c>
      <c r="Z4836">
        <v>5.5912427999999998</v>
      </c>
      <c r="AA4836">
        <v>2.6924399999999999</v>
      </c>
      <c r="AB4836">
        <v>0</v>
      </c>
      <c r="AC4836">
        <v>2.0260799999999999</v>
      </c>
      <c r="AD4836">
        <v>1.43028</v>
      </c>
      <c r="AE4836">
        <v>0</v>
      </c>
      <c r="AF4836">
        <v>0.75922705410000002</v>
      </c>
      <c r="AG4836">
        <v>0.24077294590000001</v>
      </c>
      <c r="AO4836">
        <v>5.5912428000000007</v>
      </c>
      <c r="BB4836" s="4"/>
    </row>
    <row r="4837" spans="1:54" hidden="1" x14ac:dyDescent="0.25">
      <c r="A4837">
        <v>1094</v>
      </c>
      <c r="B4837" t="s">
        <v>4800</v>
      </c>
      <c r="C4837">
        <v>2021</v>
      </c>
      <c r="D4837" t="s">
        <v>4801</v>
      </c>
      <c r="E4837">
        <v>9670</v>
      </c>
      <c r="F4837" t="s">
        <v>2221</v>
      </c>
      <c r="G4837">
        <v>820</v>
      </c>
      <c r="J4837">
        <v>1170</v>
      </c>
      <c r="K4837">
        <v>15134739</v>
      </c>
      <c r="L4837" t="s">
        <v>4802</v>
      </c>
      <c r="N4837" t="s">
        <v>58</v>
      </c>
      <c r="O4837" t="s">
        <v>59</v>
      </c>
      <c r="P4837" t="s">
        <v>1216</v>
      </c>
      <c r="Q4837" t="s">
        <v>109</v>
      </c>
      <c r="R4837">
        <v>162300</v>
      </c>
      <c r="S4837">
        <v>160000</v>
      </c>
      <c r="T4837" t="s">
        <v>69</v>
      </c>
      <c r="U4837" s="3">
        <v>34700</v>
      </c>
      <c r="W4837">
        <v>2.6</v>
      </c>
      <c r="X4837">
        <v>0.92</v>
      </c>
      <c r="Y4837">
        <v>1.4</v>
      </c>
      <c r="Z4837">
        <v>3.8677716000000002</v>
      </c>
      <c r="AA4837">
        <v>1.8071999999999999</v>
      </c>
      <c r="AB4837">
        <v>0</v>
      </c>
      <c r="AC4837">
        <v>1.296</v>
      </c>
      <c r="AD4837">
        <v>0.89639999999999997</v>
      </c>
      <c r="AE4837">
        <v>0</v>
      </c>
      <c r="AF4837">
        <v>0.76637710459999997</v>
      </c>
      <c r="AG4837">
        <v>0.2336228954</v>
      </c>
      <c r="AO4837">
        <v>3.8677716000000011</v>
      </c>
      <c r="BB4837" s="4"/>
    </row>
    <row r="4838" spans="1:54" hidden="1" x14ac:dyDescent="0.25">
      <c r="A4838">
        <v>1096</v>
      </c>
      <c r="B4838" t="s">
        <v>4811</v>
      </c>
      <c r="C4838">
        <v>2021</v>
      </c>
      <c r="D4838" t="s">
        <v>4805</v>
      </c>
      <c r="E4838">
        <v>7830</v>
      </c>
      <c r="F4838" t="s">
        <v>3393</v>
      </c>
      <c r="G4838">
        <v>661</v>
      </c>
      <c r="H4838">
        <v>388</v>
      </c>
      <c r="I4838" t="s">
        <v>4806</v>
      </c>
      <c r="J4838">
        <v>1172</v>
      </c>
      <c r="K4838">
        <v>25177509</v>
      </c>
      <c r="L4838" t="s">
        <v>4807</v>
      </c>
      <c r="N4838" t="s">
        <v>58</v>
      </c>
      <c r="O4838" t="s">
        <v>59</v>
      </c>
      <c r="P4838" t="s">
        <v>4812</v>
      </c>
      <c r="Q4838" t="s">
        <v>61</v>
      </c>
      <c r="R4838">
        <v>101200</v>
      </c>
      <c r="S4838">
        <v>100010</v>
      </c>
      <c r="T4838" t="s">
        <v>62</v>
      </c>
      <c r="U4838" s="3">
        <v>34700</v>
      </c>
      <c r="W4838">
        <v>1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</v>
      </c>
      <c r="AO4838">
        <v>0</v>
      </c>
      <c r="BB4838" s="4"/>
    </row>
    <row r="4839" spans="1:54" hidden="1" x14ac:dyDescent="0.25">
      <c r="A4839">
        <v>1096</v>
      </c>
      <c r="B4839" t="s">
        <v>4809</v>
      </c>
      <c r="C4839">
        <v>2021</v>
      </c>
      <c r="D4839" t="s">
        <v>4805</v>
      </c>
      <c r="E4839">
        <v>7830</v>
      </c>
      <c r="F4839" t="s">
        <v>3393</v>
      </c>
      <c r="G4839">
        <v>661</v>
      </c>
      <c r="H4839">
        <v>388</v>
      </c>
      <c r="I4839" t="s">
        <v>4806</v>
      </c>
      <c r="J4839">
        <v>1172</v>
      </c>
      <c r="K4839">
        <v>25177509</v>
      </c>
      <c r="L4839" t="s">
        <v>4807</v>
      </c>
      <c r="N4839" t="s">
        <v>58</v>
      </c>
      <c r="O4839" t="s">
        <v>59</v>
      </c>
      <c r="P4839" t="s">
        <v>4810</v>
      </c>
      <c r="Q4839" t="s">
        <v>61</v>
      </c>
      <c r="R4839">
        <v>101200</v>
      </c>
      <c r="S4839">
        <v>100010</v>
      </c>
      <c r="T4839" t="s">
        <v>62</v>
      </c>
      <c r="U4839" s="3">
        <v>34700</v>
      </c>
      <c r="W4839">
        <v>2</v>
      </c>
      <c r="X4839">
        <v>0</v>
      </c>
      <c r="Y4839">
        <v>2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  <c r="AO4839">
        <v>0</v>
      </c>
      <c r="BB4839" s="4"/>
    </row>
    <row r="4840" spans="1:54" hidden="1" x14ac:dyDescent="0.25">
      <c r="A4840">
        <v>1096</v>
      </c>
      <c r="B4840" t="s">
        <v>4804</v>
      </c>
      <c r="C4840">
        <v>2021</v>
      </c>
      <c r="D4840" t="s">
        <v>4805</v>
      </c>
      <c r="E4840">
        <v>7830</v>
      </c>
      <c r="F4840" t="s">
        <v>3393</v>
      </c>
      <c r="G4840">
        <v>661</v>
      </c>
      <c r="H4840">
        <v>388</v>
      </c>
      <c r="I4840" t="s">
        <v>4806</v>
      </c>
      <c r="J4840">
        <v>1172</v>
      </c>
      <c r="K4840">
        <v>25177509</v>
      </c>
      <c r="L4840" t="s">
        <v>4807</v>
      </c>
      <c r="N4840" t="s">
        <v>58</v>
      </c>
      <c r="O4840" t="s">
        <v>59</v>
      </c>
      <c r="P4840" t="s">
        <v>4808</v>
      </c>
      <c r="Q4840" t="s">
        <v>381</v>
      </c>
      <c r="R4840">
        <v>101200</v>
      </c>
      <c r="S4840">
        <v>100010</v>
      </c>
      <c r="T4840" t="s">
        <v>62</v>
      </c>
      <c r="U4840" s="3">
        <v>41275</v>
      </c>
      <c r="W4840">
        <v>2</v>
      </c>
      <c r="X4840">
        <v>0</v>
      </c>
      <c r="Y4840">
        <v>2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O4840">
        <v>0</v>
      </c>
      <c r="BB4840" s="4"/>
    </row>
    <row r="4841" spans="1:54" hidden="1" x14ac:dyDescent="0.25">
      <c r="A4841">
        <v>1096</v>
      </c>
      <c r="B4841" t="s">
        <v>4813</v>
      </c>
      <c r="C4841">
        <v>2021</v>
      </c>
      <c r="D4841" t="s">
        <v>4805</v>
      </c>
      <c r="E4841">
        <v>7830</v>
      </c>
      <c r="F4841" t="s">
        <v>3393</v>
      </c>
      <c r="G4841">
        <v>661</v>
      </c>
      <c r="H4841">
        <v>388</v>
      </c>
      <c r="I4841" t="s">
        <v>4806</v>
      </c>
      <c r="J4841">
        <v>1172</v>
      </c>
      <c r="K4841">
        <v>25177509</v>
      </c>
      <c r="L4841" t="s">
        <v>4807</v>
      </c>
      <c r="N4841" t="s">
        <v>58</v>
      </c>
      <c r="O4841" t="s">
        <v>59</v>
      </c>
      <c r="P4841" t="s">
        <v>4814</v>
      </c>
      <c r="Q4841" t="s">
        <v>109</v>
      </c>
      <c r="R4841">
        <v>101200</v>
      </c>
      <c r="S4841">
        <v>100010</v>
      </c>
      <c r="T4841" t="s">
        <v>69</v>
      </c>
      <c r="U4841" s="3">
        <v>39295</v>
      </c>
      <c r="W4841">
        <v>5.0999999999999996</v>
      </c>
      <c r="X4841">
        <v>2</v>
      </c>
      <c r="Y4841">
        <v>3.06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O4841">
        <v>0</v>
      </c>
      <c r="BB4841" s="4"/>
    </row>
    <row r="4842" spans="1:54" hidden="1" x14ac:dyDescent="0.25">
      <c r="A4842">
        <v>1098</v>
      </c>
      <c r="B4842" t="s">
        <v>4815</v>
      </c>
      <c r="C4842">
        <v>2021</v>
      </c>
      <c r="D4842" t="s">
        <v>4816</v>
      </c>
      <c r="E4842">
        <v>9700</v>
      </c>
      <c r="F4842" t="s">
        <v>555</v>
      </c>
      <c r="G4842">
        <v>810</v>
      </c>
      <c r="J4842">
        <v>1168</v>
      </c>
      <c r="K4842">
        <v>27412661</v>
      </c>
      <c r="L4842" t="s">
        <v>7137</v>
      </c>
      <c r="N4842" t="s">
        <v>58</v>
      </c>
      <c r="O4842" t="s">
        <v>59</v>
      </c>
      <c r="P4842" t="s">
        <v>393</v>
      </c>
      <c r="Q4842" t="s">
        <v>109</v>
      </c>
      <c r="R4842">
        <v>257300</v>
      </c>
      <c r="S4842">
        <v>250000</v>
      </c>
      <c r="T4842" t="s">
        <v>69</v>
      </c>
      <c r="U4842" s="3">
        <v>34700</v>
      </c>
      <c r="W4842">
        <v>0.8</v>
      </c>
      <c r="X4842">
        <v>0.31</v>
      </c>
      <c r="Y4842">
        <v>0.48</v>
      </c>
      <c r="Z4842">
        <v>1.3028400000000001E-2</v>
      </c>
      <c r="AA4842">
        <v>0</v>
      </c>
      <c r="AB4842">
        <v>0</v>
      </c>
      <c r="AC4842">
        <v>2.448000000000001E-3</v>
      </c>
      <c r="AD4842">
        <v>0</v>
      </c>
      <c r="AE4842">
        <v>0</v>
      </c>
      <c r="AF4842">
        <v>1</v>
      </c>
      <c r="AG4842">
        <v>0</v>
      </c>
      <c r="AO4842">
        <v>1.3028400000000001E-2</v>
      </c>
      <c r="BB4842" s="4"/>
    </row>
    <row r="4843" spans="1:54" hidden="1" x14ac:dyDescent="0.25">
      <c r="C4843">
        <v>2021</v>
      </c>
      <c r="D4843"/>
      <c r="G4843">
        <v>779</v>
      </c>
      <c r="H4843">
        <v>888</v>
      </c>
      <c r="I4843" t="s">
        <v>4289</v>
      </c>
      <c r="N4843" t="s">
        <v>58</v>
      </c>
      <c r="O4843" t="s">
        <v>59</v>
      </c>
      <c r="Q4843" t="s">
        <v>109</v>
      </c>
      <c r="T4843" t="s">
        <v>69</v>
      </c>
      <c r="U4843" s="3">
        <v>35431</v>
      </c>
      <c r="W4843">
        <v>2.2799999999999998</v>
      </c>
      <c r="X4843">
        <v>0.92</v>
      </c>
      <c r="Y4843">
        <v>1</v>
      </c>
      <c r="Z4843">
        <v>5.2300908000000002</v>
      </c>
      <c r="AA4843">
        <v>2.2355999999999998</v>
      </c>
      <c r="AB4843">
        <v>2.2355999999999998</v>
      </c>
      <c r="AC4843">
        <v>1.8288</v>
      </c>
      <c r="AD4843">
        <v>1.8288</v>
      </c>
      <c r="AE4843">
        <v>0.2137247789</v>
      </c>
      <c r="AF4843">
        <v>0.78627522110000003</v>
      </c>
      <c r="AG4843">
        <v>0</v>
      </c>
      <c r="AO4843">
        <v>5.230090800000001</v>
      </c>
      <c r="BB4843" s="4"/>
    </row>
    <row r="4844" spans="1:54" hidden="1" x14ac:dyDescent="0.25">
      <c r="C4844">
        <v>2021</v>
      </c>
      <c r="D4844"/>
      <c r="G4844">
        <v>779</v>
      </c>
      <c r="H4844">
        <v>888</v>
      </c>
      <c r="I4844" t="s">
        <v>4289</v>
      </c>
      <c r="N4844" t="s">
        <v>58</v>
      </c>
      <c r="O4844" t="s">
        <v>59</v>
      </c>
      <c r="Q4844" t="s">
        <v>109</v>
      </c>
      <c r="T4844" t="s">
        <v>69</v>
      </c>
      <c r="U4844" s="3">
        <v>34700</v>
      </c>
      <c r="W4844">
        <v>2.7</v>
      </c>
      <c r="X4844">
        <v>0.96</v>
      </c>
      <c r="Y4844">
        <v>1.1200000000000001</v>
      </c>
      <c r="Z4844">
        <v>5.2300908000000002</v>
      </c>
      <c r="AA4844">
        <v>2.2355999999999998</v>
      </c>
      <c r="AB4844">
        <v>2.2355999999999998</v>
      </c>
      <c r="AC4844">
        <v>1.8288</v>
      </c>
      <c r="AD4844">
        <v>1.8288</v>
      </c>
      <c r="AE4844">
        <v>0.2137247789</v>
      </c>
      <c r="AF4844">
        <v>0.78627522110000003</v>
      </c>
      <c r="AG4844">
        <v>0</v>
      </c>
      <c r="AO4844">
        <v>5.230090800000001</v>
      </c>
      <c r="BB4844" s="4"/>
    </row>
    <row r="4845" spans="1:54" hidden="1" x14ac:dyDescent="0.25">
      <c r="C4845">
        <v>2021</v>
      </c>
      <c r="D4845"/>
      <c r="G4845">
        <v>779</v>
      </c>
      <c r="H4845">
        <v>888</v>
      </c>
      <c r="I4845" t="s">
        <v>4289</v>
      </c>
      <c r="N4845" t="s">
        <v>58</v>
      </c>
      <c r="O4845" t="s">
        <v>59</v>
      </c>
      <c r="Q4845" t="s">
        <v>109</v>
      </c>
      <c r="T4845" t="s">
        <v>69</v>
      </c>
      <c r="U4845" s="3">
        <v>34700</v>
      </c>
      <c r="W4845">
        <v>2.7</v>
      </c>
      <c r="X4845">
        <v>0.96</v>
      </c>
      <c r="Y4845">
        <v>1.1200000000000001</v>
      </c>
      <c r="Z4845">
        <v>5.2271999999999998</v>
      </c>
      <c r="AA4845">
        <v>2.2355999999999998</v>
      </c>
      <c r="AB4845">
        <v>2.2355999999999998</v>
      </c>
      <c r="AC4845">
        <v>1.8288</v>
      </c>
      <c r="AD4845">
        <v>1.8288</v>
      </c>
      <c r="AE4845">
        <v>0.21384297520000001</v>
      </c>
      <c r="AF4845">
        <v>0.78615702480000005</v>
      </c>
      <c r="AG4845">
        <v>0</v>
      </c>
      <c r="AO4845">
        <v>5.2272000000000007</v>
      </c>
      <c r="BB4845" s="4"/>
    </row>
    <row r="4846" spans="1:54" hidden="1" x14ac:dyDescent="0.25">
      <c r="C4846">
        <v>2021</v>
      </c>
      <c r="D4846"/>
      <c r="G4846">
        <v>779</v>
      </c>
      <c r="H4846">
        <v>888</v>
      </c>
      <c r="I4846" t="s">
        <v>4289</v>
      </c>
      <c r="N4846" t="s">
        <v>58</v>
      </c>
      <c r="O4846" t="s">
        <v>59</v>
      </c>
      <c r="Q4846" t="s">
        <v>109</v>
      </c>
      <c r="T4846" t="s">
        <v>69</v>
      </c>
      <c r="U4846" s="3">
        <v>36130</v>
      </c>
      <c r="W4846">
        <v>5.2</v>
      </c>
      <c r="X4846">
        <v>2.1</v>
      </c>
      <c r="Y4846">
        <v>2.5</v>
      </c>
      <c r="Z4846">
        <v>11.477149199999999</v>
      </c>
      <c r="AA4846">
        <v>4.910400000000001</v>
      </c>
      <c r="AB4846">
        <v>4.910400000000001</v>
      </c>
      <c r="AC4846">
        <v>4.0140000000000002</v>
      </c>
      <c r="AD4846">
        <v>4.0140000000000002</v>
      </c>
      <c r="AE4846">
        <v>0.2139207182</v>
      </c>
      <c r="AF4846">
        <v>0.78607928179999997</v>
      </c>
      <c r="AG4846">
        <v>0</v>
      </c>
      <c r="AO4846">
        <v>11.477149199999999</v>
      </c>
      <c r="BB4846" s="4"/>
    </row>
    <row r="4847" spans="1:54" hidden="1" x14ac:dyDescent="0.25">
      <c r="A4847">
        <v>1101</v>
      </c>
      <c r="B4847" t="s">
        <v>4818</v>
      </c>
      <c r="C4847">
        <v>2021</v>
      </c>
      <c r="D4847" t="s">
        <v>4819</v>
      </c>
      <c r="E4847">
        <v>6920</v>
      </c>
      <c r="F4847" t="s">
        <v>1843</v>
      </c>
      <c r="G4847">
        <v>760</v>
      </c>
      <c r="H4847">
        <v>190</v>
      </c>
      <c r="I4847" t="s">
        <v>3383</v>
      </c>
      <c r="J4847">
        <v>1594</v>
      </c>
      <c r="K4847">
        <v>87469816</v>
      </c>
      <c r="L4847" t="s">
        <v>4798</v>
      </c>
      <c r="M4847">
        <v>1</v>
      </c>
      <c r="N4847" t="s">
        <v>58</v>
      </c>
      <c r="O4847" t="s">
        <v>59</v>
      </c>
      <c r="P4847" t="s">
        <v>152</v>
      </c>
      <c r="Q4847" t="s">
        <v>109</v>
      </c>
      <c r="R4847">
        <v>105100</v>
      </c>
      <c r="S4847">
        <v>100030</v>
      </c>
      <c r="T4847" t="s">
        <v>69</v>
      </c>
      <c r="U4847" s="3">
        <v>42552</v>
      </c>
      <c r="W4847">
        <v>7.0490000000000004</v>
      </c>
      <c r="X4847">
        <v>3.0470000000000002</v>
      </c>
      <c r="Y4847">
        <v>4.0019999999999998</v>
      </c>
      <c r="Z4847">
        <v>156.90565290000001</v>
      </c>
      <c r="AA4847">
        <v>72.051091200000002</v>
      </c>
      <c r="AB4847">
        <v>37.526400000000002</v>
      </c>
      <c r="AC4847">
        <v>65.500992000000011</v>
      </c>
      <c r="AD4847">
        <v>65.500992000000011</v>
      </c>
      <c r="AE4847">
        <v>0.11958268969999999</v>
      </c>
      <c r="AF4847">
        <v>0.77039995100000003</v>
      </c>
      <c r="AG4847">
        <v>0.1100173594</v>
      </c>
      <c r="AQ4847">
        <v>156.90565290000001</v>
      </c>
      <c r="BB4847" s="4"/>
    </row>
    <row r="4848" spans="1:54" hidden="1" x14ac:dyDescent="0.25">
      <c r="A4848">
        <v>1101</v>
      </c>
      <c r="B4848" t="s">
        <v>4820</v>
      </c>
      <c r="C4848">
        <v>2021</v>
      </c>
      <c r="D4848" t="s">
        <v>4819</v>
      </c>
      <c r="E4848">
        <v>6920</v>
      </c>
      <c r="F4848" t="s">
        <v>1843</v>
      </c>
      <c r="G4848">
        <v>760</v>
      </c>
      <c r="H4848">
        <v>190</v>
      </c>
      <c r="I4848" t="s">
        <v>3383</v>
      </c>
      <c r="J4848">
        <v>1594</v>
      </c>
      <c r="K4848">
        <v>87469816</v>
      </c>
      <c r="L4848" t="s">
        <v>4798</v>
      </c>
      <c r="M4848">
        <v>1</v>
      </c>
      <c r="N4848" t="s">
        <v>58</v>
      </c>
      <c r="O4848" t="s">
        <v>59</v>
      </c>
      <c r="P4848" t="s">
        <v>257</v>
      </c>
      <c r="Q4848" t="s">
        <v>109</v>
      </c>
      <c r="R4848">
        <v>105100</v>
      </c>
      <c r="S4848">
        <v>100030</v>
      </c>
      <c r="T4848" t="s">
        <v>69</v>
      </c>
      <c r="U4848" s="3">
        <v>42597</v>
      </c>
      <c r="W4848">
        <v>7.0490000000000004</v>
      </c>
      <c r="X4848">
        <v>3.0470000000000002</v>
      </c>
      <c r="Y4848">
        <v>4.0019999999999998</v>
      </c>
      <c r="Z4848">
        <v>156.90565290000001</v>
      </c>
      <c r="AA4848">
        <v>72.051091200000002</v>
      </c>
      <c r="AB4848">
        <v>37.526400000000002</v>
      </c>
      <c r="AC4848">
        <v>65.500992000000011</v>
      </c>
      <c r="AD4848">
        <v>65.500992000000011</v>
      </c>
      <c r="AE4848">
        <v>0.11958268969999999</v>
      </c>
      <c r="AF4848">
        <v>0.77039995100000003</v>
      </c>
      <c r="AG4848">
        <v>0.1100173594</v>
      </c>
      <c r="AQ4848">
        <v>156.90565290000001</v>
      </c>
      <c r="BB4848" s="4"/>
    </row>
    <row r="4849" spans="1:54" hidden="1" x14ac:dyDescent="0.25">
      <c r="A4849">
        <v>1107</v>
      </c>
      <c r="B4849" t="s">
        <v>4827</v>
      </c>
      <c r="C4849">
        <v>2021</v>
      </c>
      <c r="D4849" t="s">
        <v>4828</v>
      </c>
      <c r="E4849">
        <v>8471</v>
      </c>
      <c r="F4849" t="s">
        <v>4408</v>
      </c>
      <c r="G4849">
        <v>751</v>
      </c>
      <c r="J4849">
        <v>2213</v>
      </c>
      <c r="K4849">
        <v>21803006</v>
      </c>
      <c r="L4849" t="s">
        <v>4829</v>
      </c>
      <c r="N4849" t="s">
        <v>58</v>
      </c>
      <c r="O4849" t="s">
        <v>59</v>
      </c>
      <c r="P4849" t="s">
        <v>4828</v>
      </c>
      <c r="Q4849" t="s">
        <v>109</v>
      </c>
      <c r="R4849">
        <v>11100</v>
      </c>
      <c r="S4849">
        <v>10000</v>
      </c>
      <c r="T4849" t="s">
        <v>69</v>
      </c>
      <c r="U4849" s="3">
        <v>36443</v>
      </c>
      <c r="W4849">
        <v>3.65</v>
      </c>
      <c r="X4849">
        <v>1.47</v>
      </c>
      <c r="Y4849">
        <v>2.2400000000000002</v>
      </c>
      <c r="Z4849">
        <v>26.799735600000002</v>
      </c>
      <c r="AA4849">
        <v>15.5304</v>
      </c>
      <c r="AB4849">
        <v>0</v>
      </c>
      <c r="AC4849">
        <v>9.9504000000000001</v>
      </c>
      <c r="AD4849">
        <v>5.5224000000000002</v>
      </c>
      <c r="AE4849">
        <v>0</v>
      </c>
      <c r="AF4849">
        <v>0.71025087279999999</v>
      </c>
      <c r="AG4849">
        <v>0.28974912720000001</v>
      </c>
      <c r="AO4849">
        <v>26.799735600000009</v>
      </c>
      <c r="BB4849" s="4"/>
    </row>
    <row r="4850" spans="1:54" hidden="1" x14ac:dyDescent="0.25">
      <c r="A4850">
        <v>1110</v>
      </c>
      <c r="B4850" t="s">
        <v>4834</v>
      </c>
      <c r="C4850">
        <v>2021</v>
      </c>
      <c r="D4850" t="s">
        <v>4835</v>
      </c>
      <c r="E4850">
        <v>5450</v>
      </c>
      <c r="F4850" t="s">
        <v>2533</v>
      </c>
      <c r="G4850">
        <v>480</v>
      </c>
      <c r="J4850">
        <v>1185</v>
      </c>
      <c r="K4850">
        <v>27521002</v>
      </c>
      <c r="L4850" t="s">
        <v>4836</v>
      </c>
      <c r="N4850" t="s">
        <v>58</v>
      </c>
      <c r="O4850" t="s">
        <v>59</v>
      </c>
      <c r="P4850" t="s">
        <v>537</v>
      </c>
      <c r="Q4850" t="s">
        <v>109</v>
      </c>
      <c r="R4850">
        <v>13000</v>
      </c>
      <c r="S4850">
        <v>10000</v>
      </c>
      <c r="T4850" t="s">
        <v>69</v>
      </c>
      <c r="U4850" s="3">
        <v>35065</v>
      </c>
      <c r="W4850">
        <v>5.4</v>
      </c>
      <c r="X4850">
        <v>2.0699999999999998</v>
      </c>
      <c r="Y4850">
        <v>3.31</v>
      </c>
      <c r="Z4850">
        <v>14.774403599999999</v>
      </c>
      <c r="AA4850">
        <v>6.6006</v>
      </c>
      <c r="AB4850">
        <v>0</v>
      </c>
      <c r="AC4850">
        <v>5.2866</v>
      </c>
      <c r="AD4850">
        <v>5.2866</v>
      </c>
      <c r="AE4850">
        <v>0</v>
      </c>
      <c r="AF4850">
        <v>0.77662042480000004</v>
      </c>
      <c r="AG4850">
        <v>0.22337957520000001</v>
      </c>
      <c r="AJ4850">
        <v>0</v>
      </c>
      <c r="AO4850">
        <v>14.774403599999999</v>
      </c>
      <c r="BB4850" s="4"/>
    </row>
    <row r="4851" spans="1:54" hidden="1" x14ac:dyDescent="0.25">
      <c r="A4851">
        <v>1130</v>
      </c>
      <c r="B4851" t="s">
        <v>4849</v>
      </c>
      <c r="C4851">
        <v>2021</v>
      </c>
      <c r="D4851" t="s">
        <v>4845</v>
      </c>
      <c r="E4851">
        <v>5471</v>
      </c>
      <c r="F4851" t="s">
        <v>4846</v>
      </c>
      <c r="G4851">
        <v>480</v>
      </c>
      <c r="J4851">
        <v>2211</v>
      </c>
      <c r="K4851">
        <v>30906551</v>
      </c>
      <c r="L4851" t="s">
        <v>4847</v>
      </c>
      <c r="N4851" t="s">
        <v>58</v>
      </c>
      <c r="O4851" t="s">
        <v>59</v>
      </c>
      <c r="P4851" t="s">
        <v>4850</v>
      </c>
      <c r="Q4851" t="s">
        <v>109</v>
      </c>
      <c r="R4851">
        <v>11300</v>
      </c>
      <c r="S4851">
        <v>10000</v>
      </c>
      <c r="T4851" t="s">
        <v>69</v>
      </c>
      <c r="U4851" s="3">
        <v>35521</v>
      </c>
      <c r="W4851">
        <v>3.05</v>
      </c>
      <c r="X4851">
        <v>1.0469999999999999</v>
      </c>
      <c r="Y4851">
        <v>1.3</v>
      </c>
      <c r="Z4851">
        <v>7.7219999999999997E-2</v>
      </c>
      <c r="AA4851">
        <v>3.5999999999999997E-2</v>
      </c>
      <c r="AB4851">
        <v>0</v>
      </c>
      <c r="AC4851">
        <v>2.8799999999999999E-2</v>
      </c>
      <c r="AD4851">
        <v>2.8799999999999999E-2</v>
      </c>
      <c r="AE4851">
        <v>0</v>
      </c>
      <c r="AF4851">
        <v>0.76689976689999995</v>
      </c>
      <c r="AG4851">
        <v>0.2331002331</v>
      </c>
      <c r="AO4851">
        <v>7.7220000000000011E-2</v>
      </c>
      <c r="BB4851" s="4"/>
    </row>
    <row r="4852" spans="1:54" hidden="1" x14ac:dyDescent="0.25">
      <c r="A4852">
        <v>1130</v>
      </c>
      <c r="B4852" t="s">
        <v>4844</v>
      </c>
      <c r="C4852">
        <v>2021</v>
      </c>
      <c r="D4852" t="s">
        <v>4845</v>
      </c>
      <c r="E4852">
        <v>5471</v>
      </c>
      <c r="F4852" t="s">
        <v>4846</v>
      </c>
      <c r="G4852">
        <v>480</v>
      </c>
      <c r="J4852">
        <v>2211</v>
      </c>
      <c r="K4852">
        <v>30906551</v>
      </c>
      <c r="L4852" t="s">
        <v>4847</v>
      </c>
      <c r="N4852" t="s">
        <v>58</v>
      </c>
      <c r="O4852" t="s">
        <v>59</v>
      </c>
      <c r="P4852" t="s">
        <v>4848</v>
      </c>
      <c r="Q4852" t="s">
        <v>109</v>
      </c>
      <c r="R4852">
        <v>11300</v>
      </c>
      <c r="S4852">
        <v>10000</v>
      </c>
      <c r="T4852" t="s">
        <v>69</v>
      </c>
      <c r="U4852" s="3">
        <v>37408</v>
      </c>
      <c r="W4852">
        <v>4.5999999999999996</v>
      </c>
      <c r="X4852">
        <v>1.75</v>
      </c>
      <c r="Y4852">
        <v>2.15</v>
      </c>
      <c r="Z4852">
        <v>8.7119999999999997</v>
      </c>
      <c r="AA4852">
        <v>4.5</v>
      </c>
      <c r="AB4852">
        <v>0</v>
      </c>
      <c r="AC4852">
        <v>3.06</v>
      </c>
      <c r="AD4852">
        <v>3.06</v>
      </c>
      <c r="AE4852">
        <v>0</v>
      </c>
      <c r="AF4852">
        <v>0.74173553719999996</v>
      </c>
      <c r="AG4852">
        <v>0.25826446279999998</v>
      </c>
      <c r="AO4852">
        <v>8.7119999999999997</v>
      </c>
      <c r="BB4852" s="4"/>
    </row>
    <row r="4853" spans="1:54" hidden="1" x14ac:dyDescent="0.25">
      <c r="A4853">
        <v>1130</v>
      </c>
      <c r="B4853" t="s">
        <v>4851</v>
      </c>
      <c r="C4853">
        <v>2021</v>
      </c>
      <c r="D4853" t="s">
        <v>4845</v>
      </c>
      <c r="E4853">
        <v>5471</v>
      </c>
      <c r="F4853" t="s">
        <v>4846</v>
      </c>
      <c r="G4853">
        <v>480</v>
      </c>
      <c r="J4853">
        <v>2211</v>
      </c>
      <c r="K4853">
        <v>30906551</v>
      </c>
      <c r="L4853" t="s">
        <v>4847</v>
      </c>
      <c r="N4853" t="s">
        <v>58</v>
      </c>
      <c r="O4853" t="s">
        <v>59</v>
      </c>
      <c r="P4853" t="s">
        <v>4852</v>
      </c>
      <c r="Q4853" t="s">
        <v>109</v>
      </c>
      <c r="R4853">
        <v>11300</v>
      </c>
      <c r="S4853">
        <v>10000</v>
      </c>
      <c r="T4853" t="s">
        <v>69</v>
      </c>
      <c r="U4853" s="3">
        <v>36678</v>
      </c>
      <c r="W4853">
        <v>3.1</v>
      </c>
      <c r="X4853">
        <v>1.1779999999999999</v>
      </c>
      <c r="Y4853">
        <v>1.5</v>
      </c>
      <c r="Z4853">
        <v>7.7219999999999997E-2</v>
      </c>
      <c r="AA4853">
        <v>4.3200000000000002E-2</v>
      </c>
      <c r="AB4853">
        <v>0</v>
      </c>
      <c r="AC4853">
        <v>2.8799999999999999E-2</v>
      </c>
      <c r="AD4853">
        <v>2.8799999999999999E-2</v>
      </c>
      <c r="AE4853">
        <v>0</v>
      </c>
      <c r="AF4853">
        <v>0.72027972029999998</v>
      </c>
      <c r="AG4853">
        <v>0.27972027970000002</v>
      </c>
      <c r="AO4853">
        <v>7.7220000000000011E-2</v>
      </c>
      <c r="BB4853" s="4"/>
    </row>
    <row r="4854" spans="1:54" hidden="1" x14ac:dyDescent="0.25">
      <c r="A4854">
        <v>1137</v>
      </c>
      <c r="B4854" t="s">
        <v>4853</v>
      </c>
      <c r="C4854">
        <v>2021</v>
      </c>
      <c r="D4854" t="s">
        <v>4854</v>
      </c>
      <c r="E4854">
        <v>8850</v>
      </c>
      <c r="F4854" t="s">
        <v>483</v>
      </c>
      <c r="G4854">
        <v>791</v>
      </c>
      <c r="J4854">
        <v>705</v>
      </c>
      <c r="K4854">
        <v>37509418</v>
      </c>
      <c r="L4854" t="s">
        <v>4855</v>
      </c>
      <c r="N4854" t="s">
        <v>4081</v>
      </c>
      <c r="O4854" t="s">
        <v>4082</v>
      </c>
      <c r="P4854" t="s">
        <v>4856</v>
      </c>
      <c r="Q4854" t="s">
        <v>4084</v>
      </c>
      <c r="R4854">
        <v>351100</v>
      </c>
      <c r="S4854">
        <v>350010</v>
      </c>
      <c r="T4854" t="s">
        <v>4085</v>
      </c>
      <c r="U4854" s="3">
        <v>245</v>
      </c>
      <c r="W4854">
        <v>3.9</v>
      </c>
      <c r="X4854">
        <v>3.9</v>
      </c>
      <c r="Y4854">
        <v>0</v>
      </c>
      <c r="Z4854">
        <v>43.027200000000001</v>
      </c>
      <c r="AA4854">
        <v>0</v>
      </c>
      <c r="AB4854">
        <v>0</v>
      </c>
      <c r="AC4854">
        <v>43.027200000000008</v>
      </c>
      <c r="AD4854">
        <v>43.027200000000008</v>
      </c>
      <c r="AE4854">
        <v>0</v>
      </c>
      <c r="AF4854">
        <v>1</v>
      </c>
      <c r="AG4854">
        <v>0</v>
      </c>
      <c r="AY4854">
        <v>43.027200000000008</v>
      </c>
      <c r="BB4854" s="4"/>
    </row>
    <row r="4855" spans="1:54" hidden="1" x14ac:dyDescent="0.25">
      <c r="A4855">
        <v>1138</v>
      </c>
      <c r="B4855" t="s">
        <v>4857</v>
      </c>
      <c r="C4855">
        <v>2021</v>
      </c>
      <c r="D4855" t="s">
        <v>4858</v>
      </c>
      <c r="E4855">
        <v>8752</v>
      </c>
      <c r="F4855" t="s">
        <v>2979</v>
      </c>
      <c r="G4855">
        <v>615</v>
      </c>
      <c r="J4855">
        <v>2372</v>
      </c>
      <c r="K4855">
        <v>33157274</v>
      </c>
      <c r="L4855" t="s">
        <v>4859</v>
      </c>
      <c r="N4855" t="s">
        <v>4081</v>
      </c>
      <c r="O4855" t="s">
        <v>4082</v>
      </c>
      <c r="P4855" t="s">
        <v>722</v>
      </c>
      <c r="Q4855" t="s">
        <v>4084</v>
      </c>
      <c r="R4855">
        <v>351100</v>
      </c>
      <c r="S4855">
        <v>350010</v>
      </c>
      <c r="T4855" t="s">
        <v>4085</v>
      </c>
      <c r="U4855" s="3">
        <v>8767</v>
      </c>
      <c r="W4855">
        <v>1</v>
      </c>
      <c r="X4855">
        <v>1</v>
      </c>
      <c r="Y4855">
        <v>0</v>
      </c>
      <c r="Z4855">
        <v>6.9480000000000004</v>
      </c>
      <c r="AA4855">
        <v>0</v>
      </c>
      <c r="AB4855">
        <v>0</v>
      </c>
      <c r="AC4855">
        <v>6.9480000000000004</v>
      </c>
      <c r="AD4855">
        <v>6.9480000000000004</v>
      </c>
      <c r="AE4855">
        <v>0</v>
      </c>
      <c r="AF4855">
        <v>1</v>
      </c>
      <c r="AG4855">
        <v>0</v>
      </c>
      <c r="AY4855">
        <v>6.9480000000000004</v>
      </c>
      <c r="BB4855" s="4"/>
    </row>
    <row r="4856" spans="1:54" hidden="1" x14ac:dyDescent="0.25">
      <c r="A4856">
        <v>1139</v>
      </c>
      <c r="B4856" t="s">
        <v>4860</v>
      </c>
      <c r="C4856">
        <v>2021</v>
      </c>
      <c r="D4856" t="s">
        <v>4861</v>
      </c>
      <c r="E4856">
        <v>7330</v>
      </c>
      <c r="F4856" t="s">
        <v>1287</v>
      </c>
      <c r="G4856">
        <v>756</v>
      </c>
      <c r="J4856">
        <v>772</v>
      </c>
      <c r="K4856">
        <v>58183415</v>
      </c>
      <c r="L4856" t="s">
        <v>4862</v>
      </c>
      <c r="N4856" t="s">
        <v>4081</v>
      </c>
      <c r="O4856" t="s">
        <v>4082</v>
      </c>
      <c r="P4856" t="s">
        <v>4861</v>
      </c>
      <c r="Q4856" t="s">
        <v>4084</v>
      </c>
      <c r="R4856">
        <v>351100</v>
      </c>
      <c r="S4856">
        <v>350010</v>
      </c>
      <c r="T4856" t="s">
        <v>4085</v>
      </c>
      <c r="U4856" s="3">
        <v>8037</v>
      </c>
      <c r="W4856">
        <v>0.15</v>
      </c>
      <c r="X4856">
        <v>0.15</v>
      </c>
      <c r="Y4856">
        <v>0</v>
      </c>
      <c r="Z4856">
        <v>1.4903999999999999</v>
      </c>
      <c r="AA4856">
        <v>0</v>
      </c>
      <c r="AB4856">
        <v>0</v>
      </c>
      <c r="AC4856">
        <v>1.4903999999999999</v>
      </c>
      <c r="AD4856">
        <v>1.4903999999999999</v>
      </c>
      <c r="AE4856">
        <v>0</v>
      </c>
      <c r="AF4856">
        <v>1</v>
      </c>
      <c r="AG4856">
        <v>0</v>
      </c>
      <c r="AY4856">
        <v>1.4903999999999999</v>
      </c>
      <c r="BB4856" s="4"/>
    </row>
    <row r="4857" spans="1:54" hidden="1" x14ac:dyDescent="0.25">
      <c r="A4857">
        <v>1140</v>
      </c>
      <c r="B4857" t="s">
        <v>4863</v>
      </c>
      <c r="C4857">
        <v>2021</v>
      </c>
      <c r="D4857" t="s">
        <v>4864</v>
      </c>
      <c r="E4857">
        <v>6000</v>
      </c>
      <c r="F4857" t="s">
        <v>2030</v>
      </c>
      <c r="G4857">
        <v>621</v>
      </c>
      <c r="J4857">
        <v>1586</v>
      </c>
      <c r="K4857">
        <v>20806397</v>
      </c>
      <c r="L4857" t="s">
        <v>4865</v>
      </c>
      <c r="N4857" t="s">
        <v>4081</v>
      </c>
      <c r="O4857" t="s">
        <v>4082</v>
      </c>
      <c r="P4857" t="s">
        <v>722</v>
      </c>
      <c r="Q4857" t="s">
        <v>4084</v>
      </c>
      <c r="R4857">
        <v>351300</v>
      </c>
      <c r="S4857">
        <v>350010</v>
      </c>
      <c r="T4857" t="s">
        <v>4085</v>
      </c>
      <c r="U4857" s="3">
        <v>7306</v>
      </c>
      <c r="W4857">
        <v>0.5</v>
      </c>
      <c r="X4857">
        <v>0.95</v>
      </c>
      <c r="Y4857">
        <v>0</v>
      </c>
      <c r="Z4857">
        <v>1.8540000000000001</v>
      </c>
      <c r="AA4857">
        <v>0</v>
      </c>
      <c r="AB4857">
        <v>0</v>
      </c>
      <c r="AC4857">
        <v>1.8540000000000001</v>
      </c>
      <c r="AD4857">
        <v>1.8540000000000001</v>
      </c>
      <c r="AE4857">
        <v>0</v>
      </c>
      <c r="AF4857">
        <v>1</v>
      </c>
      <c r="AG4857">
        <v>0</v>
      </c>
      <c r="AY4857">
        <v>1.8540000000000001</v>
      </c>
      <c r="BB4857" s="4"/>
    </row>
    <row r="4858" spans="1:54" hidden="1" x14ac:dyDescent="0.25">
      <c r="A4858">
        <v>1143</v>
      </c>
      <c r="B4858" t="s">
        <v>4866</v>
      </c>
      <c r="C4858">
        <v>2021</v>
      </c>
      <c r="D4858" t="s">
        <v>4867</v>
      </c>
      <c r="E4858">
        <v>6500</v>
      </c>
      <c r="F4858" t="s">
        <v>3418</v>
      </c>
      <c r="G4858">
        <v>510</v>
      </c>
      <c r="J4858">
        <v>1523</v>
      </c>
      <c r="K4858">
        <v>10869609</v>
      </c>
      <c r="L4858" t="s">
        <v>4868</v>
      </c>
      <c r="N4858" t="s">
        <v>4081</v>
      </c>
      <c r="O4858" t="s">
        <v>4082</v>
      </c>
      <c r="P4858" t="s">
        <v>722</v>
      </c>
      <c r="Q4858" t="s">
        <v>4084</v>
      </c>
      <c r="R4858">
        <v>841300</v>
      </c>
      <c r="S4858">
        <v>840010</v>
      </c>
      <c r="T4858" t="s">
        <v>4085</v>
      </c>
      <c r="U4858" s="3">
        <v>4019</v>
      </c>
      <c r="W4858">
        <v>0.25</v>
      </c>
      <c r="X4858">
        <v>0.25</v>
      </c>
      <c r="Y4858">
        <v>0</v>
      </c>
      <c r="Z4858">
        <v>3.5999999999999999E-3</v>
      </c>
      <c r="AA4858">
        <v>0</v>
      </c>
      <c r="AB4858">
        <v>0</v>
      </c>
      <c r="AC4858">
        <v>3.5999999999999999E-3</v>
      </c>
      <c r="AD4858">
        <v>3.5999999999999999E-3</v>
      </c>
      <c r="AE4858">
        <v>0</v>
      </c>
      <c r="AF4858">
        <v>1</v>
      </c>
      <c r="AG4858">
        <v>0</v>
      </c>
      <c r="AY4858">
        <v>3.5999999999999999E-3</v>
      </c>
      <c r="BB4858" s="4"/>
    </row>
    <row r="4859" spans="1:54" hidden="1" x14ac:dyDescent="0.25">
      <c r="C4859">
        <v>2021</v>
      </c>
      <c r="D4859"/>
      <c r="G4859">
        <v>510</v>
      </c>
      <c r="N4859" t="s">
        <v>58</v>
      </c>
      <c r="O4859" t="s">
        <v>59</v>
      </c>
      <c r="Q4859" t="s">
        <v>109</v>
      </c>
      <c r="T4859" t="s">
        <v>69</v>
      </c>
      <c r="U4859" s="3">
        <v>34335</v>
      </c>
      <c r="W4859">
        <v>0.2</v>
      </c>
      <c r="X4859">
        <v>0.06</v>
      </c>
      <c r="Y4859">
        <v>0.12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Q4859">
        <v>0</v>
      </c>
      <c r="BB4859" s="4"/>
    </row>
    <row r="4860" spans="1:54" hidden="1" x14ac:dyDescent="0.25">
      <c r="A4860">
        <v>1151</v>
      </c>
      <c r="B4860" t="s">
        <v>4869</v>
      </c>
      <c r="C4860">
        <v>2021</v>
      </c>
      <c r="D4860" t="s">
        <v>4870</v>
      </c>
      <c r="E4860">
        <v>6280</v>
      </c>
      <c r="F4860" t="s">
        <v>4871</v>
      </c>
      <c r="G4860">
        <v>550</v>
      </c>
      <c r="J4860">
        <v>2074</v>
      </c>
      <c r="K4860">
        <v>32065791</v>
      </c>
      <c r="L4860" t="s">
        <v>4872</v>
      </c>
      <c r="N4860" t="s">
        <v>4118</v>
      </c>
      <c r="O4860" t="s">
        <v>4119</v>
      </c>
      <c r="P4860" t="s">
        <v>4873</v>
      </c>
      <c r="Q4860" t="s">
        <v>109</v>
      </c>
      <c r="R4860">
        <v>382110</v>
      </c>
      <c r="S4860">
        <v>383900</v>
      </c>
      <c r="T4860" t="s">
        <v>69</v>
      </c>
      <c r="U4860" s="3">
        <v>33970</v>
      </c>
      <c r="W4860">
        <v>0.64</v>
      </c>
      <c r="X4860">
        <v>0.16</v>
      </c>
      <c r="Y4860">
        <v>0.3</v>
      </c>
      <c r="Z4860">
        <v>0.33770899999999998</v>
      </c>
      <c r="AA4860">
        <v>0</v>
      </c>
      <c r="AB4860">
        <v>0</v>
      </c>
      <c r="AC4860">
        <v>0.108</v>
      </c>
      <c r="AD4860">
        <v>0.108</v>
      </c>
      <c r="AE4860">
        <v>0</v>
      </c>
      <c r="AF4860">
        <v>1</v>
      </c>
      <c r="AG4860">
        <v>0</v>
      </c>
      <c r="AQ4860">
        <v>0.33770899999999998</v>
      </c>
      <c r="BB4860" s="4"/>
    </row>
    <row r="4861" spans="1:54" hidden="1" x14ac:dyDescent="0.25">
      <c r="A4861">
        <v>1155</v>
      </c>
      <c r="B4861" t="s">
        <v>4874</v>
      </c>
      <c r="C4861">
        <v>2021</v>
      </c>
      <c r="D4861" t="s">
        <v>4875</v>
      </c>
      <c r="E4861">
        <v>6880</v>
      </c>
      <c r="F4861" t="s">
        <v>3153</v>
      </c>
      <c r="G4861">
        <v>760</v>
      </c>
      <c r="J4861">
        <v>1227</v>
      </c>
      <c r="K4861">
        <v>17552589</v>
      </c>
      <c r="L4861" t="s">
        <v>4876</v>
      </c>
      <c r="N4861" t="s">
        <v>4118</v>
      </c>
      <c r="O4861" t="s">
        <v>4119</v>
      </c>
      <c r="P4861" t="s">
        <v>722</v>
      </c>
      <c r="Q4861" t="s">
        <v>109</v>
      </c>
      <c r="R4861">
        <v>352100</v>
      </c>
      <c r="S4861">
        <v>350020</v>
      </c>
      <c r="T4861" t="s">
        <v>79</v>
      </c>
      <c r="U4861" s="3">
        <v>34335</v>
      </c>
      <c r="W4861">
        <v>0.33</v>
      </c>
      <c r="X4861">
        <v>0.1</v>
      </c>
      <c r="Y4861">
        <v>0.2</v>
      </c>
      <c r="Z4861">
        <v>5.3322969999999996</v>
      </c>
      <c r="AA4861">
        <v>0</v>
      </c>
      <c r="AB4861">
        <v>0</v>
      </c>
      <c r="AC4861">
        <v>1.7063999999999999</v>
      </c>
      <c r="AD4861">
        <v>1.7063999999999999</v>
      </c>
      <c r="AE4861">
        <v>0</v>
      </c>
      <c r="AF4861">
        <v>1</v>
      </c>
      <c r="AG4861">
        <v>0</v>
      </c>
      <c r="AQ4861">
        <v>5.3322969999999996</v>
      </c>
      <c r="BB4861" s="4"/>
    </row>
    <row r="4862" spans="1:54" hidden="1" x14ac:dyDescent="0.25">
      <c r="A4862">
        <v>1159</v>
      </c>
      <c r="B4862" t="s">
        <v>4877</v>
      </c>
      <c r="C4862">
        <v>2021</v>
      </c>
      <c r="D4862" t="s">
        <v>4878</v>
      </c>
      <c r="E4862">
        <v>8000</v>
      </c>
      <c r="F4862" t="s">
        <v>4879</v>
      </c>
      <c r="G4862">
        <v>751</v>
      </c>
      <c r="H4862">
        <v>206</v>
      </c>
      <c r="I4862" t="s">
        <v>232</v>
      </c>
      <c r="J4862">
        <v>2048</v>
      </c>
      <c r="K4862">
        <v>32562361</v>
      </c>
      <c r="L4862" t="s">
        <v>4880</v>
      </c>
      <c r="N4862" t="s">
        <v>4118</v>
      </c>
      <c r="O4862" t="s">
        <v>4119</v>
      </c>
      <c r="P4862" t="s">
        <v>4881</v>
      </c>
      <c r="Q4862" t="s">
        <v>109</v>
      </c>
      <c r="R4862">
        <v>370000</v>
      </c>
      <c r="S4862">
        <v>370000</v>
      </c>
      <c r="T4862" t="s">
        <v>69</v>
      </c>
      <c r="U4862" s="3">
        <v>40544</v>
      </c>
      <c r="W4862">
        <v>0.68</v>
      </c>
      <c r="X4862">
        <v>0.25</v>
      </c>
      <c r="Y4862">
        <v>0.34</v>
      </c>
      <c r="Z4862">
        <v>13.375788</v>
      </c>
      <c r="AA4862">
        <v>5.1678684000000006</v>
      </c>
      <c r="AB4862">
        <v>2.3974055999999999</v>
      </c>
      <c r="AC4862">
        <v>5.0774903999999994</v>
      </c>
      <c r="AD4862">
        <v>5.0774903999999994</v>
      </c>
      <c r="AE4862">
        <v>8.9617359399999999E-2</v>
      </c>
      <c r="AF4862">
        <v>0.80682003930000001</v>
      </c>
      <c r="AG4862">
        <v>0.1035626013</v>
      </c>
      <c r="AQ4862">
        <v>13.375788</v>
      </c>
      <c r="BB4862" s="4"/>
    </row>
    <row r="4863" spans="1:54" hidden="1" x14ac:dyDescent="0.25">
      <c r="A4863">
        <v>1159</v>
      </c>
      <c r="B4863" t="s">
        <v>4882</v>
      </c>
      <c r="C4863">
        <v>2021</v>
      </c>
      <c r="D4863" t="s">
        <v>4878</v>
      </c>
      <c r="E4863">
        <v>8000</v>
      </c>
      <c r="F4863" t="s">
        <v>4879</v>
      </c>
      <c r="G4863">
        <v>751</v>
      </c>
      <c r="H4863">
        <v>206</v>
      </c>
      <c r="I4863" t="s">
        <v>232</v>
      </c>
      <c r="J4863">
        <v>2048</v>
      </c>
      <c r="K4863">
        <v>32562361</v>
      </c>
      <c r="L4863" t="s">
        <v>4880</v>
      </c>
      <c r="N4863" t="s">
        <v>4118</v>
      </c>
      <c r="O4863" t="s">
        <v>4119</v>
      </c>
      <c r="P4863" t="s">
        <v>4883</v>
      </c>
      <c r="Q4863" t="s">
        <v>109</v>
      </c>
      <c r="R4863">
        <v>370000</v>
      </c>
      <c r="S4863">
        <v>370000</v>
      </c>
      <c r="T4863" t="s">
        <v>69</v>
      </c>
      <c r="U4863" s="3">
        <v>40544</v>
      </c>
      <c r="W4863">
        <v>0.68</v>
      </c>
      <c r="X4863">
        <v>0.25</v>
      </c>
      <c r="Y4863">
        <v>0.34</v>
      </c>
      <c r="Z4863">
        <v>4.458596</v>
      </c>
      <c r="AA4863">
        <v>1.7486927999999999</v>
      </c>
      <c r="AB4863">
        <v>0.81122760000000005</v>
      </c>
      <c r="AC4863">
        <v>1.7181108</v>
      </c>
      <c r="AD4863">
        <v>1.7181108</v>
      </c>
      <c r="AE4863">
        <v>9.0973436500000004E-2</v>
      </c>
      <c r="AF4863">
        <v>0.80389647320000002</v>
      </c>
      <c r="AG4863">
        <v>0.10513009030000001</v>
      </c>
      <c r="AQ4863">
        <v>4.4585959999999991</v>
      </c>
      <c r="BB4863" s="4"/>
    </row>
    <row r="4864" spans="1:54" hidden="1" x14ac:dyDescent="0.25">
      <c r="A4864">
        <v>1159</v>
      </c>
      <c r="B4864" t="s">
        <v>4884</v>
      </c>
      <c r="C4864">
        <v>2021</v>
      </c>
      <c r="D4864" t="s">
        <v>4878</v>
      </c>
      <c r="E4864">
        <v>8000</v>
      </c>
      <c r="F4864" t="s">
        <v>4879</v>
      </c>
      <c r="G4864">
        <v>751</v>
      </c>
      <c r="H4864">
        <v>206</v>
      </c>
      <c r="I4864" t="s">
        <v>232</v>
      </c>
      <c r="J4864">
        <v>2048</v>
      </c>
      <c r="K4864">
        <v>32562361</v>
      </c>
      <c r="L4864" t="s">
        <v>4880</v>
      </c>
      <c r="N4864" t="s">
        <v>4118</v>
      </c>
      <c r="O4864" t="s">
        <v>4119</v>
      </c>
      <c r="P4864" t="s">
        <v>4885</v>
      </c>
      <c r="Q4864" t="s">
        <v>109</v>
      </c>
      <c r="R4864">
        <v>370000</v>
      </c>
      <c r="S4864">
        <v>370000</v>
      </c>
      <c r="T4864" t="s">
        <v>69</v>
      </c>
      <c r="U4864" s="3">
        <v>42292</v>
      </c>
      <c r="W4864">
        <v>0.878</v>
      </c>
      <c r="X4864">
        <v>0.35699999999999998</v>
      </c>
      <c r="Y4864">
        <v>0.441</v>
      </c>
      <c r="Z4864">
        <v>29.344504000000001</v>
      </c>
      <c r="AA4864">
        <v>10.3533876</v>
      </c>
      <c r="AB4864">
        <v>4.8029975999999994</v>
      </c>
      <c r="AC4864">
        <v>10.1723184</v>
      </c>
      <c r="AD4864">
        <v>10.1723184</v>
      </c>
      <c r="AE4864">
        <v>8.1838111800000002E-2</v>
      </c>
      <c r="AF4864">
        <v>0.82358898280000004</v>
      </c>
      <c r="AG4864">
        <v>9.4572905400000004E-2</v>
      </c>
      <c r="AQ4864">
        <v>29.344504000000001</v>
      </c>
      <c r="BB4864" s="4"/>
    </row>
    <row r="4865" spans="1:54" hidden="1" x14ac:dyDescent="0.25">
      <c r="A4865">
        <v>1161</v>
      </c>
      <c r="B4865" t="s">
        <v>4886</v>
      </c>
      <c r="C4865">
        <v>2021</v>
      </c>
      <c r="D4865" t="s">
        <v>4887</v>
      </c>
      <c r="E4865">
        <v>8300</v>
      </c>
      <c r="F4865" t="s">
        <v>2429</v>
      </c>
      <c r="G4865">
        <v>727</v>
      </c>
      <c r="J4865">
        <v>1231</v>
      </c>
      <c r="K4865">
        <v>14749330</v>
      </c>
      <c r="L4865" t="s">
        <v>4888</v>
      </c>
      <c r="N4865" t="s">
        <v>58</v>
      </c>
      <c r="O4865" t="s">
        <v>59</v>
      </c>
      <c r="P4865" t="s">
        <v>4889</v>
      </c>
      <c r="Q4865" t="s">
        <v>109</v>
      </c>
      <c r="R4865">
        <v>331100</v>
      </c>
      <c r="S4865">
        <v>330000</v>
      </c>
      <c r="T4865" t="s">
        <v>69</v>
      </c>
      <c r="U4865" s="3">
        <v>33604</v>
      </c>
      <c r="V4865" s="3">
        <v>45050</v>
      </c>
      <c r="W4865">
        <v>0.28999999999999998</v>
      </c>
      <c r="X4865">
        <v>0.03</v>
      </c>
      <c r="Y4865">
        <v>0.23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  <c r="AQ4865">
        <v>0</v>
      </c>
      <c r="BB4865" s="4"/>
    </row>
    <row r="4866" spans="1:54" hidden="1" x14ac:dyDescent="0.25">
      <c r="A4866">
        <v>1171</v>
      </c>
      <c r="B4866" t="s">
        <v>4890</v>
      </c>
      <c r="C4866">
        <v>2021</v>
      </c>
      <c r="D4866" t="s">
        <v>4891</v>
      </c>
      <c r="E4866">
        <v>4800</v>
      </c>
      <c r="F4866" t="s">
        <v>1706</v>
      </c>
      <c r="G4866">
        <v>376</v>
      </c>
      <c r="H4866">
        <v>406</v>
      </c>
      <c r="I4866" t="s">
        <v>4892</v>
      </c>
      <c r="J4866">
        <v>2396</v>
      </c>
      <c r="K4866">
        <v>42504971</v>
      </c>
      <c r="L4866" t="s">
        <v>7138</v>
      </c>
      <c r="N4866" t="s">
        <v>88</v>
      </c>
      <c r="O4866" t="s">
        <v>89</v>
      </c>
      <c r="P4866" t="s">
        <v>61</v>
      </c>
      <c r="Q4866" t="s">
        <v>61</v>
      </c>
      <c r="R4866">
        <v>353000</v>
      </c>
      <c r="S4866">
        <v>350030</v>
      </c>
      <c r="T4866" t="s">
        <v>82</v>
      </c>
      <c r="U4866" s="3">
        <v>35065</v>
      </c>
      <c r="W4866">
        <v>0.99</v>
      </c>
      <c r="X4866">
        <v>0</v>
      </c>
      <c r="Y4866">
        <v>0.99</v>
      </c>
      <c r="Z4866">
        <v>11.1981524</v>
      </c>
      <c r="AA4866">
        <v>10.1736</v>
      </c>
      <c r="AB4866">
        <v>9.3888000000000016</v>
      </c>
      <c r="AC4866">
        <v>0</v>
      </c>
      <c r="AD4866">
        <v>0</v>
      </c>
      <c r="AE4866">
        <v>1</v>
      </c>
      <c r="AF4866">
        <v>0</v>
      </c>
      <c r="AG4866">
        <v>0</v>
      </c>
      <c r="AL4866">
        <v>1.86524E-2</v>
      </c>
      <c r="AR4866">
        <v>11.179500000000001</v>
      </c>
      <c r="BB4866" s="4"/>
    </row>
    <row r="4867" spans="1:54" hidden="1" x14ac:dyDescent="0.25">
      <c r="A4867">
        <v>1173</v>
      </c>
      <c r="B4867" t="s">
        <v>4894</v>
      </c>
      <c r="C4867">
        <v>2021</v>
      </c>
      <c r="D4867" t="s">
        <v>4895</v>
      </c>
      <c r="E4867">
        <v>8300</v>
      </c>
      <c r="F4867" t="s">
        <v>2429</v>
      </c>
      <c r="G4867">
        <v>727</v>
      </c>
      <c r="H4867">
        <v>412</v>
      </c>
      <c r="I4867" t="s">
        <v>4896</v>
      </c>
      <c r="J4867">
        <v>349</v>
      </c>
      <c r="K4867">
        <v>64704710</v>
      </c>
      <c r="L4867" t="s">
        <v>2430</v>
      </c>
      <c r="N4867" t="s">
        <v>75</v>
      </c>
      <c r="O4867" t="s">
        <v>76</v>
      </c>
      <c r="P4867" t="s">
        <v>410</v>
      </c>
      <c r="Q4867" t="s">
        <v>106</v>
      </c>
      <c r="R4867">
        <v>351100</v>
      </c>
      <c r="S4867">
        <v>350010</v>
      </c>
      <c r="T4867" t="s">
        <v>82</v>
      </c>
      <c r="U4867" s="3">
        <v>44136</v>
      </c>
      <c r="W4867">
        <v>1</v>
      </c>
      <c r="X4867">
        <v>0</v>
      </c>
      <c r="Y4867">
        <v>2.5</v>
      </c>
      <c r="Z4867">
        <v>46.32696</v>
      </c>
      <c r="AA4867">
        <v>46.32696</v>
      </c>
      <c r="AB4867">
        <v>44.938800000000001</v>
      </c>
      <c r="AC4867">
        <v>0</v>
      </c>
      <c r="AD4867">
        <v>0</v>
      </c>
      <c r="AE4867">
        <v>1</v>
      </c>
      <c r="AF4867">
        <v>0</v>
      </c>
      <c r="AG4867">
        <v>0</v>
      </c>
      <c r="AZ4867">
        <v>19.754639999999998</v>
      </c>
      <c r="BA4867">
        <v>26.572320000000001</v>
      </c>
      <c r="BB4867" s="4"/>
    </row>
    <row r="4868" spans="1:54" hidden="1" x14ac:dyDescent="0.25">
      <c r="A4868">
        <v>1173</v>
      </c>
      <c r="B4868" t="s">
        <v>4897</v>
      </c>
      <c r="C4868">
        <v>2021</v>
      </c>
      <c r="D4868" t="s">
        <v>4895</v>
      </c>
      <c r="E4868">
        <v>8300</v>
      </c>
      <c r="F4868" t="s">
        <v>2429</v>
      </c>
      <c r="G4868">
        <v>727</v>
      </c>
      <c r="H4868">
        <v>412</v>
      </c>
      <c r="I4868" t="s">
        <v>4896</v>
      </c>
      <c r="J4868">
        <v>349</v>
      </c>
      <c r="K4868">
        <v>64704710</v>
      </c>
      <c r="L4868" t="s">
        <v>2430</v>
      </c>
      <c r="N4868" t="s">
        <v>75</v>
      </c>
      <c r="O4868" t="s">
        <v>76</v>
      </c>
      <c r="P4868" t="s">
        <v>61</v>
      </c>
      <c r="Q4868" t="s">
        <v>61</v>
      </c>
      <c r="R4868">
        <v>351100</v>
      </c>
      <c r="S4868">
        <v>350010</v>
      </c>
      <c r="T4868" t="s">
        <v>82</v>
      </c>
      <c r="U4868" s="3">
        <v>34943</v>
      </c>
      <c r="W4868">
        <v>3.7</v>
      </c>
      <c r="X4868">
        <v>0</v>
      </c>
      <c r="Y4868">
        <v>3.7</v>
      </c>
      <c r="Z4868">
        <v>7.5574540800000003</v>
      </c>
      <c r="AA4868">
        <v>7.7328000000000001</v>
      </c>
      <c r="AB4868">
        <v>7.5013199999999998</v>
      </c>
      <c r="AC4868">
        <v>0</v>
      </c>
      <c r="AD4868">
        <v>0</v>
      </c>
      <c r="AE4868">
        <v>1</v>
      </c>
      <c r="AF4868">
        <v>0</v>
      </c>
      <c r="AG4868">
        <v>0</v>
      </c>
      <c r="AO4868">
        <v>7.5574540800000003</v>
      </c>
      <c r="BB4868" s="4"/>
    </row>
    <row r="4869" spans="1:54" hidden="1" x14ac:dyDescent="0.25">
      <c r="A4869">
        <v>1173</v>
      </c>
      <c r="B4869" t="s">
        <v>4898</v>
      </c>
      <c r="C4869">
        <v>2021</v>
      </c>
      <c r="D4869" t="s">
        <v>4895</v>
      </c>
      <c r="E4869">
        <v>8300</v>
      </c>
      <c r="F4869" t="s">
        <v>2429</v>
      </c>
      <c r="G4869">
        <v>727</v>
      </c>
      <c r="H4869">
        <v>412</v>
      </c>
      <c r="I4869" t="s">
        <v>4896</v>
      </c>
      <c r="J4869">
        <v>349</v>
      </c>
      <c r="K4869">
        <v>64704710</v>
      </c>
      <c r="L4869" t="s">
        <v>2430</v>
      </c>
      <c r="N4869" t="s">
        <v>75</v>
      </c>
      <c r="O4869" t="s">
        <v>76</v>
      </c>
      <c r="P4869" t="s">
        <v>4899</v>
      </c>
      <c r="Q4869" t="s">
        <v>109</v>
      </c>
      <c r="R4869">
        <v>351100</v>
      </c>
      <c r="S4869">
        <v>350010</v>
      </c>
      <c r="T4869" t="s">
        <v>79</v>
      </c>
      <c r="U4869" s="3">
        <v>39691</v>
      </c>
      <c r="W4869">
        <v>7.1</v>
      </c>
      <c r="X4869">
        <v>3.04</v>
      </c>
      <c r="Y4869">
        <v>3.71</v>
      </c>
      <c r="Z4869">
        <v>2.9639253600000002</v>
      </c>
      <c r="AA4869">
        <v>1.5012000000000001</v>
      </c>
      <c r="AB4869">
        <v>1.31616</v>
      </c>
      <c r="AC4869">
        <v>1.1808000000000001</v>
      </c>
      <c r="AD4869">
        <v>1.1808000000000001</v>
      </c>
      <c r="AE4869">
        <v>0.25324524370000001</v>
      </c>
      <c r="AF4869">
        <v>0.74675475629999999</v>
      </c>
      <c r="AG4869">
        <v>0</v>
      </c>
      <c r="AO4869">
        <v>2.9639253600000011</v>
      </c>
      <c r="BB4869" s="4"/>
    </row>
    <row r="4870" spans="1:54" hidden="1" x14ac:dyDescent="0.25">
      <c r="A4870">
        <v>1174</v>
      </c>
      <c r="B4870" t="s">
        <v>4905</v>
      </c>
      <c r="C4870">
        <v>2021</v>
      </c>
      <c r="D4870" t="s">
        <v>4901</v>
      </c>
      <c r="E4870">
        <v>8350</v>
      </c>
      <c r="F4870" t="s">
        <v>4902</v>
      </c>
      <c r="G4870">
        <v>727</v>
      </c>
      <c r="H4870">
        <v>413</v>
      </c>
      <c r="I4870" t="s">
        <v>4903</v>
      </c>
      <c r="J4870">
        <v>1247</v>
      </c>
      <c r="K4870">
        <v>18440342</v>
      </c>
      <c r="L4870" t="s">
        <v>4904</v>
      </c>
      <c r="N4870" t="s">
        <v>75</v>
      </c>
      <c r="O4870" t="s">
        <v>76</v>
      </c>
      <c r="P4870" t="s">
        <v>108</v>
      </c>
      <c r="Q4870" t="s">
        <v>109</v>
      </c>
      <c r="R4870">
        <v>351100</v>
      </c>
      <c r="S4870">
        <v>350010</v>
      </c>
      <c r="T4870" t="s">
        <v>79</v>
      </c>
      <c r="U4870" s="3">
        <v>34700</v>
      </c>
      <c r="W4870">
        <v>2.4</v>
      </c>
      <c r="X4870">
        <v>0.92</v>
      </c>
      <c r="Y4870">
        <v>1.2</v>
      </c>
      <c r="Z4870">
        <v>1.8778319999999999</v>
      </c>
      <c r="AA4870">
        <v>1.35792</v>
      </c>
      <c r="AB4870">
        <v>1.3211999999999999</v>
      </c>
      <c r="AC4870">
        <v>0.70920000000000005</v>
      </c>
      <c r="AD4870">
        <v>0.70199999999999996</v>
      </c>
      <c r="AE4870">
        <v>0.36156589090000002</v>
      </c>
      <c r="AF4870">
        <v>0.63843410909999998</v>
      </c>
      <c r="AG4870">
        <v>0</v>
      </c>
      <c r="AO4870">
        <v>1.8778319999999999</v>
      </c>
      <c r="BB4870" s="4"/>
    </row>
    <row r="4871" spans="1:54" hidden="1" x14ac:dyDescent="0.25">
      <c r="A4871">
        <v>1174</v>
      </c>
      <c r="B4871" t="s">
        <v>4906</v>
      </c>
      <c r="C4871">
        <v>2021</v>
      </c>
      <c r="D4871" t="s">
        <v>4901</v>
      </c>
      <c r="E4871">
        <v>8350</v>
      </c>
      <c r="F4871" t="s">
        <v>4902</v>
      </c>
      <c r="G4871">
        <v>727</v>
      </c>
      <c r="H4871">
        <v>413</v>
      </c>
      <c r="I4871" t="s">
        <v>4903</v>
      </c>
      <c r="J4871">
        <v>1247</v>
      </c>
      <c r="K4871">
        <v>18440342</v>
      </c>
      <c r="L4871" t="s">
        <v>4904</v>
      </c>
      <c r="N4871" t="s">
        <v>75</v>
      </c>
      <c r="O4871" t="s">
        <v>76</v>
      </c>
      <c r="P4871" t="s">
        <v>4907</v>
      </c>
      <c r="Q4871" t="s">
        <v>61</v>
      </c>
      <c r="R4871">
        <v>351100</v>
      </c>
      <c r="S4871">
        <v>350010</v>
      </c>
      <c r="T4871" t="s">
        <v>82</v>
      </c>
      <c r="U4871" s="3">
        <v>42959</v>
      </c>
      <c r="W4871">
        <v>0.93</v>
      </c>
      <c r="X4871">
        <v>0</v>
      </c>
      <c r="Y4871">
        <v>0.93</v>
      </c>
      <c r="Z4871">
        <v>20.850999999999999</v>
      </c>
      <c r="AA4871">
        <v>19.738800000000001</v>
      </c>
      <c r="AB4871">
        <v>19.738800000000001</v>
      </c>
      <c r="AC4871">
        <v>0</v>
      </c>
      <c r="AD4871">
        <v>0</v>
      </c>
      <c r="AE4871">
        <v>1</v>
      </c>
      <c r="AF4871">
        <v>0</v>
      </c>
      <c r="AG4871">
        <v>0</v>
      </c>
      <c r="AR4871">
        <v>20.850999999999999</v>
      </c>
      <c r="BB4871" s="4"/>
    </row>
    <row r="4872" spans="1:54" hidden="1" x14ac:dyDescent="0.25">
      <c r="A4872">
        <v>1174</v>
      </c>
      <c r="B4872" t="s">
        <v>4900</v>
      </c>
      <c r="C4872">
        <v>2021</v>
      </c>
      <c r="D4872" t="s">
        <v>4901</v>
      </c>
      <c r="E4872">
        <v>8350</v>
      </c>
      <c r="F4872" t="s">
        <v>4902</v>
      </c>
      <c r="G4872">
        <v>727</v>
      </c>
      <c r="H4872">
        <v>413</v>
      </c>
      <c r="I4872" t="s">
        <v>4903</v>
      </c>
      <c r="J4872">
        <v>1247</v>
      </c>
      <c r="K4872">
        <v>18440342</v>
      </c>
      <c r="L4872" t="s">
        <v>4904</v>
      </c>
      <c r="N4872" t="s">
        <v>75</v>
      </c>
      <c r="O4872" t="s">
        <v>76</v>
      </c>
      <c r="P4872" t="s">
        <v>1206</v>
      </c>
      <c r="Q4872" t="s">
        <v>61</v>
      </c>
      <c r="R4872">
        <v>351100</v>
      </c>
      <c r="S4872">
        <v>350010</v>
      </c>
      <c r="T4872" t="s">
        <v>82</v>
      </c>
      <c r="U4872" s="3">
        <v>34912</v>
      </c>
      <c r="W4872">
        <v>2</v>
      </c>
      <c r="X4872">
        <v>0</v>
      </c>
      <c r="Y4872">
        <v>1.4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O4872">
        <v>0</v>
      </c>
      <c r="BB4872" s="4"/>
    </row>
    <row r="4873" spans="1:54" hidden="1" x14ac:dyDescent="0.25">
      <c r="A4873">
        <v>1176</v>
      </c>
      <c r="B4873" t="s">
        <v>4915</v>
      </c>
      <c r="C4873">
        <v>2021</v>
      </c>
      <c r="D4873" t="s">
        <v>4909</v>
      </c>
      <c r="E4873">
        <v>4591</v>
      </c>
      <c r="F4873" t="s">
        <v>4910</v>
      </c>
      <c r="G4873">
        <v>326</v>
      </c>
      <c r="H4873">
        <v>395</v>
      </c>
      <c r="I4873" t="s">
        <v>4911</v>
      </c>
      <c r="J4873">
        <v>1250</v>
      </c>
      <c r="K4873">
        <v>18503379</v>
      </c>
      <c r="L4873" t="s">
        <v>4912</v>
      </c>
      <c r="N4873" t="s">
        <v>75</v>
      </c>
      <c r="O4873" t="s">
        <v>76</v>
      </c>
      <c r="P4873" t="s">
        <v>2990</v>
      </c>
      <c r="Q4873" t="s">
        <v>109</v>
      </c>
      <c r="R4873">
        <v>353000</v>
      </c>
      <c r="S4873">
        <v>350030</v>
      </c>
      <c r="T4873" t="s">
        <v>79</v>
      </c>
      <c r="U4873" s="3">
        <v>39692</v>
      </c>
      <c r="W4873">
        <v>2.02</v>
      </c>
      <c r="X4873">
        <v>0.84</v>
      </c>
      <c r="Y4873">
        <v>0.99</v>
      </c>
      <c r="Z4873">
        <v>42.372968999999998</v>
      </c>
      <c r="AA4873">
        <v>13.627079999999999</v>
      </c>
      <c r="AB4873">
        <v>13.142160000000001</v>
      </c>
      <c r="AC4873">
        <v>14.984567999999999</v>
      </c>
      <c r="AD4873">
        <v>14.984567999999999</v>
      </c>
      <c r="AE4873">
        <v>0.1607992114</v>
      </c>
      <c r="AF4873">
        <v>0.83920078860000002</v>
      </c>
      <c r="AG4873">
        <v>0</v>
      </c>
      <c r="AQ4873">
        <v>42.372968999999998</v>
      </c>
      <c r="BB4873" s="4"/>
    </row>
    <row r="4874" spans="1:54" hidden="1" x14ac:dyDescent="0.25">
      <c r="A4874">
        <v>1176</v>
      </c>
      <c r="B4874" t="s">
        <v>4914</v>
      </c>
      <c r="C4874">
        <v>2021</v>
      </c>
      <c r="D4874" t="s">
        <v>4909</v>
      </c>
      <c r="E4874">
        <v>4591</v>
      </c>
      <c r="F4874" t="s">
        <v>4910</v>
      </c>
      <c r="G4874">
        <v>326</v>
      </c>
      <c r="H4874">
        <v>395</v>
      </c>
      <c r="I4874" t="s">
        <v>4911</v>
      </c>
      <c r="J4874">
        <v>1250</v>
      </c>
      <c r="K4874">
        <v>18503379</v>
      </c>
      <c r="L4874" t="s">
        <v>4912</v>
      </c>
      <c r="N4874" t="s">
        <v>75</v>
      </c>
      <c r="O4874" t="s">
        <v>76</v>
      </c>
      <c r="P4874" t="s">
        <v>658</v>
      </c>
      <c r="Q4874" t="s">
        <v>61</v>
      </c>
      <c r="R4874">
        <v>353000</v>
      </c>
      <c r="S4874">
        <v>350030</v>
      </c>
      <c r="T4874" t="s">
        <v>82</v>
      </c>
      <c r="U4874" s="3">
        <v>35065</v>
      </c>
      <c r="W4874">
        <v>3.5</v>
      </c>
      <c r="X4874">
        <v>0</v>
      </c>
      <c r="Y4874">
        <v>3.15</v>
      </c>
      <c r="Z4874">
        <v>2.7714238099999999</v>
      </c>
      <c r="AA4874">
        <v>2.7702</v>
      </c>
      <c r="AB4874">
        <v>2.51892</v>
      </c>
      <c r="AC4874">
        <v>0</v>
      </c>
      <c r="AD4874">
        <v>0</v>
      </c>
      <c r="AE4874">
        <v>1</v>
      </c>
      <c r="AF4874">
        <v>0</v>
      </c>
      <c r="AG4874">
        <v>0</v>
      </c>
      <c r="AL4874">
        <v>2.7714238099999999</v>
      </c>
      <c r="BB4874" s="4"/>
    </row>
    <row r="4875" spans="1:54" hidden="1" x14ac:dyDescent="0.25">
      <c r="A4875">
        <v>1176</v>
      </c>
      <c r="B4875" t="s">
        <v>4913</v>
      </c>
      <c r="C4875">
        <v>2021</v>
      </c>
      <c r="D4875" t="s">
        <v>4909</v>
      </c>
      <c r="E4875">
        <v>4591</v>
      </c>
      <c r="F4875" t="s">
        <v>4910</v>
      </c>
      <c r="G4875">
        <v>326</v>
      </c>
      <c r="H4875">
        <v>395</v>
      </c>
      <c r="I4875" t="s">
        <v>4911</v>
      </c>
      <c r="J4875">
        <v>1250</v>
      </c>
      <c r="K4875">
        <v>18503379</v>
      </c>
      <c r="L4875" t="s">
        <v>4912</v>
      </c>
      <c r="N4875" t="s">
        <v>75</v>
      </c>
      <c r="O4875" t="s">
        <v>76</v>
      </c>
      <c r="P4875" t="s">
        <v>261</v>
      </c>
      <c r="Q4875" t="s">
        <v>61</v>
      </c>
      <c r="R4875">
        <v>353000</v>
      </c>
      <c r="S4875">
        <v>350030</v>
      </c>
      <c r="T4875" t="s">
        <v>82</v>
      </c>
      <c r="U4875" s="3">
        <v>35065</v>
      </c>
      <c r="W4875">
        <v>1.8</v>
      </c>
      <c r="X4875">
        <v>0</v>
      </c>
      <c r="Y4875">
        <v>1.6</v>
      </c>
      <c r="Z4875">
        <v>5.1332550000000001</v>
      </c>
      <c r="AA4875">
        <v>5.1314040000000007</v>
      </c>
      <c r="AB4875">
        <v>2.4206400000000001</v>
      </c>
      <c r="AC4875">
        <v>0</v>
      </c>
      <c r="AD4875">
        <v>0</v>
      </c>
      <c r="AE4875">
        <v>1</v>
      </c>
      <c r="AF4875">
        <v>0</v>
      </c>
      <c r="AG4875">
        <v>0</v>
      </c>
      <c r="AQ4875">
        <v>5.1332550000000001</v>
      </c>
      <c r="BB4875" s="4"/>
    </row>
    <row r="4876" spans="1:54" hidden="1" x14ac:dyDescent="0.25">
      <c r="A4876">
        <v>1176</v>
      </c>
      <c r="B4876" t="s">
        <v>4908</v>
      </c>
      <c r="C4876">
        <v>2021</v>
      </c>
      <c r="D4876" t="s">
        <v>4909</v>
      </c>
      <c r="E4876">
        <v>4591</v>
      </c>
      <c r="F4876" t="s">
        <v>4910</v>
      </c>
      <c r="G4876">
        <v>326</v>
      </c>
      <c r="H4876">
        <v>395</v>
      </c>
      <c r="I4876" t="s">
        <v>4911</v>
      </c>
      <c r="J4876">
        <v>1250</v>
      </c>
      <c r="K4876">
        <v>18503379</v>
      </c>
      <c r="L4876" t="s">
        <v>4912</v>
      </c>
      <c r="N4876" t="s">
        <v>75</v>
      </c>
      <c r="O4876" t="s">
        <v>76</v>
      </c>
      <c r="P4876" t="s">
        <v>92</v>
      </c>
      <c r="Q4876" t="s">
        <v>61</v>
      </c>
      <c r="R4876">
        <v>353000</v>
      </c>
      <c r="S4876">
        <v>350030</v>
      </c>
      <c r="T4876" t="s">
        <v>82</v>
      </c>
      <c r="U4876" s="3">
        <v>43009</v>
      </c>
      <c r="W4876">
        <v>1.2</v>
      </c>
      <c r="X4876">
        <v>0</v>
      </c>
      <c r="Y4876">
        <v>1.1000000000000001</v>
      </c>
      <c r="Z4876">
        <v>19.415610000000001</v>
      </c>
      <c r="AA4876">
        <v>19.416599999999999</v>
      </c>
      <c r="AB4876">
        <v>15.566148</v>
      </c>
      <c r="AC4876">
        <v>0</v>
      </c>
      <c r="AD4876">
        <v>0</v>
      </c>
      <c r="AE4876">
        <v>1</v>
      </c>
      <c r="AF4876">
        <v>0</v>
      </c>
      <c r="AG4876">
        <v>0</v>
      </c>
      <c r="AS4876">
        <v>19.415610000000001</v>
      </c>
      <c r="BB4876" s="4"/>
    </row>
    <row r="4877" spans="1:54" hidden="1" x14ac:dyDescent="0.25">
      <c r="A4877">
        <v>1177</v>
      </c>
      <c r="B4877" t="s">
        <v>4921</v>
      </c>
      <c r="C4877">
        <v>2021</v>
      </c>
      <c r="D4877" t="s">
        <v>4917</v>
      </c>
      <c r="E4877">
        <v>6780</v>
      </c>
      <c r="F4877" t="s">
        <v>2893</v>
      </c>
      <c r="G4877">
        <v>550</v>
      </c>
      <c r="H4877">
        <v>408</v>
      </c>
      <c r="I4877" t="s">
        <v>4918</v>
      </c>
      <c r="J4877">
        <v>1242</v>
      </c>
      <c r="K4877">
        <v>19445933</v>
      </c>
      <c r="L4877" t="s">
        <v>4919</v>
      </c>
      <c r="N4877" t="s">
        <v>75</v>
      </c>
      <c r="O4877" t="s">
        <v>76</v>
      </c>
      <c r="P4877" t="s">
        <v>108</v>
      </c>
      <c r="Q4877" t="s">
        <v>109</v>
      </c>
      <c r="R4877">
        <v>351100</v>
      </c>
      <c r="S4877">
        <v>350010</v>
      </c>
      <c r="T4877" t="s">
        <v>79</v>
      </c>
      <c r="U4877" s="3">
        <v>35431</v>
      </c>
      <c r="W4877">
        <v>2.13</v>
      </c>
      <c r="X4877">
        <v>0.93</v>
      </c>
      <c r="Y4877">
        <v>1.2</v>
      </c>
      <c r="Z4877">
        <v>2.9473091999999999</v>
      </c>
      <c r="AA4877">
        <v>1.944</v>
      </c>
      <c r="AB4877">
        <v>1.944</v>
      </c>
      <c r="AC4877">
        <v>1.0511999999999999</v>
      </c>
      <c r="AD4877">
        <v>1.0511999999999999</v>
      </c>
      <c r="AE4877">
        <v>0.32979234079999997</v>
      </c>
      <c r="AF4877">
        <v>0.67020765920000003</v>
      </c>
      <c r="AG4877">
        <v>0</v>
      </c>
      <c r="AO4877">
        <v>2.9473091999999999</v>
      </c>
      <c r="BB4877" s="4"/>
    </row>
    <row r="4878" spans="1:54" hidden="1" x14ac:dyDescent="0.25">
      <c r="A4878">
        <v>1177</v>
      </c>
      <c r="B4878" t="s">
        <v>4916</v>
      </c>
      <c r="C4878">
        <v>2021</v>
      </c>
      <c r="D4878" t="s">
        <v>4917</v>
      </c>
      <c r="E4878">
        <v>6780</v>
      </c>
      <c r="F4878" t="s">
        <v>2893</v>
      </c>
      <c r="G4878">
        <v>550</v>
      </c>
      <c r="H4878">
        <v>408</v>
      </c>
      <c r="I4878" t="s">
        <v>4918</v>
      </c>
      <c r="J4878">
        <v>1242</v>
      </c>
      <c r="K4878">
        <v>19445933</v>
      </c>
      <c r="L4878" t="s">
        <v>4919</v>
      </c>
      <c r="N4878" t="s">
        <v>75</v>
      </c>
      <c r="O4878" t="s">
        <v>76</v>
      </c>
      <c r="P4878" t="s">
        <v>4920</v>
      </c>
      <c r="Q4878" t="s">
        <v>61</v>
      </c>
      <c r="R4878">
        <v>351100</v>
      </c>
      <c r="S4878">
        <v>350010</v>
      </c>
      <c r="T4878" t="s">
        <v>82</v>
      </c>
      <c r="U4878" s="3">
        <v>41405</v>
      </c>
      <c r="W4878">
        <v>1</v>
      </c>
      <c r="X4878">
        <v>0</v>
      </c>
      <c r="Y4878">
        <v>1</v>
      </c>
      <c r="Z4878">
        <v>13.930896000000001</v>
      </c>
      <c r="AA4878">
        <v>11.761200000000001</v>
      </c>
      <c r="AB4878">
        <v>11.761200000000001</v>
      </c>
      <c r="AC4878">
        <v>0</v>
      </c>
      <c r="AD4878">
        <v>0</v>
      </c>
      <c r="AE4878">
        <v>1</v>
      </c>
      <c r="AF4878">
        <v>0</v>
      </c>
      <c r="AG4878">
        <v>0</v>
      </c>
      <c r="AT4878">
        <v>13.930896000000001</v>
      </c>
      <c r="BB4878" s="4"/>
    </row>
    <row r="4879" spans="1:54" hidden="1" x14ac:dyDescent="0.25">
      <c r="A4879">
        <v>1178</v>
      </c>
      <c r="B4879" t="s">
        <v>4922</v>
      </c>
      <c r="C4879">
        <v>2021</v>
      </c>
      <c r="D4879" t="s">
        <v>4923</v>
      </c>
      <c r="E4879">
        <v>6780</v>
      </c>
      <c r="F4879" t="s">
        <v>2893</v>
      </c>
      <c r="G4879">
        <v>550</v>
      </c>
      <c r="H4879">
        <v>409</v>
      </c>
      <c r="I4879" t="s">
        <v>4924</v>
      </c>
      <c r="J4879">
        <v>1243</v>
      </c>
      <c r="K4879">
        <v>19446077</v>
      </c>
      <c r="L4879" t="s">
        <v>4925</v>
      </c>
      <c r="N4879" t="s">
        <v>75</v>
      </c>
      <c r="O4879" t="s">
        <v>76</v>
      </c>
      <c r="P4879" t="s">
        <v>4926</v>
      </c>
      <c r="Q4879" t="s">
        <v>109</v>
      </c>
      <c r="R4879">
        <v>351100</v>
      </c>
      <c r="S4879">
        <v>350010</v>
      </c>
      <c r="T4879" t="s">
        <v>79</v>
      </c>
      <c r="U4879" s="3">
        <v>35431</v>
      </c>
      <c r="W4879">
        <v>4.25</v>
      </c>
      <c r="X4879">
        <v>1.85</v>
      </c>
      <c r="Y4879">
        <v>2.4</v>
      </c>
      <c r="Z4879">
        <v>52.656951599999999</v>
      </c>
      <c r="AA4879">
        <v>29.008800000000001</v>
      </c>
      <c r="AB4879">
        <v>29.008800000000001</v>
      </c>
      <c r="AC4879">
        <v>17.197199999999999</v>
      </c>
      <c r="AD4879">
        <v>17.197199999999999</v>
      </c>
      <c r="AE4879">
        <v>0.27545081059999998</v>
      </c>
      <c r="AF4879">
        <v>0.72454918940000002</v>
      </c>
      <c r="AG4879">
        <v>0</v>
      </c>
      <c r="AO4879">
        <v>4.5933624000000002</v>
      </c>
      <c r="AQ4879">
        <v>48.063589200000003</v>
      </c>
      <c r="BB4879" s="4"/>
    </row>
    <row r="4880" spans="1:54" hidden="1" x14ac:dyDescent="0.25">
      <c r="A4880">
        <v>1179</v>
      </c>
      <c r="B4880" t="s">
        <v>4932</v>
      </c>
      <c r="C4880">
        <v>2021</v>
      </c>
      <c r="D4880" t="s">
        <v>4928</v>
      </c>
      <c r="E4880">
        <v>6780</v>
      </c>
      <c r="F4880" t="s">
        <v>2893</v>
      </c>
      <c r="G4880">
        <v>550</v>
      </c>
      <c r="H4880">
        <v>407</v>
      </c>
      <c r="I4880" t="s">
        <v>4929</v>
      </c>
      <c r="J4880">
        <v>1241</v>
      </c>
      <c r="K4880">
        <v>19500438</v>
      </c>
      <c r="L4880" t="s">
        <v>4930</v>
      </c>
      <c r="N4880" t="s">
        <v>75</v>
      </c>
      <c r="O4880" t="s">
        <v>76</v>
      </c>
      <c r="P4880" t="s">
        <v>4920</v>
      </c>
      <c r="Q4880" t="s">
        <v>61</v>
      </c>
      <c r="R4880">
        <v>351100</v>
      </c>
      <c r="S4880">
        <v>350010</v>
      </c>
      <c r="T4880" t="s">
        <v>82</v>
      </c>
      <c r="U4880" s="3">
        <v>41518</v>
      </c>
      <c r="W4880">
        <v>1</v>
      </c>
      <c r="X4880">
        <v>0</v>
      </c>
      <c r="Y4880">
        <v>1</v>
      </c>
      <c r="Z4880">
        <v>15.0528</v>
      </c>
      <c r="AA4880">
        <v>14.7456</v>
      </c>
      <c r="AB4880">
        <v>14.4</v>
      </c>
      <c r="AC4880">
        <v>0</v>
      </c>
      <c r="AD4880">
        <v>0</v>
      </c>
      <c r="AE4880">
        <v>1</v>
      </c>
      <c r="AF4880">
        <v>0</v>
      </c>
      <c r="AG4880">
        <v>0</v>
      </c>
      <c r="AT4880">
        <v>15.0528</v>
      </c>
      <c r="BB4880" s="4"/>
    </row>
    <row r="4881" spans="1:54" hidden="1" x14ac:dyDescent="0.25">
      <c r="A4881">
        <v>1179</v>
      </c>
      <c r="B4881" t="s">
        <v>4927</v>
      </c>
      <c r="C4881">
        <v>2021</v>
      </c>
      <c r="D4881" t="s">
        <v>4928</v>
      </c>
      <c r="E4881">
        <v>6780</v>
      </c>
      <c r="F4881" t="s">
        <v>2893</v>
      </c>
      <c r="G4881">
        <v>550</v>
      </c>
      <c r="H4881">
        <v>407</v>
      </c>
      <c r="I4881" t="s">
        <v>4929</v>
      </c>
      <c r="J4881">
        <v>1241</v>
      </c>
      <c r="K4881">
        <v>19500438</v>
      </c>
      <c r="L4881" t="s">
        <v>4930</v>
      </c>
      <c r="N4881" t="s">
        <v>75</v>
      </c>
      <c r="O4881" t="s">
        <v>76</v>
      </c>
      <c r="P4881" t="s">
        <v>4931</v>
      </c>
      <c r="Q4881" t="s">
        <v>109</v>
      </c>
      <c r="R4881">
        <v>351100</v>
      </c>
      <c r="S4881">
        <v>350010</v>
      </c>
      <c r="T4881" t="s">
        <v>79</v>
      </c>
      <c r="U4881" s="3">
        <v>35450</v>
      </c>
      <c r="W4881">
        <v>2.12</v>
      </c>
      <c r="X4881">
        <v>0.92</v>
      </c>
      <c r="Y4881">
        <v>1.2</v>
      </c>
      <c r="Z4881">
        <v>4.2181920000000002</v>
      </c>
      <c r="AA4881">
        <v>1.8</v>
      </c>
      <c r="AB4881">
        <v>1.8</v>
      </c>
      <c r="AC4881">
        <v>1.3824000000000001</v>
      </c>
      <c r="AD4881">
        <v>1.3824000000000001</v>
      </c>
      <c r="AE4881">
        <v>0.21336155400000001</v>
      </c>
      <c r="AF4881">
        <v>0.78663844599999999</v>
      </c>
      <c r="AG4881">
        <v>0</v>
      </c>
      <c r="AO4881">
        <v>4.2181920000000002</v>
      </c>
      <c r="BB4881" s="4"/>
    </row>
    <row r="4882" spans="1:54" hidden="1" x14ac:dyDescent="0.25">
      <c r="A4882">
        <v>1181</v>
      </c>
      <c r="B4882" t="s">
        <v>4933</v>
      </c>
      <c r="C4882">
        <v>2021</v>
      </c>
      <c r="D4882" t="s">
        <v>4934</v>
      </c>
      <c r="E4882">
        <v>4640</v>
      </c>
      <c r="F4882" t="s">
        <v>4935</v>
      </c>
      <c r="G4882">
        <v>320</v>
      </c>
      <c r="H4882">
        <v>42</v>
      </c>
      <c r="I4882" t="s">
        <v>795</v>
      </c>
      <c r="J4882">
        <v>2107</v>
      </c>
      <c r="K4882">
        <v>31498341</v>
      </c>
      <c r="L4882" t="s">
        <v>4936</v>
      </c>
      <c r="N4882" t="s">
        <v>4118</v>
      </c>
      <c r="O4882" t="s">
        <v>4119</v>
      </c>
      <c r="P4882" t="s">
        <v>4937</v>
      </c>
      <c r="Q4882" t="s">
        <v>109</v>
      </c>
      <c r="R4882">
        <v>370000</v>
      </c>
      <c r="S4882">
        <v>370000</v>
      </c>
      <c r="T4882" t="s">
        <v>69</v>
      </c>
      <c r="U4882" s="3">
        <v>42095</v>
      </c>
      <c r="W4882">
        <v>1.329</v>
      </c>
      <c r="X4882">
        <v>0.53</v>
      </c>
      <c r="Y4882">
        <v>0.55700000000000005</v>
      </c>
      <c r="Z4882">
        <v>21.997268999999999</v>
      </c>
      <c r="AA4882">
        <v>10.317</v>
      </c>
      <c r="AB4882">
        <v>0</v>
      </c>
      <c r="AC4882">
        <v>9.8856000000000002</v>
      </c>
      <c r="AD4882">
        <v>9.8856000000000002</v>
      </c>
      <c r="AE4882">
        <v>0</v>
      </c>
      <c r="AF4882">
        <v>0.76549361650000003</v>
      </c>
      <c r="AG4882">
        <v>0.2345063835</v>
      </c>
      <c r="AQ4882">
        <v>21.997268999999999</v>
      </c>
      <c r="BB4882" s="4"/>
    </row>
    <row r="4883" spans="1:54" hidden="1" x14ac:dyDescent="0.25">
      <c r="A4883">
        <v>1182</v>
      </c>
      <c r="B4883" t="s">
        <v>4938</v>
      </c>
      <c r="C4883">
        <v>2021</v>
      </c>
      <c r="D4883" t="s">
        <v>4939</v>
      </c>
      <c r="E4883">
        <v>9900</v>
      </c>
      <c r="F4883" t="s">
        <v>863</v>
      </c>
      <c r="G4883">
        <v>813</v>
      </c>
      <c r="H4883">
        <v>289</v>
      </c>
      <c r="I4883" t="s">
        <v>864</v>
      </c>
      <c r="J4883">
        <v>2277</v>
      </c>
      <c r="K4883">
        <v>25599470</v>
      </c>
      <c r="L4883" t="s">
        <v>4940</v>
      </c>
      <c r="N4883" t="s">
        <v>58</v>
      </c>
      <c r="O4883" t="s">
        <v>59</v>
      </c>
      <c r="P4883" t="s">
        <v>4941</v>
      </c>
      <c r="Q4883" t="s">
        <v>109</v>
      </c>
      <c r="R4883">
        <v>370000</v>
      </c>
      <c r="S4883">
        <v>370000</v>
      </c>
      <c r="T4883" t="s">
        <v>69</v>
      </c>
      <c r="U4883" s="3">
        <v>35885</v>
      </c>
      <c r="W4883">
        <v>0.45</v>
      </c>
      <c r="X4883">
        <v>0.17</v>
      </c>
      <c r="Y4883">
        <v>0.26</v>
      </c>
      <c r="Z4883">
        <v>0.69517499999999999</v>
      </c>
      <c r="AA4883">
        <v>0.38160000000000011</v>
      </c>
      <c r="AB4883">
        <v>0.378</v>
      </c>
      <c r="AC4883">
        <v>0.20957039999999999</v>
      </c>
      <c r="AD4883">
        <v>0.20114496000000001</v>
      </c>
      <c r="AE4883">
        <v>0.27187398860000001</v>
      </c>
      <c r="AF4883">
        <v>0.72553673539999997</v>
      </c>
      <c r="AG4883">
        <v>2.5892761000000002E-3</v>
      </c>
      <c r="AQ4883">
        <v>0.69517499999999999</v>
      </c>
      <c r="BB4883" s="4"/>
    </row>
    <row r="4884" spans="1:54" hidden="1" x14ac:dyDescent="0.25">
      <c r="A4884">
        <v>1182</v>
      </c>
      <c r="B4884" t="s">
        <v>4944</v>
      </c>
      <c r="C4884">
        <v>2021</v>
      </c>
      <c r="D4884" t="s">
        <v>4939</v>
      </c>
      <c r="E4884">
        <v>9900</v>
      </c>
      <c r="F4884" t="s">
        <v>863</v>
      </c>
      <c r="G4884">
        <v>813</v>
      </c>
      <c r="H4884">
        <v>289</v>
      </c>
      <c r="I4884" t="s">
        <v>864</v>
      </c>
      <c r="J4884">
        <v>2277</v>
      </c>
      <c r="K4884">
        <v>25599470</v>
      </c>
      <c r="L4884" t="s">
        <v>4940</v>
      </c>
      <c r="N4884" t="s">
        <v>58</v>
      </c>
      <c r="O4884" t="s">
        <v>59</v>
      </c>
      <c r="P4884" t="s">
        <v>4945</v>
      </c>
      <c r="Q4884" t="s">
        <v>61</v>
      </c>
      <c r="R4884">
        <v>370000</v>
      </c>
      <c r="S4884">
        <v>370000</v>
      </c>
      <c r="T4884" t="s">
        <v>62</v>
      </c>
      <c r="U4884" s="3">
        <v>31413</v>
      </c>
      <c r="W4884">
        <v>0.45</v>
      </c>
      <c r="X4884">
        <v>0</v>
      </c>
      <c r="Y4884">
        <v>0.5</v>
      </c>
      <c r="Z4884">
        <v>1.468642</v>
      </c>
      <c r="AA4884">
        <v>1.3068</v>
      </c>
      <c r="AB4884">
        <v>1.29348</v>
      </c>
      <c r="AC4884">
        <v>0</v>
      </c>
      <c r="AD4884">
        <v>0</v>
      </c>
      <c r="AE4884">
        <v>0.9898071625</v>
      </c>
      <c r="AF4884">
        <v>0</v>
      </c>
      <c r="AG4884">
        <v>1.0192837499999999E-2</v>
      </c>
      <c r="AQ4884">
        <v>1.468642</v>
      </c>
      <c r="BB4884" s="4"/>
    </row>
    <row r="4885" spans="1:54" hidden="1" x14ac:dyDescent="0.25">
      <c r="A4885">
        <v>1182</v>
      </c>
      <c r="B4885" t="s">
        <v>4942</v>
      </c>
      <c r="C4885">
        <v>2021</v>
      </c>
      <c r="D4885" t="s">
        <v>4939</v>
      </c>
      <c r="E4885">
        <v>9900</v>
      </c>
      <c r="F4885" t="s">
        <v>863</v>
      </c>
      <c r="G4885">
        <v>813</v>
      </c>
      <c r="H4885">
        <v>289</v>
      </c>
      <c r="I4885" t="s">
        <v>864</v>
      </c>
      <c r="J4885">
        <v>2277</v>
      </c>
      <c r="K4885">
        <v>25599470</v>
      </c>
      <c r="L4885" t="s">
        <v>4940</v>
      </c>
      <c r="N4885" t="s">
        <v>58</v>
      </c>
      <c r="O4885" t="s">
        <v>59</v>
      </c>
      <c r="P4885" t="s">
        <v>4943</v>
      </c>
      <c r="Q4885" t="s">
        <v>109</v>
      </c>
      <c r="R4885">
        <v>370000</v>
      </c>
      <c r="S4885">
        <v>370000</v>
      </c>
      <c r="T4885" t="s">
        <v>69</v>
      </c>
      <c r="U4885" s="3">
        <v>43101</v>
      </c>
      <c r="W4885">
        <v>0.51</v>
      </c>
      <c r="X4885">
        <v>0.21</v>
      </c>
      <c r="Y4885">
        <v>0.26</v>
      </c>
      <c r="Z4885">
        <v>8.9641120000000001</v>
      </c>
      <c r="AA4885">
        <v>4.9931999999999999</v>
      </c>
      <c r="AB4885">
        <v>4.9420799999999998</v>
      </c>
      <c r="AC4885">
        <v>3.3897708</v>
      </c>
      <c r="AD4885">
        <v>3.2534002800000001</v>
      </c>
      <c r="AE4885">
        <v>0.27565920640000002</v>
      </c>
      <c r="AF4885">
        <v>0.72148942360000001</v>
      </c>
      <c r="AG4885">
        <v>2.8513700000000002E-3</v>
      </c>
      <c r="AQ4885">
        <v>8.9641119999999983</v>
      </c>
      <c r="BB4885" s="4"/>
    </row>
    <row r="4886" spans="1:54" hidden="1" x14ac:dyDescent="0.25">
      <c r="A4886">
        <v>1186</v>
      </c>
      <c r="B4886" t="s">
        <v>4946</v>
      </c>
      <c r="C4886">
        <v>2021</v>
      </c>
      <c r="D4886" t="s">
        <v>4947</v>
      </c>
      <c r="E4886">
        <v>3060</v>
      </c>
      <c r="F4886" t="s">
        <v>4242</v>
      </c>
      <c r="G4886">
        <v>217</v>
      </c>
      <c r="J4886">
        <v>2108</v>
      </c>
      <c r="K4886">
        <v>32654266</v>
      </c>
      <c r="L4886" t="s">
        <v>4184</v>
      </c>
      <c r="N4886" t="s">
        <v>4118</v>
      </c>
      <c r="O4886" t="s">
        <v>4119</v>
      </c>
      <c r="P4886" t="s">
        <v>2990</v>
      </c>
      <c r="Q4886" t="s">
        <v>109</v>
      </c>
      <c r="R4886">
        <v>370000</v>
      </c>
      <c r="S4886">
        <v>370000</v>
      </c>
      <c r="T4886" t="s">
        <v>69</v>
      </c>
      <c r="U4886" s="3">
        <v>40544</v>
      </c>
      <c r="V4886" s="3">
        <v>44621</v>
      </c>
      <c r="W4886">
        <v>0.17</v>
      </c>
      <c r="X4886">
        <v>0.06</v>
      </c>
      <c r="Y4886">
        <v>0.09</v>
      </c>
      <c r="Z4886">
        <v>5.8712330000000001</v>
      </c>
      <c r="AA4886">
        <v>1.7011799999999999</v>
      </c>
      <c r="AB4886">
        <v>0</v>
      </c>
      <c r="AC4886">
        <v>1.4176367999999999</v>
      </c>
      <c r="AD4886">
        <v>1.4176367999999999</v>
      </c>
      <c r="AE4886">
        <v>0</v>
      </c>
      <c r="AF4886">
        <v>0.85512583129999997</v>
      </c>
      <c r="AG4886">
        <v>0.1448741687</v>
      </c>
      <c r="AQ4886">
        <v>5.8712330000000001</v>
      </c>
      <c r="BB4886" s="4"/>
    </row>
    <row r="4887" spans="1:54" hidden="1" x14ac:dyDescent="0.25">
      <c r="A4887">
        <v>1188</v>
      </c>
      <c r="B4887" t="s">
        <v>4948</v>
      </c>
      <c r="C4887">
        <v>2021</v>
      </c>
      <c r="D4887" t="s">
        <v>4949</v>
      </c>
      <c r="E4887">
        <v>4300</v>
      </c>
      <c r="F4887" t="s">
        <v>4950</v>
      </c>
      <c r="G4887">
        <v>316</v>
      </c>
      <c r="J4887">
        <v>2133</v>
      </c>
      <c r="K4887">
        <v>32765572</v>
      </c>
      <c r="L4887" t="s">
        <v>4951</v>
      </c>
      <c r="N4887" t="s">
        <v>4118</v>
      </c>
      <c r="O4887" t="s">
        <v>4119</v>
      </c>
      <c r="P4887" t="s">
        <v>4952</v>
      </c>
      <c r="Q4887" t="s">
        <v>109</v>
      </c>
      <c r="R4887">
        <v>370000</v>
      </c>
      <c r="S4887">
        <v>370000</v>
      </c>
      <c r="T4887" t="s">
        <v>69</v>
      </c>
      <c r="U4887" s="3">
        <v>42156</v>
      </c>
      <c r="W4887">
        <v>0.27200000000000002</v>
      </c>
      <c r="X4887">
        <v>0.1</v>
      </c>
      <c r="Y4887">
        <v>0.12</v>
      </c>
      <c r="Z4887">
        <v>5.4432260000000001</v>
      </c>
      <c r="AA4887">
        <v>2.4119999999999999</v>
      </c>
      <c r="AB4887">
        <v>0</v>
      </c>
      <c r="AC4887">
        <v>1.5336000000000001</v>
      </c>
      <c r="AD4887">
        <v>1.5336000000000001</v>
      </c>
      <c r="AE4887">
        <v>0</v>
      </c>
      <c r="AF4887">
        <v>0.7784402117</v>
      </c>
      <c r="AG4887">
        <v>0.2215597883</v>
      </c>
      <c r="AQ4887">
        <v>5.4432259999999992</v>
      </c>
      <c r="BB4887" s="4"/>
    </row>
    <row r="4888" spans="1:54" hidden="1" x14ac:dyDescent="0.25">
      <c r="A4888">
        <v>1189</v>
      </c>
      <c r="B4888" t="s">
        <v>4953</v>
      </c>
      <c r="C4888">
        <v>2021</v>
      </c>
      <c r="D4888" t="s">
        <v>4954</v>
      </c>
      <c r="E4888">
        <v>2970</v>
      </c>
      <c r="F4888" t="s">
        <v>1653</v>
      </c>
      <c r="G4888">
        <v>223</v>
      </c>
      <c r="J4888">
        <v>2365</v>
      </c>
      <c r="K4888">
        <v>41042958</v>
      </c>
      <c r="L4888" t="s">
        <v>4955</v>
      </c>
      <c r="N4888" t="s">
        <v>4118</v>
      </c>
      <c r="O4888" t="s">
        <v>4119</v>
      </c>
      <c r="P4888" t="s">
        <v>4956</v>
      </c>
      <c r="Q4888" t="s">
        <v>109</v>
      </c>
      <c r="R4888">
        <v>370000</v>
      </c>
      <c r="S4888">
        <v>370000</v>
      </c>
      <c r="T4888" t="s">
        <v>69</v>
      </c>
      <c r="U4888" s="3">
        <v>41463</v>
      </c>
      <c r="W4888">
        <v>0.4</v>
      </c>
      <c r="X4888">
        <v>0.09</v>
      </c>
      <c r="Y4888">
        <v>0.27</v>
      </c>
      <c r="Z4888">
        <v>10.182513999999999</v>
      </c>
      <c r="AA4888">
        <v>2.214</v>
      </c>
      <c r="AB4888">
        <v>0</v>
      </c>
      <c r="AC4888">
        <v>2.1816</v>
      </c>
      <c r="AD4888">
        <v>2.1816</v>
      </c>
      <c r="AE4888">
        <v>0</v>
      </c>
      <c r="AF4888">
        <v>0.89128421530000002</v>
      </c>
      <c r="AG4888">
        <v>0.1087157847</v>
      </c>
      <c r="AQ4888">
        <v>10.182513999999999</v>
      </c>
      <c r="BB4888" s="4"/>
    </row>
    <row r="4889" spans="1:54" hidden="1" x14ac:dyDescent="0.25">
      <c r="A4889">
        <v>1191</v>
      </c>
      <c r="B4889" t="s">
        <v>4957</v>
      </c>
      <c r="C4889">
        <v>2021</v>
      </c>
      <c r="D4889" t="s">
        <v>4958</v>
      </c>
      <c r="E4889">
        <v>6091</v>
      </c>
      <c r="F4889" t="s">
        <v>4959</v>
      </c>
      <c r="G4889">
        <v>621</v>
      </c>
      <c r="J4889">
        <v>2286</v>
      </c>
      <c r="K4889">
        <v>36933542</v>
      </c>
      <c r="L4889" t="s">
        <v>4960</v>
      </c>
      <c r="N4889" t="s">
        <v>4118</v>
      </c>
      <c r="O4889" t="s">
        <v>4119</v>
      </c>
      <c r="P4889" t="s">
        <v>4961</v>
      </c>
      <c r="Q4889" t="s">
        <v>109</v>
      </c>
      <c r="R4889">
        <v>370000</v>
      </c>
      <c r="S4889">
        <v>370000</v>
      </c>
      <c r="T4889" t="s">
        <v>69</v>
      </c>
      <c r="U4889" s="3">
        <v>33817</v>
      </c>
      <c r="W4889">
        <v>0.878</v>
      </c>
      <c r="X4889">
        <v>0.35699999999999998</v>
      </c>
      <c r="Y4889">
        <v>0.31</v>
      </c>
      <c r="Z4889">
        <v>22.572384</v>
      </c>
      <c r="AA4889">
        <v>5.9137560000000002</v>
      </c>
      <c r="AB4889">
        <v>0</v>
      </c>
      <c r="AC4889">
        <v>6.9513695999999996</v>
      </c>
      <c r="AD4889">
        <v>6.9513695999999996</v>
      </c>
      <c r="AE4889">
        <v>0</v>
      </c>
      <c r="AF4889">
        <v>0.86900462089999997</v>
      </c>
      <c r="AG4889">
        <v>0.1309953791</v>
      </c>
      <c r="AN4889">
        <v>0</v>
      </c>
      <c r="AQ4889">
        <v>22.572384</v>
      </c>
      <c r="BB4889" s="4"/>
    </row>
    <row r="4890" spans="1:54" hidden="1" x14ac:dyDescent="0.25">
      <c r="A4890">
        <v>1195</v>
      </c>
      <c r="B4890" t="s">
        <v>4962</v>
      </c>
      <c r="C4890">
        <v>2021</v>
      </c>
      <c r="D4890" t="s">
        <v>4963</v>
      </c>
      <c r="E4890">
        <v>5800</v>
      </c>
      <c r="F4890" t="s">
        <v>2064</v>
      </c>
      <c r="G4890">
        <v>450</v>
      </c>
      <c r="H4890">
        <v>82</v>
      </c>
      <c r="I4890" t="s">
        <v>2065</v>
      </c>
      <c r="J4890">
        <v>337</v>
      </c>
      <c r="K4890">
        <v>25535456</v>
      </c>
      <c r="L4890" t="s">
        <v>2313</v>
      </c>
      <c r="N4890" t="s">
        <v>58</v>
      </c>
      <c r="O4890" t="s">
        <v>59</v>
      </c>
      <c r="P4890" t="s">
        <v>4964</v>
      </c>
      <c r="Q4890" t="s">
        <v>61</v>
      </c>
      <c r="R4890">
        <v>370000</v>
      </c>
      <c r="S4890">
        <v>370000</v>
      </c>
      <c r="T4890" t="s">
        <v>62</v>
      </c>
      <c r="U4890" s="3">
        <v>30256</v>
      </c>
      <c r="V4890" s="3">
        <v>44245</v>
      </c>
      <c r="W4890">
        <v>0.59</v>
      </c>
      <c r="X4890">
        <v>0</v>
      </c>
      <c r="Y4890">
        <v>0.59</v>
      </c>
      <c r="Z4890">
        <v>7.138395</v>
      </c>
      <c r="AA4890">
        <v>6.8256000000000014</v>
      </c>
      <c r="AB4890">
        <v>4.3487999999999998</v>
      </c>
      <c r="AC4890">
        <v>0</v>
      </c>
      <c r="AD4890">
        <v>0</v>
      </c>
      <c r="AE4890">
        <v>0.63713080170000003</v>
      </c>
      <c r="AF4890">
        <v>0</v>
      </c>
      <c r="AG4890">
        <v>0.36286919829999997</v>
      </c>
      <c r="AQ4890">
        <v>7.1383949999999992</v>
      </c>
      <c r="BB4890" s="4"/>
    </row>
    <row r="4891" spans="1:54" hidden="1" x14ac:dyDescent="0.25">
      <c r="A4891">
        <v>1202</v>
      </c>
      <c r="B4891" t="s">
        <v>4968</v>
      </c>
      <c r="C4891">
        <v>2021</v>
      </c>
      <c r="D4891" t="s">
        <v>4969</v>
      </c>
      <c r="E4891">
        <v>8800</v>
      </c>
      <c r="F4891" t="s">
        <v>1899</v>
      </c>
      <c r="G4891">
        <v>791</v>
      </c>
      <c r="J4891">
        <v>1275</v>
      </c>
      <c r="K4891">
        <v>25817117</v>
      </c>
      <c r="L4891" t="s">
        <v>4970</v>
      </c>
      <c r="N4891" t="s">
        <v>4118</v>
      </c>
      <c r="O4891" t="s">
        <v>4119</v>
      </c>
      <c r="P4891" t="s">
        <v>4971</v>
      </c>
      <c r="Q4891" t="s">
        <v>109</v>
      </c>
      <c r="R4891">
        <v>370000</v>
      </c>
      <c r="S4891">
        <v>370000</v>
      </c>
      <c r="T4891" t="s">
        <v>69</v>
      </c>
      <c r="U4891" s="3">
        <v>43101</v>
      </c>
      <c r="W4891">
        <v>0.878</v>
      </c>
      <c r="X4891">
        <v>0.35699999999999998</v>
      </c>
      <c r="Y4891">
        <v>0.37</v>
      </c>
      <c r="Z4891">
        <v>16.079553000000001</v>
      </c>
      <c r="AA4891">
        <v>6.7679999999999998</v>
      </c>
      <c r="AB4891">
        <v>0</v>
      </c>
      <c r="AC4891">
        <v>5.4432</v>
      </c>
      <c r="AD4891">
        <v>5.4432</v>
      </c>
      <c r="AE4891">
        <v>0</v>
      </c>
      <c r="AF4891">
        <v>0.78954638850000003</v>
      </c>
      <c r="AG4891">
        <v>0.2104536115</v>
      </c>
      <c r="AQ4891">
        <v>16.079553000000001</v>
      </c>
      <c r="BB4891" s="4"/>
    </row>
    <row r="4892" spans="1:54" hidden="1" x14ac:dyDescent="0.25">
      <c r="A4892">
        <v>1208</v>
      </c>
      <c r="B4892" t="s">
        <v>4972</v>
      </c>
      <c r="C4892">
        <v>2021</v>
      </c>
      <c r="D4892" t="s">
        <v>4973</v>
      </c>
      <c r="E4892">
        <v>5672</v>
      </c>
      <c r="F4892" t="s">
        <v>2409</v>
      </c>
      <c r="G4892">
        <v>430</v>
      </c>
      <c r="J4892">
        <v>2076</v>
      </c>
      <c r="K4892">
        <v>20954248</v>
      </c>
      <c r="L4892" t="s">
        <v>4974</v>
      </c>
      <c r="N4892" t="s">
        <v>4118</v>
      </c>
      <c r="O4892" t="s">
        <v>4119</v>
      </c>
      <c r="P4892" t="s">
        <v>4975</v>
      </c>
      <c r="Q4892" t="s">
        <v>109</v>
      </c>
      <c r="R4892">
        <v>381100</v>
      </c>
      <c r="S4892">
        <v>383900</v>
      </c>
      <c r="T4892" t="s">
        <v>69</v>
      </c>
      <c r="U4892" s="3">
        <v>33848</v>
      </c>
      <c r="W4892">
        <v>1.2</v>
      </c>
      <c r="X4892">
        <v>0.5</v>
      </c>
      <c r="Y4892">
        <v>0.48</v>
      </c>
      <c r="Z4892">
        <v>8.1633899999999997</v>
      </c>
      <c r="AA4892">
        <v>0</v>
      </c>
      <c r="AB4892">
        <v>0</v>
      </c>
      <c r="AC4892">
        <v>2.7755999999999998</v>
      </c>
      <c r="AD4892">
        <v>2.7755999999999998</v>
      </c>
      <c r="AE4892">
        <v>0</v>
      </c>
      <c r="AF4892">
        <v>1</v>
      </c>
      <c r="AG4892">
        <v>0</v>
      </c>
      <c r="AQ4892">
        <v>8.1633899999999997</v>
      </c>
      <c r="BB4892" s="4"/>
    </row>
    <row r="4893" spans="1:54" hidden="1" x14ac:dyDescent="0.25">
      <c r="A4893">
        <v>1211</v>
      </c>
      <c r="B4893" t="s">
        <v>4980</v>
      </c>
      <c r="C4893">
        <v>2021</v>
      </c>
      <c r="D4893" t="s">
        <v>4977</v>
      </c>
      <c r="E4893">
        <v>9700</v>
      </c>
      <c r="F4893" t="s">
        <v>555</v>
      </c>
      <c r="G4893">
        <v>849</v>
      </c>
      <c r="J4893">
        <v>2007</v>
      </c>
      <c r="K4893">
        <v>30588525</v>
      </c>
      <c r="L4893" t="s">
        <v>4978</v>
      </c>
      <c r="N4893" t="s">
        <v>4118</v>
      </c>
      <c r="O4893" t="s">
        <v>4119</v>
      </c>
      <c r="P4893" t="s">
        <v>4981</v>
      </c>
      <c r="Q4893" t="s">
        <v>109</v>
      </c>
      <c r="R4893">
        <v>351100</v>
      </c>
      <c r="S4893">
        <v>350010</v>
      </c>
      <c r="T4893" t="s">
        <v>79</v>
      </c>
      <c r="U4893" s="3">
        <v>40909</v>
      </c>
      <c r="W4893">
        <v>0.94399999999999995</v>
      </c>
      <c r="X4893">
        <v>0.34</v>
      </c>
      <c r="Y4893">
        <v>0.52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Q4893">
        <v>0</v>
      </c>
      <c r="BB4893" s="4"/>
    </row>
    <row r="4894" spans="1:54" hidden="1" x14ac:dyDescent="0.25">
      <c r="A4894">
        <v>1211</v>
      </c>
      <c r="B4894" t="s">
        <v>4976</v>
      </c>
      <c r="C4894">
        <v>2021</v>
      </c>
      <c r="D4894" t="s">
        <v>4977</v>
      </c>
      <c r="E4894">
        <v>9700</v>
      </c>
      <c r="F4894" t="s">
        <v>555</v>
      </c>
      <c r="G4894">
        <v>849</v>
      </c>
      <c r="J4894">
        <v>2007</v>
      </c>
      <c r="K4894">
        <v>30588525</v>
      </c>
      <c r="L4894" t="s">
        <v>4978</v>
      </c>
      <c r="N4894" t="s">
        <v>4118</v>
      </c>
      <c r="O4894" t="s">
        <v>4119</v>
      </c>
      <c r="P4894" t="s">
        <v>4979</v>
      </c>
      <c r="Q4894" t="s">
        <v>109</v>
      </c>
      <c r="R4894">
        <v>351100</v>
      </c>
      <c r="S4894">
        <v>350010</v>
      </c>
      <c r="T4894" t="s">
        <v>79</v>
      </c>
      <c r="U4894" s="3">
        <v>41275</v>
      </c>
      <c r="W4894">
        <v>1.92</v>
      </c>
      <c r="X4894">
        <v>0.73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0</v>
      </c>
      <c r="AQ4894">
        <v>0</v>
      </c>
      <c r="BB4894" s="4"/>
    </row>
    <row r="4895" spans="1:54" hidden="1" x14ac:dyDescent="0.25">
      <c r="A4895">
        <v>1213</v>
      </c>
      <c r="B4895" t="s">
        <v>4985</v>
      </c>
      <c r="C4895">
        <v>2021</v>
      </c>
      <c r="D4895" t="s">
        <v>4983</v>
      </c>
      <c r="E4895">
        <v>4100</v>
      </c>
      <c r="F4895" t="s">
        <v>2644</v>
      </c>
      <c r="G4895">
        <v>329</v>
      </c>
      <c r="H4895">
        <v>888</v>
      </c>
      <c r="I4895" t="s">
        <v>4289</v>
      </c>
      <c r="J4895">
        <v>1282</v>
      </c>
      <c r="K4895">
        <v>76759715</v>
      </c>
      <c r="L4895" t="s">
        <v>4984</v>
      </c>
      <c r="N4895" t="s">
        <v>4118</v>
      </c>
      <c r="O4895" t="s">
        <v>4119</v>
      </c>
      <c r="P4895" t="s">
        <v>2556</v>
      </c>
      <c r="Q4895" t="s">
        <v>61</v>
      </c>
      <c r="R4895">
        <v>353000</v>
      </c>
      <c r="S4895">
        <v>350030</v>
      </c>
      <c r="T4895" t="s">
        <v>82</v>
      </c>
      <c r="U4895" s="3">
        <v>31078</v>
      </c>
      <c r="W4895">
        <v>5</v>
      </c>
      <c r="X4895">
        <v>0</v>
      </c>
      <c r="Y4895">
        <v>4.2699999999999996</v>
      </c>
      <c r="Z4895">
        <v>25.278659999999999</v>
      </c>
      <c r="AA4895">
        <v>21.452400000000001</v>
      </c>
      <c r="AB4895">
        <v>21.452400000000001</v>
      </c>
      <c r="AC4895">
        <v>0</v>
      </c>
      <c r="AD4895">
        <v>0</v>
      </c>
      <c r="AE4895">
        <v>1</v>
      </c>
      <c r="AF4895">
        <v>0</v>
      </c>
      <c r="AG4895">
        <v>0</v>
      </c>
      <c r="AO4895">
        <v>25.278659999999999</v>
      </c>
      <c r="BB4895" s="4"/>
    </row>
    <row r="4896" spans="1:54" hidden="1" x14ac:dyDescent="0.25">
      <c r="A4896">
        <v>1213</v>
      </c>
      <c r="B4896" t="s">
        <v>4982</v>
      </c>
      <c r="C4896">
        <v>2021</v>
      </c>
      <c r="D4896" t="s">
        <v>4983</v>
      </c>
      <c r="E4896">
        <v>4100</v>
      </c>
      <c r="F4896" t="s">
        <v>2644</v>
      </c>
      <c r="G4896">
        <v>329</v>
      </c>
      <c r="H4896">
        <v>888</v>
      </c>
      <c r="I4896" t="s">
        <v>4289</v>
      </c>
      <c r="J4896">
        <v>1282</v>
      </c>
      <c r="K4896">
        <v>76759715</v>
      </c>
      <c r="L4896" t="s">
        <v>4984</v>
      </c>
      <c r="N4896" t="s">
        <v>4118</v>
      </c>
      <c r="O4896" t="s">
        <v>4119</v>
      </c>
      <c r="P4896" t="s">
        <v>108</v>
      </c>
      <c r="Q4896" t="s">
        <v>109</v>
      </c>
      <c r="R4896">
        <v>353000</v>
      </c>
      <c r="S4896">
        <v>350030</v>
      </c>
      <c r="T4896" t="s">
        <v>79</v>
      </c>
      <c r="U4896" s="3">
        <v>34951</v>
      </c>
      <c r="W4896">
        <v>2.85</v>
      </c>
      <c r="X4896">
        <v>1.03</v>
      </c>
      <c r="Y4896">
        <v>1.45</v>
      </c>
      <c r="Z4896">
        <v>7.2110016000000003</v>
      </c>
      <c r="AA4896">
        <v>3.45852</v>
      </c>
      <c r="AB4896">
        <v>3.45852</v>
      </c>
      <c r="AC4896">
        <v>2.5451999999999999</v>
      </c>
      <c r="AD4896">
        <v>2.5451999999999999</v>
      </c>
      <c r="AE4896">
        <v>0.23980857250000001</v>
      </c>
      <c r="AF4896">
        <v>0.76019142750000002</v>
      </c>
      <c r="AG4896">
        <v>0</v>
      </c>
      <c r="AO4896">
        <v>7.2110016000000003</v>
      </c>
      <c r="BB4896" s="4"/>
    </row>
    <row r="4897" spans="1:54" hidden="1" x14ac:dyDescent="0.25">
      <c r="A4897">
        <v>1214</v>
      </c>
      <c r="B4897" t="s">
        <v>4992</v>
      </c>
      <c r="C4897">
        <v>2021</v>
      </c>
      <c r="D4897" t="s">
        <v>4987</v>
      </c>
      <c r="E4897">
        <v>4700</v>
      </c>
      <c r="F4897" t="s">
        <v>1584</v>
      </c>
      <c r="G4897">
        <v>370</v>
      </c>
      <c r="J4897">
        <v>1283</v>
      </c>
      <c r="K4897">
        <v>19253007</v>
      </c>
      <c r="L4897" t="s">
        <v>4988</v>
      </c>
      <c r="N4897" t="s">
        <v>4118</v>
      </c>
      <c r="O4897" t="s">
        <v>4119</v>
      </c>
      <c r="P4897" t="s">
        <v>4993</v>
      </c>
      <c r="Q4897" t="s">
        <v>109</v>
      </c>
      <c r="R4897">
        <v>353000</v>
      </c>
      <c r="S4897">
        <v>350030</v>
      </c>
      <c r="T4897" t="s">
        <v>79</v>
      </c>
      <c r="U4897" s="3">
        <v>34731</v>
      </c>
      <c r="W4897">
        <v>2</v>
      </c>
      <c r="X4897">
        <v>0.82</v>
      </c>
      <c r="Y4897">
        <v>1.01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1</v>
      </c>
      <c r="AF4897">
        <v>0</v>
      </c>
      <c r="AG4897">
        <v>0</v>
      </c>
      <c r="AO4897">
        <v>0</v>
      </c>
      <c r="BB4897" s="4"/>
    </row>
    <row r="4898" spans="1:54" hidden="1" x14ac:dyDescent="0.25">
      <c r="A4898">
        <v>1214</v>
      </c>
      <c r="B4898" t="s">
        <v>4986</v>
      </c>
      <c r="C4898">
        <v>2021</v>
      </c>
      <c r="D4898" t="s">
        <v>4987</v>
      </c>
      <c r="E4898">
        <v>4700</v>
      </c>
      <c r="F4898" t="s">
        <v>1584</v>
      </c>
      <c r="G4898">
        <v>370</v>
      </c>
      <c r="J4898">
        <v>1283</v>
      </c>
      <c r="K4898">
        <v>19253007</v>
      </c>
      <c r="L4898" t="s">
        <v>4988</v>
      </c>
      <c r="N4898" t="s">
        <v>4118</v>
      </c>
      <c r="O4898" t="s">
        <v>4119</v>
      </c>
      <c r="P4898" t="s">
        <v>4989</v>
      </c>
      <c r="Q4898" t="s">
        <v>61</v>
      </c>
      <c r="R4898">
        <v>353000</v>
      </c>
      <c r="S4898">
        <v>350030</v>
      </c>
      <c r="T4898" t="s">
        <v>82</v>
      </c>
      <c r="U4898" s="3">
        <v>34731</v>
      </c>
      <c r="W4898">
        <v>2.5</v>
      </c>
      <c r="X4898">
        <v>0</v>
      </c>
      <c r="Y4898">
        <v>2.5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O4898">
        <v>0</v>
      </c>
      <c r="BB4898" s="4"/>
    </row>
    <row r="4899" spans="1:54" hidden="1" x14ac:dyDescent="0.25">
      <c r="A4899">
        <v>1214</v>
      </c>
      <c r="B4899" t="s">
        <v>4990</v>
      </c>
      <c r="C4899">
        <v>2021</v>
      </c>
      <c r="D4899" t="s">
        <v>4987</v>
      </c>
      <c r="E4899">
        <v>4700</v>
      </c>
      <c r="F4899" t="s">
        <v>1584</v>
      </c>
      <c r="G4899">
        <v>370</v>
      </c>
      <c r="J4899">
        <v>1283</v>
      </c>
      <c r="K4899">
        <v>19253007</v>
      </c>
      <c r="L4899" t="s">
        <v>4988</v>
      </c>
      <c r="N4899" t="s">
        <v>4118</v>
      </c>
      <c r="O4899" t="s">
        <v>4119</v>
      </c>
      <c r="P4899" t="s">
        <v>4991</v>
      </c>
      <c r="Q4899" t="s">
        <v>109</v>
      </c>
      <c r="R4899">
        <v>353000</v>
      </c>
      <c r="S4899">
        <v>350030</v>
      </c>
      <c r="T4899" t="s">
        <v>79</v>
      </c>
      <c r="U4899" s="3">
        <v>34731</v>
      </c>
      <c r="W4899">
        <v>2</v>
      </c>
      <c r="X4899">
        <v>0.82</v>
      </c>
      <c r="Y4899">
        <v>1.01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0</v>
      </c>
      <c r="AO4899">
        <v>0</v>
      </c>
      <c r="BB4899" s="4"/>
    </row>
    <row r="4900" spans="1:54" hidden="1" x14ac:dyDescent="0.25">
      <c r="A4900">
        <v>1215</v>
      </c>
      <c r="B4900" t="s">
        <v>4994</v>
      </c>
      <c r="C4900">
        <v>2021</v>
      </c>
      <c r="D4900" t="s">
        <v>4995</v>
      </c>
      <c r="E4900">
        <v>4293</v>
      </c>
      <c r="F4900" t="s">
        <v>4520</v>
      </c>
      <c r="G4900">
        <v>340</v>
      </c>
      <c r="J4900">
        <v>1284</v>
      </c>
      <c r="K4900">
        <v>64723413</v>
      </c>
      <c r="L4900" t="s">
        <v>4995</v>
      </c>
      <c r="N4900" t="s">
        <v>4118</v>
      </c>
      <c r="O4900" t="s">
        <v>4119</v>
      </c>
      <c r="P4900" t="s">
        <v>4995</v>
      </c>
      <c r="Q4900" t="s">
        <v>109</v>
      </c>
      <c r="R4900">
        <v>861000</v>
      </c>
      <c r="S4900">
        <v>860010</v>
      </c>
      <c r="T4900" t="s">
        <v>69</v>
      </c>
      <c r="U4900" s="3">
        <v>34192</v>
      </c>
      <c r="W4900">
        <v>2.97</v>
      </c>
      <c r="X4900">
        <v>1.03</v>
      </c>
      <c r="Y4900">
        <v>1.7</v>
      </c>
      <c r="Z4900">
        <v>0.33228360000000001</v>
      </c>
      <c r="AA4900">
        <v>0.17236799999999999</v>
      </c>
      <c r="AB4900">
        <v>0</v>
      </c>
      <c r="AC4900">
        <v>0.1097172</v>
      </c>
      <c r="AD4900">
        <v>0.1097172</v>
      </c>
      <c r="AE4900">
        <v>0</v>
      </c>
      <c r="AF4900">
        <v>0.74063119580000003</v>
      </c>
      <c r="AG4900">
        <v>0.25936880420000002</v>
      </c>
      <c r="AO4900">
        <v>0.33228360000000001</v>
      </c>
      <c r="BB4900" s="4"/>
    </row>
    <row r="4901" spans="1:54" hidden="1" x14ac:dyDescent="0.25">
      <c r="A4901">
        <v>1216</v>
      </c>
      <c r="B4901" t="s">
        <v>4996</v>
      </c>
      <c r="C4901">
        <v>2021</v>
      </c>
      <c r="D4901" t="s">
        <v>4997</v>
      </c>
      <c r="E4901">
        <v>8830</v>
      </c>
      <c r="F4901" t="s">
        <v>1188</v>
      </c>
      <c r="G4901">
        <v>791</v>
      </c>
      <c r="H4901">
        <v>888</v>
      </c>
      <c r="I4901" t="s">
        <v>4289</v>
      </c>
      <c r="J4901">
        <v>2305</v>
      </c>
      <c r="K4901">
        <v>31119103</v>
      </c>
      <c r="L4901" t="s">
        <v>4998</v>
      </c>
      <c r="N4901" t="s">
        <v>4118</v>
      </c>
      <c r="O4901" t="s">
        <v>4119</v>
      </c>
      <c r="P4901" t="s">
        <v>4999</v>
      </c>
      <c r="Q4901" t="s">
        <v>109</v>
      </c>
      <c r="R4901">
        <v>721900</v>
      </c>
      <c r="S4901">
        <v>720002</v>
      </c>
      <c r="T4901" t="s">
        <v>69</v>
      </c>
      <c r="U4901" s="3">
        <v>43566</v>
      </c>
      <c r="W4901">
        <v>1.5720000000000001</v>
      </c>
      <c r="X4901">
        <v>0.63500000000000001</v>
      </c>
      <c r="Y4901">
        <v>0.70899999999999996</v>
      </c>
      <c r="Z4901">
        <v>22.098998000000002</v>
      </c>
      <c r="AA4901">
        <v>12.7224</v>
      </c>
      <c r="AB4901">
        <v>12.7224</v>
      </c>
      <c r="AC4901">
        <v>8.9280000000000008</v>
      </c>
      <c r="AD4901">
        <v>8.9280000000000008</v>
      </c>
      <c r="AE4901">
        <v>0.287850155</v>
      </c>
      <c r="AF4901">
        <v>0.712149845</v>
      </c>
      <c r="AG4901">
        <v>0</v>
      </c>
      <c r="AQ4901">
        <v>22.098998000000002</v>
      </c>
      <c r="BB4901" s="4"/>
    </row>
    <row r="4902" spans="1:54" hidden="1" x14ac:dyDescent="0.25">
      <c r="C4902">
        <v>2021</v>
      </c>
      <c r="D4902"/>
      <c r="G4902">
        <v>420</v>
      </c>
      <c r="N4902" t="s">
        <v>58</v>
      </c>
      <c r="O4902" t="s">
        <v>59</v>
      </c>
      <c r="Q4902" t="s">
        <v>109</v>
      </c>
      <c r="T4902" t="s">
        <v>69</v>
      </c>
      <c r="U4902" s="3">
        <v>35004</v>
      </c>
      <c r="W4902">
        <v>1.2</v>
      </c>
      <c r="X4902">
        <v>0.5</v>
      </c>
      <c r="Y4902">
        <v>0.6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</v>
      </c>
      <c r="AO4902">
        <v>0</v>
      </c>
      <c r="BB4902" s="4"/>
    </row>
    <row r="4903" spans="1:54" hidden="1" x14ac:dyDescent="0.25">
      <c r="A4903">
        <v>1223</v>
      </c>
      <c r="B4903" t="s">
        <v>5005</v>
      </c>
      <c r="C4903">
        <v>2021</v>
      </c>
      <c r="D4903" t="s">
        <v>5001</v>
      </c>
      <c r="E4903">
        <v>4500</v>
      </c>
      <c r="F4903" t="s">
        <v>247</v>
      </c>
      <c r="G4903">
        <v>306</v>
      </c>
      <c r="H4903">
        <v>33</v>
      </c>
      <c r="I4903" t="s">
        <v>248</v>
      </c>
      <c r="J4903">
        <v>20</v>
      </c>
      <c r="K4903">
        <v>46917928</v>
      </c>
      <c r="L4903" t="s">
        <v>249</v>
      </c>
      <c r="N4903" t="s">
        <v>75</v>
      </c>
      <c r="O4903" t="s">
        <v>76</v>
      </c>
      <c r="P4903" t="s">
        <v>5006</v>
      </c>
      <c r="Q4903" t="s">
        <v>109</v>
      </c>
      <c r="R4903">
        <v>351100</v>
      </c>
      <c r="S4903">
        <v>350010</v>
      </c>
      <c r="T4903" t="s">
        <v>79</v>
      </c>
      <c r="U4903" s="3">
        <v>34731</v>
      </c>
      <c r="W4903">
        <v>1.74</v>
      </c>
      <c r="X4903">
        <v>0.57999999999999996</v>
      </c>
      <c r="Y4903">
        <v>0.82</v>
      </c>
      <c r="Z4903">
        <v>0.75497400000000003</v>
      </c>
      <c r="AA4903">
        <v>0.42768</v>
      </c>
      <c r="AB4903">
        <v>0.42696000000000001</v>
      </c>
      <c r="AC4903">
        <v>0.27432000000000001</v>
      </c>
      <c r="AD4903">
        <v>0.25452000000000002</v>
      </c>
      <c r="AE4903">
        <v>0.28324154210000002</v>
      </c>
      <c r="AF4903">
        <v>0.71675845790000003</v>
      </c>
      <c r="AG4903">
        <v>0</v>
      </c>
      <c r="AO4903">
        <v>0.75497400000000003</v>
      </c>
      <c r="BB4903" s="4"/>
    </row>
    <row r="4904" spans="1:54" hidden="1" x14ac:dyDescent="0.25">
      <c r="A4904">
        <v>1223</v>
      </c>
      <c r="B4904" t="s">
        <v>5000</v>
      </c>
      <c r="C4904">
        <v>2021</v>
      </c>
      <c r="D4904" t="s">
        <v>5001</v>
      </c>
      <c r="E4904">
        <v>4500</v>
      </c>
      <c r="F4904" t="s">
        <v>247</v>
      </c>
      <c r="G4904">
        <v>306</v>
      </c>
      <c r="H4904">
        <v>33</v>
      </c>
      <c r="I4904" t="s">
        <v>248</v>
      </c>
      <c r="J4904">
        <v>20</v>
      </c>
      <c r="K4904">
        <v>46917928</v>
      </c>
      <c r="L4904" t="s">
        <v>249</v>
      </c>
      <c r="N4904" t="s">
        <v>75</v>
      </c>
      <c r="O4904" t="s">
        <v>76</v>
      </c>
      <c r="P4904" t="s">
        <v>209</v>
      </c>
      <c r="Q4904" t="s">
        <v>61</v>
      </c>
      <c r="R4904">
        <v>351100</v>
      </c>
      <c r="S4904">
        <v>350010</v>
      </c>
      <c r="T4904" t="s">
        <v>82</v>
      </c>
      <c r="U4904" s="3">
        <v>34669</v>
      </c>
      <c r="W4904">
        <v>2</v>
      </c>
      <c r="X4904">
        <v>0</v>
      </c>
      <c r="Y4904">
        <v>1.8</v>
      </c>
      <c r="Z4904">
        <v>1.2269466</v>
      </c>
      <c r="AA4904">
        <v>0.82511999999999996</v>
      </c>
      <c r="AB4904">
        <v>0.82511999999999996</v>
      </c>
      <c r="AC4904">
        <v>0</v>
      </c>
      <c r="AD4904">
        <v>0</v>
      </c>
      <c r="AE4904">
        <v>1</v>
      </c>
      <c r="AF4904">
        <v>0</v>
      </c>
      <c r="AG4904">
        <v>0</v>
      </c>
      <c r="AO4904">
        <v>1.2269466</v>
      </c>
      <c r="BB4904" s="4"/>
    </row>
    <row r="4905" spans="1:54" hidden="1" x14ac:dyDescent="0.25">
      <c r="A4905">
        <v>1223</v>
      </c>
      <c r="B4905" t="s">
        <v>5004</v>
      </c>
      <c r="C4905">
        <v>2021</v>
      </c>
      <c r="D4905" t="s">
        <v>5001</v>
      </c>
      <c r="E4905">
        <v>4500</v>
      </c>
      <c r="F4905" t="s">
        <v>247</v>
      </c>
      <c r="G4905">
        <v>306</v>
      </c>
      <c r="H4905">
        <v>33</v>
      </c>
      <c r="I4905" t="s">
        <v>248</v>
      </c>
      <c r="J4905">
        <v>20</v>
      </c>
      <c r="K4905">
        <v>46917928</v>
      </c>
      <c r="L4905" t="s">
        <v>249</v>
      </c>
      <c r="N4905" t="s">
        <v>75</v>
      </c>
      <c r="O4905" t="s">
        <v>76</v>
      </c>
      <c r="P4905" t="s">
        <v>211</v>
      </c>
      <c r="Q4905" t="s">
        <v>61</v>
      </c>
      <c r="R4905">
        <v>351100</v>
      </c>
      <c r="S4905">
        <v>350010</v>
      </c>
      <c r="T4905" t="s">
        <v>82</v>
      </c>
      <c r="U4905" s="3">
        <v>34669</v>
      </c>
      <c r="W4905">
        <v>2</v>
      </c>
      <c r="X4905">
        <v>0</v>
      </c>
      <c r="Y4905">
        <v>1.8</v>
      </c>
      <c r="Z4905">
        <v>11.792384999999999</v>
      </c>
      <c r="AA4905">
        <v>10.653119999999999</v>
      </c>
      <c r="AB4905">
        <v>10.653119999999999</v>
      </c>
      <c r="AC4905">
        <v>0</v>
      </c>
      <c r="AD4905">
        <v>0</v>
      </c>
      <c r="AE4905">
        <v>1</v>
      </c>
      <c r="AF4905">
        <v>0</v>
      </c>
      <c r="AG4905">
        <v>0</v>
      </c>
      <c r="AO4905">
        <v>11.792384999999999</v>
      </c>
      <c r="BB4905" s="4"/>
    </row>
    <row r="4906" spans="1:54" hidden="1" x14ac:dyDescent="0.25">
      <c r="A4906">
        <v>1223</v>
      </c>
      <c r="B4906" t="s">
        <v>5002</v>
      </c>
      <c r="C4906">
        <v>2021</v>
      </c>
      <c r="D4906" t="s">
        <v>5001</v>
      </c>
      <c r="E4906">
        <v>4500</v>
      </c>
      <c r="F4906" t="s">
        <v>247</v>
      </c>
      <c r="G4906">
        <v>306</v>
      </c>
      <c r="H4906">
        <v>33</v>
      </c>
      <c r="I4906" t="s">
        <v>248</v>
      </c>
      <c r="J4906">
        <v>20</v>
      </c>
      <c r="K4906">
        <v>46917928</v>
      </c>
      <c r="L4906" t="s">
        <v>249</v>
      </c>
      <c r="N4906" t="s">
        <v>75</v>
      </c>
      <c r="O4906" t="s">
        <v>76</v>
      </c>
      <c r="P4906" t="s">
        <v>5003</v>
      </c>
      <c r="Q4906" t="s">
        <v>109</v>
      </c>
      <c r="R4906">
        <v>351100</v>
      </c>
      <c r="S4906">
        <v>350010</v>
      </c>
      <c r="T4906" t="s">
        <v>79</v>
      </c>
      <c r="U4906" s="3">
        <v>34731</v>
      </c>
      <c r="W4906">
        <v>1.74</v>
      </c>
      <c r="X4906">
        <v>0.57999999999999996</v>
      </c>
      <c r="Y4906">
        <v>0.82</v>
      </c>
      <c r="Z4906">
        <v>0.79809839999999999</v>
      </c>
      <c r="AA4906">
        <v>0.36143999999999998</v>
      </c>
      <c r="AB4906">
        <v>0.36143999999999998</v>
      </c>
      <c r="AC4906">
        <v>0.23291999999999999</v>
      </c>
      <c r="AD4906">
        <v>0.22968</v>
      </c>
      <c r="AE4906">
        <v>0.22643824370000001</v>
      </c>
      <c r="AF4906">
        <v>0.77356175630000001</v>
      </c>
      <c r="AG4906">
        <v>0</v>
      </c>
      <c r="AO4906">
        <v>0.7980984000000001</v>
      </c>
      <c r="BB4906" s="4"/>
    </row>
    <row r="4907" spans="1:54" hidden="1" x14ac:dyDescent="0.25">
      <c r="A4907">
        <v>1231</v>
      </c>
      <c r="B4907" t="s">
        <v>5007</v>
      </c>
      <c r="C4907">
        <v>2021</v>
      </c>
      <c r="D4907" t="s">
        <v>5008</v>
      </c>
      <c r="E4907">
        <v>6100</v>
      </c>
      <c r="F4907" t="s">
        <v>1107</v>
      </c>
      <c r="G4907">
        <v>510</v>
      </c>
      <c r="J4907">
        <v>1087</v>
      </c>
      <c r="K4907">
        <v>37186813</v>
      </c>
      <c r="L4907" t="s">
        <v>4787</v>
      </c>
      <c r="N4907" t="s">
        <v>58</v>
      </c>
      <c r="O4907" t="s">
        <v>59</v>
      </c>
      <c r="P4907" t="s">
        <v>706</v>
      </c>
      <c r="Q4907" t="s">
        <v>109</v>
      </c>
      <c r="R4907">
        <v>110600</v>
      </c>
      <c r="S4907">
        <v>110000</v>
      </c>
      <c r="T4907" t="s">
        <v>69</v>
      </c>
      <c r="U4907" s="3">
        <v>34700</v>
      </c>
      <c r="W4907">
        <v>4.0999999999999996</v>
      </c>
      <c r="X4907">
        <v>1.5</v>
      </c>
      <c r="Y4907">
        <v>2.1</v>
      </c>
      <c r="Z4907">
        <v>10.305187200000001</v>
      </c>
      <c r="AA4907">
        <v>5.2560000000000002</v>
      </c>
      <c r="AB4907">
        <v>0</v>
      </c>
      <c r="AC4907">
        <v>3.7944</v>
      </c>
      <c r="AD4907">
        <v>3.7944</v>
      </c>
      <c r="AE4907">
        <v>0</v>
      </c>
      <c r="AF4907">
        <v>0.74498279860000005</v>
      </c>
      <c r="AG4907">
        <v>0.2550172014</v>
      </c>
      <c r="AO4907">
        <v>10.305187200000001</v>
      </c>
      <c r="BB4907" s="4"/>
    </row>
    <row r="4908" spans="1:54" hidden="1" x14ac:dyDescent="0.25">
      <c r="A4908">
        <v>1231</v>
      </c>
      <c r="B4908" t="s">
        <v>5009</v>
      </c>
      <c r="C4908">
        <v>2021</v>
      </c>
      <c r="D4908" t="s">
        <v>5008</v>
      </c>
      <c r="E4908">
        <v>6100</v>
      </c>
      <c r="F4908" t="s">
        <v>1107</v>
      </c>
      <c r="G4908">
        <v>510</v>
      </c>
      <c r="J4908">
        <v>1087</v>
      </c>
      <c r="K4908">
        <v>37186813</v>
      </c>
      <c r="L4908" t="s">
        <v>4787</v>
      </c>
      <c r="N4908" t="s">
        <v>58</v>
      </c>
      <c r="O4908" t="s">
        <v>59</v>
      </c>
      <c r="P4908" t="s">
        <v>5010</v>
      </c>
      <c r="Q4908" t="s">
        <v>109</v>
      </c>
      <c r="R4908">
        <v>110600</v>
      </c>
      <c r="S4908">
        <v>110000</v>
      </c>
      <c r="T4908" t="s">
        <v>69</v>
      </c>
      <c r="U4908" s="3">
        <v>37607</v>
      </c>
      <c r="W4908">
        <v>7.5</v>
      </c>
      <c r="X4908">
        <v>3.2</v>
      </c>
      <c r="Y4908">
        <v>3.7</v>
      </c>
      <c r="Z4908">
        <v>77.6387304</v>
      </c>
      <c r="AA4908">
        <v>37.421999999999997</v>
      </c>
      <c r="AB4908">
        <v>0</v>
      </c>
      <c r="AC4908">
        <v>27.914400000000001</v>
      </c>
      <c r="AD4908">
        <v>27.914400000000001</v>
      </c>
      <c r="AE4908">
        <v>0</v>
      </c>
      <c r="AF4908">
        <v>0.75899915019999997</v>
      </c>
      <c r="AG4908">
        <v>0.2410008498</v>
      </c>
      <c r="AO4908">
        <v>77.6387304</v>
      </c>
      <c r="BB4908" s="4"/>
    </row>
    <row r="4909" spans="1:54" hidden="1" x14ac:dyDescent="0.25">
      <c r="A4909">
        <v>1233</v>
      </c>
      <c r="B4909" t="s">
        <v>5011</v>
      </c>
      <c r="C4909">
        <v>2021</v>
      </c>
      <c r="D4909" t="s">
        <v>5012</v>
      </c>
      <c r="E4909">
        <v>4632</v>
      </c>
      <c r="F4909" t="s">
        <v>5013</v>
      </c>
      <c r="G4909">
        <v>259</v>
      </c>
      <c r="J4909">
        <v>1192</v>
      </c>
      <c r="K4909">
        <v>18071495</v>
      </c>
      <c r="L4909" t="s">
        <v>5014</v>
      </c>
      <c r="N4909" t="s">
        <v>58</v>
      </c>
      <c r="O4909" t="s">
        <v>59</v>
      </c>
      <c r="P4909" t="s">
        <v>5015</v>
      </c>
      <c r="Q4909" t="s">
        <v>61</v>
      </c>
      <c r="R4909">
        <v>11100</v>
      </c>
      <c r="S4909">
        <v>10000</v>
      </c>
      <c r="T4909" t="s">
        <v>62</v>
      </c>
      <c r="U4909" s="3">
        <v>42371</v>
      </c>
      <c r="W4909">
        <v>2</v>
      </c>
      <c r="X4909">
        <v>0</v>
      </c>
      <c r="Y4909">
        <v>2</v>
      </c>
      <c r="Z4909">
        <v>20.5647552</v>
      </c>
      <c r="AA4909">
        <v>20.934000000000001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  <c r="AO4909">
        <v>20.5647552</v>
      </c>
      <c r="BB4909" s="4"/>
    </row>
    <row r="4910" spans="1:54" hidden="1" x14ac:dyDescent="0.25">
      <c r="A4910">
        <v>1233</v>
      </c>
      <c r="B4910" t="s">
        <v>5016</v>
      </c>
      <c r="C4910">
        <v>2021</v>
      </c>
      <c r="D4910" t="s">
        <v>5012</v>
      </c>
      <c r="E4910">
        <v>4632</v>
      </c>
      <c r="F4910" t="s">
        <v>5013</v>
      </c>
      <c r="G4910">
        <v>259</v>
      </c>
      <c r="J4910">
        <v>1192</v>
      </c>
      <c r="K4910">
        <v>18071495</v>
      </c>
      <c r="L4910" t="s">
        <v>5014</v>
      </c>
      <c r="N4910" t="s">
        <v>58</v>
      </c>
      <c r="O4910" t="s">
        <v>59</v>
      </c>
      <c r="P4910" t="s">
        <v>4499</v>
      </c>
      <c r="Q4910" t="s">
        <v>109</v>
      </c>
      <c r="R4910">
        <v>11100</v>
      </c>
      <c r="S4910">
        <v>10000</v>
      </c>
      <c r="T4910" t="s">
        <v>69</v>
      </c>
      <c r="U4910" s="3">
        <v>35431</v>
      </c>
      <c r="W4910">
        <v>15.4</v>
      </c>
      <c r="X4910">
        <v>6.2</v>
      </c>
      <c r="Y4910">
        <v>8</v>
      </c>
      <c r="Z4910">
        <v>15.950167199999999</v>
      </c>
      <c r="AA4910">
        <v>7.3331999999999997</v>
      </c>
      <c r="AB4910">
        <v>0</v>
      </c>
      <c r="AC4910">
        <v>6.4871999999999996</v>
      </c>
      <c r="AD4910">
        <v>6.3108000000000004</v>
      </c>
      <c r="AE4910">
        <v>0</v>
      </c>
      <c r="AF4910">
        <v>0.770121532</v>
      </c>
      <c r="AG4910">
        <v>0.229878468</v>
      </c>
      <c r="AO4910">
        <v>15.950167199999999</v>
      </c>
      <c r="BB4910" s="4"/>
    </row>
    <row r="4911" spans="1:54" hidden="1" x14ac:dyDescent="0.25">
      <c r="A4911">
        <v>1235</v>
      </c>
      <c r="B4911" t="s">
        <v>5017</v>
      </c>
      <c r="C4911">
        <v>2021</v>
      </c>
      <c r="D4911" t="s">
        <v>5018</v>
      </c>
      <c r="E4911">
        <v>3250</v>
      </c>
      <c r="F4911" t="s">
        <v>5019</v>
      </c>
      <c r="G4911">
        <v>270</v>
      </c>
      <c r="H4911">
        <v>14</v>
      </c>
      <c r="I4911" t="s">
        <v>5020</v>
      </c>
      <c r="J4911">
        <v>139</v>
      </c>
      <c r="K4911">
        <v>59162616</v>
      </c>
      <c r="L4911" t="s">
        <v>5021</v>
      </c>
      <c r="N4911" t="s">
        <v>88</v>
      </c>
      <c r="O4911" t="s">
        <v>89</v>
      </c>
      <c r="P4911" t="s">
        <v>666</v>
      </c>
      <c r="Q4911" t="s">
        <v>61</v>
      </c>
      <c r="R4911">
        <v>353000</v>
      </c>
      <c r="S4911">
        <v>350030</v>
      </c>
      <c r="T4911" t="s">
        <v>82</v>
      </c>
      <c r="U4911" s="3">
        <v>39814</v>
      </c>
      <c r="W4911">
        <v>5</v>
      </c>
      <c r="X4911">
        <v>0</v>
      </c>
      <c r="Y4911">
        <v>4.3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L4911">
        <v>0</v>
      </c>
      <c r="BB4911" s="4"/>
    </row>
    <row r="4912" spans="1:54" hidden="1" x14ac:dyDescent="0.25">
      <c r="A4912">
        <v>1235</v>
      </c>
      <c r="B4912" t="s">
        <v>5024</v>
      </c>
      <c r="C4912">
        <v>2021</v>
      </c>
      <c r="D4912" t="s">
        <v>5018</v>
      </c>
      <c r="E4912">
        <v>3250</v>
      </c>
      <c r="F4912" t="s">
        <v>5019</v>
      </c>
      <c r="G4912">
        <v>270</v>
      </c>
      <c r="H4912">
        <v>14</v>
      </c>
      <c r="I4912" t="s">
        <v>5020</v>
      </c>
      <c r="J4912">
        <v>139</v>
      </c>
      <c r="K4912">
        <v>59162616</v>
      </c>
      <c r="L4912" t="s">
        <v>5021</v>
      </c>
      <c r="N4912" t="s">
        <v>88</v>
      </c>
      <c r="O4912" t="s">
        <v>89</v>
      </c>
      <c r="P4912" t="s">
        <v>5025</v>
      </c>
      <c r="Q4912" t="s">
        <v>61</v>
      </c>
      <c r="R4912">
        <v>353000</v>
      </c>
      <c r="S4912">
        <v>350030</v>
      </c>
      <c r="T4912" t="s">
        <v>82</v>
      </c>
      <c r="U4912" s="3">
        <v>39873</v>
      </c>
      <c r="W4912">
        <v>5.9</v>
      </c>
      <c r="X4912">
        <v>0</v>
      </c>
      <c r="Y4912">
        <v>6.5</v>
      </c>
      <c r="Z4912">
        <v>59.814790000000002</v>
      </c>
      <c r="AA4912">
        <v>64.296000000000006</v>
      </c>
      <c r="AB4912">
        <v>64.296000000000006</v>
      </c>
      <c r="AC4912">
        <v>0</v>
      </c>
      <c r="AD4912">
        <v>0</v>
      </c>
      <c r="AE4912">
        <v>1</v>
      </c>
      <c r="AF4912">
        <v>0</v>
      </c>
      <c r="AG4912">
        <v>0</v>
      </c>
      <c r="AS4912">
        <v>59.814790000000002</v>
      </c>
      <c r="BB4912" s="4"/>
    </row>
    <row r="4913" spans="1:54" hidden="1" x14ac:dyDescent="0.25">
      <c r="A4913">
        <v>1235</v>
      </c>
      <c r="B4913" t="s">
        <v>5022</v>
      </c>
      <c r="C4913">
        <v>2021</v>
      </c>
      <c r="D4913" t="s">
        <v>5018</v>
      </c>
      <c r="E4913">
        <v>3250</v>
      </c>
      <c r="F4913" t="s">
        <v>5019</v>
      </c>
      <c r="G4913">
        <v>270</v>
      </c>
      <c r="H4913">
        <v>14</v>
      </c>
      <c r="I4913" t="s">
        <v>5020</v>
      </c>
      <c r="J4913">
        <v>139</v>
      </c>
      <c r="K4913">
        <v>59162616</v>
      </c>
      <c r="L4913" t="s">
        <v>5021</v>
      </c>
      <c r="N4913" t="s">
        <v>88</v>
      </c>
      <c r="O4913" t="s">
        <v>89</v>
      </c>
      <c r="P4913" t="s">
        <v>5023</v>
      </c>
      <c r="Q4913" t="s">
        <v>61</v>
      </c>
      <c r="R4913">
        <v>353000</v>
      </c>
      <c r="S4913">
        <v>350030</v>
      </c>
      <c r="T4913" t="s">
        <v>82</v>
      </c>
      <c r="U4913" s="3">
        <v>34995</v>
      </c>
      <c r="W4913">
        <v>5.9</v>
      </c>
      <c r="X4913">
        <v>0</v>
      </c>
      <c r="Y4913">
        <v>6.5</v>
      </c>
      <c r="Z4913">
        <v>93.128320000000002</v>
      </c>
      <c r="AA4913">
        <v>100.1052</v>
      </c>
      <c r="AB4913">
        <v>100.1052</v>
      </c>
      <c r="AC4913">
        <v>0</v>
      </c>
      <c r="AD4913">
        <v>0</v>
      </c>
      <c r="AE4913">
        <v>1</v>
      </c>
      <c r="AF4913">
        <v>0</v>
      </c>
      <c r="AG4913">
        <v>0</v>
      </c>
      <c r="AS4913">
        <v>93.128320000000002</v>
      </c>
      <c r="BB4913" s="4"/>
    </row>
    <row r="4914" spans="1:54" hidden="1" x14ac:dyDescent="0.25">
      <c r="A4914">
        <v>1235</v>
      </c>
      <c r="B4914" t="s">
        <v>5026</v>
      </c>
      <c r="C4914">
        <v>2021</v>
      </c>
      <c r="D4914" t="s">
        <v>5018</v>
      </c>
      <c r="E4914">
        <v>3250</v>
      </c>
      <c r="F4914" t="s">
        <v>5019</v>
      </c>
      <c r="G4914">
        <v>270</v>
      </c>
      <c r="H4914">
        <v>14</v>
      </c>
      <c r="I4914" t="s">
        <v>5020</v>
      </c>
      <c r="J4914">
        <v>139</v>
      </c>
      <c r="K4914">
        <v>59162616</v>
      </c>
      <c r="L4914" t="s">
        <v>5021</v>
      </c>
      <c r="N4914" t="s">
        <v>88</v>
      </c>
      <c r="O4914" t="s">
        <v>89</v>
      </c>
      <c r="P4914" t="s">
        <v>5027</v>
      </c>
      <c r="Q4914" t="s">
        <v>61</v>
      </c>
      <c r="R4914">
        <v>353000</v>
      </c>
      <c r="S4914">
        <v>350030</v>
      </c>
      <c r="T4914" t="s">
        <v>82</v>
      </c>
      <c r="U4914" s="3">
        <v>39814</v>
      </c>
      <c r="W4914">
        <v>5</v>
      </c>
      <c r="X4914">
        <v>0</v>
      </c>
      <c r="Y4914">
        <v>4.3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</v>
      </c>
      <c r="AL4914">
        <v>0</v>
      </c>
      <c r="BB4914" s="4"/>
    </row>
    <row r="4915" spans="1:54" hidden="1" x14ac:dyDescent="0.25">
      <c r="A4915">
        <v>1239</v>
      </c>
      <c r="B4915" t="s">
        <v>5028</v>
      </c>
      <c r="C4915">
        <v>2021</v>
      </c>
      <c r="D4915" t="s">
        <v>5029</v>
      </c>
      <c r="E4915">
        <v>5000</v>
      </c>
      <c r="F4915" t="s">
        <v>1589</v>
      </c>
      <c r="G4915">
        <v>461</v>
      </c>
      <c r="H4915">
        <v>79</v>
      </c>
      <c r="I4915" t="s">
        <v>565</v>
      </c>
      <c r="J4915">
        <v>350</v>
      </c>
      <c r="K4915">
        <v>30174968</v>
      </c>
      <c r="L4915" t="s">
        <v>812</v>
      </c>
      <c r="N4915" t="s">
        <v>88</v>
      </c>
      <c r="O4915" t="s">
        <v>89</v>
      </c>
      <c r="P4915" t="s">
        <v>5030</v>
      </c>
      <c r="Q4915" t="s">
        <v>61</v>
      </c>
      <c r="R4915">
        <v>353000</v>
      </c>
      <c r="S4915">
        <v>350030</v>
      </c>
      <c r="T4915" t="s">
        <v>82</v>
      </c>
      <c r="U4915" s="3">
        <v>36838</v>
      </c>
      <c r="W4915">
        <v>5.0999999999999996</v>
      </c>
      <c r="X4915">
        <v>0</v>
      </c>
      <c r="Y4915">
        <v>4.6500000000000004</v>
      </c>
      <c r="Z4915">
        <v>0.45038371999999999</v>
      </c>
      <c r="AA4915">
        <v>0.41499999999999998</v>
      </c>
      <c r="AB4915">
        <v>0.41499999999999998</v>
      </c>
      <c r="AC4915">
        <v>0</v>
      </c>
      <c r="AD4915">
        <v>0</v>
      </c>
      <c r="AE4915">
        <v>1</v>
      </c>
      <c r="AF4915">
        <v>0</v>
      </c>
      <c r="AG4915">
        <v>0</v>
      </c>
      <c r="AL4915">
        <v>0.45038371999999988</v>
      </c>
      <c r="BB4915" s="4"/>
    </row>
    <row r="4916" spans="1:54" hidden="1" x14ac:dyDescent="0.25">
      <c r="A4916">
        <v>1241</v>
      </c>
      <c r="B4916" t="s">
        <v>5031</v>
      </c>
      <c r="C4916">
        <v>2021</v>
      </c>
      <c r="D4916" t="s">
        <v>5032</v>
      </c>
      <c r="E4916">
        <v>7400</v>
      </c>
      <c r="F4916" t="s">
        <v>1257</v>
      </c>
      <c r="G4916">
        <v>657</v>
      </c>
      <c r="H4916">
        <v>163</v>
      </c>
      <c r="I4916" t="s">
        <v>215</v>
      </c>
      <c r="J4916">
        <v>200</v>
      </c>
      <c r="K4916">
        <v>25809807</v>
      </c>
      <c r="L4916" t="s">
        <v>1258</v>
      </c>
      <c r="N4916" t="s">
        <v>88</v>
      </c>
      <c r="O4916" t="s">
        <v>89</v>
      </c>
      <c r="P4916" t="s">
        <v>5033</v>
      </c>
      <c r="Q4916" t="s">
        <v>61</v>
      </c>
      <c r="R4916">
        <v>353000</v>
      </c>
      <c r="S4916">
        <v>350030</v>
      </c>
      <c r="T4916" t="s">
        <v>82</v>
      </c>
      <c r="U4916" s="3">
        <v>26665</v>
      </c>
      <c r="W4916">
        <v>16.399999999999999</v>
      </c>
      <c r="X4916">
        <v>0</v>
      </c>
      <c r="Y4916">
        <v>16.399999999999999</v>
      </c>
      <c r="Z4916">
        <v>0.1854479</v>
      </c>
      <c r="AA4916">
        <v>0.1637856</v>
      </c>
      <c r="AB4916">
        <v>0.1637856</v>
      </c>
      <c r="AC4916">
        <v>0</v>
      </c>
      <c r="AD4916">
        <v>0</v>
      </c>
      <c r="AE4916">
        <v>1</v>
      </c>
      <c r="AF4916">
        <v>0</v>
      </c>
      <c r="AG4916">
        <v>0</v>
      </c>
      <c r="AL4916">
        <v>0.1854479</v>
      </c>
      <c r="BB4916" s="4"/>
    </row>
    <row r="4917" spans="1:54" hidden="1" x14ac:dyDescent="0.25">
      <c r="A4917">
        <v>1243</v>
      </c>
      <c r="B4917" t="s">
        <v>5034</v>
      </c>
      <c r="C4917">
        <v>2021</v>
      </c>
      <c r="D4917" t="s">
        <v>5035</v>
      </c>
      <c r="E4917">
        <v>7400</v>
      </c>
      <c r="F4917" t="s">
        <v>1257</v>
      </c>
      <c r="G4917">
        <v>657</v>
      </c>
      <c r="H4917">
        <v>163</v>
      </c>
      <c r="I4917" t="s">
        <v>215</v>
      </c>
      <c r="J4917">
        <v>200</v>
      </c>
      <c r="K4917">
        <v>25809807</v>
      </c>
      <c r="L4917" t="s">
        <v>1258</v>
      </c>
      <c r="N4917" t="s">
        <v>88</v>
      </c>
      <c r="O4917" t="s">
        <v>89</v>
      </c>
      <c r="P4917" t="s">
        <v>5036</v>
      </c>
      <c r="Q4917" t="s">
        <v>61</v>
      </c>
      <c r="R4917">
        <v>353000</v>
      </c>
      <c r="S4917">
        <v>350030</v>
      </c>
      <c r="T4917" t="s">
        <v>82</v>
      </c>
      <c r="U4917" s="3">
        <v>25934</v>
      </c>
      <c r="W4917">
        <v>7.3</v>
      </c>
      <c r="X4917">
        <v>0</v>
      </c>
      <c r="Y4917">
        <v>7.3</v>
      </c>
      <c r="Z4917">
        <v>1.7723367000000001</v>
      </c>
      <c r="AA4917">
        <v>1.63656</v>
      </c>
      <c r="AB4917">
        <v>1.63656</v>
      </c>
      <c r="AC4917">
        <v>0</v>
      </c>
      <c r="AD4917">
        <v>0</v>
      </c>
      <c r="AE4917">
        <v>1</v>
      </c>
      <c r="AF4917">
        <v>0</v>
      </c>
      <c r="AG4917">
        <v>0</v>
      </c>
      <c r="AL4917">
        <v>1.7723367000000001</v>
      </c>
      <c r="BB4917" s="4"/>
    </row>
    <row r="4918" spans="1:54" hidden="1" x14ac:dyDescent="0.25">
      <c r="A4918">
        <v>1243</v>
      </c>
      <c r="B4918" t="s">
        <v>5037</v>
      </c>
      <c r="C4918">
        <v>2021</v>
      </c>
      <c r="D4918" t="s">
        <v>5035</v>
      </c>
      <c r="E4918">
        <v>7400</v>
      </c>
      <c r="F4918" t="s">
        <v>1257</v>
      </c>
      <c r="G4918">
        <v>657</v>
      </c>
      <c r="H4918">
        <v>163</v>
      </c>
      <c r="I4918" t="s">
        <v>215</v>
      </c>
      <c r="J4918">
        <v>200</v>
      </c>
      <c r="K4918">
        <v>25809807</v>
      </c>
      <c r="L4918" t="s">
        <v>1258</v>
      </c>
      <c r="N4918" t="s">
        <v>88</v>
      </c>
      <c r="O4918" t="s">
        <v>89</v>
      </c>
      <c r="P4918" t="s">
        <v>5038</v>
      </c>
      <c r="Q4918" t="s">
        <v>61</v>
      </c>
      <c r="R4918">
        <v>353000</v>
      </c>
      <c r="S4918">
        <v>350030</v>
      </c>
      <c r="T4918" t="s">
        <v>82</v>
      </c>
      <c r="U4918" s="3">
        <v>25204</v>
      </c>
      <c r="W4918">
        <v>5.8</v>
      </c>
      <c r="X4918">
        <v>0</v>
      </c>
      <c r="Y4918">
        <v>5.8</v>
      </c>
      <c r="Z4918">
        <v>0.82142300000000001</v>
      </c>
      <c r="AA4918">
        <v>0.75851999999999997</v>
      </c>
      <c r="AB4918">
        <v>0.75851999999999997</v>
      </c>
      <c r="AC4918">
        <v>0</v>
      </c>
      <c r="AD4918">
        <v>0</v>
      </c>
      <c r="AE4918">
        <v>1</v>
      </c>
      <c r="AF4918">
        <v>0</v>
      </c>
      <c r="AG4918">
        <v>0</v>
      </c>
      <c r="AL4918">
        <v>0.8214229999999999</v>
      </c>
      <c r="BB4918" s="4"/>
    </row>
    <row r="4919" spans="1:54" hidden="1" x14ac:dyDescent="0.25">
      <c r="A4919">
        <v>1244</v>
      </c>
      <c r="B4919" t="s">
        <v>5039</v>
      </c>
      <c r="C4919">
        <v>2021</v>
      </c>
      <c r="D4919" t="s">
        <v>5040</v>
      </c>
      <c r="E4919">
        <v>7400</v>
      </c>
      <c r="F4919" t="s">
        <v>1257</v>
      </c>
      <c r="G4919">
        <v>657</v>
      </c>
      <c r="H4919">
        <v>163</v>
      </c>
      <c r="I4919" t="s">
        <v>215</v>
      </c>
      <c r="J4919">
        <v>200</v>
      </c>
      <c r="K4919">
        <v>25809807</v>
      </c>
      <c r="L4919" t="s">
        <v>1258</v>
      </c>
      <c r="M4919">
        <v>1</v>
      </c>
      <c r="N4919" t="s">
        <v>88</v>
      </c>
      <c r="O4919" t="s">
        <v>89</v>
      </c>
      <c r="P4919" t="s">
        <v>209</v>
      </c>
      <c r="Q4919" t="s">
        <v>61</v>
      </c>
      <c r="R4919">
        <v>353000</v>
      </c>
      <c r="S4919">
        <v>350030</v>
      </c>
      <c r="T4919" t="s">
        <v>82</v>
      </c>
      <c r="U4919" s="3">
        <v>28126</v>
      </c>
      <c r="W4919">
        <v>13</v>
      </c>
      <c r="X4919">
        <v>0</v>
      </c>
      <c r="Y4919">
        <v>11.6</v>
      </c>
      <c r="Z4919">
        <v>0.50548004000000002</v>
      </c>
      <c r="AA4919">
        <v>0.44424000000000002</v>
      </c>
      <c r="AB4919">
        <v>0.44424000000000002</v>
      </c>
      <c r="AC4919">
        <v>0</v>
      </c>
      <c r="AD4919">
        <v>0</v>
      </c>
      <c r="AE4919">
        <v>1</v>
      </c>
      <c r="AF4919">
        <v>0</v>
      </c>
      <c r="AG4919">
        <v>0</v>
      </c>
      <c r="AL4919">
        <v>0.50548004000000002</v>
      </c>
      <c r="BB4919" s="4"/>
    </row>
    <row r="4920" spans="1:54" hidden="1" x14ac:dyDescent="0.25">
      <c r="A4920">
        <v>1244</v>
      </c>
      <c r="B4920" t="s">
        <v>5041</v>
      </c>
      <c r="C4920">
        <v>2021</v>
      </c>
      <c r="D4920" t="s">
        <v>5040</v>
      </c>
      <c r="E4920">
        <v>7400</v>
      </c>
      <c r="F4920" t="s">
        <v>1257</v>
      </c>
      <c r="G4920">
        <v>657</v>
      </c>
      <c r="H4920">
        <v>163</v>
      </c>
      <c r="I4920" t="s">
        <v>215</v>
      </c>
      <c r="J4920">
        <v>200</v>
      </c>
      <c r="K4920">
        <v>25809807</v>
      </c>
      <c r="L4920" t="s">
        <v>1258</v>
      </c>
      <c r="M4920">
        <v>1</v>
      </c>
      <c r="N4920" t="s">
        <v>88</v>
      </c>
      <c r="O4920" t="s">
        <v>89</v>
      </c>
      <c r="P4920" t="s">
        <v>218</v>
      </c>
      <c r="Q4920" t="s">
        <v>61</v>
      </c>
      <c r="R4920">
        <v>353000</v>
      </c>
      <c r="S4920">
        <v>350030</v>
      </c>
      <c r="T4920" t="s">
        <v>82</v>
      </c>
      <c r="U4920" s="3">
        <v>28126</v>
      </c>
      <c r="W4920">
        <v>13</v>
      </c>
      <c r="X4920">
        <v>0</v>
      </c>
      <c r="Y4920">
        <v>11.6</v>
      </c>
      <c r="Z4920">
        <v>0.24456165999999999</v>
      </c>
      <c r="AA4920">
        <v>0.21492</v>
      </c>
      <c r="AB4920">
        <v>0.21492</v>
      </c>
      <c r="AC4920">
        <v>0</v>
      </c>
      <c r="AD4920">
        <v>0</v>
      </c>
      <c r="AE4920">
        <v>1</v>
      </c>
      <c r="AF4920">
        <v>0</v>
      </c>
      <c r="AG4920">
        <v>0</v>
      </c>
      <c r="AL4920">
        <v>0.24456165999999999</v>
      </c>
      <c r="BB4920" s="4"/>
    </row>
    <row r="4921" spans="1:54" hidden="1" x14ac:dyDescent="0.25">
      <c r="A4921">
        <v>1244</v>
      </c>
      <c r="B4921" t="s">
        <v>5042</v>
      </c>
      <c r="C4921">
        <v>2021</v>
      </c>
      <c r="D4921" t="s">
        <v>5040</v>
      </c>
      <c r="E4921">
        <v>7400</v>
      </c>
      <c r="F4921" t="s">
        <v>1257</v>
      </c>
      <c r="G4921">
        <v>657</v>
      </c>
      <c r="H4921">
        <v>163</v>
      </c>
      <c r="I4921" t="s">
        <v>215</v>
      </c>
      <c r="J4921">
        <v>200</v>
      </c>
      <c r="K4921">
        <v>25809807</v>
      </c>
      <c r="L4921" t="s">
        <v>1258</v>
      </c>
      <c r="M4921">
        <v>1</v>
      </c>
      <c r="N4921" t="s">
        <v>88</v>
      </c>
      <c r="O4921" t="s">
        <v>89</v>
      </c>
      <c r="P4921" t="s">
        <v>211</v>
      </c>
      <c r="Q4921" t="s">
        <v>61</v>
      </c>
      <c r="R4921">
        <v>353000</v>
      </c>
      <c r="S4921">
        <v>350030</v>
      </c>
      <c r="T4921" t="s">
        <v>82</v>
      </c>
      <c r="U4921" s="3">
        <v>28126</v>
      </c>
      <c r="W4921">
        <v>13</v>
      </c>
      <c r="X4921">
        <v>0</v>
      </c>
      <c r="Y4921">
        <v>11.6</v>
      </c>
      <c r="Z4921">
        <v>0.51039422999999995</v>
      </c>
      <c r="AA4921">
        <v>0.44856000000000001</v>
      </c>
      <c r="AB4921">
        <v>0.44856000000000001</v>
      </c>
      <c r="AC4921">
        <v>0</v>
      </c>
      <c r="AD4921">
        <v>0</v>
      </c>
      <c r="AE4921">
        <v>1</v>
      </c>
      <c r="AF4921">
        <v>0</v>
      </c>
      <c r="AG4921">
        <v>0</v>
      </c>
      <c r="AL4921">
        <v>0.51039422999999995</v>
      </c>
      <c r="BB4921" s="4"/>
    </row>
    <row r="4922" spans="1:54" hidden="1" x14ac:dyDescent="0.25">
      <c r="A4922">
        <v>1245</v>
      </c>
      <c r="B4922" t="s">
        <v>5048</v>
      </c>
      <c r="C4922">
        <v>2021</v>
      </c>
      <c r="D4922" t="s">
        <v>5044</v>
      </c>
      <c r="E4922">
        <v>9700</v>
      </c>
      <c r="F4922" t="s">
        <v>555</v>
      </c>
      <c r="G4922">
        <v>810</v>
      </c>
      <c r="H4922">
        <v>279</v>
      </c>
      <c r="I4922" t="s">
        <v>5045</v>
      </c>
      <c r="J4922">
        <v>31</v>
      </c>
      <c r="K4922">
        <v>10689414</v>
      </c>
      <c r="L4922" t="s">
        <v>5046</v>
      </c>
      <c r="N4922" t="s">
        <v>75</v>
      </c>
      <c r="O4922" t="s">
        <v>76</v>
      </c>
      <c r="P4922" t="s">
        <v>2754</v>
      </c>
      <c r="Q4922" t="s">
        <v>109</v>
      </c>
      <c r="R4922">
        <v>353000</v>
      </c>
      <c r="S4922">
        <v>350030</v>
      </c>
      <c r="T4922" t="s">
        <v>79</v>
      </c>
      <c r="U4922" s="3">
        <v>35217</v>
      </c>
      <c r="W4922">
        <v>4.25</v>
      </c>
      <c r="X4922">
        <v>1.84</v>
      </c>
      <c r="Y4922">
        <v>2.41</v>
      </c>
      <c r="Z4922">
        <v>24.670443599999999</v>
      </c>
      <c r="AA4922">
        <v>13.3704</v>
      </c>
      <c r="AB4922">
        <v>13.3704</v>
      </c>
      <c r="AC4922">
        <v>8.3520000000000003</v>
      </c>
      <c r="AD4922">
        <v>8.3520000000000003</v>
      </c>
      <c r="AE4922">
        <v>0.27098012939999999</v>
      </c>
      <c r="AF4922">
        <v>0.72901987059999995</v>
      </c>
      <c r="AG4922">
        <v>0</v>
      </c>
      <c r="AO4922">
        <v>24.670443599999999</v>
      </c>
      <c r="BB4922" s="4"/>
    </row>
    <row r="4923" spans="1:54" hidden="1" x14ac:dyDescent="0.25">
      <c r="A4923">
        <v>1245</v>
      </c>
      <c r="B4923" t="s">
        <v>5043</v>
      </c>
      <c r="C4923">
        <v>2021</v>
      </c>
      <c r="D4923" t="s">
        <v>5044</v>
      </c>
      <c r="E4923">
        <v>9700</v>
      </c>
      <c r="F4923" t="s">
        <v>555</v>
      </c>
      <c r="G4923">
        <v>810</v>
      </c>
      <c r="H4923">
        <v>279</v>
      </c>
      <c r="I4923" t="s">
        <v>5045</v>
      </c>
      <c r="J4923">
        <v>31</v>
      </c>
      <c r="K4923">
        <v>10689414</v>
      </c>
      <c r="L4923" t="s">
        <v>5046</v>
      </c>
      <c r="N4923" t="s">
        <v>75</v>
      </c>
      <c r="O4923" t="s">
        <v>76</v>
      </c>
      <c r="P4923" t="s">
        <v>5047</v>
      </c>
      <c r="Q4923" t="s">
        <v>111</v>
      </c>
      <c r="R4923">
        <v>353000</v>
      </c>
      <c r="S4923">
        <v>350030</v>
      </c>
      <c r="T4923" t="s">
        <v>82</v>
      </c>
      <c r="U4923" s="3">
        <v>43101</v>
      </c>
      <c r="W4923">
        <v>2</v>
      </c>
      <c r="X4923">
        <v>0</v>
      </c>
      <c r="Y4923">
        <v>2</v>
      </c>
      <c r="Z4923">
        <v>8.4239999999999995</v>
      </c>
      <c r="AA4923">
        <v>8.4239999999999995</v>
      </c>
      <c r="AB4923">
        <v>8.4239999999999995</v>
      </c>
      <c r="AC4923">
        <v>0</v>
      </c>
      <c r="AD4923">
        <v>0</v>
      </c>
      <c r="AE4923">
        <v>1</v>
      </c>
      <c r="AF4923">
        <v>0</v>
      </c>
      <c r="AG4923">
        <v>0</v>
      </c>
      <c r="AX4923">
        <v>8.4239999999999995</v>
      </c>
      <c r="BB4923" s="4"/>
    </row>
    <row r="4924" spans="1:54" hidden="1" x14ac:dyDescent="0.25">
      <c r="A4924">
        <v>1245</v>
      </c>
      <c r="B4924" t="s">
        <v>5049</v>
      </c>
      <c r="C4924">
        <v>2021</v>
      </c>
      <c r="D4924" t="s">
        <v>5044</v>
      </c>
      <c r="E4924">
        <v>9700</v>
      </c>
      <c r="F4924" t="s">
        <v>555</v>
      </c>
      <c r="G4924">
        <v>810</v>
      </c>
      <c r="H4924">
        <v>279</v>
      </c>
      <c r="I4924" t="s">
        <v>5045</v>
      </c>
      <c r="J4924">
        <v>31</v>
      </c>
      <c r="K4924">
        <v>10689414</v>
      </c>
      <c r="L4924" t="s">
        <v>5046</v>
      </c>
      <c r="N4924" t="s">
        <v>75</v>
      </c>
      <c r="O4924" t="s">
        <v>76</v>
      </c>
      <c r="P4924" t="s">
        <v>150</v>
      </c>
      <c r="Q4924" t="s">
        <v>61</v>
      </c>
      <c r="R4924">
        <v>353000</v>
      </c>
      <c r="S4924">
        <v>350030</v>
      </c>
      <c r="T4924" t="s">
        <v>82</v>
      </c>
      <c r="U4924" s="3">
        <v>35065</v>
      </c>
      <c r="W4924">
        <v>2.5</v>
      </c>
      <c r="X4924">
        <v>0</v>
      </c>
      <c r="Y4924">
        <v>2.5</v>
      </c>
      <c r="Z4924">
        <v>12.5419932</v>
      </c>
      <c r="AA4924">
        <v>11.4336</v>
      </c>
      <c r="AB4924">
        <v>11.4336</v>
      </c>
      <c r="AC4924">
        <v>0</v>
      </c>
      <c r="AD4924">
        <v>0</v>
      </c>
      <c r="AE4924">
        <v>1</v>
      </c>
      <c r="AF4924">
        <v>0</v>
      </c>
      <c r="AG4924">
        <v>0</v>
      </c>
      <c r="AO4924">
        <v>12.5419932</v>
      </c>
      <c r="BB4924" s="4"/>
    </row>
    <row r="4925" spans="1:54" hidden="1" x14ac:dyDescent="0.25">
      <c r="A4925">
        <v>1246</v>
      </c>
      <c r="B4925" t="s">
        <v>5050</v>
      </c>
      <c r="C4925">
        <v>2021</v>
      </c>
      <c r="D4925" t="s">
        <v>5051</v>
      </c>
      <c r="E4925">
        <v>6200</v>
      </c>
      <c r="F4925" t="s">
        <v>3460</v>
      </c>
      <c r="G4925">
        <v>580</v>
      </c>
      <c r="H4925">
        <v>117</v>
      </c>
      <c r="I4925" t="s">
        <v>1364</v>
      </c>
      <c r="J4925">
        <v>499</v>
      </c>
      <c r="K4925">
        <v>36152710</v>
      </c>
      <c r="L4925" t="s">
        <v>2713</v>
      </c>
      <c r="N4925" t="s">
        <v>88</v>
      </c>
      <c r="O4925" t="s">
        <v>89</v>
      </c>
      <c r="P4925" t="s">
        <v>5052</v>
      </c>
      <c r="Q4925" t="s">
        <v>61</v>
      </c>
      <c r="R4925">
        <v>353000</v>
      </c>
      <c r="S4925">
        <v>350030</v>
      </c>
      <c r="T4925" t="s">
        <v>82</v>
      </c>
      <c r="U4925" s="3">
        <v>40909</v>
      </c>
      <c r="W4925">
        <v>6</v>
      </c>
      <c r="X4925">
        <v>0</v>
      </c>
      <c r="Y4925">
        <v>5.4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  <c r="AF4925">
        <v>0</v>
      </c>
      <c r="AG4925">
        <v>0</v>
      </c>
      <c r="AL4925">
        <v>0</v>
      </c>
      <c r="AV4925">
        <v>0</v>
      </c>
      <c r="BB4925" s="4"/>
    </row>
    <row r="4926" spans="1:54" hidden="1" x14ac:dyDescent="0.25">
      <c r="A4926">
        <v>1263</v>
      </c>
      <c r="B4926" t="s">
        <v>7139</v>
      </c>
      <c r="C4926">
        <v>2021</v>
      </c>
      <c r="D4926" t="s">
        <v>5054</v>
      </c>
      <c r="E4926">
        <v>8444</v>
      </c>
      <c r="F4926" t="s">
        <v>5055</v>
      </c>
      <c r="G4926">
        <v>706</v>
      </c>
      <c r="H4926">
        <v>415</v>
      </c>
      <c r="I4926" t="s">
        <v>5056</v>
      </c>
      <c r="J4926">
        <v>1394</v>
      </c>
      <c r="K4926">
        <v>20095806</v>
      </c>
      <c r="L4926" t="s">
        <v>3742</v>
      </c>
      <c r="N4926" t="s">
        <v>88</v>
      </c>
      <c r="O4926" t="s">
        <v>89</v>
      </c>
      <c r="P4926" t="s">
        <v>7140</v>
      </c>
      <c r="Q4926" t="s">
        <v>106</v>
      </c>
      <c r="R4926">
        <v>353000</v>
      </c>
      <c r="S4926">
        <v>350030</v>
      </c>
      <c r="T4926" t="s">
        <v>82</v>
      </c>
      <c r="U4926" s="3">
        <v>44197</v>
      </c>
      <c r="W4926">
        <v>0.3</v>
      </c>
      <c r="X4926">
        <v>0</v>
      </c>
      <c r="Y4926">
        <v>0.85</v>
      </c>
      <c r="Z4926">
        <v>6.1668000000000003</v>
      </c>
      <c r="AA4926">
        <v>6.1668000000000003</v>
      </c>
      <c r="AB4926">
        <v>6.1559999999999997</v>
      </c>
      <c r="AC4926">
        <v>0</v>
      </c>
      <c r="AD4926">
        <v>0</v>
      </c>
      <c r="AE4926">
        <v>1</v>
      </c>
      <c r="AF4926">
        <v>0</v>
      </c>
      <c r="AG4926">
        <v>0</v>
      </c>
      <c r="AZ4926">
        <v>2.4660000000000002</v>
      </c>
      <c r="BA4926">
        <v>3.7008000000000001</v>
      </c>
      <c r="BB4926" s="4"/>
    </row>
    <row r="4927" spans="1:54" hidden="1" x14ac:dyDescent="0.25">
      <c r="A4927">
        <v>1263</v>
      </c>
      <c r="B4927" t="s">
        <v>5057</v>
      </c>
      <c r="C4927">
        <v>2021</v>
      </c>
      <c r="D4927" t="s">
        <v>5054</v>
      </c>
      <c r="E4927">
        <v>8444</v>
      </c>
      <c r="F4927" t="s">
        <v>5055</v>
      </c>
      <c r="G4927">
        <v>706</v>
      </c>
      <c r="H4927">
        <v>415</v>
      </c>
      <c r="I4927" t="s">
        <v>5056</v>
      </c>
      <c r="J4927">
        <v>1394</v>
      </c>
      <c r="K4927">
        <v>20095806</v>
      </c>
      <c r="L4927" t="s">
        <v>3742</v>
      </c>
      <c r="N4927" t="s">
        <v>88</v>
      </c>
      <c r="O4927" t="s">
        <v>89</v>
      </c>
      <c r="P4927" t="s">
        <v>5058</v>
      </c>
      <c r="Q4927" t="s">
        <v>61</v>
      </c>
      <c r="R4927">
        <v>353000</v>
      </c>
      <c r="S4927">
        <v>350030</v>
      </c>
      <c r="T4927" t="s">
        <v>82</v>
      </c>
      <c r="U4927" s="3">
        <v>35886</v>
      </c>
      <c r="W4927">
        <v>1.6</v>
      </c>
      <c r="X4927">
        <v>0</v>
      </c>
      <c r="Y4927">
        <v>1.6</v>
      </c>
      <c r="Z4927">
        <v>0.1492192</v>
      </c>
      <c r="AA4927">
        <v>0.12708</v>
      </c>
      <c r="AB4927">
        <v>0.126</v>
      </c>
      <c r="AC4927">
        <v>0</v>
      </c>
      <c r="AD4927">
        <v>0</v>
      </c>
      <c r="AE4927">
        <v>1</v>
      </c>
      <c r="AF4927">
        <v>0</v>
      </c>
      <c r="AG4927">
        <v>0</v>
      </c>
      <c r="AL4927">
        <v>0.1492192</v>
      </c>
      <c r="BB4927" s="4"/>
    </row>
    <row r="4928" spans="1:54" hidden="1" x14ac:dyDescent="0.25">
      <c r="A4928">
        <v>1263</v>
      </c>
      <c r="B4928" t="s">
        <v>5053</v>
      </c>
      <c r="C4928">
        <v>2021</v>
      </c>
      <c r="D4928" t="s">
        <v>5054</v>
      </c>
      <c r="E4928">
        <v>8444</v>
      </c>
      <c r="F4928" t="s">
        <v>5055</v>
      </c>
      <c r="G4928">
        <v>706</v>
      </c>
      <c r="H4928">
        <v>415</v>
      </c>
      <c r="I4928" t="s">
        <v>5056</v>
      </c>
      <c r="J4928">
        <v>1394</v>
      </c>
      <c r="K4928">
        <v>20095806</v>
      </c>
      <c r="L4928" t="s">
        <v>3742</v>
      </c>
      <c r="N4928" t="s">
        <v>88</v>
      </c>
      <c r="O4928" t="s">
        <v>89</v>
      </c>
      <c r="P4928" t="s">
        <v>92</v>
      </c>
      <c r="Q4928" t="s">
        <v>61</v>
      </c>
      <c r="R4928">
        <v>353000</v>
      </c>
      <c r="S4928">
        <v>350030</v>
      </c>
      <c r="T4928" t="s">
        <v>82</v>
      </c>
      <c r="U4928" s="3">
        <v>36800</v>
      </c>
      <c r="V4928" s="3">
        <v>44196</v>
      </c>
      <c r="W4928">
        <v>0.8</v>
      </c>
      <c r="X4928">
        <v>0</v>
      </c>
      <c r="Y4928">
        <v>0.8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0</v>
      </c>
      <c r="AS4928">
        <v>0</v>
      </c>
      <c r="BB4928" s="4"/>
    </row>
    <row r="4929" spans="1:54" hidden="1" x14ac:dyDescent="0.25">
      <c r="A4929">
        <v>1263</v>
      </c>
      <c r="B4929" t="s">
        <v>5059</v>
      </c>
      <c r="C4929">
        <v>2021</v>
      </c>
      <c r="D4929" t="s">
        <v>5054</v>
      </c>
      <c r="E4929">
        <v>8444</v>
      </c>
      <c r="F4929" t="s">
        <v>5055</v>
      </c>
      <c r="G4929">
        <v>706</v>
      </c>
      <c r="H4929">
        <v>415</v>
      </c>
      <c r="I4929" t="s">
        <v>5056</v>
      </c>
      <c r="J4929">
        <v>1394</v>
      </c>
      <c r="K4929">
        <v>20095806</v>
      </c>
      <c r="L4929" t="s">
        <v>3742</v>
      </c>
      <c r="N4929" t="s">
        <v>88</v>
      </c>
      <c r="O4929" t="s">
        <v>89</v>
      </c>
      <c r="P4929" t="s">
        <v>5060</v>
      </c>
      <c r="Q4929" t="s">
        <v>61</v>
      </c>
      <c r="R4929">
        <v>353000</v>
      </c>
      <c r="S4929">
        <v>350030</v>
      </c>
      <c r="T4929" t="s">
        <v>82</v>
      </c>
      <c r="U4929" s="3">
        <v>35886</v>
      </c>
      <c r="W4929">
        <v>0.5</v>
      </c>
      <c r="X4929">
        <v>0</v>
      </c>
      <c r="Y4929">
        <v>0.5</v>
      </c>
      <c r="Z4929">
        <v>6.1041999999999996</v>
      </c>
      <c r="AA4929">
        <v>3.8448000000000002</v>
      </c>
      <c r="AB4929">
        <v>3.8340000000000001</v>
      </c>
      <c r="AC4929">
        <v>0</v>
      </c>
      <c r="AD4929">
        <v>0</v>
      </c>
      <c r="AE4929">
        <v>1</v>
      </c>
      <c r="AF4929">
        <v>0</v>
      </c>
      <c r="AG4929">
        <v>0</v>
      </c>
      <c r="AQ4929">
        <v>6.1041999999999996</v>
      </c>
      <c r="BB4929" s="4"/>
    </row>
    <row r="4930" spans="1:54" hidden="1" x14ac:dyDescent="0.25">
      <c r="A4930">
        <v>1263</v>
      </c>
      <c r="B4930" t="s">
        <v>7141</v>
      </c>
      <c r="C4930">
        <v>2021</v>
      </c>
      <c r="D4930" t="s">
        <v>5054</v>
      </c>
      <c r="E4930">
        <v>8444</v>
      </c>
      <c r="F4930" t="s">
        <v>5055</v>
      </c>
      <c r="G4930">
        <v>706</v>
      </c>
      <c r="H4930">
        <v>415</v>
      </c>
      <c r="I4930" t="s">
        <v>5056</v>
      </c>
      <c r="J4930">
        <v>1394</v>
      </c>
      <c r="K4930">
        <v>20095806</v>
      </c>
      <c r="L4930" t="s">
        <v>3742</v>
      </c>
      <c r="N4930" t="s">
        <v>88</v>
      </c>
      <c r="O4930" t="s">
        <v>89</v>
      </c>
      <c r="P4930" t="s">
        <v>7142</v>
      </c>
      <c r="Q4930" t="s">
        <v>61</v>
      </c>
      <c r="R4930">
        <v>353000</v>
      </c>
      <c r="S4930">
        <v>350030</v>
      </c>
      <c r="T4930" t="s">
        <v>82</v>
      </c>
      <c r="U4930" s="3">
        <v>44197</v>
      </c>
      <c r="W4930">
        <v>1.1000000000000001</v>
      </c>
      <c r="X4930">
        <v>0</v>
      </c>
      <c r="Y4930">
        <v>1.1000000000000001</v>
      </c>
      <c r="Z4930">
        <v>13.701599999999999</v>
      </c>
      <c r="AA4930">
        <v>10.774800000000001</v>
      </c>
      <c r="AB4930">
        <v>10.763999999999999</v>
      </c>
      <c r="AC4930">
        <v>0</v>
      </c>
      <c r="AD4930">
        <v>0</v>
      </c>
      <c r="AE4930">
        <v>1</v>
      </c>
      <c r="AF4930">
        <v>0</v>
      </c>
      <c r="AG4930">
        <v>0</v>
      </c>
      <c r="AS4930">
        <v>13.701599999999999</v>
      </c>
      <c r="BB4930" s="4"/>
    </row>
    <row r="4931" spans="1:54" hidden="1" x14ac:dyDescent="0.25">
      <c r="A4931">
        <v>1265</v>
      </c>
      <c r="B4931" t="s">
        <v>5064</v>
      </c>
      <c r="C4931">
        <v>2021</v>
      </c>
      <c r="D4931" t="s">
        <v>5062</v>
      </c>
      <c r="E4931">
        <v>8471</v>
      </c>
      <c r="F4931" t="s">
        <v>4408</v>
      </c>
      <c r="G4931">
        <v>710</v>
      </c>
      <c r="H4931">
        <v>204</v>
      </c>
      <c r="I4931" t="s">
        <v>927</v>
      </c>
      <c r="J4931">
        <v>184</v>
      </c>
      <c r="K4931">
        <v>42272612</v>
      </c>
      <c r="L4931" t="s">
        <v>928</v>
      </c>
      <c r="N4931" t="s">
        <v>75</v>
      </c>
      <c r="O4931" t="s">
        <v>76</v>
      </c>
      <c r="P4931" t="s">
        <v>257</v>
      </c>
      <c r="Q4931" t="s">
        <v>109</v>
      </c>
      <c r="R4931">
        <v>351100</v>
      </c>
      <c r="S4931">
        <v>350010</v>
      </c>
      <c r="T4931" t="s">
        <v>79</v>
      </c>
      <c r="U4931" s="3">
        <v>35065</v>
      </c>
      <c r="W4931">
        <v>2</v>
      </c>
      <c r="X4931">
        <v>0.74</v>
      </c>
      <c r="Y4931">
        <v>1.1000000000000001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0</v>
      </c>
      <c r="AO4931">
        <v>0</v>
      </c>
      <c r="BB4931" s="4"/>
    </row>
    <row r="4932" spans="1:54" hidden="1" x14ac:dyDescent="0.25">
      <c r="A4932">
        <v>1265</v>
      </c>
      <c r="B4932" t="s">
        <v>5065</v>
      </c>
      <c r="C4932">
        <v>2021</v>
      </c>
      <c r="D4932" t="s">
        <v>5062</v>
      </c>
      <c r="E4932">
        <v>8471</v>
      </c>
      <c r="F4932" t="s">
        <v>4408</v>
      </c>
      <c r="G4932">
        <v>710</v>
      </c>
      <c r="H4932">
        <v>204</v>
      </c>
      <c r="I4932" t="s">
        <v>927</v>
      </c>
      <c r="J4932">
        <v>184</v>
      </c>
      <c r="K4932">
        <v>42272612</v>
      </c>
      <c r="L4932" t="s">
        <v>928</v>
      </c>
      <c r="N4932" t="s">
        <v>75</v>
      </c>
      <c r="O4932" t="s">
        <v>76</v>
      </c>
      <c r="P4932" t="s">
        <v>152</v>
      </c>
      <c r="Q4932" t="s">
        <v>109</v>
      </c>
      <c r="R4932">
        <v>351100</v>
      </c>
      <c r="S4932">
        <v>350010</v>
      </c>
      <c r="T4932" t="s">
        <v>79</v>
      </c>
      <c r="U4932" s="3">
        <v>35321</v>
      </c>
      <c r="W4932">
        <v>2</v>
      </c>
      <c r="X4932">
        <v>0.74</v>
      </c>
      <c r="Y4932">
        <v>0.9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O4932">
        <v>0</v>
      </c>
      <c r="BB4932" s="4"/>
    </row>
    <row r="4933" spans="1:54" hidden="1" x14ac:dyDescent="0.25">
      <c r="A4933">
        <v>1265</v>
      </c>
      <c r="B4933" t="s">
        <v>5061</v>
      </c>
      <c r="C4933">
        <v>2021</v>
      </c>
      <c r="D4933" t="s">
        <v>5062</v>
      </c>
      <c r="E4933">
        <v>8471</v>
      </c>
      <c r="F4933" t="s">
        <v>4408</v>
      </c>
      <c r="G4933">
        <v>710</v>
      </c>
      <c r="H4933">
        <v>204</v>
      </c>
      <c r="I4933" t="s">
        <v>927</v>
      </c>
      <c r="J4933">
        <v>184</v>
      </c>
      <c r="K4933">
        <v>42272612</v>
      </c>
      <c r="L4933" t="s">
        <v>928</v>
      </c>
      <c r="N4933" t="s">
        <v>75</v>
      </c>
      <c r="O4933" t="s">
        <v>76</v>
      </c>
      <c r="P4933" t="s">
        <v>5063</v>
      </c>
      <c r="Q4933" t="s">
        <v>61</v>
      </c>
      <c r="R4933">
        <v>351100</v>
      </c>
      <c r="S4933">
        <v>350010</v>
      </c>
      <c r="T4933" t="s">
        <v>82</v>
      </c>
      <c r="U4933" s="3">
        <v>35065</v>
      </c>
      <c r="W4933">
        <v>2.5</v>
      </c>
      <c r="X4933">
        <v>0</v>
      </c>
      <c r="Y4933">
        <v>2.5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O4933">
        <v>0</v>
      </c>
      <c r="BB4933" s="4"/>
    </row>
    <row r="4934" spans="1:54" hidden="1" x14ac:dyDescent="0.25">
      <c r="A4934">
        <v>1268</v>
      </c>
      <c r="B4934" t="s">
        <v>5073</v>
      </c>
      <c r="C4934">
        <v>2021</v>
      </c>
      <c r="D4934" t="s">
        <v>5067</v>
      </c>
      <c r="E4934">
        <v>8680</v>
      </c>
      <c r="F4934" t="s">
        <v>2682</v>
      </c>
      <c r="G4934">
        <v>746</v>
      </c>
      <c r="H4934">
        <v>416</v>
      </c>
      <c r="I4934" t="s">
        <v>5068</v>
      </c>
      <c r="J4934">
        <v>1309</v>
      </c>
      <c r="K4934">
        <v>18807483</v>
      </c>
      <c r="L4934" t="s">
        <v>5069</v>
      </c>
      <c r="N4934" t="s">
        <v>75</v>
      </c>
      <c r="O4934" t="s">
        <v>76</v>
      </c>
      <c r="P4934" t="s">
        <v>5074</v>
      </c>
      <c r="Q4934" t="s">
        <v>109</v>
      </c>
      <c r="R4934">
        <v>353000</v>
      </c>
      <c r="S4934">
        <v>350030</v>
      </c>
      <c r="T4934" t="s">
        <v>79</v>
      </c>
      <c r="U4934" s="3">
        <v>38898</v>
      </c>
      <c r="V4934" s="3">
        <v>44410</v>
      </c>
      <c r="W4934">
        <v>2</v>
      </c>
      <c r="X4934">
        <v>0.85</v>
      </c>
      <c r="Y4934">
        <v>1.03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0</v>
      </c>
      <c r="AO4934">
        <v>0</v>
      </c>
      <c r="BB4934" s="4"/>
    </row>
    <row r="4935" spans="1:54" hidden="1" x14ac:dyDescent="0.25">
      <c r="A4935">
        <v>1268</v>
      </c>
      <c r="B4935" t="s">
        <v>5072</v>
      </c>
      <c r="C4935">
        <v>2021</v>
      </c>
      <c r="D4935" t="s">
        <v>5067</v>
      </c>
      <c r="E4935">
        <v>8680</v>
      </c>
      <c r="F4935" t="s">
        <v>2682</v>
      </c>
      <c r="G4935">
        <v>746</v>
      </c>
      <c r="H4935">
        <v>416</v>
      </c>
      <c r="I4935" t="s">
        <v>5068</v>
      </c>
      <c r="J4935">
        <v>1309</v>
      </c>
      <c r="K4935">
        <v>18807483</v>
      </c>
      <c r="L4935" t="s">
        <v>5069</v>
      </c>
      <c r="N4935" t="s">
        <v>75</v>
      </c>
      <c r="O4935" t="s">
        <v>76</v>
      </c>
      <c r="P4935" t="s">
        <v>261</v>
      </c>
      <c r="Q4935" t="s">
        <v>61</v>
      </c>
      <c r="R4935">
        <v>353000</v>
      </c>
      <c r="S4935">
        <v>350030</v>
      </c>
      <c r="T4935" t="s">
        <v>82</v>
      </c>
      <c r="U4935" s="3">
        <v>35107</v>
      </c>
      <c r="W4935">
        <v>3.4</v>
      </c>
      <c r="X4935">
        <v>0</v>
      </c>
      <c r="Y4935">
        <v>3.2</v>
      </c>
      <c r="Z4935">
        <v>15.3617904</v>
      </c>
      <c r="AA4935">
        <v>12.7728</v>
      </c>
      <c r="AB4935">
        <v>12.621600000000001</v>
      </c>
      <c r="AC4935">
        <v>0</v>
      </c>
      <c r="AD4935">
        <v>0</v>
      </c>
      <c r="AE4935">
        <v>1</v>
      </c>
      <c r="AF4935">
        <v>0</v>
      </c>
      <c r="AG4935">
        <v>0</v>
      </c>
      <c r="AO4935">
        <v>15.3617904</v>
      </c>
      <c r="BB4935" s="4"/>
    </row>
    <row r="4936" spans="1:54" hidden="1" x14ac:dyDescent="0.25">
      <c r="A4936">
        <v>1268</v>
      </c>
      <c r="B4936" t="s">
        <v>5075</v>
      </c>
      <c r="C4936">
        <v>2021</v>
      </c>
      <c r="D4936" t="s">
        <v>5067</v>
      </c>
      <c r="E4936">
        <v>8680</v>
      </c>
      <c r="F4936" t="s">
        <v>2682</v>
      </c>
      <c r="G4936">
        <v>746</v>
      </c>
      <c r="H4936">
        <v>416</v>
      </c>
      <c r="I4936" t="s">
        <v>5068</v>
      </c>
      <c r="J4936">
        <v>1309</v>
      </c>
      <c r="K4936">
        <v>18807483</v>
      </c>
      <c r="L4936" t="s">
        <v>5069</v>
      </c>
      <c r="N4936" t="s">
        <v>75</v>
      </c>
      <c r="O4936" t="s">
        <v>76</v>
      </c>
      <c r="P4936" t="s">
        <v>5076</v>
      </c>
      <c r="Q4936" t="s">
        <v>109</v>
      </c>
      <c r="R4936">
        <v>353000</v>
      </c>
      <c r="S4936">
        <v>350030</v>
      </c>
      <c r="T4936" t="s">
        <v>79</v>
      </c>
      <c r="U4936" s="3">
        <v>38898</v>
      </c>
      <c r="V4936" s="3">
        <v>44410</v>
      </c>
      <c r="W4936">
        <v>2</v>
      </c>
      <c r="X4936">
        <v>0.85</v>
      </c>
      <c r="Y4936">
        <v>1.03</v>
      </c>
      <c r="Z4936">
        <v>7.0606799999999997E-2</v>
      </c>
      <c r="AA4936">
        <v>3.5748000000000002E-2</v>
      </c>
      <c r="AB4936">
        <v>3.5316E-2</v>
      </c>
      <c r="AC4936">
        <v>2.8799999999999999E-2</v>
      </c>
      <c r="AD4936">
        <v>2.8799999999999999E-2</v>
      </c>
      <c r="AE4936">
        <v>0.25314842199999998</v>
      </c>
      <c r="AF4936">
        <v>0.74685157800000002</v>
      </c>
      <c r="AG4936">
        <v>0</v>
      </c>
      <c r="AO4936">
        <v>7.0606800000000011E-2</v>
      </c>
      <c r="BB4936" s="4"/>
    </row>
    <row r="4937" spans="1:54" hidden="1" x14ac:dyDescent="0.25">
      <c r="A4937">
        <v>1268</v>
      </c>
      <c r="B4937" t="s">
        <v>5066</v>
      </c>
      <c r="C4937">
        <v>2021</v>
      </c>
      <c r="D4937" t="s">
        <v>5067</v>
      </c>
      <c r="E4937">
        <v>8680</v>
      </c>
      <c r="F4937" t="s">
        <v>2682</v>
      </c>
      <c r="G4937">
        <v>746</v>
      </c>
      <c r="H4937">
        <v>416</v>
      </c>
      <c r="I4937" t="s">
        <v>5068</v>
      </c>
      <c r="J4937">
        <v>1309</v>
      </c>
      <c r="K4937">
        <v>18807483</v>
      </c>
      <c r="L4937" t="s">
        <v>5069</v>
      </c>
      <c r="N4937" t="s">
        <v>75</v>
      </c>
      <c r="O4937" t="s">
        <v>76</v>
      </c>
      <c r="P4937" t="s">
        <v>5070</v>
      </c>
      <c r="Q4937" t="s">
        <v>5071</v>
      </c>
      <c r="R4937">
        <v>353000</v>
      </c>
      <c r="S4937">
        <v>350030</v>
      </c>
      <c r="T4937" t="s">
        <v>82</v>
      </c>
      <c r="U4937" s="3">
        <v>42036</v>
      </c>
      <c r="W4937">
        <v>0.50939999999999996</v>
      </c>
      <c r="X4937">
        <v>0</v>
      </c>
      <c r="Y4937">
        <v>2.048</v>
      </c>
      <c r="Z4937">
        <v>21.740400000000001</v>
      </c>
      <c r="AA4937">
        <v>21.740400000000001</v>
      </c>
      <c r="AB4937">
        <v>21.4848</v>
      </c>
      <c r="AC4937">
        <v>0</v>
      </c>
      <c r="AD4937">
        <v>0</v>
      </c>
      <c r="AE4937">
        <v>1</v>
      </c>
      <c r="AF4937">
        <v>0</v>
      </c>
      <c r="AG4937">
        <v>0</v>
      </c>
      <c r="AZ4937">
        <v>6.8075892000000007</v>
      </c>
      <c r="BA4937">
        <v>14.9328108</v>
      </c>
      <c r="BB4937" s="4"/>
    </row>
    <row r="4938" spans="1:54" hidden="1" x14ac:dyDescent="0.25">
      <c r="A4938">
        <v>1268</v>
      </c>
      <c r="B4938" t="s">
        <v>5077</v>
      </c>
      <c r="C4938">
        <v>2021</v>
      </c>
      <c r="D4938" t="s">
        <v>5067</v>
      </c>
      <c r="E4938">
        <v>8680</v>
      </c>
      <c r="F4938" t="s">
        <v>2682</v>
      </c>
      <c r="G4938">
        <v>746</v>
      </c>
      <c r="H4938">
        <v>416</v>
      </c>
      <c r="I4938" t="s">
        <v>5068</v>
      </c>
      <c r="J4938">
        <v>1309</v>
      </c>
      <c r="K4938">
        <v>18807483</v>
      </c>
      <c r="L4938" t="s">
        <v>5069</v>
      </c>
      <c r="N4938" t="s">
        <v>75</v>
      </c>
      <c r="O4938" t="s">
        <v>76</v>
      </c>
      <c r="P4938" t="s">
        <v>5078</v>
      </c>
      <c r="Q4938" t="s">
        <v>111</v>
      </c>
      <c r="R4938">
        <v>353000</v>
      </c>
      <c r="S4938">
        <v>350030</v>
      </c>
      <c r="T4938" t="s">
        <v>82</v>
      </c>
      <c r="U4938" s="3">
        <v>41834</v>
      </c>
      <c r="W4938">
        <v>1.7</v>
      </c>
      <c r="X4938">
        <v>0</v>
      </c>
      <c r="Y4938">
        <v>1.7</v>
      </c>
      <c r="Z4938">
        <v>3.8052000000000001</v>
      </c>
      <c r="AA4938">
        <v>3.8052000000000001</v>
      </c>
      <c r="AB4938">
        <v>3.762</v>
      </c>
      <c r="AC4938">
        <v>0</v>
      </c>
      <c r="AD4938">
        <v>0</v>
      </c>
      <c r="AE4938">
        <v>1</v>
      </c>
      <c r="AF4938">
        <v>0</v>
      </c>
      <c r="AG4938">
        <v>0</v>
      </c>
      <c r="AX4938">
        <v>3.8052000000000001</v>
      </c>
      <c r="BB4938" s="4"/>
    </row>
    <row r="4939" spans="1:54" hidden="1" x14ac:dyDescent="0.25">
      <c r="A4939">
        <v>1276</v>
      </c>
      <c r="B4939" t="s">
        <v>5079</v>
      </c>
      <c r="C4939">
        <v>2021</v>
      </c>
      <c r="D4939" t="s">
        <v>5080</v>
      </c>
      <c r="E4939">
        <v>5550</v>
      </c>
      <c r="F4939" t="s">
        <v>2149</v>
      </c>
      <c r="G4939">
        <v>440</v>
      </c>
      <c r="J4939">
        <v>1318</v>
      </c>
      <c r="K4939">
        <v>19416801</v>
      </c>
      <c r="L4939" t="s">
        <v>5081</v>
      </c>
      <c r="N4939" t="s">
        <v>58</v>
      </c>
      <c r="O4939" t="s">
        <v>59</v>
      </c>
      <c r="P4939" t="s">
        <v>5082</v>
      </c>
      <c r="Q4939" t="s">
        <v>109</v>
      </c>
      <c r="R4939">
        <v>13000</v>
      </c>
      <c r="S4939">
        <v>10000</v>
      </c>
      <c r="T4939" t="s">
        <v>69</v>
      </c>
      <c r="U4939" s="3">
        <v>35395</v>
      </c>
      <c r="W4939">
        <v>2.42</v>
      </c>
      <c r="X4939">
        <v>0.92</v>
      </c>
      <c r="Y4939">
        <v>2</v>
      </c>
      <c r="Z4939">
        <v>5.4823823999999997</v>
      </c>
      <c r="AA4939">
        <v>2.9055599999999999</v>
      </c>
      <c r="AB4939">
        <v>0</v>
      </c>
      <c r="AC4939">
        <v>1.9188000000000001</v>
      </c>
      <c r="AD4939">
        <v>1.9188000000000001</v>
      </c>
      <c r="AE4939">
        <v>0</v>
      </c>
      <c r="AF4939">
        <v>0.73500936380000004</v>
      </c>
      <c r="AG4939">
        <v>0.26499063620000002</v>
      </c>
      <c r="AO4939">
        <v>5.4823824000000014</v>
      </c>
      <c r="BB4939" s="4"/>
    </row>
    <row r="4940" spans="1:54" hidden="1" x14ac:dyDescent="0.25">
      <c r="A4940">
        <v>1280</v>
      </c>
      <c r="B4940" t="s">
        <v>5083</v>
      </c>
      <c r="C4940">
        <v>2021</v>
      </c>
      <c r="D4940" t="s">
        <v>5084</v>
      </c>
      <c r="E4940">
        <v>7000</v>
      </c>
      <c r="F4940" t="s">
        <v>55</v>
      </c>
      <c r="G4940">
        <v>607</v>
      </c>
      <c r="J4940">
        <v>1322</v>
      </c>
      <c r="K4940">
        <v>16023876</v>
      </c>
      <c r="L4940" t="s">
        <v>5085</v>
      </c>
      <c r="N4940" t="s">
        <v>58</v>
      </c>
      <c r="O4940" t="s">
        <v>59</v>
      </c>
      <c r="P4940" t="s">
        <v>722</v>
      </c>
      <c r="Q4940" t="s">
        <v>109</v>
      </c>
      <c r="R4940">
        <v>11300</v>
      </c>
      <c r="S4940">
        <v>10000</v>
      </c>
      <c r="T4940" t="s">
        <v>69</v>
      </c>
      <c r="U4940" s="3">
        <v>35415</v>
      </c>
      <c r="W4940">
        <v>3</v>
      </c>
      <c r="X4940">
        <v>0.92</v>
      </c>
      <c r="Y4940">
        <v>1.8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</v>
      </c>
      <c r="AO4940">
        <v>0</v>
      </c>
      <c r="BB4940" s="4"/>
    </row>
    <row r="4941" spans="1:54" hidden="1" x14ac:dyDescent="0.25">
      <c r="A4941">
        <v>1282</v>
      </c>
      <c r="B4941" t="s">
        <v>5090</v>
      </c>
      <c r="C4941">
        <v>2021</v>
      </c>
      <c r="D4941" t="s">
        <v>5087</v>
      </c>
      <c r="E4941">
        <v>5700</v>
      </c>
      <c r="F4941" t="s">
        <v>3081</v>
      </c>
      <c r="G4941">
        <v>479</v>
      </c>
      <c r="J4941">
        <v>1324</v>
      </c>
      <c r="K4941">
        <v>40442014</v>
      </c>
      <c r="L4941" t="s">
        <v>5088</v>
      </c>
      <c r="N4941" t="s">
        <v>58</v>
      </c>
      <c r="O4941" t="s">
        <v>59</v>
      </c>
      <c r="P4941" t="s">
        <v>5089</v>
      </c>
      <c r="Q4941" t="s">
        <v>109</v>
      </c>
      <c r="R4941">
        <v>682010</v>
      </c>
      <c r="S4941">
        <v>680023</v>
      </c>
      <c r="T4941" t="s">
        <v>69</v>
      </c>
      <c r="U4941" s="3">
        <v>38961</v>
      </c>
      <c r="W4941">
        <v>1.65</v>
      </c>
      <c r="X4941">
        <v>0.7</v>
      </c>
      <c r="Y4941">
        <v>0.8</v>
      </c>
      <c r="Z4941">
        <v>9.3261959999999995</v>
      </c>
      <c r="AA4941">
        <v>4.3426800000000014</v>
      </c>
      <c r="AB4941">
        <v>0</v>
      </c>
      <c r="AC4941">
        <v>3.4696799999999999</v>
      </c>
      <c r="AD4941">
        <v>3.4696799999999999</v>
      </c>
      <c r="AE4941">
        <v>0</v>
      </c>
      <c r="AF4941">
        <v>0.76717838660000004</v>
      </c>
      <c r="AG4941">
        <v>0.23282161339999999</v>
      </c>
      <c r="AO4941">
        <v>9.3261959999999995</v>
      </c>
      <c r="BB4941" s="4"/>
    </row>
    <row r="4942" spans="1:54" hidden="1" x14ac:dyDescent="0.25">
      <c r="A4942">
        <v>1282</v>
      </c>
      <c r="B4942" t="s">
        <v>5086</v>
      </c>
      <c r="C4942">
        <v>2021</v>
      </c>
      <c r="D4942" t="s">
        <v>5087</v>
      </c>
      <c r="E4942">
        <v>5700</v>
      </c>
      <c r="F4942" t="s">
        <v>3081</v>
      </c>
      <c r="G4942">
        <v>479</v>
      </c>
      <c r="J4942">
        <v>1324</v>
      </c>
      <c r="K4942">
        <v>40442014</v>
      </c>
      <c r="L4942" t="s">
        <v>5088</v>
      </c>
      <c r="N4942" t="s">
        <v>58</v>
      </c>
      <c r="O4942" t="s">
        <v>59</v>
      </c>
      <c r="P4942" t="s">
        <v>5089</v>
      </c>
      <c r="Q4942" t="s">
        <v>61</v>
      </c>
      <c r="R4942">
        <v>682010</v>
      </c>
      <c r="S4942">
        <v>680023</v>
      </c>
      <c r="T4942" t="s">
        <v>62</v>
      </c>
      <c r="U4942" s="3">
        <v>31048</v>
      </c>
      <c r="W4942">
        <v>8</v>
      </c>
      <c r="X4942">
        <v>0</v>
      </c>
      <c r="Y4942">
        <v>7.7</v>
      </c>
      <c r="Z4942">
        <v>38.656292399999998</v>
      </c>
      <c r="AA4942">
        <v>33.771599999999999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O4942">
        <v>38.656292400000012</v>
      </c>
      <c r="BB4942" s="4"/>
    </row>
    <row r="4943" spans="1:54" hidden="1" x14ac:dyDescent="0.25">
      <c r="A4943">
        <v>1283</v>
      </c>
      <c r="B4943" t="s">
        <v>5091</v>
      </c>
      <c r="C4943">
        <v>2021</v>
      </c>
      <c r="D4943" t="s">
        <v>5092</v>
      </c>
      <c r="E4943">
        <v>5700</v>
      </c>
      <c r="F4943" t="s">
        <v>3081</v>
      </c>
      <c r="G4943">
        <v>479</v>
      </c>
      <c r="J4943">
        <v>1324</v>
      </c>
      <c r="K4943">
        <v>40442014</v>
      </c>
      <c r="L4943" t="s">
        <v>5088</v>
      </c>
      <c r="N4943" t="s">
        <v>58</v>
      </c>
      <c r="O4943" t="s">
        <v>59</v>
      </c>
      <c r="P4943" t="s">
        <v>5093</v>
      </c>
      <c r="Q4943" t="s">
        <v>61</v>
      </c>
      <c r="R4943">
        <v>682010</v>
      </c>
      <c r="S4943">
        <v>680023</v>
      </c>
      <c r="T4943" t="s">
        <v>62</v>
      </c>
      <c r="U4943" s="3">
        <v>31048</v>
      </c>
      <c r="W4943">
        <v>2.8</v>
      </c>
      <c r="X4943">
        <v>0</v>
      </c>
      <c r="Y4943">
        <v>2.5</v>
      </c>
      <c r="Z4943">
        <v>9.9154043999999999</v>
      </c>
      <c r="AA4943">
        <v>9.3981600000000007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</v>
      </c>
      <c r="AO4943">
        <v>9.9154044000000017</v>
      </c>
      <c r="BB4943" s="4"/>
    </row>
    <row r="4944" spans="1:54" hidden="1" x14ac:dyDescent="0.25">
      <c r="A4944">
        <v>1286</v>
      </c>
      <c r="B4944" t="s">
        <v>5101</v>
      </c>
      <c r="C4944">
        <v>2021</v>
      </c>
      <c r="D4944" t="s">
        <v>5095</v>
      </c>
      <c r="E4944">
        <v>7300</v>
      </c>
      <c r="F4944" t="s">
        <v>1944</v>
      </c>
      <c r="G4944">
        <v>630</v>
      </c>
      <c r="H4944">
        <v>81</v>
      </c>
      <c r="I4944" t="s">
        <v>56</v>
      </c>
      <c r="J4944">
        <v>268</v>
      </c>
      <c r="K4944">
        <v>17349317</v>
      </c>
      <c r="L4944" t="s">
        <v>1945</v>
      </c>
      <c r="N4944" t="s">
        <v>75</v>
      </c>
      <c r="O4944" t="s">
        <v>76</v>
      </c>
      <c r="P4944" t="s">
        <v>5102</v>
      </c>
      <c r="Q4944" t="s">
        <v>111</v>
      </c>
      <c r="R4944">
        <v>353000</v>
      </c>
      <c r="S4944">
        <v>350030</v>
      </c>
      <c r="T4944" t="s">
        <v>82</v>
      </c>
      <c r="U4944" s="3">
        <v>43556</v>
      </c>
      <c r="W4944">
        <v>3.5</v>
      </c>
      <c r="X4944">
        <v>0</v>
      </c>
      <c r="Y4944">
        <v>3.5</v>
      </c>
      <c r="Z4944">
        <v>6.4151999999999996</v>
      </c>
      <c r="AA4944">
        <v>6.4151999999999996</v>
      </c>
      <c r="AB4944">
        <v>6.4151999999999996</v>
      </c>
      <c r="AC4944">
        <v>0</v>
      </c>
      <c r="AD4944">
        <v>0</v>
      </c>
      <c r="AE4944">
        <v>1</v>
      </c>
      <c r="AF4944">
        <v>0</v>
      </c>
      <c r="AG4944">
        <v>0</v>
      </c>
      <c r="AX4944">
        <v>6.4151999999999996</v>
      </c>
      <c r="BB4944" s="4"/>
    </row>
    <row r="4945" spans="1:54" hidden="1" x14ac:dyDescent="0.25">
      <c r="A4945">
        <v>1286</v>
      </c>
      <c r="B4945" t="s">
        <v>5094</v>
      </c>
      <c r="C4945">
        <v>2021</v>
      </c>
      <c r="D4945" t="s">
        <v>5095</v>
      </c>
      <c r="E4945">
        <v>7300</v>
      </c>
      <c r="F4945" t="s">
        <v>1944</v>
      </c>
      <c r="G4945">
        <v>630</v>
      </c>
      <c r="H4945">
        <v>81</v>
      </c>
      <c r="I4945" t="s">
        <v>56</v>
      </c>
      <c r="J4945">
        <v>268</v>
      </c>
      <c r="K4945">
        <v>17349317</v>
      </c>
      <c r="L4945" t="s">
        <v>1945</v>
      </c>
      <c r="N4945" t="s">
        <v>75</v>
      </c>
      <c r="O4945" t="s">
        <v>76</v>
      </c>
      <c r="P4945" t="s">
        <v>5096</v>
      </c>
      <c r="Q4945" t="s">
        <v>111</v>
      </c>
      <c r="R4945">
        <v>353000</v>
      </c>
      <c r="S4945">
        <v>350030</v>
      </c>
      <c r="T4945" t="s">
        <v>82</v>
      </c>
      <c r="U4945" s="3">
        <v>42515</v>
      </c>
      <c r="W4945">
        <v>11</v>
      </c>
      <c r="X4945">
        <v>0</v>
      </c>
      <c r="Y4945">
        <v>11</v>
      </c>
      <c r="Z4945">
        <v>20.321999999999999</v>
      </c>
      <c r="AA4945">
        <v>20.321999999999999</v>
      </c>
      <c r="AB4945">
        <v>20.321999999999999</v>
      </c>
      <c r="AC4945">
        <v>0</v>
      </c>
      <c r="AD4945">
        <v>0</v>
      </c>
      <c r="AE4945">
        <v>1</v>
      </c>
      <c r="AF4945">
        <v>0</v>
      </c>
      <c r="AG4945">
        <v>0</v>
      </c>
      <c r="AX4945">
        <v>20.321999999999999</v>
      </c>
      <c r="BB4945" s="4"/>
    </row>
    <row r="4946" spans="1:54" hidden="1" x14ac:dyDescent="0.25">
      <c r="A4946">
        <v>1286</v>
      </c>
      <c r="B4946" t="s">
        <v>5097</v>
      </c>
      <c r="C4946">
        <v>2021</v>
      </c>
      <c r="D4946" t="s">
        <v>5095</v>
      </c>
      <c r="E4946">
        <v>7300</v>
      </c>
      <c r="F4946" t="s">
        <v>1944</v>
      </c>
      <c r="G4946">
        <v>630</v>
      </c>
      <c r="H4946">
        <v>81</v>
      </c>
      <c r="I4946" t="s">
        <v>56</v>
      </c>
      <c r="J4946">
        <v>268</v>
      </c>
      <c r="K4946">
        <v>17349317</v>
      </c>
      <c r="L4946" t="s">
        <v>1945</v>
      </c>
      <c r="N4946" t="s">
        <v>75</v>
      </c>
      <c r="O4946" t="s">
        <v>76</v>
      </c>
      <c r="P4946" t="s">
        <v>5098</v>
      </c>
      <c r="Q4946" t="s">
        <v>109</v>
      </c>
      <c r="R4946">
        <v>353000</v>
      </c>
      <c r="S4946">
        <v>350030</v>
      </c>
      <c r="T4946" t="s">
        <v>79</v>
      </c>
      <c r="U4946" s="3">
        <v>34700</v>
      </c>
      <c r="V4946" s="3">
        <v>44312</v>
      </c>
      <c r="W4946">
        <v>14.2</v>
      </c>
      <c r="X4946">
        <v>6.06</v>
      </c>
      <c r="Y4946">
        <v>7.8</v>
      </c>
      <c r="Z4946">
        <v>38.312406000000003</v>
      </c>
      <c r="AA4946">
        <v>19.591200000000001</v>
      </c>
      <c r="AB4946">
        <v>19.591200000000001</v>
      </c>
      <c r="AC4946">
        <v>16.351199999999999</v>
      </c>
      <c r="AD4946">
        <v>16.351199999999999</v>
      </c>
      <c r="AE4946">
        <v>0.25567697309999998</v>
      </c>
      <c r="AF4946">
        <v>0.74432302689999996</v>
      </c>
      <c r="AG4946">
        <v>0</v>
      </c>
      <c r="AO4946">
        <v>38.312406000000003</v>
      </c>
      <c r="BB4946" s="4"/>
    </row>
    <row r="4947" spans="1:54" hidden="1" x14ac:dyDescent="0.25">
      <c r="A4947">
        <v>1286</v>
      </c>
      <c r="B4947" t="s">
        <v>5099</v>
      </c>
      <c r="C4947">
        <v>2021</v>
      </c>
      <c r="D4947" t="s">
        <v>5095</v>
      </c>
      <c r="E4947">
        <v>7300</v>
      </c>
      <c r="F4947" t="s">
        <v>1944</v>
      </c>
      <c r="G4947">
        <v>630</v>
      </c>
      <c r="H4947">
        <v>81</v>
      </c>
      <c r="I4947" t="s">
        <v>56</v>
      </c>
      <c r="J4947">
        <v>268</v>
      </c>
      <c r="K4947">
        <v>17349317</v>
      </c>
      <c r="L4947" t="s">
        <v>1945</v>
      </c>
      <c r="N4947" t="s">
        <v>75</v>
      </c>
      <c r="O4947" t="s">
        <v>76</v>
      </c>
      <c r="P4947" t="s">
        <v>5100</v>
      </c>
      <c r="Q4947" t="s">
        <v>61</v>
      </c>
      <c r="R4947">
        <v>353000</v>
      </c>
      <c r="S4947">
        <v>350030</v>
      </c>
      <c r="T4947" t="s">
        <v>82</v>
      </c>
      <c r="U4947" s="3">
        <v>38443</v>
      </c>
      <c r="V4947" s="3">
        <v>44357</v>
      </c>
      <c r="W4947">
        <v>0.89</v>
      </c>
      <c r="X4947">
        <v>0</v>
      </c>
      <c r="Y4947">
        <v>1.3</v>
      </c>
      <c r="Z4947">
        <v>11.182399999999999</v>
      </c>
      <c r="AA4947">
        <v>9.3672000000000004</v>
      </c>
      <c r="AB4947">
        <v>9.3672000000000004</v>
      </c>
      <c r="AC4947">
        <v>0</v>
      </c>
      <c r="AD4947">
        <v>0</v>
      </c>
      <c r="AE4947">
        <v>1</v>
      </c>
      <c r="AF4947">
        <v>0</v>
      </c>
      <c r="AG4947">
        <v>0</v>
      </c>
      <c r="AS4947">
        <v>11.182399999999999</v>
      </c>
      <c r="BB4947" s="4"/>
    </row>
    <row r="4948" spans="1:54" hidden="1" x14ac:dyDescent="0.25">
      <c r="A4948">
        <v>1289</v>
      </c>
      <c r="B4948" t="s">
        <v>5103</v>
      </c>
      <c r="C4948">
        <v>2021</v>
      </c>
      <c r="D4948" t="s">
        <v>5104</v>
      </c>
      <c r="E4948">
        <v>6720</v>
      </c>
      <c r="F4948" t="s">
        <v>5105</v>
      </c>
      <c r="G4948">
        <v>563</v>
      </c>
      <c r="H4948">
        <v>126</v>
      </c>
      <c r="I4948" t="s">
        <v>717</v>
      </c>
      <c r="J4948">
        <v>1329</v>
      </c>
      <c r="K4948">
        <v>16934690</v>
      </c>
      <c r="L4948" t="s">
        <v>5106</v>
      </c>
      <c r="N4948" t="s">
        <v>88</v>
      </c>
      <c r="O4948" t="s">
        <v>89</v>
      </c>
      <c r="P4948" t="s">
        <v>5107</v>
      </c>
      <c r="Q4948" t="s">
        <v>61</v>
      </c>
      <c r="R4948">
        <v>353000</v>
      </c>
      <c r="S4948">
        <v>350030</v>
      </c>
      <c r="T4948" t="s">
        <v>82</v>
      </c>
      <c r="U4948" s="3">
        <v>35065</v>
      </c>
      <c r="W4948">
        <v>8.5</v>
      </c>
      <c r="X4948">
        <v>0</v>
      </c>
      <c r="Y4948">
        <v>8.5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0</v>
      </c>
      <c r="AL4948">
        <v>0</v>
      </c>
      <c r="BB4948" s="4"/>
    </row>
    <row r="4949" spans="1:54" hidden="1" x14ac:dyDescent="0.25">
      <c r="A4949">
        <v>1295</v>
      </c>
      <c r="B4949" t="s">
        <v>5112</v>
      </c>
      <c r="C4949">
        <v>2021</v>
      </c>
      <c r="D4949" t="s">
        <v>5109</v>
      </c>
      <c r="E4949">
        <v>5620</v>
      </c>
      <c r="F4949" t="s">
        <v>204</v>
      </c>
      <c r="G4949">
        <v>420</v>
      </c>
      <c r="J4949">
        <v>1334</v>
      </c>
      <c r="K4949">
        <v>17968971</v>
      </c>
      <c r="L4949" t="s">
        <v>5110</v>
      </c>
      <c r="N4949" t="s">
        <v>58</v>
      </c>
      <c r="O4949" t="s">
        <v>59</v>
      </c>
      <c r="P4949" t="s">
        <v>5113</v>
      </c>
      <c r="Q4949" t="s">
        <v>109</v>
      </c>
      <c r="R4949">
        <v>11300</v>
      </c>
      <c r="S4949">
        <v>10000</v>
      </c>
      <c r="T4949" t="s">
        <v>69</v>
      </c>
      <c r="U4949" s="3">
        <v>35065</v>
      </c>
      <c r="W4949">
        <v>2.81</v>
      </c>
      <c r="X4949">
        <v>1.04</v>
      </c>
      <c r="Y4949">
        <v>1.38</v>
      </c>
      <c r="Z4949">
        <v>2.0229263999999998</v>
      </c>
      <c r="AA4949">
        <v>1.0296000000000001</v>
      </c>
      <c r="AB4949">
        <v>0</v>
      </c>
      <c r="AC4949">
        <v>0.77400000000000002</v>
      </c>
      <c r="AD4949">
        <v>0.77400000000000002</v>
      </c>
      <c r="AE4949">
        <v>0</v>
      </c>
      <c r="AF4949">
        <v>0.74551718739999995</v>
      </c>
      <c r="AG4949">
        <v>0.2544828126</v>
      </c>
      <c r="AO4949">
        <v>2.0229263999999998</v>
      </c>
      <c r="BB4949" s="4"/>
    </row>
    <row r="4950" spans="1:54" hidden="1" x14ac:dyDescent="0.25">
      <c r="A4950">
        <v>1295</v>
      </c>
      <c r="B4950" t="s">
        <v>5108</v>
      </c>
      <c r="C4950">
        <v>2021</v>
      </c>
      <c r="D4950" t="s">
        <v>5109</v>
      </c>
      <c r="E4950">
        <v>5620</v>
      </c>
      <c r="F4950" t="s">
        <v>204</v>
      </c>
      <c r="G4950">
        <v>420</v>
      </c>
      <c r="J4950">
        <v>1334</v>
      </c>
      <c r="K4950">
        <v>17968971</v>
      </c>
      <c r="L4950" t="s">
        <v>5110</v>
      </c>
      <c r="N4950" t="s">
        <v>58</v>
      </c>
      <c r="O4950" t="s">
        <v>59</v>
      </c>
      <c r="P4950" t="s">
        <v>5111</v>
      </c>
      <c r="Q4950" t="s">
        <v>109</v>
      </c>
      <c r="R4950">
        <v>11300</v>
      </c>
      <c r="S4950">
        <v>10000</v>
      </c>
      <c r="T4950" t="s">
        <v>69</v>
      </c>
      <c r="U4950" s="3">
        <v>37432</v>
      </c>
      <c r="W4950">
        <v>2.0699999999999998</v>
      </c>
      <c r="X4950">
        <v>0.8</v>
      </c>
      <c r="Y4950">
        <v>1.02</v>
      </c>
      <c r="Z4950">
        <v>1.4263920000000001</v>
      </c>
      <c r="AA4950">
        <v>0.72360000000000002</v>
      </c>
      <c r="AB4950">
        <v>0</v>
      </c>
      <c r="AC4950">
        <v>0.54576000000000002</v>
      </c>
      <c r="AD4950">
        <v>0.54576000000000002</v>
      </c>
      <c r="AE4950">
        <v>0</v>
      </c>
      <c r="AF4950">
        <v>0.74635303620000004</v>
      </c>
      <c r="AG4950">
        <v>0.25364696380000001</v>
      </c>
      <c r="AO4950">
        <v>1.4263920000000001</v>
      </c>
      <c r="BB4950" s="4"/>
    </row>
    <row r="4951" spans="1:54" hidden="1" x14ac:dyDescent="0.25">
      <c r="A4951">
        <v>1298</v>
      </c>
      <c r="B4951" t="s">
        <v>5114</v>
      </c>
      <c r="C4951">
        <v>2021</v>
      </c>
      <c r="D4951" t="s">
        <v>5115</v>
      </c>
      <c r="E4951">
        <v>4760</v>
      </c>
      <c r="F4951" t="s">
        <v>1822</v>
      </c>
      <c r="G4951">
        <v>390</v>
      </c>
      <c r="J4951">
        <v>1337</v>
      </c>
      <c r="K4951">
        <v>18548046</v>
      </c>
      <c r="L4951" t="s">
        <v>5116</v>
      </c>
      <c r="N4951" t="s">
        <v>58</v>
      </c>
      <c r="O4951" t="s">
        <v>59</v>
      </c>
      <c r="P4951" t="s">
        <v>5117</v>
      </c>
      <c r="Q4951" t="s">
        <v>109</v>
      </c>
      <c r="R4951">
        <v>11300</v>
      </c>
      <c r="S4951">
        <v>10000</v>
      </c>
      <c r="T4951" t="s">
        <v>69</v>
      </c>
      <c r="U4951" s="3">
        <v>35500</v>
      </c>
      <c r="W4951">
        <v>4</v>
      </c>
      <c r="X4951">
        <v>1.44</v>
      </c>
      <c r="Y4951">
        <v>1.72</v>
      </c>
      <c r="Z4951">
        <v>0.77996160000000003</v>
      </c>
      <c r="AA4951">
        <v>0</v>
      </c>
      <c r="AB4951">
        <v>0</v>
      </c>
      <c r="AC4951">
        <v>0.28739880000000001</v>
      </c>
      <c r="AD4951">
        <v>0.28739880000000001</v>
      </c>
      <c r="AE4951">
        <v>0</v>
      </c>
      <c r="AF4951">
        <v>1</v>
      </c>
      <c r="AG4951">
        <v>0</v>
      </c>
      <c r="AO4951">
        <v>0.77996160000000014</v>
      </c>
      <c r="BB4951" s="4"/>
    </row>
    <row r="4952" spans="1:54" hidden="1" x14ac:dyDescent="0.25">
      <c r="A4952">
        <v>1298</v>
      </c>
      <c r="B4952" t="s">
        <v>5118</v>
      </c>
      <c r="C4952">
        <v>2021</v>
      </c>
      <c r="D4952" t="s">
        <v>5115</v>
      </c>
      <c r="E4952">
        <v>4760</v>
      </c>
      <c r="F4952" t="s">
        <v>1822</v>
      </c>
      <c r="G4952">
        <v>390</v>
      </c>
      <c r="J4952">
        <v>1337</v>
      </c>
      <c r="K4952">
        <v>18548046</v>
      </c>
      <c r="L4952" t="s">
        <v>5116</v>
      </c>
      <c r="N4952" t="s">
        <v>58</v>
      </c>
      <c r="O4952" t="s">
        <v>59</v>
      </c>
      <c r="P4952" t="s">
        <v>5119</v>
      </c>
      <c r="Q4952" t="s">
        <v>109</v>
      </c>
      <c r="R4952">
        <v>11300</v>
      </c>
      <c r="S4952">
        <v>10000</v>
      </c>
      <c r="T4952" t="s">
        <v>69</v>
      </c>
      <c r="U4952" s="3">
        <v>36237</v>
      </c>
      <c r="W4952">
        <v>3.5</v>
      </c>
      <c r="X4952">
        <v>0.74</v>
      </c>
      <c r="Y4952">
        <v>0.85</v>
      </c>
      <c r="Z4952">
        <v>0.77996160000000003</v>
      </c>
      <c r="AA4952">
        <v>0</v>
      </c>
      <c r="AB4952">
        <v>0</v>
      </c>
      <c r="AC4952">
        <v>0.28739880000000001</v>
      </c>
      <c r="AD4952">
        <v>0.28739880000000001</v>
      </c>
      <c r="AE4952">
        <v>0</v>
      </c>
      <c r="AF4952">
        <v>1</v>
      </c>
      <c r="AG4952">
        <v>0</v>
      </c>
      <c r="AO4952">
        <v>0.77996160000000014</v>
      </c>
      <c r="BB4952" s="4"/>
    </row>
    <row r="4953" spans="1:54" hidden="1" x14ac:dyDescent="0.25">
      <c r="A4953">
        <v>1302</v>
      </c>
      <c r="B4953" t="s">
        <v>5131</v>
      </c>
      <c r="C4953">
        <v>2021</v>
      </c>
      <c r="D4953" t="s">
        <v>5125</v>
      </c>
      <c r="E4953">
        <v>7330</v>
      </c>
      <c r="F4953" t="s">
        <v>1287</v>
      </c>
      <c r="G4953">
        <v>756</v>
      </c>
      <c r="H4953">
        <v>424</v>
      </c>
      <c r="I4953" t="s">
        <v>5126</v>
      </c>
      <c r="J4953">
        <v>1341</v>
      </c>
      <c r="K4953">
        <v>19231097</v>
      </c>
      <c r="L4953" t="s">
        <v>5127</v>
      </c>
      <c r="N4953" t="s">
        <v>75</v>
      </c>
      <c r="O4953" t="s">
        <v>76</v>
      </c>
      <c r="P4953" t="s">
        <v>2990</v>
      </c>
      <c r="Q4953" t="s">
        <v>109</v>
      </c>
      <c r="R4953">
        <v>353000</v>
      </c>
      <c r="S4953">
        <v>350030</v>
      </c>
      <c r="T4953" t="s">
        <v>79</v>
      </c>
      <c r="U4953" s="3">
        <v>35551</v>
      </c>
      <c r="W4953">
        <v>2.2000000000000002</v>
      </c>
      <c r="X4953">
        <v>0.90100000000000002</v>
      </c>
      <c r="Y4953">
        <v>1.2</v>
      </c>
      <c r="Z4953">
        <v>50</v>
      </c>
      <c r="AA4953">
        <v>13.492800000000001</v>
      </c>
      <c r="AB4953">
        <v>5.4180000000000001</v>
      </c>
      <c r="AC4953">
        <v>21.923999999999999</v>
      </c>
      <c r="AD4953">
        <v>21.923999999999999</v>
      </c>
      <c r="AE4953">
        <v>0.13492799999999999</v>
      </c>
      <c r="AF4953">
        <v>0.86507199999999995</v>
      </c>
      <c r="AG4953">
        <v>0</v>
      </c>
      <c r="AQ4953">
        <v>50</v>
      </c>
      <c r="BB4953" s="4"/>
    </row>
    <row r="4954" spans="1:54" hidden="1" x14ac:dyDescent="0.25">
      <c r="A4954">
        <v>1302</v>
      </c>
      <c r="B4954" t="s">
        <v>5124</v>
      </c>
      <c r="C4954">
        <v>2021</v>
      </c>
      <c r="D4954" t="s">
        <v>5125</v>
      </c>
      <c r="E4954">
        <v>7330</v>
      </c>
      <c r="F4954" t="s">
        <v>1287</v>
      </c>
      <c r="G4954">
        <v>756</v>
      </c>
      <c r="H4954">
        <v>424</v>
      </c>
      <c r="I4954" t="s">
        <v>5126</v>
      </c>
      <c r="J4954">
        <v>1341</v>
      </c>
      <c r="K4954">
        <v>19231097</v>
      </c>
      <c r="L4954" t="s">
        <v>5127</v>
      </c>
      <c r="N4954" t="s">
        <v>75</v>
      </c>
      <c r="O4954" t="s">
        <v>76</v>
      </c>
      <c r="P4954" t="s">
        <v>5128</v>
      </c>
      <c r="Q4954" t="s">
        <v>61</v>
      </c>
      <c r="R4954">
        <v>353000</v>
      </c>
      <c r="S4954">
        <v>350030</v>
      </c>
      <c r="T4954" t="s">
        <v>82</v>
      </c>
      <c r="U4954" s="3">
        <v>34700</v>
      </c>
      <c r="W4954">
        <v>1</v>
      </c>
      <c r="X4954">
        <v>0</v>
      </c>
      <c r="Y4954">
        <v>1</v>
      </c>
      <c r="Z4954">
        <v>2.5683500000000001</v>
      </c>
      <c r="AA4954">
        <v>1.9944</v>
      </c>
      <c r="AB4954">
        <v>1.9944</v>
      </c>
      <c r="AC4954">
        <v>0</v>
      </c>
      <c r="AD4954">
        <v>0</v>
      </c>
      <c r="AE4954">
        <v>1</v>
      </c>
      <c r="AF4954">
        <v>0</v>
      </c>
      <c r="AG4954">
        <v>0</v>
      </c>
      <c r="AQ4954">
        <v>2.568350000000001</v>
      </c>
      <c r="BB4954" s="4"/>
    </row>
    <row r="4955" spans="1:54" hidden="1" x14ac:dyDescent="0.25">
      <c r="A4955">
        <v>1302</v>
      </c>
      <c r="B4955" t="s">
        <v>5132</v>
      </c>
      <c r="C4955">
        <v>2021</v>
      </c>
      <c r="D4955" t="s">
        <v>5125</v>
      </c>
      <c r="E4955">
        <v>7330</v>
      </c>
      <c r="F4955" t="s">
        <v>1287</v>
      </c>
      <c r="G4955">
        <v>756</v>
      </c>
      <c r="H4955">
        <v>424</v>
      </c>
      <c r="I4955" t="s">
        <v>5126</v>
      </c>
      <c r="J4955">
        <v>1341</v>
      </c>
      <c r="K4955">
        <v>19231097</v>
      </c>
      <c r="L4955" t="s">
        <v>5127</v>
      </c>
      <c r="N4955" t="s">
        <v>75</v>
      </c>
      <c r="O4955" t="s">
        <v>76</v>
      </c>
      <c r="P4955" t="s">
        <v>5133</v>
      </c>
      <c r="Q4955" t="s">
        <v>109</v>
      </c>
      <c r="R4955">
        <v>353000</v>
      </c>
      <c r="S4955">
        <v>350030</v>
      </c>
      <c r="T4955" t="s">
        <v>79</v>
      </c>
      <c r="U4955" s="3">
        <v>43829</v>
      </c>
      <c r="W4955">
        <v>2.2000000000000002</v>
      </c>
      <c r="X4955">
        <v>0.90100000000000002</v>
      </c>
      <c r="Y4955">
        <v>0.95</v>
      </c>
      <c r="Z4955">
        <v>64.599249</v>
      </c>
      <c r="AA4955">
        <v>25.120799999999999</v>
      </c>
      <c r="AB4955">
        <v>9.6660000000000004</v>
      </c>
      <c r="AC4955">
        <v>21.6</v>
      </c>
      <c r="AD4955">
        <v>21.6</v>
      </c>
      <c r="AE4955">
        <v>0.19443569690000001</v>
      </c>
      <c r="AF4955">
        <v>0.80556430310000005</v>
      </c>
      <c r="AG4955">
        <v>0</v>
      </c>
      <c r="AQ4955">
        <v>64.599249</v>
      </c>
      <c r="BB4955" s="4"/>
    </row>
    <row r="4956" spans="1:54" hidden="1" x14ac:dyDescent="0.25">
      <c r="A4956">
        <v>1302</v>
      </c>
      <c r="B4956" t="s">
        <v>5129</v>
      </c>
      <c r="C4956">
        <v>2021</v>
      </c>
      <c r="D4956" t="s">
        <v>5125</v>
      </c>
      <c r="E4956">
        <v>7330</v>
      </c>
      <c r="F4956" t="s">
        <v>1287</v>
      </c>
      <c r="G4956">
        <v>756</v>
      </c>
      <c r="H4956">
        <v>424</v>
      </c>
      <c r="I4956" t="s">
        <v>5126</v>
      </c>
      <c r="J4956">
        <v>1341</v>
      </c>
      <c r="K4956">
        <v>19231097</v>
      </c>
      <c r="L4956" t="s">
        <v>5127</v>
      </c>
      <c r="N4956" t="s">
        <v>75</v>
      </c>
      <c r="O4956" t="s">
        <v>76</v>
      </c>
      <c r="P4956" t="s">
        <v>5130</v>
      </c>
      <c r="Q4956" t="s">
        <v>61</v>
      </c>
      <c r="R4956">
        <v>353000</v>
      </c>
      <c r="S4956">
        <v>350030</v>
      </c>
      <c r="T4956" t="s">
        <v>82</v>
      </c>
      <c r="U4956" s="3">
        <v>35065</v>
      </c>
      <c r="W4956">
        <v>1.2</v>
      </c>
      <c r="X4956">
        <v>0</v>
      </c>
      <c r="Y4956">
        <v>1</v>
      </c>
      <c r="Z4956">
        <v>2.5110000000000001</v>
      </c>
      <c r="AA4956">
        <v>1.5084</v>
      </c>
      <c r="AB4956">
        <v>1.5084</v>
      </c>
      <c r="AC4956">
        <v>0</v>
      </c>
      <c r="AD4956">
        <v>0</v>
      </c>
      <c r="AE4956">
        <v>1</v>
      </c>
      <c r="AF4956">
        <v>0</v>
      </c>
      <c r="AG4956">
        <v>0</v>
      </c>
      <c r="AS4956">
        <v>2.5110000000000001</v>
      </c>
      <c r="BB4956" s="4"/>
    </row>
    <row r="4957" spans="1:54" hidden="1" x14ac:dyDescent="0.25">
      <c r="C4957">
        <v>2021</v>
      </c>
      <c r="D4957"/>
      <c r="G4957">
        <v>480</v>
      </c>
      <c r="N4957" t="s">
        <v>58</v>
      </c>
      <c r="O4957" t="s">
        <v>59</v>
      </c>
      <c r="Q4957" t="s">
        <v>109</v>
      </c>
      <c r="T4957" t="s">
        <v>69</v>
      </c>
      <c r="U4957" s="3">
        <v>35462</v>
      </c>
      <c r="V4957" s="3">
        <v>44926</v>
      </c>
      <c r="W4957">
        <v>1.59</v>
      </c>
      <c r="X4957">
        <v>0.625</v>
      </c>
      <c r="Y4957">
        <v>0.75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</v>
      </c>
      <c r="AO4957">
        <v>0</v>
      </c>
      <c r="BB4957" s="4"/>
    </row>
    <row r="4958" spans="1:54" hidden="1" x14ac:dyDescent="0.25">
      <c r="A4958">
        <v>1306</v>
      </c>
      <c r="B4958" t="s">
        <v>5134</v>
      </c>
      <c r="C4958">
        <v>2021</v>
      </c>
      <c r="D4958" t="s">
        <v>5135</v>
      </c>
      <c r="E4958">
        <v>2942</v>
      </c>
      <c r="F4958" t="s">
        <v>5136</v>
      </c>
      <c r="G4958">
        <v>230</v>
      </c>
      <c r="J4958">
        <v>1810</v>
      </c>
      <c r="K4958">
        <v>25580230</v>
      </c>
      <c r="L4958" t="s">
        <v>882</v>
      </c>
      <c r="N4958" t="s">
        <v>4118</v>
      </c>
      <c r="O4958" t="s">
        <v>4119</v>
      </c>
      <c r="P4958" t="s">
        <v>722</v>
      </c>
      <c r="Q4958" t="s">
        <v>109</v>
      </c>
      <c r="R4958">
        <v>351100</v>
      </c>
      <c r="S4958">
        <v>350010</v>
      </c>
      <c r="T4958" t="s">
        <v>79</v>
      </c>
      <c r="U4958" s="3">
        <v>34943</v>
      </c>
      <c r="W4958">
        <v>0.87</v>
      </c>
      <c r="X4958">
        <v>0.28999999999999998</v>
      </c>
      <c r="Y4958">
        <v>0.44</v>
      </c>
      <c r="Z4958">
        <v>1.721097576</v>
      </c>
      <c r="AA4958">
        <v>0.9371520000000001</v>
      </c>
      <c r="AB4958">
        <v>0</v>
      </c>
      <c r="AC4958">
        <v>0.55800000000000005</v>
      </c>
      <c r="AD4958">
        <v>0.55800000000000005</v>
      </c>
      <c r="AE4958">
        <v>0.27225417460000001</v>
      </c>
      <c r="AF4958">
        <v>0.72774582539999999</v>
      </c>
      <c r="AG4958">
        <v>0</v>
      </c>
      <c r="AO4958">
        <v>1.721097576</v>
      </c>
      <c r="BB4958" s="4"/>
    </row>
    <row r="4959" spans="1:54" hidden="1" x14ac:dyDescent="0.25">
      <c r="A4959">
        <v>1307</v>
      </c>
      <c r="B4959" t="s">
        <v>5137</v>
      </c>
      <c r="C4959">
        <v>2021</v>
      </c>
      <c r="D4959" t="s">
        <v>5138</v>
      </c>
      <c r="E4959">
        <v>3140</v>
      </c>
      <c r="F4959" t="s">
        <v>5139</v>
      </c>
      <c r="G4959">
        <v>217</v>
      </c>
      <c r="J4959">
        <v>1810</v>
      </c>
      <c r="K4959">
        <v>25580230</v>
      </c>
      <c r="L4959" t="s">
        <v>882</v>
      </c>
      <c r="N4959" t="s">
        <v>4118</v>
      </c>
      <c r="O4959" t="s">
        <v>4119</v>
      </c>
      <c r="P4959" t="s">
        <v>722</v>
      </c>
      <c r="Q4959" t="s">
        <v>109</v>
      </c>
      <c r="R4959">
        <v>351100</v>
      </c>
      <c r="S4959">
        <v>350010</v>
      </c>
      <c r="T4959" t="s">
        <v>79</v>
      </c>
      <c r="U4959" s="3">
        <v>35004</v>
      </c>
      <c r="W4959">
        <v>0.9</v>
      </c>
      <c r="X4959">
        <v>0.3</v>
      </c>
      <c r="Y4959">
        <v>0.49</v>
      </c>
      <c r="Z4959">
        <v>7.2396118080000003</v>
      </c>
      <c r="AA4959">
        <v>4.0465799999999996</v>
      </c>
      <c r="AB4959">
        <v>0</v>
      </c>
      <c r="AC4959">
        <v>2.3616000000000001</v>
      </c>
      <c r="AD4959">
        <v>2.3616000000000001</v>
      </c>
      <c r="AE4959">
        <v>0.27947492950000002</v>
      </c>
      <c r="AF4959">
        <v>0.72052507050000003</v>
      </c>
      <c r="AG4959">
        <v>0</v>
      </c>
      <c r="AO4959">
        <v>7.2396118080000003</v>
      </c>
      <c r="BB4959" s="4"/>
    </row>
    <row r="4960" spans="1:54" hidden="1" x14ac:dyDescent="0.25">
      <c r="A4960">
        <v>1309</v>
      </c>
      <c r="B4960" t="s">
        <v>5140</v>
      </c>
      <c r="C4960">
        <v>2021</v>
      </c>
      <c r="D4960" t="s">
        <v>5141</v>
      </c>
      <c r="E4960">
        <v>2800</v>
      </c>
      <c r="F4960" t="s">
        <v>1729</v>
      </c>
      <c r="G4960">
        <v>173</v>
      </c>
      <c r="J4960">
        <v>1810</v>
      </c>
      <c r="K4960">
        <v>25580230</v>
      </c>
      <c r="L4960" t="s">
        <v>882</v>
      </c>
      <c r="N4960" t="s">
        <v>4118</v>
      </c>
      <c r="O4960" t="s">
        <v>4119</v>
      </c>
      <c r="P4960" t="s">
        <v>722</v>
      </c>
      <c r="Q4960" t="s">
        <v>109</v>
      </c>
      <c r="R4960">
        <v>351100</v>
      </c>
      <c r="S4960">
        <v>350010</v>
      </c>
      <c r="T4960" t="s">
        <v>79</v>
      </c>
      <c r="U4960" s="3">
        <v>34973</v>
      </c>
      <c r="W4960">
        <v>0.9</v>
      </c>
      <c r="X4960">
        <v>0.31</v>
      </c>
      <c r="Y4960">
        <v>0.45</v>
      </c>
      <c r="Z4960">
        <v>5.2446738960000001</v>
      </c>
      <c r="AA4960">
        <v>2.9261879999999998</v>
      </c>
      <c r="AB4960">
        <v>0</v>
      </c>
      <c r="AC4960">
        <v>1.728</v>
      </c>
      <c r="AD4960">
        <v>1.728</v>
      </c>
      <c r="AE4960">
        <v>0.27896758290000001</v>
      </c>
      <c r="AF4960">
        <v>0.72103241709999999</v>
      </c>
      <c r="AG4960">
        <v>0</v>
      </c>
      <c r="AO4960">
        <v>5.244673896000001</v>
      </c>
      <c r="BB4960" s="4"/>
    </row>
    <row r="4961" spans="1:54" hidden="1" x14ac:dyDescent="0.25">
      <c r="A4961">
        <v>1310</v>
      </c>
      <c r="B4961" t="s">
        <v>5142</v>
      </c>
      <c r="C4961">
        <v>2021</v>
      </c>
      <c r="D4961" t="s">
        <v>5143</v>
      </c>
      <c r="E4961">
        <v>3500</v>
      </c>
      <c r="F4961" t="s">
        <v>3455</v>
      </c>
      <c r="G4961">
        <v>190</v>
      </c>
      <c r="J4961">
        <v>1810</v>
      </c>
      <c r="K4961">
        <v>25580230</v>
      </c>
      <c r="L4961" t="s">
        <v>882</v>
      </c>
      <c r="N4961" t="s">
        <v>4118</v>
      </c>
      <c r="O4961" t="s">
        <v>4119</v>
      </c>
      <c r="P4961" t="s">
        <v>5144</v>
      </c>
      <c r="Q4961" t="s">
        <v>109</v>
      </c>
      <c r="R4961">
        <v>351100</v>
      </c>
      <c r="S4961">
        <v>350010</v>
      </c>
      <c r="T4961" t="s">
        <v>79</v>
      </c>
      <c r="U4961" s="3">
        <v>34973</v>
      </c>
      <c r="W4961">
        <v>0.9</v>
      </c>
      <c r="X4961">
        <v>0.31</v>
      </c>
      <c r="Y4961">
        <v>0.46</v>
      </c>
      <c r="Z4961">
        <v>3.2158269000000002</v>
      </c>
      <c r="AA4961">
        <v>1.75464</v>
      </c>
      <c r="AB4961">
        <v>0</v>
      </c>
      <c r="AC4961">
        <v>1.0944</v>
      </c>
      <c r="AD4961">
        <v>1.0944</v>
      </c>
      <c r="AE4961">
        <v>0.2728131915</v>
      </c>
      <c r="AF4961">
        <v>0.72718680849999995</v>
      </c>
      <c r="AG4961">
        <v>0</v>
      </c>
      <c r="AO4961">
        <v>3.215826900000001</v>
      </c>
      <c r="BB4961" s="4"/>
    </row>
    <row r="4962" spans="1:54" hidden="1" x14ac:dyDescent="0.25">
      <c r="A4962">
        <v>1318</v>
      </c>
      <c r="B4962" t="s">
        <v>5157</v>
      </c>
      <c r="C4962">
        <v>2021</v>
      </c>
      <c r="D4962" t="s">
        <v>5150</v>
      </c>
      <c r="E4962">
        <v>3210</v>
      </c>
      <c r="F4962" t="s">
        <v>5151</v>
      </c>
      <c r="G4962">
        <v>270</v>
      </c>
      <c r="H4962">
        <v>433</v>
      </c>
      <c r="I4962" t="s">
        <v>5152</v>
      </c>
      <c r="J4962">
        <v>1405</v>
      </c>
      <c r="K4962">
        <v>19746933</v>
      </c>
      <c r="L4962" t="s">
        <v>5153</v>
      </c>
      <c r="N4962" t="s">
        <v>75</v>
      </c>
      <c r="O4962" t="s">
        <v>76</v>
      </c>
      <c r="P4962" t="s">
        <v>5158</v>
      </c>
      <c r="Q4962" t="s">
        <v>109</v>
      </c>
      <c r="R4962">
        <v>353000</v>
      </c>
      <c r="S4962">
        <v>350030</v>
      </c>
      <c r="T4962" t="s">
        <v>79</v>
      </c>
      <c r="U4962" s="3">
        <v>35735</v>
      </c>
      <c r="W4962">
        <v>2.91</v>
      </c>
      <c r="X4962">
        <v>1</v>
      </c>
      <c r="Y4962">
        <v>1.5</v>
      </c>
      <c r="Z4962">
        <v>10.6802388</v>
      </c>
      <c r="AA4962">
        <v>5.3747999999999996</v>
      </c>
      <c r="AB4962">
        <v>5.3747999999999996</v>
      </c>
      <c r="AC4962">
        <v>3.9723480000000002</v>
      </c>
      <c r="AD4962">
        <v>3.9723480000000002</v>
      </c>
      <c r="AE4962">
        <v>0.25162358730000001</v>
      </c>
      <c r="AF4962">
        <v>0.74837641269999999</v>
      </c>
      <c r="AG4962">
        <v>0</v>
      </c>
      <c r="AO4962">
        <v>10.6802388</v>
      </c>
      <c r="BB4962" s="4"/>
    </row>
    <row r="4963" spans="1:54" hidden="1" x14ac:dyDescent="0.25">
      <c r="A4963">
        <v>1318</v>
      </c>
      <c r="B4963" t="s">
        <v>5149</v>
      </c>
      <c r="C4963">
        <v>2021</v>
      </c>
      <c r="D4963" t="s">
        <v>5150</v>
      </c>
      <c r="E4963">
        <v>3210</v>
      </c>
      <c r="F4963" t="s">
        <v>5151</v>
      </c>
      <c r="G4963">
        <v>270</v>
      </c>
      <c r="H4963">
        <v>433</v>
      </c>
      <c r="I4963" t="s">
        <v>5152</v>
      </c>
      <c r="J4963">
        <v>1405</v>
      </c>
      <c r="K4963">
        <v>19746933</v>
      </c>
      <c r="L4963" t="s">
        <v>5153</v>
      </c>
      <c r="N4963" t="s">
        <v>75</v>
      </c>
      <c r="O4963" t="s">
        <v>76</v>
      </c>
      <c r="P4963" t="s">
        <v>5154</v>
      </c>
      <c r="Q4963" t="s">
        <v>111</v>
      </c>
      <c r="R4963">
        <v>353000</v>
      </c>
      <c r="S4963">
        <v>350030</v>
      </c>
      <c r="T4963" t="s">
        <v>82</v>
      </c>
      <c r="U4963" s="3">
        <v>41061</v>
      </c>
      <c r="W4963">
        <v>5.6</v>
      </c>
      <c r="X4963">
        <v>0</v>
      </c>
      <c r="Y4963">
        <v>5.6</v>
      </c>
      <c r="Z4963">
        <v>14.353199999999999</v>
      </c>
      <c r="AA4963">
        <v>14.353199999999999</v>
      </c>
      <c r="AB4963">
        <v>14.353199999999999</v>
      </c>
      <c r="AC4963">
        <v>0</v>
      </c>
      <c r="AD4963">
        <v>0</v>
      </c>
      <c r="AE4963">
        <v>1</v>
      </c>
      <c r="AF4963">
        <v>0</v>
      </c>
      <c r="AG4963">
        <v>0</v>
      </c>
      <c r="AX4963">
        <v>14.353199999999999</v>
      </c>
      <c r="BB4963" s="4"/>
    </row>
    <row r="4964" spans="1:54" hidden="1" x14ac:dyDescent="0.25">
      <c r="A4964">
        <v>1318</v>
      </c>
      <c r="B4964" t="s">
        <v>5155</v>
      </c>
      <c r="C4964">
        <v>2021</v>
      </c>
      <c r="D4964" t="s">
        <v>5150</v>
      </c>
      <c r="E4964">
        <v>3210</v>
      </c>
      <c r="F4964" t="s">
        <v>5151</v>
      </c>
      <c r="G4964">
        <v>270</v>
      </c>
      <c r="H4964">
        <v>433</v>
      </c>
      <c r="I4964" t="s">
        <v>5152</v>
      </c>
      <c r="J4964">
        <v>1405</v>
      </c>
      <c r="K4964">
        <v>19746933</v>
      </c>
      <c r="L4964" t="s">
        <v>5153</v>
      </c>
      <c r="N4964" t="s">
        <v>75</v>
      </c>
      <c r="O4964" t="s">
        <v>76</v>
      </c>
      <c r="P4964" t="s">
        <v>1219</v>
      </c>
      <c r="Q4964" t="s">
        <v>109</v>
      </c>
      <c r="R4964">
        <v>353000</v>
      </c>
      <c r="S4964">
        <v>350030</v>
      </c>
      <c r="T4964" t="s">
        <v>79</v>
      </c>
      <c r="U4964" s="3">
        <v>35735</v>
      </c>
      <c r="W4964">
        <v>2.91</v>
      </c>
      <c r="X4964">
        <v>1</v>
      </c>
      <c r="Y4964">
        <v>1.5</v>
      </c>
      <c r="Z4964">
        <v>7.7105160000000001</v>
      </c>
      <c r="AA4964">
        <v>3.8268</v>
      </c>
      <c r="AB4964">
        <v>3.8268</v>
      </c>
      <c r="AC4964">
        <v>2.8517003999999999</v>
      </c>
      <c r="AD4964">
        <v>2.8517003999999999</v>
      </c>
      <c r="AE4964">
        <v>0.24815459819999999</v>
      </c>
      <c r="AF4964">
        <v>0.75184540180000003</v>
      </c>
      <c r="AG4964">
        <v>0</v>
      </c>
      <c r="AO4964">
        <v>7.7105160000000001</v>
      </c>
      <c r="BB4964" s="4"/>
    </row>
    <row r="4965" spans="1:54" hidden="1" x14ac:dyDescent="0.25">
      <c r="A4965">
        <v>1318</v>
      </c>
      <c r="B4965" t="s">
        <v>5159</v>
      </c>
      <c r="C4965">
        <v>2021</v>
      </c>
      <c r="D4965" t="s">
        <v>5150</v>
      </c>
      <c r="E4965">
        <v>3210</v>
      </c>
      <c r="F4965" t="s">
        <v>5151</v>
      </c>
      <c r="G4965">
        <v>270</v>
      </c>
      <c r="H4965">
        <v>433</v>
      </c>
      <c r="I4965" t="s">
        <v>5152</v>
      </c>
      <c r="J4965">
        <v>1405</v>
      </c>
      <c r="K4965">
        <v>19746933</v>
      </c>
      <c r="L4965" t="s">
        <v>5153</v>
      </c>
      <c r="N4965" t="s">
        <v>75</v>
      </c>
      <c r="O4965" t="s">
        <v>76</v>
      </c>
      <c r="P4965" t="s">
        <v>92</v>
      </c>
      <c r="Q4965" t="s">
        <v>61</v>
      </c>
      <c r="R4965">
        <v>353000</v>
      </c>
      <c r="S4965">
        <v>350030</v>
      </c>
      <c r="T4965" t="s">
        <v>82</v>
      </c>
      <c r="U4965" s="3">
        <v>42736</v>
      </c>
      <c r="W4965">
        <v>1.67</v>
      </c>
      <c r="X4965">
        <v>0</v>
      </c>
      <c r="Y4965">
        <v>1.5</v>
      </c>
      <c r="Z4965">
        <v>7.9124499999999998</v>
      </c>
      <c r="AA4965">
        <v>7.4196</v>
      </c>
      <c r="AB4965">
        <v>7.4196</v>
      </c>
      <c r="AC4965">
        <v>0</v>
      </c>
      <c r="AD4965">
        <v>0</v>
      </c>
      <c r="AE4965">
        <v>1</v>
      </c>
      <c r="AF4965">
        <v>0</v>
      </c>
      <c r="AG4965">
        <v>0</v>
      </c>
      <c r="AS4965">
        <v>0</v>
      </c>
      <c r="AU4965">
        <v>7.9124499999999998</v>
      </c>
      <c r="BB4965" s="4"/>
    </row>
    <row r="4966" spans="1:54" hidden="1" x14ac:dyDescent="0.25">
      <c r="A4966">
        <v>1318</v>
      </c>
      <c r="B4966" t="s">
        <v>5160</v>
      </c>
      <c r="C4966">
        <v>2021</v>
      </c>
      <c r="D4966" t="s">
        <v>5150</v>
      </c>
      <c r="E4966">
        <v>3210</v>
      </c>
      <c r="F4966" t="s">
        <v>5151</v>
      </c>
      <c r="G4966">
        <v>270</v>
      </c>
      <c r="H4966">
        <v>433</v>
      </c>
      <c r="I4966" t="s">
        <v>5152</v>
      </c>
      <c r="J4966">
        <v>1405</v>
      </c>
      <c r="K4966">
        <v>19746933</v>
      </c>
      <c r="L4966" t="s">
        <v>5153</v>
      </c>
      <c r="N4966" t="s">
        <v>75</v>
      </c>
      <c r="O4966" t="s">
        <v>76</v>
      </c>
      <c r="P4966" t="s">
        <v>1223</v>
      </c>
      <c r="Q4966" t="s">
        <v>109</v>
      </c>
      <c r="R4966">
        <v>353000</v>
      </c>
      <c r="S4966">
        <v>350030</v>
      </c>
      <c r="T4966" t="s">
        <v>79</v>
      </c>
      <c r="U4966" s="3">
        <v>35735</v>
      </c>
      <c r="W4966">
        <v>2.91</v>
      </c>
      <c r="X4966">
        <v>1</v>
      </c>
      <c r="Y4966">
        <v>1.5</v>
      </c>
      <c r="Z4966">
        <v>9.9733788000000008</v>
      </c>
      <c r="AA4966">
        <v>5.0759999999999996</v>
      </c>
      <c r="AB4966">
        <v>5.0759999999999996</v>
      </c>
      <c r="AC4966">
        <v>3.6708083999999999</v>
      </c>
      <c r="AD4966">
        <v>3.6708083999999999</v>
      </c>
      <c r="AE4966">
        <v>0.25447744950000001</v>
      </c>
      <c r="AF4966">
        <v>0.74552255050000005</v>
      </c>
      <c r="AG4966">
        <v>0</v>
      </c>
      <c r="AO4966">
        <v>9.9733788000000008</v>
      </c>
      <c r="BB4966" s="4"/>
    </row>
    <row r="4967" spans="1:54" hidden="1" x14ac:dyDescent="0.25">
      <c r="A4967">
        <v>1318</v>
      </c>
      <c r="B4967" t="s">
        <v>5156</v>
      </c>
      <c r="C4967">
        <v>2021</v>
      </c>
      <c r="D4967" t="s">
        <v>5150</v>
      </c>
      <c r="E4967">
        <v>3210</v>
      </c>
      <c r="F4967" t="s">
        <v>5151</v>
      </c>
      <c r="G4967">
        <v>270</v>
      </c>
      <c r="H4967">
        <v>433</v>
      </c>
      <c r="I4967" t="s">
        <v>5152</v>
      </c>
      <c r="J4967">
        <v>1405</v>
      </c>
      <c r="K4967">
        <v>19746933</v>
      </c>
      <c r="L4967" t="s">
        <v>5153</v>
      </c>
      <c r="N4967" t="s">
        <v>75</v>
      </c>
      <c r="O4967" t="s">
        <v>76</v>
      </c>
      <c r="P4967" t="s">
        <v>61</v>
      </c>
      <c r="Q4967" t="s">
        <v>61</v>
      </c>
      <c r="R4967">
        <v>353000</v>
      </c>
      <c r="S4967">
        <v>350030</v>
      </c>
      <c r="T4967" t="s">
        <v>82</v>
      </c>
      <c r="U4967" s="3">
        <v>35796</v>
      </c>
      <c r="W4967">
        <v>5.26</v>
      </c>
      <c r="X4967">
        <v>0</v>
      </c>
      <c r="Y4967">
        <v>5</v>
      </c>
      <c r="Z4967">
        <v>42.823242</v>
      </c>
      <c r="AA4967">
        <v>42.940800000000003</v>
      </c>
      <c r="AB4967">
        <v>42.940800000000003</v>
      </c>
      <c r="AC4967">
        <v>0</v>
      </c>
      <c r="AD4967">
        <v>0</v>
      </c>
      <c r="AE4967">
        <v>1</v>
      </c>
      <c r="AF4967">
        <v>0</v>
      </c>
      <c r="AG4967">
        <v>0</v>
      </c>
      <c r="AO4967">
        <v>42.823242000000008</v>
      </c>
      <c r="BB4967" s="4"/>
    </row>
    <row r="4968" spans="1:54" hidden="1" x14ac:dyDescent="0.25">
      <c r="A4968">
        <v>1319</v>
      </c>
      <c r="B4968" t="s">
        <v>5161</v>
      </c>
      <c r="C4968">
        <v>2021</v>
      </c>
      <c r="D4968" t="s">
        <v>5162</v>
      </c>
      <c r="E4968">
        <v>3660</v>
      </c>
      <c r="F4968" t="s">
        <v>5163</v>
      </c>
      <c r="G4968">
        <v>240</v>
      </c>
      <c r="H4968">
        <v>438</v>
      </c>
      <c r="I4968" t="s">
        <v>5162</v>
      </c>
      <c r="J4968">
        <v>2273</v>
      </c>
      <c r="K4968">
        <v>34937257</v>
      </c>
      <c r="L4968" t="s">
        <v>5164</v>
      </c>
      <c r="N4968" t="s">
        <v>75</v>
      </c>
      <c r="O4968" t="s">
        <v>76</v>
      </c>
      <c r="P4968" t="s">
        <v>391</v>
      </c>
      <c r="Q4968" t="s">
        <v>61</v>
      </c>
      <c r="R4968">
        <v>351100</v>
      </c>
      <c r="S4968">
        <v>350010</v>
      </c>
      <c r="T4968" t="s">
        <v>82</v>
      </c>
      <c r="U4968" s="3">
        <v>35551</v>
      </c>
      <c r="W4968">
        <v>3.05</v>
      </c>
      <c r="X4968">
        <v>0</v>
      </c>
      <c r="Y4968">
        <v>3.05</v>
      </c>
      <c r="Z4968">
        <v>2.7778608</v>
      </c>
      <c r="AA4968">
        <v>2.7467999999999999</v>
      </c>
      <c r="AB4968">
        <v>2.7467999999999999</v>
      </c>
      <c r="AC4968">
        <v>0</v>
      </c>
      <c r="AD4968">
        <v>0</v>
      </c>
      <c r="AE4968">
        <v>1</v>
      </c>
      <c r="AF4968">
        <v>0</v>
      </c>
      <c r="AG4968">
        <v>0</v>
      </c>
      <c r="AO4968">
        <v>2.7778608</v>
      </c>
      <c r="BB4968" s="4"/>
    </row>
    <row r="4969" spans="1:54" hidden="1" x14ac:dyDescent="0.25">
      <c r="A4969">
        <v>1319</v>
      </c>
      <c r="B4969" t="s">
        <v>5165</v>
      </c>
      <c r="C4969">
        <v>2021</v>
      </c>
      <c r="D4969" t="s">
        <v>5162</v>
      </c>
      <c r="E4969">
        <v>3660</v>
      </c>
      <c r="F4969" t="s">
        <v>5163</v>
      </c>
      <c r="G4969">
        <v>240</v>
      </c>
      <c r="H4969">
        <v>438</v>
      </c>
      <c r="I4969" t="s">
        <v>5162</v>
      </c>
      <c r="J4969">
        <v>2273</v>
      </c>
      <c r="K4969">
        <v>34937257</v>
      </c>
      <c r="L4969" t="s">
        <v>5164</v>
      </c>
      <c r="N4969" t="s">
        <v>75</v>
      </c>
      <c r="O4969" t="s">
        <v>76</v>
      </c>
      <c r="P4969" t="s">
        <v>1208</v>
      </c>
      <c r="Q4969" t="s">
        <v>109</v>
      </c>
      <c r="R4969">
        <v>351100</v>
      </c>
      <c r="S4969">
        <v>350010</v>
      </c>
      <c r="T4969" t="s">
        <v>79</v>
      </c>
      <c r="U4969" s="3">
        <v>35551</v>
      </c>
      <c r="W4969">
        <v>2.9</v>
      </c>
      <c r="X4969">
        <v>1.04</v>
      </c>
      <c r="Y4969">
        <v>1.45</v>
      </c>
      <c r="Z4969">
        <v>11.786385599999999</v>
      </c>
      <c r="AA4969">
        <v>6.7284000000000006</v>
      </c>
      <c r="AB4969">
        <v>6.7284000000000006</v>
      </c>
      <c r="AC4969">
        <v>4.1207472000000003</v>
      </c>
      <c r="AD4969">
        <v>4.1207472000000003</v>
      </c>
      <c r="AE4969">
        <v>0.28543101459999998</v>
      </c>
      <c r="AF4969">
        <v>0.71456898540000002</v>
      </c>
      <c r="AG4969">
        <v>0</v>
      </c>
      <c r="AO4969">
        <v>11.786385599999999</v>
      </c>
      <c r="BB4969" s="4"/>
    </row>
    <row r="4970" spans="1:54" hidden="1" x14ac:dyDescent="0.25">
      <c r="A4970">
        <v>1319</v>
      </c>
      <c r="B4970" t="s">
        <v>5166</v>
      </c>
      <c r="C4970">
        <v>2021</v>
      </c>
      <c r="D4970" t="s">
        <v>5162</v>
      </c>
      <c r="E4970">
        <v>3660</v>
      </c>
      <c r="F4970" t="s">
        <v>5163</v>
      </c>
      <c r="G4970">
        <v>240</v>
      </c>
      <c r="H4970">
        <v>438</v>
      </c>
      <c r="I4970" t="s">
        <v>5162</v>
      </c>
      <c r="J4970">
        <v>2273</v>
      </c>
      <c r="K4970">
        <v>34937257</v>
      </c>
      <c r="L4970" t="s">
        <v>5164</v>
      </c>
      <c r="N4970" t="s">
        <v>75</v>
      </c>
      <c r="O4970" t="s">
        <v>76</v>
      </c>
      <c r="P4970" t="s">
        <v>410</v>
      </c>
      <c r="Q4970" t="s">
        <v>106</v>
      </c>
      <c r="R4970">
        <v>351100</v>
      </c>
      <c r="S4970">
        <v>350010</v>
      </c>
      <c r="T4970" t="s">
        <v>82</v>
      </c>
      <c r="U4970" s="3">
        <v>43965</v>
      </c>
      <c r="W4970">
        <v>0.2</v>
      </c>
      <c r="X4970">
        <v>0</v>
      </c>
      <c r="Y4970">
        <v>0.95</v>
      </c>
      <c r="Z4970">
        <v>14.22</v>
      </c>
      <c r="AA4970">
        <v>14.22</v>
      </c>
      <c r="AB4970">
        <v>14.22</v>
      </c>
      <c r="AC4970">
        <v>0</v>
      </c>
      <c r="AD4970">
        <v>0</v>
      </c>
      <c r="AE4970">
        <v>1</v>
      </c>
      <c r="AF4970">
        <v>0</v>
      </c>
      <c r="AG4970">
        <v>0</v>
      </c>
      <c r="AZ4970">
        <v>5.3456507999999996</v>
      </c>
      <c r="BA4970">
        <v>8.874349200000001</v>
      </c>
      <c r="BB4970" s="4"/>
    </row>
    <row r="4971" spans="1:54" hidden="1" x14ac:dyDescent="0.25">
      <c r="A4971">
        <v>1321</v>
      </c>
      <c r="B4971" t="s">
        <v>5167</v>
      </c>
      <c r="C4971">
        <v>2021</v>
      </c>
      <c r="D4971" t="s">
        <v>5168</v>
      </c>
      <c r="E4971">
        <v>3460</v>
      </c>
      <c r="F4971" t="s">
        <v>5169</v>
      </c>
      <c r="G4971">
        <v>230</v>
      </c>
      <c r="H4971">
        <v>17</v>
      </c>
      <c r="I4971" t="s">
        <v>711</v>
      </c>
      <c r="J4971">
        <v>249</v>
      </c>
      <c r="K4971">
        <v>14748539</v>
      </c>
      <c r="L4971" t="s">
        <v>1654</v>
      </c>
      <c r="N4971" t="s">
        <v>88</v>
      </c>
      <c r="O4971" t="s">
        <v>89</v>
      </c>
      <c r="P4971" t="s">
        <v>1738</v>
      </c>
      <c r="Q4971" t="s">
        <v>109</v>
      </c>
      <c r="R4971">
        <v>353000</v>
      </c>
      <c r="S4971">
        <v>350030</v>
      </c>
      <c r="T4971" t="s">
        <v>79</v>
      </c>
      <c r="U4971" s="3">
        <v>35704</v>
      </c>
      <c r="W4971">
        <v>2.5499999999999998</v>
      </c>
      <c r="X4971">
        <v>1.05</v>
      </c>
      <c r="Y4971">
        <v>1.5</v>
      </c>
      <c r="Z4971">
        <v>0.76915080000000002</v>
      </c>
      <c r="AA4971">
        <v>0.27900000000000003</v>
      </c>
      <c r="AB4971">
        <v>0.27467999999999998</v>
      </c>
      <c r="AC4971">
        <v>0.25488</v>
      </c>
      <c r="AD4971">
        <v>0.25488</v>
      </c>
      <c r="AE4971">
        <v>0.1813688551</v>
      </c>
      <c r="AF4971">
        <v>0.8186311449</v>
      </c>
      <c r="AG4971">
        <v>0</v>
      </c>
      <c r="AO4971">
        <v>0.76915080000000013</v>
      </c>
      <c r="BB4971" s="4"/>
    </row>
    <row r="4972" spans="1:54" hidden="1" x14ac:dyDescent="0.25">
      <c r="A4972">
        <v>1321</v>
      </c>
      <c r="B4972" t="s">
        <v>5170</v>
      </c>
      <c r="C4972">
        <v>2021</v>
      </c>
      <c r="D4972" t="s">
        <v>5168</v>
      </c>
      <c r="E4972">
        <v>3460</v>
      </c>
      <c r="F4972" t="s">
        <v>5169</v>
      </c>
      <c r="G4972">
        <v>230</v>
      </c>
      <c r="H4972">
        <v>17</v>
      </c>
      <c r="I4972" t="s">
        <v>711</v>
      </c>
      <c r="J4972">
        <v>249</v>
      </c>
      <c r="K4972">
        <v>14748539</v>
      </c>
      <c r="L4972" t="s">
        <v>1654</v>
      </c>
      <c r="N4972" t="s">
        <v>88</v>
      </c>
      <c r="O4972" t="s">
        <v>89</v>
      </c>
      <c r="P4972" t="s">
        <v>5171</v>
      </c>
      <c r="Q4972" t="s">
        <v>61</v>
      </c>
      <c r="R4972">
        <v>353000</v>
      </c>
      <c r="S4972">
        <v>350030</v>
      </c>
      <c r="T4972" t="s">
        <v>82</v>
      </c>
      <c r="U4972" s="3">
        <v>40909</v>
      </c>
      <c r="W4972">
        <v>4</v>
      </c>
      <c r="X4972">
        <v>0</v>
      </c>
      <c r="Y4972">
        <v>4</v>
      </c>
      <c r="Z4972">
        <v>9.1042380000000005</v>
      </c>
      <c r="AA4972">
        <v>8.3574000000000002</v>
      </c>
      <c r="AB4972">
        <v>8.2043999999999997</v>
      </c>
      <c r="AC4972">
        <v>0</v>
      </c>
      <c r="AD4972">
        <v>0</v>
      </c>
      <c r="AE4972">
        <v>1</v>
      </c>
      <c r="AF4972">
        <v>0</v>
      </c>
      <c r="AG4972">
        <v>0</v>
      </c>
      <c r="AO4972">
        <v>9.1042380000000005</v>
      </c>
      <c r="BB4972" s="4"/>
    </row>
    <row r="4973" spans="1:54" hidden="1" x14ac:dyDescent="0.25">
      <c r="A4973">
        <v>1322</v>
      </c>
      <c r="B4973" t="s">
        <v>5178</v>
      </c>
      <c r="C4973">
        <v>2021</v>
      </c>
      <c r="D4973" t="s">
        <v>5173</v>
      </c>
      <c r="E4973">
        <v>9560</v>
      </c>
      <c r="F4973" t="s">
        <v>183</v>
      </c>
      <c r="G4973">
        <v>846</v>
      </c>
      <c r="H4973">
        <v>421</v>
      </c>
      <c r="I4973" t="s">
        <v>5174</v>
      </c>
      <c r="J4973">
        <v>1359</v>
      </c>
      <c r="K4973">
        <v>19493288</v>
      </c>
      <c r="L4973" t="s">
        <v>5175</v>
      </c>
      <c r="N4973" t="s">
        <v>75</v>
      </c>
      <c r="O4973" t="s">
        <v>76</v>
      </c>
      <c r="P4973" t="s">
        <v>5179</v>
      </c>
      <c r="Q4973" t="s">
        <v>109</v>
      </c>
      <c r="R4973">
        <v>353000</v>
      </c>
      <c r="S4973">
        <v>350030</v>
      </c>
      <c r="T4973" t="s">
        <v>79</v>
      </c>
      <c r="U4973" s="3">
        <v>35521</v>
      </c>
      <c r="W4973">
        <v>3.62</v>
      </c>
      <c r="X4973">
        <v>1.47</v>
      </c>
      <c r="Y4973">
        <v>2.2000000000000002</v>
      </c>
      <c r="Z4973">
        <v>4.0701276000000002</v>
      </c>
      <c r="AA4973">
        <v>1.9907999999999999</v>
      </c>
      <c r="AB4973">
        <v>1.9907999999999999</v>
      </c>
      <c r="AC4973">
        <v>1.4148000000000001</v>
      </c>
      <c r="AD4973">
        <v>1.4148000000000001</v>
      </c>
      <c r="AE4973">
        <v>0.2445623572</v>
      </c>
      <c r="AF4973">
        <v>0.75543764280000003</v>
      </c>
      <c r="AG4973">
        <v>0</v>
      </c>
      <c r="AO4973">
        <v>4.0701276000000002</v>
      </c>
      <c r="BB4973" s="4"/>
    </row>
    <row r="4974" spans="1:54" hidden="1" x14ac:dyDescent="0.25">
      <c r="A4974">
        <v>1322</v>
      </c>
      <c r="B4974" t="s">
        <v>5176</v>
      </c>
      <c r="C4974">
        <v>2021</v>
      </c>
      <c r="D4974" t="s">
        <v>5173</v>
      </c>
      <c r="E4974">
        <v>9560</v>
      </c>
      <c r="F4974" t="s">
        <v>183</v>
      </c>
      <c r="G4974">
        <v>846</v>
      </c>
      <c r="H4974">
        <v>421</v>
      </c>
      <c r="I4974" t="s">
        <v>5174</v>
      </c>
      <c r="J4974">
        <v>1359</v>
      </c>
      <c r="K4974">
        <v>19493288</v>
      </c>
      <c r="L4974" t="s">
        <v>5175</v>
      </c>
      <c r="N4974" t="s">
        <v>75</v>
      </c>
      <c r="O4974" t="s">
        <v>76</v>
      </c>
      <c r="P4974" t="s">
        <v>5177</v>
      </c>
      <c r="Q4974" t="s">
        <v>111</v>
      </c>
      <c r="R4974">
        <v>353000</v>
      </c>
      <c r="S4974">
        <v>350030</v>
      </c>
      <c r="T4974" t="s">
        <v>82</v>
      </c>
      <c r="U4974" s="3">
        <v>42139</v>
      </c>
      <c r="W4974">
        <v>2.2999999999999998</v>
      </c>
      <c r="X4974">
        <v>0</v>
      </c>
      <c r="Y4974">
        <v>2.2999999999999998</v>
      </c>
      <c r="Z4974">
        <v>5.0039999999999996</v>
      </c>
      <c r="AA4974">
        <v>5.0039999999999996</v>
      </c>
      <c r="AB4974">
        <v>5.0039999999999996</v>
      </c>
      <c r="AC4974">
        <v>0</v>
      </c>
      <c r="AD4974">
        <v>0</v>
      </c>
      <c r="AE4974">
        <v>1</v>
      </c>
      <c r="AF4974">
        <v>0</v>
      </c>
      <c r="AG4974">
        <v>0</v>
      </c>
      <c r="AX4974">
        <v>5.0039999999999996</v>
      </c>
      <c r="BB4974" s="4"/>
    </row>
    <row r="4975" spans="1:54" hidden="1" x14ac:dyDescent="0.25">
      <c r="A4975">
        <v>1322</v>
      </c>
      <c r="B4975" t="s">
        <v>5172</v>
      </c>
      <c r="C4975">
        <v>2021</v>
      </c>
      <c r="D4975" t="s">
        <v>5173</v>
      </c>
      <c r="E4975">
        <v>9560</v>
      </c>
      <c r="F4975" t="s">
        <v>183</v>
      </c>
      <c r="G4975">
        <v>846</v>
      </c>
      <c r="H4975">
        <v>421</v>
      </c>
      <c r="I4975" t="s">
        <v>5174</v>
      </c>
      <c r="J4975">
        <v>1359</v>
      </c>
      <c r="K4975">
        <v>19493288</v>
      </c>
      <c r="L4975" t="s">
        <v>5175</v>
      </c>
      <c r="N4975" t="s">
        <v>75</v>
      </c>
      <c r="O4975" t="s">
        <v>76</v>
      </c>
      <c r="P4975" t="s">
        <v>3889</v>
      </c>
      <c r="Q4975" t="s">
        <v>61</v>
      </c>
      <c r="R4975">
        <v>353000</v>
      </c>
      <c r="S4975">
        <v>350030</v>
      </c>
      <c r="T4975" t="s">
        <v>82</v>
      </c>
      <c r="U4975" s="3">
        <v>35612</v>
      </c>
      <c r="W4975">
        <v>3.25</v>
      </c>
      <c r="X4975">
        <v>0</v>
      </c>
      <c r="Y4975">
        <v>3.25</v>
      </c>
      <c r="Z4975">
        <v>1.5217487999999999</v>
      </c>
      <c r="AA4975">
        <v>1.548</v>
      </c>
      <c r="AB4975">
        <v>1.548</v>
      </c>
      <c r="AC4975">
        <v>0</v>
      </c>
      <c r="AD4975">
        <v>0</v>
      </c>
      <c r="AE4975">
        <v>1</v>
      </c>
      <c r="AF4975">
        <v>0</v>
      </c>
      <c r="AG4975">
        <v>0</v>
      </c>
      <c r="AO4975">
        <v>1.5217487999999999</v>
      </c>
      <c r="BB4975" s="4"/>
    </row>
    <row r="4976" spans="1:54" hidden="1" x14ac:dyDescent="0.25">
      <c r="A4976">
        <v>1323</v>
      </c>
      <c r="B4976" t="s">
        <v>5185</v>
      </c>
      <c r="C4976">
        <v>2021</v>
      </c>
      <c r="D4976" t="s">
        <v>5181</v>
      </c>
      <c r="E4976">
        <v>8300</v>
      </c>
      <c r="F4976" t="s">
        <v>2429</v>
      </c>
      <c r="G4976">
        <v>727</v>
      </c>
      <c r="H4976">
        <v>420</v>
      </c>
      <c r="I4976" t="s">
        <v>5182</v>
      </c>
      <c r="J4976">
        <v>1585</v>
      </c>
      <c r="K4976">
        <v>18653087</v>
      </c>
      <c r="L4976" t="s">
        <v>5183</v>
      </c>
      <c r="N4976" t="s">
        <v>75</v>
      </c>
      <c r="O4976" t="s">
        <v>76</v>
      </c>
      <c r="P4976" t="s">
        <v>5186</v>
      </c>
      <c r="Q4976" t="s">
        <v>109</v>
      </c>
      <c r="R4976">
        <v>351100</v>
      </c>
      <c r="S4976">
        <v>350010</v>
      </c>
      <c r="T4976" t="s">
        <v>79</v>
      </c>
      <c r="U4976" s="3">
        <v>38961</v>
      </c>
      <c r="W4976">
        <v>2.67</v>
      </c>
      <c r="X4976">
        <v>1.1299999999999999</v>
      </c>
      <c r="Y4976">
        <v>1.38</v>
      </c>
      <c r="Z4976">
        <v>5.0288832000000001</v>
      </c>
      <c r="AA4976">
        <v>2.6294400000000002</v>
      </c>
      <c r="AB4976">
        <v>2.4516</v>
      </c>
      <c r="AC4976">
        <v>2.14344</v>
      </c>
      <c r="AD4976">
        <v>2.0023200000000001</v>
      </c>
      <c r="AE4976">
        <v>0.26143379109999998</v>
      </c>
      <c r="AF4976">
        <v>0.73856620890000002</v>
      </c>
      <c r="AG4976">
        <v>0</v>
      </c>
      <c r="AO4976">
        <v>5.0288832000000001</v>
      </c>
      <c r="BB4976" s="4"/>
    </row>
    <row r="4977" spans="1:54" hidden="1" x14ac:dyDescent="0.25">
      <c r="A4977">
        <v>1323</v>
      </c>
      <c r="B4977" t="s">
        <v>5187</v>
      </c>
      <c r="C4977">
        <v>2021</v>
      </c>
      <c r="D4977" t="s">
        <v>5181</v>
      </c>
      <c r="E4977">
        <v>8300</v>
      </c>
      <c r="F4977" t="s">
        <v>2429</v>
      </c>
      <c r="G4977">
        <v>727</v>
      </c>
      <c r="H4977">
        <v>420</v>
      </c>
      <c r="I4977" t="s">
        <v>5182</v>
      </c>
      <c r="J4977">
        <v>1585</v>
      </c>
      <c r="K4977">
        <v>18653087</v>
      </c>
      <c r="L4977" t="s">
        <v>5183</v>
      </c>
      <c r="N4977" t="s">
        <v>75</v>
      </c>
      <c r="O4977" t="s">
        <v>76</v>
      </c>
      <c r="P4977" t="s">
        <v>5188</v>
      </c>
      <c r="Q4977" t="s">
        <v>109</v>
      </c>
      <c r="R4977">
        <v>351100</v>
      </c>
      <c r="S4977">
        <v>350010</v>
      </c>
      <c r="T4977" t="s">
        <v>79</v>
      </c>
      <c r="U4977" s="3">
        <v>38961</v>
      </c>
      <c r="W4977">
        <v>2.67</v>
      </c>
      <c r="X4977">
        <v>1.1299999999999999</v>
      </c>
      <c r="Y4977">
        <v>1.38</v>
      </c>
      <c r="Z4977">
        <v>4.2871752000000001</v>
      </c>
      <c r="AA4977">
        <v>2.2417199999999999</v>
      </c>
      <c r="AB4977">
        <v>2.0988000000000002</v>
      </c>
      <c r="AC4977">
        <v>1.8273600000000001</v>
      </c>
      <c r="AD4977">
        <v>1.70712</v>
      </c>
      <c r="AE4977">
        <v>0.26144487869999999</v>
      </c>
      <c r="AF4977">
        <v>0.73855512130000001</v>
      </c>
      <c r="AG4977">
        <v>0</v>
      </c>
      <c r="AO4977">
        <v>4.287175200000001</v>
      </c>
      <c r="BB4977" s="4"/>
    </row>
    <row r="4978" spans="1:54" hidden="1" x14ac:dyDescent="0.25">
      <c r="A4978">
        <v>1323</v>
      </c>
      <c r="B4978" t="s">
        <v>5180</v>
      </c>
      <c r="C4978">
        <v>2021</v>
      </c>
      <c r="D4978" t="s">
        <v>5181</v>
      </c>
      <c r="E4978">
        <v>8300</v>
      </c>
      <c r="F4978" t="s">
        <v>2429</v>
      </c>
      <c r="G4978">
        <v>727</v>
      </c>
      <c r="H4978">
        <v>420</v>
      </c>
      <c r="I4978" t="s">
        <v>5182</v>
      </c>
      <c r="J4978">
        <v>1585</v>
      </c>
      <c r="K4978">
        <v>18653087</v>
      </c>
      <c r="L4978" t="s">
        <v>5183</v>
      </c>
      <c r="N4978" t="s">
        <v>75</v>
      </c>
      <c r="O4978" t="s">
        <v>76</v>
      </c>
      <c r="P4978" t="s">
        <v>5184</v>
      </c>
      <c r="Q4978" t="s">
        <v>61</v>
      </c>
      <c r="R4978">
        <v>351100</v>
      </c>
      <c r="S4978">
        <v>350010</v>
      </c>
      <c r="T4978" t="s">
        <v>82</v>
      </c>
      <c r="U4978" s="3">
        <v>35339</v>
      </c>
      <c r="W4978">
        <v>4.46</v>
      </c>
      <c r="X4978">
        <v>0</v>
      </c>
      <c r="Y4978">
        <v>4</v>
      </c>
      <c r="Z4978">
        <v>2.9792268000000002</v>
      </c>
      <c r="AA4978">
        <v>2.6604000000000001</v>
      </c>
      <c r="AB4978">
        <v>2.6352000000000002</v>
      </c>
      <c r="AC4978">
        <v>0</v>
      </c>
      <c r="AD4978">
        <v>0</v>
      </c>
      <c r="AE4978">
        <v>1</v>
      </c>
      <c r="AF4978">
        <v>0</v>
      </c>
      <c r="AG4978">
        <v>0</v>
      </c>
      <c r="AO4978">
        <v>2.9792268000000002</v>
      </c>
      <c r="BB4978" s="4"/>
    </row>
    <row r="4979" spans="1:54" hidden="1" x14ac:dyDescent="0.25">
      <c r="A4979">
        <v>1328</v>
      </c>
      <c r="B4979" t="s">
        <v>5189</v>
      </c>
      <c r="C4979">
        <v>2021</v>
      </c>
      <c r="D4979" t="s">
        <v>5190</v>
      </c>
      <c r="E4979">
        <v>4700</v>
      </c>
      <c r="F4979" t="s">
        <v>1584</v>
      </c>
      <c r="G4979">
        <v>370</v>
      </c>
      <c r="H4979">
        <v>423</v>
      </c>
      <c r="I4979" t="s">
        <v>5191</v>
      </c>
      <c r="J4979">
        <v>1365</v>
      </c>
      <c r="K4979">
        <v>19294749</v>
      </c>
      <c r="L4979" t="s">
        <v>5192</v>
      </c>
      <c r="N4979" t="s">
        <v>75</v>
      </c>
      <c r="O4979" t="s">
        <v>76</v>
      </c>
      <c r="P4979" t="s">
        <v>5193</v>
      </c>
      <c r="Q4979" t="s">
        <v>61</v>
      </c>
      <c r="R4979">
        <v>353000</v>
      </c>
      <c r="S4979">
        <v>350030</v>
      </c>
      <c r="T4979" t="s">
        <v>82</v>
      </c>
      <c r="U4979" s="3">
        <v>35431</v>
      </c>
      <c r="W4979">
        <v>1.1000000000000001</v>
      </c>
      <c r="X4979">
        <v>0</v>
      </c>
      <c r="Y4979">
        <v>1</v>
      </c>
      <c r="Z4979">
        <v>13.476236399999999</v>
      </c>
      <c r="AA4979">
        <v>12.232799999999999</v>
      </c>
      <c r="AB4979">
        <v>12.232799999999999</v>
      </c>
      <c r="AC4979">
        <v>0</v>
      </c>
      <c r="AD4979">
        <v>0</v>
      </c>
      <c r="AE4979">
        <v>1</v>
      </c>
      <c r="AF4979">
        <v>0</v>
      </c>
      <c r="AG4979">
        <v>0</v>
      </c>
      <c r="AO4979">
        <v>13.476236399999999</v>
      </c>
      <c r="BB4979" s="4"/>
    </row>
    <row r="4980" spans="1:54" hidden="1" x14ac:dyDescent="0.25">
      <c r="A4980">
        <v>1328</v>
      </c>
      <c r="B4980" t="s">
        <v>5194</v>
      </c>
      <c r="C4980">
        <v>2021</v>
      </c>
      <c r="D4980" t="s">
        <v>5190</v>
      </c>
      <c r="E4980">
        <v>4700</v>
      </c>
      <c r="F4980" t="s">
        <v>1584</v>
      </c>
      <c r="G4980">
        <v>370</v>
      </c>
      <c r="H4980">
        <v>423</v>
      </c>
      <c r="I4980" t="s">
        <v>5191</v>
      </c>
      <c r="J4980">
        <v>1365</v>
      </c>
      <c r="K4980">
        <v>19294749</v>
      </c>
      <c r="L4980" t="s">
        <v>5192</v>
      </c>
      <c r="N4980" t="s">
        <v>75</v>
      </c>
      <c r="O4980" t="s">
        <v>76</v>
      </c>
      <c r="P4980" t="s">
        <v>5195</v>
      </c>
      <c r="Q4980" t="s">
        <v>109</v>
      </c>
      <c r="R4980">
        <v>353000</v>
      </c>
      <c r="S4980">
        <v>350030</v>
      </c>
      <c r="T4980" t="s">
        <v>79</v>
      </c>
      <c r="U4980" s="3">
        <v>35431</v>
      </c>
      <c r="W4980">
        <v>1.86</v>
      </c>
      <c r="X4980">
        <v>0.74</v>
      </c>
      <c r="Y4980">
        <v>0.9</v>
      </c>
      <c r="Z4980">
        <v>0.60092999999999996</v>
      </c>
      <c r="AA4980">
        <v>0.27360000000000001</v>
      </c>
      <c r="AB4980">
        <v>0.27360000000000001</v>
      </c>
      <c r="AC4980">
        <v>0.21743999999999999</v>
      </c>
      <c r="AD4980">
        <v>0.21743999999999999</v>
      </c>
      <c r="AE4980">
        <v>0.22764714690000001</v>
      </c>
      <c r="AF4980">
        <v>0.77235285310000001</v>
      </c>
      <c r="AG4980">
        <v>0</v>
      </c>
      <c r="AO4980">
        <v>0.60093000000000008</v>
      </c>
      <c r="BB4980" s="4"/>
    </row>
    <row r="4981" spans="1:54" hidden="1" x14ac:dyDescent="0.25">
      <c r="A4981">
        <v>1345</v>
      </c>
      <c r="B4981" t="s">
        <v>5199</v>
      </c>
      <c r="C4981">
        <v>2021</v>
      </c>
      <c r="D4981" t="s">
        <v>5197</v>
      </c>
      <c r="E4981">
        <v>9750</v>
      </c>
      <c r="F4981" t="s">
        <v>352</v>
      </c>
      <c r="G4981">
        <v>813</v>
      </c>
      <c r="H4981">
        <v>327</v>
      </c>
      <c r="I4981" t="s">
        <v>353</v>
      </c>
      <c r="J4981">
        <v>1383</v>
      </c>
      <c r="K4981">
        <v>19470695</v>
      </c>
      <c r="L4981" t="s">
        <v>5198</v>
      </c>
      <c r="N4981" t="s">
        <v>75</v>
      </c>
      <c r="O4981" t="s">
        <v>76</v>
      </c>
      <c r="P4981" t="s">
        <v>5197</v>
      </c>
      <c r="Q4981" t="s">
        <v>109</v>
      </c>
      <c r="R4981">
        <v>353000</v>
      </c>
      <c r="S4981">
        <v>350030</v>
      </c>
      <c r="T4981" t="s">
        <v>79</v>
      </c>
      <c r="U4981" s="3">
        <v>35674</v>
      </c>
      <c r="W4981">
        <v>2.4</v>
      </c>
      <c r="X4981">
        <v>0.92</v>
      </c>
      <c r="Y4981">
        <v>1.28</v>
      </c>
      <c r="Z4981">
        <v>6.1394256</v>
      </c>
      <c r="AA4981">
        <v>3.2544</v>
      </c>
      <c r="AB4981">
        <v>3.2544</v>
      </c>
      <c r="AC4981">
        <v>2.3148</v>
      </c>
      <c r="AD4981">
        <v>2.3148</v>
      </c>
      <c r="AE4981">
        <v>0.26504108139999999</v>
      </c>
      <c r="AF4981">
        <v>0.73495891859999996</v>
      </c>
      <c r="AG4981">
        <v>0</v>
      </c>
      <c r="AO4981">
        <v>6.1394256000000009</v>
      </c>
      <c r="BB4981" s="4"/>
    </row>
    <row r="4982" spans="1:54" hidden="1" x14ac:dyDescent="0.25">
      <c r="A4982">
        <v>1345</v>
      </c>
      <c r="B4982" t="s">
        <v>7143</v>
      </c>
      <c r="C4982">
        <v>2021</v>
      </c>
      <c r="D4982" t="s">
        <v>5197</v>
      </c>
      <c r="E4982">
        <v>9750</v>
      </c>
      <c r="F4982" t="s">
        <v>352</v>
      </c>
      <c r="G4982">
        <v>813</v>
      </c>
      <c r="H4982">
        <v>327</v>
      </c>
      <c r="I4982" t="s">
        <v>353</v>
      </c>
      <c r="J4982">
        <v>1383</v>
      </c>
      <c r="K4982">
        <v>19470695</v>
      </c>
      <c r="L4982" t="s">
        <v>5198</v>
      </c>
      <c r="N4982" t="s">
        <v>75</v>
      </c>
      <c r="O4982" t="s">
        <v>76</v>
      </c>
      <c r="P4982" t="s">
        <v>5197</v>
      </c>
      <c r="Q4982" t="s">
        <v>106</v>
      </c>
      <c r="R4982">
        <v>353000</v>
      </c>
      <c r="S4982">
        <v>350030</v>
      </c>
      <c r="T4982" t="s">
        <v>82</v>
      </c>
      <c r="U4982" s="3">
        <v>44197</v>
      </c>
      <c r="W4982">
        <v>0.12</v>
      </c>
      <c r="X4982">
        <v>0</v>
      </c>
      <c r="Y4982">
        <v>0.4</v>
      </c>
      <c r="Z4982">
        <v>4.5864000000000003</v>
      </c>
      <c r="AA4982">
        <v>4.5864000000000003</v>
      </c>
      <c r="AB4982">
        <v>4.5864000000000003</v>
      </c>
      <c r="AC4982">
        <v>0</v>
      </c>
      <c r="AD4982">
        <v>0</v>
      </c>
      <c r="AE4982">
        <v>1</v>
      </c>
      <c r="AF4982">
        <v>0</v>
      </c>
      <c r="AG4982">
        <v>0</v>
      </c>
      <c r="AZ4982">
        <v>1.6272</v>
      </c>
      <c r="BA4982">
        <v>2.9592000000000009</v>
      </c>
      <c r="BB4982" s="4"/>
    </row>
    <row r="4983" spans="1:54" hidden="1" x14ac:dyDescent="0.25">
      <c r="A4983">
        <v>1345</v>
      </c>
      <c r="B4983" t="s">
        <v>5196</v>
      </c>
      <c r="C4983">
        <v>2021</v>
      </c>
      <c r="D4983" t="s">
        <v>5197</v>
      </c>
      <c r="E4983">
        <v>9750</v>
      </c>
      <c r="F4983" t="s">
        <v>352</v>
      </c>
      <c r="G4983">
        <v>813</v>
      </c>
      <c r="H4983">
        <v>327</v>
      </c>
      <c r="I4983" t="s">
        <v>353</v>
      </c>
      <c r="J4983">
        <v>1383</v>
      </c>
      <c r="K4983">
        <v>19470695</v>
      </c>
      <c r="L4983" t="s">
        <v>5198</v>
      </c>
      <c r="N4983" t="s">
        <v>75</v>
      </c>
      <c r="O4983" t="s">
        <v>76</v>
      </c>
      <c r="P4983" t="s">
        <v>5197</v>
      </c>
      <c r="Q4983" t="s">
        <v>61</v>
      </c>
      <c r="R4983">
        <v>353000</v>
      </c>
      <c r="S4983">
        <v>350030</v>
      </c>
      <c r="T4983" t="s">
        <v>82</v>
      </c>
      <c r="U4983" s="3">
        <v>35674</v>
      </c>
      <c r="W4983">
        <v>1.6</v>
      </c>
      <c r="X4983">
        <v>0</v>
      </c>
      <c r="Y4983">
        <v>1.25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</v>
      </c>
      <c r="AO4983">
        <v>0</v>
      </c>
      <c r="BB4983" s="4"/>
    </row>
    <row r="4984" spans="1:54" hidden="1" x14ac:dyDescent="0.25">
      <c r="A4984">
        <v>1346</v>
      </c>
      <c r="B4984" t="s">
        <v>5207</v>
      </c>
      <c r="C4984">
        <v>2021</v>
      </c>
      <c r="D4984" t="s">
        <v>5201</v>
      </c>
      <c r="E4984">
        <v>3230</v>
      </c>
      <c r="F4984" t="s">
        <v>5202</v>
      </c>
      <c r="G4984">
        <v>270</v>
      </c>
      <c r="H4984">
        <v>15</v>
      </c>
      <c r="I4984" t="s">
        <v>5203</v>
      </c>
      <c r="J4984">
        <v>166</v>
      </c>
      <c r="K4984">
        <v>42742511</v>
      </c>
      <c r="L4984" t="s">
        <v>5204</v>
      </c>
      <c r="N4984" t="s">
        <v>88</v>
      </c>
      <c r="O4984" t="s">
        <v>89</v>
      </c>
      <c r="P4984" t="s">
        <v>672</v>
      </c>
      <c r="Q4984" t="s">
        <v>61</v>
      </c>
      <c r="R4984">
        <v>353000</v>
      </c>
      <c r="S4984">
        <v>350030</v>
      </c>
      <c r="T4984" t="s">
        <v>82</v>
      </c>
      <c r="U4984" s="3">
        <v>40057</v>
      </c>
      <c r="W4984">
        <v>5.5</v>
      </c>
      <c r="X4984">
        <v>0</v>
      </c>
      <c r="Y4984">
        <v>5.5</v>
      </c>
      <c r="Z4984">
        <v>52.16883</v>
      </c>
      <c r="AA4984">
        <v>58.741992000000003</v>
      </c>
      <c r="AB4984">
        <v>58.741992000000003</v>
      </c>
      <c r="AC4984">
        <v>0</v>
      </c>
      <c r="AD4984">
        <v>0</v>
      </c>
      <c r="AE4984">
        <v>1</v>
      </c>
      <c r="AF4984">
        <v>0</v>
      </c>
      <c r="AG4984">
        <v>0</v>
      </c>
      <c r="AS4984">
        <v>52.168829999999993</v>
      </c>
      <c r="BB4984" s="4"/>
    </row>
    <row r="4985" spans="1:54" hidden="1" x14ac:dyDescent="0.25">
      <c r="A4985">
        <v>1346</v>
      </c>
      <c r="B4985" t="s">
        <v>5206</v>
      </c>
      <c r="C4985">
        <v>2021</v>
      </c>
      <c r="D4985" t="s">
        <v>5201</v>
      </c>
      <c r="E4985">
        <v>3230</v>
      </c>
      <c r="F4985" t="s">
        <v>5202</v>
      </c>
      <c r="G4985">
        <v>270</v>
      </c>
      <c r="H4985">
        <v>15</v>
      </c>
      <c r="I4985" t="s">
        <v>5203</v>
      </c>
      <c r="J4985">
        <v>166</v>
      </c>
      <c r="K4985">
        <v>42742511</v>
      </c>
      <c r="L4985" t="s">
        <v>5204</v>
      </c>
      <c r="N4985" t="s">
        <v>88</v>
      </c>
      <c r="O4985" t="s">
        <v>89</v>
      </c>
      <c r="P4985" t="s">
        <v>438</v>
      </c>
      <c r="Q4985" t="s">
        <v>61</v>
      </c>
      <c r="R4985">
        <v>353000</v>
      </c>
      <c r="S4985">
        <v>350030</v>
      </c>
      <c r="T4985" t="s">
        <v>82</v>
      </c>
      <c r="U4985" s="3">
        <v>40057</v>
      </c>
      <c r="W4985">
        <v>6.97</v>
      </c>
      <c r="X4985">
        <v>0</v>
      </c>
      <c r="Y4985">
        <v>5</v>
      </c>
      <c r="Z4985">
        <v>1.5607036999999999</v>
      </c>
      <c r="AA4985">
        <v>1.560708</v>
      </c>
      <c r="AB4985">
        <v>1.560708</v>
      </c>
      <c r="AC4985">
        <v>0</v>
      </c>
      <c r="AD4985">
        <v>0</v>
      </c>
      <c r="AE4985">
        <v>1</v>
      </c>
      <c r="AF4985">
        <v>0</v>
      </c>
      <c r="AG4985">
        <v>0</v>
      </c>
      <c r="AL4985">
        <v>1.5607036999999999</v>
      </c>
      <c r="BB4985" s="4"/>
    </row>
    <row r="4986" spans="1:54" hidden="1" x14ac:dyDescent="0.25">
      <c r="A4986">
        <v>1346</v>
      </c>
      <c r="B4986" t="s">
        <v>5200</v>
      </c>
      <c r="C4986">
        <v>2021</v>
      </c>
      <c r="D4986" t="s">
        <v>5201</v>
      </c>
      <c r="E4986">
        <v>3230</v>
      </c>
      <c r="F4986" t="s">
        <v>5202</v>
      </c>
      <c r="G4986">
        <v>270</v>
      </c>
      <c r="H4986">
        <v>15</v>
      </c>
      <c r="I4986" t="s">
        <v>5203</v>
      </c>
      <c r="J4986">
        <v>166</v>
      </c>
      <c r="K4986">
        <v>42742511</v>
      </c>
      <c r="L4986" t="s">
        <v>5204</v>
      </c>
      <c r="N4986" t="s">
        <v>88</v>
      </c>
      <c r="O4986" t="s">
        <v>89</v>
      </c>
      <c r="P4986" t="s">
        <v>668</v>
      </c>
      <c r="Q4986" t="s">
        <v>61</v>
      </c>
      <c r="R4986">
        <v>353000</v>
      </c>
      <c r="S4986">
        <v>350030</v>
      </c>
      <c r="T4986" t="s">
        <v>82</v>
      </c>
      <c r="U4986" s="3">
        <v>35034</v>
      </c>
      <c r="W4986">
        <v>4</v>
      </c>
      <c r="X4986">
        <v>0</v>
      </c>
      <c r="Y4986">
        <v>4</v>
      </c>
      <c r="Z4986">
        <v>23.419060000000002</v>
      </c>
      <c r="AA4986">
        <v>25.519680000000001</v>
      </c>
      <c r="AB4986">
        <v>25.517880000000002</v>
      </c>
      <c r="AC4986">
        <v>0</v>
      </c>
      <c r="AD4986">
        <v>0</v>
      </c>
      <c r="AE4986">
        <v>1</v>
      </c>
      <c r="AF4986">
        <v>0</v>
      </c>
      <c r="AG4986">
        <v>0</v>
      </c>
      <c r="AS4986">
        <v>23.419060000000002</v>
      </c>
      <c r="BB4986" s="4"/>
    </row>
    <row r="4987" spans="1:54" hidden="1" x14ac:dyDescent="0.25">
      <c r="A4987">
        <v>1346</v>
      </c>
      <c r="B4987" t="s">
        <v>5208</v>
      </c>
      <c r="C4987">
        <v>2021</v>
      </c>
      <c r="D4987" t="s">
        <v>5201</v>
      </c>
      <c r="E4987">
        <v>3230</v>
      </c>
      <c r="F4987" t="s">
        <v>5202</v>
      </c>
      <c r="G4987">
        <v>270</v>
      </c>
      <c r="H4987">
        <v>15</v>
      </c>
      <c r="I4987" t="s">
        <v>5203</v>
      </c>
      <c r="J4987">
        <v>166</v>
      </c>
      <c r="K4987">
        <v>42742511</v>
      </c>
      <c r="L4987" t="s">
        <v>5204</v>
      </c>
      <c r="N4987" t="s">
        <v>88</v>
      </c>
      <c r="O4987" t="s">
        <v>89</v>
      </c>
      <c r="P4987" t="s">
        <v>252</v>
      </c>
      <c r="Q4987" t="s">
        <v>61</v>
      </c>
      <c r="R4987">
        <v>353000</v>
      </c>
      <c r="S4987">
        <v>350030</v>
      </c>
      <c r="T4987" t="s">
        <v>82</v>
      </c>
      <c r="U4987" s="3">
        <v>35034</v>
      </c>
      <c r="W4987">
        <v>6.41</v>
      </c>
      <c r="X4987">
        <v>0</v>
      </c>
      <c r="Y4987">
        <v>5</v>
      </c>
      <c r="Z4987">
        <v>2.9987320000000001E-2</v>
      </c>
      <c r="AA4987">
        <v>2.9951999999999999E-2</v>
      </c>
      <c r="AB4987">
        <v>2.9951999999999999E-2</v>
      </c>
      <c r="AC4987">
        <v>0</v>
      </c>
      <c r="AD4987">
        <v>0</v>
      </c>
      <c r="AE4987">
        <v>1</v>
      </c>
      <c r="AF4987">
        <v>0</v>
      </c>
      <c r="AG4987">
        <v>0</v>
      </c>
      <c r="AL4987">
        <v>2.9987320000000001E-2</v>
      </c>
      <c r="BB4987" s="4"/>
    </row>
    <row r="4988" spans="1:54" hidden="1" x14ac:dyDescent="0.25">
      <c r="A4988">
        <v>1348</v>
      </c>
      <c r="B4988" t="s">
        <v>5209</v>
      </c>
      <c r="C4988">
        <v>2021</v>
      </c>
      <c r="D4988" t="s">
        <v>5210</v>
      </c>
      <c r="E4988">
        <v>4700</v>
      </c>
      <c r="F4988" t="s">
        <v>1584</v>
      </c>
      <c r="G4988">
        <v>370</v>
      </c>
      <c r="H4988">
        <v>422</v>
      </c>
      <c r="I4988" t="s">
        <v>5211</v>
      </c>
      <c r="J4988">
        <v>1365</v>
      </c>
      <c r="K4988">
        <v>19294749</v>
      </c>
      <c r="L4988" t="s">
        <v>5192</v>
      </c>
      <c r="N4988" t="s">
        <v>75</v>
      </c>
      <c r="O4988" t="s">
        <v>76</v>
      </c>
      <c r="P4988" t="s">
        <v>5212</v>
      </c>
      <c r="Q4988" t="s">
        <v>109</v>
      </c>
      <c r="R4988">
        <v>353000</v>
      </c>
      <c r="S4988">
        <v>350030</v>
      </c>
      <c r="T4988" t="s">
        <v>79</v>
      </c>
      <c r="U4988" s="3">
        <v>35431</v>
      </c>
      <c r="W4988">
        <v>1.86</v>
      </c>
      <c r="X4988">
        <v>0.74</v>
      </c>
      <c r="Y4988">
        <v>0.9</v>
      </c>
      <c r="Z4988">
        <v>0.41750280000000001</v>
      </c>
      <c r="AA4988">
        <v>0.18720000000000001</v>
      </c>
      <c r="AB4988">
        <v>0.18720000000000001</v>
      </c>
      <c r="AC4988">
        <v>0.14399999999999999</v>
      </c>
      <c r="AD4988">
        <v>0.14399999999999999</v>
      </c>
      <c r="AE4988">
        <v>0.22419011320000001</v>
      </c>
      <c r="AF4988">
        <v>0.77580988679999996</v>
      </c>
      <c r="AG4988">
        <v>0</v>
      </c>
      <c r="AO4988">
        <v>0.41750280000000012</v>
      </c>
      <c r="BB4988" s="4"/>
    </row>
    <row r="4989" spans="1:54" hidden="1" x14ac:dyDescent="0.25">
      <c r="A4989">
        <v>1348</v>
      </c>
      <c r="B4989" t="s">
        <v>5213</v>
      </c>
      <c r="C4989">
        <v>2021</v>
      </c>
      <c r="D4989" t="s">
        <v>5210</v>
      </c>
      <c r="E4989">
        <v>4700</v>
      </c>
      <c r="F4989" t="s">
        <v>1584</v>
      </c>
      <c r="G4989">
        <v>370</v>
      </c>
      <c r="H4989">
        <v>422</v>
      </c>
      <c r="I4989" t="s">
        <v>5211</v>
      </c>
      <c r="J4989">
        <v>1365</v>
      </c>
      <c r="K4989">
        <v>19294749</v>
      </c>
      <c r="L4989" t="s">
        <v>5192</v>
      </c>
      <c r="N4989" t="s">
        <v>75</v>
      </c>
      <c r="O4989" t="s">
        <v>76</v>
      </c>
      <c r="P4989" t="s">
        <v>5214</v>
      </c>
      <c r="Q4989" t="s">
        <v>61</v>
      </c>
      <c r="R4989">
        <v>353000</v>
      </c>
      <c r="S4989">
        <v>350030</v>
      </c>
      <c r="T4989" t="s">
        <v>82</v>
      </c>
      <c r="U4989" s="3">
        <v>35431</v>
      </c>
      <c r="W4989">
        <v>1.1000000000000001</v>
      </c>
      <c r="X4989">
        <v>0</v>
      </c>
      <c r="Y4989">
        <v>1</v>
      </c>
      <c r="Z4989">
        <v>8.9768051999999994</v>
      </c>
      <c r="AA4989">
        <v>7.9740000000000002</v>
      </c>
      <c r="AB4989">
        <v>7.9740000000000002</v>
      </c>
      <c r="AC4989">
        <v>0</v>
      </c>
      <c r="AD4989">
        <v>0</v>
      </c>
      <c r="AE4989">
        <v>1</v>
      </c>
      <c r="AF4989">
        <v>0</v>
      </c>
      <c r="AG4989">
        <v>0</v>
      </c>
      <c r="AO4989">
        <v>8.9768052000000012</v>
      </c>
      <c r="BB4989" s="4"/>
    </row>
    <row r="4990" spans="1:54" hidden="1" x14ac:dyDescent="0.25">
      <c r="A4990">
        <v>1351</v>
      </c>
      <c r="B4990" t="s">
        <v>5215</v>
      </c>
      <c r="C4990">
        <v>2021</v>
      </c>
      <c r="D4990" t="s">
        <v>5216</v>
      </c>
      <c r="E4990">
        <v>2860</v>
      </c>
      <c r="F4990" t="s">
        <v>3630</v>
      </c>
      <c r="G4990">
        <v>159</v>
      </c>
      <c r="H4990">
        <v>2</v>
      </c>
      <c r="I4990" t="s">
        <v>156</v>
      </c>
      <c r="J4990">
        <v>77</v>
      </c>
      <c r="K4990">
        <v>74132111</v>
      </c>
      <c r="L4990" t="s">
        <v>580</v>
      </c>
      <c r="M4990">
        <v>1</v>
      </c>
      <c r="N4990" t="s">
        <v>88</v>
      </c>
      <c r="O4990" t="s">
        <v>89</v>
      </c>
      <c r="P4990" t="s">
        <v>5217</v>
      </c>
      <c r="Q4990" t="s">
        <v>114</v>
      </c>
      <c r="R4990">
        <v>353000</v>
      </c>
      <c r="S4990">
        <v>350030</v>
      </c>
      <c r="T4990" t="s">
        <v>82</v>
      </c>
      <c r="U4990" s="3">
        <v>44105</v>
      </c>
      <c r="W4990">
        <v>80</v>
      </c>
      <c r="X4990">
        <v>0</v>
      </c>
      <c r="Y4990">
        <v>80</v>
      </c>
      <c r="Z4990">
        <v>262.82279999999997</v>
      </c>
      <c r="AA4990">
        <v>262.77800000000002</v>
      </c>
      <c r="AB4990">
        <v>262.77800000000002</v>
      </c>
      <c r="AC4990">
        <v>0</v>
      </c>
      <c r="AD4990">
        <v>0</v>
      </c>
      <c r="AE4990">
        <v>1</v>
      </c>
      <c r="AF4990">
        <v>0</v>
      </c>
      <c r="AG4990">
        <v>0</v>
      </c>
      <c r="AZ4990">
        <v>262.82279999999997</v>
      </c>
      <c r="BB4990" s="4"/>
    </row>
    <row r="4991" spans="1:54" hidden="1" x14ac:dyDescent="0.25">
      <c r="A4991">
        <v>1351</v>
      </c>
      <c r="B4991" t="s">
        <v>5218</v>
      </c>
      <c r="C4991">
        <v>2021</v>
      </c>
      <c r="D4991" t="s">
        <v>5216</v>
      </c>
      <c r="E4991">
        <v>2860</v>
      </c>
      <c r="F4991" t="s">
        <v>3630</v>
      </c>
      <c r="G4991">
        <v>159</v>
      </c>
      <c r="H4991">
        <v>2</v>
      </c>
      <c r="I4991" t="s">
        <v>156</v>
      </c>
      <c r="J4991">
        <v>77</v>
      </c>
      <c r="K4991">
        <v>74132111</v>
      </c>
      <c r="L4991" t="s">
        <v>580</v>
      </c>
      <c r="M4991">
        <v>1</v>
      </c>
      <c r="N4991" t="s">
        <v>88</v>
      </c>
      <c r="O4991" t="s">
        <v>89</v>
      </c>
      <c r="P4991" t="s">
        <v>5219</v>
      </c>
      <c r="Q4991" t="s">
        <v>61</v>
      </c>
      <c r="R4991">
        <v>353000</v>
      </c>
      <c r="S4991">
        <v>350030</v>
      </c>
      <c r="T4991" t="s">
        <v>82</v>
      </c>
      <c r="U4991" s="3">
        <v>35065</v>
      </c>
      <c r="W4991">
        <v>22</v>
      </c>
      <c r="X4991">
        <v>0</v>
      </c>
      <c r="Y4991">
        <v>20</v>
      </c>
      <c r="Z4991">
        <v>46.326736179999997</v>
      </c>
      <c r="AA4991">
        <v>43.948999999999998</v>
      </c>
      <c r="AB4991">
        <v>43.948999999999998</v>
      </c>
      <c r="AC4991">
        <v>0</v>
      </c>
      <c r="AD4991">
        <v>0</v>
      </c>
      <c r="AE4991">
        <v>1</v>
      </c>
      <c r="AF4991">
        <v>0</v>
      </c>
      <c r="AG4991">
        <v>0</v>
      </c>
      <c r="AL4991">
        <v>20.88975538</v>
      </c>
      <c r="AO4991">
        <v>25.436980800000001</v>
      </c>
      <c r="BB4991" s="4"/>
    </row>
    <row r="4992" spans="1:54" hidden="1" x14ac:dyDescent="0.25">
      <c r="A4992">
        <v>1352</v>
      </c>
      <c r="B4992" t="s">
        <v>5220</v>
      </c>
      <c r="C4992">
        <v>2021</v>
      </c>
      <c r="D4992" t="s">
        <v>5221</v>
      </c>
      <c r="E4992">
        <v>6270</v>
      </c>
      <c r="F4992" t="s">
        <v>3274</v>
      </c>
      <c r="G4992">
        <v>550</v>
      </c>
      <c r="H4992">
        <v>115</v>
      </c>
      <c r="I4992" t="s">
        <v>3275</v>
      </c>
      <c r="J4992">
        <v>462</v>
      </c>
      <c r="K4992">
        <v>36421312</v>
      </c>
      <c r="L4992" t="s">
        <v>3276</v>
      </c>
      <c r="N4992" t="s">
        <v>88</v>
      </c>
      <c r="O4992" t="s">
        <v>89</v>
      </c>
      <c r="P4992" t="s">
        <v>5222</v>
      </c>
      <c r="Q4992" t="s">
        <v>61</v>
      </c>
      <c r="R4992">
        <v>353000</v>
      </c>
      <c r="S4992">
        <v>350030</v>
      </c>
      <c r="T4992" t="s">
        <v>82</v>
      </c>
      <c r="U4992" s="3">
        <v>35065</v>
      </c>
      <c r="W4992">
        <v>11</v>
      </c>
      <c r="X4992">
        <v>0</v>
      </c>
      <c r="Y4992">
        <v>10</v>
      </c>
      <c r="Z4992">
        <v>23.468266799999999</v>
      </c>
      <c r="AA4992">
        <v>23.468</v>
      </c>
      <c r="AB4992">
        <v>23.468</v>
      </c>
      <c r="AC4992">
        <v>0</v>
      </c>
      <c r="AD4992">
        <v>0</v>
      </c>
      <c r="AE4992">
        <v>1</v>
      </c>
      <c r="AF4992">
        <v>0</v>
      </c>
      <c r="AG4992">
        <v>0</v>
      </c>
      <c r="AO4992">
        <v>23.468266799999999</v>
      </c>
      <c r="BB4992" s="4"/>
    </row>
    <row r="4993" spans="1:54" hidden="1" x14ac:dyDescent="0.25">
      <c r="A4993">
        <v>1352</v>
      </c>
      <c r="B4993" t="s">
        <v>5223</v>
      </c>
      <c r="C4993">
        <v>2021</v>
      </c>
      <c r="D4993" t="s">
        <v>5221</v>
      </c>
      <c r="E4993">
        <v>6270</v>
      </c>
      <c r="F4993" t="s">
        <v>3274</v>
      </c>
      <c r="G4993">
        <v>550</v>
      </c>
      <c r="H4993">
        <v>115</v>
      </c>
      <c r="I4993" t="s">
        <v>3275</v>
      </c>
      <c r="J4993">
        <v>462</v>
      </c>
      <c r="K4993">
        <v>36421312</v>
      </c>
      <c r="L4993" t="s">
        <v>3276</v>
      </c>
      <c r="N4993" t="s">
        <v>88</v>
      </c>
      <c r="O4993" t="s">
        <v>89</v>
      </c>
      <c r="P4993" t="s">
        <v>5224</v>
      </c>
      <c r="Q4993" t="s">
        <v>61</v>
      </c>
      <c r="R4993">
        <v>353000</v>
      </c>
      <c r="S4993">
        <v>350030</v>
      </c>
      <c r="T4993" t="s">
        <v>82</v>
      </c>
      <c r="U4993" s="3">
        <v>35065</v>
      </c>
      <c r="W4993">
        <v>5.5</v>
      </c>
      <c r="X4993">
        <v>0</v>
      </c>
      <c r="Y4993">
        <v>5</v>
      </c>
      <c r="Z4993">
        <v>37.168995600000002</v>
      </c>
      <c r="AA4993">
        <v>37.168999999999997</v>
      </c>
      <c r="AB4993">
        <v>37.168999999999997</v>
      </c>
      <c r="AC4993">
        <v>0</v>
      </c>
      <c r="AD4993">
        <v>0</v>
      </c>
      <c r="AE4993">
        <v>1</v>
      </c>
      <c r="AF4993">
        <v>0</v>
      </c>
      <c r="AG4993">
        <v>0</v>
      </c>
      <c r="AO4993">
        <v>37.168995600000002</v>
      </c>
      <c r="BB4993" s="4"/>
    </row>
    <row r="4994" spans="1:54" hidden="1" x14ac:dyDescent="0.25">
      <c r="A4994">
        <v>1353</v>
      </c>
      <c r="B4994" t="s">
        <v>5225</v>
      </c>
      <c r="C4994">
        <v>2021</v>
      </c>
      <c r="D4994" t="s">
        <v>5226</v>
      </c>
      <c r="E4994">
        <v>7400</v>
      </c>
      <c r="F4994" t="s">
        <v>1257</v>
      </c>
      <c r="G4994">
        <v>657</v>
      </c>
      <c r="H4994">
        <v>163</v>
      </c>
      <c r="I4994" t="s">
        <v>215</v>
      </c>
      <c r="J4994">
        <v>200</v>
      </c>
      <c r="K4994">
        <v>25809807</v>
      </c>
      <c r="L4994" t="s">
        <v>1258</v>
      </c>
      <c r="N4994" t="s">
        <v>75</v>
      </c>
      <c r="O4994" t="s">
        <v>76</v>
      </c>
      <c r="P4994" t="s">
        <v>5227</v>
      </c>
      <c r="Q4994" t="s">
        <v>61</v>
      </c>
      <c r="R4994">
        <v>353000</v>
      </c>
      <c r="S4994">
        <v>350030</v>
      </c>
      <c r="T4994" t="s">
        <v>82</v>
      </c>
      <c r="U4994" s="3">
        <v>43101</v>
      </c>
      <c r="W4994">
        <v>6</v>
      </c>
      <c r="X4994">
        <v>0</v>
      </c>
      <c r="Y4994">
        <v>6</v>
      </c>
      <c r="Z4994">
        <v>7.8725196000000004</v>
      </c>
      <c r="AA4994">
        <v>7.2370799999999997</v>
      </c>
      <c r="AB4994">
        <v>7.2370799999999997</v>
      </c>
      <c r="AC4994">
        <v>0</v>
      </c>
      <c r="AD4994">
        <v>0</v>
      </c>
      <c r="AE4994">
        <v>1</v>
      </c>
      <c r="AF4994">
        <v>0</v>
      </c>
      <c r="AG4994">
        <v>0</v>
      </c>
      <c r="AO4994">
        <v>7.8725196000000004</v>
      </c>
      <c r="BB4994" s="4"/>
    </row>
    <row r="4995" spans="1:54" hidden="1" x14ac:dyDescent="0.25">
      <c r="C4995">
        <v>2021</v>
      </c>
      <c r="D4995"/>
      <c r="G4995">
        <v>727</v>
      </c>
      <c r="N4995" t="s">
        <v>4118</v>
      </c>
      <c r="O4995" t="s">
        <v>4119</v>
      </c>
      <c r="Q4995" t="s">
        <v>109</v>
      </c>
      <c r="T4995" t="s">
        <v>69</v>
      </c>
      <c r="U4995" s="3">
        <v>35065</v>
      </c>
      <c r="W4995">
        <v>0.05</v>
      </c>
      <c r="X4995">
        <v>0.01</v>
      </c>
      <c r="Y4995">
        <v>0.03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Q4995">
        <v>0</v>
      </c>
      <c r="BB4995" s="4"/>
    </row>
    <row r="4996" spans="1:54" hidden="1" x14ac:dyDescent="0.25">
      <c r="C4996">
        <v>2021</v>
      </c>
      <c r="D4996"/>
      <c r="G4996">
        <v>787</v>
      </c>
      <c r="N4996" t="s">
        <v>58</v>
      </c>
      <c r="O4996" t="s">
        <v>59</v>
      </c>
      <c r="Q4996" t="s">
        <v>109</v>
      </c>
      <c r="T4996" t="s">
        <v>69</v>
      </c>
      <c r="U4996" s="3">
        <v>35156</v>
      </c>
      <c r="W4996">
        <v>0.3</v>
      </c>
      <c r="X4996">
        <v>0.09</v>
      </c>
      <c r="Y4996">
        <v>0.18</v>
      </c>
      <c r="Z4996">
        <v>3.6112069999999998</v>
      </c>
      <c r="AA4996">
        <v>1.9137599999999999</v>
      </c>
      <c r="AB4996">
        <v>0</v>
      </c>
      <c r="AC4996">
        <v>1.1556</v>
      </c>
      <c r="AD4996">
        <v>1.1556</v>
      </c>
      <c r="AE4996">
        <v>0</v>
      </c>
      <c r="AF4996">
        <v>0.73502488229999996</v>
      </c>
      <c r="AG4996">
        <v>0.26497511769999998</v>
      </c>
      <c r="AQ4996">
        <v>3.6112069999999998</v>
      </c>
      <c r="BB4996" s="4"/>
    </row>
    <row r="4997" spans="1:54" hidden="1" x14ac:dyDescent="0.25">
      <c r="A4997">
        <v>1358</v>
      </c>
      <c r="B4997" t="s">
        <v>5228</v>
      </c>
      <c r="C4997">
        <v>2021</v>
      </c>
      <c r="D4997" t="s">
        <v>5229</v>
      </c>
      <c r="E4997">
        <v>4600</v>
      </c>
      <c r="F4997" t="s">
        <v>2140</v>
      </c>
      <c r="G4997">
        <v>259</v>
      </c>
      <c r="J4997">
        <v>1810</v>
      </c>
      <c r="K4997">
        <v>25580230</v>
      </c>
      <c r="L4997" t="s">
        <v>882</v>
      </c>
      <c r="N4997" t="s">
        <v>4118</v>
      </c>
      <c r="O4997" t="s">
        <v>4119</v>
      </c>
      <c r="P4997" t="s">
        <v>2556</v>
      </c>
      <c r="Q4997" t="s">
        <v>61</v>
      </c>
      <c r="R4997">
        <v>351100</v>
      </c>
      <c r="S4997">
        <v>350010</v>
      </c>
      <c r="T4997" t="s">
        <v>82</v>
      </c>
      <c r="U4997" s="3">
        <v>31048</v>
      </c>
      <c r="W4997">
        <v>2.1</v>
      </c>
      <c r="X4997">
        <v>0</v>
      </c>
      <c r="Y4997">
        <v>2</v>
      </c>
      <c r="Z4997">
        <v>14.613152400000001</v>
      </c>
      <c r="AA4997">
        <v>14.17428</v>
      </c>
      <c r="AB4997">
        <v>0</v>
      </c>
      <c r="AC4997">
        <v>0</v>
      </c>
      <c r="AD4997">
        <v>0</v>
      </c>
      <c r="AE4997">
        <v>1</v>
      </c>
      <c r="AF4997">
        <v>0</v>
      </c>
      <c r="AG4997">
        <v>0</v>
      </c>
      <c r="AO4997">
        <v>14.613152400000001</v>
      </c>
      <c r="BB4997" s="4"/>
    </row>
    <row r="4998" spans="1:54" hidden="1" x14ac:dyDescent="0.25">
      <c r="A4998">
        <v>1358</v>
      </c>
      <c r="B4998" t="s">
        <v>5230</v>
      </c>
      <c r="C4998">
        <v>2021</v>
      </c>
      <c r="D4998" t="s">
        <v>5229</v>
      </c>
      <c r="E4998">
        <v>4600</v>
      </c>
      <c r="F4998" t="s">
        <v>2140</v>
      </c>
      <c r="G4998">
        <v>259</v>
      </c>
      <c r="J4998">
        <v>1810</v>
      </c>
      <c r="K4998">
        <v>25580230</v>
      </c>
      <c r="L4998" t="s">
        <v>882</v>
      </c>
      <c r="N4998" t="s">
        <v>4118</v>
      </c>
      <c r="O4998" t="s">
        <v>4119</v>
      </c>
      <c r="P4998" t="s">
        <v>5231</v>
      </c>
      <c r="Q4998" t="s">
        <v>411</v>
      </c>
      <c r="R4998">
        <v>351100</v>
      </c>
      <c r="S4998">
        <v>350010</v>
      </c>
      <c r="T4998" t="s">
        <v>82</v>
      </c>
      <c r="U4998" s="3">
        <v>42736</v>
      </c>
      <c r="V4998" s="3">
        <v>44926</v>
      </c>
      <c r="W4998">
        <v>0.15</v>
      </c>
      <c r="X4998">
        <v>0</v>
      </c>
      <c r="Y4998">
        <v>0.21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</v>
      </c>
      <c r="AF4998">
        <v>0</v>
      </c>
      <c r="AG4998">
        <v>0</v>
      </c>
      <c r="AZ4998">
        <v>0</v>
      </c>
      <c r="BA4998">
        <v>0</v>
      </c>
      <c r="BB4998" s="4"/>
    </row>
    <row r="4999" spans="1:54" hidden="1" x14ac:dyDescent="0.25">
      <c r="A4999">
        <v>1358</v>
      </c>
      <c r="B4999" t="s">
        <v>5232</v>
      </c>
      <c r="C4999">
        <v>2021</v>
      </c>
      <c r="D4999" t="s">
        <v>5229</v>
      </c>
      <c r="E4999">
        <v>4600</v>
      </c>
      <c r="F4999" t="s">
        <v>2140</v>
      </c>
      <c r="G4999">
        <v>259</v>
      </c>
      <c r="J4999">
        <v>1810</v>
      </c>
      <c r="K4999">
        <v>25580230</v>
      </c>
      <c r="L4999" t="s">
        <v>882</v>
      </c>
      <c r="N4999" t="s">
        <v>4118</v>
      </c>
      <c r="O4999" t="s">
        <v>4119</v>
      </c>
      <c r="P4999" t="s">
        <v>5233</v>
      </c>
      <c r="Q4999" t="s">
        <v>109</v>
      </c>
      <c r="R4999">
        <v>351100</v>
      </c>
      <c r="S4999">
        <v>350010</v>
      </c>
      <c r="T4999" t="s">
        <v>79</v>
      </c>
      <c r="U4999" s="3">
        <v>34121</v>
      </c>
      <c r="W4999">
        <v>2.74</v>
      </c>
      <c r="X4999">
        <v>1.1000000000000001</v>
      </c>
      <c r="Y4999">
        <v>1.33</v>
      </c>
      <c r="Z4999">
        <v>11.131321608</v>
      </c>
      <c r="AA4999">
        <v>5.4039599999999997</v>
      </c>
      <c r="AB4999">
        <v>0</v>
      </c>
      <c r="AC4999">
        <v>4.3596000000000004</v>
      </c>
      <c r="AD4999">
        <v>4.3596000000000004</v>
      </c>
      <c r="AE4999">
        <v>0.24273667539999999</v>
      </c>
      <c r="AF4999">
        <v>0.75726332460000001</v>
      </c>
      <c r="AG4999">
        <v>0</v>
      </c>
      <c r="AO4999">
        <v>11.131321608</v>
      </c>
      <c r="BB4999" s="4"/>
    </row>
    <row r="5000" spans="1:54" hidden="1" x14ac:dyDescent="0.25">
      <c r="A5000">
        <v>1360</v>
      </c>
      <c r="B5000" t="s">
        <v>5237</v>
      </c>
      <c r="C5000">
        <v>2021</v>
      </c>
      <c r="D5000" t="s">
        <v>5235</v>
      </c>
      <c r="E5000">
        <v>4230</v>
      </c>
      <c r="F5000" t="s">
        <v>5236</v>
      </c>
      <c r="G5000">
        <v>330</v>
      </c>
      <c r="J5000">
        <v>1810</v>
      </c>
      <c r="K5000">
        <v>25580230</v>
      </c>
      <c r="L5000" t="s">
        <v>882</v>
      </c>
      <c r="N5000" t="s">
        <v>4118</v>
      </c>
      <c r="O5000" t="s">
        <v>4119</v>
      </c>
      <c r="P5000" t="s">
        <v>2556</v>
      </c>
      <c r="Q5000" t="s">
        <v>61</v>
      </c>
      <c r="R5000">
        <v>351100</v>
      </c>
      <c r="S5000">
        <v>350010</v>
      </c>
      <c r="T5000" t="s">
        <v>82</v>
      </c>
      <c r="U5000" s="3">
        <v>26299</v>
      </c>
      <c r="V5000" s="3">
        <v>43830</v>
      </c>
      <c r="W5000">
        <v>2.6</v>
      </c>
      <c r="X5000">
        <v>0</v>
      </c>
      <c r="Y5000">
        <v>2.2000000000000002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0</v>
      </c>
      <c r="AO5000">
        <v>0</v>
      </c>
      <c r="BB5000" s="4"/>
    </row>
    <row r="5001" spans="1:54" hidden="1" x14ac:dyDescent="0.25">
      <c r="A5001">
        <v>1362</v>
      </c>
      <c r="B5001" t="s">
        <v>5238</v>
      </c>
      <c r="C5001">
        <v>2021</v>
      </c>
      <c r="D5001" t="s">
        <v>5239</v>
      </c>
      <c r="E5001">
        <v>7860</v>
      </c>
      <c r="F5001" t="s">
        <v>441</v>
      </c>
      <c r="G5001">
        <v>779</v>
      </c>
      <c r="J5001">
        <v>1822</v>
      </c>
      <c r="K5001">
        <v>29189579</v>
      </c>
      <c r="L5001" t="s">
        <v>5240</v>
      </c>
      <c r="N5001" t="s">
        <v>4118</v>
      </c>
      <c r="O5001" t="s">
        <v>4119</v>
      </c>
      <c r="P5001" t="s">
        <v>5241</v>
      </c>
      <c r="Q5001" t="s">
        <v>109</v>
      </c>
      <c r="R5001">
        <v>382110</v>
      </c>
      <c r="S5001">
        <v>383900</v>
      </c>
      <c r="T5001" t="s">
        <v>69</v>
      </c>
      <c r="U5001" s="3">
        <v>40352</v>
      </c>
      <c r="W5001">
        <v>0.27</v>
      </c>
      <c r="X5001">
        <v>0.1</v>
      </c>
      <c r="Y5001">
        <v>0.12</v>
      </c>
      <c r="Z5001">
        <v>1.1476999999999999</v>
      </c>
      <c r="AA5001">
        <v>0</v>
      </c>
      <c r="AB5001">
        <v>0</v>
      </c>
      <c r="AC5001">
        <v>0.36720000000000003</v>
      </c>
      <c r="AD5001">
        <v>0.36720000000000003</v>
      </c>
      <c r="AE5001">
        <v>0</v>
      </c>
      <c r="AF5001">
        <v>1</v>
      </c>
      <c r="AG5001">
        <v>0</v>
      </c>
      <c r="AQ5001">
        <v>1.1476999999999999</v>
      </c>
      <c r="BB5001" s="4"/>
    </row>
    <row r="5002" spans="1:54" hidden="1" x14ac:dyDescent="0.25">
      <c r="A5002">
        <v>1365</v>
      </c>
      <c r="B5002" t="s">
        <v>5242</v>
      </c>
      <c r="C5002">
        <v>2021</v>
      </c>
      <c r="D5002" t="s">
        <v>5243</v>
      </c>
      <c r="E5002">
        <v>8570</v>
      </c>
      <c r="F5002" t="s">
        <v>5244</v>
      </c>
      <c r="G5002">
        <v>707</v>
      </c>
      <c r="H5002">
        <v>425</v>
      </c>
      <c r="I5002" t="s">
        <v>5245</v>
      </c>
      <c r="J5002">
        <v>1394</v>
      </c>
      <c r="K5002">
        <v>20095806</v>
      </c>
      <c r="L5002" t="s">
        <v>3742</v>
      </c>
      <c r="N5002" t="s">
        <v>88</v>
      </c>
      <c r="O5002" t="s">
        <v>89</v>
      </c>
      <c r="P5002" t="s">
        <v>111</v>
      </c>
      <c r="Q5002" t="s">
        <v>111</v>
      </c>
      <c r="R5002">
        <v>353000</v>
      </c>
      <c r="S5002">
        <v>350030</v>
      </c>
      <c r="T5002" t="s">
        <v>82</v>
      </c>
      <c r="U5002" s="3">
        <v>42705</v>
      </c>
      <c r="W5002">
        <v>5.0999999999999996</v>
      </c>
      <c r="X5002">
        <v>0</v>
      </c>
      <c r="Y5002">
        <v>5.0999999999999996</v>
      </c>
      <c r="Z5002">
        <v>12.801600000000001</v>
      </c>
      <c r="AA5002">
        <v>12.801600000000001</v>
      </c>
      <c r="AB5002">
        <v>12.78</v>
      </c>
      <c r="AC5002">
        <v>0</v>
      </c>
      <c r="AD5002">
        <v>0</v>
      </c>
      <c r="AE5002">
        <v>1</v>
      </c>
      <c r="AF5002">
        <v>0</v>
      </c>
      <c r="AG5002">
        <v>0</v>
      </c>
      <c r="AX5002">
        <v>12.801600000000001</v>
      </c>
      <c r="BB5002" s="4"/>
    </row>
    <row r="5003" spans="1:54" hidden="1" x14ac:dyDescent="0.25">
      <c r="A5003">
        <v>1365</v>
      </c>
      <c r="B5003" t="s">
        <v>5246</v>
      </c>
      <c r="C5003">
        <v>2021</v>
      </c>
      <c r="D5003" t="s">
        <v>5243</v>
      </c>
      <c r="E5003">
        <v>8570</v>
      </c>
      <c r="F5003" t="s">
        <v>5244</v>
      </c>
      <c r="G5003">
        <v>707</v>
      </c>
      <c r="H5003">
        <v>425</v>
      </c>
      <c r="I5003" t="s">
        <v>5245</v>
      </c>
      <c r="J5003">
        <v>1394</v>
      </c>
      <c r="K5003">
        <v>20095806</v>
      </c>
      <c r="L5003" t="s">
        <v>3742</v>
      </c>
      <c r="N5003" t="s">
        <v>88</v>
      </c>
      <c r="O5003" t="s">
        <v>89</v>
      </c>
      <c r="P5003" t="s">
        <v>92</v>
      </c>
      <c r="Q5003" t="s">
        <v>61</v>
      </c>
      <c r="R5003">
        <v>353000</v>
      </c>
      <c r="S5003">
        <v>350030</v>
      </c>
      <c r="T5003" t="s">
        <v>82</v>
      </c>
      <c r="U5003" s="3">
        <v>35796</v>
      </c>
      <c r="W5003">
        <v>4</v>
      </c>
      <c r="X5003">
        <v>0</v>
      </c>
      <c r="Y5003">
        <v>4</v>
      </c>
      <c r="Z5003">
        <v>40.510800000000003</v>
      </c>
      <c r="AA5003">
        <v>40.665599999999998</v>
      </c>
      <c r="AB5003">
        <v>40.643999999999998</v>
      </c>
      <c r="AC5003">
        <v>0</v>
      </c>
      <c r="AD5003">
        <v>0</v>
      </c>
      <c r="AE5003">
        <v>1</v>
      </c>
      <c r="AF5003">
        <v>0</v>
      </c>
      <c r="AG5003">
        <v>0</v>
      </c>
      <c r="AL5003">
        <v>0</v>
      </c>
      <c r="AS5003">
        <v>40.510800000000003</v>
      </c>
      <c r="BB5003" s="4"/>
    </row>
    <row r="5004" spans="1:54" hidden="1" x14ac:dyDescent="0.25">
      <c r="A5004">
        <v>1366</v>
      </c>
      <c r="B5004" t="s">
        <v>5247</v>
      </c>
      <c r="C5004">
        <v>2021</v>
      </c>
      <c r="D5004" t="s">
        <v>5248</v>
      </c>
      <c r="E5004">
        <v>7620</v>
      </c>
      <c r="F5004" t="s">
        <v>2178</v>
      </c>
      <c r="G5004">
        <v>665</v>
      </c>
      <c r="H5004">
        <v>176</v>
      </c>
      <c r="I5004" t="s">
        <v>2179</v>
      </c>
      <c r="J5004">
        <v>302</v>
      </c>
      <c r="K5004">
        <v>36892412</v>
      </c>
      <c r="L5004" t="s">
        <v>2180</v>
      </c>
      <c r="N5004" t="s">
        <v>75</v>
      </c>
      <c r="O5004" t="s">
        <v>76</v>
      </c>
      <c r="P5004" t="s">
        <v>261</v>
      </c>
      <c r="Q5004" t="s">
        <v>61</v>
      </c>
      <c r="R5004">
        <v>351100</v>
      </c>
      <c r="S5004">
        <v>350010</v>
      </c>
      <c r="T5004" t="s">
        <v>82</v>
      </c>
      <c r="U5004" s="3">
        <v>35785</v>
      </c>
      <c r="W5004">
        <v>2</v>
      </c>
      <c r="X5004">
        <v>0</v>
      </c>
      <c r="Y5004">
        <v>2</v>
      </c>
      <c r="Z5004">
        <v>2.787048</v>
      </c>
      <c r="AA5004">
        <v>2.3687999999999998</v>
      </c>
      <c r="AB5004">
        <v>2.3687999999999998</v>
      </c>
      <c r="AC5004">
        <v>0</v>
      </c>
      <c r="AD5004">
        <v>0</v>
      </c>
      <c r="AE5004">
        <v>1</v>
      </c>
      <c r="AF5004">
        <v>0</v>
      </c>
      <c r="AG5004">
        <v>0</v>
      </c>
      <c r="AO5004">
        <v>2.787048</v>
      </c>
      <c r="BB5004" s="4"/>
    </row>
    <row r="5005" spans="1:54" hidden="1" x14ac:dyDescent="0.25">
      <c r="A5005">
        <v>1366</v>
      </c>
      <c r="B5005" t="s">
        <v>5250</v>
      </c>
      <c r="C5005">
        <v>2021</v>
      </c>
      <c r="D5005" t="s">
        <v>5248</v>
      </c>
      <c r="E5005">
        <v>7620</v>
      </c>
      <c r="F5005" t="s">
        <v>2178</v>
      </c>
      <c r="G5005">
        <v>665</v>
      </c>
      <c r="H5005">
        <v>176</v>
      </c>
      <c r="I5005" t="s">
        <v>2179</v>
      </c>
      <c r="J5005">
        <v>302</v>
      </c>
      <c r="K5005">
        <v>36892412</v>
      </c>
      <c r="L5005" t="s">
        <v>2180</v>
      </c>
      <c r="N5005" t="s">
        <v>75</v>
      </c>
      <c r="O5005" t="s">
        <v>76</v>
      </c>
      <c r="P5005" t="s">
        <v>2990</v>
      </c>
      <c r="Q5005" t="s">
        <v>109</v>
      </c>
      <c r="R5005">
        <v>351100</v>
      </c>
      <c r="S5005">
        <v>350010</v>
      </c>
      <c r="T5005" t="s">
        <v>79</v>
      </c>
      <c r="U5005" s="3">
        <v>40854</v>
      </c>
      <c r="W5005">
        <v>2.12</v>
      </c>
      <c r="X5005">
        <v>0.89</v>
      </c>
      <c r="Y5005">
        <v>1.0900000000000001</v>
      </c>
      <c r="Z5005">
        <v>34.122945000000001</v>
      </c>
      <c r="AA5005">
        <v>19.328399999999998</v>
      </c>
      <c r="AB5005">
        <v>19.328399999999998</v>
      </c>
      <c r="AC5005">
        <v>14.378399999999999</v>
      </c>
      <c r="AD5005">
        <v>14.378399999999999</v>
      </c>
      <c r="AE5005">
        <v>0.28321705530000002</v>
      </c>
      <c r="AF5005">
        <v>0.71678294470000004</v>
      </c>
      <c r="AG5005">
        <v>0</v>
      </c>
      <c r="AQ5005">
        <v>34.122945000000001</v>
      </c>
      <c r="BB5005" s="4"/>
    </row>
    <row r="5006" spans="1:54" hidden="1" x14ac:dyDescent="0.25">
      <c r="A5006">
        <v>1366</v>
      </c>
      <c r="B5006" t="s">
        <v>5249</v>
      </c>
      <c r="C5006">
        <v>2021</v>
      </c>
      <c r="D5006" t="s">
        <v>5248</v>
      </c>
      <c r="E5006">
        <v>7620</v>
      </c>
      <c r="F5006" t="s">
        <v>2178</v>
      </c>
      <c r="G5006">
        <v>665</v>
      </c>
      <c r="H5006">
        <v>176</v>
      </c>
      <c r="I5006" t="s">
        <v>2179</v>
      </c>
      <c r="J5006">
        <v>302</v>
      </c>
      <c r="K5006">
        <v>36892412</v>
      </c>
      <c r="L5006" t="s">
        <v>2180</v>
      </c>
      <c r="N5006" t="s">
        <v>75</v>
      </c>
      <c r="O5006" t="s">
        <v>76</v>
      </c>
      <c r="P5006" t="s">
        <v>499</v>
      </c>
      <c r="Q5006" t="s">
        <v>109</v>
      </c>
      <c r="R5006">
        <v>351100</v>
      </c>
      <c r="S5006">
        <v>350010</v>
      </c>
      <c r="T5006" t="s">
        <v>79</v>
      </c>
      <c r="U5006" s="3">
        <v>35704</v>
      </c>
      <c r="W5006">
        <v>1.8</v>
      </c>
      <c r="X5006">
        <v>0.74</v>
      </c>
      <c r="Y5006">
        <v>1.02</v>
      </c>
      <c r="Z5006">
        <v>2.3289156000000002</v>
      </c>
      <c r="AA5006">
        <v>1.1952</v>
      </c>
      <c r="AB5006">
        <v>1.1952</v>
      </c>
      <c r="AC5006">
        <v>0.78120000000000001</v>
      </c>
      <c r="AD5006">
        <v>0.78120000000000001</v>
      </c>
      <c r="AE5006">
        <v>0.25660011040000003</v>
      </c>
      <c r="AF5006">
        <v>0.74339988960000003</v>
      </c>
      <c r="AG5006">
        <v>0</v>
      </c>
      <c r="AO5006">
        <v>2.3289156000000002</v>
      </c>
      <c r="BB5006" s="4"/>
    </row>
    <row r="5007" spans="1:54" hidden="1" x14ac:dyDescent="0.25">
      <c r="A5007">
        <v>1367</v>
      </c>
      <c r="B5007" t="s">
        <v>5253</v>
      </c>
      <c r="C5007">
        <v>2021</v>
      </c>
      <c r="D5007" t="s">
        <v>5252</v>
      </c>
      <c r="E5007">
        <v>3320</v>
      </c>
      <c r="F5007" t="s">
        <v>4706</v>
      </c>
      <c r="G5007">
        <v>219</v>
      </c>
      <c r="H5007">
        <v>18</v>
      </c>
      <c r="I5007" t="s">
        <v>747</v>
      </c>
      <c r="J5007">
        <v>2114</v>
      </c>
      <c r="K5007">
        <v>33504977</v>
      </c>
      <c r="L5007" t="s">
        <v>1745</v>
      </c>
      <c r="N5007" t="s">
        <v>75</v>
      </c>
      <c r="O5007" t="s">
        <v>76</v>
      </c>
      <c r="P5007" t="s">
        <v>61</v>
      </c>
      <c r="Q5007" t="s">
        <v>61</v>
      </c>
      <c r="R5007">
        <v>351100</v>
      </c>
      <c r="S5007">
        <v>350010</v>
      </c>
      <c r="T5007" t="s">
        <v>82</v>
      </c>
      <c r="U5007" s="3">
        <v>40833</v>
      </c>
      <c r="W5007">
        <v>2.8</v>
      </c>
      <c r="X5007">
        <v>0</v>
      </c>
      <c r="Y5007">
        <v>2.5</v>
      </c>
      <c r="Z5007">
        <v>13.752067823999999</v>
      </c>
      <c r="AA5007">
        <v>14.2308</v>
      </c>
      <c r="AB5007">
        <v>14.2308</v>
      </c>
      <c r="AC5007">
        <v>0</v>
      </c>
      <c r="AD5007">
        <v>0</v>
      </c>
      <c r="AE5007">
        <v>1</v>
      </c>
      <c r="AF5007">
        <v>0</v>
      </c>
      <c r="AG5007">
        <v>0</v>
      </c>
      <c r="AO5007">
        <v>13.752067823999999</v>
      </c>
      <c r="BB5007" s="4"/>
    </row>
    <row r="5008" spans="1:54" hidden="1" x14ac:dyDescent="0.25">
      <c r="A5008">
        <v>1367</v>
      </c>
      <c r="B5008" t="s">
        <v>5251</v>
      </c>
      <c r="C5008">
        <v>2021</v>
      </c>
      <c r="D5008" t="s">
        <v>5252</v>
      </c>
      <c r="E5008">
        <v>3320</v>
      </c>
      <c r="F5008" t="s">
        <v>4706</v>
      </c>
      <c r="G5008">
        <v>219</v>
      </c>
      <c r="H5008">
        <v>18</v>
      </c>
      <c r="I5008" t="s">
        <v>747</v>
      </c>
      <c r="J5008">
        <v>2114</v>
      </c>
      <c r="K5008">
        <v>33504977</v>
      </c>
      <c r="L5008" t="s">
        <v>1745</v>
      </c>
      <c r="N5008" t="s">
        <v>75</v>
      </c>
      <c r="O5008" t="s">
        <v>76</v>
      </c>
      <c r="P5008" t="s">
        <v>847</v>
      </c>
      <c r="Q5008" t="s">
        <v>109</v>
      </c>
      <c r="R5008">
        <v>351100</v>
      </c>
      <c r="S5008">
        <v>350010</v>
      </c>
      <c r="T5008" t="s">
        <v>79</v>
      </c>
      <c r="U5008" s="3">
        <v>40833</v>
      </c>
      <c r="W5008">
        <v>4.8</v>
      </c>
      <c r="X5008">
        <v>2</v>
      </c>
      <c r="Y5008">
        <v>2.5</v>
      </c>
      <c r="Z5008">
        <v>2.935269216</v>
      </c>
      <c r="AA5008">
        <v>1.3715999999999999</v>
      </c>
      <c r="AB5008">
        <v>1.3715999999999999</v>
      </c>
      <c r="AC5008">
        <v>1.2168000000000001</v>
      </c>
      <c r="AD5008">
        <v>1.2168000000000001</v>
      </c>
      <c r="AE5008">
        <v>0.23364126069999999</v>
      </c>
      <c r="AF5008">
        <v>0.76635873929999998</v>
      </c>
      <c r="AG5008">
        <v>0</v>
      </c>
      <c r="AO5008">
        <v>2.935269216</v>
      </c>
      <c r="BB5008" s="4"/>
    </row>
    <row r="5009" spans="1:54" hidden="1" x14ac:dyDescent="0.25">
      <c r="A5009">
        <v>1368</v>
      </c>
      <c r="B5009" t="s">
        <v>5260</v>
      </c>
      <c r="C5009">
        <v>2021</v>
      </c>
      <c r="D5009" t="s">
        <v>5255</v>
      </c>
      <c r="E5009">
        <v>4892</v>
      </c>
      <c r="F5009" t="s">
        <v>5256</v>
      </c>
      <c r="G5009">
        <v>376</v>
      </c>
      <c r="H5009">
        <v>53</v>
      </c>
      <c r="I5009" t="s">
        <v>4011</v>
      </c>
      <c r="J5009">
        <v>2249</v>
      </c>
      <c r="K5009">
        <v>36436743</v>
      </c>
      <c r="L5009" t="s">
        <v>5257</v>
      </c>
      <c r="N5009" t="s">
        <v>75</v>
      </c>
      <c r="O5009" t="s">
        <v>76</v>
      </c>
      <c r="P5009" t="s">
        <v>5261</v>
      </c>
      <c r="Q5009" t="s">
        <v>61</v>
      </c>
      <c r="R5009">
        <v>352100</v>
      </c>
      <c r="S5009">
        <v>350020</v>
      </c>
      <c r="T5009" t="s">
        <v>82</v>
      </c>
      <c r="U5009" s="3">
        <v>35431</v>
      </c>
      <c r="W5009">
        <v>2.6</v>
      </c>
      <c r="X5009">
        <v>0</v>
      </c>
      <c r="Y5009">
        <v>2.4</v>
      </c>
      <c r="Z5009">
        <v>1.942304</v>
      </c>
      <c r="AA5009">
        <v>1.8180000000000001</v>
      </c>
      <c r="AB5009">
        <v>1.8144</v>
      </c>
      <c r="AC5009">
        <v>0</v>
      </c>
      <c r="AD5009">
        <v>0</v>
      </c>
      <c r="AE5009">
        <v>1</v>
      </c>
      <c r="AF5009">
        <v>0</v>
      </c>
      <c r="AG5009">
        <v>0</v>
      </c>
      <c r="AQ5009">
        <v>1.942304</v>
      </c>
      <c r="BB5009" s="4"/>
    </row>
    <row r="5010" spans="1:54" hidden="1" x14ac:dyDescent="0.25">
      <c r="A5010">
        <v>1368</v>
      </c>
      <c r="B5010" t="s">
        <v>5259</v>
      </c>
      <c r="C5010">
        <v>2021</v>
      </c>
      <c r="D5010" t="s">
        <v>5255</v>
      </c>
      <c r="E5010">
        <v>4892</v>
      </c>
      <c r="F5010" t="s">
        <v>5256</v>
      </c>
      <c r="G5010">
        <v>376</v>
      </c>
      <c r="H5010">
        <v>53</v>
      </c>
      <c r="I5010" t="s">
        <v>4011</v>
      </c>
      <c r="J5010">
        <v>2249</v>
      </c>
      <c r="K5010">
        <v>36436743</v>
      </c>
      <c r="L5010" t="s">
        <v>5257</v>
      </c>
      <c r="N5010" t="s">
        <v>75</v>
      </c>
      <c r="O5010" t="s">
        <v>76</v>
      </c>
      <c r="P5010" t="s">
        <v>3390</v>
      </c>
      <c r="Q5010" t="s">
        <v>109</v>
      </c>
      <c r="R5010">
        <v>352100</v>
      </c>
      <c r="S5010">
        <v>350020</v>
      </c>
      <c r="T5010" t="s">
        <v>79</v>
      </c>
      <c r="U5010" s="3">
        <v>42808</v>
      </c>
      <c r="W5010">
        <v>2.93</v>
      </c>
      <c r="X5010">
        <v>1.2030000000000001</v>
      </c>
      <c r="Y5010">
        <v>1.4</v>
      </c>
      <c r="Z5010">
        <v>34.875428999999997</v>
      </c>
      <c r="AA5010">
        <v>16.747199999999999</v>
      </c>
      <c r="AB5010">
        <v>16.739999999999998</v>
      </c>
      <c r="AC5010">
        <v>14.547599999999999</v>
      </c>
      <c r="AD5010">
        <v>14.5296</v>
      </c>
      <c r="AE5010">
        <v>0.2401002723</v>
      </c>
      <c r="AF5010">
        <v>0.75989972770000003</v>
      </c>
      <c r="AG5010">
        <v>0</v>
      </c>
      <c r="AQ5010">
        <v>34.875428999999997</v>
      </c>
      <c r="BB5010" s="4"/>
    </row>
    <row r="5011" spans="1:54" hidden="1" x14ac:dyDescent="0.25">
      <c r="A5011">
        <v>1368</v>
      </c>
      <c r="B5011" t="s">
        <v>5254</v>
      </c>
      <c r="C5011">
        <v>2021</v>
      </c>
      <c r="D5011" t="s">
        <v>5255</v>
      </c>
      <c r="E5011">
        <v>4892</v>
      </c>
      <c r="F5011" t="s">
        <v>5256</v>
      </c>
      <c r="G5011">
        <v>376</v>
      </c>
      <c r="H5011">
        <v>53</v>
      </c>
      <c r="I5011" t="s">
        <v>4011</v>
      </c>
      <c r="J5011">
        <v>2249</v>
      </c>
      <c r="K5011">
        <v>36436743</v>
      </c>
      <c r="L5011" t="s">
        <v>5257</v>
      </c>
      <c r="N5011" t="s">
        <v>75</v>
      </c>
      <c r="O5011" t="s">
        <v>76</v>
      </c>
      <c r="P5011" t="s">
        <v>5258</v>
      </c>
      <c r="Q5011" t="s">
        <v>109</v>
      </c>
      <c r="R5011">
        <v>352100</v>
      </c>
      <c r="S5011">
        <v>350020</v>
      </c>
      <c r="T5011" t="s">
        <v>79</v>
      </c>
      <c r="U5011" s="3">
        <v>42358</v>
      </c>
      <c r="W5011">
        <v>3.5379999999999998</v>
      </c>
      <c r="X5011">
        <v>1.5</v>
      </c>
      <c r="Y5011">
        <v>2</v>
      </c>
      <c r="Z5011">
        <v>109.243514</v>
      </c>
      <c r="AA5011">
        <v>59.162399999999998</v>
      </c>
      <c r="AB5011">
        <v>59.148000000000003</v>
      </c>
      <c r="AC5011">
        <v>45.568800000000003</v>
      </c>
      <c r="AD5011">
        <v>45.547199999999997</v>
      </c>
      <c r="AE5011">
        <v>0.27078220860000002</v>
      </c>
      <c r="AF5011">
        <v>0.72921779139999998</v>
      </c>
      <c r="AG5011">
        <v>0</v>
      </c>
      <c r="AQ5011">
        <v>109.243514</v>
      </c>
      <c r="BB5011" s="4"/>
    </row>
    <row r="5012" spans="1:54" hidden="1" x14ac:dyDescent="0.25">
      <c r="A5012">
        <v>1369</v>
      </c>
      <c r="B5012" t="s">
        <v>5262</v>
      </c>
      <c r="C5012">
        <v>2021</v>
      </c>
      <c r="D5012" t="s">
        <v>5263</v>
      </c>
      <c r="E5012">
        <v>7790</v>
      </c>
      <c r="F5012" t="s">
        <v>1100</v>
      </c>
      <c r="G5012">
        <v>671</v>
      </c>
      <c r="H5012">
        <v>429</v>
      </c>
      <c r="I5012" t="s">
        <v>5264</v>
      </c>
      <c r="J5012">
        <v>1400</v>
      </c>
      <c r="K5012">
        <v>20237848</v>
      </c>
      <c r="L5012" t="s">
        <v>5263</v>
      </c>
      <c r="N5012" t="s">
        <v>88</v>
      </c>
      <c r="O5012" t="s">
        <v>89</v>
      </c>
      <c r="P5012" t="s">
        <v>209</v>
      </c>
      <c r="Q5012" t="s">
        <v>61</v>
      </c>
      <c r="R5012">
        <v>353000</v>
      </c>
      <c r="S5012">
        <v>350030</v>
      </c>
      <c r="T5012" t="s">
        <v>82</v>
      </c>
      <c r="U5012" s="3">
        <v>35855</v>
      </c>
      <c r="W5012">
        <v>1</v>
      </c>
      <c r="X5012">
        <v>0</v>
      </c>
      <c r="Y5012">
        <v>0.9</v>
      </c>
      <c r="Z5012">
        <v>0.16858899999999999</v>
      </c>
      <c r="AA5012">
        <v>0.16200000000000001</v>
      </c>
      <c r="AB5012">
        <v>0.16200000000000001</v>
      </c>
      <c r="AC5012">
        <v>0</v>
      </c>
      <c r="AD5012">
        <v>0</v>
      </c>
      <c r="AE5012">
        <v>1</v>
      </c>
      <c r="AF5012">
        <v>0</v>
      </c>
      <c r="AG5012">
        <v>0</v>
      </c>
      <c r="AL5012">
        <v>0.16858899999999999</v>
      </c>
      <c r="AS5012">
        <v>0</v>
      </c>
      <c r="AT5012">
        <v>0</v>
      </c>
      <c r="BB5012" s="4"/>
    </row>
    <row r="5013" spans="1:54" hidden="1" x14ac:dyDescent="0.25">
      <c r="A5013">
        <v>1369</v>
      </c>
      <c r="B5013" t="s">
        <v>5265</v>
      </c>
      <c r="C5013">
        <v>2021</v>
      </c>
      <c r="D5013" t="s">
        <v>5263</v>
      </c>
      <c r="E5013">
        <v>7790</v>
      </c>
      <c r="F5013" t="s">
        <v>1100</v>
      </c>
      <c r="G5013">
        <v>671</v>
      </c>
      <c r="H5013">
        <v>429</v>
      </c>
      <c r="I5013" t="s">
        <v>5264</v>
      </c>
      <c r="J5013">
        <v>1400</v>
      </c>
      <c r="K5013">
        <v>20237848</v>
      </c>
      <c r="L5013" t="s">
        <v>5263</v>
      </c>
      <c r="N5013" t="s">
        <v>88</v>
      </c>
      <c r="O5013" t="s">
        <v>89</v>
      </c>
      <c r="P5013" t="s">
        <v>211</v>
      </c>
      <c r="Q5013" t="s">
        <v>61</v>
      </c>
      <c r="R5013">
        <v>353000</v>
      </c>
      <c r="S5013">
        <v>350030</v>
      </c>
      <c r="T5013" t="s">
        <v>82</v>
      </c>
      <c r="U5013" s="3">
        <v>43770</v>
      </c>
      <c r="W5013">
        <v>0.5</v>
      </c>
      <c r="X5013">
        <v>0</v>
      </c>
      <c r="Y5013">
        <v>0.5</v>
      </c>
      <c r="Z5013">
        <v>4.8151999999999999</v>
      </c>
      <c r="AA5013">
        <v>4.7808000000000002</v>
      </c>
      <c r="AB5013">
        <v>4.7808000000000002</v>
      </c>
      <c r="AC5013">
        <v>0</v>
      </c>
      <c r="AD5013">
        <v>0</v>
      </c>
      <c r="AE5013">
        <v>1</v>
      </c>
      <c r="AF5013">
        <v>0</v>
      </c>
      <c r="AG5013">
        <v>0</v>
      </c>
      <c r="AS5013">
        <v>4.8151999999999999</v>
      </c>
      <c r="BB5013" s="4"/>
    </row>
    <row r="5014" spans="1:54" hidden="1" x14ac:dyDescent="0.25">
      <c r="A5014">
        <v>1371</v>
      </c>
      <c r="B5014" t="s">
        <v>5266</v>
      </c>
      <c r="C5014">
        <v>2021</v>
      </c>
      <c r="D5014" t="s">
        <v>5267</v>
      </c>
      <c r="E5014">
        <v>8800</v>
      </c>
      <c r="F5014" t="s">
        <v>1899</v>
      </c>
      <c r="G5014">
        <v>791</v>
      </c>
      <c r="H5014">
        <v>267</v>
      </c>
      <c r="I5014" t="s">
        <v>1900</v>
      </c>
      <c r="J5014">
        <v>718</v>
      </c>
      <c r="K5014">
        <v>10046769</v>
      </c>
      <c r="L5014" t="s">
        <v>7091</v>
      </c>
      <c r="N5014" t="s">
        <v>88</v>
      </c>
      <c r="O5014" t="s">
        <v>89</v>
      </c>
      <c r="P5014" t="s">
        <v>5268</v>
      </c>
      <c r="Q5014" t="s">
        <v>61</v>
      </c>
      <c r="R5014">
        <v>353000</v>
      </c>
      <c r="S5014">
        <v>350030</v>
      </c>
      <c r="T5014" t="s">
        <v>82</v>
      </c>
      <c r="U5014" s="3">
        <v>41122</v>
      </c>
      <c r="W5014">
        <v>0.5</v>
      </c>
      <c r="X5014">
        <v>0</v>
      </c>
      <c r="Y5014">
        <v>0.5</v>
      </c>
      <c r="Z5014">
        <v>7.5027840000000001</v>
      </c>
      <c r="AA5014">
        <v>5.274</v>
      </c>
      <c r="AB5014">
        <v>5.274</v>
      </c>
      <c r="AC5014">
        <v>0</v>
      </c>
      <c r="AD5014">
        <v>0</v>
      </c>
      <c r="AE5014">
        <v>1</v>
      </c>
      <c r="AF5014">
        <v>0</v>
      </c>
      <c r="AG5014">
        <v>0</v>
      </c>
      <c r="AQ5014">
        <v>7.5027839999999992</v>
      </c>
      <c r="BB5014" s="4"/>
    </row>
    <row r="5015" spans="1:54" hidden="1" x14ac:dyDescent="0.25">
      <c r="A5015">
        <v>1372</v>
      </c>
      <c r="B5015" t="s">
        <v>5272</v>
      </c>
      <c r="C5015">
        <v>2021</v>
      </c>
      <c r="D5015" t="s">
        <v>5270</v>
      </c>
      <c r="E5015">
        <v>6280</v>
      </c>
      <c r="F5015" t="s">
        <v>4871</v>
      </c>
      <c r="G5015">
        <v>550</v>
      </c>
      <c r="H5015">
        <v>888</v>
      </c>
      <c r="I5015" t="s">
        <v>4289</v>
      </c>
      <c r="J5015">
        <v>1403</v>
      </c>
      <c r="K5015">
        <v>20078480</v>
      </c>
      <c r="L5015" t="s">
        <v>5271</v>
      </c>
      <c r="N5015" t="s">
        <v>4118</v>
      </c>
      <c r="O5015" t="s">
        <v>4119</v>
      </c>
      <c r="P5015" t="s">
        <v>410</v>
      </c>
      <c r="Q5015" t="s">
        <v>106</v>
      </c>
      <c r="R5015">
        <v>351100</v>
      </c>
      <c r="S5015">
        <v>350010</v>
      </c>
      <c r="T5015" t="s">
        <v>82</v>
      </c>
      <c r="U5015" s="3">
        <v>43922</v>
      </c>
      <c r="W5015">
        <v>0.1</v>
      </c>
      <c r="X5015">
        <v>0</v>
      </c>
      <c r="Y5015">
        <v>0.3</v>
      </c>
      <c r="Z5015">
        <v>3.2976000000000001</v>
      </c>
      <c r="AA5015">
        <v>3.2976000000000001</v>
      </c>
      <c r="AB5015">
        <v>3.2976000000000001</v>
      </c>
      <c r="AC5015">
        <v>0</v>
      </c>
      <c r="AD5015">
        <v>0</v>
      </c>
      <c r="AE5015">
        <v>1</v>
      </c>
      <c r="AF5015">
        <v>0</v>
      </c>
      <c r="AG5015">
        <v>0</v>
      </c>
      <c r="AZ5015">
        <v>1.2672000000000001</v>
      </c>
      <c r="BA5015">
        <v>2.0304000000000002</v>
      </c>
      <c r="BB5015" s="4"/>
    </row>
    <row r="5016" spans="1:54" hidden="1" x14ac:dyDescent="0.25">
      <c r="A5016">
        <v>1372</v>
      </c>
      <c r="B5016" t="s">
        <v>5269</v>
      </c>
      <c r="C5016">
        <v>2021</v>
      </c>
      <c r="D5016" t="s">
        <v>5270</v>
      </c>
      <c r="E5016">
        <v>6280</v>
      </c>
      <c r="F5016" t="s">
        <v>4871</v>
      </c>
      <c r="G5016">
        <v>550</v>
      </c>
      <c r="H5016">
        <v>888</v>
      </c>
      <c r="I5016" t="s">
        <v>4289</v>
      </c>
      <c r="J5016">
        <v>1403</v>
      </c>
      <c r="K5016">
        <v>20078480</v>
      </c>
      <c r="L5016" t="s">
        <v>5271</v>
      </c>
      <c r="N5016" t="s">
        <v>4118</v>
      </c>
      <c r="O5016" t="s">
        <v>4119</v>
      </c>
      <c r="P5016" t="s">
        <v>261</v>
      </c>
      <c r="Q5016" t="s">
        <v>61</v>
      </c>
      <c r="R5016">
        <v>351100</v>
      </c>
      <c r="S5016">
        <v>350010</v>
      </c>
      <c r="T5016" t="s">
        <v>82</v>
      </c>
      <c r="U5016" s="3">
        <v>35546</v>
      </c>
      <c r="W5016">
        <v>1.1599999999999999</v>
      </c>
      <c r="X5016">
        <v>0</v>
      </c>
      <c r="Y5016">
        <v>1.1599999999999999</v>
      </c>
      <c r="Z5016">
        <v>2.0947608</v>
      </c>
      <c r="AA5016">
        <v>1.8864000000000001</v>
      </c>
      <c r="AB5016">
        <v>1.8864000000000001</v>
      </c>
      <c r="AC5016">
        <v>0</v>
      </c>
      <c r="AD5016">
        <v>0</v>
      </c>
      <c r="AE5016">
        <v>1</v>
      </c>
      <c r="AF5016">
        <v>0</v>
      </c>
      <c r="AG5016">
        <v>0</v>
      </c>
      <c r="AO5016">
        <v>2.0947608</v>
      </c>
      <c r="BB5016" s="4"/>
    </row>
    <row r="5017" spans="1:54" hidden="1" x14ac:dyDescent="0.25">
      <c r="A5017">
        <v>1373</v>
      </c>
      <c r="B5017" t="s">
        <v>5282</v>
      </c>
      <c r="C5017">
        <v>2021</v>
      </c>
      <c r="D5017" t="s">
        <v>5274</v>
      </c>
      <c r="E5017">
        <v>4262</v>
      </c>
      <c r="F5017" t="s">
        <v>5275</v>
      </c>
      <c r="G5017">
        <v>370</v>
      </c>
      <c r="H5017">
        <v>434</v>
      </c>
      <c r="I5017" t="s">
        <v>5276</v>
      </c>
      <c r="J5017">
        <v>1406</v>
      </c>
      <c r="K5017">
        <v>20137193</v>
      </c>
      <c r="L5017" t="s">
        <v>5277</v>
      </c>
      <c r="N5017" t="s">
        <v>75</v>
      </c>
      <c r="O5017" t="s">
        <v>76</v>
      </c>
      <c r="P5017" t="s">
        <v>391</v>
      </c>
      <c r="Q5017" t="s">
        <v>61</v>
      </c>
      <c r="R5017">
        <v>351100</v>
      </c>
      <c r="S5017">
        <v>350010</v>
      </c>
      <c r="T5017" t="s">
        <v>82</v>
      </c>
      <c r="U5017" s="3">
        <v>35765</v>
      </c>
      <c r="W5017">
        <v>4.2</v>
      </c>
      <c r="X5017">
        <v>0</v>
      </c>
      <c r="Y5017">
        <v>4</v>
      </c>
      <c r="Z5017">
        <v>2.0379744</v>
      </c>
      <c r="AA5017">
        <v>1.8324</v>
      </c>
      <c r="AB5017">
        <v>1.8180000000000001</v>
      </c>
      <c r="AC5017">
        <v>0</v>
      </c>
      <c r="AD5017">
        <v>0</v>
      </c>
      <c r="AE5017">
        <v>1</v>
      </c>
      <c r="AF5017">
        <v>0</v>
      </c>
      <c r="AG5017">
        <v>0</v>
      </c>
      <c r="AO5017">
        <v>2.0379744</v>
      </c>
      <c r="BB5017" s="4"/>
    </row>
    <row r="5018" spans="1:54" hidden="1" x14ac:dyDescent="0.25">
      <c r="A5018">
        <v>1373</v>
      </c>
      <c r="B5018" t="s">
        <v>5283</v>
      </c>
      <c r="C5018">
        <v>2021</v>
      </c>
      <c r="D5018" t="s">
        <v>5274</v>
      </c>
      <c r="E5018">
        <v>4262</v>
      </c>
      <c r="F5018" t="s">
        <v>5275</v>
      </c>
      <c r="G5018">
        <v>370</v>
      </c>
      <c r="H5018">
        <v>434</v>
      </c>
      <c r="I5018" t="s">
        <v>5276</v>
      </c>
      <c r="J5018">
        <v>1406</v>
      </c>
      <c r="K5018">
        <v>20137193</v>
      </c>
      <c r="L5018" t="s">
        <v>5277</v>
      </c>
      <c r="N5018" t="s">
        <v>75</v>
      </c>
      <c r="O5018" t="s">
        <v>76</v>
      </c>
      <c r="P5018" t="s">
        <v>111</v>
      </c>
      <c r="Q5018" t="s">
        <v>111</v>
      </c>
      <c r="R5018">
        <v>351100</v>
      </c>
      <c r="S5018">
        <v>350010</v>
      </c>
      <c r="T5018" t="s">
        <v>82</v>
      </c>
      <c r="U5018" s="3">
        <v>41241</v>
      </c>
      <c r="W5018">
        <v>2.4500000000000002</v>
      </c>
      <c r="X5018">
        <v>0</v>
      </c>
      <c r="Y5018">
        <v>2.4500000000000002</v>
      </c>
      <c r="Z5018">
        <v>5.9471999999999996</v>
      </c>
      <c r="AA5018">
        <v>5.9471999999999996</v>
      </c>
      <c r="AB5018">
        <v>5.8860000000000001</v>
      </c>
      <c r="AC5018">
        <v>0</v>
      </c>
      <c r="AD5018">
        <v>0</v>
      </c>
      <c r="AE5018">
        <v>1</v>
      </c>
      <c r="AF5018">
        <v>0</v>
      </c>
      <c r="AG5018">
        <v>0</v>
      </c>
      <c r="AX5018">
        <v>5.9471999999999996</v>
      </c>
      <c r="BB5018" s="4"/>
    </row>
    <row r="5019" spans="1:54" hidden="1" x14ac:dyDescent="0.25">
      <c r="A5019">
        <v>1373</v>
      </c>
      <c r="B5019" t="s">
        <v>5281</v>
      </c>
      <c r="C5019">
        <v>2021</v>
      </c>
      <c r="D5019" t="s">
        <v>5274</v>
      </c>
      <c r="E5019">
        <v>4262</v>
      </c>
      <c r="F5019" t="s">
        <v>5275</v>
      </c>
      <c r="G5019">
        <v>370</v>
      </c>
      <c r="H5019">
        <v>434</v>
      </c>
      <c r="I5019" t="s">
        <v>5276</v>
      </c>
      <c r="J5019">
        <v>1406</v>
      </c>
      <c r="K5019">
        <v>20137193</v>
      </c>
      <c r="L5019" t="s">
        <v>5277</v>
      </c>
      <c r="N5019" t="s">
        <v>75</v>
      </c>
      <c r="O5019" t="s">
        <v>76</v>
      </c>
      <c r="P5019" t="s">
        <v>432</v>
      </c>
      <c r="Q5019" t="s">
        <v>61</v>
      </c>
      <c r="R5019">
        <v>351100</v>
      </c>
      <c r="S5019">
        <v>350010</v>
      </c>
      <c r="T5019" t="s">
        <v>82</v>
      </c>
      <c r="U5019" s="3">
        <v>42026</v>
      </c>
      <c r="W5019">
        <v>0.998</v>
      </c>
      <c r="X5019">
        <v>0</v>
      </c>
      <c r="Y5019">
        <v>0.95</v>
      </c>
      <c r="Z5019">
        <v>27.637</v>
      </c>
      <c r="AA5019">
        <v>26.524799999999999</v>
      </c>
      <c r="AB5019">
        <v>26.301600000000001</v>
      </c>
      <c r="AC5019">
        <v>0</v>
      </c>
      <c r="AD5019">
        <v>0</v>
      </c>
      <c r="AE5019">
        <v>1</v>
      </c>
      <c r="AF5019">
        <v>0</v>
      </c>
      <c r="AG5019">
        <v>0</v>
      </c>
      <c r="AR5019">
        <v>27.637</v>
      </c>
      <c r="BB5019" s="4"/>
    </row>
    <row r="5020" spans="1:54" hidden="1" x14ac:dyDescent="0.25">
      <c r="A5020">
        <v>1373</v>
      </c>
      <c r="B5020" t="s">
        <v>5279</v>
      </c>
      <c r="C5020">
        <v>2021</v>
      </c>
      <c r="D5020" t="s">
        <v>5274</v>
      </c>
      <c r="E5020">
        <v>4262</v>
      </c>
      <c r="F5020" t="s">
        <v>5275</v>
      </c>
      <c r="G5020">
        <v>370</v>
      </c>
      <c r="H5020">
        <v>434</v>
      </c>
      <c r="I5020" t="s">
        <v>5276</v>
      </c>
      <c r="J5020">
        <v>1406</v>
      </c>
      <c r="K5020">
        <v>20137193</v>
      </c>
      <c r="L5020" t="s">
        <v>5277</v>
      </c>
      <c r="N5020" t="s">
        <v>75</v>
      </c>
      <c r="O5020" t="s">
        <v>76</v>
      </c>
      <c r="P5020" t="s">
        <v>5280</v>
      </c>
      <c r="Q5020" t="s">
        <v>109</v>
      </c>
      <c r="R5020">
        <v>351100</v>
      </c>
      <c r="S5020">
        <v>350010</v>
      </c>
      <c r="T5020" t="s">
        <v>79</v>
      </c>
      <c r="U5020" s="3">
        <v>35796</v>
      </c>
      <c r="W5020">
        <v>2.2799999999999998</v>
      </c>
      <c r="X5020">
        <v>0.92</v>
      </c>
      <c r="Y5020">
        <v>1.3</v>
      </c>
      <c r="Z5020">
        <v>1.2489840000000001</v>
      </c>
      <c r="AA5020">
        <v>0.57240000000000002</v>
      </c>
      <c r="AB5020">
        <v>0.5544</v>
      </c>
      <c r="AC5020">
        <v>0.42840000000000011</v>
      </c>
      <c r="AD5020">
        <v>0.42480000000000001</v>
      </c>
      <c r="AE5020">
        <v>0.2291462501</v>
      </c>
      <c r="AF5020">
        <v>0.7708537499</v>
      </c>
      <c r="AG5020">
        <v>0</v>
      </c>
      <c r="AO5020">
        <v>1.2489840000000001</v>
      </c>
      <c r="BB5020" s="4"/>
    </row>
    <row r="5021" spans="1:54" hidden="1" x14ac:dyDescent="0.25">
      <c r="A5021">
        <v>1373</v>
      </c>
      <c r="B5021" t="s">
        <v>5273</v>
      </c>
      <c r="C5021">
        <v>2021</v>
      </c>
      <c r="D5021" t="s">
        <v>5274</v>
      </c>
      <c r="E5021">
        <v>4262</v>
      </c>
      <c r="F5021" t="s">
        <v>5275</v>
      </c>
      <c r="G5021">
        <v>370</v>
      </c>
      <c r="H5021">
        <v>434</v>
      </c>
      <c r="I5021" t="s">
        <v>5276</v>
      </c>
      <c r="J5021">
        <v>1406</v>
      </c>
      <c r="K5021">
        <v>20137193</v>
      </c>
      <c r="L5021" t="s">
        <v>5277</v>
      </c>
      <c r="N5021" t="s">
        <v>75</v>
      </c>
      <c r="O5021" t="s">
        <v>76</v>
      </c>
      <c r="P5021" t="s">
        <v>5278</v>
      </c>
      <c r="Q5021" t="s">
        <v>109</v>
      </c>
      <c r="R5021">
        <v>351100</v>
      </c>
      <c r="S5021">
        <v>350010</v>
      </c>
      <c r="T5021" t="s">
        <v>79</v>
      </c>
      <c r="U5021" s="3">
        <v>35796</v>
      </c>
      <c r="W5021">
        <v>2.2799999999999998</v>
      </c>
      <c r="X5021">
        <v>0.92</v>
      </c>
      <c r="Y5021">
        <v>1.3</v>
      </c>
      <c r="Z5021">
        <v>1.2489840000000001</v>
      </c>
      <c r="AA5021">
        <v>0.57240000000000002</v>
      </c>
      <c r="AB5021">
        <v>0.5544</v>
      </c>
      <c r="AC5021">
        <v>0.42840000000000011</v>
      </c>
      <c r="AD5021">
        <v>0.42480000000000001</v>
      </c>
      <c r="AE5021">
        <v>0.2291462501</v>
      </c>
      <c r="AF5021">
        <v>0.7708537499</v>
      </c>
      <c r="AG5021">
        <v>0</v>
      </c>
      <c r="AO5021">
        <v>1.2489840000000001</v>
      </c>
      <c r="BB5021" s="4"/>
    </row>
    <row r="5022" spans="1:54" hidden="1" x14ac:dyDescent="0.25">
      <c r="A5022">
        <v>1376</v>
      </c>
      <c r="B5022" t="s">
        <v>5288</v>
      </c>
      <c r="C5022">
        <v>2021</v>
      </c>
      <c r="D5022" t="s">
        <v>5285</v>
      </c>
      <c r="E5022">
        <v>9480</v>
      </c>
      <c r="F5022" t="s">
        <v>1925</v>
      </c>
      <c r="G5022">
        <v>860</v>
      </c>
      <c r="H5022">
        <v>436</v>
      </c>
      <c r="I5022" t="s">
        <v>5286</v>
      </c>
      <c r="J5022">
        <v>1411</v>
      </c>
      <c r="K5022">
        <v>20066873</v>
      </c>
      <c r="L5022" t="s">
        <v>5287</v>
      </c>
      <c r="N5022" t="s">
        <v>75</v>
      </c>
      <c r="O5022" t="s">
        <v>76</v>
      </c>
      <c r="P5022" t="s">
        <v>1604</v>
      </c>
      <c r="Q5022" t="s">
        <v>1813</v>
      </c>
      <c r="R5022">
        <v>353000</v>
      </c>
      <c r="S5022">
        <v>350030</v>
      </c>
      <c r="T5022" t="s">
        <v>82</v>
      </c>
      <c r="U5022" s="3">
        <v>42705</v>
      </c>
      <c r="W5022">
        <v>1.66</v>
      </c>
      <c r="X5022">
        <v>0</v>
      </c>
      <c r="Y5022">
        <v>1.5</v>
      </c>
      <c r="Z5022">
        <v>24.490500000000001</v>
      </c>
      <c r="AA5022">
        <v>20.714400000000001</v>
      </c>
      <c r="AB5022">
        <v>20.1708</v>
      </c>
      <c r="AC5022">
        <v>0</v>
      </c>
      <c r="AD5022">
        <v>0</v>
      </c>
      <c r="AE5022">
        <v>1</v>
      </c>
      <c r="AF5022">
        <v>0</v>
      </c>
      <c r="AG5022">
        <v>0</v>
      </c>
      <c r="AR5022">
        <v>24.490500000000001</v>
      </c>
      <c r="BB5022" s="4"/>
    </row>
    <row r="5023" spans="1:54" hidden="1" x14ac:dyDescent="0.25">
      <c r="A5023">
        <v>1376</v>
      </c>
      <c r="B5023" t="s">
        <v>5284</v>
      </c>
      <c r="C5023">
        <v>2021</v>
      </c>
      <c r="D5023" t="s">
        <v>5285</v>
      </c>
      <c r="E5023">
        <v>9480</v>
      </c>
      <c r="F5023" t="s">
        <v>1925</v>
      </c>
      <c r="G5023">
        <v>860</v>
      </c>
      <c r="H5023">
        <v>436</v>
      </c>
      <c r="I5023" t="s">
        <v>5286</v>
      </c>
      <c r="J5023">
        <v>1411</v>
      </c>
      <c r="K5023">
        <v>20066873</v>
      </c>
      <c r="L5023" t="s">
        <v>5287</v>
      </c>
      <c r="N5023" t="s">
        <v>75</v>
      </c>
      <c r="O5023" t="s">
        <v>76</v>
      </c>
      <c r="P5023" t="s">
        <v>61</v>
      </c>
      <c r="Q5023" t="s">
        <v>61</v>
      </c>
      <c r="R5023">
        <v>353000</v>
      </c>
      <c r="S5023">
        <v>350030</v>
      </c>
      <c r="T5023" t="s">
        <v>82</v>
      </c>
      <c r="U5023" s="3">
        <v>35643</v>
      </c>
      <c r="W5023">
        <v>1</v>
      </c>
      <c r="X5023">
        <v>0</v>
      </c>
      <c r="Y5023">
        <v>1</v>
      </c>
      <c r="Z5023">
        <v>3.493512</v>
      </c>
      <c r="AA5023">
        <v>3.258</v>
      </c>
      <c r="AB5023">
        <v>3.1716000000000002</v>
      </c>
      <c r="AC5023">
        <v>0</v>
      </c>
      <c r="AD5023">
        <v>0</v>
      </c>
      <c r="AE5023">
        <v>1</v>
      </c>
      <c r="AF5023">
        <v>0</v>
      </c>
      <c r="AG5023">
        <v>0</v>
      </c>
      <c r="AO5023">
        <v>3.493512</v>
      </c>
      <c r="BB5023" s="4"/>
    </row>
    <row r="5024" spans="1:54" hidden="1" x14ac:dyDescent="0.25">
      <c r="A5024">
        <v>1376</v>
      </c>
      <c r="B5024" t="s">
        <v>5289</v>
      </c>
      <c r="C5024">
        <v>2021</v>
      </c>
      <c r="D5024" t="s">
        <v>5285</v>
      </c>
      <c r="E5024">
        <v>9480</v>
      </c>
      <c r="F5024" t="s">
        <v>1925</v>
      </c>
      <c r="G5024">
        <v>860</v>
      </c>
      <c r="H5024">
        <v>436</v>
      </c>
      <c r="I5024" t="s">
        <v>5286</v>
      </c>
      <c r="J5024">
        <v>1411</v>
      </c>
      <c r="K5024">
        <v>20066873</v>
      </c>
      <c r="L5024" t="s">
        <v>5287</v>
      </c>
      <c r="N5024" t="s">
        <v>75</v>
      </c>
      <c r="O5024" t="s">
        <v>76</v>
      </c>
      <c r="P5024" t="s">
        <v>5290</v>
      </c>
      <c r="Q5024" t="s">
        <v>109</v>
      </c>
      <c r="R5024">
        <v>353000</v>
      </c>
      <c r="S5024">
        <v>350030</v>
      </c>
      <c r="T5024" t="s">
        <v>79</v>
      </c>
      <c r="U5024" s="3">
        <v>41180</v>
      </c>
      <c r="W5024">
        <v>6.06</v>
      </c>
      <c r="X5024">
        <v>2.68</v>
      </c>
      <c r="Y5024">
        <v>3.04</v>
      </c>
      <c r="Z5024">
        <v>10.0115532</v>
      </c>
      <c r="AA5024">
        <v>4.5936000000000003</v>
      </c>
      <c r="AB5024">
        <v>4.4711999999999996</v>
      </c>
      <c r="AC5024">
        <v>4.2516000000000007</v>
      </c>
      <c r="AD5024">
        <v>4.1976000000000004</v>
      </c>
      <c r="AE5024">
        <v>0.2294149523</v>
      </c>
      <c r="AF5024">
        <v>0.77058504770000003</v>
      </c>
      <c r="AG5024">
        <v>0</v>
      </c>
      <c r="AO5024">
        <v>10.0115532</v>
      </c>
      <c r="BB5024" s="4"/>
    </row>
    <row r="5025" spans="1:54" hidden="1" x14ac:dyDescent="0.25">
      <c r="A5025">
        <v>1383</v>
      </c>
      <c r="B5025" t="s">
        <v>5295</v>
      </c>
      <c r="C5025">
        <v>2021</v>
      </c>
      <c r="D5025" t="s">
        <v>5292</v>
      </c>
      <c r="E5025">
        <v>6823</v>
      </c>
      <c r="F5025" t="s">
        <v>396</v>
      </c>
      <c r="G5025">
        <v>573</v>
      </c>
      <c r="H5025">
        <v>138</v>
      </c>
      <c r="I5025" t="s">
        <v>5293</v>
      </c>
      <c r="J5025">
        <v>404</v>
      </c>
      <c r="K5025">
        <v>14454918</v>
      </c>
      <c r="L5025" t="s">
        <v>5294</v>
      </c>
      <c r="N5025" t="s">
        <v>75</v>
      </c>
      <c r="O5025" t="s">
        <v>76</v>
      </c>
      <c r="P5025" t="s">
        <v>5296</v>
      </c>
      <c r="Q5025" t="s">
        <v>61</v>
      </c>
      <c r="R5025">
        <v>353000</v>
      </c>
      <c r="S5025">
        <v>350030</v>
      </c>
      <c r="T5025" t="s">
        <v>82</v>
      </c>
      <c r="U5025" s="3">
        <v>35708</v>
      </c>
      <c r="W5025">
        <v>3.25</v>
      </c>
      <c r="X5025">
        <v>0</v>
      </c>
      <c r="Y5025">
        <v>3.25</v>
      </c>
      <c r="Z5025">
        <v>0.91289880000000001</v>
      </c>
      <c r="AA5025">
        <v>0.91800000000000004</v>
      </c>
      <c r="AB5025">
        <v>0.91439999999999999</v>
      </c>
      <c r="AC5025">
        <v>0</v>
      </c>
      <c r="AD5025">
        <v>0</v>
      </c>
      <c r="AE5025">
        <v>1</v>
      </c>
      <c r="AF5025">
        <v>0</v>
      </c>
      <c r="AG5025">
        <v>0</v>
      </c>
      <c r="AL5025">
        <v>0</v>
      </c>
      <c r="AO5025">
        <v>0.91289880000000001</v>
      </c>
      <c r="BB5025" s="4"/>
    </row>
    <row r="5026" spans="1:54" hidden="1" x14ac:dyDescent="0.25">
      <c r="A5026">
        <v>1383</v>
      </c>
      <c r="B5026" t="s">
        <v>5297</v>
      </c>
      <c r="C5026">
        <v>2021</v>
      </c>
      <c r="D5026" t="s">
        <v>5292</v>
      </c>
      <c r="E5026">
        <v>6823</v>
      </c>
      <c r="F5026" t="s">
        <v>396</v>
      </c>
      <c r="G5026">
        <v>573</v>
      </c>
      <c r="H5026">
        <v>138</v>
      </c>
      <c r="I5026" t="s">
        <v>5293</v>
      </c>
      <c r="J5026">
        <v>404</v>
      </c>
      <c r="K5026">
        <v>14454918</v>
      </c>
      <c r="L5026" t="s">
        <v>5294</v>
      </c>
      <c r="N5026" t="s">
        <v>75</v>
      </c>
      <c r="O5026" t="s">
        <v>76</v>
      </c>
      <c r="P5026" t="s">
        <v>129</v>
      </c>
      <c r="Q5026" t="s">
        <v>61</v>
      </c>
      <c r="R5026">
        <v>353000</v>
      </c>
      <c r="S5026">
        <v>350030</v>
      </c>
      <c r="T5026" t="s">
        <v>82</v>
      </c>
      <c r="U5026" s="3">
        <v>42461</v>
      </c>
      <c r="W5026">
        <v>0.99</v>
      </c>
      <c r="X5026">
        <v>0</v>
      </c>
      <c r="Y5026">
        <v>0.93</v>
      </c>
      <c r="Z5026">
        <v>16.797000000000001</v>
      </c>
      <c r="AA5026">
        <v>15.836399999999999</v>
      </c>
      <c r="AB5026">
        <v>15.8292</v>
      </c>
      <c r="AC5026">
        <v>0</v>
      </c>
      <c r="AD5026">
        <v>0</v>
      </c>
      <c r="AE5026">
        <v>1</v>
      </c>
      <c r="AF5026">
        <v>0</v>
      </c>
      <c r="AG5026">
        <v>0</v>
      </c>
      <c r="AT5026">
        <v>16.797000000000001</v>
      </c>
      <c r="BB5026" s="4"/>
    </row>
    <row r="5027" spans="1:54" hidden="1" x14ac:dyDescent="0.25">
      <c r="A5027">
        <v>1383</v>
      </c>
      <c r="B5027" t="s">
        <v>5298</v>
      </c>
      <c r="C5027">
        <v>2021</v>
      </c>
      <c r="D5027" t="s">
        <v>5292</v>
      </c>
      <c r="E5027">
        <v>6823</v>
      </c>
      <c r="F5027" t="s">
        <v>396</v>
      </c>
      <c r="G5027">
        <v>573</v>
      </c>
      <c r="H5027">
        <v>138</v>
      </c>
      <c r="I5027" t="s">
        <v>5293</v>
      </c>
      <c r="J5027">
        <v>404</v>
      </c>
      <c r="K5027">
        <v>14454918</v>
      </c>
      <c r="L5027" t="s">
        <v>5294</v>
      </c>
      <c r="N5027" t="s">
        <v>75</v>
      </c>
      <c r="O5027" t="s">
        <v>76</v>
      </c>
      <c r="P5027" t="s">
        <v>5299</v>
      </c>
      <c r="Q5027" t="s">
        <v>111</v>
      </c>
      <c r="R5027">
        <v>353000</v>
      </c>
      <c r="S5027">
        <v>350030</v>
      </c>
      <c r="T5027" t="s">
        <v>82</v>
      </c>
      <c r="U5027" s="3">
        <v>40843</v>
      </c>
      <c r="W5027">
        <v>2.14</v>
      </c>
      <c r="X5027">
        <v>0</v>
      </c>
      <c r="Y5027">
        <v>2.14</v>
      </c>
      <c r="Z5027">
        <v>3.9096000000000002</v>
      </c>
      <c r="AA5027">
        <v>3.9096000000000002</v>
      </c>
      <c r="AB5027">
        <v>3.9060000000000001</v>
      </c>
      <c r="AC5027">
        <v>0</v>
      </c>
      <c r="AD5027">
        <v>0</v>
      </c>
      <c r="AE5027">
        <v>1</v>
      </c>
      <c r="AF5027">
        <v>0</v>
      </c>
      <c r="AG5027">
        <v>0</v>
      </c>
      <c r="AX5027">
        <v>3.9096000000000002</v>
      </c>
      <c r="BB5027" s="4"/>
    </row>
    <row r="5028" spans="1:54" hidden="1" x14ac:dyDescent="0.25">
      <c r="A5028">
        <v>1383</v>
      </c>
      <c r="B5028" t="s">
        <v>5291</v>
      </c>
      <c r="C5028">
        <v>2021</v>
      </c>
      <c r="D5028" t="s">
        <v>5292</v>
      </c>
      <c r="E5028">
        <v>6823</v>
      </c>
      <c r="F5028" t="s">
        <v>396</v>
      </c>
      <c r="G5028">
        <v>573</v>
      </c>
      <c r="H5028">
        <v>138</v>
      </c>
      <c r="I5028" t="s">
        <v>5293</v>
      </c>
      <c r="J5028">
        <v>404</v>
      </c>
      <c r="K5028">
        <v>14454918</v>
      </c>
      <c r="L5028" t="s">
        <v>5294</v>
      </c>
      <c r="N5028" t="s">
        <v>75</v>
      </c>
      <c r="O5028" t="s">
        <v>76</v>
      </c>
      <c r="P5028" t="s">
        <v>5179</v>
      </c>
      <c r="Q5028" t="s">
        <v>109</v>
      </c>
      <c r="R5028">
        <v>353000</v>
      </c>
      <c r="S5028">
        <v>350030</v>
      </c>
      <c r="T5028" t="s">
        <v>79</v>
      </c>
      <c r="U5028" s="3">
        <v>35708</v>
      </c>
      <c r="W5028">
        <v>4.84</v>
      </c>
      <c r="X5028">
        <v>1.84</v>
      </c>
      <c r="Y5028">
        <v>2.64</v>
      </c>
      <c r="Z5028">
        <v>7.3832616</v>
      </c>
      <c r="AA5028">
        <v>4.3848000000000003</v>
      </c>
      <c r="AB5028">
        <v>4.3776000000000002</v>
      </c>
      <c r="AC5028">
        <v>2.7576000000000001</v>
      </c>
      <c r="AD5028">
        <v>2.754</v>
      </c>
      <c r="AE5028">
        <v>0.29694193689999998</v>
      </c>
      <c r="AF5028">
        <v>0.70305806309999996</v>
      </c>
      <c r="AG5028">
        <v>0</v>
      </c>
      <c r="AO5028">
        <v>7.3832616000000009</v>
      </c>
      <c r="BB5028" s="4"/>
    </row>
    <row r="5029" spans="1:54" hidden="1" x14ac:dyDescent="0.25">
      <c r="A5029">
        <v>1389</v>
      </c>
      <c r="B5029" t="s">
        <v>5300</v>
      </c>
      <c r="C5029">
        <v>2021</v>
      </c>
      <c r="D5029" t="s">
        <v>5301</v>
      </c>
      <c r="E5029">
        <v>8600</v>
      </c>
      <c r="F5029" t="s">
        <v>2765</v>
      </c>
      <c r="G5029">
        <v>740</v>
      </c>
      <c r="H5029">
        <v>226</v>
      </c>
      <c r="I5029" t="s">
        <v>2766</v>
      </c>
      <c r="J5029">
        <v>1423</v>
      </c>
      <c r="K5029">
        <v>31857791</v>
      </c>
      <c r="L5029" t="s">
        <v>5302</v>
      </c>
      <c r="N5029" t="s">
        <v>4118</v>
      </c>
      <c r="O5029" t="s">
        <v>4119</v>
      </c>
      <c r="P5029" t="s">
        <v>680</v>
      </c>
      <c r="Q5029" t="s">
        <v>109</v>
      </c>
      <c r="R5029">
        <v>382110</v>
      </c>
      <c r="S5029">
        <v>383900</v>
      </c>
      <c r="T5029" t="s">
        <v>69</v>
      </c>
      <c r="U5029" s="3">
        <v>39630</v>
      </c>
      <c r="W5029">
        <v>2.36</v>
      </c>
      <c r="X5029">
        <v>0.33</v>
      </c>
      <c r="Y5029">
        <v>1.43</v>
      </c>
      <c r="Z5029">
        <v>7.6975020000000001</v>
      </c>
      <c r="AA5029">
        <v>0</v>
      </c>
      <c r="AB5029">
        <v>0</v>
      </c>
      <c r="AC5029">
        <v>2.6172</v>
      </c>
      <c r="AD5029">
        <v>2.6172</v>
      </c>
      <c r="AE5029">
        <v>0</v>
      </c>
      <c r="AF5029">
        <v>1</v>
      </c>
      <c r="AG5029">
        <v>0</v>
      </c>
      <c r="AQ5029">
        <v>7.6975019999999992</v>
      </c>
      <c r="BB5029" s="4"/>
    </row>
    <row r="5030" spans="1:54" hidden="1" x14ac:dyDescent="0.25">
      <c r="A5030">
        <v>1395</v>
      </c>
      <c r="B5030" t="s">
        <v>5303</v>
      </c>
      <c r="C5030">
        <v>2021</v>
      </c>
      <c r="D5030" t="s">
        <v>5304</v>
      </c>
      <c r="E5030">
        <v>6430</v>
      </c>
      <c r="F5030" t="s">
        <v>2307</v>
      </c>
      <c r="G5030">
        <v>540</v>
      </c>
      <c r="H5030">
        <v>105</v>
      </c>
      <c r="I5030" t="s">
        <v>2308</v>
      </c>
      <c r="J5030">
        <v>1429</v>
      </c>
      <c r="K5030">
        <v>20165715</v>
      </c>
      <c r="L5030" t="s">
        <v>5305</v>
      </c>
      <c r="M5030">
        <v>1</v>
      </c>
      <c r="N5030" t="s">
        <v>58</v>
      </c>
      <c r="O5030" t="s">
        <v>59</v>
      </c>
      <c r="P5030" t="s">
        <v>5306</v>
      </c>
      <c r="Q5030" t="s">
        <v>109</v>
      </c>
      <c r="R5030">
        <v>281400</v>
      </c>
      <c r="S5030">
        <v>280010</v>
      </c>
      <c r="T5030" t="s">
        <v>69</v>
      </c>
      <c r="U5030" s="3">
        <v>35674</v>
      </c>
      <c r="V5030" s="3">
        <v>44835</v>
      </c>
      <c r="W5030">
        <v>10.6</v>
      </c>
      <c r="X5030">
        <v>4.3</v>
      </c>
      <c r="Y5030">
        <v>4.5999999999999996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</v>
      </c>
      <c r="AO5030">
        <v>0</v>
      </c>
      <c r="BB5030" s="4"/>
    </row>
    <row r="5031" spans="1:54" hidden="1" x14ac:dyDescent="0.25">
      <c r="A5031">
        <v>1396</v>
      </c>
      <c r="B5031" t="s">
        <v>5311</v>
      </c>
      <c r="C5031">
        <v>2021</v>
      </c>
      <c r="D5031" t="s">
        <v>5308</v>
      </c>
      <c r="E5031">
        <v>7673</v>
      </c>
      <c r="F5031" t="s">
        <v>3677</v>
      </c>
      <c r="G5031">
        <v>665</v>
      </c>
      <c r="J5031">
        <v>1430</v>
      </c>
      <c r="K5031">
        <v>12760043</v>
      </c>
      <c r="L5031" t="s">
        <v>5309</v>
      </c>
      <c r="M5031">
        <v>1</v>
      </c>
      <c r="N5031" t="s">
        <v>58</v>
      </c>
      <c r="O5031" t="s">
        <v>59</v>
      </c>
      <c r="P5031" t="s">
        <v>4058</v>
      </c>
      <c r="Q5031" t="s">
        <v>68</v>
      </c>
      <c r="R5031">
        <v>202000</v>
      </c>
      <c r="S5031">
        <v>200010</v>
      </c>
      <c r="T5031" t="s">
        <v>69</v>
      </c>
      <c r="U5031" s="3">
        <v>35431</v>
      </c>
      <c r="W5031">
        <v>18</v>
      </c>
      <c r="X5031">
        <v>5.0999999999999996</v>
      </c>
      <c r="Y5031">
        <v>18.5</v>
      </c>
      <c r="Z5031">
        <v>411.07925619999997</v>
      </c>
      <c r="AA5031">
        <v>248.4</v>
      </c>
      <c r="AB5031">
        <v>0</v>
      </c>
      <c r="AC5031">
        <v>89.75160000000001</v>
      </c>
      <c r="AD5031">
        <v>0</v>
      </c>
      <c r="AE5031">
        <v>0</v>
      </c>
      <c r="AF5031">
        <v>0.69786848130000001</v>
      </c>
      <c r="AG5031">
        <v>0.30213151869999999</v>
      </c>
      <c r="AL5031">
        <v>2.6543799999999999E-2</v>
      </c>
      <c r="AO5031">
        <v>411.05271240000002</v>
      </c>
      <c r="BB5031" s="4"/>
    </row>
    <row r="5032" spans="1:54" hidden="1" x14ac:dyDescent="0.25">
      <c r="A5032">
        <v>1396</v>
      </c>
      <c r="B5032" t="s">
        <v>5307</v>
      </c>
      <c r="C5032">
        <v>2021</v>
      </c>
      <c r="D5032" t="s">
        <v>5308</v>
      </c>
      <c r="E5032">
        <v>7673</v>
      </c>
      <c r="F5032" t="s">
        <v>3677</v>
      </c>
      <c r="G5032">
        <v>665</v>
      </c>
      <c r="J5032">
        <v>1430</v>
      </c>
      <c r="K5032">
        <v>12760043</v>
      </c>
      <c r="L5032" t="s">
        <v>5309</v>
      </c>
      <c r="M5032">
        <v>1</v>
      </c>
      <c r="N5032" t="s">
        <v>58</v>
      </c>
      <c r="O5032" t="s">
        <v>59</v>
      </c>
      <c r="P5032" t="s">
        <v>5310</v>
      </c>
      <c r="Q5032" t="s">
        <v>68</v>
      </c>
      <c r="R5032">
        <v>202000</v>
      </c>
      <c r="S5032">
        <v>200010</v>
      </c>
      <c r="T5032" t="s">
        <v>69</v>
      </c>
      <c r="U5032" s="3">
        <v>35431</v>
      </c>
      <c r="W5032">
        <v>18</v>
      </c>
      <c r="X5032">
        <v>5.0999999999999996</v>
      </c>
      <c r="Y5032">
        <v>18.5</v>
      </c>
      <c r="Z5032">
        <v>62.549804700000003</v>
      </c>
      <c r="AA5032">
        <v>39.527999999999999</v>
      </c>
      <c r="AB5032">
        <v>0</v>
      </c>
      <c r="AC5032">
        <v>13.9068</v>
      </c>
      <c r="AD5032">
        <v>0</v>
      </c>
      <c r="AE5032">
        <v>0</v>
      </c>
      <c r="AF5032">
        <v>0.68402779039999995</v>
      </c>
      <c r="AG5032">
        <v>0.3159722096</v>
      </c>
      <c r="AL5032">
        <v>3.2282999999999991E-3</v>
      </c>
      <c r="AO5032">
        <v>62.546576400000014</v>
      </c>
      <c r="BB5032" s="4"/>
    </row>
    <row r="5033" spans="1:54" hidden="1" x14ac:dyDescent="0.25">
      <c r="A5033">
        <v>1398</v>
      </c>
      <c r="B5033" t="s">
        <v>5314</v>
      </c>
      <c r="C5033">
        <v>2021</v>
      </c>
      <c r="D5033" t="s">
        <v>5315</v>
      </c>
      <c r="E5033">
        <v>7400</v>
      </c>
      <c r="F5033" t="s">
        <v>1257</v>
      </c>
      <c r="G5033">
        <v>657</v>
      </c>
      <c r="J5033">
        <v>1432</v>
      </c>
      <c r="K5033">
        <v>27411762</v>
      </c>
      <c r="L5033" t="s">
        <v>5316</v>
      </c>
      <c r="N5033" t="s">
        <v>4118</v>
      </c>
      <c r="O5033" t="s">
        <v>4119</v>
      </c>
      <c r="P5033" t="s">
        <v>5315</v>
      </c>
      <c r="Q5033" t="s">
        <v>109</v>
      </c>
      <c r="R5033">
        <v>382110</v>
      </c>
      <c r="S5033">
        <v>383900</v>
      </c>
      <c r="T5033" t="s">
        <v>1853</v>
      </c>
      <c r="U5033" s="3">
        <v>32690</v>
      </c>
      <c r="W5033">
        <v>0.57999999999999996</v>
      </c>
      <c r="X5033">
        <v>0.35</v>
      </c>
      <c r="Y5033">
        <v>0</v>
      </c>
      <c r="Z5033">
        <v>4.6482999999999999</v>
      </c>
      <c r="AA5033">
        <v>0</v>
      </c>
      <c r="AB5033">
        <v>0</v>
      </c>
      <c r="AC5033">
        <v>1.5804</v>
      </c>
      <c r="AD5033">
        <v>1.5804</v>
      </c>
      <c r="AE5033">
        <v>0</v>
      </c>
      <c r="AF5033">
        <v>1</v>
      </c>
      <c r="AG5033">
        <v>0</v>
      </c>
      <c r="AQ5033">
        <v>4.6482999999999999</v>
      </c>
      <c r="BB5033" s="4"/>
    </row>
    <row r="5034" spans="1:54" hidden="1" x14ac:dyDescent="0.25">
      <c r="A5034">
        <v>1400</v>
      </c>
      <c r="B5034" t="s">
        <v>5320</v>
      </c>
      <c r="C5034">
        <v>2021</v>
      </c>
      <c r="D5034" t="s">
        <v>5318</v>
      </c>
      <c r="E5034">
        <v>5960</v>
      </c>
      <c r="F5034" t="s">
        <v>2239</v>
      </c>
      <c r="G5034">
        <v>492</v>
      </c>
      <c r="H5034">
        <v>80</v>
      </c>
      <c r="I5034" t="s">
        <v>2238</v>
      </c>
      <c r="J5034">
        <v>314</v>
      </c>
      <c r="K5034">
        <v>31220319</v>
      </c>
      <c r="L5034" t="s">
        <v>2240</v>
      </c>
      <c r="N5034" t="s">
        <v>88</v>
      </c>
      <c r="O5034" t="s">
        <v>89</v>
      </c>
      <c r="P5034" t="s">
        <v>5321</v>
      </c>
      <c r="Q5034" t="s">
        <v>111</v>
      </c>
      <c r="R5034">
        <v>353000</v>
      </c>
      <c r="S5034">
        <v>350030</v>
      </c>
      <c r="T5034" t="s">
        <v>82</v>
      </c>
      <c r="U5034" s="3">
        <v>37408</v>
      </c>
      <c r="W5034">
        <v>5.9</v>
      </c>
      <c r="X5034">
        <v>0</v>
      </c>
      <c r="Y5034">
        <v>5.9</v>
      </c>
      <c r="Z5034">
        <v>14.1912</v>
      </c>
      <c r="AA5034">
        <v>14.1912</v>
      </c>
      <c r="AB5034">
        <v>14.1912</v>
      </c>
      <c r="AC5034">
        <v>0</v>
      </c>
      <c r="AD5034">
        <v>0</v>
      </c>
      <c r="AE5034">
        <v>1</v>
      </c>
      <c r="AF5034">
        <v>0</v>
      </c>
      <c r="AG5034">
        <v>0</v>
      </c>
      <c r="AX5034">
        <v>14.1912</v>
      </c>
      <c r="BB5034" s="4"/>
    </row>
    <row r="5035" spans="1:54" hidden="1" x14ac:dyDescent="0.25">
      <c r="A5035">
        <v>1400</v>
      </c>
      <c r="B5035" t="s">
        <v>5317</v>
      </c>
      <c r="C5035">
        <v>2021</v>
      </c>
      <c r="D5035" t="s">
        <v>5318</v>
      </c>
      <c r="E5035">
        <v>5960</v>
      </c>
      <c r="F5035" t="s">
        <v>2239</v>
      </c>
      <c r="G5035">
        <v>492</v>
      </c>
      <c r="H5035">
        <v>80</v>
      </c>
      <c r="I5035" t="s">
        <v>2238</v>
      </c>
      <c r="J5035">
        <v>314</v>
      </c>
      <c r="K5035">
        <v>31220319</v>
      </c>
      <c r="L5035" t="s">
        <v>2240</v>
      </c>
      <c r="N5035" t="s">
        <v>88</v>
      </c>
      <c r="O5035" t="s">
        <v>89</v>
      </c>
      <c r="P5035" t="s">
        <v>5319</v>
      </c>
      <c r="Q5035" t="s">
        <v>111</v>
      </c>
      <c r="R5035">
        <v>353000</v>
      </c>
      <c r="S5035">
        <v>350030</v>
      </c>
      <c r="T5035" t="s">
        <v>82</v>
      </c>
      <c r="U5035" s="3">
        <v>35065</v>
      </c>
      <c r="W5035">
        <v>5.9</v>
      </c>
      <c r="X5035">
        <v>0</v>
      </c>
      <c r="Y5035">
        <v>5.9</v>
      </c>
      <c r="Z5035">
        <v>13.312799999999999</v>
      </c>
      <c r="AA5035">
        <v>13.312799999999999</v>
      </c>
      <c r="AB5035">
        <v>13.312799999999999</v>
      </c>
      <c r="AC5035">
        <v>0</v>
      </c>
      <c r="AD5035">
        <v>0</v>
      </c>
      <c r="AE5035">
        <v>1</v>
      </c>
      <c r="AF5035">
        <v>0</v>
      </c>
      <c r="AG5035">
        <v>0</v>
      </c>
      <c r="AX5035">
        <v>13.312799999999999</v>
      </c>
      <c r="BB5035" s="4"/>
    </row>
    <row r="5036" spans="1:54" hidden="1" x14ac:dyDescent="0.25">
      <c r="A5036">
        <v>1403</v>
      </c>
      <c r="B5036" t="s">
        <v>5326</v>
      </c>
      <c r="C5036">
        <v>2021</v>
      </c>
      <c r="D5036" t="s">
        <v>5323</v>
      </c>
      <c r="E5036">
        <v>7000</v>
      </c>
      <c r="F5036" t="s">
        <v>55</v>
      </c>
      <c r="G5036">
        <v>607</v>
      </c>
      <c r="H5036">
        <v>81</v>
      </c>
      <c r="I5036" t="s">
        <v>56</v>
      </c>
      <c r="J5036">
        <v>2253</v>
      </c>
      <c r="K5036">
        <v>36066296</v>
      </c>
      <c r="L5036" t="s">
        <v>5324</v>
      </c>
      <c r="M5036">
        <v>1</v>
      </c>
      <c r="N5036" t="s">
        <v>58</v>
      </c>
      <c r="O5036" t="s">
        <v>59</v>
      </c>
      <c r="P5036" t="s">
        <v>5327</v>
      </c>
      <c r="Q5036" t="s">
        <v>61</v>
      </c>
      <c r="R5036">
        <v>110500</v>
      </c>
      <c r="S5036">
        <v>110000</v>
      </c>
      <c r="T5036" t="s">
        <v>62</v>
      </c>
      <c r="U5036" s="3">
        <v>40909</v>
      </c>
      <c r="W5036">
        <v>14</v>
      </c>
      <c r="X5036">
        <v>0</v>
      </c>
      <c r="Y5036">
        <v>14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</v>
      </c>
      <c r="AL5036">
        <v>0</v>
      </c>
      <c r="AO5036">
        <v>0</v>
      </c>
      <c r="BB5036" s="4"/>
    </row>
    <row r="5037" spans="1:54" hidden="1" x14ac:dyDescent="0.25">
      <c r="A5037">
        <v>1403</v>
      </c>
      <c r="B5037" t="s">
        <v>5330</v>
      </c>
      <c r="C5037">
        <v>2021</v>
      </c>
      <c r="D5037" t="s">
        <v>5323</v>
      </c>
      <c r="E5037">
        <v>7000</v>
      </c>
      <c r="F5037" t="s">
        <v>55</v>
      </c>
      <c r="G5037">
        <v>607</v>
      </c>
      <c r="H5037">
        <v>81</v>
      </c>
      <c r="I5037" t="s">
        <v>56</v>
      </c>
      <c r="J5037">
        <v>2253</v>
      </c>
      <c r="K5037">
        <v>36066296</v>
      </c>
      <c r="L5037" t="s">
        <v>5324</v>
      </c>
      <c r="M5037">
        <v>1</v>
      </c>
      <c r="N5037" t="s">
        <v>58</v>
      </c>
      <c r="O5037" t="s">
        <v>59</v>
      </c>
      <c r="P5037" t="s">
        <v>5331</v>
      </c>
      <c r="Q5037" t="s">
        <v>61</v>
      </c>
      <c r="R5037">
        <v>110500</v>
      </c>
      <c r="S5037">
        <v>110000</v>
      </c>
      <c r="T5037" t="s">
        <v>62</v>
      </c>
      <c r="U5037" s="3">
        <v>44176</v>
      </c>
      <c r="W5037">
        <v>8</v>
      </c>
      <c r="X5037">
        <v>0</v>
      </c>
      <c r="Y5037">
        <v>0</v>
      </c>
      <c r="Z5037">
        <v>204.74598839999999</v>
      </c>
      <c r="AA5037">
        <v>202.6985301</v>
      </c>
      <c r="AB5037">
        <v>1.35</v>
      </c>
      <c r="AC5037">
        <v>0</v>
      </c>
      <c r="AD5037">
        <v>0</v>
      </c>
      <c r="AE5037">
        <v>6.6601370999999996E-3</v>
      </c>
      <c r="AF5037">
        <v>0</v>
      </c>
      <c r="AG5037">
        <v>0.99333986289999998</v>
      </c>
      <c r="AO5037">
        <v>188.23539239999999</v>
      </c>
      <c r="AQ5037">
        <v>16.510596</v>
      </c>
      <c r="BB5037" s="4"/>
    </row>
    <row r="5038" spans="1:54" hidden="1" x14ac:dyDescent="0.25">
      <c r="A5038">
        <v>1403</v>
      </c>
      <c r="B5038" t="s">
        <v>5322</v>
      </c>
      <c r="C5038">
        <v>2021</v>
      </c>
      <c r="D5038" t="s">
        <v>5323</v>
      </c>
      <c r="E5038">
        <v>7000</v>
      </c>
      <c r="F5038" t="s">
        <v>55</v>
      </c>
      <c r="G5038">
        <v>607</v>
      </c>
      <c r="H5038">
        <v>81</v>
      </c>
      <c r="I5038" t="s">
        <v>56</v>
      </c>
      <c r="J5038">
        <v>2253</v>
      </c>
      <c r="K5038">
        <v>36066296</v>
      </c>
      <c r="L5038" t="s">
        <v>5324</v>
      </c>
      <c r="M5038">
        <v>1</v>
      </c>
      <c r="N5038" t="s">
        <v>58</v>
      </c>
      <c r="O5038" t="s">
        <v>59</v>
      </c>
      <c r="P5038" t="s">
        <v>5325</v>
      </c>
      <c r="Q5038" t="s">
        <v>61</v>
      </c>
      <c r="R5038">
        <v>110500</v>
      </c>
      <c r="S5038">
        <v>110000</v>
      </c>
      <c r="T5038" t="s">
        <v>62</v>
      </c>
      <c r="U5038" s="3">
        <v>40909</v>
      </c>
      <c r="W5038">
        <v>14</v>
      </c>
      <c r="X5038">
        <v>0</v>
      </c>
      <c r="Y5038">
        <v>14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</v>
      </c>
      <c r="AL5038">
        <v>0</v>
      </c>
      <c r="AO5038">
        <v>0</v>
      </c>
      <c r="BB5038" s="4"/>
    </row>
    <row r="5039" spans="1:54" hidden="1" x14ac:dyDescent="0.25">
      <c r="A5039">
        <v>1407</v>
      </c>
      <c r="B5039" t="s">
        <v>5332</v>
      </c>
      <c r="C5039">
        <v>2021</v>
      </c>
      <c r="D5039" t="s">
        <v>5333</v>
      </c>
      <c r="E5039">
        <v>8800</v>
      </c>
      <c r="F5039" t="s">
        <v>1899</v>
      </c>
      <c r="G5039">
        <v>791</v>
      </c>
      <c r="J5039">
        <v>1894</v>
      </c>
      <c r="K5039">
        <v>29190925</v>
      </c>
      <c r="L5039" t="s">
        <v>5334</v>
      </c>
      <c r="N5039" t="s">
        <v>4118</v>
      </c>
      <c r="O5039" t="s">
        <v>4119</v>
      </c>
      <c r="P5039" t="s">
        <v>5335</v>
      </c>
      <c r="Q5039" t="s">
        <v>109</v>
      </c>
      <c r="R5039">
        <v>861000</v>
      </c>
      <c r="S5039">
        <v>860010</v>
      </c>
      <c r="T5039" t="s">
        <v>69</v>
      </c>
      <c r="U5039" s="3">
        <v>35612</v>
      </c>
      <c r="W5039">
        <v>0.48</v>
      </c>
      <c r="X5039">
        <v>0.15</v>
      </c>
      <c r="Y5039">
        <v>0.26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</v>
      </c>
      <c r="AO5039">
        <v>0</v>
      </c>
      <c r="BB5039" s="4"/>
    </row>
    <row r="5040" spans="1:54" hidden="1" x14ac:dyDescent="0.25">
      <c r="A5040">
        <v>1408</v>
      </c>
      <c r="B5040" t="s">
        <v>5336</v>
      </c>
      <c r="C5040">
        <v>2021</v>
      </c>
      <c r="D5040" t="s">
        <v>5337</v>
      </c>
      <c r="E5040">
        <v>7400</v>
      </c>
      <c r="F5040" t="s">
        <v>1257</v>
      </c>
      <c r="G5040">
        <v>657</v>
      </c>
      <c r="H5040">
        <v>163</v>
      </c>
      <c r="I5040" t="s">
        <v>215</v>
      </c>
      <c r="J5040">
        <v>1438</v>
      </c>
      <c r="K5040">
        <v>38454218</v>
      </c>
      <c r="L5040" t="s">
        <v>5338</v>
      </c>
      <c r="N5040" t="s">
        <v>58</v>
      </c>
      <c r="O5040" t="s">
        <v>59</v>
      </c>
      <c r="P5040" t="s">
        <v>65</v>
      </c>
      <c r="Q5040" t="s">
        <v>65</v>
      </c>
      <c r="R5040">
        <v>139300</v>
      </c>
      <c r="S5040">
        <v>130000</v>
      </c>
      <c r="T5040" t="s">
        <v>62</v>
      </c>
      <c r="U5040" s="3">
        <v>42736</v>
      </c>
      <c r="W5040">
        <v>1</v>
      </c>
      <c r="X5040">
        <v>0</v>
      </c>
      <c r="Y5040">
        <v>1</v>
      </c>
      <c r="Z5040">
        <v>2.8175759999999999</v>
      </c>
      <c r="AA5040">
        <v>2.8175759999999999</v>
      </c>
      <c r="AB5040">
        <v>2.8078560000000001</v>
      </c>
      <c r="AC5040">
        <v>0</v>
      </c>
      <c r="AD5040">
        <v>0</v>
      </c>
      <c r="AE5040">
        <v>0.9965502262</v>
      </c>
      <c r="AF5040">
        <v>0</v>
      </c>
      <c r="AG5040">
        <v>3.4497738E-3</v>
      </c>
      <c r="AW5040">
        <v>2.8175759999999999</v>
      </c>
      <c r="BB5040" s="4"/>
    </row>
    <row r="5041" spans="1:54" hidden="1" x14ac:dyDescent="0.25">
      <c r="A5041">
        <v>1409</v>
      </c>
      <c r="B5041" t="s">
        <v>5340</v>
      </c>
      <c r="C5041">
        <v>2021</v>
      </c>
      <c r="D5041" t="s">
        <v>5341</v>
      </c>
      <c r="E5041">
        <v>5700</v>
      </c>
      <c r="F5041" t="s">
        <v>3081</v>
      </c>
      <c r="G5041">
        <v>479</v>
      </c>
      <c r="H5041">
        <v>87</v>
      </c>
      <c r="I5041" t="s">
        <v>3082</v>
      </c>
      <c r="J5041">
        <v>433</v>
      </c>
      <c r="K5041">
        <v>33054521</v>
      </c>
      <c r="L5041" t="s">
        <v>7144</v>
      </c>
      <c r="N5041" t="s">
        <v>58</v>
      </c>
      <c r="O5041" t="s">
        <v>59</v>
      </c>
      <c r="P5041" t="s">
        <v>339</v>
      </c>
      <c r="Q5041" t="s">
        <v>78</v>
      </c>
      <c r="R5041">
        <v>382120</v>
      </c>
      <c r="S5041">
        <v>383900</v>
      </c>
      <c r="T5041" t="s">
        <v>69</v>
      </c>
      <c r="U5041" s="3">
        <v>36281</v>
      </c>
      <c r="W5041">
        <v>20</v>
      </c>
      <c r="X5041">
        <v>4.5</v>
      </c>
      <c r="Y5041">
        <v>13.8</v>
      </c>
      <c r="Z5041">
        <v>538.79020879999996</v>
      </c>
      <c r="AA5041">
        <v>366.59519999999998</v>
      </c>
      <c r="AB5041">
        <v>364.17167999999998</v>
      </c>
      <c r="AC5041">
        <v>113.95746</v>
      </c>
      <c r="AD5041">
        <v>98.239283999999998</v>
      </c>
      <c r="AE5041">
        <v>0.33795313469999999</v>
      </c>
      <c r="AF5041">
        <v>0.65979782669999998</v>
      </c>
      <c r="AG5041">
        <v>2.2490385999999998E-3</v>
      </c>
      <c r="AH5041">
        <v>0.15236</v>
      </c>
      <c r="AO5041">
        <v>2.0981268000000002</v>
      </c>
      <c r="AP5041">
        <v>526.61329999999998</v>
      </c>
      <c r="AR5041">
        <v>3.0621100000000001</v>
      </c>
      <c r="AT5041">
        <v>6.8643119999999991</v>
      </c>
      <c r="BB5041" s="4"/>
    </row>
    <row r="5042" spans="1:54" hidden="1" x14ac:dyDescent="0.25">
      <c r="A5042">
        <v>1410</v>
      </c>
      <c r="B5042" t="s">
        <v>5344</v>
      </c>
      <c r="C5042">
        <v>2021</v>
      </c>
      <c r="D5042" t="s">
        <v>5345</v>
      </c>
      <c r="E5042">
        <v>6100</v>
      </c>
      <c r="F5042" t="s">
        <v>1107</v>
      </c>
      <c r="G5042">
        <v>510</v>
      </c>
      <c r="H5042">
        <v>103</v>
      </c>
      <c r="I5042" t="s">
        <v>1108</v>
      </c>
      <c r="J5042">
        <v>176</v>
      </c>
      <c r="K5042">
        <v>58061212</v>
      </c>
      <c r="L5042" t="s">
        <v>1108</v>
      </c>
      <c r="N5042" t="s">
        <v>75</v>
      </c>
      <c r="O5042" t="s">
        <v>76</v>
      </c>
      <c r="P5042" t="s">
        <v>5346</v>
      </c>
      <c r="Q5042" t="s">
        <v>61</v>
      </c>
      <c r="R5042">
        <v>353000</v>
      </c>
      <c r="S5042">
        <v>350030</v>
      </c>
      <c r="T5042" t="s">
        <v>82</v>
      </c>
      <c r="U5042" s="3">
        <v>39814</v>
      </c>
      <c r="W5042">
        <v>5</v>
      </c>
      <c r="X5042">
        <v>0</v>
      </c>
      <c r="Y5042">
        <v>5.5</v>
      </c>
      <c r="Z5042">
        <v>89.607600000000005</v>
      </c>
      <c r="AA5042">
        <v>90</v>
      </c>
      <c r="AB5042">
        <v>89.748000000000005</v>
      </c>
      <c r="AC5042">
        <v>0</v>
      </c>
      <c r="AD5042">
        <v>0</v>
      </c>
      <c r="AE5042">
        <v>1</v>
      </c>
      <c r="AF5042">
        <v>0</v>
      </c>
      <c r="AG5042">
        <v>0</v>
      </c>
      <c r="AS5042">
        <v>89.607600000000005</v>
      </c>
      <c r="BB5042" s="4"/>
    </row>
    <row r="5043" spans="1:54" hidden="1" x14ac:dyDescent="0.25">
      <c r="A5043">
        <v>1410</v>
      </c>
      <c r="B5043" t="s">
        <v>5347</v>
      </c>
      <c r="C5043">
        <v>2021</v>
      </c>
      <c r="D5043" t="s">
        <v>5345</v>
      </c>
      <c r="E5043">
        <v>6100</v>
      </c>
      <c r="F5043" t="s">
        <v>1107</v>
      </c>
      <c r="G5043">
        <v>510</v>
      </c>
      <c r="H5043">
        <v>103</v>
      </c>
      <c r="I5043" t="s">
        <v>1108</v>
      </c>
      <c r="J5043">
        <v>176</v>
      </c>
      <c r="K5043">
        <v>58061212</v>
      </c>
      <c r="L5043" t="s">
        <v>1108</v>
      </c>
      <c r="N5043" t="s">
        <v>75</v>
      </c>
      <c r="O5043" t="s">
        <v>76</v>
      </c>
      <c r="P5043" t="s">
        <v>5348</v>
      </c>
      <c r="Q5043" t="s">
        <v>61</v>
      </c>
      <c r="R5043">
        <v>353000</v>
      </c>
      <c r="S5043">
        <v>350030</v>
      </c>
      <c r="T5043" t="s">
        <v>82</v>
      </c>
      <c r="U5043" s="3">
        <v>39828</v>
      </c>
      <c r="W5043">
        <v>5</v>
      </c>
      <c r="X5043">
        <v>0</v>
      </c>
      <c r="Y5043">
        <v>5.0999999999999996</v>
      </c>
      <c r="Z5043">
        <v>9.3416399999999997E-2</v>
      </c>
      <c r="AA5043">
        <v>9.3600000000000003E-2</v>
      </c>
      <c r="AB5043">
        <v>0.09</v>
      </c>
      <c r="AC5043">
        <v>0</v>
      </c>
      <c r="AD5043">
        <v>0</v>
      </c>
      <c r="AE5043">
        <v>1</v>
      </c>
      <c r="AF5043">
        <v>0</v>
      </c>
      <c r="AG5043">
        <v>0</v>
      </c>
      <c r="AO5043">
        <v>9.3416400000000011E-2</v>
      </c>
      <c r="BB5043" s="4"/>
    </row>
    <row r="5044" spans="1:54" hidden="1" x14ac:dyDescent="0.25">
      <c r="A5044">
        <v>1410</v>
      </c>
      <c r="B5044" t="s">
        <v>5349</v>
      </c>
      <c r="C5044">
        <v>2021</v>
      </c>
      <c r="D5044" t="s">
        <v>5345</v>
      </c>
      <c r="E5044">
        <v>6100</v>
      </c>
      <c r="F5044" t="s">
        <v>1107</v>
      </c>
      <c r="G5044">
        <v>510</v>
      </c>
      <c r="H5044">
        <v>103</v>
      </c>
      <c r="I5044" t="s">
        <v>1108</v>
      </c>
      <c r="J5044">
        <v>176</v>
      </c>
      <c r="K5044">
        <v>58061212</v>
      </c>
      <c r="L5044" t="s">
        <v>1108</v>
      </c>
      <c r="N5044" t="s">
        <v>75</v>
      </c>
      <c r="O5044" t="s">
        <v>76</v>
      </c>
      <c r="P5044" t="s">
        <v>537</v>
      </c>
      <c r="Q5044" t="s">
        <v>109</v>
      </c>
      <c r="R5044">
        <v>353000</v>
      </c>
      <c r="S5044">
        <v>350030</v>
      </c>
      <c r="T5044" t="s">
        <v>79</v>
      </c>
      <c r="U5044" s="3">
        <v>35735</v>
      </c>
      <c r="W5044">
        <v>2.7</v>
      </c>
      <c r="X5044">
        <v>1</v>
      </c>
      <c r="Y5044">
        <v>1.5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0</v>
      </c>
      <c r="AO5044">
        <v>0</v>
      </c>
      <c r="BB5044" s="4"/>
    </row>
    <row r="5045" spans="1:54" hidden="1" x14ac:dyDescent="0.25">
      <c r="A5045">
        <v>1411</v>
      </c>
      <c r="B5045" t="s">
        <v>5354</v>
      </c>
      <c r="C5045">
        <v>2021</v>
      </c>
      <c r="D5045" t="s">
        <v>5351</v>
      </c>
      <c r="E5045">
        <v>6893</v>
      </c>
      <c r="F5045" t="s">
        <v>5352</v>
      </c>
      <c r="G5045">
        <v>760</v>
      </c>
      <c r="H5045">
        <v>431</v>
      </c>
      <c r="I5045" t="s">
        <v>5352</v>
      </c>
      <c r="J5045">
        <v>1402</v>
      </c>
      <c r="K5045">
        <v>20745533</v>
      </c>
      <c r="L5045" t="s">
        <v>5353</v>
      </c>
      <c r="N5045" t="s">
        <v>88</v>
      </c>
      <c r="O5045" t="s">
        <v>89</v>
      </c>
      <c r="P5045" t="s">
        <v>92</v>
      </c>
      <c r="Q5045" t="s">
        <v>61</v>
      </c>
      <c r="R5045">
        <v>353000</v>
      </c>
      <c r="S5045">
        <v>350030</v>
      </c>
      <c r="T5045" t="s">
        <v>82</v>
      </c>
      <c r="U5045" s="3">
        <v>36161</v>
      </c>
      <c r="W5045">
        <v>0.95</v>
      </c>
      <c r="X5045">
        <v>0</v>
      </c>
      <c r="Y5045">
        <v>0.95</v>
      </c>
      <c r="Z5045">
        <v>15.404241000000001</v>
      </c>
      <c r="AA5045">
        <v>16.943760000000001</v>
      </c>
      <c r="AB5045">
        <v>16.943760000000001</v>
      </c>
      <c r="AC5045">
        <v>0</v>
      </c>
      <c r="AD5045">
        <v>0</v>
      </c>
      <c r="AE5045">
        <v>1</v>
      </c>
      <c r="AF5045">
        <v>0</v>
      </c>
      <c r="AG5045">
        <v>0</v>
      </c>
      <c r="AS5045">
        <v>15.404241000000001</v>
      </c>
      <c r="BB5045" s="4"/>
    </row>
    <row r="5046" spans="1:54" hidden="1" x14ac:dyDescent="0.25">
      <c r="A5046">
        <v>1411</v>
      </c>
      <c r="B5046" t="s">
        <v>5350</v>
      </c>
      <c r="C5046">
        <v>2021</v>
      </c>
      <c r="D5046" t="s">
        <v>5351</v>
      </c>
      <c r="E5046">
        <v>6893</v>
      </c>
      <c r="F5046" t="s">
        <v>5352</v>
      </c>
      <c r="G5046">
        <v>760</v>
      </c>
      <c r="H5046">
        <v>431</v>
      </c>
      <c r="I5046" t="s">
        <v>5352</v>
      </c>
      <c r="J5046">
        <v>1402</v>
      </c>
      <c r="K5046">
        <v>20745533</v>
      </c>
      <c r="L5046" t="s">
        <v>5353</v>
      </c>
      <c r="N5046" t="s">
        <v>88</v>
      </c>
      <c r="O5046" t="s">
        <v>89</v>
      </c>
      <c r="P5046" t="s">
        <v>658</v>
      </c>
      <c r="Q5046" t="s">
        <v>61</v>
      </c>
      <c r="R5046">
        <v>353000</v>
      </c>
      <c r="S5046">
        <v>350030</v>
      </c>
      <c r="T5046" t="s">
        <v>82</v>
      </c>
      <c r="U5046" s="3">
        <v>36161</v>
      </c>
      <c r="W5046">
        <v>1.1599999999999999</v>
      </c>
      <c r="X5046">
        <v>0</v>
      </c>
      <c r="Y5046">
        <v>1.1599999999999999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BB5046" s="4"/>
    </row>
    <row r="5047" spans="1:54" hidden="1" x14ac:dyDescent="0.25">
      <c r="A5047">
        <v>1417</v>
      </c>
      <c r="B5047" t="s">
        <v>5355</v>
      </c>
      <c r="C5047">
        <v>2021</v>
      </c>
      <c r="D5047" t="s">
        <v>5356</v>
      </c>
      <c r="E5047">
        <v>6800</v>
      </c>
      <c r="F5047" t="s">
        <v>2757</v>
      </c>
      <c r="G5047">
        <v>573</v>
      </c>
      <c r="H5047">
        <v>126</v>
      </c>
      <c r="I5047" t="s">
        <v>717</v>
      </c>
      <c r="J5047">
        <v>1448</v>
      </c>
      <c r="K5047">
        <v>30832116</v>
      </c>
      <c r="L5047" t="s">
        <v>5357</v>
      </c>
      <c r="N5047" t="s">
        <v>58</v>
      </c>
      <c r="O5047" t="s">
        <v>59</v>
      </c>
      <c r="P5047" t="s">
        <v>65</v>
      </c>
      <c r="Q5047" t="s">
        <v>65</v>
      </c>
      <c r="R5047">
        <v>222100</v>
      </c>
      <c r="S5047">
        <v>220000</v>
      </c>
      <c r="T5047" t="s">
        <v>62</v>
      </c>
      <c r="U5047" s="3">
        <v>35431</v>
      </c>
      <c r="W5047">
        <v>0.2</v>
      </c>
      <c r="X5047">
        <v>0</v>
      </c>
      <c r="Y5047">
        <v>0.14000000000000001</v>
      </c>
      <c r="Z5047">
        <v>0.90683999999999998</v>
      </c>
      <c r="AA5047">
        <v>0.90683999999999998</v>
      </c>
      <c r="AB5047">
        <v>0.90683999999999998</v>
      </c>
      <c r="AC5047">
        <v>0</v>
      </c>
      <c r="AD5047">
        <v>0</v>
      </c>
      <c r="AE5047">
        <v>1</v>
      </c>
      <c r="AF5047">
        <v>0</v>
      </c>
      <c r="AG5047">
        <v>0</v>
      </c>
      <c r="AW5047">
        <v>0.90683999999999998</v>
      </c>
      <c r="AZ5047">
        <v>0</v>
      </c>
      <c r="BB5047" s="4"/>
    </row>
    <row r="5048" spans="1:54" hidden="1" x14ac:dyDescent="0.25">
      <c r="A5048">
        <v>1420</v>
      </c>
      <c r="B5048" t="s">
        <v>5358</v>
      </c>
      <c r="C5048">
        <v>2021</v>
      </c>
      <c r="D5048" t="s">
        <v>5359</v>
      </c>
      <c r="E5048">
        <v>5300</v>
      </c>
      <c r="F5048" t="s">
        <v>1997</v>
      </c>
      <c r="G5048">
        <v>440</v>
      </c>
      <c r="J5048">
        <v>2158</v>
      </c>
      <c r="K5048">
        <v>33953267</v>
      </c>
      <c r="L5048" t="s">
        <v>5360</v>
      </c>
      <c r="N5048" t="s">
        <v>58</v>
      </c>
      <c r="O5048" t="s">
        <v>59</v>
      </c>
      <c r="P5048" t="s">
        <v>5361</v>
      </c>
      <c r="Q5048" t="s">
        <v>109</v>
      </c>
      <c r="R5048">
        <v>11900</v>
      </c>
      <c r="S5048">
        <v>10000</v>
      </c>
      <c r="T5048" t="s">
        <v>69</v>
      </c>
      <c r="U5048" s="3">
        <v>35582</v>
      </c>
      <c r="W5048">
        <v>4.0999999999999996</v>
      </c>
      <c r="X5048">
        <v>1.6</v>
      </c>
      <c r="Y5048">
        <v>1.9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</v>
      </c>
      <c r="AO5048">
        <v>0</v>
      </c>
      <c r="BB5048" s="4"/>
    </row>
    <row r="5049" spans="1:54" hidden="1" x14ac:dyDescent="0.25">
      <c r="A5049">
        <v>1423</v>
      </c>
      <c r="B5049" t="s">
        <v>5362</v>
      </c>
      <c r="C5049">
        <v>2021</v>
      </c>
      <c r="D5049" t="s">
        <v>5363</v>
      </c>
      <c r="E5049">
        <v>4690</v>
      </c>
      <c r="F5049" t="s">
        <v>1057</v>
      </c>
      <c r="G5049">
        <v>320</v>
      </c>
      <c r="H5049">
        <v>28</v>
      </c>
      <c r="I5049" t="s">
        <v>1058</v>
      </c>
      <c r="J5049">
        <v>168</v>
      </c>
      <c r="K5049">
        <v>54121016</v>
      </c>
      <c r="L5049" t="s">
        <v>1059</v>
      </c>
      <c r="N5049" t="s">
        <v>88</v>
      </c>
      <c r="O5049" t="s">
        <v>89</v>
      </c>
      <c r="P5049" t="s">
        <v>5364</v>
      </c>
      <c r="Q5049" t="s">
        <v>61</v>
      </c>
      <c r="R5049">
        <v>353000</v>
      </c>
      <c r="S5049">
        <v>350030</v>
      </c>
      <c r="T5049" t="s">
        <v>82</v>
      </c>
      <c r="U5049" s="3">
        <v>23012</v>
      </c>
      <c r="W5049">
        <v>15.1</v>
      </c>
      <c r="X5049">
        <v>0</v>
      </c>
      <c r="Y5049">
        <v>15.1</v>
      </c>
      <c r="Z5049">
        <v>10.154707200000001</v>
      </c>
      <c r="AA5049">
        <v>10.1556</v>
      </c>
      <c r="AB5049">
        <v>10.1556</v>
      </c>
      <c r="AC5049">
        <v>0</v>
      </c>
      <c r="AD5049">
        <v>0</v>
      </c>
      <c r="AE5049">
        <v>1</v>
      </c>
      <c r="AF5049">
        <v>0</v>
      </c>
      <c r="AG5049">
        <v>0</v>
      </c>
      <c r="AO5049">
        <v>10.154707200000001</v>
      </c>
      <c r="BB5049" s="4"/>
    </row>
    <row r="5050" spans="1:54" hidden="1" x14ac:dyDescent="0.25">
      <c r="A5050">
        <v>1428</v>
      </c>
      <c r="B5050" t="s">
        <v>5365</v>
      </c>
      <c r="C5050">
        <v>2021</v>
      </c>
      <c r="D5050" t="s">
        <v>5366</v>
      </c>
      <c r="E5050">
        <v>8700</v>
      </c>
      <c r="F5050" t="s">
        <v>616</v>
      </c>
      <c r="G5050">
        <v>615</v>
      </c>
      <c r="H5050">
        <v>148</v>
      </c>
      <c r="I5050" t="s">
        <v>617</v>
      </c>
      <c r="J5050">
        <v>2148</v>
      </c>
      <c r="K5050">
        <v>34086699</v>
      </c>
      <c r="L5050" t="s">
        <v>5367</v>
      </c>
      <c r="N5050" t="s">
        <v>4118</v>
      </c>
      <c r="O5050" t="s">
        <v>4119</v>
      </c>
      <c r="P5050" t="s">
        <v>5368</v>
      </c>
      <c r="Q5050" t="s">
        <v>109</v>
      </c>
      <c r="R5050">
        <v>370000</v>
      </c>
      <c r="S5050">
        <v>370000</v>
      </c>
      <c r="T5050" t="s">
        <v>69</v>
      </c>
      <c r="U5050" s="3">
        <v>42887</v>
      </c>
      <c r="W5050">
        <v>2.84</v>
      </c>
      <c r="X5050">
        <v>1.1299999999999999</v>
      </c>
      <c r="Y5050">
        <v>1.46</v>
      </c>
      <c r="Z5050">
        <v>37.489575000000002</v>
      </c>
      <c r="AA5050">
        <v>17.816616</v>
      </c>
      <c r="AB5050">
        <v>0</v>
      </c>
      <c r="AC5050">
        <v>13.1112</v>
      </c>
      <c r="AD5050">
        <v>13.1112</v>
      </c>
      <c r="AE5050">
        <v>0</v>
      </c>
      <c r="AF5050">
        <v>0.7623790614</v>
      </c>
      <c r="AG5050">
        <v>0.2376209386</v>
      </c>
      <c r="AQ5050">
        <v>37.489575000000002</v>
      </c>
      <c r="BB5050" s="4"/>
    </row>
    <row r="5051" spans="1:54" hidden="1" x14ac:dyDescent="0.25">
      <c r="A5051">
        <v>1428</v>
      </c>
      <c r="B5051" t="s">
        <v>5369</v>
      </c>
      <c r="C5051">
        <v>2021</v>
      </c>
      <c r="D5051" t="s">
        <v>5366</v>
      </c>
      <c r="E5051">
        <v>8700</v>
      </c>
      <c r="F5051" t="s">
        <v>616</v>
      </c>
      <c r="G5051">
        <v>615</v>
      </c>
      <c r="H5051">
        <v>148</v>
      </c>
      <c r="I5051" t="s">
        <v>617</v>
      </c>
      <c r="J5051">
        <v>2148</v>
      </c>
      <c r="K5051">
        <v>34086699</v>
      </c>
      <c r="L5051" t="s">
        <v>5367</v>
      </c>
      <c r="N5051" t="s">
        <v>4118</v>
      </c>
      <c r="O5051" t="s">
        <v>4119</v>
      </c>
      <c r="P5051" t="s">
        <v>5370</v>
      </c>
      <c r="Q5051" t="s">
        <v>61</v>
      </c>
      <c r="R5051">
        <v>370000</v>
      </c>
      <c r="S5051">
        <v>370000</v>
      </c>
      <c r="T5051" t="s">
        <v>62</v>
      </c>
      <c r="U5051" s="3">
        <v>35065</v>
      </c>
      <c r="W5051">
        <v>1.28</v>
      </c>
      <c r="X5051">
        <v>0</v>
      </c>
      <c r="Y5051">
        <v>1.1299999999999999</v>
      </c>
      <c r="Z5051">
        <v>4.3653608000000004</v>
      </c>
      <c r="AA5051">
        <v>3.857472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</v>
      </c>
      <c r="AO5051">
        <v>1.8027108000000001</v>
      </c>
      <c r="AQ5051">
        <v>2.5626500000000001</v>
      </c>
      <c r="BB5051" s="4"/>
    </row>
    <row r="5052" spans="1:54" hidden="1" x14ac:dyDescent="0.25">
      <c r="A5052">
        <v>1432</v>
      </c>
      <c r="B5052" t="s">
        <v>5375</v>
      </c>
      <c r="C5052">
        <v>2021</v>
      </c>
      <c r="D5052" t="s">
        <v>5372</v>
      </c>
      <c r="E5052">
        <v>9510</v>
      </c>
      <c r="F5052" t="s">
        <v>3978</v>
      </c>
      <c r="G5052">
        <v>846</v>
      </c>
      <c r="H5052">
        <v>272</v>
      </c>
      <c r="I5052" t="s">
        <v>5373</v>
      </c>
      <c r="J5052">
        <v>38</v>
      </c>
      <c r="K5052">
        <v>70874814</v>
      </c>
      <c r="L5052" t="s">
        <v>5374</v>
      </c>
      <c r="N5052" t="s">
        <v>75</v>
      </c>
      <c r="O5052" t="s">
        <v>76</v>
      </c>
      <c r="P5052" t="s">
        <v>5376</v>
      </c>
      <c r="Q5052" t="s">
        <v>61</v>
      </c>
      <c r="R5052">
        <v>353000</v>
      </c>
      <c r="S5052">
        <v>350030</v>
      </c>
      <c r="T5052" t="s">
        <v>82</v>
      </c>
      <c r="U5052" s="3">
        <v>35800</v>
      </c>
      <c r="W5052">
        <v>4</v>
      </c>
      <c r="X5052">
        <v>0</v>
      </c>
      <c r="Y5052">
        <v>4</v>
      </c>
      <c r="Z5052">
        <v>19.810177199999998</v>
      </c>
      <c r="AA5052">
        <v>18.41112</v>
      </c>
      <c r="AB5052">
        <v>18.41112</v>
      </c>
      <c r="AC5052">
        <v>0</v>
      </c>
      <c r="AD5052">
        <v>0</v>
      </c>
      <c r="AE5052">
        <v>1</v>
      </c>
      <c r="AF5052">
        <v>0</v>
      </c>
      <c r="AG5052">
        <v>0</v>
      </c>
      <c r="AO5052">
        <v>19.810177199999998</v>
      </c>
      <c r="BB5052" s="4"/>
    </row>
    <row r="5053" spans="1:54" hidden="1" x14ac:dyDescent="0.25">
      <c r="A5053">
        <v>1432</v>
      </c>
      <c r="B5053" t="s">
        <v>5371</v>
      </c>
      <c r="C5053">
        <v>2021</v>
      </c>
      <c r="D5053" t="s">
        <v>5372</v>
      </c>
      <c r="E5053">
        <v>9510</v>
      </c>
      <c r="F5053" t="s">
        <v>3978</v>
      </c>
      <c r="G5053">
        <v>846</v>
      </c>
      <c r="H5053">
        <v>272</v>
      </c>
      <c r="I5053" t="s">
        <v>5373</v>
      </c>
      <c r="J5053">
        <v>38</v>
      </c>
      <c r="K5053">
        <v>70874814</v>
      </c>
      <c r="L5053" t="s">
        <v>5374</v>
      </c>
      <c r="N5053" t="s">
        <v>75</v>
      </c>
      <c r="O5053" t="s">
        <v>76</v>
      </c>
      <c r="P5053" t="s">
        <v>5179</v>
      </c>
      <c r="Q5053" t="s">
        <v>109</v>
      </c>
      <c r="R5053">
        <v>353000</v>
      </c>
      <c r="S5053">
        <v>350030</v>
      </c>
      <c r="T5053" t="s">
        <v>79</v>
      </c>
      <c r="U5053" s="3">
        <v>35800</v>
      </c>
      <c r="W5053">
        <v>6.37</v>
      </c>
      <c r="X5053">
        <v>2.76</v>
      </c>
      <c r="Y5053">
        <v>3.61</v>
      </c>
      <c r="Z5053">
        <v>43.731547200000001</v>
      </c>
      <c r="AA5053">
        <v>23.059332000000001</v>
      </c>
      <c r="AB5053">
        <v>23.059332000000001</v>
      </c>
      <c r="AC5053">
        <v>15.584562</v>
      </c>
      <c r="AD5053">
        <v>15.584562</v>
      </c>
      <c r="AE5053">
        <v>0.26364642319999998</v>
      </c>
      <c r="AF5053">
        <v>0.73635357680000002</v>
      </c>
      <c r="AG5053">
        <v>0</v>
      </c>
      <c r="AO5053">
        <v>43.731547200000001</v>
      </c>
      <c r="BB5053" s="4"/>
    </row>
    <row r="5054" spans="1:54" hidden="1" x14ac:dyDescent="0.25">
      <c r="A5054">
        <v>1435</v>
      </c>
      <c r="B5054" t="s">
        <v>5377</v>
      </c>
      <c r="C5054">
        <v>2021</v>
      </c>
      <c r="D5054" t="s">
        <v>5378</v>
      </c>
      <c r="E5054">
        <v>5854</v>
      </c>
      <c r="F5054" t="s">
        <v>5379</v>
      </c>
      <c r="G5054">
        <v>430</v>
      </c>
      <c r="J5054">
        <v>2007</v>
      </c>
      <c r="K5054">
        <v>30588525</v>
      </c>
      <c r="L5054" t="s">
        <v>4978</v>
      </c>
      <c r="N5054" t="s">
        <v>58</v>
      </c>
      <c r="O5054" t="s">
        <v>59</v>
      </c>
      <c r="P5054" t="s">
        <v>5380</v>
      </c>
      <c r="Q5054" t="s">
        <v>109</v>
      </c>
      <c r="R5054">
        <v>711220</v>
      </c>
      <c r="S5054">
        <v>710000</v>
      </c>
      <c r="T5054" t="s">
        <v>69</v>
      </c>
      <c r="U5054" s="3">
        <v>35796</v>
      </c>
      <c r="W5054">
        <v>0.25555600000000001</v>
      </c>
      <c r="X5054">
        <v>0.09</v>
      </c>
      <c r="Y5054">
        <v>0.14000000000000001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Q5054">
        <v>0</v>
      </c>
      <c r="BB5054" s="4"/>
    </row>
    <row r="5055" spans="1:54" hidden="1" x14ac:dyDescent="0.25">
      <c r="C5055">
        <v>2021</v>
      </c>
      <c r="D5055"/>
      <c r="G5055">
        <v>760</v>
      </c>
      <c r="N5055" t="s">
        <v>58</v>
      </c>
      <c r="O5055" t="s">
        <v>59</v>
      </c>
      <c r="Q5055" t="s">
        <v>109</v>
      </c>
      <c r="T5055" t="s">
        <v>69</v>
      </c>
      <c r="U5055" s="3">
        <v>35886</v>
      </c>
      <c r="W5055">
        <v>0.33333299999999999</v>
      </c>
      <c r="X5055">
        <v>0.1</v>
      </c>
      <c r="Y5055">
        <v>0.2</v>
      </c>
      <c r="Z5055">
        <v>17.797699000000001</v>
      </c>
      <c r="AA5055">
        <v>9.4327199999999998</v>
      </c>
      <c r="AB5055">
        <v>0</v>
      </c>
      <c r="AC5055">
        <v>5.6951999999999998</v>
      </c>
      <c r="AD5055">
        <v>5.6951999999999998</v>
      </c>
      <c r="AE5055">
        <v>0</v>
      </c>
      <c r="AF5055">
        <v>0.73500169879999999</v>
      </c>
      <c r="AG5055">
        <v>0.26499830120000001</v>
      </c>
      <c r="AQ5055">
        <v>17.797699000000001</v>
      </c>
      <c r="BB5055" s="4"/>
    </row>
    <row r="5056" spans="1:54" hidden="1" x14ac:dyDescent="0.25">
      <c r="C5056">
        <v>2021</v>
      </c>
      <c r="D5056"/>
      <c r="G5056">
        <v>787</v>
      </c>
      <c r="N5056" t="s">
        <v>58</v>
      </c>
      <c r="O5056" t="s">
        <v>59</v>
      </c>
      <c r="Q5056" t="s">
        <v>109</v>
      </c>
      <c r="T5056" t="s">
        <v>69</v>
      </c>
      <c r="U5056" s="3">
        <v>35886</v>
      </c>
      <c r="W5056">
        <v>0.73333300000000001</v>
      </c>
      <c r="X5056">
        <v>0.26</v>
      </c>
      <c r="Y5056">
        <v>0.4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</v>
      </c>
      <c r="AQ5056">
        <v>0</v>
      </c>
      <c r="BB5056" s="4"/>
    </row>
    <row r="5057" spans="1:54" hidden="1" x14ac:dyDescent="0.25">
      <c r="C5057">
        <v>2021</v>
      </c>
      <c r="D5057"/>
      <c r="G5057">
        <v>787</v>
      </c>
      <c r="N5057" t="s">
        <v>58</v>
      </c>
      <c r="O5057" t="s">
        <v>59</v>
      </c>
      <c r="Q5057" t="s">
        <v>109</v>
      </c>
      <c r="T5057" t="s">
        <v>69</v>
      </c>
      <c r="U5057" s="3">
        <v>41640</v>
      </c>
      <c r="W5057">
        <v>1.5</v>
      </c>
      <c r="X5057">
        <v>0.55000000000000004</v>
      </c>
      <c r="Y5057">
        <v>0.7</v>
      </c>
      <c r="Z5057">
        <v>24.850097000000002</v>
      </c>
      <c r="AA5057">
        <v>12.176640000000001</v>
      </c>
      <c r="AB5057">
        <v>0</v>
      </c>
      <c r="AC5057">
        <v>8.9459999999999997</v>
      </c>
      <c r="AD5057">
        <v>8.9459999999999997</v>
      </c>
      <c r="AE5057">
        <v>0</v>
      </c>
      <c r="AF5057">
        <v>0.75499813940000005</v>
      </c>
      <c r="AG5057">
        <v>0.24500186060000001</v>
      </c>
      <c r="AQ5057">
        <v>24.850097000000002</v>
      </c>
      <c r="BB5057" s="4"/>
    </row>
    <row r="5058" spans="1:54" hidden="1" x14ac:dyDescent="0.25">
      <c r="A5058">
        <v>1440</v>
      </c>
      <c r="B5058" t="s">
        <v>5385</v>
      </c>
      <c r="C5058">
        <v>2021</v>
      </c>
      <c r="D5058" t="s">
        <v>5382</v>
      </c>
      <c r="E5058">
        <v>4700</v>
      </c>
      <c r="F5058" t="s">
        <v>1584</v>
      </c>
      <c r="G5058">
        <v>370</v>
      </c>
      <c r="H5058">
        <v>54</v>
      </c>
      <c r="I5058" t="s">
        <v>1585</v>
      </c>
      <c r="J5058">
        <v>241</v>
      </c>
      <c r="K5058">
        <v>65278316</v>
      </c>
      <c r="L5058" t="s">
        <v>1586</v>
      </c>
      <c r="M5058">
        <v>1</v>
      </c>
      <c r="N5058" t="s">
        <v>58</v>
      </c>
      <c r="O5058" t="s">
        <v>59</v>
      </c>
      <c r="P5058" t="s">
        <v>142</v>
      </c>
      <c r="Q5058" t="s">
        <v>61</v>
      </c>
      <c r="R5058">
        <v>382120</v>
      </c>
      <c r="S5058">
        <v>383900</v>
      </c>
      <c r="T5058" t="s">
        <v>62</v>
      </c>
      <c r="U5058" s="3">
        <v>35065</v>
      </c>
      <c r="W5058">
        <v>13</v>
      </c>
      <c r="X5058">
        <v>0</v>
      </c>
      <c r="Y5058">
        <v>10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  <c r="AP5058">
        <v>0</v>
      </c>
      <c r="AT5058">
        <v>0</v>
      </c>
      <c r="BB5058" s="4"/>
    </row>
    <row r="5059" spans="1:54" hidden="1" x14ac:dyDescent="0.25">
      <c r="A5059">
        <v>1440</v>
      </c>
      <c r="B5059" t="s">
        <v>5383</v>
      </c>
      <c r="C5059">
        <v>2021</v>
      </c>
      <c r="D5059" t="s">
        <v>5382</v>
      </c>
      <c r="E5059">
        <v>4700</v>
      </c>
      <c r="F5059" t="s">
        <v>1584</v>
      </c>
      <c r="G5059">
        <v>370</v>
      </c>
      <c r="H5059">
        <v>54</v>
      </c>
      <c r="I5059" t="s">
        <v>1585</v>
      </c>
      <c r="J5059">
        <v>241</v>
      </c>
      <c r="K5059">
        <v>65278316</v>
      </c>
      <c r="L5059" t="s">
        <v>1586</v>
      </c>
      <c r="M5059">
        <v>1</v>
      </c>
      <c r="N5059" t="s">
        <v>58</v>
      </c>
      <c r="O5059" t="s">
        <v>59</v>
      </c>
      <c r="P5059" t="s">
        <v>5384</v>
      </c>
      <c r="Q5059" t="s">
        <v>61</v>
      </c>
      <c r="R5059">
        <v>382120</v>
      </c>
      <c r="S5059">
        <v>383900</v>
      </c>
      <c r="T5059" t="s">
        <v>62</v>
      </c>
      <c r="U5059" s="3">
        <v>38534</v>
      </c>
      <c r="W5059">
        <v>26</v>
      </c>
      <c r="X5059">
        <v>0</v>
      </c>
      <c r="Y5059">
        <v>26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L5059">
        <v>0</v>
      </c>
      <c r="AN5059">
        <v>0</v>
      </c>
      <c r="AP5059">
        <v>0</v>
      </c>
      <c r="AT5059">
        <v>0</v>
      </c>
      <c r="BB5059" s="4"/>
    </row>
    <row r="5060" spans="1:54" hidden="1" x14ac:dyDescent="0.25">
      <c r="A5060">
        <v>1440</v>
      </c>
      <c r="B5060" t="s">
        <v>5381</v>
      </c>
      <c r="C5060">
        <v>2021</v>
      </c>
      <c r="D5060" t="s">
        <v>5382</v>
      </c>
      <c r="E5060">
        <v>4700</v>
      </c>
      <c r="F5060" t="s">
        <v>1584</v>
      </c>
      <c r="G5060">
        <v>370</v>
      </c>
      <c r="H5060">
        <v>54</v>
      </c>
      <c r="I5060" t="s">
        <v>1585</v>
      </c>
      <c r="J5060">
        <v>241</v>
      </c>
      <c r="K5060">
        <v>65278316</v>
      </c>
      <c r="L5060" t="s">
        <v>1586</v>
      </c>
      <c r="M5060">
        <v>1</v>
      </c>
      <c r="N5060" t="s">
        <v>58</v>
      </c>
      <c r="O5060" t="s">
        <v>59</v>
      </c>
      <c r="P5060" t="s">
        <v>144</v>
      </c>
      <c r="Q5060" t="s">
        <v>61</v>
      </c>
      <c r="R5060">
        <v>382120</v>
      </c>
      <c r="S5060">
        <v>383900</v>
      </c>
      <c r="T5060" t="s">
        <v>62</v>
      </c>
      <c r="U5060" s="3">
        <v>34881</v>
      </c>
      <c r="W5060">
        <v>13</v>
      </c>
      <c r="X5060">
        <v>0</v>
      </c>
      <c r="Y5060">
        <v>13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</v>
      </c>
      <c r="AP5060">
        <v>0</v>
      </c>
      <c r="AT5060">
        <v>0</v>
      </c>
      <c r="BB5060" s="4"/>
    </row>
    <row r="5061" spans="1:54" hidden="1" x14ac:dyDescent="0.25">
      <c r="A5061">
        <v>1441</v>
      </c>
      <c r="B5061" t="s">
        <v>5386</v>
      </c>
      <c r="C5061">
        <v>2021</v>
      </c>
      <c r="D5061" t="s">
        <v>5387</v>
      </c>
      <c r="E5061">
        <v>4573</v>
      </c>
      <c r="F5061" t="s">
        <v>5387</v>
      </c>
      <c r="G5061">
        <v>306</v>
      </c>
      <c r="H5061">
        <v>442</v>
      </c>
      <c r="I5061" t="s">
        <v>5388</v>
      </c>
      <c r="J5061">
        <v>2157</v>
      </c>
      <c r="K5061">
        <v>34203563</v>
      </c>
      <c r="L5061" t="s">
        <v>3908</v>
      </c>
      <c r="N5061" t="s">
        <v>75</v>
      </c>
      <c r="O5061" t="s">
        <v>76</v>
      </c>
      <c r="P5061" t="s">
        <v>410</v>
      </c>
      <c r="Q5061" t="s">
        <v>106</v>
      </c>
      <c r="R5061">
        <v>353000</v>
      </c>
      <c r="S5061">
        <v>350030</v>
      </c>
      <c r="T5061" t="s">
        <v>82</v>
      </c>
      <c r="U5061" s="3">
        <v>44044</v>
      </c>
      <c r="W5061">
        <v>0.7</v>
      </c>
      <c r="X5061">
        <v>0</v>
      </c>
      <c r="Y5061">
        <v>2.5</v>
      </c>
      <c r="Z5061">
        <v>38.47824</v>
      </c>
      <c r="AA5061">
        <v>38.47824</v>
      </c>
      <c r="AB5061">
        <v>38.47824</v>
      </c>
      <c r="AC5061">
        <v>0</v>
      </c>
      <c r="AD5061">
        <v>0</v>
      </c>
      <c r="AE5061">
        <v>1</v>
      </c>
      <c r="AF5061">
        <v>0</v>
      </c>
      <c r="AG5061">
        <v>0</v>
      </c>
      <c r="AZ5061">
        <v>12.78252</v>
      </c>
      <c r="BA5061">
        <v>25.695720000000001</v>
      </c>
      <c r="BB5061" s="4"/>
    </row>
    <row r="5062" spans="1:54" hidden="1" x14ac:dyDescent="0.25">
      <c r="A5062">
        <v>1441</v>
      </c>
      <c r="B5062" t="s">
        <v>5391</v>
      </c>
      <c r="C5062">
        <v>2021</v>
      </c>
      <c r="D5062" t="s">
        <v>5387</v>
      </c>
      <c r="E5062">
        <v>4573</v>
      </c>
      <c r="F5062" t="s">
        <v>5387</v>
      </c>
      <c r="G5062">
        <v>306</v>
      </c>
      <c r="H5062">
        <v>442</v>
      </c>
      <c r="I5062" t="s">
        <v>5388</v>
      </c>
      <c r="J5062">
        <v>2157</v>
      </c>
      <c r="K5062">
        <v>34203563</v>
      </c>
      <c r="L5062" t="s">
        <v>3908</v>
      </c>
      <c r="N5062" t="s">
        <v>75</v>
      </c>
      <c r="O5062" t="s">
        <v>76</v>
      </c>
      <c r="P5062" t="s">
        <v>61</v>
      </c>
      <c r="Q5062" t="s">
        <v>61</v>
      </c>
      <c r="R5062">
        <v>353000</v>
      </c>
      <c r="S5062">
        <v>350030</v>
      </c>
      <c r="T5062" t="s">
        <v>82</v>
      </c>
      <c r="U5062" s="3">
        <v>36161</v>
      </c>
      <c r="W5062">
        <v>5.9</v>
      </c>
      <c r="X5062">
        <v>0</v>
      </c>
      <c r="Y5062">
        <v>5.3</v>
      </c>
      <c r="Z5062">
        <v>23.088067200000001</v>
      </c>
      <c r="AA5062">
        <v>21.620159999999998</v>
      </c>
      <c r="AB5062">
        <v>21.620159999999998</v>
      </c>
      <c r="AC5062">
        <v>0</v>
      </c>
      <c r="AD5062">
        <v>0</v>
      </c>
      <c r="AE5062">
        <v>1</v>
      </c>
      <c r="AF5062">
        <v>0</v>
      </c>
      <c r="AG5062">
        <v>0</v>
      </c>
      <c r="AO5062">
        <v>23.088067200000001</v>
      </c>
      <c r="BB5062" s="4"/>
    </row>
    <row r="5063" spans="1:54" hidden="1" x14ac:dyDescent="0.25">
      <c r="A5063">
        <v>1441</v>
      </c>
      <c r="B5063" t="s">
        <v>5390</v>
      </c>
      <c r="C5063">
        <v>2021</v>
      </c>
      <c r="D5063" t="s">
        <v>5387</v>
      </c>
      <c r="E5063">
        <v>4573</v>
      </c>
      <c r="F5063" t="s">
        <v>5387</v>
      </c>
      <c r="G5063">
        <v>306</v>
      </c>
      <c r="H5063">
        <v>442</v>
      </c>
      <c r="I5063" t="s">
        <v>5388</v>
      </c>
      <c r="J5063">
        <v>2157</v>
      </c>
      <c r="K5063">
        <v>34203563</v>
      </c>
      <c r="L5063" t="s">
        <v>3908</v>
      </c>
      <c r="N5063" t="s">
        <v>75</v>
      </c>
      <c r="O5063" t="s">
        <v>76</v>
      </c>
      <c r="P5063" t="s">
        <v>152</v>
      </c>
      <c r="Q5063" t="s">
        <v>109</v>
      </c>
      <c r="R5063">
        <v>353000</v>
      </c>
      <c r="S5063">
        <v>350030</v>
      </c>
      <c r="T5063" t="s">
        <v>79</v>
      </c>
      <c r="U5063" s="3">
        <v>36161</v>
      </c>
      <c r="W5063">
        <v>2.33</v>
      </c>
      <c r="X5063">
        <v>0.92</v>
      </c>
      <c r="Y5063">
        <v>1.24</v>
      </c>
      <c r="Z5063">
        <v>2.2091283719999999</v>
      </c>
      <c r="AA5063">
        <v>1.1246400000000001</v>
      </c>
      <c r="AB5063">
        <v>1.1246400000000001</v>
      </c>
      <c r="AC5063">
        <v>0.753552</v>
      </c>
      <c r="AD5063">
        <v>0.75348000000000004</v>
      </c>
      <c r="AE5063">
        <v>0.25454383149999998</v>
      </c>
      <c r="AF5063">
        <v>0.74545616849999996</v>
      </c>
      <c r="AG5063">
        <v>0</v>
      </c>
      <c r="AO5063">
        <v>2.2091283719999999</v>
      </c>
      <c r="BB5063" s="4"/>
    </row>
    <row r="5064" spans="1:54" hidden="1" x14ac:dyDescent="0.25">
      <c r="A5064">
        <v>1441</v>
      </c>
      <c r="B5064" t="s">
        <v>5392</v>
      </c>
      <c r="C5064">
        <v>2021</v>
      </c>
      <c r="D5064" t="s">
        <v>5387</v>
      </c>
      <c r="E5064">
        <v>4573</v>
      </c>
      <c r="F5064" t="s">
        <v>5387</v>
      </c>
      <c r="G5064">
        <v>306</v>
      </c>
      <c r="H5064">
        <v>442</v>
      </c>
      <c r="I5064" t="s">
        <v>5388</v>
      </c>
      <c r="J5064">
        <v>2157</v>
      </c>
      <c r="K5064">
        <v>34203563</v>
      </c>
      <c r="L5064" t="s">
        <v>3908</v>
      </c>
      <c r="N5064" t="s">
        <v>75</v>
      </c>
      <c r="O5064" t="s">
        <v>76</v>
      </c>
      <c r="P5064" t="s">
        <v>263</v>
      </c>
      <c r="Q5064" t="s">
        <v>109</v>
      </c>
      <c r="R5064">
        <v>353000</v>
      </c>
      <c r="S5064">
        <v>350030</v>
      </c>
      <c r="T5064" t="s">
        <v>79</v>
      </c>
      <c r="U5064" s="3">
        <v>36161</v>
      </c>
      <c r="W5064">
        <v>2.33</v>
      </c>
      <c r="X5064">
        <v>0.92</v>
      </c>
      <c r="Y5064">
        <v>1.24</v>
      </c>
      <c r="Z5064">
        <v>3.549879432</v>
      </c>
      <c r="AA5064">
        <v>1.8071999999999999</v>
      </c>
      <c r="AB5064">
        <v>1.8071999999999999</v>
      </c>
      <c r="AC5064">
        <v>1.210896</v>
      </c>
      <c r="AD5064">
        <v>0.81129600000000002</v>
      </c>
      <c r="AE5064">
        <v>0.25454385629999998</v>
      </c>
      <c r="AF5064">
        <v>0.74545614370000002</v>
      </c>
      <c r="AG5064">
        <v>0</v>
      </c>
      <c r="AO5064">
        <v>3.549879432</v>
      </c>
      <c r="BB5064" s="4"/>
    </row>
    <row r="5065" spans="1:54" hidden="1" x14ac:dyDescent="0.25">
      <c r="A5065">
        <v>1441</v>
      </c>
      <c r="B5065" t="s">
        <v>5389</v>
      </c>
      <c r="C5065">
        <v>2021</v>
      </c>
      <c r="D5065" t="s">
        <v>5387</v>
      </c>
      <c r="E5065">
        <v>4573</v>
      </c>
      <c r="F5065" t="s">
        <v>5387</v>
      </c>
      <c r="G5065">
        <v>306</v>
      </c>
      <c r="H5065">
        <v>442</v>
      </c>
      <c r="I5065" t="s">
        <v>5388</v>
      </c>
      <c r="J5065">
        <v>2157</v>
      </c>
      <c r="K5065">
        <v>34203563</v>
      </c>
      <c r="L5065" t="s">
        <v>3908</v>
      </c>
      <c r="N5065" t="s">
        <v>75</v>
      </c>
      <c r="O5065" t="s">
        <v>76</v>
      </c>
      <c r="P5065" t="s">
        <v>257</v>
      </c>
      <c r="Q5065" t="s">
        <v>109</v>
      </c>
      <c r="R5065">
        <v>353000</v>
      </c>
      <c r="S5065">
        <v>350030</v>
      </c>
      <c r="T5065" t="s">
        <v>79</v>
      </c>
      <c r="U5065" s="3">
        <v>36161</v>
      </c>
      <c r="W5065">
        <v>2.33</v>
      </c>
      <c r="X5065">
        <v>0.92</v>
      </c>
      <c r="Y5065">
        <v>1.24</v>
      </c>
      <c r="Z5065">
        <v>2.3109573960000001</v>
      </c>
      <c r="AA5065">
        <v>1.17648</v>
      </c>
      <c r="AB5065">
        <v>1.17648</v>
      </c>
      <c r="AC5065">
        <v>0.78829199999999999</v>
      </c>
      <c r="AD5065">
        <v>0.52812000000000003</v>
      </c>
      <c r="AE5065">
        <v>0.25454385309999999</v>
      </c>
      <c r="AF5065">
        <v>0.74545614689999995</v>
      </c>
      <c r="AG5065">
        <v>0</v>
      </c>
      <c r="AO5065">
        <v>2.3109573960000001</v>
      </c>
      <c r="BB5065" s="4"/>
    </row>
    <row r="5066" spans="1:54" hidden="1" x14ac:dyDescent="0.25">
      <c r="A5066">
        <v>1442</v>
      </c>
      <c r="B5066" t="s">
        <v>5395</v>
      </c>
      <c r="C5066">
        <v>2021</v>
      </c>
      <c r="D5066" t="s">
        <v>5394</v>
      </c>
      <c r="E5066">
        <v>4560</v>
      </c>
      <c r="F5066" t="s">
        <v>5394</v>
      </c>
      <c r="G5066">
        <v>306</v>
      </c>
      <c r="H5066">
        <v>443</v>
      </c>
      <c r="I5066" t="s">
        <v>5394</v>
      </c>
      <c r="J5066">
        <v>2157</v>
      </c>
      <c r="K5066">
        <v>34203563</v>
      </c>
      <c r="L5066" t="s">
        <v>3908</v>
      </c>
      <c r="N5066" t="s">
        <v>75</v>
      </c>
      <c r="O5066" t="s">
        <v>76</v>
      </c>
      <c r="P5066" t="s">
        <v>257</v>
      </c>
      <c r="Q5066" t="s">
        <v>109</v>
      </c>
      <c r="R5066">
        <v>353000</v>
      </c>
      <c r="S5066">
        <v>350030</v>
      </c>
      <c r="T5066" t="s">
        <v>79</v>
      </c>
      <c r="U5066" s="3">
        <v>36161</v>
      </c>
      <c r="W5066">
        <v>2.33</v>
      </c>
      <c r="X5066">
        <v>0.92</v>
      </c>
      <c r="Y5066">
        <v>1.24</v>
      </c>
      <c r="Z5066">
        <v>2.9257129439999998</v>
      </c>
      <c r="AA5066">
        <v>1.4983200000000001</v>
      </c>
      <c r="AB5066">
        <v>1.4983200000000001</v>
      </c>
      <c r="AC5066">
        <v>1.027296</v>
      </c>
      <c r="AD5066">
        <v>0.66772799999999999</v>
      </c>
      <c r="AE5066">
        <v>0.25606066430000002</v>
      </c>
      <c r="AF5066">
        <v>0.74393933570000004</v>
      </c>
      <c r="AG5066">
        <v>0</v>
      </c>
      <c r="AO5066">
        <v>2.9257129439999998</v>
      </c>
      <c r="BB5066" s="4"/>
    </row>
    <row r="5067" spans="1:54" hidden="1" x14ac:dyDescent="0.25">
      <c r="A5067">
        <v>1442</v>
      </c>
      <c r="B5067" t="s">
        <v>5397</v>
      </c>
      <c r="C5067">
        <v>2021</v>
      </c>
      <c r="D5067" t="s">
        <v>5394</v>
      </c>
      <c r="E5067">
        <v>4560</v>
      </c>
      <c r="F5067" t="s">
        <v>5394</v>
      </c>
      <c r="G5067">
        <v>306</v>
      </c>
      <c r="H5067">
        <v>443</v>
      </c>
      <c r="I5067" t="s">
        <v>5394</v>
      </c>
      <c r="J5067">
        <v>2157</v>
      </c>
      <c r="K5067">
        <v>34203563</v>
      </c>
      <c r="L5067" t="s">
        <v>3908</v>
      </c>
      <c r="N5067" t="s">
        <v>75</v>
      </c>
      <c r="O5067" t="s">
        <v>76</v>
      </c>
      <c r="P5067" t="s">
        <v>152</v>
      </c>
      <c r="Q5067" t="s">
        <v>109</v>
      </c>
      <c r="R5067">
        <v>353000</v>
      </c>
      <c r="S5067">
        <v>350030</v>
      </c>
      <c r="T5067" t="s">
        <v>79</v>
      </c>
      <c r="U5067" s="3">
        <v>36161</v>
      </c>
      <c r="W5067">
        <v>2.33</v>
      </c>
      <c r="X5067">
        <v>0.92</v>
      </c>
      <c r="Y5067">
        <v>1.24</v>
      </c>
      <c r="Z5067">
        <v>2.6719450560000002</v>
      </c>
      <c r="AA5067">
        <v>1.36836</v>
      </c>
      <c r="AB5067">
        <v>1.36836</v>
      </c>
      <c r="AC5067">
        <v>0.9381600000000001</v>
      </c>
      <c r="AD5067">
        <v>0.60980400000000001</v>
      </c>
      <c r="AE5067">
        <v>0.25606065459999999</v>
      </c>
      <c r="AF5067">
        <v>0.74393934539999995</v>
      </c>
      <c r="AG5067">
        <v>0</v>
      </c>
      <c r="AO5067">
        <v>2.6719450560000002</v>
      </c>
      <c r="BB5067" s="4"/>
    </row>
    <row r="5068" spans="1:54" hidden="1" x14ac:dyDescent="0.25">
      <c r="A5068">
        <v>1442</v>
      </c>
      <c r="B5068" t="s">
        <v>5393</v>
      </c>
      <c r="C5068">
        <v>2021</v>
      </c>
      <c r="D5068" t="s">
        <v>5394</v>
      </c>
      <c r="E5068">
        <v>4560</v>
      </c>
      <c r="F5068" t="s">
        <v>5394</v>
      </c>
      <c r="G5068">
        <v>306</v>
      </c>
      <c r="H5068">
        <v>443</v>
      </c>
      <c r="I5068" t="s">
        <v>5394</v>
      </c>
      <c r="J5068">
        <v>2157</v>
      </c>
      <c r="K5068">
        <v>34203563</v>
      </c>
      <c r="L5068" t="s">
        <v>3908</v>
      </c>
      <c r="N5068" t="s">
        <v>75</v>
      </c>
      <c r="O5068" t="s">
        <v>76</v>
      </c>
      <c r="P5068" t="s">
        <v>61</v>
      </c>
      <c r="Q5068" t="s">
        <v>61</v>
      </c>
      <c r="R5068">
        <v>353000</v>
      </c>
      <c r="S5068">
        <v>350030</v>
      </c>
      <c r="T5068" t="s">
        <v>82</v>
      </c>
      <c r="U5068" s="3">
        <v>36161</v>
      </c>
      <c r="W5068">
        <v>4.7</v>
      </c>
      <c r="X5068">
        <v>0</v>
      </c>
      <c r="Y5068">
        <v>4.2</v>
      </c>
      <c r="Z5068">
        <v>13.410223200000001</v>
      </c>
      <c r="AA5068">
        <v>13.03992</v>
      </c>
      <c r="AB5068">
        <v>13.03992</v>
      </c>
      <c r="AC5068">
        <v>0</v>
      </c>
      <c r="AD5068">
        <v>0</v>
      </c>
      <c r="AE5068">
        <v>1</v>
      </c>
      <c r="AF5068">
        <v>0</v>
      </c>
      <c r="AG5068">
        <v>0</v>
      </c>
      <c r="AO5068">
        <v>13.410223200000001</v>
      </c>
      <c r="BB5068" s="4"/>
    </row>
    <row r="5069" spans="1:54" hidden="1" x14ac:dyDescent="0.25">
      <c r="A5069">
        <v>1442</v>
      </c>
      <c r="B5069" t="s">
        <v>5396</v>
      </c>
      <c r="C5069">
        <v>2021</v>
      </c>
      <c r="D5069" t="s">
        <v>5394</v>
      </c>
      <c r="E5069">
        <v>4560</v>
      </c>
      <c r="F5069" t="s">
        <v>5394</v>
      </c>
      <c r="G5069">
        <v>306</v>
      </c>
      <c r="H5069">
        <v>443</v>
      </c>
      <c r="I5069" t="s">
        <v>5394</v>
      </c>
      <c r="J5069">
        <v>2157</v>
      </c>
      <c r="K5069">
        <v>34203563</v>
      </c>
      <c r="L5069" t="s">
        <v>3908</v>
      </c>
      <c r="N5069" t="s">
        <v>75</v>
      </c>
      <c r="O5069" t="s">
        <v>76</v>
      </c>
      <c r="P5069" t="s">
        <v>410</v>
      </c>
      <c r="Q5069" t="s">
        <v>106</v>
      </c>
      <c r="R5069">
        <v>353000</v>
      </c>
      <c r="S5069">
        <v>350030</v>
      </c>
      <c r="T5069" t="s">
        <v>82</v>
      </c>
      <c r="U5069" s="3">
        <v>44044</v>
      </c>
      <c r="W5069">
        <v>0.7</v>
      </c>
      <c r="X5069">
        <v>0</v>
      </c>
      <c r="Y5069">
        <v>2.5</v>
      </c>
      <c r="Z5069">
        <v>40.433039999999998</v>
      </c>
      <c r="AA5069">
        <v>40.433039999999998</v>
      </c>
      <c r="AB5069">
        <v>40.433039999999998</v>
      </c>
      <c r="AC5069">
        <v>0</v>
      </c>
      <c r="AD5069">
        <v>0</v>
      </c>
      <c r="AE5069">
        <v>1</v>
      </c>
      <c r="AF5069">
        <v>0</v>
      </c>
      <c r="AG5069">
        <v>0</v>
      </c>
      <c r="AZ5069">
        <v>13.27572</v>
      </c>
      <c r="BA5069">
        <v>27.157319999999999</v>
      </c>
      <c r="BB5069" s="4"/>
    </row>
    <row r="5070" spans="1:54" hidden="1" x14ac:dyDescent="0.25">
      <c r="A5070">
        <v>1443</v>
      </c>
      <c r="B5070" t="s">
        <v>5398</v>
      </c>
      <c r="C5070">
        <v>2021</v>
      </c>
      <c r="D5070" t="s">
        <v>5399</v>
      </c>
      <c r="E5070">
        <v>8700</v>
      </c>
      <c r="F5070" t="s">
        <v>616</v>
      </c>
      <c r="G5070">
        <v>615</v>
      </c>
      <c r="H5070">
        <v>148</v>
      </c>
      <c r="I5070" t="s">
        <v>617</v>
      </c>
      <c r="J5070">
        <v>213</v>
      </c>
      <c r="K5070">
        <v>66166228</v>
      </c>
      <c r="L5070" t="s">
        <v>618</v>
      </c>
      <c r="N5070" t="s">
        <v>88</v>
      </c>
      <c r="O5070" t="s">
        <v>89</v>
      </c>
      <c r="P5070" t="s">
        <v>5400</v>
      </c>
      <c r="Q5070" t="s">
        <v>61</v>
      </c>
      <c r="R5070">
        <v>353000</v>
      </c>
      <c r="S5070">
        <v>350030</v>
      </c>
      <c r="T5070" t="s">
        <v>82</v>
      </c>
      <c r="U5070" s="3">
        <v>36251</v>
      </c>
      <c r="W5070">
        <v>14</v>
      </c>
      <c r="X5070">
        <v>0</v>
      </c>
      <c r="Y5070">
        <v>14</v>
      </c>
      <c r="Z5070">
        <v>70.626639600000004</v>
      </c>
      <c r="AA5070">
        <v>66.016800000000003</v>
      </c>
      <c r="AB5070">
        <v>66.016800000000003</v>
      </c>
      <c r="AC5070">
        <v>0</v>
      </c>
      <c r="AD5070">
        <v>0</v>
      </c>
      <c r="AE5070">
        <v>1</v>
      </c>
      <c r="AF5070">
        <v>0</v>
      </c>
      <c r="AG5070">
        <v>0</v>
      </c>
      <c r="AO5070">
        <v>70.626639600000004</v>
      </c>
      <c r="BB5070" s="4"/>
    </row>
    <row r="5071" spans="1:54" hidden="1" x14ac:dyDescent="0.25">
      <c r="A5071">
        <v>1446</v>
      </c>
      <c r="B5071" t="s">
        <v>5401</v>
      </c>
      <c r="C5071">
        <v>2021</v>
      </c>
      <c r="D5071" t="s">
        <v>5402</v>
      </c>
      <c r="E5071">
        <v>2990</v>
      </c>
      <c r="F5071" t="s">
        <v>5403</v>
      </c>
      <c r="G5071">
        <v>210</v>
      </c>
      <c r="H5071">
        <v>17</v>
      </c>
      <c r="I5071" t="s">
        <v>711</v>
      </c>
      <c r="J5071">
        <v>249</v>
      </c>
      <c r="K5071">
        <v>14748539</v>
      </c>
      <c r="L5071" t="s">
        <v>1654</v>
      </c>
      <c r="N5071" t="s">
        <v>88</v>
      </c>
      <c r="O5071" t="s">
        <v>89</v>
      </c>
      <c r="P5071" t="s">
        <v>5404</v>
      </c>
      <c r="Q5071" t="s">
        <v>61</v>
      </c>
      <c r="R5071">
        <v>353000</v>
      </c>
      <c r="S5071">
        <v>350030</v>
      </c>
      <c r="T5071" t="s">
        <v>82</v>
      </c>
      <c r="U5071" s="3">
        <v>35796</v>
      </c>
      <c r="W5071">
        <v>6.3</v>
      </c>
      <c r="X5071">
        <v>0</v>
      </c>
      <c r="Y5071">
        <v>6.3</v>
      </c>
      <c r="Z5071">
        <v>1.8784576799999999</v>
      </c>
      <c r="AA5071">
        <v>1.5547</v>
      </c>
      <c r="AB5071">
        <v>1.5547</v>
      </c>
      <c r="AC5071">
        <v>0</v>
      </c>
      <c r="AD5071">
        <v>0</v>
      </c>
      <c r="AE5071">
        <v>1</v>
      </c>
      <c r="AF5071">
        <v>0</v>
      </c>
      <c r="AG5071">
        <v>0</v>
      </c>
      <c r="AO5071">
        <v>1.8784576799999999</v>
      </c>
      <c r="BB5071" s="4"/>
    </row>
    <row r="5072" spans="1:54" hidden="1" x14ac:dyDescent="0.25">
      <c r="A5072">
        <v>1446</v>
      </c>
      <c r="B5072" t="s">
        <v>5405</v>
      </c>
      <c r="C5072">
        <v>2021</v>
      </c>
      <c r="D5072" t="s">
        <v>5402</v>
      </c>
      <c r="E5072">
        <v>2990</v>
      </c>
      <c r="F5072" t="s">
        <v>5403</v>
      </c>
      <c r="G5072">
        <v>210</v>
      </c>
      <c r="H5072">
        <v>17</v>
      </c>
      <c r="I5072" t="s">
        <v>711</v>
      </c>
      <c r="J5072">
        <v>249</v>
      </c>
      <c r="K5072">
        <v>14748539</v>
      </c>
      <c r="L5072" t="s">
        <v>1654</v>
      </c>
      <c r="N5072" t="s">
        <v>88</v>
      </c>
      <c r="O5072" t="s">
        <v>89</v>
      </c>
      <c r="P5072" t="s">
        <v>5406</v>
      </c>
      <c r="Q5072" t="s">
        <v>61</v>
      </c>
      <c r="R5072">
        <v>353000</v>
      </c>
      <c r="S5072">
        <v>350030</v>
      </c>
      <c r="T5072" t="s">
        <v>82</v>
      </c>
      <c r="U5072" s="3">
        <v>35796</v>
      </c>
      <c r="W5072">
        <v>3.15</v>
      </c>
      <c r="X5072">
        <v>0</v>
      </c>
      <c r="Y5072">
        <v>3.15</v>
      </c>
      <c r="Z5072">
        <v>1.8784576799999999</v>
      </c>
      <c r="AA5072">
        <v>1.5547</v>
      </c>
      <c r="AB5072">
        <v>1.5547</v>
      </c>
      <c r="AC5072">
        <v>0</v>
      </c>
      <c r="AD5072">
        <v>0</v>
      </c>
      <c r="AE5072">
        <v>1</v>
      </c>
      <c r="AF5072">
        <v>0</v>
      </c>
      <c r="AG5072">
        <v>0</v>
      </c>
      <c r="AO5072">
        <v>1.8784576799999999</v>
      </c>
      <c r="BB5072" s="4"/>
    </row>
    <row r="5073" spans="1:54" hidden="1" x14ac:dyDescent="0.25">
      <c r="A5073">
        <v>1449</v>
      </c>
      <c r="B5073" t="s">
        <v>5415</v>
      </c>
      <c r="C5073">
        <v>2021</v>
      </c>
      <c r="D5073" t="s">
        <v>5408</v>
      </c>
      <c r="E5073">
        <v>9990</v>
      </c>
      <c r="F5073" t="s">
        <v>817</v>
      </c>
      <c r="G5073">
        <v>813</v>
      </c>
      <c r="H5073">
        <v>317</v>
      </c>
      <c r="I5073" t="s">
        <v>818</v>
      </c>
      <c r="J5073">
        <v>399</v>
      </c>
      <c r="K5073">
        <v>33507410</v>
      </c>
      <c r="L5073" t="s">
        <v>2822</v>
      </c>
      <c r="M5073">
        <v>1</v>
      </c>
      <c r="N5073" t="s">
        <v>75</v>
      </c>
      <c r="O5073" t="s">
        <v>76</v>
      </c>
      <c r="P5073" t="s">
        <v>113</v>
      </c>
      <c r="Q5073" t="s">
        <v>114</v>
      </c>
      <c r="R5073">
        <v>353000</v>
      </c>
      <c r="S5073">
        <v>350030</v>
      </c>
      <c r="T5073" t="s">
        <v>82</v>
      </c>
      <c r="U5073" s="3">
        <v>39722</v>
      </c>
      <c r="W5073">
        <v>12</v>
      </c>
      <c r="X5073">
        <v>0</v>
      </c>
      <c r="Y5073">
        <v>12</v>
      </c>
      <c r="Z5073">
        <v>42.97824</v>
      </c>
      <c r="AA5073">
        <v>42.471972000000001</v>
      </c>
      <c r="AB5073">
        <v>42.471972000000001</v>
      </c>
      <c r="AC5073">
        <v>0</v>
      </c>
      <c r="AD5073">
        <v>0</v>
      </c>
      <c r="AE5073">
        <v>1</v>
      </c>
      <c r="AF5073">
        <v>0</v>
      </c>
      <c r="AG5073">
        <v>0</v>
      </c>
      <c r="AZ5073">
        <v>42.97824</v>
      </c>
      <c r="BB5073" s="4"/>
    </row>
    <row r="5074" spans="1:54" hidden="1" x14ac:dyDescent="0.25">
      <c r="A5074">
        <v>1449</v>
      </c>
      <c r="B5074" t="s">
        <v>5407</v>
      </c>
      <c r="C5074">
        <v>2021</v>
      </c>
      <c r="D5074" t="s">
        <v>5408</v>
      </c>
      <c r="E5074">
        <v>9990</v>
      </c>
      <c r="F5074" t="s">
        <v>817</v>
      </c>
      <c r="G5074">
        <v>813</v>
      </c>
      <c r="H5074">
        <v>317</v>
      </c>
      <c r="I5074" t="s">
        <v>818</v>
      </c>
      <c r="J5074">
        <v>399</v>
      </c>
      <c r="K5074">
        <v>33507410</v>
      </c>
      <c r="L5074" t="s">
        <v>2822</v>
      </c>
      <c r="M5074">
        <v>1</v>
      </c>
      <c r="N5074" t="s">
        <v>75</v>
      </c>
      <c r="O5074" t="s">
        <v>76</v>
      </c>
      <c r="P5074" t="s">
        <v>5409</v>
      </c>
      <c r="Q5074" t="s">
        <v>109</v>
      </c>
      <c r="R5074">
        <v>353000</v>
      </c>
      <c r="S5074">
        <v>350030</v>
      </c>
      <c r="T5074" t="s">
        <v>79</v>
      </c>
      <c r="U5074" s="3">
        <v>36087</v>
      </c>
      <c r="W5074">
        <v>11.3</v>
      </c>
      <c r="X5074">
        <v>4.7</v>
      </c>
      <c r="Y5074">
        <v>5.5</v>
      </c>
      <c r="Z5074">
        <v>45.850626755999997</v>
      </c>
      <c r="AA5074">
        <v>26.805599999999998</v>
      </c>
      <c r="AB5074">
        <v>26.805599999999998</v>
      </c>
      <c r="AC5074">
        <v>17.817119999999999</v>
      </c>
      <c r="AD5074">
        <v>17.817119999999999</v>
      </c>
      <c r="AE5074">
        <v>0.2923144338</v>
      </c>
      <c r="AF5074">
        <v>0.7076855662</v>
      </c>
      <c r="AG5074">
        <v>0</v>
      </c>
      <c r="AO5074">
        <v>45.850626755999997</v>
      </c>
      <c r="BB5074" s="4"/>
    </row>
    <row r="5075" spans="1:54" hidden="1" x14ac:dyDescent="0.25">
      <c r="A5075">
        <v>1449</v>
      </c>
      <c r="B5075" t="s">
        <v>5410</v>
      </c>
      <c r="C5075">
        <v>2021</v>
      </c>
      <c r="D5075" t="s">
        <v>5408</v>
      </c>
      <c r="E5075">
        <v>9990</v>
      </c>
      <c r="F5075" t="s">
        <v>817</v>
      </c>
      <c r="G5075">
        <v>813</v>
      </c>
      <c r="H5075">
        <v>317</v>
      </c>
      <c r="I5075" t="s">
        <v>818</v>
      </c>
      <c r="J5075">
        <v>399</v>
      </c>
      <c r="K5075">
        <v>33507410</v>
      </c>
      <c r="L5075" t="s">
        <v>2822</v>
      </c>
      <c r="M5075">
        <v>1</v>
      </c>
      <c r="N5075" t="s">
        <v>75</v>
      </c>
      <c r="O5075" t="s">
        <v>76</v>
      </c>
      <c r="P5075" t="s">
        <v>5409</v>
      </c>
      <c r="Q5075" t="s">
        <v>109</v>
      </c>
      <c r="R5075">
        <v>353000</v>
      </c>
      <c r="S5075">
        <v>350030</v>
      </c>
      <c r="T5075" t="s">
        <v>79</v>
      </c>
      <c r="U5075" s="3">
        <v>36087</v>
      </c>
      <c r="W5075">
        <v>11.3</v>
      </c>
      <c r="X5075">
        <v>4.7</v>
      </c>
      <c r="Y5075">
        <v>5.5</v>
      </c>
      <c r="Z5075">
        <v>45.115408008000003</v>
      </c>
      <c r="AA5075">
        <v>26.417268</v>
      </c>
      <c r="AB5075">
        <v>26.417268</v>
      </c>
      <c r="AC5075">
        <v>17.77392</v>
      </c>
      <c r="AD5075">
        <v>17.77392</v>
      </c>
      <c r="AE5075">
        <v>0.2927743444</v>
      </c>
      <c r="AF5075">
        <v>0.70722565559999995</v>
      </c>
      <c r="AG5075">
        <v>0</v>
      </c>
      <c r="AO5075">
        <v>45.115408008000003</v>
      </c>
      <c r="BB5075" s="4"/>
    </row>
    <row r="5076" spans="1:54" hidden="1" x14ac:dyDescent="0.25">
      <c r="A5076">
        <v>1449</v>
      </c>
      <c r="B5076" t="s">
        <v>5412</v>
      </c>
      <c r="C5076">
        <v>2021</v>
      </c>
      <c r="D5076" t="s">
        <v>5408</v>
      </c>
      <c r="E5076">
        <v>9990</v>
      </c>
      <c r="F5076" t="s">
        <v>817</v>
      </c>
      <c r="G5076">
        <v>813</v>
      </c>
      <c r="H5076">
        <v>317</v>
      </c>
      <c r="I5076" t="s">
        <v>818</v>
      </c>
      <c r="J5076">
        <v>399</v>
      </c>
      <c r="K5076">
        <v>33507410</v>
      </c>
      <c r="L5076" t="s">
        <v>2822</v>
      </c>
      <c r="M5076">
        <v>1</v>
      </c>
      <c r="N5076" t="s">
        <v>75</v>
      </c>
      <c r="O5076" t="s">
        <v>76</v>
      </c>
      <c r="P5076" t="s">
        <v>5409</v>
      </c>
      <c r="Q5076" t="s">
        <v>109</v>
      </c>
      <c r="R5076">
        <v>353000</v>
      </c>
      <c r="S5076">
        <v>350030</v>
      </c>
      <c r="T5076" t="s">
        <v>79</v>
      </c>
      <c r="U5076" s="3">
        <v>36087</v>
      </c>
      <c r="W5076">
        <v>11.3</v>
      </c>
      <c r="X5076">
        <v>4.7</v>
      </c>
      <c r="Y5076">
        <v>5.5</v>
      </c>
      <c r="Z5076">
        <v>50.262669072000001</v>
      </c>
      <c r="AA5076">
        <v>30.15072</v>
      </c>
      <c r="AB5076">
        <v>30.15072</v>
      </c>
      <c r="AC5076">
        <v>19.91412</v>
      </c>
      <c r="AD5076">
        <v>19.91412</v>
      </c>
      <c r="AE5076">
        <v>0.29993154519999998</v>
      </c>
      <c r="AF5076">
        <v>0.70006845480000002</v>
      </c>
      <c r="AG5076">
        <v>0</v>
      </c>
      <c r="AO5076">
        <v>50.262669072000001</v>
      </c>
      <c r="BB5076" s="4"/>
    </row>
    <row r="5077" spans="1:54" hidden="1" x14ac:dyDescent="0.25">
      <c r="A5077">
        <v>1449</v>
      </c>
      <c r="B5077" t="s">
        <v>5413</v>
      </c>
      <c r="C5077">
        <v>2021</v>
      </c>
      <c r="D5077" t="s">
        <v>5408</v>
      </c>
      <c r="E5077">
        <v>9990</v>
      </c>
      <c r="F5077" t="s">
        <v>817</v>
      </c>
      <c r="G5077">
        <v>813</v>
      </c>
      <c r="H5077">
        <v>317</v>
      </c>
      <c r="I5077" t="s">
        <v>818</v>
      </c>
      <c r="J5077">
        <v>399</v>
      </c>
      <c r="K5077">
        <v>33507410</v>
      </c>
      <c r="L5077" t="s">
        <v>2822</v>
      </c>
      <c r="M5077">
        <v>1</v>
      </c>
      <c r="N5077" t="s">
        <v>75</v>
      </c>
      <c r="O5077" t="s">
        <v>76</v>
      </c>
      <c r="P5077" t="s">
        <v>5414</v>
      </c>
      <c r="Q5077" t="s">
        <v>106</v>
      </c>
      <c r="R5077">
        <v>353000</v>
      </c>
      <c r="S5077">
        <v>350030</v>
      </c>
      <c r="T5077" t="s">
        <v>82</v>
      </c>
      <c r="U5077" s="3">
        <v>43952</v>
      </c>
      <c r="W5077">
        <v>4</v>
      </c>
      <c r="X5077">
        <v>0</v>
      </c>
      <c r="Y5077">
        <v>12</v>
      </c>
      <c r="Z5077">
        <v>98.650080000000003</v>
      </c>
      <c r="AA5077">
        <v>98.650080000000003</v>
      </c>
      <c r="AB5077">
        <v>98.650080000000003</v>
      </c>
      <c r="AC5077">
        <v>0</v>
      </c>
      <c r="AD5077">
        <v>0</v>
      </c>
      <c r="AE5077">
        <v>1</v>
      </c>
      <c r="AF5077">
        <v>0</v>
      </c>
      <c r="AG5077">
        <v>0</v>
      </c>
      <c r="AZ5077">
        <v>31.674959999999999</v>
      </c>
      <c r="BA5077">
        <v>66.97511999999999</v>
      </c>
      <c r="BB5077" s="4"/>
    </row>
    <row r="5078" spans="1:54" hidden="1" x14ac:dyDescent="0.25">
      <c r="A5078">
        <v>1469</v>
      </c>
      <c r="B5078" t="s">
        <v>5419</v>
      </c>
      <c r="C5078">
        <v>2021</v>
      </c>
      <c r="D5078" t="s">
        <v>5420</v>
      </c>
      <c r="E5078">
        <v>9982</v>
      </c>
      <c r="F5078" t="s">
        <v>5421</v>
      </c>
      <c r="G5078">
        <v>813</v>
      </c>
      <c r="J5078">
        <v>2398</v>
      </c>
      <c r="K5078">
        <v>42088927</v>
      </c>
      <c r="L5078" t="s">
        <v>7145</v>
      </c>
      <c r="N5078" t="s">
        <v>58</v>
      </c>
      <c r="O5078" t="s">
        <v>59</v>
      </c>
      <c r="P5078" t="s">
        <v>5423</v>
      </c>
      <c r="Q5078" t="s">
        <v>109</v>
      </c>
      <c r="R5078">
        <v>109100</v>
      </c>
      <c r="S5078">
        <v>100050</v>
      </c>
      <c r="T5078" t="s">
        <v>69</v>
      </c>
      <c r="U5078" s="3">
        <v>36875</v>
      </c>
      <c r="V5078" s="3">
        <v>44561</v>
      </c>
      <c r="W5078">
        <v>1.5</v>
      </c>
      <c r="X5078">
        <v>0.51</v>
      </c>
      <c r="Y5078">
        <v>0.7</v>
      </c>
      <c r="Z5078">
        <v>2.6280000000000001</v>
      </c>
      <c r="AA5078">
        <v>1.26</v>
      </c>
      <c r="AB5078">
        <v>0</v>
      </c>
      <c r="AC5078">
        <v>0.84960000000000002</v>
      </c>
      <c r="AD5078">
        <v>0.84960000000000002</v>
      </c>
      <c r="AE5078">
        <v>0</v>
      </c>
      <c r="AF5078">
        <v>0.76027397259999996</v>
      </c>
      <c r="AG5078">
        <v>0.23972602740000001</v>
      </c>
      <c r="AJ5078">
        <v>0.108</v>
      </c>
      <c r="AQ5078">
        <v>2.52</v>
      </c>
      <c r="BB5078" s="4"/>
    </row>
    <row r="5079" spans="1:54" hidden="1" x14ac:dyDescent="0.25">
      <c r="A5079">
        <v>1472</v>
      </c>
      <c r="B5079" t="s">
        <v>5424</v>
      </c>
      <c r="C5079">
        <v>2021</v>
      </c>
      <c r="D5079" t="s">
        <v>5425</v>
      </c>
      <c r="E5079">
        <v>8382</v>
      </c>
      <c r="F5079" t="s">
        <v>1063</v>
      </c>
      <c r="G5079">
        <v>710</v>
      </c>
      <c r="J5079">
        <v>1096</v>
      </c>
      <c r="K5079">
        <v>11757278</v>
      </c>
      <c r="L5079" t="s">
        <v>4279</v>
      </c>
      <c r="N5079" t="s">
        <v>58</v>
      </c>
      <c r="O5079" t="s">
        <v>59</v>
      </c>
      <c r="P5079" t="s">
        <v>706</v>
      </c>
      <c r="Q5079" t="s">
        <v>109</v>
      </c>
      <c r="R5079">
        <v>11900</v>
      </c>
      <c r="S5079">
        <v>10000</v>
      </c>
      <c r="T5079" t="s">
        <v>69</v>
      </c>
      <c r="U5079" s="3">
        <v>36069</v>
      </c>
      <c r="W5079">
        <v>2.0699999999999998</v>
      </c>
      <c r="X5079">
        <v>0.8</v>
      </c>
      <c r="Y5079">
        <v>1.02</v>
      </c>
      <c r="Z5079">
        <v>19.388753999999999</v>
      </c>
      <c r="AA5079">
        <v>9.4280400000000011</v>
      </c>
      <c r="AB5079">
        <v>0</v>
      </c>
      <c r="AC5079">
        <v>7.0225200000000001</v>
      </c>
      <c r="AD5079">
        <v>4.3412400000000009</v>
      </c>
      <c r="AE5079">
        <v>0</v>
      </c>
      <c r="AF5079">
        <v>0.75686833720000002</v>
      </c>
      <c r="AG5079">
        <v>0.24313166280000001</v>
      </c>
      <c r="AO5079">
        <v>19.388753999999999</v>
      </c>
      <c r="BB5079" s="4"/>
    </row>
    <row r="5080" spans="1:54" hidden="1" x14ac:dyDescent="0.25">
      <c r="A5080">
        <v>1474</v>
      </c>
      <c r="B5080" t="s">
        <v>5431</v>
      </c>
      <c r="C5080">
        <v>2021</v>
      </c>
      <c r="D5080" t="s">
        <v>5432</v>
      </c>
      <c r="E5080">
        <v>4140</v>
      </c>
      <c r="F5080" t="s">
        <v>519</v>
      </c>
      <c r="G5080">
        <v>259</v>
      </c>
      <c r="J5080">
        <v>1481</v>
      </c>
      <c r="K5080">
        <v>19244547</v>
      </c>
      <c r="L5080" t="s">
        <v>5433</v>
      </c>
      <c r="N5080" t="s">
        <v>58</v>
      </c>
      <c r="O5080" t="s">
        <v>59</v>
      </c>
      <c r="P5080" t="s">
        <v>5434</v>
      </c>
      <c r="Q5080" t="s">
        <v>61</v>
      </c>
      <c r="R5080">
        <v>11300</v>
      </c>
      <c r="S5080">
        <v>10000</v>
      </c>
      <c r="T5080" t="s">
        <v>62</v>
      </c>
      <c r="U5080" s="3">
        <v>41732</v>
      </c>
      <c r="W5080">
        <v>9</v>
      </c>
      <c r="X5080">
        <v>0</v>
      </c>
      <c r="Y5080">
        <v>9</v>
      </c>
      <c r="Z5080">
        <v>2.5809696</v>
      </c>
      <c r="AA5080">
        <v>2.51892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O5080">
        <v>2.5809696</v>
      </c>
      <c r="BB5080" s="4"/>
    </row>
    <row r="5081" spans="1:54" hidden="1" x14ac:dyDescent="0.25">
      <c r="A5081">
        <v>1474</v>
      </c>
      <c r="B5081" t="s">
        <v>5437</v>
      </c>
      <c r="C5081">
        <v>2021</v>
      </c>
      <c r="D5081" t="s">
        <v>5432</v>
      </c>
      <c r="E5081">
        <v>4140</v>
      </c>
      <c r="F5081" t="s">
        <v>519</v>
      </c>
      <c r="G5081">
        <v>259</v>
      </c>
      <c r="J5081">
        <v>1481</v>
      </c>
      <c r="K5081">
        <v>19244547</v>
      </c>
      <c r="L5081" t="s">
        <v>5433</v>
      </c>
      <c r="N5081" t="s">
        <v>58</v>
      </c>
      <c r="O5081" t="s">
        <v>59</v>
      </c>
      <c r="P5081" t="s">
        <v>4499</v>
      </c>
      <c r="Q5081" t="s">
        <v>109</v>
      </c>
      <c r="R5081">
        <v>11300</v>
      </c>
      <c r="S5081">
        <v>10000</v>
      </c>
      <c r="T5081" t="s">
        <v>69</v>
      </c>
      <c r="U5081" s="3">
        <v>35718</v>
      </c>
      <c r="W5081">
        <v>8.1999999999999993</v>
      </c>
      <c r="X5081">
        <v>3.14</v>
      </c>
      <c r="Y5081">
        <v>4.0199999999999996</v>
      </c>
      <c r="Z5081">
        <v>26.540474400000001</v>
      </c>
      <c r="AA5081">
        <v>12.153024</v>
      </c>
      <c r="AB5081">
        <v>0</v>
      </c>
      <c r="AC5081">
        <v>9.652788000000001</v>
      </c>
      <c r="AD5081">
        <v>9.6489288000000002</v>
      </c>
      <c r="AE5081">
        <v>0</v>
      </c>
      <c r="AF5081">
        <v>0.77104734799999997</v>
      </c>
      <c r="AG5081">
        <v>0.22895265200000001</v>
      </c>
      <c r="AO5081">
        <v>26.540474400000001</v>
      </c>
      <c r="BB5081" s="4"/>
    </row>
    <row r="5082" spans="1:54" hidden="1" x14ac:dyDescent="0.25">
      <c r="A5082">
        <v>1474</v>
      </c>
      <c r="B5082" t="s">
        <v>5435</v>
      </c>
      <c r="C5082">
        <v>2021</v>
      </c>
      <c r="D5082" t="s">
        <v>5432</v>
      </c>
      <c r="E5082">
        <v>4140</v>
      </c>
      <c r="F5082" t="s">
        <v>519</v>
      </c>
      <c r="G5082">
        <v>259</v>
      </c>
      <c r="J5082">
        <v>1481</v>
      </c>
      <c r="K5082">
        <v>19244547</v>
      </c>
      <c r="L5082" t="s">
        <v>5433</v>
      </c>
      <c r="N5082" t="s">
        <v>58</v>
      </c>
      <c r="O5082" t="s">
        <v>59</v>
      </c>
      <c r="P5082" t="s">
        <v>5436</v>
      </c>
      <c r="Q5082" t="s">
        <v>61</v>
      </c>
      <c r="R5082">
        <v>11300</v>
      </c>
      <c r="S5082">
        <v>10000</v>
      </c>
      <c r="T5082" t="s">
        <v>62</v>
      </c>
      <c r="U5082" s="3">
        <v>41684</v>
      </c>
      <c r="W5082">
        <v>2.5</v>
      </c>
      <c r="X5082">
        <v>0</v>
      </c>
      <c r="Y5082">
        <v>2.5</v>
      </c>
      <c r="Z5082">
        <v>30.815571599999998</v>
      </c>
      <c r="AA5082">
        <v>30.706199999999999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O5082">
        <v>30.815571599999998</v>
      </c>
      <c r="BB5082" s="4"/>
    </row>
    <row r="5083" spans="1:54" hidden="1" x14ac:dyDescent="0.25">
      <c r="A5083">
        <v>1475</v>
      </c>
      <c r="B5083" t="s">
        <v>5438</v>
      </c>
      <c r="C5083">
        <v>2021</v>
      </c>
      <c r="D5083" t="s">
        <v>5439</v>
      </c>
      <c r="E5083">
        <v>4241</v>
      </c>
      <c r="F5083" t="s">
        <v>5440</v>
      </c>
      <c r="G5083">
        <v>330</v>
      </c>
      <c r="J5083">
        <v>241</v>
      </c>
      <c r="K5083">
        <v>65278316</v>
      </c>
      <c r="L5083" t="s">
        <v>1586</v>
      </c>
      <c r="N5083" t="s">
        <v>4118</v>
      </c>
      <c r="O5083" t="s">
        <v>4119</v>
      </c>
      <c r="P5083" t="s">
        <v>5441</v>
      </c>
      <c r="Q5083" t="s">
        <v>109</v>
      </c>
      <c r="R5083">
        <v>382110</v>
      </c>
      <c r="S5083">
        <v>383900</v>
      </c>
      <c r="T5083" t="s">
        <v>1853</v>
      </c>
      <c r="U5083" s="3">
        <v>36046</v>
      </c>
      <c r="W5083">
        <v>0.89</v>
      </c>
      <c r="X5083">
        <v>0.31</v>
      </c>
      <c r="Y5083">
        <v>0</v>
      </c>
      <c r="Z5083">
        <v>3.5166539999999999</v>
      </c>
      <c r="AA5083">
        <v>0</v>
      </c>
      <c r="AB5083">
        <v>0</v>
      </c>
      <c r="AC5083">
        <v>0.63575280000000012</v>
      </c>
      <c r="AD5083">
        <v>0.63575280000000012</v>
      </c>
      <c r="AE5083">
        <v>0</v>
      </c>
      <c r="AF5083">
        <v>1</v>
      </c>
      <c r="AG5083">
        <v>0</v>
      </c>
      <c r="AQ5083">
        <v>3.5166539999999999</v>
      </c>
      <c r="BB5083" s="4"/>
    </row>
    <row r="5084" spans="1:54" hidden="1" x14ac:dyDescent="0.25">
      <c r="A5084">
        <v>1478</v>
      </c>
      <c r="B5084" t="s">
        <v>5442</v>
      </c>
      <c r="C5084">
        <v>2021</v>
      </c>
      <c r="D5084" t="s">
        <v>5443</v>
      </c>
      <c r="E5084">
        <v>8444</v>
      </c>
      <c r="F5084" t="s">
        <v>5055</v>
      </c>
      <c r="G5084">
        <v>706</v>
      </c>
      <c r="H5084">
        <v>444</v>
      </c>
      <c r="I5084" t="s">
        <v>5444</v>
      </c>
      <c r="J5084">
        <v>1394</v>
      </c>
      <c r="K5084">
        <v>20095806</v>
      </c>
      <c r="L5084" t="s">
        <v>3742</v>
      </c>
      <c r="N5084" t="s">
        <v>88</v>
      </c>
      <c r="O5084" t="s">
        <v>89</v>
      </c>
      <c r="P5084" t="s">
        <v>658</v>
      </c>
      <c r="Q5084" t="s">
        <v>61</v>
      </c>
      <c r="R5084">
        <v>353000</v>
      </c>
      <c r="S5084">
        <v>350030</v>
      </c>
      <c r="T5084" t="s">
        <v>82</v>
      </c>
      <c r="U5084" s="3">
        <v>36069</v>
      </c>
      <c r="W5084">
        <v>0.52</v>
      </c>
      <c r="X5084">
        <v>0</v>
      </c>
      <c r="Y5084">
        <v>0.52</v>
      </c>
      <c r="Z5084">
        <v>5.9544199999999999E-2</v>
      </c>
      <c r="AA5084">
        <v>5.0867999999999997E-2</v>
      </c>
      <c r="AB5084">
        <v>5.04E-2</v>
      </c>
      <c r="AC5084">
        <v>0</v>
      </c>
      <c r="AD5084">
        <v>0</v>
      </c>
      <c r="AE5084">
        <v>1</v>
      </c>
      <c r="AF5084">
        <v>0</v>
      </c>
      <c r="AG5084">
        <v>0</v>
      </c>
      <c r="AL5084">
        <v>5.9544199999999992E-2</v>
      </c>
      <c r="BB5084" s="4"/>
    </row>
    <row r="5085" spans="1:54" hidden="1" x14ac:dyDescent="0.25">
      <c r="A5085">
        <v>1478</v>
      </c>
      <c r="B5085" t="s">
        <v>5445</v>
      </c>
      <c r="C5085">
        <v>2021</v>
      </c>
      <c r="D5085" t="s">
        <v>5443</v>
      </c>
      <c r="E5085">
        <v>8444</v>
      </c>
      <c r="F5085" t="s">
        <v>5055</v>
      </c>
      <c r="G5085">
        <v>706</v>
      </c>
      <c r="H5085">
        <v>444</v>
      </c>
      <c r="I5085" t="s">
        <v>5444</v>
      </c>
      <c r="J5085">
        <v>1394</v>
      </c>
      <c r="K5085">
        <v>20095806</v>
      </c>
      <c r="L5085" t="s">
        <v>3742</v>
      </c>
      <c r="N5085" t="s">
        <v>88</v>
      </c>
      <c r="O5085" t="s">
        <v>89</v>
      </c>
      <c r="P5085" t="s">
        <v>5446</v>
      </c>
      <c r="Q5085" t="s">
        <v>61</v>
      </c>
      <c r="R5085">
        <v>353000</v>
      </c>
      <c r="S5085">
        <v>350030</v>
      </c>
      <c r="T5085" t="s">
        <v>82</v>
      </c>
      <c r="U5085" s="3">
        <v>36069</v>
      </c>
      <c r="W5085">
        <v>0.4</v>
      </c>
      <c r="X5085">
        <v>0</v>
      </c>
      <c r="Y5085">
        <v>0.4</v>
      </c>
      <c r="Z5085">
        <v>5.8752000000000004</v>
      </c>
      <c r="AA5085">
        <v>5.6340000000000003</v>
      </c>
      <c r="AB5085">
        <v>5.6159999999999997</v>
      </c>
      <c r="AC5085">
        <v>0</v>
      </c>
      <c r="AD5085">
        <v>0</v>
      </c>
      <c r="AE5085">
        <v>1</v>
      </c>
      <c r="AF5085">
        <v>0</v>
      </c>
      <c r="AG5085">
        <v>0</v>
      </c>
      <c r="AU5085">
        <v>5.8752000000000004</v>
      </c>
      <c r="BB5085" s="4"/>
    </row>
    <row r="5086" spans="1:54" hidden="1" x14ac:dyDescent="0.25">
      <c r="A5086">
        <v>1482</v>
      </c>
      <c r="B5086" t="s">
        <v>5453</v>
      </c>
      <c r="C5086">
        <v>2021</v>
      </c>
      <c r="D5086" t="s">
        <v>5448</v>
      </c>
      <c r="E5086">
        <v>3760</v>
      </c>
      <c r="F5086" t="s">
        <v>5449</v>
      </c>
      <c r="G5086">
        <v>411</v>
      </c>
      <c r="H5086">
        <v>888</v>
      </c>
      <c r="I5086" t="s">
        <v>4289</v>
      </c>
      <c r="J5086">
        <v>2287</v>
      </c>
      <c r="K5086">
        <v>25775635</v>
      </c>
      <c r="L5086" t="s">
        <v>5450</v>
      </c>
      <c r="N5086" t="s">
        <v>75</v>
      </c>
      <c r="O5086" t="s">
        <v>76</v>
      </c>
      <c r="P5086" t="s">
        <v>5454</v>
      </c>
      <c r="Q5086" t="s">
        <v>109</v>
      </c>
      <c r="R5086">
        <v>351100</v>
      </c>
      <c r="S5086">
        <v>350010</v>
      </c>
      <c r="T5086" t="s">
        <v>79</v>
      </c>
      <c r="U5086" s="3">
        <v>35201</v>
      </c>
      <c r="W5086">
        <v>0.27500000000000002</v>
      </c>
      <c r="X5086">
        <v>0.184</v>
      </c>
      <c r="Y5086">
        <v>0.15</v>
      </c>
      <c r="Z5086">
        <v>2.1190919899999998</v>
      </c>
      <c r="AA5086">
        <v>0.55501919999999993</v>
      </c>
      <c r="AB5086">
        <v>0.55501919999999993</v>
      </c>
      <c r="AC5086">
        <v>0.54473760000000004</v>
      </c>
      <c r="AD5086">
        <v>0.54473760000000004</v>
      </c>
      <c r="AE5086">
        <v>0.13095684439999999</v>
      </c>
      <c r="AF5086">
        <v>0.86904315560000001</v>
      </c>
      <c r="AG5086">
        <v>0</v>
      </c>
      <c r="AL5086">
        <v>2.1190919899999998</v>
      </c>
      <c r="BB5086" s="4"/>
    </row>
    <row r="5087" spans="1:54" hidden="1" x14ac:dyDescent="0.25">
      <c r="A5087">
        <v>1482</v>
      </c>
      <c r="B5087" t="s">
        <v>5452</v>
      </c>
      <c r="C5087">
        <v>2021</v>
      </c>
      <c r="D5087" t="s">
        <v>5448</v>
      </c>
      <c r="E5087">
        <v>3760</v>
      </c>
      <c r="F5087" t="s">
        <v>5449</v>
      </c>
      <c r="G5087">
        <v>411</v>
      </c>
      <c r="H5087">
        <v>888</v>
      </c>
      <c r="I5087" t="s">
        <v>4289</v>
      </c>
      <c r="J5087">
        <v>2287</v>
      </c>
      <c r="K5087">
        <v>25775635</v>
      </c>
      <c r="L5087" t="s">
        <v>5450</v>
      </c>
      <c r="N5087" t="s">
        <v>75</v>
      </c>
      <c r="O5087" t="s">
        <v>76</v>
      </c>
      <c r="P5087" t="s">
        <v>211</v>
      </c>
      <c r="Q5087" t="s">
        <v>61</v>
      </c>
      <c r="R5087">
        <v>351100</v>
      </c>
      <c r="S5087">
        <v>350010</v>
      </c>
      <c r="T5087" t="s">
        <v>82</v>
      </c>
      <c r="U5087" s="3">
        <v>37028</v>
      </c>
      <c r="W5087">
        <v>0.48</v>
      </c>
      <c r="X5087">
        <v>0</v>
      </c>
      <c r="Y5087">
        <v>0.46500000000000002</v>
      </c>
      <c r="Z5087">
        <v>1.6127152</v>
      </c>
      <c r="AA5087">
        <v>1.4412240000000001</v>
      </c>
      <c r="AB5087">
        <v>1.4412240000000001</v>
      </c>
      <c r="AC5087">
        <v>0</v>
      </c>
      <c r="AD5087">
        <v>0</v>
      </c>
      <c r="AE5087">
        <v>1</v>
      </c>
      <c r="AF5087">
        <v>0</v>
      </c>
      <c r="AG5087">
        <v>0</v>
      </c>
      <c r="AL5087">
        <v>1.6127152</v>
      </c>
      <c r="BB5087" s="4"/>
    </row>
    <row r="5088" spans="1:54" hidden="1" x14ac:dyDescent="0.25">
      <c r="A5088">
        <v>1482</v>
      </c>
      <c r="B5088" t="s">
        <v>5447</v>
      </c>
      <c r="C5088">
        <v>2021</v>
      </c>
      <c r="D5088" t="s">
        <v>5448</v>
      </c>
      <c r="E5088">
        <v>3760</v>
      </c>
      <c r="F5088" t="s">
        <v>5449</v>
      </c>
      <c r="G5088">
        <v>411</v>
      </c>
      <c r="H5088">
        <v>888</v>
      </c>
      <c r="I5088" t="s">
        <v>4289</v>
      </c>
      <c r="J5088">
        <v>2287</v>
      </c>
      <c r="K5088">
        <v>25775635</v>
      </c>
      <c r="L5088" t="s">
        <v>5450</v>
      </c>
      <c r="N5088" t="s">
        <v>75</v>
      </c>
      <c r="O5088" t="s">
        <v>76</v>
      </c>
      <c r="P5088" t="s">
        <v>5451</v>
      </c>
      <c r="Q5088" t="s">
        <v>109</v>
      </c>
      <c r="R5088">
        <v>351100</v>
      </c>
      <c r="S5088">
        <v>350010</v>
      </c>
      <c r="T5088" t="s">
        <v>79</v>
      </c>
      <c r="U5088" s="3">
        <v>39949</v>
      </c>
      <c r="W5088">
        <v>0.20699999999999999</v>
      </c>
      <c r="X5088">
        <v>0.13900000000000001</v>
      </c>
      <c r="Y5088">
        <v>0.111</v>
      </c>
      <c r="Z5088">
        <v>0.63120438999999995</v>
      </c>
      <c r="AA5088">
        <v>0.17868239999999999</v>
      </c>
      <c r="AB5088">
        <v>0.17868239999999999</v>
      </c>
      <c r="AC5088">
        <v>0.17537040000000001</v>
      </c>
      <c r="AD5088">
        <v>0.17537040000000001</v>
      </c>
      <c r="AE5088">
        <v>0.1415408407</v>
      </c>
      <c r="AF5088">
        <v>0.85845915930000005</v>
      </c>
      <c r="AG5088">
        <v>0</v>
      </c>
      <c r="AL5088">
        <v>0.63120438999999995</v>
      </c>
      <c r="BB5088" s="4"/>
    </row>
    <row r="5089" spans="1:54" hidden="1" x14ac:dyDescent="0.25">
      <c r="A5089">
        <v>1482</v>
      </c>
      <c r="B5089" t="s">
        <v>5455</v>
      </c>
      <c r="C5089">
        <v>2021</v>
      </c>
      <c r="D5089" t="s">
        <v>5448</v>
      </c>
      <c r="E5089">
        <v>3760</v>
      </c>
      <c r="F5089" t="s">
        <v>5449</v>
      </c>
      <c r="G5089">
        <v>411</v>
      </c>
      <c r="H5089">
        <v>888</v>
      </c>
      <c r="I5089" t="s">
        <v>4289</v>
      </c>
      <c r="J5089">
        <v>2287</v>
      </c>
      <c r="K5089">
        <v>25775635</v>
      </c>
      <c r="L5089" t="s">
        <v>5450</v>
      </c>
      <c r="N5089" t="s">
        <v>75</v>
      </c>
      <c r="O5089" t="s">
        <v>76</v>
      </c>
      <c r="P5089" t="s">
        <v>209</v>
      </c>
      <c r="Q5089" t="s">
        <v>61</v>
      </c>
      <c r="R5089">
        <v>351100</v>
      </c>
      <c r="S5089">
        <v>350010</v>
      </c>
      <c r="T5089" t="s">
        <v>82</v>
      </c>
      <c r="U5089" s="3">
        <v>37027</v>
      </c>
      <c r="W5089">
        <v>0.48</v>
      </c>
      <c r="X5089">
        <v>0</v>
      </c>
      <c r="Y5089">
        <v>0.46500000000000002</v>
      </c>
      <c r="Z5089">
        <v>0.20951666999999999</v>
      </c>
      <c r="AA5089">
        <v>0.18723600000000001</v>
      </c>
      <c r="AB5089">
        <v>0.18723600000000001</v>
      </c>
      <c r="AC5089">
        <v>0</v>
      </c>
      <c r="AD5089">
        <v>0</v>
      </c>
      <c r="AE5089">
        <v>1</v>
      </c>
      <c r="AF5089">
        <v>0</v>
      </c>
      <c r="AG5089">
        <v>0</v>
      </c>
      <c r="AL5089">
        <v>0.20951666999999999</v>
      </c>
      <c r="BB5089" s="4"/>
    </row>
    <row r="5090" spans="1:54" hidden="1" x14ac:dyDescent="0.25">
      <c r="A5090">
        <v>1482</v>
      </c>
      <c r="B5090" t="s">
        <v>5456</v>
      </c>
      <c r="C5090">
        <v>2021</v>
      </c>
      <c r="D5090" t="s">
        <v>5448</v>
      </c>
      <c r="E5090">
        <v>3760</v>
      </c>
      <c r="F5090" t="s">
        <v>5449</v>
      </c>
      <c r="G5090">
        <v>411</v>
      </c>
      <c r="H5090">
        <v>888</v>
      </c>
      <c r="I5090" t="s">
        <v>4289</v>
      </c>
      <c r="J5090">
        <v>2287</v>
      </c>
      <c r="K5090">
        <v>25775635</v>
      </c>
      <c r="L5090" t="s">
        <v>5450</v>
      </c>
      <c r="N5090" t="s">
        <v>75</v>
      </c>
      <c r="O5090" t="s">
        <v>76</v>
      </c>
      <c r="P5090" t="s">
        <v>5457</v>
      </c>
      <c r="Q5090" t="s">
        <v>109</v>
      </c>
      <c r="R5090">
        <v>351100</v>
      </c>
      <c r="S5090">
        <v>350010</v>
      </c>
      <c r="T5090" t="s">
        <v>79</v>
      </c>
      <c r="U5090" s="3">
        <v>35201</v>
      </c>
      <c r="V5090" s="3">
        <v>44257</v>
      </c>
      <c r="W5090">
        <v>0.27500000000000002</v>
      </c>
      <c r="X5090">
        <v>0.184</v>
      </c>
      <c r="Y5090">
        <v>0.15</v>
      </c>
      <c r="Z5090">
        <v>0.18903490000000001</v>
      </c>
      <c r="AA5090">
        <v>4.9748400000000012E-2</v>
      </c>
      <c r="AB5090">
        <v>4.9748400000000012E-2</v>
      </c>
      <c r="AC5090">
        <v>4.8826799999999997E-2</v>
      </c>
      <c r="AD5090">
        <v>4.8826799999999997E-2</v>
      </c>
      <c r="AE5090">
        <v>0.13158522580000001</v>
      </c>
      <c r="AF5090">
        <v>0.86841477420000002</v>
      </c>
      <c r="AG5090">
        <v>0</v>
      </c>
      <c r="AL5090">
        <v>0.18903490000000001</v>
      </c>
      <c r="BB5090" s="4"/>
    </row>
    <row r="5091" spans="1:54" hidden="1" x14ac:dyDescent="0.25">
      <c r="A5091">
        <v>1482</v>
      </c>
      <c r="B5091" t="s">
        <v>7146</v>
      </c>
      <c r="C5091">
        <v>2021</v>
      </c>
      <c r="D5091" t="s">
        <v>5448</v>
      </c>
      <c r="E5091">
        <v>3760</v>
      </c>
      <c r="F5091" t="s">
        <v>5449</v>
      </c>
      <c r="G5091">
        <v>411</v>
      </c>
      <c r="H5091">
        <v>888</v>
      </c>
      <c r="I5091" t="s">
        <v>4289</v>
      </c>
      <c r="J5091">
        <v>2287</v>
      </c>
      <c r="K5091">
        <v>25775635</v>
      </c>
      <c r="L5091" t="s">
        <v>5450</v>
      </c>
      <c r="N5091" t="s">
        <v>75</v>
      </c>
      <c r="O5091" t="s">
        <v>76</v>
      </c>
      <c r="P5091" t="s">
        <v>7147</v>
      </c>
      <c r="Q5091" t="s">
        <v>109</v>
      </c>
      <c r="R5091">
        <v>351100</v>
      </c>
      <c r="S5091">
        <v>350010</v>
      </c>
      <c r="T5091" t="s">
        <v>79</v>
      </c>
      <c r="U5091" s="3">
        <v>44279</v>
      </c>
      <c r="W5091">
        <v>0.49</v>
      </c>
      <c r="X5091">
        <v>0.19900000000000001</v>
      </c>
      <c r="Y5091">
        <v>0.21</v>
      </c>
      <c r="Z5091">
        <v>2.2779602200000002</v>
      </c>
      <c r="AA5091">
        <v>0.82497600000000004</v>
      </c>
      <c r="AB5091">
        <v>0.82497600000000004</v>
      </c>
      <c r="AC5091">
        <v>0.80970480000000011</v>
      </c>
      <c r="AD5091">
        <v>0.80970480000000011</v>
      </c>
      <c r="AE5091">
        <v>0.18107778899999999</v>
      </c>
      <c r="AF5091">
        <v>0.81892221099999996</v>
      </c>
      <c r="AG5091">
        <v>0</v>
      </c>
      <c r="AL5091">
        <v>2.2779602200000002</v>
      </c>
      <c r="BB5091" s="4"/>
    </row>
    <row r="5092" spans="1:54" hidden="1" x14ac:dyDescent="0.25">
      <c r="A5092">
        <v>1483</v>
      </c>
      <c r="B5092" t="s">
        <v>5458</v>
      </c>
      <c r="C5092">
        <v>2021</v>
      </c>
      <c r="D5092" t="s">
        <v>5459</v>
      </c>
      <c r="E5092">
        <v>8592</v>
      </c>
      <c r="F5092" t="s">
        <v>5460</v>
      </c>
      <c r="G5092">
        <v>707</v>
      </c>
      <c r="J5092">
        <v>2317</v>
      </c>
      <c r="K5092">
        <v>37371335</v>
      </c>
      <c r="L5092" t="s">
        <v>5461</v>
      </c>
      <c r="N5092" t="s">
        <v>75</v>
      </c>
      <c r="O5092" t="s">
        <v>76</v>
      </c>
      <c r="P5092" t="s">
        <v>5462</v>
      </c>
      <c r="Q5092" t="s">
        <v>109</v>
      </c>
      <c r="R5092">
        <v>351100</v>
      </c>
      <c r="S5092">
        <v>350010</v>
      </c>
      <c r="T5092" t="s">
        <v>79</v>
      </c>
      <c r="U5092" s="3">
        <v>36526</v>
      </c>
      <c r="W5092">
        <v>0.86</v>
      </c>
      <c r="X5092">
        <v>0.34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1</v>
      </c>
      <c r="AF5092">
        <v>0</v>
      </c>
      <c r="AG5092">
        <v>0</v>
      </c>
      <c r="AL5092">
        <v>0</v>
      </c>
      <c r="BB5092" s="4"/>
    </row>
    <row r="5093" spans="1:54" hidden="1" x14ac:dyDescent="0.25">
      <c r="A5093">
        <v>1483</v>
      </c>
      <c r="B5093" t="s">
        <v>5467</v>
      </c>
      <c r="C5093">
        <v>2021</v>
      </c>
      <c r="D5093" t="s">
        <v>5459</v>
      </c>
      <c r="E5093">
        <v>8592</v>
      </c>
      <c r="F5093" t="s">
        <v>5460</v>
      </c>
      <c r="G5093">
        <v>707</v>
      </c>
      <c r="J5093">
        <v>2317</v>
      </c>
      <c r="K5093">
        <v>37371335</v>
      </c>
      <c r="L5093" t="s">
        <v>5461</v>
      </c>
      <c r="N5093" t="s">
        <v>75</v>
      </c>
      <c r="O5093" t="s">
        <v>76</v>
      </c>
      <c r="P5093" t="s">
        <v>5468</v>
      </c>
      <c r="Q5093" t="s">
        <v>109</v>
      </c>
      <c r="R5093">
        <v>351100</v>
      </c>
      <c r="S5093">
        <v>350010</v>
      </c>
      <c r="T5093" t="s">
        <v>79</v>
      </c>
      <c r="U5093" s="3">
        <v>36526</v>
      </c>
      <c r="W5093">
        <v>0.97</v>
      </c>
      <c r="X5093">
        <v>0.38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0</v>
      </c>
      <c r="AL5093">
        <v>0</v>
      </c>
      <c r="BB5093" s="4"/>
    </row>
    <row r="5094" spans="1:54" hidden="1" x14ac:dyDescent="0.25">
      <c r="A5094">
        <v>1483</v>
      </c>
      <c r="B5094" t="s">
        <v>5463</v>
      </c>
      <c r="C5094">
        <v>2021</v>
      </c>
      <c r="D5094" t="s">
        <v>5459</v>
      </c>
      <c r="E5094">
        <v>8592</v>
      </c>
      <c r="F5094" t="s">
        <v>5460</v>
      </c>
      <c r="G5094">
        <v>707</v>
      </c>
      <c r="J5094">
        <v>2317</v>
      </c>
      <c r="K5094">
        <v>37371335</v>
      </c>
      <c r="L5094" t="s">
        <v>5461</v>
      </c>
      <c r="N5094" t="s">
        <v>75</v>
      </c>
      <c r="O5094" t="s">
        <v>76</v>
      </c>
      <c r="P5094" t="s">
        <v>5464</v>
      </c>
      <c r="Q5094" t="s">
        <v>109</v>
      </c>
      <c r="R5094">
        <v>351100</v>
      </c>
      <c r="S5094">
        <v>350010</v>
      </c>
      <c r="T5094" t="s">
        <v>79</v>
      </c>
      <c r="U5094" s="3">
        <v>42461</v>
      </c>
      <c r="W5094">
        <v>2.5</v>
      </c>
      <c r="X5094">
        <v>1</v>
      </c>
      <c r="Y5094">
        <v>1.5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1</v>
      </c>
      <c r="AF5094">
        <v>0</v>
      </c>
      <c r="AG5094">
        <v>0</v>
      </c>
      <c r="AL5094">
        <v>0</v>
      </c>
      <c r="BB5094" s="4"/>
    </row>
    <row r="5095" spans="1:54" hidden="1" x14ac:dyDescent="0.25">
      <c r="A5095">
        <v>1483</v>
      </c>
      <c r="B5095" t="s">
        <v>5465</v>
      </c>
      <c r="C5095">
        <v>2021</v>
      </c>
      <c r="D5095" t="s">
        <v>5459</v>
      </c>
      <c r="E5095">
        <v>8592</v>
      </c>
      <c r="F5095" t="s">
        <v>5460</v>
      </c>
      <c r="G5095">
        <v>707</v>
      </c>
      <c r="J5095">
        <v>2317</v>
      </c>
      <c r="K5095">
        <v>37371335</v>
      </c>
      <c r="L5095" t="s">
        <v>5461</v>
      </c>
      <c r="N5095" t="s">
        <v>75</v>
      </c>
      <c r="O5095" t="s">
        <v>76</v>
      </c>
      <c r="P5095" t="s">
        <v>5466</v>
      </c>
      <c r="Q5095" t="s">
        <v>109</v>
      </c>
      <c r="R5095">
        <v>351100</v>
      </c>
      <c r="S5095">
        <v>350010</v>
      </c>
      <c r="T5095" t="s">
        <v>79</v>
      </c>
      <c r="U5095" s="3">
        <v>39814</v>
      </c>
      <c r="W5095">
        <v>0.6</v>
      </c>
      <c r="X5095">
        <v>0.41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L5095">
        <v>0</v>
      </c>
      <c r="BB5095" s="4"/>
    </row>
    <row r="5096" spans="1:54" hidden="1" x14ac:dyDescent="0.25">
      <c r="A5096">
        <v>1483</v>
      </c>
      <c r="B5096" t="s">
        <v>5469</v>
      </c>
      <c r="C5096">
        <v>2021</v>
      </c>
      <c r="D5096" t="s">
        <v>5459</v>
      </c>
      <c r="E5096">
        <v>8592</v>
      </c>
      <c r="F5096" t="s">
        <v>5460</v>
      </c>
      <c r="G5096">
        <v>707</v>
      </c>
      <c r="J5096">
        <v>2317</v>
      </c>
      <c r="K5096">
        <v>37371335</v>
      </c>
      <c r="L5096" t="s">
        <v>5461</v>
      </c>
      <c r="N5096" t="s">
        <v>75</v>
      </c>
      <c r="O5096" t="s">
        <v>76</v>
      </c>
      <c r="P5096" t="s">
        <v>5470</v>
      </c>
      <c r="Q5096" t="s">
        <v>109</v>
      </c>
      <c r="R5096">
        <v>351100</v>
      </c>
      <c r="S5096">
        <v>350010</v>
      </c>
      <c r="T5096" t="s">
        <v>79</v>
      </c>
      <c r="U5096" s="3">
        <v>36526</v>
      </c>
      <c r="W5096">
        <v>0.69</v>
      </c>
      <c r="X5096">
        <v>0.27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0</v>
      </c>
      <c r="AL5096">
        <v>0</v>
      </c>
      <c r="BB5096" s="4"/>
    </row>
    <row r="5097" spans="1:54" hidden="1" x14ac:dyDescent="0.25">
      <c r="A5097">
        <v>1486</v>
      </c>
      <c r="B5097" t="s">
        <v>5471</v>
      </c>
      <c r="C5097">
        <v>2021</v>
      </c>
      <c r="D5097" t="s">
        <v>5472</v>
      </c>
      <c r="E5097">
        <v>8586</v>
      </c>
      <c r="F5097" t="s">
        <v>3748</v>
      </c>
      <c r="G5097">
        <v>707</v>
      </c>
      <c r="H5097">
        <v>432</v>
      </c>
      <c r="I5097" t="s">
        <v>5473</v>
      </c>
      <c r="J5097">
        <v>1394</v>
      </c>
      <c r="K5097">
        <v>20095806</v>
      </c>
      <c r="L5097" t="s">
        <v>3742</v>
      </c>
      <c r="N5097" t="s">
        <v>88</v>
      </c>
      <c r="O5097" t="s">
        <v>89</v>
      </c>
      <c r="P5097" t="s">
        <v>5474</v>
      </c>
      <c r="Q5097" t="s">
        <v>61</v>
      </c>
      <c r="R5097">
        <v>353000</v>
      </c>
      <c r="S5097">
        <v>350030</v>
      </c>
      <c r="T5097" t="s">
        <v>82</v>
      </c>
      <c r="U5097" s="3">
        <v>36039</v>
      </c>
      <c r="W5097">
        <v>0.93</v>
      </c>
      <c r="X5097">
        <v>0</v>
      </c>
      <c r="Y5097">
        <v>0.93</v>
      </c>
      <c r="Z5097">
        <v>0.17719779999999999</v>
      </c>
      <c r="AA5097">
        <v>0.1512</v>
      </c>
      <c r="AB5097">
        <v>0.14976</v>
      </c>
      <c r="AC5097">
        <v>0</v>
      </c>
      <c r="AD5097">
        <v>0</v>
      </c>
      <c r="AE5097">
        <v>1</v>
      </c>
      <c r="AF5097">
        <v>0</v>
      </c>
      <c r="AG5097">
        <v>0</v>
      </c>
      <c r="AL5097">
        <v>0.17719779999999999</v>
      </c>
      <c r="BB5097" s="4"/>
    </row>
    <row r="5098" spans="1:54" hidden="1" x14ac:dyDescent="0.25">
      <c r="A5098">
        <v>1486</v>
      </c>
      <c r="B5098" t="s">
        <v>5475</v>
      </c>
      <c r="C5098">
        <v>2021</v>
      </c>
      <c r="D5098" t="s">
        <v>5472</v>
      </c>
      <c r="E5098">
        <v>8586</v>
      </c>
      <c r="F5098" t="s">
        <v>3748</v>
      </c>
      <c r="G5098">
        <v>707</v>
      </c>
      <c r="H5098">
        <v>432</v>
      </c>
      <c r="I5098" t="s">
        <v>5473</v>
      </c>
      <c r="J5098">
        <v>1394</v>
      </c>
      <c r="K5098">
        <v>20095806</v>
      </c>
      <c r="L5098" t="s">
        <v>3742</v>
      </c>
      <c r="N5098" t="s">
        <v>88</v>
      </c>
      <c r="O5098" t="s">
        <v>89</v>
      </c>
      <c r="P5098" t="s">
        <v>92</v>
      </c>
      <c r="Q5098" t="s">
        <v>61</v>
      </c>
      <c r="R5098">
        <v>353000</v>
      </c>
      <c r="S5098">
        <v>350030</v>
      </c>
      <c r="T5098" t="s">
        <v>82</v>
      </c>
      <c r="U5098" s="3">
        <v>36039</v>
      </c>
      <c r="W5098">
        <v>0.7</v>
      </c>
      <c r="X5098">
        <v>0</v>
      </c>
      <c r="Y5098">
        <v>0.7</v>
      </c>
      <c r="Z5098">
        <v>13.302</v>
      </c>
      <c r="AA5098">
        <v>9.9252000000000002</v>
      </c>
      <c r="AB5098">
        <v>9.9</v>
      </c>
      <c r="AC5098">
        <v>0</v>
      </c>
      <c r="AD5098">
        <v>0</v>
      </c>
      <c r="AE5098">
        <v>1</v>
      </c>
      <c r="AF5098">
        <v>0</v>
      </c>
      <c r="AG5098">
        <v>0</v>
      </c>
      <c r="AS5098">
        <v>13.302</v>
      </c>
      <c r="BB5098" s="4"/>
    </row>
    <row r="5099" spans="1:54" hidden="1" x14ac:dyDescent="0.25">
      <c r="A5099">
        <v>1488</v>
      </c>
      <c r="B5099" t="s">
        <v>5478</v>
      </c>
      <c r="C5099">
        <v>2021</v>
      </c>
      <c r="D5099" t="s">
        <v>5479</v>
      </c>
      <c r="E5099">
        <v>3300</v>
      </c>
      <c r="F5099" t="s">
        <v>894</v>
      </c>
      <c r="G5099">
        <v>219</v>
      </c>
      <c r="H5099">
        <v>18</v>
      </c>
      <c r="I5099" t="s">
        <v>747</v>
      </c>
      <c r="J5099">
        <v>2114</v>
      </c>
      <c r="K5099">
        <v>33504977</v>
      </c>
      <c r="L5099" t="s">
        <v>1745</v>
      </c>
      <c r="N5099" t="s">
        <v>75</v>
      </c>
      <c r="O5099" t="s">
        <v>76</v>
      </c>
      <c r="P5099" t="s">
        <v>61</v>
      </c>
      <c r="Q5099" t="s">
        <v>61</v>
      </c>
      <c r="R5099">
        <v>351100</v>
      </c>
      <c r="S5099">
        <v>350010</v>
      </c>
      <c r="T5099" t="s">
        <v>82</v>
      </c>
      <c r="U5099" s="3">
        <v>40909</v>
      </c>
      <c r="W5099">
        <v>2.9</v>
      </c>
      <c r="X5099">
        <v>0</v>
      </c>
      <c r="Y5099">
        <v>2.6</v>
      </c>
      <c r="Z5099">
        <v>6.1629400800000003</v>
      </c>
      <c r="AA5099">
        <v>6.3468</v>
      </c>
      <c r="AB5099">
        <v>6.3468</v>
      </c>
      <c r="AC5099">
        <v>0</v>
      </c>
      <c r="AD5099">
        <v>0</v>
      </c>
      <c r="AE5099">
        <v>1</v>
      </c>
      <c r="AF5099">
        <v>0</v>
      </c>
      <c r="AG5099">
        <v>0</v>
      </c>
      <c r="AO5099">
        <v>6.1629400800000003</v>
      </c>
      <c r="BB5099" s="4"/>
    </row>
    <row r="5100" spans="1:54" hidden="1" x14ac:dyDescent="0.25">
      <c r="A5100">
        <v>1488</v>
      </c>
      <c r="B5100" t="s">
        <v>5480</v>
      </c>
      <c r="C5100">
        <v>2021</v>
      </c>
      <c r="D5100" t="s">
        <v>5479</v>
      </c>
      <c r="E5100">
        <v>3300</v>
      </c>
      <c r="F5100" t="s">
        <v>894</v>
      </c>
      <c r="G5100">
        <v>219</v>
      </c>
      <c r="H5100">
        <v>18</v>
      </c>
      <c r="I5100" t="s">
        <v>747</v>
      </c>
      <c r="J5100">
        <v>2114</v>
      </c>
      <c r="K5100">
        <v>33504977</v>
      </c>
      <c r="L5100" t="s">
        <v>1745</v>
      </c>
      <c r="N5100" t="s">
        <v>75</v>
      </c>
      <c r="O5100" t="s">
        <v>76</v>
      </c>
      <c r="P5100" t="s">
        <v>393</v>
      </c>
      <c r="Q5100" t="s">
        <v>109</v>
      </c>
      <c r="R5100">
        <v>351100</v>
      </c>
      <c r="S5100">
        <v>350010</v>
      </c>
      <c r="T5100" t="s">
        <v>79</v>
      </c>
      <c r="U5100" s="3">
        <v>36130</v>
      </c>
      <c r="V5100" s="3">
        <v>44713</v>
      </c>
      <c r="W5100">
        <v>2.9</v>
      </c>
      <c r="X5100">
        <v>1.06</v>
      </c>
      <c r="Y5100">
        <v>1.52</v>
      </c>
      <c r="Z5100">
        <v>9.3456000000000008E-3</v>
      </c>
      <c r="AA5100">
        <v>3.5999999999999999E-3</v>
      </c>
      <c r="AB5100">
        <v>0</v>
      </c>
      <c r="AC5100">
        <v>3.5999999999999999E-3</v>
      </c>
      <c r="AD5100">
        <v>0</v>
      </c>
      <c r="AE5100">
        <v>0.19260400620000001</v>
      </c>
      <c r="AF5100">
        <v>0.80739599380000004</v>
      </c>
      <c r="AG5100">
        <v>0</v>
      </c>
      <c r="AO5100">
        <v>9.3456000000000008E-3</v>
      </c>
      <c r="BB5100" s="4"/>
    </row>
    <row r="5101" spans="1:54" hidden="1" x14ac:dyDescent="0.25">
      <c r="A5101">
        <v>1490</v>
      </c>
      <c r="B5101" t="s">
        <v>5484</v>
      </c>
      <c r="C5101">
        <v>2021</v>
      </c>
      <c r="D5101" t="s">
        <v>5482</v>
      </c>
      <c r="E5101">
        <v>8940</v>
      </c>
      <c r="F5101" t="s">
        <v>5483</v>
      </c>
      <c r="G5101">
        <v>730</v>
      </c>
      <c r="H5101">
        <v>217</v>
      </c>
      <c r="I5101" t="s">
        <v>2568</v>
      </c>
      <c r="J5101">
        <v>360</v>
      </c>
      <c r="K5101">
        <v>25481984</v>
      </c>
      <c r="L5101" t="s">
        <v>2569</v>
      </c>
      <c r="M5101">
        <v>1</v>
      </c>
      <c r="N5101" t="s">
        <v>88</v>
      </c>
      <c r="O5101" t="s">
        <v>89</v>
      </c>
      <c r="P5101" t="s">
        <v>209</v>
      </c>
      <c r="Q5101" t="s">
        <v>61</v>
      </c>
      <c r="R5101">
        <v>353000</v>
      </c>
      <c r="S5101">
        <v>350030</v>
      </c>
      <c r="T5101" t="s">
        <v>82</v>
      </c>
      <c r="U5101" s="3">
        <v>35796</v>
      </c>
      <c r="W5101">
        <v>11.9</v>
      </c>
      <c r="X5101">
        <v>0</v>
      </c>
      <c r="Y5101">
        <v>11</v>
      </c>
      <c r="Z5101">
        <v>6.7867271999999996</v>
      </c>
      <c r="AA5101">
        <v>6.37812</v>
      </c>
      <c r="AB5101">
        <v>6.37812</v>
      </c>
      <c r="AC5101">
        <v>0</v>
      </c>
      <c r="AD5101">
        <v>0</v>
      </c>
      <c r="AE5101">
        <v>1</v>
      </c>
      <c r="AF5101">
        <v>0</v>
      </c>
      <c r="AG5101">
        <v>0</v>
      </c>
      <c r="AL5101">
        <v>0</v>
      </c>
      <c r="AN5101">
        <v>0</v>
      </c>
      <c r="AO5101">
        <v>6.7867272000000014</v>
      </c>
      <c r="BB5101" s="4"/>
    </row>
    <row r="5102" spans="1:54" hidden="1" x14ac:dyDescent="0.25">
      <c r="A5102">
        <v>1490</v>
      </c>
      <c r="B5102" t="s">
        <v>5485</v>
      </c>
      <c r="C5102">
        <v>2021</v>
      </c>
      <c r="D5102" t="s">
        <v>5482</v>
      </c>
      <c r="E5102">
        <v>8940</v>
      </c>
      <c r="F5102" t="s">
        <v>5483</v>
      </c>
      <c r="G5102">
        <v>730</v>
      </c>
      <c r="H5102">
        <v>217</v>
      </c>
      <c r="I5102" t="s">
        <v>2568</v>
      </c>
      <c r="J5102">
        <v>360</v>
      </c>
      <c r="K5102">
        <v>25481984</v>
      </c>
      <c r="L5102" t="s">
        <v>2569</v>
      </c>
      <c r="M5102">
        <v>1</v>
      </c>
      <c r="N5102" t="s">
        <v>88</v>
      </c>
      <c r="O5102" t="s">
        <v>89</v>
      </c>
      <c r="P5102" t="s">
        <v>211</v>
      </c>
      <c r="Q5102" t="s">
        <v>61</v>
      </c>
      <c r="R5102">
        <v>353000</v>
      </c>
      <c r="S5102">
        <v>350030</v>
      </c>
      <c r="T5102" t="s">
        <v>82</v>
      </c>
      <c r="U5102" s="3">
        <v>35796</v>
      </c>
      <c r="W5102">
        <v>12</v>
      </c>
      <c r="X5102">
        <v>0</v>
      </c>
      <c r="Y5102">
        <v>11</v>
      </c>
      <c r="Z5102">
        <v>0.42174</v>
      </c>
      <c r="AA5102">
        <v>0.39635999999999999</v>
      </c>
      <c r="AB5102">
        <v>0.39635999999999999</v>
      </c>
      <c r="AC5102">
        <v>0</v>
      </c>
      <c r="AD5102">
        <v>0</v>
      </c>
      <c r="AE5102">
        <v>1</v>
      </c>
      <c r="AF5102">
        <v>0</v>
      </c>
      <c r="AG5102">
        <v>0</v>
      </c>
      <c r="AL5102">
        <v>0</v>
      </c>
      <c r="AN5102">
        <v>0</v>
      </c>
      <c r="AO5102">
        <v>0.42174</v>
      </c>
      <c r="BB5102" s="4"/>
    </row>
    <row r="5103" spans="1:54" hidden="1" x14ac:dyDescent="0.25">
      <c r="A5103">
        <v>1490</v>
      </c>
      <c r="B5103" t="s">
        <v>5481</v>
      </c>
      <c r="C5103">
        <v>2021</v>
      </c>
      <c r="D5103" t="s">
        <v>5482</v>
      </c>
      <c r="E5103">
        <v>8940</v>
      </c>
      <c r="F5103" t="s">
        <v>5483</v>
      </c>
      <c r="G5103">
        <v>730</v>
      </c>
      <c r="H5103">
        <v>217</v>
      </c>
      <c r="I5103" t="s">
        <v>2568</v>
      </c>
      <c r="J5103">
        <v>360</v>
      </c>
      <c r="K5103">
        <v>25481984</v>
      </c>
      <c r="L5103" t="s">
        <v>2569</v>
      </c>
      <c r="M5103">
        <v>1</v>
      </c>
      <c r="N5103" t="s">
        <v>88</v>
      </c>
      <c r="O5103" t="s">
        <v>89</v>
      </c>
      <c r="P5103" t="s">
        <v>581</v>
      </c>
      <c r="Q5103" t="s">
        <v>114</v>
      </c>
      <c r="R5103">
        <v>353000</v>
      </c>
      <c r="S5103">
        <v>350030</v>
      </c>
      <c r="T5103" t="s">
        <v>82</v>
      </c>
      <c r="U5103" s="3">
        <v>44013</v>
      </c>
      <c r="W5103">
        <v>18</v>
      </c>
      <c r="X5103">
        <v>0</v>
      </c>
      <c r="Y5103">
        <v>18</v>
      </c>
      <c r="Z5103">
        <v>63.364356000000001</v>
      </c>
      <c r="AA5103">
        <v>62.922168000000013</v>
      </c>
      <c r="AB5103">
        <v>62.922168000000013</v>
      </c>
      <c r="AC5103">
        <v>0</v>
      </c>
      <c r="AD5103">
        <v>0</v>
      </c>
      <c r="AE5103">
        <v>1</v>
      </c>
      <c r="AF5103">
        <v>0</v>
      </c>
      <c r="AG5103">
        <v>0</v>
      </c>
      <c r="AZ5103">
        <v>63.364356000000001</v>
      </c>
      <c r="BB5103" s="4"/>
    </row>
    <row r="5104" spans="1:54" hidden="1" x14ac:dyDescent="0.25">
      <c r="A5104">
        <v>1492</v>
      </c>
      <c r="B5104" t="s">
        <v>5486</v>
      </c>
      <c r="C5104">
        <v>2021</v>
      </c>
      <c r="D5104" t="s">
        <v>5487</v>
      </c>
      <c r="E5104">
        <v>9370</v>
      </c>
      <c r="F5104" t="s">
        <v>1159</v>
      </c>
      <c r="G5104">
        <v>851</v>
      </c>
      <c r="H5104">
        <v>293</v>
      </c>
      <c r="I5104" t="s">
        <v>1160</v>
      </c>
      <c r="J5104">
        <v>182</v>
      </c>
      <c r="K5104">
        <v>22662910</v>
      </c>
      <c r="L5104" t="s">
        <v>1158</v>
      </c>
      <c r="N5104" t="s">
        <v>58</v>
      </c>
      <c r="O5104" t="s">
        <v>59</v>
      </c>
      <c r="P5104" t="s">
        <v>65</v>
      </c>
      <c r="Q5104" t="s">
        <v>65</v>
      </c>
      <c r="R5104">
        <v>383200</v>
      </c>
      <c r="S5104">
        <v>383900</v>
      </c>
      <c r="T5104" t="s">
        <v>62</v>
      </c>
      <c r="U5104" s="3">
        <v>33604</v>
      </c>
      <c r="W5104">
        <v>5</v>
      </c>
      <c r="X5104">
        <v>0</v>
      </c>
      <c r="Y5104">
        <v>5</v>
      </c>
      <c r="Z5104">
        <v>9.8171999999999997</v>
      </c>
      <c r="AA5104">
        <v>9.8172000000000015</v>
      </c>
      <c r="AB5104">
        <v>9.8172000000000015</v>
      </c>
      <c r="AC5104">
        <v>0</v>
      </c>
      <c r="AD5104">
        <v>0</v>
      </c>
      <c r="AE5104">
        <v>1</v>
      </c>
      <c r="AF5104">
        <v>0</v>
      </c>
      <c r="AG5104">
        <v>0</v>
      </c>
      <c r="AW5104">
        <v>9.8172000000000015</v>
      </c>
      <c r="BB5104" s="4"/>
    </row>
    <row r="5105" spans="1:54" hidden="1" x14ac:dyDescent="0.25">
      <c r="A5105">
        <v>1493</v>
      </c>
      <c r="B5105" t="s">
        <v>5488</v>
      </c>
      <c r="C5105">
        <v>2021</v>
      </c>
      <c r="D5105" t="s">
        <v>5489</v>
      </c>
      <c r="E5105">
        <v>4000</v>
      </c>
      <c r="F5105" t="s">
        <v>1623</v>
      </c>
      <c r="G5105">
        <v>265</v>
      </c>
      <c r="H5105">
        <v>2</v>
      </c>
      <c r="I5105" t="s">
        <v>156</v>
      </c>
      <c r="J5105">
        <v>2111</v>
      </c>
      <c r="K5105">
        <v>32837425</v>
      </c>
      <c r="L5105" t="s">
        <v>2658</v>
      </c>
      <c r="N5105" t="s">
        <v>88</v>
      </c>
      <c r="O5105" t="s">
        <v>89</v>
      </c>
      <c r="P5105" t="s">
        <v>5490</v>
      </c>
      <c r="Q5105" t="s">
        <v>61</v>
      </c>
      <c r="R5105">
        <v>353000</v>
      </c>
      <c r="S5105">
        <v>350030</v>
      </c>
      <c r="T5105" t="s">
        <v>82</v>
      </c>
      <c r="U5105" s="3">
        <v>40909</v>
      </c>
      <c r="V5105" s="3">
        <v>44652</v>
      </c>
      <c r="W5105">
        <v>9.1</v>
      </c>
      <c r="X5105">
        <v>0</v>
      </c>
      <c r="Y5105">
        <v>8.6</v>
      </c>
      <c r="Z5105">
        <v>2.6902499999999999E-2</v>
      </c>
      <c r="AA5105">
        <v>1.891E-2</v>
      </c>
      <c r="AB5105">
        <v>1.225E-2</v>
      </c>
      <c r="AC5105">
        <v>0</v>
      </c>
      <c r="AD5105">
        <v>0</v>
      </c>
      <c r="AE5105">
        <v>1</v>
      </c>
      <c r="AF5105">
        <v>0</v>
      </c>
      <c r="AG5105">
        <v>0</v>
      </c>
      <c r="AL5105">
        <v>2.6902499999999999E-2</v>
      </c>
      <c r="BB5105" s="4"/>
    </row>
    <row r="5106" spans="1:54" hidden="1" x14ac:dyDescent="0.25">
      <c r="A5106">
        <v>1494</v>
      </c>
      <c r="B5106" t="s">
        <v>5491</v>
      </c>
      <c r="C5106">
        <v>2021</v>
      </c>
      <c r="D5106" t="s">
        <v>5492</v>
      </c>
      <c r="E5106">
        <v>4990</v>
      </c>
      <c r="F5106" t="s">
        <v>4387</v>
      </c>
      <c r="G5106">
        <v>376</v>
      </c>
      <c r="H5106">
        <v>48</v>
      </c>
      <c r="I5106" t="s">
        <v>241</v>
      </c>
      <c r="J5106">
        <v>2072</v>
      </c>
      <c r="K5106">
        <v>32444741</v>
      </c>
      <c r="L5106" t="s">
        <v>5493</v>
      </c>
      <c r="N5106" t="s">
        <v>75</v>
      </c>
      <c r="O5106" t="s">
        <v>76</v>
      </c>
      <c r="P5106" t="s">
        <v>5494</v>
      </c>
      <c r="Q5106" t="s">
        <v>78</v>
      </c>
      <c r="R5106">
        <v>353000</v>
      </c>
      <c r="S5106">
        <v>350030</v>
      </c>
      <c r="T5106" t="s">
        <v>79</v>
      </c>
      <c r="U5106" s="3">
        <v>36526</v>
      </c>
      <c r="W5106">
        <v>39</v>
      </c>
      <c r="X5106">
        <v>11.5</v>
      </c>
      <c r="Y5106">
        <v>24.5</v>
      </c>
      <c r="Z5106">
        <v>440.18961180999997</v>
      </c>
      <c r="AA5106">
        <v>234.697</v>
      </c>
      <c r="AB5106">
        <v>234.697</v>
      </c>
      <c r="AC5106">
        <v>113.46120000000001</v>
      </c>
      <c r="AD5106">
        <v>104.742</v>
      </c>
      <c r="AE5106">
        <v>0.26658625479999998</v>
      </c>
      <c r="AF5106">
        <v>0.73341374520000002</v>
      </c>
      <c r="AG5106">
        <v>0</v>
      </c>
      <c r="AL5106">
        <v>0.34661181000000002</v>
      </c>
      <c r="AR5106">
        <v>349.68200000000002</v>
      </c>
      <c r="AT5106">
        <v>90.161000000000001</v>
      </c>
      <c r="BB5106" s="4"/>
    </row>
    <row r="5107" spans="1:54" hidden="1" x14ac:dyDescent="0.25">
      <c r="A5107">
        <v>1496</v>
      </c>
      <c r="B5107" t="s">
        <v>5499</v>
      </c>
      <c r="C5107">
        <v>2021</v>
      </c>
      <c r="D5107" t="s">
        <v>5496</v>
      </c>
      <c r="E5107">
        <v>6950</v>
      </c>
      <c r="F5107" t="s">
        <v>1880</v>
      </c>
      <c r="G5107">
        <v>760</v>
      </c>
      <c r="J5107">
        <v>2106</v>
      </c>
      <c r="K5107">
        <v>27464297</v>
      </c>
      <c r="L5107" t="s">
        <v>5497</v>
      </c>
      <c r="N5107" t="s">
        <v>4118</v>
      </c>
      <c r="O5107" t="s">
        <v>4119</v>
      </c>
      <c r="P5107" t="s">
        <v>5500</v>
      </c>
      <c r="Q5107" t="s">
        <v>109</v>
      </c>
      <c r="R5107">
        <v>370000</v>
      </c>
      <c r="S5107">
        <v>370000</v>
      </c>
      <c r="T5107" t="s">
        <v>69</v>
      </c>
      <c r="U5107" s="3">
        <v>36130</v>
      </c>
      <c r="W5107">
        <v>0.3</v>
      </c>
      <c r="X5107">
        <v>0.1</v>
      </c>
      <c r="Y5107">
        <v>0.2</v>
      </c>
      <c r="Z5107">
        <v>2.0894119999999998</v>
      </c>
      <c r="AA5107">
        <v>0</v>
      </c>
      <c r="AB5107">
        <v>0</v>
      </c>
      <c r="AC5107">
        <v>0.24840000000000001</v>
      </c>
      <c r="AD5107">
        <v>0.24840000000000001</v>
      </c>
      <c r="AE5107">
        <v>0</v>
      </c>
      <c r="AF5107">
        <v>1</v>
      </c>
      <c r="AG5107">
        <v>0</v>
      </c>
      <c r="AQ5107">
        <v>2.0894119999999998</v>
      </c>
      <c r="BB5107" s="4"/>
    </row>
    <row r="5108" spans="1:54" hidden="1" x14ac:dyDescent="0.25">
      <c r="A5108">
        <v>1496</v>
      </c>
      <c r="B5108" t="s">
        <v>5495</v>
      </c>
      <c r="C5108">
        <v>2021</v>
      </c>
      <c r="D5108" t="s">
        <v>5496</v>
      </c>
      <c r="E5108">
        <v>6950</v>
      </c>
      <c r="F5108" t="s">
        <v>1880</v>
      </c>
      <c r="G5108">
        <v>760</v>
      </c>
      <c r="J5108">
        <v>2106</v>
      </c>
      <c r="K5108">
        <v>27464297</v>
      </c>
      <c r="L5108" t="s">
        <v>5497</v>
      </c>
      <c r="N5108" t="s">
        <v>4118</v>
      </c>
      <c r="O5108" t="s">
        <v>4119</v>
      </c>
      <c r="P5108" t="s">
        <v>5498</v>
      </c>
      <c r="Q5108" t="s">
        <v>109</v>
      </c>
      <c r="R5108">
        <v>370000</v>
      </c>
      <c r="S5108">
        <v>370000</v>
      </c>
      <c r="T5108" t="s">
        <v>69</v>
      </c>
      <c r="U5108" s="3">
        <v>36130</v>
      </c>
      <c r="W5108">
        <v>0.3</v>
      </c>
      <c r="X5108">
        <v>0.1</v>
      </c>
      <c r="Y5108">
        <v>0.2</v>
      </c>
      <c r="Z5108">
        <v>2.0894119999999998</v>
      </c>
      <c r="AA5108">
        <v>0</v>
      </c>
      <c r="AB5108">
        <v>0</v>
      </c>
      <c r="AC5108">
        <v>0.24840000000000001</v>
      </c>
      <c r="AD5108">
        <v>0.24840000000000001</v>
      </c>
      <c r="AE5108">
        <v>0</v>
      </c>
      <c r="AF5108">
        <v>1</v>
      </c>
      <c r="AG5108">
        <v>0</v>
      </c>
      <c r="AQ5108">
        <v>2.0894119999999998</v>
      </c>
      <c r="BB5108" s="4"/>
    </row>
    <row r="5109" spans="1:54" hidden="1" x14ac:dyDescent="0.25">
      <c r="A5109">
        <v>1497</v>
      </c>
      <c r="B5109" t="s">
        <v>5504</v>
      </c>
      <c r="C5109">
        <v>2021</v>
      </c>
      <c r="D5109" t="s">
        <v>5502</v>
      </c>
      <c r="E5109">
        <v>8500</v>
      </c>
      <c r="F5109" t="s">
        <v>1016</v>
      </c>
      <c r="G5109">
        <v>707</v>
      </c>
      <c r="H5109">
        <v>448</v>
      </c>
      <c r="I5109" t="s">
        <v>5502</v>
      </c>
      <c r="J5109">
        <v>1394</v>
      </c>
      <c r="K5109">
        <v>20095806</v>
      </c>
      <c r="L5109" t="s">
        <v>3742</v>
      </c>
      <c r="N5109" t="s">
        <v>88</v>
      </c>
      <c r="O5109" t="s">
        <v>89</v>
      </c>
      <c r="P5109" t="s">
        <v>5505</v>
      </c>
      <c r="Q5109" t="s">
        <v>61</v>
      </c>
      <c r="R5109">
        <v>353000</v>
      </c>
      <c r="S5109">
        <v>350030</v>
      </c>
      <c r="T5109" t="s">
        <v>82</v>
      </c>
      <c r="U5109" s="3">
        <v>36526</v>
      </c>
      <c r="W5109">
        <v>1.6</v>
      </c>
      <c r="X5109">
        <v>0</v>
      </c>
      <c r="Y5109">
        <v>1.6</v>
      </c>
      <c r="Z5109">
        <v>0.21521999999999999</v>
      </c>
      <c r="AA5109">
        <v>0.18360000000000001</v>
      </c>
      <c r="AB5109">
        <v>0.18179999999999999</v>
      </c>
      <c r="AC5109">
        <v>0</v>
      </c>
      <c r="AD5109">
        <v>0</v>
      </c>
      <c r="AE5109">
        <v>1</v>
      </c>
      <c r="AF5109">
        <v>0</v>
      </c>
      <c r="AG5109">
        <v>0</v>
      </c>
      <c r="AL5109">
        <v>0.21521999999999999</v>
      </c>
      <c r="BB5109" s="4"/>
    </row>
    <row r="5110" spans="1:54" hidden="1" x14ac:dyDescent="0.25">
      <c r="A5110">
        <v>1497</v>
      </c>
      <c r="B5110" t="s">
        <v>5501</v>
      </c>
      <c r="C5110">
        <v>2021</v>
      </c>
      <c r="D5110" t="s">
        <v>5502</v>
      </c>
      <c r="E5110">
        <v>8500</v>
      </c>
      <c r="F5110" t="s">
        <v>1016</v>
      </c>
      <c r="G5110">
        <v>707</v>
      </c>
      <c r="H5110">
        <v>448</v>
      </c>
      <c r="I5110" t="s">
        <v>5502</v>
      </c>
      <c r="J5110">
        <v>1394</v>
      </c>
      <c r="K5110">
        <v>20095806</v>
      </c>
      <c r="L5110" t="s">
        <v>3742</v>
      </c>
      <c r="N5110" t="s">
        <v>88</v>
      </c>
      <c r="O5110" t="s">
        <v>89</v>
      </c>
      <c r="P5110" t="s">
        <v>5503</v>
      </c>
      <c r="Q5110" t="s">
        <v>61</v>
      </c>
      <c r="R5110">
        <v>353000</v>
      </c>
      <c r="S5110">
        <v>350030</v>
      </c>
      <c r="T5110" t="s">
        <v>82</v>
      </c>
      <c r="U5110" s="3">
        <v>36526</v>
      </c>
      <c r="W5110">
        <v>1.2</v>
      </c>
      <c r="X5110">
        <v>0</v>
      </c>
      <c r="Y5110">
        <v>1.2</v>
      </c>
      <c r="Z5110">
        <v>20.584800000000001</v>
      </c>
      <c r="AA5110">
        <v>17.060400000000001</v>
      </c>
      <c r="AB5110">
        <v>17.042400000000001</v>
      </c>
      <c r="AC5110">
        <v>0</v>
      </c>
      <c r="AD5110">
        <v>0</v>
      </c>
      <c r="AE5110">
        <v>1</v>
      </c>
      <c r="AF5110">
        <v>0</v>
      </c>
      <c r="AG5110">
        <v>0</v>
      </c>
      <c r="AS5110">
        <v>20.584800000000001</v>
      </c>
      <c r="BB5110" s="4"/>
    </row>
    <row r="5111" spans="1:54" hidden="1" x14ac:dyDescent="0.25">
      <c r="C5111">
        <v>2021</v>
      </c>
      <c r="D5111"/>
      <c r="G5111">
        <v>813</v>
      </c>
      <c r="N5111" t="s">
        <v>4081</v>
      </c>
      <c r="O5111" t="s">
        <v>4082</v>
      </c>
      <c r="Q5111" t="s">
        <v>4084</v>
      </c>
      <c r="T5111" t="s">
        <v>4085</v>
      </c>
      <c r="U5111" s="3">
        <v>31319</v>
      </c>
      <c r="W5111">
        <v>0.02</v>
      </c>
      <c r="X5111">
        <v>0.02</v>
      </c>
      <c r="Y5111">
        <v>0</v>
      </c>
      <c r="Z5111">
        <v>0.378</v>
      </c>
      <c r="AA5111">
        <v>0</v>
      </c>
      <c r="AB5111">
        <v>0</v>
      </c>
      <c r="AC5111">
        <v>0.378</v>
      </c>
      <c r="AD5111">
        <v>0.378</v>
      </c>
      <c r="AE5111">
        <v>0</v>
      </c>
      <c r="AF5111">
        <v>1</v>
      </c>
      <c r="AG5111">
        <v>0</v>
      </c>
      <c r="AY5111">
        <v>0.378</v>
      </c>
      <c r="BB5111" s="4"/>
    </row>
    <row r="5112" spans="1:54" hidden="1" x14ac:dyDescent="0.25">
      <c r="A5112">
        <v>1503</v>
      </c>
      <c r="B5112" t="s">
        <v>5506</v>
      </c>
      <c r="C5112">
        <v>2021</v>
      </c>
      <c r="D5112" t="s">
        <v>5507</v>
      </c>
      <c r="E5112">
        <v>8620</v>
      </c>
      <c r="F5112" t="s">
        <v>1974</v>
      </c>
      <c r="G5112">
        <v>740</v>
      </c>
      <c r="J5112">
        <v>1508</v>
      </c>
      <c r="K5112">
        <v>11110004</v>
      </c>
      <c r="L5112" t="s">
        <v>5508</v>
      </c>
      <c r="N5112" t="s">
        <v>4081</v>
      </c>
      <c r="O5112" t="s">
        <v>4082</v>
      </c>
      <c r="P5112" t="s">
        <v>5509</v>
      </c>
      <c r="Q5112" t="s">
        <v>4084</v>
      </c>
      <c r="R5112">
        <v>351100</v>
      </c>
      <c r="S5112">
        <v>350010</v>
      </c>
      <c r="T5112" t="s">
        <v>4085</v>
      </c>
      <c r="U5112" s="3">
        <v>30488</v>
      </c>
      <c r="W5112">
        <v>0.02</v>
      </c>
      <c r="X5112">
        <v>0.02</v>
      </c>
      <c r="Y5112">
        <v>0</v>
      </c>
      <c r="Z5112">
        <v>4.3200000000000002E-2</v>
      </c>
      <c r="AA5112">
        <v>0</v>
      </c>
      <c r="AB5112">
        <v>0</v>
      </c>
      <c r="AC5112">
        <v>4.3200000000000002E-2</v>
      </c>
      <c r="AD5112">
        <v>4.3200000000000002E-2</v>
      </c>
      <c r="AE5112">
        <v>0</v>
      </c>
      <c r="AF5112">
        <v>1</v>
      </c>
      <c r="AG5112">
        <v>0</v>
      </c>
      <c r="AY5112">
        <v>4.3200000000000002E-2</v>
      </c>
      <c r="BB5112" s="4"/>
    </row>
    <row r="5113" spans="1:54" hidden="1" x14ac:dyDescent="0.25">
      <c r="A5113">
        <v>1506</v>
      </c>
      <c r="B5113" t="s">
        <v>5513</v>
      </c>
      <c r="C5113">
        <v>2021</v>
      </c>
      <c r="D5113" t="s">
        <v>5514</v>
      </c>
      <c r="E5113">
        <v>8800</v>
      </c>
      <c r="F5113" t="s">
        <v>1899</v>
      </c>
      <c r="G5113">
        <v>791</v>
      </c>
      <c r="J5113">
        <v>1511</v>
      </c>
      <c r="K5113">
        <v>13662479</v>
      </c>
      <c r="L5113" t="s">
        <v>5515</v>
      </c>
      <c r="N5113" t="s">
        <v>4081</v>
      </c>
      <c r="O5113" t="s">
        <v>4082</v>
      </c>
      <c r="P5113" t="s">
        <v>5509</v>
      </c>
      <c r="Q5113" t="s">
        <v>4084</v>
      </c>
      <c r="R5113">
        <v>910200</v>
      </c>
      <c r="S5113">
        <v>910002</v>
      </c>
      <c r="T5113" t="s">
        <v>4085</v>
      </c>
      <c r="U5113" s="3">
        <v>32941</v>
      </c>
      <c r="V5113" s="3">
        <v>45050</v>
      </c>
      <c r="W5113">
        <v>0.02</v>
      </c>
      <c r="X5113">
        <v>0.02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</v>
      </c>
      <c r="AY5113">
        <v>0</v>
      </c>
      <c r="BB5113" s="4"/>
    </row>
    <row r="5114" spans="1:54" hidden="1" x14ac:dyDescent="0.25">
      <c r="C5114">
        <v>2021</v>
      </c>
      <c r="D5114"/>
      <c r="G5114">
        <v>630</v>
      </c>
      <c r="N5114" t="s">
        <v>4081</v>
      </c>
      <c r="O5114" t="s">
        <v>4082</v>
      </c>
      <c r="Q5114" t="s">
        <v>4084</v>
      </c>
      <c r="T5114" t="s">
        <v>4085</v>
      </c>
      <c r="U5114" s="3">
        <v>30865</v>
      </c>
      <c r="W5114">
        <v>0.08</v>
      </c>
      <c r="X5114">
        <v>0.08</v>
      </c>
      <c r="Y5114">
        <v>0</v>
      </c>
      <c r="Z5114">
        <v>0.95040000000000002</v>
      </c>
      <c r="AA5114">
        <v>0</v>
      </c>
      <c r="AB5114">
        <v>0</v>
      </c>
      <c r="AC5114">
        <v>0.95040000000000002</v>
      </c>
      <c r="AD5114">
        <v>0.95040000000000002</v>
      </c>
      <c r="AE5114">
        <v>0</v>
      </c>
      <c r="AF5114">
        <v>1</v>
      </c>
      <c r="AG5114">
        <v>0</v>
      </c>
      <c r="AY5114">
        <v>0.95040000000000002</v>
      </c>
      <c r="BB5114" s="4"/>
    </row>
    <row r="5115" spans="1:54" hidden="1" x14ac:dyDescent="0.25">
      <c r="C5115">
        <v>2021</v>
      </c>
      <c r="D5115"/>
      <c r="G5115">
        <v>630</v>
      </c>
      <c r="N5115" t="s">
        <v>4081</v>
      </c>
      <c r="O5115" t="s">
        <v>4082</v>
      </c>
      <c r="Q5115" t="s">
        <v>4084</v>
      </c>
      <c r="T5115" t="s">
        <v>4085</v>
      </c>
      <c r="U5115" s="3">
        <v>29221</v>
      </c>
      <c r="W5115">
        <v>0.05</v>
      </c>
      <c r="X5115">
        <v>0.05</v>
      </c>
      <c r="Y5115">
        <v>0</v>
      </c>
      <c r="Z5115">
        <v>8.6400000000000005E-2</v>
      </c>
      <c r="AA5115">
        <v>0</v>
      </c>
      <c r="AB5115">
        <v>0</v>
      </c>
      <c r="AC5115">
        <v>8.6400000000000005E-2</v>
      </c>
      <c r="AD5115">
        <v>8.6400000000000005E-2</v>
      </c>
      <c r="AE5115">
        <v>0</v>
      </c>
      <c r="AF5115">
        <v>1</v>
      </c>
      <c r="AG5115">
        <v>0</v>
      </c>
      <c r="AY5115">
        <v>8.6400000000000005E-2</v>
      </c>
      <c r="BB5115" s="4"/>
    </row>
    <row r="5116" spans="1:54" hidden="1" x14ac:dyDescent="0.25">
      <c r="A5116">
        <v>1512</v>
      </c>
      <c r="B5116" t="s">
        <v>5516</v>
      </c>
      <c r="C5116">
        <v>2021</v>
      </c>
      <c r="D5116" t="s">
        <v>5517</v>
      </c>
      <c r="E5116">
        <v>7183</v>
      </c>
      <c r="F5116" t="s">
        <v>5518</v>
      </c>
      <c r="G5116">
        <v>630</v>
      </c>
      <c r="J5116">
        <v>1518</v>
      </c>
      <c r="K5116">
        <v>34935319</v>
      </c>
      <c r="L5116" t="s">
        <v>5519</v>
      </c>
      <c r="N5116" t="s">
        <v>4081</v>
      </c>
      <c r="O5116" t="s">
        <v>4082</v>
      </c>
      <c r="P5116" t="s">
        <v>5509</v>
      </c>
      <c r="Q5116" t="s">
        <v>4084</v>
      </c>
      <c r="R5116">
        <v>467310</v>
      </c>
      <c r="S5116">
        <v>460000</v>
      </c>
      <c r="T5116" t="s">
        <v>4085</v>
      </c>
      <c r="U5116" s="3">
        <v>30656</v>
      </c>
      <c r="W5116">
        <v>0.02</v>
      </c>
      <c r="X5116">
        <v>0.02</v>
      </c>
      <c r="Y5116">
        <v>0</v>
      </c>
      <c r="Z5116">
        <v>3.5999999999999999E-3</v>
      </c>
      <c r="AA5116">
        <v>0</v>
      </c>
      <c r="AB5116">
        <v>0</v>
      </c>
      <c r="AC5116">
        <v>3.5999999999999999E-3</v>
      </c>
      <c r="AD5116">
        <v>3.5999999999999999E-3</v>
      </c>
      <c r="AE5116">
        <v>0</v>
      </c>
      <c r="AF5116">
        <v>1</v>
      </c>
      <c r="AG5116">
        <v>0</v>
      </c>
      <c r="AY5116">
        <v>3.5999999999999999E-3</v>
      </c>
      <c r="BB5116" s="4"/>
    </row>
    <row r="5117" spans="1:54" hidden="1" x14ac:dyDescent="0.25">
      <c r="C5117">
        <v>2021</v>
      </c>
      <c r="D5117"/>
      <c r="G5117">
        <v>630</v>
      </c>
      <c r="N5117" t="s">
        <v>4081</v>
      </c>
      <c r="O5117" t="s">
        <v>4082</v>
      </c>
      <c r="Q5117" t="s">
        <v>4084</v>
      </c>
      <c r="T5117" t="s">
        <v>4085</v>
      </c>
      <c r="U5117" s="3">
        <v>30690</v>
      </c>
      <c r="W5117">
        <v>0.03</v>
      </c>
      <c r="X5117">
        <v>0.03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1</v>
      </c>
      <c r="AG5117">
        <v>0</v>
      </c>
      <c r="AY5117">
        <v>0</v>
      </c>
      <c r="BB5117" s="4"/>
    </row>
    <row r="5118" spans="1:54" hidden="1" x14ac:dyDescent="0.25">
      <c r="A5118">
        <v>1517</v>
      </c>
      <c r="B5118" t="s">
        <v>5520</v>
      </c>
      <c r="C5118">
        <v>2021</v>
      </c>
      <c r="D5118" t="s">
        <v>5521</v>
      </c>
      <c r="E5118">
        <v>6500</v>
      </c>
      <c r="F5118" t="s">
        <v>3418</v>
      </c>
      <c r="G5118">
        <v>510</v>
      </c>
      <c r="J5118">
        <v>1523</v>
      </c>
      <c r="K5118">
        <v>10869609</v>
      </c>
      <c r="L5118" t="s">
        <v>4868</v>
      </c>
      <c r="N5118" t="s">
        <v>4081</v>
      </c>
      <c r="O5118" t="s">
        <v>4082</v>
      </c>
      <c r="P5118" t="s">
        <v>5509</v>
      </c>
      <c r="Q5118" t="s">
        <v>4084</v>
      </c>
      <c r="R5118">
        <v>949900</v>
      </c>
      <c r="S5118">
        <v>940000</v>
      </c>
      <c r="T5118" t="s">
        <v>4085</v>
      </c>
      <c r="U5118" s="3">
        <v>30603</v>
      </c>
      <c r="W5118">
        <v>0.04</v>
      </c>
      <c r="X5118">
        <v>0.04</v>
      </c>
      <c r="Y5118">
        <v>0</v>
      </c>
      <c r="Z5118">
        <v>0.65159999999999996</v>
      </c>
      <c r="AA5118">
        <v>0</v>
      </c>
      <c r="AB5118">
        <v>0</v>
      </c>
      <c r="AC5118">
        <v>0.65160000000000007</v>
      </c>
      <c r="AD5118">
        <v>0.65160000000000007</v>
      </c>
      <c r="AE5118">
        <v>0</v>
      </c>
      <c r="AF5118">
        <v>1</v>
      </c>
      <c r="AG5118">
        <v>0</v>
      </c>
      <c r="AY5118">
        <v>0.65160000000000007</v>
      </c>
      <c r="BB5118" s="4"/>
    </row>
    <row r="5119" spans="1:54" hidden="1" x14ac:dyDescent="0.25">
      <c r="C5119">
        <v>2021</v>
      </c>
      <c r="D5119"/>
      <c r="G5119">
        <v>575</v>
      </c>
      <c r="N5119" t="s">
        <v>4081</v>
      </c>
      <c r="O5119" t="s">
        <v>4082</v>
      </c>
      <c r="Q5119" t="s">
        <v>4084</v>
      </c>
      <c r="T5119" t="s">
        <v>4085</v>
      </c>
      <c r="U5119" s="3">
        <v>29655</v>
      </c>
      <c r="W5119">
        <v>5.0000000000000001E-3</v>
      </c>
      <c r="X5119">
        <v>5.0000000000000001E-3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0</v>
      </c>
      <c r="AY5119">
        <v>0</v>
      </c>
      <c r="BB5119" s="4"/>
    </row>
    <row r="5120" spans="1:54" hidden="1" x14ac:dyDescent="0.25">
      <c r="A5120">
        <v>1519</v>
      </c>
      <c r="B5120" t="s">
        <v>5522</v>
      </c>
      <c r="C5120">
        <v>2021</v>
      </c>
      <c r="D5120" t="s">
        <v>5523</v>
      </c>
      <c r="E5120">
        <v>6510</v>
      </c>
      <c r="F5120" t="s">
        <v>4629</v>
      </c>
      <c r="G5120">
        <v>510</v>
      </c>
      <c r="J5120">
        <v>1525</v>
      </c>
      <c r="K5120">
        <v>38097512</v>
      </c>
      <c r="L5120" t="s">
        <v>5524</v>
      </c>
      <c r="N5120" t="s">
        <v>4081</v>
      </c>
      <c r="O5120" t="s">
        <v>4082</v>
      </c>
      <c r="P5120" t="s">
        <v>5509</v>
      </c>
      <c r="Q5120" t="s">
        <v>4084</v>
      </c>
      <c r="R5120">
        <v>551010</v>
      </c>
      <c r="S5120">
        <v>550000</v>
      </c>
      <c r="T5120" t="s">
        <v>4085</v>
      </c>
      <c r="U5120" s="3">
        <v>22647</v>
      </c>
      <c r="W5120">
        <v>0.11</v>
      </c>
      <c r="X5120">
        <v>0.11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0</v>
      </c>
      <c r="AY5120">
        <v>0</v>
      </c>
      <c r="BB5120" s="4"/>
    </row>
    <row r="5121" spans="1:54" hidden="1" x14ac:dyDescent="0.25">
      <c r="C5121">
        <v>2021</v>
      </c>
      <c r="D5121"/>
      <c r="G5121">
        <v>430</v>
      </c>
      <c r="N5121" t="s">
        <v>4081</v>
      </c>
      <c r="O5121" t="s">
        <v>4082</v>
      </c>
      <c r="Q5121" t="s">
        <v>4084</v>
      </c>
      <c r="T5121" t="s">
        <v>4085</v>
      </c>
      <c r="U5121" s="3">
        <v>29476</v>
      </c>
      <c r="W5121">
        <v>0.01</v>
      </c>
      <c r="X5121">
        <v>0.01</v>
      </c>
      <c r="Y5121">
        <v>0</v>
      </c>
      <c r="Z5121">
        <v>7.1999999999999998E-3</v>
      </c>
      <c r="AA5121">
        <v>0</v>
      </c>
      <c r="AB5121">
        <v>0</v>
      </c>
      <c r="AC5121">
        <v>7.1999999999999998E-3</v>
      </c>
      <c r="AD5121">
        <v>7.1999999999999998E-3</v>
      </c>
      <c r="AE5121">
        <v>0</v>
      </c>
      <c r="AF5121">
        <v>1</v>
      </c>
      <c r="AG5121">
        <v>0</v>
      </c>
      <c r="AY5121">
        <v>7.1999999999999998E-3</v>
      </c>
      <c r="BB5121" s="4"/>
    </row>
    <row r="5122" spans="1:54" hidden="1" x14ac:dyDescent="0.25">
      <c r="A5122">
        <v>1526</v>
      </c>
      <c r="B5122" t="s">
        <v>5525</v>
      </c>
      <c r="C5122">
        <v>2021</v>
      </c>
      <c r="D5122" t="s">
        <v>5526</v>
      </c>
      <c r="E5122">
        <v>5800</v>
      </c>
      <c r="F5122" t="s">
        <v>2064</v>
      </c>
      <c r="G5122">
        <v>450</v>
      </c>
      <c r="J5122">
        <v>1532</v>
      </c>
      <c r="K5122">
        <v>11110011</v>
      </c>
      <c r="L5122" t="s">
        <v>5526</v>
      </c>
      <c r="N5122" t="s">
        <v>4081</v>
      </c>
      <c r="O5122" t="s">
        <v>4082</v>
      </c>
      <c r="P5122" t="s">
        <v>5509</v>
      </c>
      <c r="Q5122" t="s">
        <v>4084</v>
      </c>
      <c r="R5122">
        <v>351100</v>
      </c>
      <c r="S5122">
        <v>350010</v>
      </c>
      <c r="T5122" t="s">
        <v>4085</v>
      </c>
      <c r="U5122" s="3">
        <v>29612</v>
      </c>
      <c r="V5122" s="3">
        <v>45050</v>
      </c>
      <c r="W5122">
        <v>2E-3</v>
      </c>
      <c r="X5122">
        <v>2E-3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</v>
      </c>
      <c r="AG5122">
        <v>0</v>
      </c>
      <c r="AY5122">
        <v>0</v>
      </c>
      <c r="BB5122" s="4"/>
    </row>
    <row r="5123" spans="1:54" hidden="1" x14ac:dyDescent="0.25">
      <c r="C5123">
        <v>2021</v>
      </c>
      <c r="D5123"/>
      <c r="G5123">
        <v>410</v>
      </c>
      <c r="N5123" t="s">
        <v>4081</v>
      </c>
      <c r="O5123" t="s">
        <v>4082</v>
      </c>
      <c r="Q5123" t="s">
        <v>4084</v>
      </c>
      <c r="T5123" t="s">
        <v>4085</v>
      </c>
      <c r="U5123" s="3">
        <v>33531</v>
      </c>
      <c r="W5123">
        <v>0.01</v>
      </c>
      <c r="X5123">
        <v>0.01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</v>
      </c>
      <c r="AG5123">
        <v>0</v>
      </c>
      <c r="AY5123">
        <v>0</v>
      </c>
      <c r="BB5123" s="4"/>
    </row>
    <row r="5124" spans="1:54" hidden="1" x14ac:dyDescent="0.25">
      <c r="C5124">
        <v>2021</v>
      </c>
      <c r="D5124"/>
      <c r="G5124">
        <v>450</v>
      </c>
      <c r="N5124" t="s">
        <v>4081</v>
      </c>
      <c r="O5124" t="s">
        <v>4082</v>
      </c>
      <c r="Q5124" t="s">
        <v>4084</v>
      </c>
      <c r="T5124" t="s">
        <v>4085</v>
      </c>
      <c r="U5124" s="3">
        <v>28916</v>
      </c>
      <c r="W5124">
        <v>0.05</v>
      </c>
      <c r="X5124">
        <v>0.05</v>
      </c>
      <c r="Y5124">
        <v>0</v>
      </c>
      <c r="Z5124">
        <v>6.4799999999999996E-2</v>
      </c>
      <c r="AA5124">
        <v>0</v>
      </c>
      <c r="AB5124">
        <v>0</v>
      </c>
      <c r="AC5124">
        <v>6.4799999999999996E-2</v>
      </c>
      <c r="AD5124">
        <v>6.4799999999999996E-2</v>
      </c>
      <c r="AE5124">
        <v>0</v>
      </c>
      <c r="AF5124">
        <v>1</v>
      </c>
      <c r="AG5124">
        <v>0</v>
      </c>
      <c r="AY5124">
        <v>6.4799999999999996E-2</v>
      </c>
      <c r="BB5124" s="4"/>
    </row>
    <row r="5125" spans="1:54" hidden="1" x14ac:dyDescent="0.25">
      <c r="A5125">
        <v>1530</v>
      </c>
      <c r="B5125" t="s">
        <v>5527</v>
      </c>
      <c r="C5125">
        <v>2021</v>
      </c>
      <c r="D5125" t="s">
        <v>5528</v>
      </c>
      <c r="E5125">
        <v>5450</v>
      </c>
      <c r="F5125" t="s">
        <v>2533</v>
      </c>
      <c r="G5125">
        <v>480</v>
      </c>
      <c r="J5125">
        <v>1536</v>
      </c>
      <c r="K5125">
        <v>19358135</v>
      </c>
      <c r="L5125" t="s">
        <v>5529</v>
      </c>
      <c r="N5125" t="s">
        <v>4081</v>
      </c>
      <c r="O5125" t="s">
        <v>4082</v>
      </c>
      <c r="P5125" t="s">
        <v>5509</v>
      </c>
      <c r="Q5125" t="s">
        <v>4084</v>
      </c>
      <c r="R5125">
        <v>14610</v>
      </c>
      <c r="S5125">
        <v>10000</v>
      </c>
      <c r="T5125" t="s">
        <v>4085</v>
      </c>
      <c r="U5125" s="3">
        <v>28874</v>
      </c>
      <c r="V5125" s="3">
        <v>45050</v>
      </c>
      <c r="W5125">
        <v>0.01</v>
      </c>
      <c r="X5125">
        <v>0.01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Y5125">
        <v>0</v>
      </c>
      <c r="BB5125" s="4"/>
    </row>
    <row r="5126" spans="1:54" hidden="1" x14ac:dyDescent="0.25">
      <c r="A5126">
        <v>1535</v>
      </c>
      <c r="B5126" t="s">
        <v>5532</v>
      </c>
      <c r="C5126">
        <v>2021</v>
      </c>
      <c r="D5126" t="s">
        <v>5531</v>
      </c>
      <c r="E5126">
        <v>8550</v>
      </c>
      <c r="F5126" t="s">
        <v>2692</v>
      </c>
      <c r="G5126">
        <v>706</v>
      </c>
      <c r="H5126">
        <v>450</v>
      </c>
      <c r="I5126" t="s">
        <v>5531</v>
      </c>
      <c r="J5126">
        <v>1394</v>
      </c>
      <c r="K5126">
        <v>20095806</v>
      </c>
      <c r="L5126" t="s">
        <v>3742</v>
      </c>
      <c r="N5126" t="s">
        <v>88</v>
      </c>
      <c r="O5126" t="s">
        <v>89</v>
      </c>
      <c r="P5126" t="s">
        <v>3868</v>
      </c>
      <c r="Q5126" t="s">
        <v>61</v>
      </c>
      <c r="R5126">
        <v>351400</v>
      </c>
      <c r="S5126">
        <v>350010</v>
      </c>
      <c r="T5126" t="s">
        <v>82</v>
      </c>
      <c r="U5126" s="3">
        <v>36526</v>
      </c>
      <c r="W5126">
        <v>0.35</v>
      </c>
      <c r="X5126">
        <v>0</v>
      </c>
      <c r="Y5126">
        <v>0.35</v>
      </c>
      <c r="Z5126">
        <v>4.4603999999999999</v>
      </c>
      <c r="AA5126">
        <v>4.1976000000000004</v>
      </c>
      <c r="AB5126">
        <v>4.1760000000000002</v>
      </c>
      <c r="AC5126">
        <v>0</v>
      </c>
      <c r="AD5126">
        <v>0</v>
      </c>
      <c r="AE5126">
        <v>1</v>
      </c>
      <c r="AF5126">
        <v>0</v>
      </c>
      <c r="AG5126">
        <v>0</v>
      </c>
      <c r="AU5126">
        <v>4.4604000000000008</v>
      </c>
      <c r="BB5126" s="4"/>
    </row>
    <row r="5127" spans="1:54" hidden="1" x14ac:dyDescent="0.25">
      <c r="A5127">
        <v>1535</v>
      </c>
      <c r="B5127" t="s">
        <v>5530</v>
      </c>
      <c r="C5127">
        <v>2021</v>
      </c>
      <c r="D5127" t="s">
        <v>5531</v>
      </c>
      <c r="E5127">
        <v>8550</v>
      </c>
      <c r="F5127" t="s">
        <v>2692</v>
      </c>
      <c r="G5127">
        <v>706</v>
      </c>
      <c r="H5127">
        <v>450</v>
      </c>
      <c r="I5127" t="s">
        <v>5531</v>
      </c>
      <c r="J5127">
        <v>1394</v>
      </c>
      <c r="K5127">
        <v>20095806</v>
      </c>
      <c r="L5127" t="s">
        <v>3742</v>
      </c>
      <c r="N5127" t="s">
        <v>88</v>
      </c>
      <c r="O5127" t="s">
        <v>89</v>
      </c>
      <c r="P5127" t="s">
        <v>5505</v>
      </c>
      <c r="Q5127" t="s">
        <v>61</v>
      </c>
      <c r="R5127">
        <v>351400</v>
      </c>
      <c r="S5127">
        <v>350010</v>
      </c>
      <c r="T5127" t="s">
        <v>82</v>
      </c>
      <c r="U5127" s="3">
        <v>36526</v>
      </c>
      <c r="W5127">
        <v>0.6</v>
      </c>
      <c r="X5127">
        <v>0</v>
      </c>
      <c r="Y5127">
        <v>0.6</v>
      </c>
      <c r="Z5127">
        <v>2.1521999999999999E-2</v>
      </c>
      <c r="AA5127">
        <v>1.8360000000000001E-2</v>
      </c>
      <c r="AB5127">
        <v>1.7999999999999999E-2</v>
      </c>
      <c r="AC5127">
        <v>0</v>
      </c>
      <c r="AD5127">
        <v>0</v>
      </c>
      <c r="AE5127">
        <v>1</v>
      </c>
      <c r="AF5127">
        <v>0</v>
      </c>
      <c r="AG5127">
        <v>0</v>
      </c>
      <c r="AL5127">
        <v>2.1521999999999999E-2</v>
      </c>
      <c r="BB5127" s="4"/>
    </row>
    <row r="5128" spans="1:54" hidden="1" x14ac:dyDescent="0.25">
      <c r="A5128">
        <v>1536</v>
      </c>
      <c r="B5128" t="s">
        <v>5533</v>
      </c>
      <c r="C5128">
        <v>2021</v>
      </c>
      <c r="D5128" t="s">
        <v>5534</v>
      </c>
      <c r="E5128">
        <v>8832</v>
      </c>
      <c r="F5128" t="s">
        <v>2830</v>
      </c>
      <c r="G5128">
        <v>791</v>
      </c>
      <c r="J5128">
        <v>1541</v>
      </c>
      <c r="K5128">
        <v>13898588</v>
      </c>
      <c r="L5128" t="s">
        <v>5535</v>
      </c>
      <c r="N5128" t="s">
        <v>4118</v>
      </c>
      <c r="O5128" t="s">
        <v>4119</v>
      </c>
      <c r="P5128" t="s">
        <v>5536</v>
      </c>
      <c r="Q5128" t="s">
        <v>109</v>
      </c>
      <c r="R5128">
        <v>711230</v>
      </c>
      <c r="S5128">
        <v>710000</v>
      </c>
      <c r="T5128" t="s">
        <v>69</v>
      </c>
      <c r="U5128" s="3">
        <v>36586</v>
      </c>
      <c r="W5128">
        <v>0.3</v>
      </c>
      <c r="X5128">
        <v>0.1</v>
      </c>
      <c r="Y5128">
        <v>0.2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</v>
      </c>
      <c r="AQ5128">
        <v>0</v>
      </c>
      <c r="BB5128" s="4"/>
    </row>
    <row r="5129" spans="1:54" hidden="1" x14ac:dyDescent="0.25">
      <c r="A5129">
        <v>1541</v>
      </c>
      <c r="B5129" t="s">
        <v>5539</v>
      </c>
      <c r="C5129">
        <v>2021</v>
      </c>
      <c r="D5129" t="s">
        <v>5538</v>
      </c>
      <c r="E5129">
        <v>9990</v>
      </c>
      <c r="F5129" t="s">
        <v>817</v>
      </c>
      <c r="G5129">
        <v>813</v>
      </c>
      <c r="H5129">
        <v>317</v>
      </c>
      <c r="I5129" t="s">
        <v>818</v>
      </c>
      <c r="J5129">
        <v>2277</v>
      </c>
      <c r="K5129">
        <v>25599470</v>
      </c>
      <c r="L5129" t="s">
        <v>4940</v>
      </c>
      <c r="N5129" t="s">
        <v>4118</v>
      </c>
      <c r="O5129" t="s">
        <v>4119</v>
      </c>
      <c r="P5129" t="s">
        <v>1919</v>
      </c>
      <c r="Q5129" t="s">
        <v>61</v>
      </c>
      <c r="R5129">
        <v>370000</v>
      </c>
      <c r="S5129">
        <v>370000</v>
      </c>
      <c r="T5129" t="s">
        <v>62</v>
      </c>
      <c r="U5129" s="3">
        <v>43703</v>
      </c>
      <c r="W5129">
        <v>0.97799999999999998</v>
      </c>
      <c r="X5129">
        <v>0</v>
      </c>
      <c r="Y5129">
        <v>0.9</v>
      </c>
      <c r="Z5129">
        <v>10.574617999999999</v>
      </c>
      <c r="AA5129">
        <v>10.8216</v>
      </c>
      <c r="AB5129">
        <v>8.3231999999999999</v>
      </c>
      <c r="AC5129">
        <v>0</v>
      </c>
      <c r="AD5129">
        <v>0</v>
      </c>
      <c r="AE5129">
        <v>0.76912840979999997</v>
      </c>
      <c r="AF5129">
        <v>0</v>
      </c>
      <c r="AG5129">
        <v>0.2308715902</v>
      </c>
      <c r="AQ5129">
        <v>10.574617999999999</v>
      </c>
      <c r="BB5129" s="4"/>
    </row>
    <row r="5130" spans="1:54" hidden="1" x14ac:dyDescent="0.25">
      <c r="A5130">
        <v>1541</v>
      </c>
      <c r="B5130" t="s">
        <v>5537</v>
      </c>
      <c r="C5130">
        <v>2021</v>
      </c>
      <c r="D5130" t="s">
        <v>5538</v>
      </c>
      <c r="E5130">
        <v>9990</v>
      </c>
      <c r="F5130" t="s">
        <v>817</v>
      </c>
      <c r="G5130">
        <v>813</v>
      </c>
      <c r="H5130">
        <v>317</v>
      </c>
      <c r="I5130" t="s">
        <v>818</v>
      </c>
      <c r="J5130">
        <v>2277</v>
      </c>
      <c r="K5130">
        <v>25599470</v>
      </c>
      <c r="L5130" t="s">
        <v>4940</v>
      </c>
      <c r="N5130" t="s">
        <v>4118</v>
      </c>
      <c r="O5130" t="s">
        <v>4119</v>
      </c>
      <c r="P5130" t="s">
        <v>976</v>
      </c>
      <c r="Q5130" t="s">
        <v>61</v>
      </c>
      <c r="R5130">
        <v>370000</v>
      </c>
      <c r="S5130">
        <v>370000</v>
      </c>
      <c r="T5130" t="s">
        <v>62</v>
      </c>
      <c r="U5130" s="3">
        <v>43703</v>
      </c>
      <c r="W5130">
        <v>0.97799999999999998</v>
      </c>
      <c r="X5130">
        <v>0</v>
      </c>
      <c r="Y5130">
        <v>0.9</v>
      </c>
      <c r="Z5130">
        <v>10.472015000000001</v>
      </c>
      <c r="AA5130">
        <v>10.53468</v>
      </c>
      <c r="AB5130">
        <v>8.0784000000000002</v>
      </c>
      <c r="AC5130">
        <v>0</v>
      </c>
      <c r="AD5130">
        <v>0</v>
      </c>
      <c r="AE5130">
        <v>0.76683866999999994</v>
      </c>
      <c r="AF5130">
        <v>0</v>
      </c>
      <c r="AG5130">
        <v>0.23316133</v>
      </c>
      <c r="AQ5130">
        <v>10.472015000000001</v>
      </c>
      <c r="BB5130" s="4"/>
    </row>
    <row r="5131" spans="1:54" hidden="1" x14ac:dyDescent="0.25">
      <c r="A5131">
        <v>1541</v>
      </c>
      <c r="B5131" t="s">
        <v>5540</v>
      </c>
      <c r="C5131">
        <v>2021</v>
      </c>
      <c r="D5131" t="s">
        <v>5538</v>
      </c>
      <c r="E5131">
        <v>9990</v>
      </c>
      <c r="F5131" t="s">
        <v>817</v>
      </c>
      <c r="G5131">
        <v>813</v>
      </c>
      <c r="H5131">
        <v>317</v>
      </c>
      <c r="I5131" t="s">
        <v>818</v>
      </c>
      <c r="J5131">
        <v>2277</v>
      </c>
      <c r="K5131">
        <v>25599470</v>
      </c>
      <c r="L5131" t="s">
        <v>4940</v>
      </c>
      <c r="N5131" t="s">
        <v>4118</v>
      </c>
      <c r="O5131" t="s">
        <v>4119</v>
      </c>
      <c r="P5131" t="s">
        <v>5541</v>
      </c>
      <c r="Q5131" t="s">
        <v>109</v>
      </c>
      <c r="R5131">
        <v>370000</v>
      </c>
      <c r="S5131">
        <v>370000</v>
      </c>
      <c r="T5131" t="s">
        <v>69</v>
      </c>
      <c r="U5131" s="3">
        <v>36397</v>
      </c>
      <c r="W5131">
        <v>1.1000000000000001</v>
      </c>
      <c r="X5131">
        <v>0.36</v>
      </c>
      <c r="Y5131">
        <v>0.6</v>
      </c>
      <c r="Z5131">
        <v>14.326722999999999</v>
      </c>
      <c r="AA5131">
        <v>6.5140920000000007</v>
      </c>
      <c r="AB5131">
        <v>5.1447599999999998</v>
      </c>
      <c r="AC5131">
        <v>5.3439084000000001</v>
      </c>
      <c r="AD5131">
        <v>5.2368335999999998</v>
      </c>
      <c r="AE5131">
        <v>0.1795511786</v>
      </c>
      <c r="AF5131">
        <v>0.77265938619999996</v>
      </c>
      <c r="AG5131">
        <v>4.7789435200000001E-2</v>
      </c>
      <c r="AQ5131">
        <v>14.326722999999999</v>
      </c>
      <c r="BB5131" s="4"/>
    </row>
    <row r="5132" spans="1:54" hidden="1" x14ac:dyDescent="0.25">
      <c r="A5132">
        <v>1544</v>
      </c>
      <c r="B5132" t="s">
        <v>5542</v>
      </c>
      <c r="C5132">
        <v>2021</v>
      </c>
      <c r="D5132" t="s">
        <v>5543</v>
      </c>
      <c r="E5132">
        <v>6690</v>
      </c>
      <c r="F5132" t="s">
        <v>1046</v>
      </c>
      <c r="G5132">
        <v>561</v>
      </c>
      <c r="J5132">
        <v>1549</v>
      </c>
      <c r="K5132">
        <v>45231216</v>
      </c>
      <c r="L5132" t="s">
        <v>5544</v>
      </c>
      <c r="M5132">
        <v>13</v>
      </c>
      <c r="N5132" t="s">
        <v>58</v>
      </c>
      <c r="O5132" t="s">
        <v>59</v>
      </c>
      <c r="P5132" t="s">
        <v>5545</v>
      </c>
      <c r="Q5132" t="s">
        <v>109</v>
      </c>
      <c r="R5132">
        <v>233200</v>
      </c>
      <c r="S5132">
        <v>230020</v>
      </c>
      <c r="T5132" t="s">
        <v>69</v>
      </c>
      <c r="U5132" s="3">
        <v>36373</v>
      </c>
      <c r="W5132">
        <v>1.371</v>
      </c>
      <c r="X5132">
        <v>0.55000000000000004</v>
      </c>
      <c r="Y5132">
        <v>0.7</v>
      </c>
      <c r="Z5132">
        <v>5.3677403999999997</v>
      </c>
      <c r="AA5132">
        <v>3.65</v>
      </c>
      <c r="AB5132">
        <v>0</v>
      </c>
      <c r="AC5132">
        <v>1.5588</v>
      </c>
      <c r="AD5132">
        <v>1.5588</v>
      </c>
      <c r="AE5132">
        <v>0</v>
      </c>
      <c r="AF5132">
        <v>0.66000591239999995</v>
      </c>
      <c r="AG5132">
        <v>0.33999408759999999</v>
      </c>
      <c r="AO5132">
        <v>5.3677404000000006</v>
      </c>
      <c r="BB5132" s="4"/>
    </row>
    <row r="5133" spans="1:54" hidden="1" x14ac:dyDescent="0.25">
      <c r="A5133">
        <v>1548</v>
      </c>
      <c r="B5133" t="s">
        <v>5546</v>
      </c>
      <c r="C5133">
        <v>2021</v>
      </c>
      <c r="D5133" t="s">
        <v>5547</v>
      </c>
      <c r="E5133">
        <v>9480</v>
      </c>
      <c r="F5133" t="s">
        <v>1925</v>
      </c>
      <c r="G5133">
        <v>849</v>
      </c>
      <c r="J5133">
        <v>1553</v>
      </c>
      <c r="K5133">
        <v>11372732</v>
      </c>
      <c r="L5133" t="s">
        <v>5548</v>
      </c>
      <c r="N5133" t="s">
        <v>4118</v>
      </c>
      <c r="O5133" t="s">
        <v>4119</v>
      </c>
      <c r="P5133" t="s">
        <v>109</v>
      </c>
      <c r="Q5133" t="s">
        <v>109</v>
      </c>
      <c r="R5133">
        <v>351100</v>
      </c>
      <c r="S5133">
        <v>350010</v>
      </c>
      <c r="T5133" t="s">
        <v>79</v>
      </c>
      <c r="U5133" s="3">
        <v>36257</v>
      </c>
      <c r="W5133">
        <v>1.8</v>
      </c>
      <c r="X5133">
        <v>0.55000000000000004</v>
      </c>
      <c r="Y5133">
        <v>1.1000000000000001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0</v>
      </c>
      <c r="AO5133">
        <v>0</v>
      </c>
      <c r="BB5133" s="4"/>
    </row>
    <row r="5134" spans="1:54" hidden="1" x14ac:dyDescent="0.25">
      <c r="C5134">
        <v>2021</v>
      </c>
      <c r="D5134"/>
      <c r="G5134">
        <v>740</v>
      </c>
      <c r="N5134" t="s">
        <v>4081</v>
      </c>
      <c r="O5134" t="s">
        <v>4082</v>
      </c>
      <c r="Q5134" t="s">
        <v>4084</v>
      </c>
      <c r="T5134" t="s">
        <v>4085</v>
      </c>
      <c r="U5134" s="3">
        <v>36361</v>
      </c>
      <c r="W5134">
        <v>0.02</v>
      </c>
      <c r="X5134">
        <v>0.02</v>
      </c>
      <c r="Y5134">
        <v>0</v>
      </c>
      <c r="Z5134">
        <v>6.1199999999999997E-2</v>
      </c>
      <c r="AA5134">
        <v>0</v>
      </c>
      <c r="AB5134">
        <v>0</v>
      </c>
      <c r="AC5134">
        <v>6.1199999999999997E-2</v>
      </c>
      <c r="AD5134">
        <v>6.1199999999999997E-2</v>
      </c>
      <c r="AE5134">
        <v>0</v>
      </c>
      <c r="AF5134">
        <v>1</v>
      </c>
      <c r="AG5134">
        <v>0</v>
      </c>
      <c r="AY5134">
        <v>6.1199999999999997E-2</v>
      </c>
      <c r="BB5134" s="4"/>
    </row>
    <row r="5135" spans="1:54" hidden="1" x14ac:dyDescent="0.25">
      <c r="A5135">
        <v>1551</v>
      </c>
      <c r="B5135" t="s">
        <v>5549</v>
      </c>
      <c r="C5135">
        <v>2021</v>
      </c>
      <c r="D5135" t="s">
        <v>5550</v>
      </c>
      <c r="E5135">
        <v>2700</v>
      </c>
      <c r="F5135" t="s">
        <v>5551</v>
      </c>
      <c r="G5135">
        <v>101</v>
      </c>
      <c r="H5135">
        <v>2</v>
      </c>
      <c r="I5135" t="s">
        <v>156</v>
      </c>
      <c r="J5135">
        <v>77</v>
      </c>
      <c r="K5135">
        <v>74132111</v>
      </c>
      <c r="L5135" t="s">
        <v>580</v>
      </c>
      <c r="M5135">
        <v>1</v>
      </c>
      <c r="N5135" t="s">
        <v>88</v>
      </c>
      <c r="O5135" t="s">
        <v>89</v>
      </c>
      <c r="P5135" t="s">
        <v>5552</v>
      </c>
      <c r="Q5135" t="s">
        <v>61</v>
      </c>
      <c r="R5135">
        <v>353000</v>
      </c>
      <c r="S5135">
        <v>350030</v>
      </c>
      <c r="T5135" t="s">
        <v>82</v>
      </c>
      <c r="U5135" s="3">
        <v>36434</v>
      </c>
      <c r="W5135">
        <v>22</v>
      </c>
      <c r="X5135">
        <v>0</v>
      </c>
      <c r="Y5135">
        <v>20</v>
      </c>
      <c r="Z5135">
        <v>0.42003770000000001</v>
      </c>
      <c r="AA5135">
        <v>0.45378000000000002</v>
      </c>
      <c r="AB5135">
        <v>0.45378000000000002</v>
      </c>
      <c r="AC5135">
        <v>0</v>
      </c>
      <c r="AD5135">
        <v>0</v>
      </c>
      <c r="AE5135">
        <v>1</v>
      </c>
      <c r="AF5135">
        <v>0</v>
      </c>
      <c r="AG5135">
        <v>0</v>
      </c>
      <c r="AL5135">
        <v>0.42003770000000001</v>
      </c>
      <c r="AN5135">
        <v>0</v>
      </c>
      <c r="BB5135" s="4"/>
    </row>
    <row r="5136" spans="1:54" hidden="1" x14ac:dyDescent="0.25">
      <c r="A5136">
        <v>1551</v>
      </c>
      <c r="B5136" t="s">
        <v>5553</v>
      </c>
      <c r="C5136">
        <v>2021</v>
      </c>
      <c r="D5136" t="s">
        <v>5550</v>
      </c>
      <c r="E5136">
        <v>2700</v>
      </c>
      <c r="F5136" t="s">
        <v>5551</v>
      </c>
      <c r="G5136">
        <v>101</v>
      </c>
      <c r="H5136">
        <v>2</v>
      </c>
      <c r="I5136" t="s">
        <v>156</v>
      </c>
      <c r="J5136">
        <v>77</v>
      </c>
      <c r="K5136">
        <v>74132111</v>
      </c>
      <c r="L5136" t="s">
        <v>580</v>
      </c>
      <c r="M5136">
        <v>1</v>
      </c>
      <c r="N5136" t="s">
        <v>88</v>
      </c>
      <c r="O5136" t="s">
        <v>89</v>
      </c>
      <c r="P5136" t="s">
        <v>5554</v>
      </c>
      <c r="Q5136" t="s">
        <v>61</v>
      </c>
      <c r="R5136">
        <v>353000</v>
      </c>
      <c r="S5136">
        <v>350030</v>
      </c>
      <c r="T5136" t="s">
        <v>82</v>
      </c>
      <c r="U5136" s="3">
        <v>36434</v>
      </c>
      <c r="W5136">
        <v>22</v>
      </c>
      <c r="X5136">
        <v>0</v>
      </c>
      <c r="Y5136">
        <v>20</v>
      </c>
      <c r="Z5136">
        <v>0.42398340000000001</v>
      </c>
      <c r="AA5136">
        <v>0.45822000000000002</v>
      </c>
      <c r="AB5136">
        <v>0.45822000000000002</v>
      </c>
      <c r="AC5136">
        <v>0</v>
      </c>
      <c r="AD5136">
        <v>0</v>
      </c>
      <c r="AE5136">
        <v>1</v>
      </c>
      <c r="AF5136">
        <v>0</v>
      </c>
      <c r="AG5136">
        <v>0</v>
      </c>
      <c r="AL5136">
        <v>0.42398340000000001</v>
      </c>
      <c r="AN5136">
        <v>0</v>
      </c>
      <c r="BB5136" s="4"/>
    </row>
    <row r="5137" spans="1:54" hidden="1" x14ac:dyDescent="0.25">
      <c r="A5137">
        <v>1553</v>
      </c>
      <c r="B5137" t="s">
        <v>5555</v>
      </c>
      <c r="C5137">
        <v>2021</v>
      </c>
      <c r="D5137" t="s">
        <v>5556</v>
      </c>
      <c r="E5137">
        <v>7400</v>
      </c>
      <c r="F5137" t="s">
        <v>1257</v>
      </c>
      <c r="G5137">
        <v>657</v>
      </c>
      <c r="H5137">
        <v>163</v>
      </c>
      <c r="I5137" t="s">
        <v>215</v>
      </c>
      <c r="J5137">
        <v>200</v>
      </c>
      <c r="K5137">
        <v>25809807</v>
      </c>
      <c r="L5137" t="s">
        <v>1258</v>
      </c>
      <c r="N5137" t="s">
        <v>88</v>
      </c>
      <c r="O5137" t="s">
        <v>89</v>
      </c>
      <c r="P5137" t="s">
        <v>5557</v>
      </c>
      <c r="Q5137" t="s">
        <v>61</v>
      </c>
      <c r="R5137">
        <v>353000</v>
      </c>
      <c r="S5137">
        <v>350030</v>
      </c>
      <c r="T5137" t="s">
        <v>82</v>
      </c>
      <c r="U5137" s="3">
        <v>38991</v>
      </c>
      <c r="W5137">
        <v>1.1000000000000001</v>
      </c>
      <c r="X5137">
        <v>0</v>
      </c>
      <c r="Y5137">
        <v>1.1000000000000001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1</v>
      </c>
      <c r="AF5137">
        <v>0</v>
      </c>
      <c r="AG5137">
        <v>0</v>
      </c>
      <c r="AL5137">
        <v>0</v>
      </c>
      <c r="AU5137">
        <v>0</v>
      </c>
      <c r="BB5137" s="4"/>
    </row>
    <row r="5138" spans="1:54" hidden="1" x14ac:dyDescent="0.25">
      <c r="A5138">
        <v>1554</v>
      </c>
      <c r="B5138" t="s">
        <v>5558</v>
      </c>
      <c r="C5138">
        <v>2021</v>
      </c>
      <c r="D5138" t="s">
        <v>5559</v>
      </c>
      <c r="E5138">
        <v>6990</v>
      </c>
      <c r="F5138" t="s">
        <v>3299</v>
      </c>
      <c r="G5138">
        <v>661</v>
      </c>
      <c r="H5138">
        <v>455</v>
      </c>
      <c r="I5138" t="s">
        <v>5560</v>
      </c>
      <c r="J5138">
        <v>1563</v>
      </c>
      <c r="K5138">
        <v>21999040</v>
      </c>
      <c r="L5138" t="s">
        <v>5561</v>
      </c>
      <c r="N5138" t="s">
        <v>88</v>
      </c>
      <c r="O5138" t="s">
        <v>89</v>
      </c>
      <c r="P5138" t="s">
        <v>209</v>
      </c>
      <c r="Q5138" t="s">
        <v>61</v>
      </c>
      <c r="R5138">
        <v>353000</v>
      </c>
      <c r="S5138">
        <v>350030</v>
      </c>
      <c r="T5138" t="s">
        <v>82</v>
      </c>
      <c r="U5138" s="3">
        <v>36398</v>
      </c>
      <c r="W5138">
        <v>0.88888900000000004</v>
      </c>
      <c r="X5138">
        <v>0</v>
      </c>
      <c r="Y5138">
        <v>0.8</v>
      </c>
      <c r="Z5138">
        <v>12.47</v>
      </c>
      <c r="AA5138">
        <v>12.2148</v>
      </c>
      <c r="AB5138">
        <v>12.2148</v>
      </c>
      <c r="AC5138">
        <v>0</v>
      </c>
      <c r="AD5138">
        <v>0</v>
      </c>
      <c r="AE5138">
        <v>1</v>
      </c>
      <c r="AF5138">
        <v>0</v>
      </c>
      <c r="AG5138">
        <v>0</v>
      </c>
      <c r="AR5138">
        <v>12.47</v>
      </c>
      <c r="BB5138" s="4"/>
    </row>
    <row r="5139" spans="1:54" hidden="1" x14ac:dyDescent="0.25">
      <c r="A5139">
        <v>1557</v>
      </c>
      <c r="B5139" t="s">
        <v>5567</v>
      </c>
      <c r="C5139">
        <v>2021</v>
      </c>
      <c r="D5139" t="s">
        <v>5563</v>
      </c>
      <c r="E5139">
        <v>5970</v>
      </c>
      <c r="F5139" t="s">
        <v>3543</v>
      </c>
      <c r="G5139">
        <v>492</v>
      </c>
      <c r="H5139">
        <v>451</v>
      </c>
      <c r="I5139" t="s">
        <v>5564</v>
      </c>
      <c r="J5139">
        <v>505</v>
      </c>
      <c r="K5139">
        <v>24513718</v>
      </c>
      <c r="L5139" t="s">
        <v>3545</v>
      </c>
      <c r="N5139" t="s">
        <v>88</v>
      </c>
      <c r="O5139" t="s">
        <v>89</v>
      </c>
      <c r="P5139" t="s">
        <v>5568</v>
      </c>
      <c r="Q5139" t="s">
        <v>111</v>
      </c>
      <c r="R5139">
        <v>353000</v>
      </c>
      <c r="S5139">
        <v>350030</v>
      </c>
      <c r="T5139" t="s">
        <v>82</v>
      </c>
      <c r="U5139" s="3">
        <v>36526</v>
      </c>
      <c r="W5139">
        <v>2.9</v>
      </c>
      <c r="X5139">
        <v>0</v>
      </c>
      <c r="Y5139">
        <v>2.9</v>
      </c>
      <c r="Z5139">
        <v>4.8456000000000001</v>
      </c>
      <c r="AA5139">
        <v>4.8456000000000001</v>
      </c>
      <c r="AB5139">
        <v>4.8456000000000001</v>
      </c>
      <c r="AC5139">
        <v>0</v>
      </c>
      <c r="AD5139">
        <v>0</v>
      </c>
      <c r="AE5139">
        <v>1</v>
      </c>
      <c r="AF5139">
        <v>0</v>
      </c>
      <c r="AG5139">
        <v>0</v>
      </c>
      <c r="AX5139">
        <v>4.8456000000000001</v>
      </c>
      <c r="BB5139" s="4"/>
    </row>
    <row r="5140" spans="1:54" hidden="1" x14ac:dyDescent="0.25">
      <c r="A5140">
        <v>1557</v>
      </c>
      <c r="B5140" t="s">
        <v>5562</v>
      </c>
      <c r="C5140">
        <v>2021</v>
      </c>
      <c r="D5140" t="s">
        <v>5563</v>
      </c>
      <c r="E5140">
        <v>5970</v>
      </c>
      <c r="F5140" t="s">
        <v>3543</v>
      </c>
      <c r="G5140">
        <v>492</v>
      </c>
      <c r="H5140">
        <v>451</v>
      </c>
      <c r="I5140" t="s">
        <v>5564</v>
      </c>
      <c r="J5140">
        <v>505</v>
      </c>
      <c r="K5140">
        <v>24513718</v>
      </c>
      <c r="L5140" t="s">
        <v>3545</v>
      </c>
      <c r="N5140" t="s">
        <v>88</v>
      </c>
      <c r="O5140" t="s">
        <v>89</v>
      </c>
      <c r="P5140" t="s">
        <v>3288</v>
      </c>
      <c r="Q5140" t="s">
        <v>61</v>
      </c>
      <c r="R5140">
        <v>353000</v>
      </c>
      <c r="S5140">
        <v>350030</v>
      </c>
      <c r="T5140" t="s">
        <v>82</v>
      </c>
      <c r="U5140" s="3">
        <v>36892</v>
      </c>
      <c r="W5140">
        <v>0.87</v>
      </c>
      <c r="X5140">
        <v>0</v>
      </c>
      <c r="Y5140">
        <v>0.8</v>
      </c>
      <c r="Z5140">
        <v>9.4499999999999993</v>
      </c>
      <c r="AA5140">
        <v>8.6780000000000008</v>
      </c>
      <c r="AB5140">
        <v>8.6780000000000008</v>
      </c>
      <c r="AC5140">
        <v>0</v>
      </c>
      <c r="AD5140">
        <v>0</v>
      </c>
      <c r="AE5140">
        <v>1</v>
      </c>
      <c r="AF5140">
        <v>0</v>
      </c>
      <c r="AG5140">
        <v>0</v>
      </c>
      <c r="AU5140">
        <v>9.4499999999999993</v>
      </c>
      <c r="BB5140" s="4"/>
    </row>
    <row r="5141" spans="1:54" hidden="1" x14ac:dyDescent="0.25">
      <c r="A5141">
        <v>1557</v>
      </c>
      <c r="B5141" t="s">
        <v>5565</v>
      </c>
      <c r="C5141">
        <v>2021</v>
      </c>
      <c r="D5141" t="s">
        <v>5563</v>
      </c>
      <c r="E5141">
        <v>5970</v>
      </c>
      <c r="F5141" t="s">
        <v>3543</v>
      </c>
      <c r="G5141">
        <v>492</v>
      </c>
      <c r="H5141">
        <v>451</v>
      </c>
      <c r="I5141" t="s">
        <v>5564</v>
      </c>
      <c r="J5141">
        <v>505</v>
      </c>
      <c r="K5141">
        <v>24513718</v>
      </c>
      <c r="L5141" t="s">
        <v>3545</v>
      </c>
      <c r="N5141" t="s">
        <v>88</v>
      </c>
      <c r="O5141" t="s">
        <v>89</v>
      </c>
      <c r="P5141" t="s">
        <v>5566</v>
      </c>
      <c r="Q5141" t="s">
        <v>61</v>
      </c>
      <c r="R5141">
        <v>353000</v>
      </c>
      <c r="S5141">
        <v>350030</v>
      </c>
      <c r="T5141" t="s">
        <v>82</v>
      </c>
      <c r="U5141" s="3">
        <v>40544</v>
      </c>
      <c r="W5141">
        <v>0.95</v>
      </c>
      <c r="X5141">
        <v>0</v>
      </c>
      <c r="Y5141">
        <v>0.95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1</v>
      </c>
      <c r="AF5141">
        <v>0</v>
      </c>
      <c r="AG5141">
        <v>0</v>
      </c>
      <c r="AL5141">
        <v>0</v>
      </c>
      <c r="BB5141" s="4"/>
    </row>
    <row r="5142" spans="1:54" hidden="1" x14ac:dyDescent="0.25">
      <c r="A5142">
        <v>1563</v>
      </c>
      <c r="B5142" t="s">
        <v>5569</v>
      </c>
      <c r="C5142">
        <v>2021</v>
      </c>
      <c r="D5142" t="s">
        <v>5570</v>
      </c>
      <c r="E5142">
        <v>8581</v>
      </c>
      <c r="F5142" t="s">
        <v>5571</v>
      </c>
      <c r="G5142">
        <v>820</v>
      </c>
      <c r="J5142">
        <v>2329</v>
      </c>
      <c r="K5142">
        <v>36178086</v>
      </c>
      <c r="L5142" t="s">
        <v>5570</v>
      </c>
      <c r="N5142" t="s">
        <v>58</v>
      </c>
      <c r="O5142" t="s">
        <v>59</v>
      </c>
      <c r="P5142" t="s">
        <v>5572</v>
      </c>
      <c r="Q5142" t="s">
        <v>109</v>
      </c>
      <c r="R5142">
        <v>352100</v>
      </c>
      <c r="S5142">
        <v>350020</v>
      </c>
      <c r="T5142" t="s">
        <v>79</v>
      </c>
      <c r="U5142" s="3">
        <v>36681</v>
      </c>
      <c r="W5142">
        <v>0.96</v>
      </c>
      <c r="X5142">
        <v>0.35</v>
      </c>
      <c r="Y5142">
        <v>0.64</v>
      </c>
      <c r="Z5142">
        <v>22.044602999999999</v>
      </c>
      <c r="AA5142">
        <v>11.242800000000001</v>
      </c>
      <c r="AB5142">
        <v>0</v>
      </c>
      <c r="AC5142">
        <v>7.4951999999999996</v>
      </c>
      <c r="AD5142">
        <v>7.4951999999999996</v>
      </c>
      <c r="AE5142">
        <v>0.2550011901</v>
      </c>
      <c r="AF5142">
        <v>0.7449988099</v>
      </c>
      <c r="AG5142">
        <v>0</v>
      </c>
      <c r="AQ5142">
        <v>22.044602999999999</v>
      </c>
      <c r="BB5142" s="4"/>
    </row>
    <row r="5143" spans="1:54" hidden="1" x14ac:dyDescent="0.25">
      <c r="C5143">
        <v>2021</v>
      </c>
      <c r="D5143"/>
      <c r="G5143">
        <v>846</v>
      </c>
      <c r="N5143" t="s">
        <v>58</v>
      </c>
      <c r="O5143" t="s">
        <v>59</v>
      </c>
      <c r="Q5143" t="s">
        <v>109</v>
      </c>
      <c r="T5143" t="s">
        <v>69</v>
      </c>
      <c r="U5143" s="3">
        <v>36753</v>
      </c>
      <c r="W5143">
        <v>1.5</v>
      </c>
      <c r="X5143">
        <v>0.35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</v>
      </c>
      <c r="AQ5143">
        <v>0</v>
      </c>
      <c r="BB5143" s="4"/>
    </row>
    <row r="5144" spans="1:54" hidden="1" x14ac:dyDescent="0.25">
      <c r="A5144">
        <v>1567</v>
      </c>
      <c r="B5144" t="s">
        <v>5578</v>
      </c>
      <c r="C5144">
        <v>2021</v>
      </c>
      <c r="D5144" t="s">
        <v>5574</v>
      </c>
      <c r="E5144">
        <v>2770</v>
      </c>
      <c r="F5144" t="s">
        <v>5575</v>
      </c>
      <c r="G5144">
        <v>185</v>
      </c>
      <c r="H5144">
        <v>2</v>
      </c>
      <c r="I5144" t="s">
        <v>156</v>
      </c>
      <c r="J5144">
        <v>2304</v>
      </c>
      <c r="K5144">
        <v>32788742</v>
      </c>
      <c r="L5144" t="s">
        <v>5576</v>
      </c>
      <c r="N5144" t="s">
        <v>58</v>
      </c>
      <c r="O5144" t="s">
        <v>59</v>
      </c>
      <c r="P5144" t="s">
        <v>261</v>
      </c>
      <c r="Q5144" t="s">
        <v>61</v>
      </c>
      <c r="R5144">
        <v>491000</v>
      </c>
      <c r="S5144">
        <v>490010</v>
      </c>
      <c r="T5144" t="s">
        <v>62</v>
      </c>
      <c r="U5144" s="3">
        <v>42674</v>
      </c>
      <c r="W5144">
        <v>3.2829999999999999</v>
      </c>
      <c r="X5144">
        <v>0</v>
      </c>
      <c r="Y5144">
        <v>3</v>
      </c>
      <c r="Z5144">
        <v>14.337615599999999</v>
      </c>
      <c r="AA5144">
        <v>12.1608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</v>
      </c>
      <c r="AO5144">
        <v>14.337615599999999</v>
      </c>
      <c r="BB5144" s="4"/>
    </row>
    <row r="5145" spans="1:54" hidden="1" x14ac:dyDescent="0.25">
      <c r="A5145">
        <v>1567</v>
      </c>
      <c r="B5145" t="s">
        <v>5573</v>
      </c>
      <c r="C5145">
        <v>2021</v>
      </c>
      <c r="D5145" t="s">
        <v>5574</v>
      </c>
      <c r="E5145">
        <v>2770</v>
      </c>
      <c r="F5145" t="s">
        <v>5575</v>
      </c>
      <c r="G5145">
        <v>185</v>
      </c>
      <c r="H5145">
        <v>2</v>
      </c>
      <c r="I5145" t="s">
        <v>156</v>
      </c>
      <c r="J5145">
        <v>2304</v>
      </c>
      <c r="K5145">
        <v>32788742</v>
      </c>
      <c r="L5145" t="s">
        <v>5576</v>
      </c>
      <c r="N5145" t="s">
        <v>58</v>
      </c>
      <c r="O5145" t="s">
        <v>59</v>
      </c>
      <c r="P5145" t="s">
        <v>5577</v>
      </c>
      <c r="Q5145" t="s">
        <v>109</v>
      </c>
      <c r="R5145">
        <v>491000</v>
      </c>
      <c r="S5145">
        <v>490010</v>
      </c>
      <c r="T5145" t="s">
        <v>69</v>
      </c>
      <c r="U5145" s="3">
        <v>36668</v>
      </c>
      <c r="W5145">
        <v>2.4</v>
      </c>
      <c r="X5145">
        <v>0.92</v>
      </c>
      <c r="Y5145">
        <v>1.2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</v>
      </c>
      <c r="AO5145">
        <v>0</v>
      </c>
      <c r="BB5145" s="4"/>
    </row>
    <row r="5146" spans="1:54" hidden="1" x14ac:dyDescent="0.25">
      <c r="A5146">
        <v>1568</v>
      </c>
      <c r="B5146" t="s">
        <v>5579</v>
      </c>
      <c r="C5146">
        <v>2021</v>
      </c>
      <c r="D5146" t="s">
        <v>5580</v>
      </c>
      <c r="E5146">
        <v>4760</v>
      </c>
      <c r="F5146" t="s">
        <v>1822</v>
      </c>
      <c r="G5146">
        <v>390</v>
      </c>
      <c r="J5146">
        <v>1581</v>
      </c>
      <c r="K5146">
        <v>16993409</v>
      </c>
      <c r="L5146" t="s">
        <v>5581</v>
      </c>
      <c r="M5146">
        <v>1</v>
      </c>
      <c r="N5146" t="s">
        <v>58</v>
      </c>
      <c r="O5146" t="s">
        <v>59</v>
      </c>
      <c r="P5146" t="s">
        <v>2884</v>
      </c>
      <c r="Q5146" t="s">
        <v>109</v>
      </c>
      <c r="R5146">
        <v>110600</v>
      </c>
      <c r="S5146">
        <v>110000</v>
      </c>
      <c r="T5146" t="s">
        <v>69</v>
      </c>
      <c r="U5146" s="3">
        <v>36661</v>
      </c>
      <c r="W5146">
        <v>27</v>
      </c>
      <c r="X5146">
        <v>11</v>
      </c>
      <c r="Y5146">
        <v>11.5</v>
      </c>
      <c r="Z5146">
        <v>63.127508400000004</v>
      </c>
      <c r="AA5146">
        <v>28.555199999999999</v>
      </c>
      <c r="AB5146">
        <v>0</v>
      </c>
      <c r="AC5146">
        <v>25.608744000000002</v>
      </c>
      <c r="AD5146">
        <v>25.608744000000002</v>
      </c>
      <c r="AE5146">
        <v>0</v>
      </c>
      <c r="AF5146">
        <v>0.77382918540000001</v>
      </c>
      <c r="AG5146">
        <v>0.22617081459999999</v>
      </c>
      <c r="AO5146">
        <v>63.127508400000004</v>
      </c>
      <c r="BB5146" s="4"/>
    </row>
    <row r="5147" spans="1:54" hidden="1" x14ac:dyDescent="0.25">
      <c r="A5147">
        <v>1574</v>
      </c>
      <c r="B5147" t="s">
        <v>5583</v>
      </c>
      <c r="C5147">
        <v>2021</v>
      </c>
      <c r="D5147" t="s">
        <v>5584</v>
      </c>
      <c r="E5147">
        <v>6200</v>
      </c>
      <c r="F5147" t="s">
        <v>3460</v>
      </c>
      <c r="G5147">
        <v>580</v>
      </c>
      <c r="J5147">
        <v>2151</v>
      </c>
      <c r="K5147">
        <v>33045859</v>
      </c>
      <c r="L5147" t="s">
        <v>5585</v>
      </c>
      <c r="N5147" t="s">
        <v>4118</v>
      </c>
      <c r="O5147" t="s">
        <v>4119</v>
      </c>
      <c r="P5147" t="s">
        <v>5586</v>
      </c>
      <c r="Q5147" t="s">
        <v>109</v>
      </c>
      <c r="R5147">
        <v>382110</v>
      </c>
      <c r="S5147">
        <v>383900</v>
      </c>
      <c r="T5147" t="s">
        <v>69</v>
      </c>
      <c r="U5147" s="3">
        <v>36893</v>
      </c>
      <c r="W5147">
        <v>0.33</v>
      </c>
      <c r="X5147">
        <v>0.11</v>
      </c>
      <c r="Y5147">
        <v>0.18</v>
      </c>
      <c r="Z5147">
        <v>0.82119200000000003</v>
      </c>
      <c r="AA5147">
        <v>0</v>
      </c>
      <c r="AB5147">
        <v>0</v>
      </c>
      <c r="AC5147">
        <v>0.26279999999999998</v>
      </c>
      <c r="AD5147">
        <v>0.26279999999999998</v>
      </c>
      <c r="AE5147">
        <v>0</v>
      </c>
      <c r="AF5147">
        <v>1</v>
      </c>
      <c r="AG5147">
        <v>0</v>
      </c>
      <c r="AQ5147">
        <v>0.82119200000000003</v>
      </c>
      <c r="BB5147" s="4"/>
    </row>
    <row r="5148" spans="1:54" hidden="1" x14ac:dyDescent="0.25">
      <c r="A5148">
        <v>1575</v>
      </c>
      <c r="B5148" t="s">
        <v>5587</v>
      </c>
      <c r="C5148">
        <v>2021</v>
      </c>
      <c r="D5148" t="s">
        <v>5588</v>
      </c>
      <c r="E5148">
        <v>4400</v>
      </c>
      <c r="F5148" t="s">
        <v>1795</v>
      </c>
      <c r="G5148">
        <v>326</v>
      </c>
      <c r="J5148">
        <v>1542</v>
      </c>
      <c r="K5148">
        <v>25024737</v>
      </c>
      <c r="L5148" t="s">
        <v>4145</v>
      </c>
      <c r="N5148" t="s">
        <v>4118</v>
      </c>
      <c r="O5148" t="s">
        <v>4119</v>
      </c>
      <c r="P5148" t="s">
        <v>5589</v>
      </c>
      <c r="Q5148" t="s">
        <v>109</v>
      </c>
      <c r="R5148">
        <v>351100</v>
      </c>
      <c r="S5148">
        <v>350010</v>
      </c>
      <c r="T5148" t="s">
        <v>79</v>
      </c>
      <c r="U5148" s="3">
        <v>43344</v>
      </c>
      <c r="W5148">
        <v>0.12</v>
      </c>
      <c r="X5148">
        <v>0.04</v>
      </c>
      <c r="Y5148">
        <v>0</v>
      </c>
      <c r="Z5148">
        <v>2.4187949999999998</v>
      </c>
      <c r="AA5148">
        <v>0</v>
      </c>
      <c r="AB5148">
        <v>0</v>
      </c>
      <c r="AC5148">
        <v>0.77400000000000002</v>
      </c>
      <c r="AD5148">
        <v>0.77400000000000002</v>
      </c>
      <c r="AE5148">
        <v>0</v>
      </c>
      <c r="AF5148">
        <v>1</v>
      </c>
      <c r="AG5148">
        <v>0</v>
      </c>
      <c r="AQ5148">
        <v>2.4187949999999998</v>
      </c>
      <c r="BB5148" s="4"/>
    </row>
    <row r="5149" spans="1:54" hidden="1" x14ac:dyDescent="0.25">
      <c r="A5149">
        <v>1576</v>
      </c>
      <c r="B5149" t="s">
        <v>5590</v>
      </c>
      <c r="C5149">
        <v>2021</v>
      </c>
      <c r="D5149" t="s">
        <v>5591</v>
      </c>
      <c r="E5149">
        <v>4000</v>
      </c>
      <c r="F5149" t="s">
        <v>1623</v>
      </c>
      <c r="G5149">
        <v>265</v>
      </c>
      <c r="J5149">
        <v>1542</v>
      </c>
      <c r="K5149">
        <v>25024737</v>
      </c>
      <c r="L5149" t="s">
        <v>4145</v>
      </c>
      <c r="N5149" t="s">
        <v>4118</v>
      </c>
      <c r="O5149" t="s">
        <v>4119</v>
      </c>
      <c r="P5149" t="s">
        <v>5586</v>
      </c>
      <c r="Q5149" t="s">
        <v>109</v>
      </c>
      <c r="R5149">
        <v>351100</v>
      </c>
      <c r="S5149">
        <v>350010</v>
      </c>
      <c r="T5149" t="s">
        <v>79</v>
      </c>
      <c r="U5149" s="3">
        <v>37302</v>
      </c>
      <c r="W5149">
        <v>0.32</v>
      </c>
      <c r="X5149">
        <v>0.1</v>
      </c>
      <c r="Y5149">
        <v>0.13</v>
      </c>
      <c r="Z5149">
        <v>4.9050029999999998</v>
      </c>
      <c r="AA5149">
        <v>0</v>
      </c>
      <c r="AB5149">
        <v>0</v>
      </c>
      <c r="AC5149">
        <v>1.5696000000000001</v>
      </c>
      <c r="AD5149">
        <v>1.5696000000000001</v>
      </c>
      <c r="AE5149">
        <v>0</v>
      </c>
      <c r="AF5149">
        <v>1</v>
      </c>
      <c r="AG5149">
        <v>0</v>
      </c>
      <c r="AQ5149">
        <v>4.9050029999999998</v>
      </c>
      <c r="BB5149" s="4"/>
    </row>
    <row r="5150" spans="1:54" hidden="1" x14ac:dyDescent="0.25">
      <c r="A5150">
        <v>1577</v>
      </c>
      <c r="B5150" t="s">
        <v>5596</v>
      </c>
      <c r="C5150">
        <v>2021</v>
      </c>
      <c r="D5150" t="s">
        <v>5593</v>
      </c>
      <c r="E5150">
        <v>8400</v>
      </c>
      <c r="F5150" t="s">
        <v>663</v>
      </c>
      <c r="G5150">
        <v>706</v>
      </c>
      <c r="H5150">
        <v>439</v>
      </c>
      <c r="I5150" t="s">
        <v>5594</v>
      </c>
      <c r="J5150">
        <v>1394</v>
      </c>
      <c r="K5150">
        <v>20095806</v>
      </c>
      <c r="L5150" t="s">
        <v>3742</v>
      </c>
      <c r="N5150" t="s">
        <v>88</v>
      </c>
      <c r="O5150" t="s">
        <v>89</v>
      </c>
      <c r="P5150" t="s">
        <v>3743</v>
      </c>
      <c r="Q5150" t="s">
        <v>61</v>
      </c>
      <c r="R5150">
        <v>353000</v>
      </c>
      <c r="S5150">
        <v>350030</v>
      </c>
      <c r="T5150" t="s">
        <v>82</v>
      </c>
      <c r="U5150" s="3">
        <v>36526</v>
      </c>
      <c r="W5150">
        <v>1.8</v>
      </c>
      <c r="X5150">
        <v>0</v>
      </c>
      <c r="Y5150">
        <v>1.8</v>
      </c>
      <c r="Z5150">
        <v>1.750456</v>
      </c>
      <c r="AA5150">
        <v>1.494</v>
      </c>
      <c r="AB5150">
        <v>1.4832000000000001</v>
      </c>
      <c r="AC5150">
        <v>0</v>
      </c>
      <c r="AD5150">
        <v>0</v>
      </c>
      <c r="AE5150">
        <v>1</v>
      </c>
      <c r="AF5150">
        <v>0</v>
      </c>
      <c r="AG5150">
        <v>0</v>
      </c>
      <c r="AL5150">
        <v>1.750456</v>
      </c>
      <c r="BB5150" s="4"/>
    </row>
    <row r="5151" spans="1:54" hidden="1" x14ac:dyDescent="0.25">
      <c r="A5151">
        <v>1577</v>
      </c>
      <c r="B5151" t="s">
        <v>5592</v>
      </c>
      <c r="C5151">
        <v>2021</v>
      </c>
      <c r="D5151" t="s">
        <v>5593</v>
      </c>
      <c r="E5151">
        <v>8400</v>
      </c>
      <c r="F5151" t="s">
        <v>663</v>
      </c>
      <c r="G5151">
        <v>706</v>
      </c>
      <c r="H5151">
        <v>439</v>
      </c>
      <c r="I5151" t="s">
        <v>5594</v>
      </c>
      <c r="J5151">
        <v>1394</v>
      </c>
      <c r="K5151">
        <v>20095806</v>
      </c>
      <c r="L5151" t="s">
        <v>3742</v>
      </c>
      <c r="N5151" t="s">
        <v>88</v>
      </c>
      <c r="O5151" t="s">
        <v>89</v>
      </c>
      <c r="P5151" t="s">
        <v>5595</v>
      </c>
      <c r="Q5151" t="s">
        <v>61</v>
      </c>
      <c r="R5151">
        <v>353000</v>
      </c>
      <c r="S5151">
        <v>350030</v>
      </c>
      <c r="T5151" t="s">
        <v>82</v>
      </c>
      <c r="U5151" s="3">
        <v>36526</v>
      </c>
      <c r="V5151" s="3">
        <v>44196</v>
      </c>
      <c r="W5151">
        <v>1.2</v>
      </c>
      <c r="X5151">
        <v>0</v>
      </c>
      <c r="Y5151">
        <v>1.2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S5151">
        <v>0</v>
      </c>
      <c r="BB5151" s="4"/>
    </row>
    <row r="5152" spans="1:54" hidden="1" x14ac:dyDescent="0.25">
      <c r="A5152">
        <v>1577</v>
      </c>
      <c r="B5152" t="s">
        <v>7148</v>
      </c>
      <c r="C5152">
        <v>2021</v>
      </c>
      <c r="D5152" t="s">
        <v>5593</v>
      </c>
      <c r="E5152">
        <v>8400</v>
      </c>
      <c r="F5152" t="s">
        <v>663</v>
      </c>
      <c r="G5152">
        <v>706</v>
      </c>
      <c r="H5152">
        <v>439</v>
      </c>
      <c r="I5152" t="s">
        <v>5594</v>
      </c>
      <c r="J5152">
        <v>1394</v>
      </c>
      <c r="K5152">
        <v>20095806</v>
      </c>
      <c r="L5152" t="s">
        <v>3742</v>
      </c>
      <c r="N5152" t="s">
        <v>88</v>
      </c>
      <c r="O5152" t="s">
        <v>89</v>
      </c>
      <c r="P5152" t="s">
        <v>7140</v>
      </c>
      <c r="Q5152" t="s">
        <v>106</v>
      </c>
      <c r="R5152">
        <v>353000</v>
      </c>
      <c r="S5152">
        <v>350030</v>
      </c>
      <c r="T5152" t="s">
        <v>82</v>
      </c>
      <c r="U5152" s="3">
        <v>44197</v>
      </c>
      <c r="W5152">
        <v>0.3</v>
      </c>
      <c r="X5152">
        <v>0</v>
      </c>
      <c r="Y5152">
        <v>0.85</v>
      </c>
      <c r="Z5152">
        <v>7.1604000000000001</v>
      </c>
      <c r="AA5152">
        <v>7.160400000000001</v>
      </c>
      <c r="AB5152">
        <v>7.1459999999999999</v>
      </c>
      <c r="AC5152">
        <v>0</v>
      </c>
      <c r="AD5152">
        <v>0</v>
      </c>
      <c r="AE5152">
        <v>1</v>
      </c>
      <c r="AF5152">
        <v>0</v>
      </c>
      <c r="AG5152">
        <v>0</v>
      </c>
      <c r="AZ5152">
        <v>3.1103999999999998</v>
      </c>
      <c r="BA5152">
        <v>4.0500000000000007</v>
      </c>
      <c r="BB5152" s="4"/>
    </row>
    <row r="5153" spans="1:54" hidden="1" x14ac:dyDescent="0.25">
      <c r="A5153">
        <v>1577</v>
      </c>
      <c r="B5153" t="s">
        <v>7149</v>
      </c>
      <c r="C5153">
        <v>2021</v>
      </c>
      <c r="D5153" t="s">
        <v>5593</v>
      </c>
      <c r="E5153">
        <v>8400</v>
      </c>
      <c r="F5153" t="s">
        <v>663</v>
      </c>
      <c r="G5153">
        <v>706</v>
      </c>
      <c r="H5153">
        <v>439</v>
      </c>
      <c r="I5153" t="s">
        <v>5594</v>
      </c>
      <c r="J5153">
        <v>1394</v>
      </c>
      <c r="K5153">
        <v>20095806</v>
      </c>
      <c r="L5153" t="s">
        <v>3742</v>
      </c>
      <c r="N5153" t="s">
        <v>88</v>
      </c>
      <c r="O5153" t="s">
        <v>89</v>
      </c>
      <c r="P5153" t="s">
        <v>7142</v>
      </c>
      <c r="Q5153" t="s">
        <v>61</v>
      </c>
      <c r="R5153">
        <v>353000</v>
      </c>
      <c r="S5153">
        <v>350030</v>
      </c>
      <c r="T5153" t="s">
        <v>82</v>
      </c>
      <c r="U5153" s="3">
        <v>44197</v>
      </c>
      <c r="W5153">
        <v>1.1000000000000001</v>
      </c>
      <c r="X5153">
        <v>0</v>
      </c>
      <c r="Y5153">
        <v>1.1000000000000001</v>
      </c>
      <c r="Z5153">
        <v>17.6328</v>
      </c>
      <c r="AA5153">
        <v>14.155200000000001</v>
      </c>
      <c r="AB5153">
        <v>14.148</v>
      </c>
      <c r="AC5153">
        <v>0</v>
      </c>
      <c r="AD5153">
        <v>0</v>
      </c>
      <c r="AE5153">
        <v>1</v>
      </c>
      <c r="AF5153">
        <v>0</v>
      </c>
      <c r="AG5153">
        <v>0</v>
      </c>
      <c r="AS5153">
        <v>17.6328</v>
      </c>
      <c r="BB5153" s="4"/>
    </row>
    <row r="5154" spans="1:54" hidden="1" x14ac:dyDescent="0.25">
      <c r="A5154">
        <v>1580</v>
      </c>
      <c r="B5154" t="s">
        <v>5597</v>
      </c>
      <c r="C5154">
        <v>2021</v>
      </c>
      <c r="D5154" t="s">
        <v>5598</v>
      </c>
      <c r="E5154">
        <v>5800</v>
      </c>
      <c r="F5154" t="s">
        <v>2064</v>
      </c>
      <c r="G5154">
        <v>450</v>
      </c>
      <c r="H5154">
        <v>82</v>
      </c>
      <c r="I5154" t="s">
        <v>2065</v>
      </c>
      <c r="J5154">
        <v>1598</v>
      </c>
      <c r="K5154">
        <v>11000738</v>
      </c>
      <c r="L5154" t="s">
        <v>5599</v>
      </c>
      <c r="N5154" t="s">
        <v>58</v>
      </c>
      <c r="O5154" t="s">
        <v>59</v>
      </c>
      <c r="P5154" t="s">
        <v>5600</v>
      </c>
      <c r="Q5154" t="s">
        <v>65</v>
      </c>
      <c r="R5154">
        <v>201400</v>
      </c>
      <c r="S5154">
        <v>200010</v>
      </c>
      <c r="T5154" t="s">
        <v>62</v>
      </c>
      <c r="U5154" s="3">
        <v>36526</v>
      </c>
      <c r="W5154">
        <v>15</v>
      </c>
      <c r="X5154">
        <v>0</v>
      </c>
      <c r="Y5154">
        <v>4.5</v>
      </c>
      <c r="Z5154">
        <v>80.002799999999993</v>
      </c>
      <c r="AA5154">
        <v>80.002800000000008</v>
      </c>
      <c r="AB5154">
        <v>80.002800000000008</v>
      </c>
      <c r="AC5154">
        <v>0</v>
      </c>
      <c r="AD5154">
        <v>0</v>
      </c>
      <c r="AE5154">
        <v>1</v>
      </c>
      <c r="AF5154">
        <v>0</v>
      </c>
      <c r="AG5154">
        <v>0</v>
      </c>
      <c r="AW5154">
        <v>80.002800000000008</v>
      </c>
      <c r="BB5154" s="4"/>
    </row>
    <row r="5155" spans="1:54" hidden="1" x14ac:dyDescent="0.25">
      <c r="C5155">
        <v>2021</v>
      </c>
      <c r="D5155"/>
      <c r="G5155">
        <v>787</v>
      </c>
      <c r="N5155" t="s">
        <v>58</v>
      </c>
      <c r="O5155" t="s">
        <v>59</v>
      </c>
      <c r="Q5155" t="s">
        <v>109</v>
      </c>
      <c r="T5155" t="s">
        <v>69</v>
      </c>
      <c r="U5155" s="3">
        <v>37241</v>
      </c>
      <c r="W5155">
        <v>1.1000000000000001</v>
      </c>
      <c r="X5155">
        <v>0.33</v>
      </c>
      <c r="Y5155">
        <v>0.66</v>
      </c>
      <c r="Z5155">
        <v>13.425789999999999</v>
      </c>
      <c r="AA5155">
        <v>6.8472</v>
      </c>
      <c r="AB5155">
        <v>0</v>
      </c>
      <c r="AC5155">
        <v>4.5648</v>
      </c>
      <c r="AD5155">
        <v>4.5648</v>
      </c>
      <c r="AE5155">
        <v>0</v>
      </c>
      <c r="AF5155">
        <v>0.74499824589999997</v>
      </c>
      <c r="AG5155">
        <v>0.25500175409999998</v>
      </c>
      <c r="AQ5155">
        <v>13.425789999999999</v>
      </c>
      <c r="BB5155" s="4"/>
    </row>
    <row r="5156" spans="1:54" hidden="1" x14ac:dyDescent="0.25">
      <c r="A5156">
        <v>1583</v>
      </c>
      <c r="B5156" t="s">
        <v>5601</v>
      </c>
      <c r="C5156">
        <v>2021</v>
      </c>
      <c r="D5156" t="s">
        <v>5602</v>
      </c>
      <c r="E5156">
        <v>6823</v>
      </c>
      <c r="F5156" t="s">
        <v>396</v>
      </c>
      <c r="G5156">
        <v>573</v>
      </c>
      <c r="J5156">
        <v>1602</v>
      </c>
      <c r="K5156">
        <v>87417115</v>
      </c>
      <c r="L5156" t="s">
        <v>5603</v>
      </c>
      <c r="N5156" t="s">
        <v>58</v>
      </c>
      <c r="O5156" t="s">
        <v>59</v>
      </c>
      <c r="P5156" t="s">
        <v>393</v>
      </c>
      <c r="Q5156" t="s">
        <v>109</v>
      </c>
      <c r="R5156">
        <v>721900</v>
      </c>
      <c r="S5156">
        <v>720002</v>
      </c>
      <c r="T5156" t="s">
        <v>69</v>
      </c>
      <c r="U5156" s="3">
        <v>37049</v>
      </c>
      <c r="W5156">
        <v>0.25</v>
      </c>
      <c r="X5156">
        <v>0.04</v>
      </c>
      <c r="Y5156">
        <v>0.21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</v>
      </c>
      <c r="AS5156">
        <v>0</v>
      </c>
      <c r="BB5156" s="4"/>
    </row>
    <row r="5157" spans="1:54" hidden="1" x14ac:dyDescent="0.25">
      <c r="C5157">
        <v>2021</v>
      </c>
      <c r="D5157"/>
      <c r="G5157">
        <v>791</v>
      </c>
      <c r="N5157" t="s">
        <v>4081</v>
      </c>
      <c r="O5157" t="s">
        <v>4082</v>
      </c>
      <c r="Q5157" t="s">
        <v>4084</v>
      </c>
      <c r="T5157" t="s">
        <v>4085</v>
      </c>
      <c r="U5157" s="3">
        <v>36923</v>
      </c>
      <c r="W5157">
        <v>3.0000000000000001E-3</v>
      </c>
      <c r="X5157">
        <v>3.0000000000000001E-3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</v>
      </c>
      <c r="AG5157">
        <v>0</v>
      </c>
      <c r="AY5157">
        <v>0</v>
      </c>
      <c r="BB5157" s="4"/>
    </row>
    <row r="5158" spans="1:54" hidden="1" x14ac:dyDescent="0.25">
      <c r="A5158">
        <v>1587</v>
      </c>
      <c r="B5158" t="s">
        <v>5604</v>
      </c>
      <c r="C5158">
        <v>2021</v>
      </c>
      <c r="D5158" t="s">
        <v>5605</v>
      </c>
      <c r="E5158">
        <v>7860</v>
      </c>
      <c r="F5158" t="s">
        <v>441</v>
      </c>
      <c r="G5158">
        <v>779</v>
      </c>
      <c r="J5158">
        <v>2382</v>
      </c>
      <c r="K5158">
        <v>31488486</v>
      </c>
      <c r="L5158" t="s">
        <v>5606</v>
      </c>
      <c r="N5158" t="s">
        <v>4118</v>
      </c>
      <c r="O5158" t="s">
        <v>4119</v>
      </c>
      <c r="P5158" t="s">
        <v>5607</v>
      </c>
      <c r="Q5158" t="s">
        <v>109</v>
      </c>
      <c r="R5158">
        <v>15000</v>
      </c>
      <c r="S5158">
        <v>10000</v>
      </c>
      <c r="T5158" t="s">
        <v>69</v>
      </c>
      <c r="U5158" s="3">
        <v>37059</v>
      </c>
      <c r="W5158">
        <v>0.98</v>
      </c>
      <c r="X5158">
        <v>0.28000000000000003</v>
      </c>
      <c r="Y5158">
        <v>0.6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</v>
      </c>
      <c r="AQ5158">
        <v>0</v>
      </c>
      <c r="BB5158" s="4"/>
    </row>
    <row r="5159" spans="1:54" hidden="1" x14ac:dyDescent="0.25">
      <c r="A5159">
        <v>1588</v>
      </c>
      <c r="B5159" t="s">
        <v>5608</v>
      </c>
      <c r="C5159">
        <v>2021</v>
      </c>
      <c r="D5159" t="s">
        <v>5609</v>
      </c>
      <c r="E5159">
        <v>7990</v>
      </c>
      <c r="F5159" t="s">
        <v>3866</v>
      </c>
      <c r="G5159">
        <v>773</v>
      </c>
      <c r="J5159">
        <v>1609</v>
      </c>
      <c r="K5159">
        <v>19061574</v>
      </c>
      <c r="L5159" t="s">
        <v>5610</v>
      </c>
      <c r="N5159" t="s">
        <v>4118</v>
      </c>
      <c r="O5159" t="s">
        <v>4119</v>
      </c>
      <c r="P5159" t="s">
        <v>393</v>
      </c>
      <c r="Q5159" t="s">
        <v>109</v>
      </c>
      <c r="R5159">
        <v>14200</v>
      </c>
      <c r="S5159">
        <v>10000</v>
      </c>
      <c r="T5159" t="s">
        <v>69</v>
      </c>
      <c r="U5159" s="3">
        <v>37081</v>
      </c>
      <c r="W5159">
        <v>0.81</v>
      </c>
      <c r="X5159">
        <v>0.33</v>
      </c>
      <c r="Y5159">
        <v>0.4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</v>
      </c>
      <c r="AQ5159">
        <v>0</v>
      </c>
      <c r="BB5159" s="4"/>
    </row>
    <row r="5160" spans="1:54" hidden="1" x14ac:dyDescent="0.25">
      <c r="A5160">
        <v>1590</v>
      </c>
      <c r="B5160" t="s">
        <v>5611</v>
      </c>
      <c r="C5160">
        <v>2021</v>
      </c>
      <c r="D5160" t="s">
        <v>5612</v>
      </c>
      <c r="E5160">
        <v>6683</v>
      </c>
      <c r="F5160" t="s">
        <v>5613</v>
      </c>
      <c r="G5160">
        <v>575</v>
      </c>
      <c r="J5160">
        <v>1542</v>
      </c>
      <c r="K5160">
        <v>25024737</v>
      </c>
      <c r="L5160" t="s">
        <v>4145</v>
      </c>
      <c r="N5160" t="s">
        <v>4118</v>
      </c>
      <c r="O5160" t="s">
        <v>4119</v>
      </c>
      <c r="P5160" t="s">
        <v>5614</v>
      </c>
      <c r="Q5160" t="s">
        <v>109</v>
      </c>
      <c r="R5160">
        <v>382110</v>
      </c>
      <c r="S5160">
        <v>383900</v>
      </c>
      <c r="T5160" t="s">
        <v>1853</v>
      </c>
      <c r="U5160" s="3">
        <v>42887</v>
      </c>
      <c r="W5160">
        <v>0.12</v>
      </c>
      <c r="X5160">
        <v>0.04</v>
      </c>
      <c r="Y5160">
        <v>0</v>
      </c>
      <c r="Z5160">
        <v>1.102298</v>
      </c>
      <c r="AA5160">
        <v>0</v>
      </c>
      <c r="AB5160">
        <v>0</v>
      </c>
      <c r="AC5160">
        <v>0.3528</v>
      </c>
      <c r="AD5160">
        <v>0.3528</v>
      </c>
      <c r="AE5160">
        <v>0</v>
      </c>
      <c r="AF5160">
        <v>1</v>
      </c>
      <c r="AG5160">
        <v>0</v>
      </c>
      <c r="AQ5160">
        <v>1.102298</v>
      </c>
      <c r="BB5160" s="4"/>
    </row>
    <row r="5161" spans="1:54" hidden="1" x14ac:dyDescent="0.25">
      <c r="A5161">
        <v>1592</v>
      </c>
      <c r="B5161" t="s">
        <v>5615</v>
      </c>
      <c r="C5161">
        <v>2021</v>
      </c>
      <c r="D5161" t="s">
        <v>5616</v>
      </c>
      <c r="E5161">
        <v>9370</v>
      </c>
      <c r="F5161" t="s">
        <v>1159</v>
      </c>
      <c r="G5161">
        <v>851</v>
      </c>
      <c r="J5161">
        <v>1611</v>
      </c>
      <c r="K5161">
        <v>25699386</v>
      </c>
      <c r="L5161" t="s">
        <v>5617</v>
      </c>
      <c r="N5161" t="s">
        <v>58</v>
      </c>
      <c r="O5161" t="s">
        <v>59</v>
      </c>
      <c r="P5161" t="s">
        <v>5616</v>
      </c>
      <c r="Q5161" t="s">
        <v>109</v>
      </c>
      <c r="R5161">
        <v>352100</v>
      </c>
      <c r="S5161">
        <v>350020</v>
      </c>
      <c r="T5161" t="s">
        <v>79</v>
      </c>
      <c r="U5161" s="3">
        <v>37223</v>
      </c>
      <c r="W5161">
        <v>1.6</v>
      </c>
      <c r="X5161">
        <v>0.6</v>
      </c>
      <c r="Y5161">
        <v>0.75</v>
      </c>
      <c r="Z5161">
        <v>20.840001000000001</v>
      </c>
      <c r="AA5161">
        <v>10.21176</v>
      </c>
      <c r="AB5161">
        <v>0</v>
      </c>
      <c r="AC5161">
        <v>7.5024000000000006</v>
      </c>
      <c r="AD5161">
        <v>7.5024000000000006</v>
      </c>
      <c r="AE5161">
        <v>0.24500382700000001</v>
      </c>
      <c r="AF5161">
        <v>0.75499617299999999</v>
      </c>
      <c r="AG5161">
        <v>0</v>
      </c>
      <c r="AQ5161">
        <v>20.840001000000001</v>
      </c>
      <c r="BB5161" s="4"/>
    </row>
    <row r="5162" spans="1:54" hidden="1" x14ac:dyDescent="0.25">
      <c r="A5162">
        <v>1593</v>
      </c>
      <c r="B5162" t="s">
        <v>7150</v>
      </c>
      <c r="C5162">
        <v>2021</v>
      </c>
      <c r="D5162" t="s">
        <v>7151</v>
      </c>
      <c r="E5162">
        <v>9370</v>
      </c>
      <c r="F5162" t="s">
        <v>1159</v>
      </c>
      <c r="G5162">
        <v>851</v>
      </c>
      <c r="J5162">
        <v>1611</v>
      </c>
      <c r="K5162">
        <v>25699386</v>
      </c>
      <c r="L5162" t="s">
        <v>5617</v>
      </c>
      <c r="N5162" t="s">
        <v>58</v>
      </c>
      <c r="O5162" t="s">
        <v>59</v>
      </c>
      <c r="P5162" t="s">
        <v>7151</v>
      </c>
      <c r="Q5162" t="s">
        <v>109</v>
      </c>
      <c r="R5162">
        <v>352100</v>
      </c>
      <c r="S5162">
        <v>350020</v>
      </c>
      <c r="T5162" t="s">
        <v>79</v>
      </c>
      <c r="U5162" s="3">
        <v>42878</v>
      </c>
      <c r="W5162">
        <v>2.4</v>
      </c>
      <c r="X5162">
        <v>0.90100000000000002</v>
      </c>
      <c r="Y5162">
        <v>1.35</v>
      </c>
      <c r="Z5162">
        <v>49.934196</v>
      </c>
      <c r="AA5162">
        <v>25.4664</v>
      </c>
      <c r="AB5162">
        <v>0</v>
      </c>
      <c r="AC5162">
        <v>16.977599999999999</v>
      </c>
      <c r="AD5162">
        <v>16.977599999999999</v>
      </c>
      <c r="AE5162">
        <v>0.25499959989999998</v>
      </c>
      <c r="AF5162">
        <v>0.74500040010000002</v>
      </c>
      <c r="AG5162">
        <v>0</v>
      </c>
      <c r="AQ5162">
        <v>49.934195999999993</v>
      </c>
      <c r="BB5162" s="4"/>
    </row>
    <row r="5163" spans="1:54" hidden="1" x14ac:dyDescent="0.25">
      <c r="A5163">
        <v>1598</v>
      </c>
      <c r="B5163" t="s">
        <v>5618</v>
      </c>
      <c r="C5163">
        <v>2021</v>
      </c>
      <c r="D5163" t="s">
        <v>5619</v>
      </c>
      <c r="E5163">
        <v>8305</v>
      </c>
      <c r="F5163" t="s">
        <v>3754</v>
      </c>
      <c r="G5163">
        <v>741</v>
      </c>
      <c r="H5163">
        <v>466</v>
      </c>
      <c r="I5163" t="s">
        <v>5620</v>
      </c>
      <c r="J5163">
        <v>1631</v>
      </c>
      <c r="K5163">
        <v>26325471</v>
      </c>
      <c r="L5163" t="s">
        <v>5621</v>
      </c>
      <c r="N5163" t="s">
        <v>88</v>
      </c>
      <c r="O5163" t="s">
        <v>89</v>
      </c>
      <c r="P5163" t="s">
        <v>5622</v>
      </c>
      <c r="Q5163" t="s">
        <v>61</v>
      </c>
      <c r="R5163">
        <v>353000</v>
      </c>
      <c r="S5163">
        <v>350030</v>
      </c>
      <c r="T5163" t="s">
        <v>82</v>
      </c>
      <c r="U5163" s="3">
        <v>37288</v>
      </c>
      <c r="W5163">
        <v>1.35</v>
      </c>
      <c r="X5163">
        <v>0</v>
      </c>
      <c r="Y5163">
        <v>0.85</v>
      </c>
      <c r="Z5163">
        <v>10.585000000000001</v>
      </c>
      <c r="AA5163">
        <v>6.8795999999999999</v>
      </c>
      <c r="AB5163">
        <v>6.8795999999999999</v>
      </c>
      <c r="AC5163">
        <v>0</v>
      </c>
      <c r="AD5163">
        <v>0</v>
      </c>
      <c r="AE5163">
        <v>1</v>
      </c>
      <c r="AF5163">
        <v>0</v>
      </c>
      <c r="AG5163">
        <v>0</v>
      </c>
      <c r="AR5163">
        <v>10.585000000000001</v>
      </c>
      <c r="AU5163">
        <v>0</v>
      </c>
      <c r="BB5163" s="4"/>
    </row>
    <row r="5164" spans="1:54" hidden="1" x14ac:dyDescent="0.25">
      <c r="A5164">
        <v>1603</v>
      </c>
      <c r="B5164" t="s">
        <v>5623</v>
      </c>
      <c r="C5164">
        <v>2021</v>
      </c>
      <c r="D5164" t="s">
        <v>5624</v>
      </c>
      <c r="E5164">
        <v>4780</v>
      </c>
      <c r="F5164" t="s">
        <v>2741</v>
      </c>
      <c r="G5164">
        <v>390</v>
      </c>
      <c r="H5164">
        <v>476</v>
      </c>
      <c r="I5164" t="s">
        <v>5625</v>
      </c>
      <c r="J5164">
        <v>1810</v>
      </c>
      <c r="K5164">
        <v>25580230</v>
      </c>
      <c r="L5164" t="s">
        <v>882</v>
      </c>
      <c r="N5164" t="s">
        <v>88</v>
      </c>
      <c r="O5164" t="s">
        <v>89</v>
      </c>
      <c r="P5164" t="s">
        <v>5626</v>
      </c>
      <c r="Q5164" t="s">
        <v>111</v>
      </c>
      <c r="R5164">
        <v>351100</v>
      </c>
      <c r="S5164">
        <v>350010</v>
      </c>
      <c r="T5164" t="s">
        <v>82</v>
      </c>
      <c r="U5164" s="3">
        <v>43606</v>
      </c>
      <c r="W5164">
        <v>1.6</v>
      </c>
      <c r="X5164">
        <v>0</v>
      </c>
      <c r="Y5164">
        <v>1.6</v>
      </c>
      <c r="Z5164">
        <v>1.144404</v>
      </c>
      <c r="AA5164">
        <v>1.144404</v>
      </c>
      <c r="AB5164">
        <v>1.144404</v>
      </c>
      <c r="AC5164">
        <v>0</v>
      </c>
      <c r="AD5164">
        <v>0</v>
      </c>
      <c r="AE5164">
        <v>1</v>
      </c>
      <c r="AF5164">
        <v>0</v>
      </c>
      <c r="AG5164">
        <v>0</v>
      </c>
      <c r="AX5164">
        <v>1.144404</v>
      </c>
      <c r="BB5164" s="4"/>
    </row>
    <row r="5165" spans="1:54" hidden="1" x14ac:dyDescent="0.25">
      <c r="A5165">
        <v>1603</v>
      </c>
      <c r="B5165" t="s">
        <v>5627</v>
      </c>
      <c r="C5165">
        <v>2021</v>
      </c>
      <c r="D5165" t="s">
        <v>5624</v>
      </c>
      <c r="E5165">
        <v>4780</v>
      </c>
      <c r="F5165" t="s">
        <v>2741</v>
      </c>
      <c r="G5165">
        <v>390</v>
      </c>
      <c r="H5165">
        <v>476</v>
      </c>
      <c r="I5165" t="s">
        <v>5625</v>
      </c>
      <c r="J5165">
        <v>1810</v>
      </c>
      <c r="K5165">
        <v>25580230</v>
      </c>
      <c r="L5165" t="s">
        <v>882</v>
      </c>
      <c r="N5165" t="s">
        <v>88</v>
      </c>
      <c r="O5165" t="s">
        <v>89</v>
      </c>
      <c r="P5165" t="s">
        <v>722</v>
      </c>
      <c r="Q5165" t="s">
        <v>61</v>
      </c>
      <c r="R5165">
        <v>351100</v>
      </c>
      <c r="S5165">
        <v>350010</v>
      </c>
      <c r="T5165" t="s">
        <v>82</v>
      </c>
      <c r="U5165" s="3">
        <v>37530</v>
      </c>
      <c r="W5165">
        <v>6.1</v>
      </c>
      <c r="X5165">
        <v>0</v>
      </c>
      <c r="Y5165">
        <v>5.6</v>
      </c>
      <c r="Z5165">
        <v>39.01878</v>
      </c>
      <c r="AA5165">
        <v>35.651879999999998</v>
      </c>
      <c r="AB5165">
        <v>35.651879999999998</v>
      </c>
      <c r="AC5165">
        <v>0</v>
      </c>
      <c r="AD5165">
        <v>0</v>
      </c>
      <c r="AE5165">
        <v>1</v>
      </c>
      <c r="AF5165">
        <v>0</v>
      </c>
      <c r="AG5165">
        <v>0</v>
      </c>
      <c r="AJ5165">
        <v>0.182592</v>
      </c>
      <c r="AS5165">
        <v>38.836188</v>
      </c>
      <c r="BB5165" s="4"/>
    </row>
    <row r="5166" spans="1:54" hidden="1" x14ac:dyDescent="0.25">
      <c r="C5166">
        <v>2021</v>
      </c>
      <c r="D5166"/>
      <c r="G5166">
        <v>390</v>
      </c>
      <c r="N5166" t="s">
        <v>58</v>
      </c>
      <c r="O5166" t="s">
        <v>59</v>
      </c>
      <c r="Q5166" t="s">
        <v>109</v>
      </c>
      <c r="T5166" t="s">
        <v>69</v>
      </c>
      <c r="U5166" s="3">
        <v>42541</v>
      </c>
      <c r="W5166">
        <v>2.5</v>
      </c>
      <c r="X5166">
        <v>0.9</v>
      </c>
      <c r="Y5166">
        <v>1.3</v>
      </c>
      <c r="Z5166">
        <v>55.170008000000003</v>
      </c>
      <c r="AA5166">
        <v>27.033480000000001</v>
      </c>
      <c r="AB5166">
        <v>0</v>
      </c>
      <c r="AC5166">
        <v>19.8612</v>
      </c>
      <c r="AD5166">
        <v>19.8612</v>
      </c>
      <c r="AE5166">
        <v>0</v>
      </c>
      <c r="AF5166">
        <v>0.75499840419999997</v>
      </c>
      <c r="AG5166">
        <v>0.2450015958</v>
      </c>
      <c r="AQ5166">
        <v>55.170008000000003</v>
      </c>
      <c r="BB5166" s="4"/>
    </row>
    <row r="5167" spans="1:54" hidden="1" x14ac:dyDescent="0.25">
      <c r="A5167">
        <v>1608</v>
      </c>
      <c r="B5167" t="s">
        <v>5628</v>
      </c>
      <c r="C5167">
        <v>2021</v>
      </c>
      <c r="D5167" t="s">
        <v>5629</v>
      </c>
      <c r="E5167">
        <v>9800</v>
      </c>
      <c r="F5167" t="s">
        <v>139</v>
      </c>
      <c r="G5167">
        <v>860</v>
      </c>
      <c r="H5167">
        <v>298</v>
      </c>
      <c r="I5167" t="s">
        <v>140</v>
      </c>
      <c r="J5167">
        <v>1640</v>
      </c>
      <c r="K5167">
        <v>26114179</v>
      </c>
      <c r="L5167" t="s">
        <v>5630</v>
      </c>
      <c r="N5167" t="s">
        <v>58</v>
      </c>
      <c r="O5167" t="s">
        <v>59</v>
      </c>
      <c r="P5167" t="s">
        <v>5631</v>
      </c>
      <c r="Q5167" t="s">
        <v>109</v>
      </c>
      <c r="R5167">
        <v>351100</v>
      </c>
      <c r="S5167">
        <v>350010</v>
      </c>
      <c r="T5167" t="s">
        <v>79</v>
      </c>
      <c r="U5167" s="3">
        <v>39995</v>
      </c>
      <c r="W5167">
        <v>3.3610000000000002</v>
      </c>
      <c r="X5167">
        <v>1.415</v>
      </c>
      <c r="Y5167">
        <v>1.728</v>
      </c>
      <c r="Z5167">
        <v>98.912232000000003</v>
      </c>
      <c r="AA5167">
        <v>50.855040000000002</v>
      </c>
      <c r="AB5167">
        <v>30.53354400000001</v>
      </c>
      <c r="AC5167">
        <v>41.642063999999998</v>
      </c>
      <c r="AD5167">
        <v>41.642063999999998</v>
      </c>
      <c r="AE5167">
        <v>0.25707154199999999</v>
      </c>
      <c r="AF5167">
        <v>0.74292845799999996</v>
      </c>
      <c r="AG5167">
        <v>0</v>
      </c>
      <c r="AQ5167">
        <v>98.912232000000003</v>
      </c>
      <c r="BB5167" s="4"/>
    </row>
    <row r="5168" spans="1:54" hidden="1" x14ac:dyDescent="0.25">
      <c r="A5168">
        <v>1608</v>
      </c>
      <c r="B5168" t="s">
        <v>5632</v>
      </c>
      <c r="C5168">
        <v>2021</v>
      </c>
      <c r="D5168" t="s">
        <v>5629</v>
      </c>
      <c r="E5168">
        <v>9800</v>
      </c>
      <c r="F5168" t="s">
        <v>139</v>
      </c>
      <c r="G5168">
        <v>860</v>
      </c>
      <c r="H5168">
        <v>298</v>
      </c>
      <c r="I5168" t="s">
        <v>140</v>
      </c>
      <c r="J5168">
        <v>1640</v>
      </c>
      <c r="K5168">
        <v>26114179</v>
      </c>
      <c r="L5168" t="s">
        <v>5630</v>
      </c>
      <c r="N5168" t="s">
        <v>58</v>
      </c>
      <c r="O5168" t="s">
        <v>59</v>
      </c>
      <c r="P5168" t="s">
        <v>5633</v>
      </c>
      <c r="Q5168" t="s">
        <v>109</v>
      </c>
      <c r="R5168">
        <v>351100</v>
      </c>
      <c r="S5168">
        <v>350010</v>
      </c>
      <c r="T5168" t="s">
        <v>79</v>
      </c>
      <c r="U5168" s="3">
        <v>43026</v>
      </c>
      <c r="W5168">
        <v>2.1269999999999998</v>
      </c>
      <c r="X5168">
        <v>0.88900000000000001</v>
      </c>
      <c r="Y5168">
        <v>0.91600000000000004</v>
      </c>
      <c r="Z5168">
        <v>62.326943999999997</v>
      </c>
      <c r="AA5168">
        <v>26.842464</v>
      </c>
      <c r="AB5168">
        <v>16.116336</v>
      </c>
      <c r="AC5168">
        <v>26.052659999999999</v>
      </c>
      <c r="AD5168">
        <v>26.052659999999999</v>
      </c>
      <c r="AE5168">
        <v>0.21533595489999999</v>
      </c>
      <c r="AF5168">
        <v>0.78466404509999998</v>
      </c>
      <c r="AG5168">
        <v>0</v>
      </c>
      <c r="AQ5168">
        <v>62.326943999999997</v>
      </c>
      <c r="BB5168" s="4"/>
    </row>
    <row r="5169" spans="1:54" hidden="1" x14ac:dyDescent="0.25">
      <c r="C5169">
        <v>2021</v>
      </c>
      <c r="D5169"/>
      <c r="G5169">
        <v>580</v>
      </c>
      <c r="N5169" t="s">
        <v>58</v>
      </c>
      <c r="O5169" t="s">
        <v>59</v>
      </c>
      <c r="Q5169" t="s">
        <v>109</v>
      </c>
      <c r="T5169" t="s">
        <v>69</v>
      </c>
      <c r="U5169" s="3">
        <v>43054</v>
      </c>
      <c r="W5169">
        <v>1.1000000000000001</v>
      </c>
      <c r="X5169">
        <v>0.40400000000000003</v>
      </c>
      <c r="Y5169">
        <v>0.6</v>
      </c>
      <c r="Z5169">
        <v>23.851092000000001</v>
      </c>
      <c r="AA5169">
        <v>12.16404</v>
      </c>
      <c r="AB5169">
        <v>0</v>
      </c>
      <c r="AC5169">
        <v>8.1093818181818165</v>
      </c>
      <c r="AD5169">
        <v>8.1093818181818165</v>
      </c>
      <c r="AE5169">
        <v>0</v>
      </c>
      <c r="AF5169">
        <v>0.74500035470000003</v>
      </c>
      <c r="AG5169">
        <v>0.25499964530000002</v>
      </c>
      <c r="AQ5169">
        <v>23.851092000000001</v>
      </c>
      <c r="BB5169" s="4"/>
    </row>
    <row r="5170" spans="1:54" hidden="1" x14ac:dyDescent="0.25">
      <c r="C5170">
        <v>2021</v>
      </c>
      <c r="D5170"/>
      <c r="G5170">
        <v>580</v>
      </c>
      <c r="N5170" t="s">
        <v>58</v>
      </c>
      <c r="O5170" t="s">
        <v>59</v>
      </c>
      <c r="Q5170" t="s">
        <v>109</v>
      </c>
      <c r="T5170" t="s">
        <v>69</v>
      </c>
      <c r="U5170" s="3">
        <v>37572</v>
      </c>
      <c r="W5170">
        <v>0.27777800000000002</v>
      </c>
      <c r="X5170">
        <v>0.19</v>
      </c>
      <c r="Y5170">
        <v>0.23</v>
      </c>
      <c r="Z5170">
        <v>11.918208999999999</v>
      </c>
      <c r="AA5170">
        <v>6.3165599999999991</v>
      </c>
      <c r="AB5170">
        <v>0</v>
      </c>
      <c r="AC5170">
        <v>3.8138181818181809</v>
      </c>
      <c r="AD5170">
        <v>3.8138181818181809</v>
      </c>
      <c r="AE5170">
        <v>0</v>
      </c>
      <c r="AF5170">
        <v>0.73500380799999998</v>
      </c>
      <c r="AG5170">
        <v>0.26499619200000002</v>
      </c>
      <c r="AQ5170">
        <v>11.918208999999999</v>
      </c>
      <c r="BB5170" s="4"/>
    </row>
    <row r="5171" spans="1:54" hidden="1" x14ac:dyDescent="0.25">
      <c r="A5171">
        <v>1614</v>
      </c>
      <c r="B5171" t="s">
        <v>5634</v>
      </c>
      <c r="C5171">
        <v>2021</v>
      </c>
      <c r="D5171" t="s">
        <v>5635</v>
      </c>
      <c r="E5171">
        <v>9900</v>
      </c>
      <c r="F5171" t="s">
        <v>863</v>
      </c>
      <c r="G5171">
        <v>813</v>
      </c>
      <c r="J5171">
        <v>1651</v>
      </c>
      <c r="K5171">
        <v>26688396</v>
      </c>
      <c r="L5171" t="s">
        <v>5636</v>
      </c>
      <c r="N5171" t="s">
        <v>4118</v>
      </c>
      <c r="O5171" t="s">
        <v>4119</v>
      </c>
      <c r="P5171" t="s">
        <v>722</v>
      </c>
      <c r="Q5171" t="s">
        <v>109</v>
      </c>
      <c r="R5171">
        <v>352100</v>
      </c>
      <c r="S5171">
        <v>350020</v>
      </c>
      <c r="T5171" t="s">
        <v>79</v>
      </c>
      <c r="U5171" s="3">
        <v>37606</v>
      </c>
      <c r="V5171" s="3">
        <v>44926</v>
      </c>
      <c r="W5171">
        <v>1.3</v>
      </c>
      <c r="X5171">
        <v>0.47</v>
      </c>
      <c r="Y5171">
        <v>0.7</v>
      </c>
      <c r="Z5171">
        <v>13.26709</v>
      </c>
      <c r="AA5171">
        <v>6.7662000000000004</v>
      </c>
      <c r="AB5171">
        <v>0</v>
      </c>
      <c r="AC5171">
        <v>4.5108000000000006</v>
      </c>
      <c r="AD5171">
        <v>4.5108000000000006</v>
      </c>
      <c r="AE5171">
        <v>0.2549994008</v>
      </c>
      <c r="AF5171">
        <v>0.74500059919999995</v>
      </c>
      <c r="AG5171">
        <v>0</v>
      </c>
      <c r="AQ5171">
        <v>13.26709</v>
      </c>
      <c r="BB5171" s="4"/>
    </row>
    <row r="5172" spans="1:54" hidden="1" x14ac:dyDescent="0.25">
      <c r="A5172">
        <v>1615</v>
      </c>
      <c r="B5172" t="s">
        <v>5637</v>
      </c>
      <c r="C5172">
        <v>2021</v>
      </c>
      <c r="D5172" t="s">
        <v>5638</v>
      </c>
      <c r="E5172">
        <v>5856</v>
      </c>
      <c r="F5172" t="s">
        <v>5639</v>
      </c>
      <c r="G5172">
        <v>430</v>
      </c>
      <c r="J5172">
        <v>1334</v>
      </c>
      <c r="K5172">
        <v>17968971</v>
      </c>
      <c r="L5172" t="s">
        <v>5110</v>
      </c>
      <c r="N5172" t="s">
        <v>58</v>
      </c>
      <c r="O5172" t="s">
        <v>59</v>
      </c>
      <c r="P5172" t="s">
        <v>152</v>
      </c>
      <c r="Q5172" t="s">
        <v>109</v>
      </c>
      <c r="R5172">
        <v>13000</v>
      </c>
      <c r="S5172">
        <v>10000</v>
      </c>
      <c r="T5172" t="s">
        <v>69</v>
      </c>
      <c r="U5172" s="3">
        <v>37561</v>
      </c>
      <c r="W5172">
        <v>2.2000000000000002</v>
      </c>
      <c r="X5172">
        <v>0.84</v>
      </c>
      <c r="Y5172">
        <v>1</v>
      </c>
      <c r="Z5172">
        <v>8.9099999999999995E-3</v>
      </c>
      <c r="AA5172">
        <v>4.3200000000000001E-3</v>
      </c>
      <c r="AB5172">
        <v>0</v>
      </c>
      <c r="AC5172">
        <v>3.5999999999999999E-3</v>
      </c>
      <c r="AD5172">
        <v>3.5999999999999999E-3</v>
      </c>
      <c r="AE5172">
        <v>0</v>
      </c>
      <c r="AF5172">
        <v>0.75757575759999995</v>
      </c>
      <c r="AG5172">
        <v>0.24242424239999999</v>
      </c>
      <c r="AO5172">
        <v>8.9099999999999995E-3</v>
      </c>
      <c r="BB5172" s="4"/>
    </row>
    <row r="5173" spans="1:54" hidden="1" x14ac:dyDescent="0.25">
      <c r="C5173">
        <v>2021</v>
      </c>
      <c r="D5173"/>
      <c r="G5173">
        <v>779</v>
      </c>
      <c r="N5173" t="s">
        <v>58</v>
      </c>
      <c r="O5173" t="s">
        <v>59</v>
      </c>
      <c r="Q5173" t="s">
        <v>109</v>
      </c>
      <c r="T5173" t="s">
        <v>69</v>
      </c>
      <c r="U5173" s="3">
        <v>37319</v>
      </c>
      <c r="W5173">
        <v>1.5</v>
      </c>
      <c r="X5173">
        <v>0.51</v>
      </c>
      <c r="Y5173">
        <v>0.72</v>
      </c>
      <c r="Z5173">
        <v>38.549909</v>
      </c>
      <c r="AA5173">
        <v>18.889559999999999</v>
      </c>
      <c r="AB5173">
        <v>0</v>
      </c>
      <c r="AC5173">
        <v>13.878</v>
      </c>
      <c r="AD5173">
        <v>13.878</v>
      </c>
      <c r="AE5173">
        <v>0</v>
      </c>
      <c r="AF5173">
        <v>0.7549986434</v>
      </c>
      <c r="AG5173">
        <v>0.2450013566</v>
      </c>
      <c r="AQ5173">
        <v>38.549909</v>
      </c>
      <c r="BB5173" s="4"/>
    </row>
    <row r="5174" spans="1:54" hidden="1" x14ac:dyDescent="0.25">
      <c r="A5174">
        <v>1620</v>
      </c>
      <c r="B5174" t="s">
        <v>5640</v>
      </c>
      <c r="C5174">
        <v>2021</v>
      </c>
      <c r="D5174" t="s">
        <v>5641</v>
      </c>
      <c r="E5174">
        <v>6310</v>
      </c>
      <c r="F5174" t="s">
        <v>540</v>
      </c>
      <c r="G5174">
        <v>540</v>
      </c>
      <c r="J5174">
        <v>1542</v>
      </c>
      <c r="K5174">
        <v>25024737</v>
      </c>
      <c r="L5174" t="s">
        <v>4145</v>
      </c>
      <c r="N5174" t="s">
        <v>4118</v>
      </c>
      <c r="O5174" t="s">
        <v>4119</v>
      </c>
      <c r="P5174" t="s">
        <v>5586</v>
      </c>
      <c r="Q5174" t="s">
        <v>109</v>
      </c>
      <c r="R5174">
        <v>351100</v>
      </c>
      <c r="S5174">
        <v>350010</v>
      </c>
      <c r="T5174" t="s">
        <v>79</v>
      </c>
      <c r="U5174" s="3">
        <v>37575</v>
      </c>
      <c r="W5174">
        <v>0.24</v>
      </c>
      <c r="X5174">
        <v>0.06</v>
      </c>
      <c r="Y5174">
        <v>0.09</v>
      </c>
      <c r="Z5174">
        <v>0.73119299999999998</v>
      </c>
      <c r="AA5174">
        <v>0</v>
      </c>
      <c r="AB5174">
        <v>0</v>
      </c>
      <c r="AC5174">
        <v>0.23400000000000001</v>
      </c>
      <c r="AD5174">
        <v>0.23400000000000001</v>
      </c>
      <c r="AE5174">
        <v>0</v>
      </c>
      <c r="AF5174">
        <v>1</v>
      </c>
      <c r="AG5174">
        <v>0</v>
      </c>
      <c r="AQ5174">
        <v>0.73119299999999998</v>
      </c>
      <c r="BB5174" s="4"/>
    </row>
    <row r="5175" spans="1:54" hidden="1" x14ac:dyDescent="0.25">
      <c r="C5175">
        <v>2021</v>
      </c>
      <c r="D5175"/>
      <c r="G5175">
        <v>580</v>
      </c>
      <c r="N5175" t="s">
        <v>58</v>
      </c>
      <c r="O5175" t="s">
        <v>59</v>
      </c>
      <c r="Q5175" t="s">
        <v>109</v>
      </c>
      <c r="T5175" t="s">
        <v>69</v>
      </c>
      <c r="U5175" s="3">
        <v>37293</v>
      </c>
      <c r="W5175">
        <v>1.144444</v>
      </c>
      <c r="X5175">
        <v>0.33</v>
      </c>
      <c r="Y5175">
        <v>0.7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Q5175">
        <v>0</v>
      </c>
      <c r="BB5175" s="4"/>
    </row>
    <row r="5176" spans="1:54" hidden="1" x14ac:dyDescent="0.25">
      <c r="C5176">
        <v>2021</v>
      </c>
      <c r="D5176"/>
      <c r="G5176">
        <v>710</v>
      </c>
      <c r="N5176" t="s">
        <v>58</v>
      </c>
      <c r="O5176" t="s">
        <v>59</v>
      </c>
      <c r="Q5176" t="s">
        <v>109</v>
      </c>
      <c r="T5176" t="s">
        <v>69</v>
      </c>
      <c r="U5176" s="3">
        <v>37501</v>
      </c>
      <c r="W5176">
        <v>1.4</v>
      </c>
      <c r="X5176">
        <v>0.51</v>
      </c>
      <c r="Y5176">
        <v>0.63</v>
      </c>
      <c r="Z5176">
        <v>22.360002000000001</v>
      </c>
      <c r="AA5176">
        <v>10.956239999999999</v>
      </c>
      <c r="AB5176">
        <v>0</v>
      </c>
      <c r="AC5176">
        <v>8.0495999999999999</v>
      </c>
      <c r="AD5176">
        <v>8.0495999999999999</v>
      </c>
      <c r="AE5176">
        <v>0</v>
      </c>
      <c r="AF5176">
        <v>0.75500359969999997</v>
      </c>
      <c r="AG5176">
        <v>0.2449964003</v>
      </c>
      <c r="AQ5176">
        <v>22.360002000000001</v>
      </c>
      <c r="BB5176" s="4"/>
    </row>
    <row r="5177" spans="1:54" hidden="1" x14ac:dyDescent="0.25">
      <c r="A5177">
        <v>1623</v>
      </c>
      <c r="B5177" t="s">
        <v>5642</v>
      </c>
      <c r="C5177">
        <v>2021</v>
      </c>
      <c r="D5177" t="s">
        <v>5643</v>
      </c>
      <c r="E5177">
        <v>7860</v>
      </c>
      <c r="F5177" t="s">
        <v>441</v>
      </c>
      <c r="G5177">
        <v>779</v>
      </c>
      <c r="J5177">
        <v>2358</v>
      </c>
      <c r="K5177">
        <v>37389439</v>
      </c>
      <c r="L5177" t="s">
        <v>5644</v>
      </c>
      <c r="N5177" t="s">
        <v>58</v>
      </c>
      <c r="O5177" t="s">
        <v>59</v>
      </c>
      <c r="P5177" t="s">
        <v>722</v>
      </c>
      <c r="Q5177" t="s">
        <v>109</v>
      </c>
      <c r="R5177">
        <v>14620</v>
      </c>
      <c r="S5177">
        <v>10000</v>
      </c>
      <c r="T5177" t="s">
        <v>69</v>
      </c>
      <c r="U5177" s="3">
        <v>37592</v>
      </c>
      <c r="W5177">
        <v>1.2</v>
      </c>
      <c r="X5177">
        <v>0.47</v>
      </c>
      <c r="Y5177">
        <v>0.6</v>
      </c>
      <c r="Z5177">
        <v>16.665800000000001</v>
      </c>
      <c r="AA5177">
        <v>8.4996000000000009</v>
      </c>
      <c r="AB5177">
        <v>0</v>
      </c>
      <c r="AC5177">
        <v>5.6664000000000003</v>
      </c>
      <c r="AD5177">
        <v>5.6664000000000003</v>
      </c>
      <c r="AE5177">
        <v>0</v>
      </c>
      <c r="AF5177">
        <v>0.74499873989999998</v>
      </c>
      <c r="AG5177">
        <v>0.25500126010000002</v>
      </c>
      <c r="AQ5177">
        <v>16.665800000000001</v>
      </c>
      <c r="BB5177" s="4"/>
    </row>
    <row r="5178" spans="1:54" hidden="1" x14ac:dyDescent="0.25">
      <c r="A5178">
        <v>1625</v>
      </c>
      <c r="B5178" t="s">
        <v>5648</v>
      </c>
      <c r="C5178">
        <v>2021</v>
      </c>
      <c r="D5178" t="s">
        <v>5646</v>
      </c>
      <c r="E5178">
        <v>8840</v>
      </c>
      <c r="F5178" t="s">
        <v>2723</v>
      </c>
      <c r="G5178">
        <v>791</v>
      </c>
      <c r="J5178">
        <v>2353</v>
      </c>
      <c r="K5178">
        <v>39488485</v>
      </c>
      <c r="L5178" t="s">
        <v>5647</v>
      </c>
      <c r="N5178" t="s">
        <v>58</v>
      </c>
      <c r="O5178" t="s">
        <v>59</v>
      </c>
      <c r="P5178" t="s">
        <v>263</v>
      </c>
      <c r="Q5178" t="s">
        <v>109</v>
      </c>
      <c r="R5178">
        <v>14610</v>
      </c>
      <c r="S5178">
        <v>10000</v>
      </c>
      <c r="T5178" t="s">
        <v>69</v>
      </c>
      <c r="U5178" s="3">
        <v>39408</v>
      </c>
      <c r="W5178">
        <v>0.92200000000000004</v>
      </c>
      <c r="X5178">
        <v>0.34</v>
      </c>
      <c r="Y5178">
        <v>0.51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</v>
      </c>
      <c r="AQ5178">
        <v>0</v>
      </c>
      <c r="BB5178" s="4"/>
    </row>
    <row r="5179" spans="1:54" hidden="1" x14ac:dyDescent="0.25">
      <c r="A5179">
        <v>1625</v>
      </c>
      <c r="B5179" t="s">
        <v>5645</v>
      </c>
      <c r="C5179">
        <v>2021</v>
      </c>
      <c r="D5179" t="s">
        <v>5646</v>
      </c>
      <c r="E5179">
        <v>8840</v>
      </c>
      <c r="F5179" t="s">
        <v>2723</v>
      </c>
      <c r="G5179">
        <v>791</v>
      </c>
      <c r="J5179">
        <v>2353</v>
      </c>
      <c r="K5179">
        <v>39488485</v>
      </c>
      <c r="L5179" t="s">
        <v>5647</v>
      </c>
      <c r="N5179" t="s">
        <v>58</v>
      </c>
      <c r="O5179" t="s">
        <v>59</v>
      </c>
      <c r="P5179" t="s">
        <v>722</v>
      </c>
      <c r="Q5179" t="s">
        <v>109</v>
      </c>
      <c r="R5179">
        <v>14610</v>
      </c>
      <c r="S5179">
        <v>10000</v>
      </c>
      <c r="T5179" t="s">
        <v>69</v>
      </c>
      <c r="U5179" s="3">
        <v>37469</v>
      </c>
      <c r="W5179">
        <v>0.51111099999999998</v>
      </c>
      <c r="X5179">
        <v>0.16</v>
      </c>
      <c r="Y5179">
        <v>0.3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</v>
      </c>
      <c r="AQ5179">
        <v>0</v>
      </c>
      <c r="BB5179" s="4"/>
    </row>
    <row r="5180" spans="1:54" hidden="1" x14ac:dyDescent="0.25">
      <c r="A5180">
        <v>1626</v>
      </c>
      <c r="B5180" t="s">
        <v>5652</v>
      </c>
      <c r="C5180">
        <v>2021</v>
      </c>
      <c r="D5180" t="s">
        <v>5650</v>
      </c>
      <c r="E5180">
        <v>8870</v>
      </c>
      <c r="F5180" t="s">
        <v>2160</v>
      </c>
      <c r="G5180">
        <v>710</v>
      </c>
      <c r="H5180">
        <v>208</v>
      </c>
      <c r="I5180" t="s">
        <v>3664</v>
      </c>
      <c r="J5180">
        <v>2335</v>
      </c>
      <c r="K5180">
        <v>36959177</v>
      </c>
      <c r="L5180" t="s">
        <v>5651</v>
      </c>
      <c r="N5180" t="s">
        <v>58</v>
      </c>
      <c r="O5180" t="s">
        <v>59</v>
      </c>
      <c r="P5180" t="s">
        <v>257</v>
      </c>
      <c r="Q5180" t="s">
        <v>109</v>
      </c>
      <c r="R5180">
        <v>14610</v>
      </c>
      <c r="S5180">
        <v>10000</v>
      </c>
      <c r="T5180" t="s">
        <v>69</v>
      </c>
      <c r="U5180" s="3">
        <v>37621</v>
      </c>
      <c r="W5180">
        <v>3.78</v>
      </c>
      <c r="X5180">
        <v>1.4</v>
      </c>
      <c r="Y5180">
        <v>2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</v>
      </c>
      <c r="AQ5180">
        <v>0</v>
      </c>
      <c r="BB5180" s="4"/>
    </row>
    <row r="5181" spans="1:54" hidden="1" x14ac:dyDescent="0.25">
      <c r="A5181">
        <v>1626</v>
      </c>
      <c r="B5181" t="s">
        <v>5649</v>
      </c>
      <c r="C5181">
        <v>2021</v>
      </c>
      <c r="D5181" t="s">
        <v>5650</v>
      </c>
      <c r="E5181">
        <v>8870</v>
      </c>
      <c r="F5181" t="s">
        <v>2160</v>
      </c>
      <c r="G5181">
        <v>710</v>
      </c>
      <c r="H5181">
        <v>208</v>
      </c>
      <c r="I5181" t="s">
        <v>3664</v>
      </c>
      <c r="J5181">
        <v>2335</v>
      </c>
      <c r="K5181">
        <v>36959177</v>
      </c>
      <c r="L5181" t="s">
        <v>5651</v>
      </c>
      <c r="N5181" t="s">
        <v>58</v>
      </c>
      <c r="O5181" t="s">
        <v>59</v>
      </c>
      <c r="P5181" t="s">
        <v>152</v>
      </c>
      <c r="Q5181" t="s">
        <v>109</v>
      </c>
      <c r="R5181">
        <v>14610</v>
      </c>
      <c r="S5181">
        <v>10000</v>
      </c>
      <c r="T5181" t="s">
        <v>69</v>
      </c>
      <c r="U5181" s="3">
        <v>37257</v>
      </c>
      <c r="W5181">
        <v>2.56</v>
      </c>
      <c r="X5181">
        <v>1</v>
      </c>
      <c r="Y5181">
        <v>1.3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</v>
      </c>
      <c r="AQ5181">
        <v>0</v>
      </c>
      <c r="BB5181" s="4"/>
    </row>
    <row r="5182" spans="1:54" hidden="1" x14ac:dyDescent="0.25">
      <c r="C5182">
        <v>2021</v>
      </c>
      <c r="D5182"/>
      <c r="G5182">
        <v>746</v>
      </c>
      <c r="N5182" t="s">
        <v>58</v>
      </c>
      <c r="O5182" t="s">
        <v>59</v>
      </c>
      <c r="Q5182" t="s">
        <v>109</v>
      </c>
      <c r="T5182" t="s">
        <v>69</v>
      </c>
      <c r="U5182" s="3">
        <v>37257</v>
      </c>
      <c r="W5182">
        <v>0.27777800000000002</v>
      </c>
      <c r="X5182">
        <v>0.1</v>
      </c>
      <c r="Y5182">
        <v>0.15</v>
      </c>
      <c r="Z5182">
        <v>4.27501</v>
      </c>
      <c r="AA5182">
        <v>2.2658399999999999</v>
      </c>
      <c r="AB5182">
        <v>0</v>
      </c>
      <c r="AC5182">
        <v>1.3680000000000001</v>
      </c>
      <c r="AD5182">
        <v>1.3680000000000001</v>
      </c>
      <c r="AE5182">
        <v>0</v>
      </c>
      <c r="AF5182">
        <v>0.73499009360000001</v>
      </c>
      <c r="AG5182">
        <v>0.26500990639999999</v>
      </c>
      <c r="AQ5182">
        <v>4.27501</v>
      </c>
      <c r="BB5182" s="4"/>
    </row>
    <row r="5183" spans="1:54" hidden="1" x14ac:dyDescent="0.25">
      <c r="A5183">
        <v>1632</v>
      </c>
      <c r="B5183" t="s">
        <v>5653</v>
      </c>
      <c r="C5183">
        <v>2021</v>
      </c>
      <c r="D5183" t="s">
        <v>5654</v>
      </c>
      <c r="E5183">
        <v>7000</v>
      </c>
      <c r="F5183" t="s">
        <v>55</v>
      </c>
      <c r="G5183">
        <v>607</v>
      </c>
      <c r="H5183">
        <v>81</v>
      </c>
      <c r="I5183" t="s">
        <v>56</v>
      </c>
      <c r="J5183">
        <v>777</v>
      </c>
      <c r="K5183">
        <v>17010131</v>
      </c>
      <c r="L5183" t="s">
        <v>2031</v>
      </c>
      <c r="M5183">
        <v>1</v>
      </c>
      <c r="N5183" t="s">
        <v>88</v>
      </c>
      <c r="O5183" t="s">
        <v>89</v>
      </c>
      <c r="P5183" t="s">
        <v>209</v>
      </c>
      <c r="Q5183" t="s">
        <v>61</v>
      </c>
      <c r="R5183">
        <v>353000</v>
      </c>
      <c r="S5183">
        <v>350030</v>
      </c>
      <c r="T5183" t="s">
        <v>82</v>
      </c>
      <c r="U5183" s="3">
        <v>31170</v>
      </c>
      <c r="W5183">
        <v>7</v>
      </c>
      <c r="X5183">
        <v>0</v>
      </c>
      <c r="Y5183">
        <v>6.7</v>
      </c>
      <c r="Z5183">
        <v>0.88060850000000002</v>
      </c>
      <c r="AA5183">
        <v>0.76800000000000002</v>
      </c>
      <c r="AB5183">
        <v>0.76800000000000002</v>
      </c>
      <c r="AC5183">
        <v>0</v>
      </c>
      <c r="AD5183">
        <v>0</v>
      </c>
      <c r="AE5183">
        <v>1</v>
      </c>
      <c r="AF5183">
        <v>0</v>
      </c>
      <c r="AG5183">
        <v>0</v>
      </c>
      <c r="AL5183">
        <v>0.88060849999999991</v>
      </c>
      <c r="BB5183" s="4"/>
    </row>
    <row r="5184" spans="1:54" hidden="1" x14ac:dyDescent="0.25">
      <c r="A5184">
        <v>1632</v>
      </c>
      <c r="B5184" t="s">
        <v>5655</v>
      </c>
      <c r="C5184">
        <v>2021</v>
      </c>
      <c r="D5184" t="s">
        <v>5654</v>
      </c>
      <c r="E5184">
        <v>7000</v>
      </c>
      <c r="F5184" t="s">
        <v>55</v>
      </c>
      <c r="G5184">
        <v>607</v>
      </c>
      <c r="H5184">
        <v>81</v>
      </c>
      <c r="I5184" t="s">
        <v>56</v>
      </c>
      <c r="J5184">
        <v>777</v>
      </c>
      <c r="K5184">
        <v>17010131</v>
      </c>
      <c r="L5184" t="s">
        <v>2031</v>
      </c>
      <c r="M5184">
        <v>1</v>
      </c>
      <c r="N5184" t="s">
        <v>88</v>
      </c>
      <c r="O5184" t="s">
        <v>89</v>
      </c>
      <c r="P5184" t="s">
        <v>211</v>
      </c>
      <c r="Q5184" t="s">
        <v>61</v>
      </c>
      <c r="R5184">
        <v>353000</v>
      </c>
      <c r="S5184">
        <v>350030</v>
      </c>
      <c r="T5184" t="s">
        <v>82</v>
      </c>
      <c r="U5184" s="3">
        <v>38174</v>
      </c>
      <c r="W5184">
        <v>16</v>
      </c>
      <c r="X5184">
        <v>0</v>
      </c>
      <c r="Y5184">
        <v>15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0</v>
      </c>
      <c r="AL5184">
        <v>0</v>
      </c>
      <c r="BB5184" s="4"/>
    </row>
    <row r="5185" spans="1:54" hidden="1" x14ac:dyDescent="0.25">
      <c r="A5185">
        <v>1633</v>
      </c>
      <c r="B5185" t="s">
        <v>5656</v>
      </c>
      <c r="C5185">
        <v>2021</v>
      </c>
      <c r="D5185" t="s">
        <v>5657</v>
      </c>
      <c r="E5185">
        <v>7120</v>
      </c>
      <c r="F5185" t="s">
        <v>5658</v>
      </c>
      <c r="G5185">
        <v>630</v>
      </c>
      <c r="H5185">
        <v>81</v>
      </c>
      <c r="I5185" t="s">
        <v>56</v>
      </c>
      <c r="J5185">
        <v>777</v>
      </c>
      <c r="K5185">
        <v>17010131</v>
      </c>
      <c r="L5185" t="s">
        <v>2031</v>
      </c>
      <c r="N5185" t="s">
        <v>88</v>
      </c>
      <c r="O5185" t="s">
        <v>89</v>
      </c>
      <c r="P5185" t="s">
        <v>5659</v>
      </c>
      <c r="Q5185" t="s">
        <v>61</v>
      </c>
      <c r="R5185">
        <v>353000</v>
      </c>
      <c r="S5185">
        <v>350030</v>
      </c>
      <c r="T5185" t="s">
        <v>82</v>
      </c>
      <c r="U5185" s="3">
        <v>25326</v>
      </c>
      <c r="W5185">
        <v>6.6</v>
      </c>
      <c r="X5185">
        <v>0</v>
      </c>
      <c r="Y5185">
        <v>5.9</v>
      </c>
      <c r="Z5185">
        <v>2.1158224099999998</v>
      </c>
      <c r="AA5185">
        <v>1.9450000000000001</v>
      </c>
      <c r="AB5185">
        <v>1.9450000000000001</v>
      </c>
      <c r="AC5185">
        <v>0</v>
      </c>
      <c r="AD5185">
        <v>0</v>
      </c>
      <c r="AE5185">
        <v>1</v>
      </c>
      <c r="AF5185">
        <v>0</v>
      </c>
      <c r="AG5185">
        <v>0</v>
      </c>
      <c r="AL5185">
        <v>1.4090812100000001</v>
      </c>
      <c r="AO5185">
        <v>0.70674120000000007</v>
      </c>
      <c r="BB5185" s="4"/>
    </row>
    <row r="5186" spans="1:54" hidden="1" x14ac:dyDescent="0.25">
      <c r="A5186">
        <v>1634</v>
      </c>
      <c r="B5186" t="s">
        <v>5660</v>
      </c>
      <c r="C5186">
        <v>2021</v>
      </c>
      <c r="D5186" t="s">
        <v>5661</v>
      </c>
      <c r="E5186">
        <v>7100</v>
      </c>
      <c r="F5186" t="s">
        <v>325</v>
      </c>
      <c r="G5186">
        <v>630</v>
      </c>
      <c r="H5186">
        <v>81</v>
      </c>
      <c r="I5186" t="s">
        <v>56</v>
      </c>
      <c r="J5186">
        <v>777</v>
      </c>
      <c r="K5186">
        <v>17010131</v>
      </c>
      <c r="L5186" t="s">
        <v>2031</v>
      </c>
      <c r="N5186" t="s">
        <v>88</v>
      </c>
      <c r="O5186" t="s">
        <v>89</v>
      </c>
      <c r="P5186" t="s">
        <v>5662</v>
      </c>
      <c r="Q5186" t="s">
        <v>61</v>
      </c>
      <c r="R5186">
        <v>353000</v>
      </c>
      <c r="S5186">
        <v>350030</v>
      </c>
      <c r="T5186" t="s">
        <v>82</v>
      </c>
      <c r="U5186" s="3">
        <v>37257</v>
      </c>
      <c r="W5186">
        <v>0.95</v>
      </c>
      <c r="X5186">
        <v>0</v>
      </c>
      <c r="Y5186">
        <v>0.9</v>
      </c>
      <c r="Z5186">
        <v>16.962198359999999</v>
      </c>
      <c r="AA5186">
        <v>16.045200000000001</v>
      </c>
      <c r="AB5186">
        <v>16.045200000000001</v>
      </c>
      <c r="AC5186">
        <v>0</v>
      </c>
      <c r="AD5186">
        <v>0</v>
      </c>
      <c r="AE5186">
        <v>1</v>
      </c>
      <c r="AF5186">
        <v>0</v>
      </c>
      <c r="AG5186">
        <v>0</v>
      </c>
      <c r="AL5186">
        <v>0.49242335999999992</v>
      </c>
      <c r="AU5186">
        <v>16.469774999999998</v>
      </c>
      <c r="BB5186" s="4"/>
    </row>
    <row r="5187" spans="1:54" hidden="1" x14ac:dyDescent="0.25">
      <c r="A5187">
        <v>1635</v>
      </c>
      <c r="B5187" t="s">
        <v>5663</v>
      </c>
      <c r="C5187">
        <v>2021</v>
      </c>
      <c r="D5187" t="s">
        <v>5664</v>
      </c>
      <c r="E5187">
        <v>7100</v>
      </c>
      <c r="F5187" t="s">
        <v>325</v>
      </c>
      <c r="G5187">
        <v>630</v>
      </c>
      <c r="H5187">
        <v>81</v>
      </c>
      <c r="I5187" t="s">
        <v>56</v>
      </c>
      <c r="J5187">
        <v>777</v>
      </c>
      <c r="K5187">
        <v>17010131</v>
      </c>
      <c r="L5187" t="s">
        <v>2031</v>
      </c>
      <c r="M5187">
        <v>1</v>
      </c>
      <c r="N5187" t="s">
        <v>88</v>
      </c>
      <c r="O5187" t="s">
        <v>89</v>
      </c>
      <c r="P5187" t="s">
        <v>209</v>
      </c>
      <c r="Q5187" t="s">
        <v>61</v>
      </c>
      <c r="R5187">
        <v>353000</v>
      </c>
      <c r="S5187">
        <v>350030</v>
      </c>
      <c r="T5187" t="s">
        <v>82</v>
      </c>
      <c r="U5187" s="3">
        <v>23870</v>
      </c>
      <c r="W5187">
        <v>10.3</v>
      </c>
      <c r="X5187">
        <v>0</v>
      </c>
      <c r="Y5187">
        <v>9.3000000000000007</v>
      </c>
      <c r="Z5187">
        <v>6.0524005799999996</v>
      </c>
      <c r="AA5187">
        <v>5.4640000000000004</v>
      </c>
      <c r="AB5187">
        <v>5.4640000000000004</v>
      </c>
      <c r="AC5187">
        <v>0</v>
      </c>
      <c r="AD5187">
        <v>0</v>
      </c>
      <c r="AE5187">
        <v>1</v>
      </c>
      <c r="AF5187">
        <v>0</v>
      </c>
      <c r="AG5187">
        <v>0</v>
      </c>
      <c r="AL5187">
        <v>2.01209178</v>
      </c>
      <c r="AO5187">
        <v>4.0403088</v>
      </c>
      <c r="BB5187" s="4"/>
    </row>
    <row r="5188" spans="1:54" hidden="1" x14ac:dyDescent="0.25">
      <c r="A5188">
        <v>1635</v>
      </c>
      <c r="B5188" t="s">
        <v>5665</v>
      </c>
      <c r="C5188">
        <v>2021</v>
      </c>
      <c r="D5188" t="s">
        <v>5664</v>
      </c>
      <c r="E5188">
        <v>7100</v>
      </c>
      <c r="F5188" t="s">
        <v>325</v>
      </c>
      <c r="G5188">
        <v>630</v>
      </c>
      <c r="H5188">
        <v>81</v>
      </c>
      <c r="I5188" t="s">
        <v>56</v>
      </c>
      <c r="J5188">
        <v>777</v>
      </c>
      <c r="K5188">
        <v>17010131</v>
      </c>
      <c r="L5188" t="s">
        <v>2031</v>
      </c>
      <c r="M5188">
        <v>1</v>
      </c>
      <c r="N5188" t="s">
        <v>88</v>
      </c>
      <c r="O5188" t="s">
        <v>89</v>
      </c>
      <c r="P5188" t="s">
        <v>211</v>
      </c>
      <c r="Q5188" t="s">
        <v>61</v>
      </c>
      <c r="R5188">
        <v>353000</v>
      </c>
      <c r="S5188">
        <v>350030</v>
      </c>
      <c r="T5188" t="s">
        <v>82</v>
      </c>
      <c r="U5188" s="3">
        <v>24691</v>
      </c>
      <c r="W5188">
        <v>10.3</v>
      </c>
      <c r="X5188">
        <v>0</v>
      </c>
      <c r="Y5188">
        <v>9.3000000000000007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1</v>
      </c>
      <c r="AF5188">
        <v>0</v>
      </c>
      <c r="AG5188">
        <v>0</v>
      </c>
      <c r="AL5188">
        <v>0</v>
      </c>
      <c r="AO5188">
        <v>0</v>
      </c>
      <c r="BB5188" s="4"/>
    </row>
    <row r="5189" spans="1:54" hidden="1" x14ac:dyDescent="0.25">
      <c r="A5189">
        <v>1636</v>
      </c>
      <c r="B5189" t="s">
        <v>5666</v>
      </c>
      <c r="C5189">
        <v>2021</v>
      </c>
      <c r="D5189" t="s">
        <v>5667</v>
      </c>
      <c r="E5189">
        <v>7100</v>
      </c>
      <c r="F5189" t="s">
        <v>325</v>
      </c>
      <c r="G5189">
        <v>630</v>
      </c>
      <c r="H5189">
        <v>81</v>
      </c>
      <c r="I5189" t="s">
        <v>56</v>
      </c>
      <c r="J5189">
        <v>777</v>
      </c>
      <c r="K5189">
        <v>17010131</v>
      </c>
      <c r="L5189" t="s">
        <v>2031</v>
      </c>
      <c r="M5189">
        <v>1</v>
      </c>
      <c r="N5189" t="s">
        <v>88</v>
      </c>
      <c r="O5189" t="s">
        <v>89</v>
      </c>
      <c r="P5189" t="s">
        <v>218</v>
      </c>
      <c r="Q5189" t="s">
        <v>61</v>
      </c>
      <c r="R5189">
        <v>353000</v>
      </c>
      <c r="S5189">
        <v>350030</v>
      </c>
      <c r="T5189" t="s">
        <v>82</v>
      </c>
      <c r="U5189" s="3">
        <v>30875</v>
      </c>
      <c r="W5189">
        <v>12.9</v>
      </c>
      <c r="X5189">
        <v>0</v>
      </c>
      <c r="Y5189">
        <v>11.6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0</v>
      </c>
      <c r="AG5189">
        <v>0</v>
      </c>
      <c r="AL5189">
        <v>0</v>
      </c>
      <c r="AO5189">
        <v>0</v>
      </c>
      <c r="BB5189" s="4"/>
    </row>
    <row r="5190" spans="1:54" hidden="1" x14ac:dyDescent="0.25">
      <c r="A5190">
        <v>1636</v>
      </c>
      <c r="B5190" t="s">
        <v>5668</v>
      </c>
      <c r="C5190">
        <v>2021</v>
      </c>
      <c r="D5190" t="s">
        <v>5667</v>
      </c>
      <c r="E5190">
        <v>7100</v>
      </c>
      <c r="F5190" t="s">
        <v>325</v>
      </c>
      <c r="G5190">
        <v>630</v>
      </c>
      <c r="H5190">
        <v>81</v>
      </c>
      <c r="I5190" t="s">
        <v>56</v>
      </c>
      <c r="J5190">
        <v>777</v>
      </c>
      <c r="K5190">
        <v>17010131</v>
      </c>
      <c r="L5190" t="s">
        <v>2031</v>
      </c>
      <c r="M5190">
        <v>1</v>
      </c>
      <c r="N5190" t="s">
        <v>88</v>
      </c>
      <c r="O5190" t="s">
        <v>89</v>
      </c>
      <c r="P5190" t="s">
        <v>211</v>
      </c>
      <c r="Q5190" t="s">
        <v>61</v>
      </c>
      <c r="R5190">
        <v>353000</v>
      </c>
      <c r="S5190">
        <v>350030</v>
      </c>
      <c r="T5190" t="s">
        <v>82</v>
      </c>
      <c r="U5190" s="3">
        <v>29822</v>
      </c>
      <c r="W5190">
        <v>8.3000000000000007</v>
      </c>
      <c r="X5190">
        <v>0</v>
      </c>
      <c r="Y5190">
        <v>7.5</v>
      </c>
      <c r="Z5190">
        <v>5.3307034099999999</v>
      </c>
      <c r="AA5190">
        <v>4.8330000000000002</v>
      </c>
      <c r="AB5190">
        <v>4.8330000000000002</v>
      </c>
      <c r="AC5190">
        <v>0</v>
      </c>
      <c r="AD5190">
        <v>0</v>
      </c>
      <c r="AE5190">
        <v>1</v>
      </c>
      <c r="AF5190">
        <v>0</v>
      </c>
      <c r="AG5190">
        <v>0</v>
      </c>
      <c r="AL5190">
        <v>1.8158470099999999</v>
      </c>
      <c r="AO5190">
        <v>3.5148564000000002</v>
      </c>
      <c r="BB5190" s="4"/>
    </row>
    <row r="5191" spans="1:54" hidden="1" x14ac:dyDescent="0.25">
      <c r="A5191">
        <v>1638</v>
      </c>
      <c r="B5191" t="s">
        <v>5675</v>
      </c>
      <c r="C5191">
        <v>2021</v>
      </c>
      <c r="D5191" t="s">
        <v>5670</v>
      </c>
      <c r="E5191">
        <v>9000</v>
      </c>
      <c r="F5191" t="s">
        <v>3475</v>
      </c>
      <c r="G5191">
        <v>851</v>
      </c>
      <c r="H5191">
        <v>295</v>
      </c>
      <c r="I5191" t="s">
        <v>133</v>
      </c>
      <c r="J5191">
        <v>2267</v>
      </c>
      <c r="K5191">
        <v>37271616</v>
      </c>
      <c r="L5191" t="s">
        <v>954</v>
      </c>
      <c r="M5191">
        <v>1</v>
      </c>
      <c r="N5191" t="s">
        <v>88</v>
      </c>
      <c r="O5191" t="s">
        <v>89</v>
      </c>
      <c r="P5191" t="s">
        <v>3481</v>
      </c>
      <c r="Q5191" t="s">
        <v>61</v>
      </c>
      <c r="R5191">
        <v>353000</v>
      </c>
      <c r="S5191">
        <v>350030</v>
      </c>
      <c r="T5191" t="s">
        <v>82</v>
      </c>
      <c r="U5191" s="3">
        <v>37104</v>
      </c>
      <c r="W5191">
        <v>26.9</v>
      </c>
      <c r="X5191">
        <v>0</v>
      </c>
      <c r="Y5191">
        <v>25</v>
      </c>
      <c r="Z5191">
        <v>19.140989999999999</v>
      </c>
      <c r="AA5191">
        <v>18.1648</v>
      </c>
      <c r="AB5191">
        <v>18.1648</v>
      </c>
      <c r="AC5191">
        <v>0</v>
      </c>
      <c r="AD5191">
        <v>0</v>
      </c>
      <c r="AE5191">
        <v>1</v>
      </c>
      <c r="AF5191">
        <v>0</v>
      </c>
      <c r="AG5191">
        <v>0</v>
      </c>
      <c r="AL5191">
        <v>0</v>
      </c>
      <c r="AO5191">
        <v>19.140989999999999</v>
      </c>
      <c r="BB5191" s="4"/>
    </row>
    <row r="5192" spans="1:54" hidden="1" x14ac:dyDescent="0.25">
      <c r="A5192">
        <v>1638</v>
      </c>
      <c r="B5192" t="s">
        <v>5669</v>
      </c>
      <c r="C5192">
        <v>2021</v>
      </c>
      <c r="D5192" t="s">
        <v>5670</v>
      </c>
      <c r="E5192">
        <v>9000</v>
      </c>
      <c r="F5192" t="s">
        <v>3475</v>
      </c>
      <c r="G5192">
        <v>851</v>
      </c>
      <c r="H5192">
        <v>295</v>
      </c>
      <c r="I5192" t="s">
        <v>133</v>
      </c>
      <c r="J5192">
        <v>2267</v>
      </c>
      <c r="K5192">
        <v>37271616</v>
      </c>
      <c r="L5192" t="s">
        <v>954</v>
      </c>
      <c r="M5192">
        <v>1</v>
      </c>
      <c r="N5192" t="s">
        <v>88</v>
      </c>
      <c r="O5192" t="s">
        <v>89</v>
      </c>
      <c r="P5192" t="s">
        <v>3487</v>
      </c>
      <c r="Q5192" t="s">
        <v>61</v>
      </c>
      <c r="R5192">
        <v>353000</v>
      </c>
      <c r="S5192">
        <v>350030</v>
      </c>
      <c r="T5192" t="s">
        <v>82</v>
      </c>
      <c r="U5192" s="3">
        <v>37104</v>
      </c>
      <c r="W5192">
        <v>26.9</v>
      </c>
      <c r="X5192">
        <v>0</v>
      </c>
      <c r="Y5192">
        <v>25</v>
      </c>
      <c r="Z5192">
        <v>11.409599999999999</v>
      </c>
      <c r="AA5192">
        <v>10.89617</v>
      </c>
      <c r="AB5192">
        <v>10.89617</v>
      </c>
      <c r="AC5192">
        <v>0</v>
      </c>
      <c r="AD5192">
        <v>0</v>
      </c>
      <c r="AE5192">
        <v>1</v>
      </c>
      <c r="AF5192">
        <v>0</v>
      </c>
      <c r="AG5192">
        <v>0</v>
      </c>
      <c r="AL5192">
        <v>0</v>
      </c>
      <c r="AO5192">
        <v>11.409599999999999</v>
      </c>
      <c r="BB5192" s="4"/>
    </row>
    <row r="5193" spans="1:54" hidden="1" x14ac:dyDescent="0.25">
      <c r="A5193">
        <v>1638</v>
      </c>
      <c r="B5193" t="s">
        <v>5672</v>
      </c>
      <c r="C5193">
        <v>2021</v>
      </c>
      <c r="D5193" t="s">
        <v>5670</v>
      </c>
      <c r="E5193">
        <v>9000</v>
      </c>
      <c r="F5193" t="s">
        <v>3475</v>
      </c>
      <c r="G5193">
        <v>851</v>
      </c>
      <c r="H5193">
        <v>295</v>
      </c>
      <c r="I5193" t="s">
        <v>133</v>
      </c>
      <c r="J5193">
        <v>2267</v>
      </c>
      <c r="K5193">
        <v>37271616</v>
      </c>
      <c r="L5193" t="s">
        <v>954</v>
      </c>
      <c r="M5193">
        <v>1</v>
      </c>
      <c r="N5193" t="s">
        <v>88</v>
      </c>
      <c r="O5193" t="s">
        <v>89</v>
      </c>
      <c r="P5193" t="s">
        <v>3483</v>
      </c>
      <c r="Q5193" t="s">
        <v>61</v>
      </c>
      <c r="R5193">
        <v>353000</v>
      </c>
      <c r="S5193">
        <v>350030</v>
      </c>
      <c r="T5193" t="s">
        <v>82</v>
      </c>
      <c r="U5193" s="3">
        <v>33786</v>
      </c>
      <c r="W5193">
        <v>26.9</v>
      </c>
      <c r="X5193">
        <v>0</v>
      </c>
      <c r="Y5193">
        <v>25</v>
      </c>
      <c r="Z5193">
        <v>7.0366400000000002</v>
      </c>
      <c r="AA5193">
        <v>6.4455600000000004</v>
      </c>
      <c r="AB5193">
        <v>6.4455600000000004</v>
      </c>
      <c r="AC5193">
        <v>0</v>
      </c>
      <c r="AD5193">
        <v>0</v>
      </c>
      <c r="AE5193">
        <v>1</v>
      </c>
      <c r="AF5193">
        <v>0</v>
      </c>
      <c r="AG5193">
        <v>0</v>
      </c>
      <c r="AL5193">
        <v>0</v>
      </c>
      <c r="AO5193">
        <v>7.0366400000000002</v>
      </c>
      <c r="BB5193" s="4"/>
    </row>
    <row r="5194" spans="1:54" hidden="1" x14ac:dyDescent="0.25">
      <c r="A5194">
        <v>1638</v>
      </c>
      <c r="B5194" t="s">
        <v>5673</v>
      </c>
      <c r="C5194">
        <v>2021</v>
      </c>
      <c r="D5194" t="s">
        <v>5670</v>
      </c>
      <c r="E5194">
        <v>9000</v>
      </c>
      <c r="F5194" t="s">
        <v>3475</v>
      </c>
      <c r="G5194">
        <v>851</v>
      </c>
      <c r="H5194">
        <v>295</v>
      </c>
      <c r="I5194" t="s">
        <v>133</v>
      </c>
      <c r="J5194">
        <v>2267</v>
      </c>
      <c r="K5194">
        <v>37271616</v>
      </c>
      <c r="L5194" t="s">
        <v>954</v>
      </c>
      <c r="M5194">
        <v>1</v>
      </c>
      <c r="N5194" t="s">
        <v>88</v>
      </c>
      <c r="O5194" t="s">
        <v>89</v>
      </c>
      <c r="P5194" t="s">
        <v>5674</v>
      </c>
      <c r="Q5194" t="s">
        <v>61</v>
      </c>
      <c r="R5194">
        <v>353000</v>
      </c>
      <c r="S5194">
        <v>350030</v>
      </c>
      <c r="T5194" t="s">
        <v>82</v>
      </c>
      <c r="U5194" s="3">
        <v>33786</v>
      </c>
      <c r="W5194">
        <v>26.9</v>
      </c>
      <c r="X5194">
        <v>0</v>
      </c>
      <c r="Y5194">
        <v>25</v>
      </c>
      <c r="Z5194">
        <v>6.2074299999999996</v>
      </c>
      <c r="AA5194">
        <v>5.6611700000000003</v>
      </c>
      <c r="AB5194">
        <v>5.6611700000000003</v>
      </c>
      <c r="AC5194">
        <v>0</v>
      </c>
      <c r="AD5194">
        <v>0</v>
      </c>
      <c r="AE5194">
        <v>1</v>
      </c>
      <c r="AF5194">
        <v>0</v>
      </c>
      <c r="AG5194">
        <v>0</v>
      </c>
      <c r="AL5194">
        <v>0</v>
      </c>
      <c r="AO5194">
        <v>6.2074299999999996</v>
      </c>
      <c r="BB5194" s="4"/>
    </row>
    <row r="5195" spans="1:54" hidden="1" x14ac:dyDescent="0.25">
      <c r="A5195">
        <v>1638</v>
      </c>
      <c r="B5195" t="s">
        <v>5671</v>
      </c>
      <c r="C5195">
        <v>2021</v>
      </c>
      <c r="D5195" t="s">
        <v>5670</v>
      </c>
      <c r="E5195">
        <v>9000</v>
      </c>
      <c r="F5195" t="s">
        <v>3475</v>
      </c>
      <c r="G5195">
        <v>851</v>
      </c>
      <c r="H5195">
        <v>295</v>
      </c>
      <c r="I5195" t="s">
        <v>133</v>
      </c>
      <c r="J5195">
        <v>2267</v>
      </c>
      <c r="K5195">
        <v>37271616</v>
      </c>
      <c r="L5195" t="s">
        <v>954</v>
      </c>
      <c r="M5195">
        <v>1</v>
      </c>
      <c r="N5195" t="s">
        <v>88</v>
      </c>
      <c r="O5195" t="s">
        <v>89</v>
      </c>
      <c r="P5195" t="s">
        <v>3485</v>
      </c>
      <c r="Q5195" t="s">
        <v>61</v>
      </c>
      <c r="R5195">
        <v>353000</v>
      </c>
      <c r="S5195">
        <v>350030</v>
      </c>
      <c r="T5195" t="s">
        <v>82</v>
      </c>
      <c r="U5195" s="3">
        <v>37104</v>
      </c>
      <c r="W5195">
        <v>26.9</v>
      </c>
      <c r="X5195">
        <v>0</v>
      </c>
      <c r="Y5195">
        <v>25</v>
      </c>
      <c r="Z5195">
        <v>18.029800000000002</v>
      </c>
      <c r="AA5195">
        <v>17.21846</v>
      </c>
      <c r="AB5195">
        <v>17.21846</v>
      </c>
      <c r="AC5195">
        <v>0</v>
      </c>
      <c r="AD5195">
        <v>0</v>
      </c>
      <c r="AE5195">
        <v>1</v>
      </c>
      <c r="AF5195">
        <v>0</v>
      </c>
      <c r="AG5195">
        <v>0</v>
      </c>
      <c r="AL5195">
        <v>0</v>
      </c>
      <c r="AO5195">
        <v>18.029800000000002</v>
      </c>
      <c r="BB5195" s="4"/>
    </row>
    <row r="5196" spans="1:54" hidden="1" x14ac:dyDescent="0.25">
      <c r="A5196">
        <v>1642</v>
      </c>
      <c r="B5196" t="s">
        <v>5676</v>
      </c>
      <c r="C5196">
        <v>2021</v>
      </c>
      <c r="D5196" t="s">
        <v>5677</v>
      </c>
      <c r="E5196">
        <v>7451</v>
      </c>
      <c r="F5196" t="s">
        <v>1280</v>
      </c>
      <c r="G5196">
        <v>657</v>
      </c>
      <c r="H5196">
        <v>163</v>
      </c>
      <c r="I5196" t="s">
        <v>215</v>
      </c>
      <c r="J5196">
        <v>200</v>
      </c>
      <c r="K5196">
        <v>25809807</v>
      </c>
      <c r="L5196" t="s">
        <v>1258</v>
      </c>
      <c r="N5196" t="s">
        <v>88</v>
      </c>
      <c r="O5196" t="s">
        <v>89</v>
      </c>
      <c r="P5196" t="s">
        <v>5678</v>
      </c>
      <c r="Q5196" t="s">
        <v>61</v>
      </c>
      <c r="R5196">
        <v>353000</v>
      </c>
      <c r="S5196">
        <v>350030</v>
      </c>
      <c r="T5196" t="s">
        <v>82</v>
      </c>
      <c r="U5196" s="3">
        <v>37135</v>
      </c>
      <c r="W5196">
        <v>2</v>
      </c>
      <c r="X5196">
        <v>0</v>
      </c>
      <c r="Y5196">
        <v>2</v>
      </c>
      <c r="Z5196">
        <v>0.43657377000000003</v>
      </c>
      <c r="AA5196">
        <v>0.37872</v>
      </c>
      <c r="AB5196">
        <v>0.37872</v>
      </c>
      <c r="AC5196">
        <v>0</v>
      </c>
      <c r="AD5196">
        <v>0</v>
      </c>
      <c r="AE5196">
        <v>1</v>
      </c>
      <c r="AF5196">
        <v>0</v>
      </c>
      <c r="AG5196">
        <v>0</v>
      </c>
      <c r="AL5196">
        <v>0.43657377000000003</v>
      </c>
      <c r="BB5196" s="4"/>
    </row>
    <row r="5197" spans="1:54" hidden="1" x14ac:dyDescent="0.25">
      <c r="A5197">
        <v>1645</v>
      </c>
      <c r="B5197" t="s">
        <v>5684</v>
      </c>
      <c r="C5197">
        <v>2021</v>
      </c>
      <c r="D5197" t="s">
        <v>5680</v>
      </c>
      <c r="E5197">
        <v>8305</v>
      </c>
      <c r="F5197" t="s">
        <v>3754</v>
      </c>
      <c r="G5197">
        <v>741</v>
      </c>
      <c r="H5197">
        <v>446</v>
      </c>
      <c r="I5197" t="s">
        <v>5681</v>
      </c>
      <c r="J5197">
        <v>2378</v>
      </c>
      <c r="K5197">
        <v>41106360</v>
      </c>
      <c r="L5197" t="s">
        <v>3756</v>
      </c>
      <c r="N5197" t="s">
        <v>88</v>
      </c>
      <c r="O5197" t="s">
        <v>89</v>
      </c>
      <c r="P5197" t="s">
        <v>5685</v>
      </c>
      <c r="Q5197" t="s">
        <v>111</v>
      </c>
      <c r="R5197">
        <v>353000</v>
      </c>
      <c r="S5197">
        <v>350030</v>
      </c>
      <c r="T5197" t="s">
        <v>82</v>
      </c>
      <c r="U5197" s="3">
        <v>37377</v>
      </c>
      <c r="W5197">
        <v>1.2</v>
      </c>
      <c r="X5197">
        <v>0</v>
      </c>
      <c r="Y5197">
        <v>1.2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  <c r="AF5197">
        <v>0</v>
      </c>
      <c r="AG5197">
        <v>0</v>
      </c>
      <c r="AX5197">
        <v>0</v>
      </c>
      <c r="BB5197" s="4"/>
    </row>
    <row r="5198" spans="1:54" hidden="1" x14ac:dyDescent="0.25">
      <c r="A5198">
        <v>1645</v>
      </c>
      <c r="B5198" t="s">
        <v>5679</v>
      </c>
      <c r="C5198">
        <v>2021</v>
      </c>
      <c r="D5198" t="s">
        <v>5680</v>
      </c>
      <c r="E5198">
        <v>8305</v>
      </c>
      <c r="F5198" t="s">
        <v>3754</v>
      </c>
      <c r="G5198">
        <v>741</v>
      </c>
      <c r="H5198">
        <v>446</v>
      </c>
      <c r="I5198" t="s">
        <v>5681</v>
      </c>
      <c r="J5198">
        <v>2378</v>
      </c>
      <c r="K5198">
        <v>41106360</v>
      </c>
      <c r="L5198" t="s">
        <v>3756</v>
      </c>
      <c r="N5198" t="s">
        <v>88</v>
      </c>
      <c r="O5198" t="s">
        <v>89</v>
      </c>
      <c r="P5198" t="s">
        <v>5474</v>
      </c>
      <c r="Q5198" t="s">
        <v>61</v>
      </c>
      <c r="R5198">
        <v>353000</v>
      </c>
      <c r="S5198">
        <v>350030</v>
      </c>
      <c r="T5198" t="s">
        <v>82</v>
      </c>
      <c r="U5198" s="3">
        <v>37377</v>
      </c>
      <c r="W5198">
        <v>1.4</v>
      </c>
      <c r="X5198">
        <v>0</v>
      </c>
      <c r="Y5198">
        <v>1.4</v>
      </c>
      <c r="Z5198">
        <v>0.50217999999999996</v>
      </c>
      <c r="AA5198">
        <v>0.46079999999999999</v>
      </c>
      <c r="AB5198">
        <v>0.46079999999999999</v>
      </c>
      <c r="AC5198">
        <v>0</v>
      </c>
      <c r="AD5198">
        <v>0</v>
      </c>
      <c r="AE5198">
        <v>1</v>
      </c>
      <c r="AF5198">
        <v>0</v>
      </c>
      <c r="AG5198">
        <v>0</v>
      </c>
      <c r="AL5198">
        <v>0.50217999999999996</v>
      </c>
      <c r="BB5198" s="4"/>
    </row>
    <row r="5199" spans="1:54" hidden="1" x14ac:dyDescent="0.25">
      <c r="A5199">
        <v>1645</v>
      </c>
      <c r="B5199" t="s">
        <v>5682</v>
      </c>
      <c r="C5199">
        <v>2021</v>
      </c>
      <c r="D5199" t="s">
        <v>5680</v>
      </c>
      <c r="E5199">
        <v>8305</v>
      </c>
      <c r="F5199" t="s">
        <v>3754</v>
      </c>
      <c r="G5199">
        <v>741</v>
      </c>
      <c r="H5199">
        <v>446</v>
      </c>
      <c r="I5199" t="s">
        <v>5681</v>
      </c>
      <c r="J5199">
        <v>2378</v>
      </c>
      <c r="K5199">
        <v>41106360</v>
      </c>
      <c r="L5199" t="s">
        <v>3756</v>
      </c>
      <c r="N5199" t="s">
        <v>88</v>
      </c>
      <c r="O5199" t="s">
        <v>89</v>
      </c>
      <c r="P5199" t="s">
        <v>5683</v>
      </c>
      <c r="Q5199" t="s">
        <v>61</v>
      </c>
      <c r="R5199">
        <v>353000</v>
      </c>
      <c r="S5199">
        <v>350030</v>
      </c>
      <c r="T5199" t="s">
        <v>82</v>
      </c>
      <c r="U5199" s="3">
        <v>37377</v>
      </c>
      <c r="W5199">
        <v>0.9</v>
      </c>
      <c r="X5199">
        <v>0</v>
      </c>
      <c r="Y5199">
        <v>0.9</v>
      </c>
      <c r="Z5199">
        <v>15.2799</v>
      </c>
      <c r="AA5199">
        <v>15.407999999999999</v>
      </c>
      <c r="AB5199">
        <v>15.407999999999999</v>
      </c>
      <c r="AC5199">
        <v>0</v>
      </c>
      <c r="AD5199">
        <v>0</v>
      </c>
      <c r="AE5199">
        <v>1</v>
      </c>
      <c r="AF5199">
        <v>0</v>
      </c>
      <c r="AG5199">
        <v>0</v>
      </c>
      <c r="AS5199">
        <v>15.2799</v>
      </c>
      <c r="BB5199" s="4"/>
    </row>
    <row r="5200" spans="1:54" hidden="1" x14ac:dyDescent="0.25">
      <c r="A5200">
        <v>1646</v>
      </c>
      <c r="B5200" t="s">
        <v>5686</v>
      </c>
      <c r="C5200">
        <v>2021</v>
      </c>
      <c r="D5200" t="s">
        <v>5687</v>
      </c>
      <c r="E5200">
        <v>8500</v>
      </c>
      <c r="F5200" t="s">
        <v>1016</v>
      </c>
      <c r="G5200">
        <v>707</v>
      </c>
      <c r="H5200">
        <v>452</v>
      </c>
      <c r="I5200" t="s">
        <v>5688</v>
      </c>
      <c r="J5200">
        <v>1394</v>
      </c>
      <c r="K5200">
        <v>20095806</v>
      </c>
      <c r="L5200" t="s">
        <v>3742</v>
      </c>
      <c r="N5200" t="s">
        <v>88</v>
      </c>
      <c r="O5200" t="s">
        <v>89</v>
      </c>
      <c r="P5200" t="s">
        <v>5474</v>
      </c>
      <c r="Q5200" t="s">
        <v>61</v>
      </c>
      <c r="R5200">
        <v>353000</v>
      </c>
      <c r="S5200">
        <v>350030</v>
      </c>
      <c r="T5200" t="s">
        <v>82</v>
      </c>
      <c r="U5200" s="3">
        <v>37257</v>
      </c>
      <c r="W5200">
        <v>1.2</v>
      </c>
      <c r="X5200">
        <v>0</v>
      </c>
      <c r="Y5200">
        <v>1.2</v>
      </c>
      <c r="Z5200">
        <v>0.14563219999999999</v>
      </c>
      <c r="AA5200">
        <v>0.1242</v>
      </c>
      <c r="AB5200">
        <v>0.12239999999999999</v>
      </c>
      <c r="AC5200">
        <v>0</v>
      </c>
      <c r="AD5200">
        <v>0</v>
      </c>
      <c r="AE5200">
        <v>1</v>
      </c>
      <c r="AF5200">
        <v>0</v>
      </c>
      <c r="AG5200">
        <v>0</v>
      </c>
      <c r="AL5200">
        <v>0.14563219999999999</v>
      </c>
      <c r="BB5200" s="4"/>
    </row>
    <row r="5201" spans="1:54" hidden="1" x14ac:dyDescent="0.25">
      <c r="A5201">
        <v>1646</v>
      </c>
      <c r="B5201" t="s">
        <v>5689</v>
      </c>
      <c r="C5201">
        <v>2021</v>
      </c>
      <c r="D5201" t="s">
        <v>5687</v>
      </c>
      <c r="E5201">
        <v>8500</v>
      </c>
      <c r="F5201" t="s">
        <v>1016</v>
      </c>
      <c r="G5201">
        <v>707</v>
      </c>
      <c r="H5201">
        <v>452</v>
      </c>
      <c r="I5201" t="s">
        <v>5688</v>
      </c>
      <c r="J5201">
        <v>1394</v>
      </c>
      <c r="K5201">
        <v>20095806</v>
      </c>
      <c r="L5201" t="s">
        <v>3742</v>
      </c>
      <c r="N5201" t="s">
        <v>88</v>
      </c>
      <c r="O5201" t="s">
        <v>89</v>
      </c>
      <c r="P5201" t="s">
        <v>5683</v>
      </c>
      <c r="Q5201" t="s">
        <v>61</v>
      </c>
      <c r="R5201">
        <v>353000</v>
      </c>
      <c r="S5201">
        <v>350030</v>
      </c>
      <c r="T5201" t="s">
        <v>82</v>
      </c>
      <c r="U5201" s="3">
        <v>37257</v>
      </c>
      <c r="W5201">
        <v>0.9</v>
      </c>
      <c r="X5201">
        <v>0</v>
      </c>
      <c r="Y5201">
        <v>0.9</v>
      </c>
      <c r="Z5201">
        <v>13.4604</v>
      </c>
      <c r="AA5201">
        <v>12.6576</v>
      </c>
      <c r="AB5201">
        <v>12.6432</v>
      </c>
      <c r="AC5201">
        <v>0</v>
      </c>
      <c r="AD5201">
        <v>0</v>
      </c>
      <c r="AE5201">
        <v>1</v>
      </c>
      <c r="AF5201">
        <v>0</v>
      </c>
      <c r="AG5201">
        <v>0</v>
      </c>
      <c r="AS5201">
        <v>13.4604</v>
      </c>
      <c r="BB5201" s="4"/>
    </row>
    <row r="5202" spans="1:54" hidden="1" x14ac:dyDescent="0.25">
      <c r="A5202">
        <v>1648</v>
      </c>
      <c r="B5202" t="s">
        <v>5692</v>
      </c>
      <c r="C5202">
        <v>2021</v>
      </c>
      <c r="D5202" t="s">
        <v>5693</v>
      </c>
      <c r="E5202">
        <v>7500</v>
      </c>
      <c r="F5202" t="s">
        <v>1405</v>
      </c>
      <c r="G5202">
        <v>661</v>
      </c>
      <c r="H5202">
        <v>172</v>
      </c>
      <c r="I5202" t="s">
        <v>1406</v>
      </c>
      <c r="J5202">
        <v>208</v>
      </c>
      <c r="K5202">
        <v>26704065</v>
      </c>
      <c r="L5202" t="s">
        <v>1407</v>
      </c>
      <c r="N5202" t="s">
        <v>88</v>
      </c>
      <c r="O5202" t="s">
        <v>89</v>
      </c>
      <c r="P5202" t="s">
        <v>5694</v>
      </c>
      <c r="Q5202" t="s">
        <v>61</v>
      </c>
      <c r="R5202">
        <v>353000</v>
      </c>
      <c r="S5202">
        <v>350030</v>
      </c>
      <c r="T5202" t="s">
        <v>82</v>
      </c>
      <c r="U5202" s="3">
        <v>36982</v>
      </c>
      <c r="W5202">
        <v>5</v>
      </c>
      <c r="X5202">
        <v>0</v>
      </c>
      <c r="Y5202">
        <v>5</v>
      </c>
      <c r="Z5202">
        <v>5.2606619999999999</v>
      </c>
      <c r="AA5202">
        <v>5.2606999999999999</v>
      </c>
      <c r="AB5202">
        <v>5.2606999999999999</v>
      </c>
      <c r="AC5202">
        <v>0</v>
      </c>
      <c r="AD5202">
        <v>0</v>
      </c>
      <c r="AE5202">
        <v>1</v>
      </c>
      <c r="AF5202">
        <v>0</v>
      </c>
      <c r="AG5202">
        <v>0</v>
      </c>
      <c r="AO5202">
        <v>5.2606619999999999</v>
      </c>
      <c r="BB5202" s="4"/>
    </row>
    <row r="5203" spans="1:54" hidden="1" x14ac:dyDescent="0.25">
      <c r="A5203">
        <v>1649</v>
      </c>
      <c r="B5203" t="s">
        <v>5701</v>
      </c>
      <c r="C5203">
        <v>2021</v>
      </c>
      <c r="D5203" t="s">
        <v>5696</v>
      </c>
      <c r="E5203">
        <v>5000</v>
      </c>
      <c r="F5203" t="s">
        <v>1589</v>
      </c>
      <c r="G5203">
        <v>461</v>
      </c>
      <c r="H5203">
        <v>79</v>
      </c>
      <c r="I5203" t="s">
        <v>565</v>
      </c>
      <c r="J5203">
        <v>1659</v>
      </c>
      <c r="K5203">
        <v>25495969</v>
      </c>
      <c r="L5203" t="s">
        <v>5697</v>
      </c>
      <c r="M5203">
        <v>1</v>
      </c>
      <c r="N5203" t="s">
        <v>58</v>
      </c>
      <c r="O5203" t="s">
        <v>59</v>
      </c>
      <c r="P5203" t="s">
        <v>5702</v>
      </c>
      <c r="Q5203" t="s">
        <v>78</v>
      </c>
      <c r="R5203">
        <v>382110</v>
      </c>
      <c r="S5203">
        <v>383900</v>
      </c>
      <c r="T5203" t="s">
        <v>69</v>
      </c>
      <c r="U5203" s="3">
        <v>35065</v>
      </c>
      <c r="W5203">
        <v>28</v>
      </c>
      <c r="X5203">
        <v>5.5</v>
      </c>
      <c r="Y5203">
        <v>28</v>
      </c>
      <c r="Z5203">
        <v>746.34433190000004</v>
      </c>
      <c r="AA5203">
        <v>710.92700000000002</v>
      </c>
      <c r="AB5203">
        <v>710.92700000000002</v>
      </c>
      <c r="AC5203">
        <v>127.6607772</v>
      </c>
      <c r="AD5203">
        <v>92.167351199999999</v>
      </c>
      <c r="AE5203">
        <v>0.64989572669999995</v>
      </c>
      <c r="AF5203">
        <v>0.35010427329999999</v>
      </c>
      <c r="AG5203">
        <v>0</v>
      </c>
      <c r="AL5203">
        <v>7.9215307999999993</v>
      </c>
      <c r="AP5203">
        <v>711.18145399999992</v>
      </c>
      <c r="AR5203">
        <v>1.4593432</v>
      </c>
      <c r="AS5203">
        <v>0.1949024</v>
      </c>
      <c r="AT5203">
        <v>25.587101499999999</v>
      </c>
      <c r="BB5203" s="4"/>
    </row>
    <row r="5204" spans="1:54" hidden="1" x14ac:dyDescent="0.25">
      <c r="A5204">
        <v>1649</v>
      </c>
      <c r="B5204" t="s">
        <v>5699</v>
      </c>
      <c r="C5204">
        <v>2021</v>
      </c>
      <c r="D5204" t="s">
        <v>5696</v>
      </c>
      <c r="E5204">
        <v>5000</v>
      </c>
      <c r="F5204" t="s">
        <v>1589</v>
      </c>
      <c r="G5204">
        <v>461</v>
      </c>
      <c r="H5204">
        <v>79</v>
      </c>
      <c r="I5204" t="s">
        <v>565</v>
      </c>
      <c r="J5204">
        <v>1659</v>
      </c>
      <c r="K5204">
        <v>25495969</v>
      </c>
      <c r="L5204" t="s">
        <v>5697</v>
      </c>
      <c r="M5204">
        <v>1</v>
      </c>
      <c r="N5204" t="s">
        <v>58</v>
      </c>
      <c r="O5204" t="s">
        <v>59</v>
      </c>
      <c r="P5204" t="s">
        <v>5700</v>
      </c>
      <c r="Q5204" t="s">
        <v>807</v>
      </c>
      <c r="R5204">
        <v>382110</v>
      </c>
      <c r="S5204">
        <v>383900</v>
      </c>
      <c r="T5204" t="s">
        <v>62</v>
      </c>
      <c r="U5204" s="3">
        <v>44166</v>
      </c>
      <c r="W5204">
        <v>1.3</v>
      </c>
      <c r="X5204">
        <v>0</v>
      </c>
      <c r="Y5204">
        <v>5.5</v>
      </c>
      <c r="Z5204">
        <v>83.472999999999999</v>
      </c>
      <c r="AA5204">
        <v>83.472999999999999</v>
      </c>
      <c r="AB5204">
        <v>83.472999999999999</v>
      </c>
      <c r="AC5204">
        <v>0</v>
      </c>
      <c r="AD5204">
        <v>0</v>
      </c>
      <c r="AE5204">
        <v>1</v>
      </c>
      <c r="AF5204">
        <v>0</v>
      </c>
      <c r="AG5204">
        <v>0</v>
      </c>
      <c r="AW5204">
        <v>63.010729599999998</v>
      </c>
      <c r="AZ5204">
        <v>20.462270400000001</v>
      </c>
      <c r="BB5204" s="4"/>
    </row>
    <row r="5205" spans="1:54" hidden="1" x14ac:dyDescent="0.25">
      <c r="A5205">
        <v>1649</v>
      </c>
      <c r="B5205" t="s">
        <v>5695</v>
      </c>
      <c r="C5205">
        <v>2021</v>
      </c>
      <c r="D5205" t="s">
        <v>5696</v>
      </c>
      <c r="E5205">
        <v>5000</v>
      </c>
      <c r="F5205" t="s">
        <v>1589</v>
      </c>
      <c r="G5205">
        <v>461</v>
      </c>
      <c r="H5205">
        <v>79</v>
      </c>
      <c r="I5205" t="s">
        <v>565</v>
      </c>
      <c r="J5205">
        <v>1659</v>
      </c>
      <c r="K5205">
        <v>25495969</v>
      </c>
      <c r="L5205" t="s">
        <v>5697</v>
      </c>
      <c r="M5205">
        <v>1</v>
      </c>
      <c r="N5205" t="s">
        <v>58</v>
      </c>
      <c r="O5205" t="s">
        <v>59</v>
      </c>
      <c r="P5205" t="s">
        <v>5698</v>
      </c>
      <c r="Q5205" t="s">
        <v>78</v>
      </c>
      <c r="R5205">
        <v>382110</v>
      </c>
      <c r="S5205">
        <v>383900</v>
      </c>
      <c r="T5205" t="s">
        <v>69</v>
      </c>
      <c r="U5205" s="3">
        <v>35065</v>
      </c>
      <c r="W5205">
        <v>28</v>
      </c>
      <c r="X5205">
        <v>5.5</v>
      </c>
      <c r="Y5205">
        <v>28</v>
      </c>
      <c r="Z5205">
        <v>780.87248120000004</v>
      </c>
      <c r="AA5205">
        <v>717.02499999999998</v>
      </c>
      <c r="AB5205">
        <v>717.02499999999998</v>
      </c>
      <c r="AC5205">
        <v>129.9734856</v>
      </c>
      <c r="AD5205">
        <v>93.80822040000001</v>
      </c>
      <c r="AE5205">
        <v>0.64775097599999998</v>
      </c>
      <c r="AF5205">
        <v>0.35224902400000002</v>
      </c>
      <c r="AG5205">
        <v>0</v>
      </c>
      <c r="AL5205">
        <v>7.9401831999999999</v>
      </c>
      <c r="AP5205">
        <v>743.22526459999995</v>
      </c>
      <c r="AR5205">
        <v>1.5293025</v>
      </c>
      <c r="AS5205">
        <v>0.19924500000000001</v>
      </c>
      <c r="AT5205">
        <v>27.978485899999999</v>
      </c>
      <c r="BB5205" s="4"/>
    </row>
    <row r="5206" spans="1:54" hidden="1" x14ac:dyDescent="0.25">
      <c r="A5206">
        <v>1649</v>
      </c>
      <c r="B5206" t="s">
        <v>5703</v>
      </c>
      <c r="C5206">
        <v>2021</v>
      </c>
      <c r="D5206" t="s">
        <v>5696</v>
      </c>
      <c r="E5206">
        <v>5000</v>
      </c>
      <c r="F5206" t="s">
        <v>1589</v>
      </c>
      <c r="G5206">
        <v>461</v>
      </c>
      <c r="H5206">
        <v>79</v>
      </c>
      <c r="I5206" t="s">
        <v>565</v>
      </c>
      <c r="J5206">
        <v>1659</v>
      </c>
      <c r="K5206">
        <v>25495969</v>
      </c>
      <c r="L5206" t="s">
        <v>5697</v>
      </c>
      <c r="M5206">
        <v>1</v>
      </c>
      <c r="N5206" t="s">
        <v>58</v>
      </c>
      <c r="O5206" t="s">
        <v>59</v>
      </c>
      <c r="P5206" t="s">
        <v>5704</v>
      </c>
      <c r="Q5206" t="s">
        <v>78</v>
      </c>
      <c r="R5206">
        <v>382110</v>
      </c>
      <c r="S5206">
        <v>383900</v>
      </c>
      <c r="T5206" t="s">
        <v>69</v>
      </c>
      <c r="U5206" s="3">
        <v>36526</v>
      </c>
      <c r="W5206">
        <v>60</v>
      </c>
      <c r="X5206">
        <v>13</v>
      </c>
      <c r="Y5206">
        <v>56</v>
      </c>
      <c r="Z5206">
        <v>1592.52537138</v>
      </c>
      <c r="AA5206">
        <v>1479.3119999999999</v>
      </c>
      <c r="AB5206">
        <v>1479.3119999999999</v>
      </c>
      <c r="AC5206">
        <v>313.00211880000001</v>
      </c>
      <c r="AD5206">
        <v>226.7292492</v>
      </c>
      <c r="AE5206">
        <v>0.46445476679999997</v>
      </c>
      <c r="AF5206">
        <v>0.53554523320000003</v>
      </c>
      <c r="AG5206">
        <v>0</v>
      </c>
      <c r="AL5206">
        <v>15.113896240000001</v>
      </c>
      <c r="AP5206">
        <v>1513.6525036</v>
      </c>
      <c r="AR5206">
        <v>2.6986734399999999</v>
      </c>
      <c r="AS5206">
        <v>0.41167759999999998</v>
      </c>
      <c r="AT5206">
        <v>60.648620500000007</v>
      </c>
      <c r="BB5206" s="4"/>
    </row>
    <row r="5207" spans="1:54" hidden="1" x14ac:dyDescent="0.25">
      <c r="A5207">
        <v>1658</v>
      </c>
      <c r="B5207" t="s">
        <v>5705</v>
      </c>
      <c r="C5207">
        <v>2021</v>
      </c>
      <c r="D5207" t="s">
        <v>5706</v>
      </c>
      <c r="E5207">
        <v>6705</v>
      </c>
      <c r="F5207" t="s">
        <v>742</v>
      </c>
      <c r="G5207">
        <v>561</v>
      </c>
      <c r="H5207">
        <v>126</v>
      </c>
      <c r="I5207" t="s">
        <v>717</v>
      </c>
      <c r="J5207">
        <v>1670</v>
      </c>
      <c r="K5207">
        <v>15980907</v>
      </c>
      <c r="L5207" t="s">
        <v>2051</v>
      </c>
      <c r="M5207">
        <v>1</v>
      </c>
      <c r="N5207" t="s">
        <v>58</v>
      </c>
      <c r="O5207" t="s">
        <v>59</v>
      </c>
      <c r="P5207" t="s">
        <v>5707</v>
      </c>
      <c r="Q5207" t="s">
        <v>78</v>
      </c>
      <c r="R5207">
        <v>382120</v>
      </c>
      <c r="S5207">
        <v>383900</v>
      </c>
      <c r="T5207" t="s">
        <v>69</v>
      </c>
      <c r="U5207" s="3">
        <v>37704</v>
      </c>
      <c r="W5207">
        <v>80.3</v>
      </c>
      <c r="X5207">
        <v>18.5</v>
      </c>
      <c r="Y5207">
        <v>72</v>
      </c>
      <c r="Z5207">
        <v>2065.8036999999999</v>
      </c>
      <c r="AA5207">
        <v>1948.0283999999999</v>
      </c>
      <c r="AB5207">
        <v>1884.0996</v>
      </c>
      <c r="AC5207">
        <v>510.5052</v>
      </c>
      <c r="AD5207">
        <v>463.6044</v>
      </c>
      <c r="AE5207">
        <v>0.45602096660000002</v>
      </c>
      <c r="AF5207">
        <v>0.52850592730000001</v>
      </c>
      <c r="AG5207">
        <v>1.54731062E-2</v>
      </c>
      <c r="AL5207">
        <v>0</v>
      </c>
      <c r="AP5207">
        <v>2060.1736000000001</v>
      </c>
      <c r="AT5207">
        <v>5.6300999999999997</v>
      </c>
      <c r="BB5207" s="4"/>
    </row>
    <row r="5208" spans="1:54" hidden="1" x14ac:dyDescent="0.25">
      <c r="A5208">
        <v>1662</v>
      </c>
      <c r="B5208" t="s">
        <v>5708</v>
      </c>
      <c r="C5208">
        <v>2021</v>
      </c>
      <c r="D5208" t="s">
        <v>5709</v>
      </c>
      <c r="E5208">
        <v>8370</v>
      </c>
      <c r="F5208" t="s">
        <v>1125</v>
      </c>
      <c r="G5208">
        <v>710</v>
      </c>
      <c r="J5208">
        <v>2355</v>
      </c>
      <c r="K5208">
        <v>29189714</v>
      </c>
      <c r="L5208" t="s">
        <v>5710</v>
      </c>
      <c r="N5208" t="s">
        <v>58</v>
      </c>
      <c r="O5208" t="s">
        <v>59</v>
      </c>
      <c r="P5208" t="s">
        <v>5711</v>
      </c>
      <c r="Q5208" t="s">
        <v>109</v>
      </c>
      <c r="R5208">
        <v>382110</v>
      </c>
      <c r="S5208">
        <v>383900</v>
      </c>
      <c r="T5208" t="s">
        <v>69</v>
      </c>
      <c r="U5208" s="3">
        <v>37852</v>
      </c>
      <c r="W5208">
        <v>0.11</v>
      </c>
      <c r="X5208">
        <v>0.03</v>
      </c>
      <c r="Y5208">
        <v>0.06</v>
      </c>
      <c r="Z5208">
        <v>2.7042480000000002</v>
      </c>
      <c r="AA5208">
        <v>0</v>
      </c>
      <c r="AB5208">
        <v>0</v>
      </c>
      <c r="AC5208">
        <v>0.28807199999999999</v>
      </c>
      <c r="AD5208">
        <v>0.28807199999999999</v>
      </c>
      <c r="AE5208">
        <v>0</v>
      </c>
      <c r="AF5208">
        <v>1</v>
      </c>
      <c r="AG5208">
        <v>0</v>
      </c>
      <c r="AQ5208">
        <v>2.7042480000000002</v>
      </c>
      <c r="BB5208" s="4"/>
    </row>
    <row r="5209" spans="1:54" hidden="1" x14ac:dyDescent="0.25">
      <c r="A5209">
        <v>1665</v>
      </c>
      <c r="B5209" t="s">
        <v>5712</v>
      </c>
      <c r="C5209">
        <v>2021</v>
      </c>
      <c r="D5209" t="s">
        <v>5713</v>
      </c>
      <c r="E5209">
        <v>6900</v>
      </c>
      <c r="F5209" t="s">
        <v>1890</v>
      </c>
      <c r="G5209">
        <v>760</v>
      </c>
      <c r="J5209">
        <v>1677</v>
      </c>
      <c r="K5209">
        <v>51227611</v>
      </c>
      <c r="L5209" t="s">
        <v>5714</v>
      </c>
      <c r="N5209" t="s">
        <v>4081</v>
      </c>
      <c r="O5209" t="s">
        <v>4082</v>
      </c>
      <c r="P5209" t="s">
        <v>5715</v>
      </c>
      <c r="Q5209" t="s">
        <v>4084</v>
      </c>
      <c r="R5209">
        <v>910200</v>
      </c>
      <c r="S5209">
        <v>910002</v>
      </c>
      <c r="T5209" t="s">
        <v>4085</v>
      </c>
      <c r="U5209" s="3">
        <v>31765</v>
      </c>
      <c r="W5209">
        <v>2E-3</v>
      </c>
      <c r="X5209">
        <v>2E-3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Y5209">
        <v>0</v>
      </c>
      <c r="BB5209" s="4"/>
    </row>
    <row r="5210" spans="1:54" hidden="1" x14ac:dyDescent="0.25">
      <c r="A5210">
        <v>1674</v>
      </c>
      <c r="B5210" t="s">
        <v>5716</v>
      </c>
      <c r="C5210">
        <v>2021</v>
      </c>
      <c r="D5210" t="s">
        <v>5717</v>
      </c>
      <c r="E5210">
        <v>8763</v>
      </c>
      <c r="F5210" t="s">
        <v>363</v>
      </c>
      <c r="G5210">
        <v>766</v>
      </c>
      <c r="H5210">
        <v>155</v>
      </c>
      <c r="I5210" t="s">
        <v>364</v>
      </c>
      <c r="J5210">
        <v>888</v>
      </c>
      <c r="K5210">
        <v>18211211</v>
      </c>
      <c r="L5210" t="s">
        <v>365</v>
      </c>
      <c r="N5210" t="s">
        <v>88</v>
      </c>
      <c r="O5210" t="s">
        <v>89</v>
      </c>
      <c r="P5210" t="s">
        <v>61</v>
      </c>
      <c r="Q5210" t="s">
        <v>61</v>
      </c>
      <c r="R5210">
        <v>353000</v>
      </c>
      <c r="S5210">
        <v>350030</v>
      </c>
      <c r="T5210" t="s">
        <v>82</v>
      </c>
      <c r="U5210" s="3">
        <v>20729</v>
      </c>
      <c r="W5210">
        <v>3</v>
      </c>
      <c r="X5210">
        <v>0</v>
      </c>
      <c r="Y5210">
        <v>3</v>
      </c>
      <c r="Z5210">
        <v>1.1826540000000001</v>
      </c>
      <c r="AA5210">
        <v>1.1827000000000001</v>
      </c>
      <c r="AB5210">
        <v>1.1827000000000001</v>
      </c>
      <c r="AC5210">
        <v>0</v>
      </c>
      <c r="AD5210">
        <v>0</v>
      </c>
      <c r="AE5210">
        <v>1</v>
      </c>
      <c r="AF5210">
        <v>0</v>
      </c>
      <c r="AG5210">
        <v>0</v>
      </c>
      <c r="AO5210">
        <v>1.1826540000000001</v>
      </c>
      <c r="BB5210" s="4"/>
    </row>
    <row r="5211" spans="1:54" hidden="1" x14ac:dyDescent="0.25">
      <c r="A5211">
        <v>1675</v>
      </c>
      <c r="B5211" t="s">
        <v>5718</v>
      </c>
      <c r="C5211">
        <v>2021</v>
      </c>
      <c r="D5211" t="s">
        <v>5719</v>
      </c>
      <c r="E5211">
        <v>3450</v>
      </c>
      <c r="F5211" t="s">
        <v>710</v>
      </c>
      <c r="G5211">
        <v>201</v>
      </c>
      <c r="H5211">
        <v>17</v>
      </c>
      <c r="I5211" t="s">
        <v>711</v>
      </c>
      <c r="J5211">
        <v>107</v>
      </c>
      <c r="K5211">
        <v>60183112</v>
      </c>
      <c r="L5211" t="s">
        <v>712</v>
      </c>
      <c r="N5211" t="s">
        <v>75</v>
      </c>
      <c r="O5211" t="s">
        <v>76</v>
      </c>
      <c r="P5211" t="s">
        <v>108</v>
      </c>
      <c r="Q5211" t="s">
        <v>109</v>
      </c>
      <c r="R5211">
        <v>351100</v>
      </c>
      <c r="S5211">
        <v>350010</v>
      </c>
      <c r="T5211" t="s">
        <v>79</v>
      </c>
      <c r="U5211" s="3">
        <v>33604</v>
      </c>
      <c r="W5211">
        <v>2.85</v>
      </c>
      <c r="X5211">
        <v>0.99</v>
      </c>
      <c r="Y5211">
        <v>1.59</v>
      </c>
      <c r="Z5211">
        <v>2.4516360000000001</v>
      </c>
      <c r="AA5211">
        <v>1.6002000000000001</v>
      </c>
      <c r="AB5211">
        <v>1.6002000000000001</v>
      </c>
      <c r="AC5211">
        <v>0.85139999999999993</v>
      </c>
      <c r="AD5211">
        <v>0.77039999999999997</v>
      </c>
      <c r="AE5211">
        <v>0.32635350439999999</v>
      </c>
      <c r="AF5211">
        <v>0.67364649560000001</v>
      </c>
      <c r="AG5211">
        <v>0</v>
      </c>
      <c r="AO5211">
        <v>2.451636000000001</v>
      </c>
      <c r="BB5211" s="4"/>
    </row>
    <row r="5212" spans="1:54" hidden="1" x14ac:dyDescent="0.25">
      <c r="A5212">
        <v>1678</v>
      </c>
      <c r="B5212" t="s">
        <v>5720</v>
      </c>
      <c r="C5212">
        <v>2021</v>
      </c>
      <c r="D5212" t="s">
        <v>5721</v>
      </c>
      <c r="E5212">
        <v>3450</v>
      </c>
      <c r="F5212" t="s">
        <v>710</v>
      </c>
      <c r="G5212">
        <v>201</v>
      </c>
      <c r="H5212">
        <v>17</v>
      </c>
      <c r="I5212" t="s">
        <v>711</v>
      </c>
      <c r="J5212">
        <v>107</v>
      </c>
      <c r="K5212">
        <v>60183112</v>
      </c>
      <c r="L5212" t="s">
        <v>712</v>
      </c>
      <c r="N5212" t="s">
        <v>88</v>
      </c>
      <c r="O5212" t="s">
        <v>89</v>
      </c>
      <c r="P5212" t="s">
        <v>5721</v>
      </c>
      <c r="Q5212" t="s">
        <v>61</v>
      </c>
      <c r="R5212">
        <v>353000</v>
      </c>
      <c r="S5212">
        <v>350030</v>
      </c>
      <c r="T5212" t="s">
        <v>82</v>
      </c>
      <c r="U5212" s="3">
        <v>25569</v>
      </c>
      <c r="W5212">
        <v>7.68</v>
      </c>
      <c r="X5212">
        <v>0</v>
      </c>
      <c r="Y5212">
        <v>7.68</v>
      </c>
      <c r="Z5212">
        <v>34.721398800000003</v>
      </c>
      <c r="AA5212">
        <v>31.596800000000002</v>
      </c>
      <c r="AB5212">
        <v>31.337499999999999</v>
      </c>
      <c r="AC5212">
        <v>0</v>
      </c>
      <c r="AD5212">
        <v>0</v>
      </c>
      <c r="AE5212">
        <v>1</v>
      </c>
      <c r="AF5212">
        <v>0</v>
      </c>
      <c r="AG5212">
        <v>0</v>
      </c>
      <c r="AO5212">
        <v>34.721398800000003</v>
      </c>
      <c r="BB5212" s="4"/>
    </row>
    <row r="5213" spans="1:54" hidden="1" x14ac:dyDescent="0.25">
      <c r="A5213">
        <v>1679</v>
      </c>
      <c r="B5213" t="s">
        <v>5722</v>
      </c>
      <c r="C5213">
        <v>2021</v>
      </c>
      <c r="D5213" t="s">
        <v>5723</v>
      </c>
      <c r="E5213">
        <v>4840</v>
      </c>
      <c r="F5213" t="s">
        <v>2403</v>
      </c>
      <c r="G5213">
        <v>376</v>
      </c>
      <c r="H5213">
        <v>55</v>
      </c>
      <c r="I5213" t="s">
        <v>2404</v>
      </c>
      <c r="J5213">
        <v>611</v>
      </c>
      <c r="K5213">
        <v>16756288</v>
      </c>
      <c r="L5213" t="s">
        <v>5724</v>
      </c>
      <c r="N5213" t="s">
        <v>58</v>
      </c>
      <c r="O5213" t="s">
        <v>59</v>
      </c>
      <c r="P5213" t="s">
        <v>5725</v>
      </c>
      <c r="Q5213" t="s">
        <v>61</v>
      </c>
      <c r="R5213">
        <v>382200</v>
      </c>
      <c r="S5213">
        <v>383900</v>
      </c>
      <c r="T5213" t="s">
        <v>62</v>
      </c>
      <c r="U5213" s="3">
        <v>44043</v>
      </c>
      <c r="W5213">
        <v>4.0999999999999996</v>
      </c>
      <c r="X5213">
        <v>0</v>
      </c>
      <c r="Y5213">
        <v>3.3</v>
      </c>
      <c r="Z5213">
        <v>54.837899999999998</v>
      </c>
      <c r="AA5213">
        <v>48.211200000000012</v>
      </c>
      <c r="AB5213">
        <v>48.211200000000012</v>
      </c>
      <c r="AC5213">
        <v>0</v>
      </c>
      <c r="AD5213">
        <v>0</v>
      </c>
      <c r="AE5213">
        <v>1</v>
      </c>
      <c r="AF5213">
        <v>0</v>
      </c>
      <c r="AG5213">
        <v>0</v>
      </c>
      <c r="AJ5213">
        <v>1.3821000000000001</v>
      </c>
      <c r="AP5213">
        <v>53.455800000000004</v>
      </c>
      <c r="BB5213" s="4"/>
    </row>
    <row r="5214" spans="1:54" hidden="1" x14ac:dyDescent="0.25">
      <c r="A5214">
        <v>1680</v>
      </c>
      <c r="B5214" t="s">
        <v>5727</v>
      </c>
      <c r="C5214">
        <v>2021</v>
      </c>
      <c r="D5214" t="s">
        <v>5728</v>
      </c>
      <c r="E5214">
        <v>4100</v>
      </c>
      <c r="F5214" t="s">
        <v>2644</v>
      </c>
      <c r="G5214">
        <v>329</v>
      </c>
      <c r="H5214">
        <v>34</v>
      </c>
      <c r="I5214" t="s">
        <v>2645</v>
      </c>
      <c r="J5214">
        <v>2214</v>
      </c>
      <c r="K5214">
        <v>34609705</v>
      </c>
      <c r="L5214" t="s">
        <v>2646</v>
      </c>
      <c r="N5214" t="s">
        <v>88</v>
      </c>
      <c r="O5214" t="s">
        <v>89</v>
      </c>
      <c r="P5214" t="s">
        <v>5729</v>
      </c>
      <c r="Q5214" t="s">
        <v>61</v>
      </c>
      <c r="R5214">
        <v>353000</v>
      </c>
      <c r="S5214">
        <v>350030</v>
      </c>
      <c r="T5214" t="s">
        <v>82</v>
      </c>
      <c r="U5214" s="3">
        <v>39934</v>
      </c>
      <c r="W5214">
        <v>18</v>
      </c>
      <c r="X5214">
        <v>0</v>
      </c>
      <c r="Y5214">
        <v>17</v>
      </c>
      <c r="Z5214">
        <v>352.5385</v>
      </c>
      <c r="AA5214">
        <v>332.53559999999999</v>
      </c>
      <c r="AB5214">
        <v>332.53559999999999</v>
      </c>
      <c r="AC5214">
        <v>0</v>
      </c>
      <c r="AD5214">
        <v>0</v>
      </c>
      <c r="AE5214">
        <v>1</v>
      </c>
      <c r="AF5214">
        <v>0</v>
      </c>
      <c r="AG5214">
        <v>0</v>
      </c>
      <c r="AR5214">
        <v>352.5385</v>
      </c>
      <c r="BB5214" s="4"/>
    </row>
    <row r="5215" spans="1:54" hidden="1" x14ac:dyDescent="0.25">
      <c r="A5215">
        <v>1683</v>
      </c>
      <c r="B5215" t="s">
        <v>5730</v>
      </c>
      <c r="C5215">
        <v>2021</v>
      </c>
      <c r="D5215" t="s">
        <v>5731</v>
      </c>
      <c r="E5215">
        <v>8471</v>
      </c>
      <c r="F5215" t="s">
        <v>4408</v>
      </c>
      <c r="G5215">
        <v>751</v>
      </c>
      <c r="H5215">
        <v>228</v>
      </c>
      <c r="I5215" t="s">
        <v>4409</v>
      </c>
      <c r="J5215">
        <v>2374</v>
      </c>
      <c r="K5215">
        <v>40844309</v>
      </c>
      <c r="L5215" t="s">
        <v>7110</v>
      </c>
      <c r="N5215" t="s">
        <v>88</v>
      </c>
      <c r="O5215" t="s">
        <v>89</v>
      </c>
      <c r="P5215" t="s">
        <v>658</v>
      </c>
      <c r="Q5215" t="s">
        <v>61</v>
      </c>
      <c r="R5215">
        <v>353000</v>
      </c>
      <c r="S5215">
        <v>350030</v>
      </c>
      <c r="T5215" t="s">
        <v>82</v>
      </c>
      <c r="U5215" s="3">
        <v>40909</v>
      </c>
      <c r="W5215">
        <v>6.4</v>
      </c>
      <c r="X5215">
        <v>0</v>
      </c>
      <c r="Y5215">
        <v>5.8</v>
      </c>
      <c r="Z5215">
        <v>4.3571289000000002</v>
      </c>
      <c r="AA5215">
        <v>3.9362400000000002</v>
      </c>
      <c r="AB5215">
        <v>3.9362400000000002</v>
      </c>
      <c r="AC5215">
        <v>0</v>
      </c>
      <c r="AD5215">
        <v>0</v>
      </c>
      <c r="AE5215">
        <v>1</v>
      </c>
      <c r="AF5215">
        <v>0</v>
      </c>
      <c r="AG5215">
        <v>0</v>
      </c>
      <c r="AL5215">
        <v>4.3571288999999993</v>
      </c>
      <c r="BB5215" s="4"/>
    </row>
    <row r="5216" spans="1:54" hidden="1" x14ac:dyDescent="0.25">
      <c r="A5216">
        <v>1684</v>
      </c>
      <c r="B5216" t="s">
        <v>7152</v>
      </c>
      <c r="C5216">
        <v>2021</v>
      </c>
      <c r="D5216" t="s">
        <v>5733</v>
      </c>
      <c r="E5216">
        <v>8464</v>
      </c>
      <c r="F5216" t="s">
        <v>947</v>
      </c>
      <c r="G5216">
        <v>751</v>
      </c>
      <c r="H5216">
        <v>229</v>
      </c>
      <c r="I5216" t="s">
        <v>4413</v>
      </c>
      <c r="J5216">
        <v>2374</v>
      </c>
      <c r="K5216">
        <v>40844309</v>
      </c>
      <c r="L5216" t="s">
        <v>7110</v>
      </c>
      <c r="N5216" t="s">
        <v>88</v>
      </c>
      <c r="O5216" t="s">
        <v>89</v>
      </c>
      <c r="P5216" t="s">
        <v>410</v>
      </c>
      <c r="Q5216" t="s">
        <v>106</v>
      </c>
      <c r="R5216">
        <v>353000</v>
      </c>
      <c r="S5216">
        <v>350030</v>
      </c>
      <c r="T5216" t="s">
        <v>82</v>
      </c>
      <c r="U5216" s="3">
        <v>44211</v>
      </c>
      <c r="V5216" s="3">
        <v>44865</v>
      </c>
      <c r="W5216">
        <v>0.25</v>
      </c>
      <c r="X5216">
        <v>0</v>
      </c>
      <c r="Y5216">
        <v>0.6</v>
      </c>
      <c r="Z5216">
        <v>13.0014</v>
      </c>
      <c r="AA5216">
        <v>13.0014</v>
      </c>
      <c r="AB5216">
        <v>13.0014</v>
      </c>
      <c r="AC5216">
        <v>0</v>
      </c>
      <c r="AD5216">
        <v>0</v>
      </c>
      <c r="AE5216">
        <v>1</v>
      </c>
      <c r="AF5216">
        <v>0</v>
      </c>
      <c r="AG5216">
        <v>0</v>
      </c>
      <c r="AZ5216">
        <v>5.4217079999999997</v>
      </c>
      <c r="BA5216">
        <v>7.5796919999999997</v>
      </c>
      <c r="BB5216" s="4"/>
    </row>
    <row r="5217" spans="1:54" hidden="1" x14ac:dyDescent="0.25">
      <c r="A5217">
        <v>1684</v>
      </c>
      <c r="B5217" t="s">
        <v>5732</v>
      </c>
      <c r="C5217">
        <v>2021</v>
      </c>
      <c r="D5217" t="s">
        <v>5733</v>
      </c>
      <c r="E5217">
        <v>8464</v>
      </c>
      <c r="F5217" t="s">
        <v>947</v>
      </c>
      <c r="G5217">
        <v>751</v>
      </c>
      <c r="H5217">
        <v>229</v>
      </c>
      <c r="I5217" t="s">
        <v>4413</v>
      </c>
      <c r="J5217">
        <v>2374</v>
      </c>
      <c r="K5217">
        <v>40844309</v>
      </c>
      <c r="L5217" t="s">
        <v>7110</v>
      </c>
      <c r="N5217" t="s">
        <v>88</v>
      </c>
      <c r="O5217" t="s">
        <v>89</v>
      </c>
      <c r="P5217" t="s">
        <v>658</v>
      </c>
      <c r="Q5217" t="s">
        <v>61</v>
      </c>
      <c r="R5217">
        <v>353000</v>
      </c>
      <c r="S5217">
        <v>350030</v>
      </c>
      <c r="T5217" t="s">
        <v>82</v>
      </c>
      <c r="U5217" s="3">
        <v>40909</v>
      </c>
      <c r="W5217">
        <v>16.29</v>
      </c>
      <c r="X5217">
        <v>0</v>
      </c>
      <c r="Y5217">
        <v>14.66</v>
      </c>
      <c r="Z5217">
        <v>5.5254148000000001</v>
      </c>
      <c r="AA5217">
        <v>4.5352799999999993</v>
      </c>
      <c r="AB5217">
        <v>4.5352799999999993</v>
      </c>
      <c r="AC5217">
        <v>0</v>
      </c>
      <c r="AD5217">
        <v>0</v>
      </c>
      <c r="AE5217">
        <v>1</v>
      </c>
      <c r="AF5217">
        <v>0</v>
      </c>
      <c r="AG5217">
        <v>0</v>
      </c>
      <c r="AL5217">
        <v>5.5254147999999992</v>
      </c>
      <c r="BB5217" s="4"/>
    </row>
    <row r="5218" spans="1:54" hidden="1" x14ac:dyDescent="0.25">
      <c r="A5218">
        <v>1717</v>
      </c>
      <c r="B5218" t="s">
        <v>5737</v>
      </c>
      <c r="C5218">
        <v>2021</v>
      </c>
      <c r="D5218" t="s">
        <v>5735</v>
      </c>
      <c r="E5218">
        <v>8723</v>
      </c>
      <c r="F5218" t="s">
        <v>2232</v>
      </c>
      <c r="G5218">
        <v>766</v>
      </c>
      <c r="H5218">
        <v>147</v>
      </c>
      <c r="I5218" t="s">
        <v>2233</v>
      </c>
      <c r="J5218">
        <v>2163</v>
      </c>
      <c r="K5218">
        <v>33776039</v>
      </c>
      <c r="L5218" t="s">
        <v>5736</v>
      </c>
      <c r="M5218">
        <v>1</v>
      </c>
      <c r="N5218" t="s">
        <v>58</v>
      </c>
      <c r="O5218" t="s">
        <v>59</v>
      </c>
      <c r="P5218" t="s">
        <v>5738</v>
      </c>
      <c r="Q5218" t="s">
        <v>61</v>
      </c>
      <c r="R5218">
        <v>101110</v>
      </c>
      <c r="S5218">
        <v>100010</v>
      </c>
      <c r="T5218" t="s">
        <v>62</v>
      </c>
      <c r="U5218" s="3">
        <v>25569</v>
      </c>
      <c r="W5218">
        <v>12.5</v>
      </c>
      <c r="X5218">
        <v>0</v>
      </c>
      <c r="Y5218">
        <v>11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</v>
      </c>
      <c r="AL5218">
        <v>0</v>
      </c>
      <c r="AN5218">
        <v>0</v>
      </c>
      <c r="AV5218">
        <v>0</v>
      </c>
      <c r="BB5218" s="4"/>
    </row>
    <row r="5219" spans="1:54" hidden="1" x14ac:dyDescent="0.25">
      <c r="A5219">
        <v>1717</v>
      </c>
      <c r="B5219" t="s">
        <v>5734</v>
      </c>
      <c r="C5219">
        <v>2021</v>
      </c>
      <c r="D5219" t="s">
        <v>5735</v>
      </c>
      <c r="E5219">
        <v>8723</v>
      </c>
      <c r="F5219" t="s">
        <v>2232</v>
      </c>
      <c r="G5219">
        <v>766</v>
      </c>
      <c r="H5219">
        <v>147</v>
      </c>
      <c r="I5219" t="s">
        <v>2233</v>
      </c>
      <c r="J5219">
        <v>2163</v>
      </c>
      <c r="K5219">
        <v>33776039</v>
      </c>
      <c r="L5219" t="s">
        <v>5736</v>
      </c>
      <c r="M5219">
        <v>1</v>
      </c>
      <c r="N5219" t="s">
        <v>58</v>
      </c>
      <c r="O5219" t="s">
        <v>59</v>
      </c>
      <c r="P5219" t="s">
        <v>3050</v>
      </c>
      <c r="Q5219" t="s">
        <v>65</v>
      </c>
      <c r="R5219">
        <v>101110</v>
      </c>
      <c r="S5219">
        <v>100010</v>
      </c>
      <c r="T5219" t="s">
        <v>62</v>
      </c>
      <c r="U5219" s="3">
        <v>25569</v>
      </c>
      <c r="W5219">
        <v>48</v>
      </c>
      <c r="X5219">
        <v>0</v>
      </c>
      <c r="Y5219">
        <v>40</v>
      </c>
      <c r="Z5219">
        <v>35.589599999999997</v>
      </c>
      <c r="AA5219">
        <v>35.589599999999997</v>
      </c>
      <c r="AB5219">
        <v>35.589599999999997</v>
      </c>
      <c r="AC5219">
        <v>0</v>
      </c>
      <c r="AD5219">
        <v>0</v>
      </c>
      <c r="AE5219">
        <v>1</v>
      </c>
      <c r="AF5219">
        <v>0</v>
      </c>
      <c r="AG5219">
        <v>0</v>
      </c>
      <c r="AW5219">
        <v>35.589599999999997</v>
      </c>
      <c r="BB5219" s="4"/>
    </row>
    <row r="5220" spans="1:54" hidden="1" x14ac:dyDescent="0.25">
      <c r="A5220">
        <v>1717</v>
      </c>
      <c r="B5220" t="s">
        <v>5739</v>
      </c>
      <c r="C5220">
        <v>2021</v>
      </c>
      <c r="D5220" t="s">
        <v>5735</v>
      </c>
      <c r="E5220">
        <v>8723</v>
      </c>
      <c r="F5220" t="s">
        <v>2232</v>
      </c>
      <c r="G5220">
        <v>766</v>
      </c>
      <c r="H5220">
        <v>147</v>
      </c>
      <c r="I5220" t="s">
        <v>2233</v>
      </c>
      <c r="J5220">
        <v>2163</v>
      </c>
      <c r="K5220">
        <v>33776039</v>
      </c>
      <c r="L5220" t="s">
        <v>5736</v>
      </c>
      <c r="M5220">
        <v>1</v>
      </c>
      <c r="N5220" t="s">
        <v>58</v>
      </c>
      <c r="O5220" t="s">
        <v>59</v>
      </c>
      <c r="P5220" t="s">
        <v>5740</v>
      </c>
      <c r="Q5220" t="s">
        <v>61</v>
      </c>
      <c r="R5220">
        <v>101110</v>
      </c>
      <c r="S5220">
        <v>100010</v>
      </c>
      <c r="T5220" t="s">
        <v>62</v>
      </c>
      <c r="U5220" s="3">
        <v>29221</v>
      </c>
      <c r="W5220">
        <v>7.26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</v>
      </c>
      <c r="AN5220">
        <v>0</v>
      </c>
      <c r="AO5220">
        <v>0</v>
      </c>
      <c r="BB5220" s="4"/>
    </row>
    <row r="5221" spans="1:54" hidden="1" x14ac:dyDescent="0.25">
      <c r="A5221">
        <v>1717</v>
      </c>
      <c r="B5221" t="s">
        <v>5741</v>
      </c>
      <c r="C5221">
        <v>2021</v>
      </c>
      <c r="D5221" t="s">
        <v>5735</v>
      </c>
      <c r="E5221">
        <v>8723</v>
      </c>
      <c r="F5221" t="s">
        <v>2232</v>
      </c>
      <c r="G5221">
        <v>766</v>
      </c>
      <c r="H5221">
        <v>147</v>
      </c>
      <c r="I5221" t="s">
        <v>2233</v>
      </c>
      <c r="J5221">
        <v>2163</v>
      </c>
      <c r="K5221">
        <v>33776039</v>
      </c>
      <c r="L5221" t="s">
        <v>5736</v>
      </c>
      <c r="M5221">
        <v>1</v>
      </c>
      <c r="N5221" t="s">
        <v>58</v>
      </c>
      <c r="O5221" t="s">
        <v>59</v>
      </c>
      <c r="P5221" t="s">
        <v>5742</v>
      </c>
      <c r="Q5221" t="s">
        <v>61</v>
      </c>
      <c r="R5221">
        <v>101110</v>
      </c>
      <c r="S5221">
        <v>100010</v>
      </c>
      <c r="T5221" t="s">
        <v>62</v>
      </c>
      <c r="U5221" s="3">
        <v>32874</v>
      </c>
      <c r="W5221">
        <v>17.829999999999998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</v>
      </c>
      <c r="AN5221">
        <v>0</v>
      </c>
      <c r="AO5221">
        <v>0</v>
      </c>
      <c r="BB5221" s="4"/>
    </row>
    <row r="5222" spans="1:54" hidden="1" x14ac:dyDescent="0.25">
      <c r="A5222">
        <v>1726</v>
      </c>
      <c r="B5222" t="s">
        <v>5743</v>
      </c>
      <c r="C5222">
        <v>2021</v>
      </c>
      <c r="D5222" t="s">
        <v>5744</v>
      </c>
      <c r="E5222">
        <v>9500</v>
      </c>
      <c r="F5222" t="s">
        <v>1399</v>
      </c>
      <c r="G5222">
        <v>846</v>
      </c>
      <c r="H5222">
        <v>300</v>
      </c>
      <c r="I5222" t="s">
        <v>1400</v>
      </c>
      <c r="J5222">
        <v>1743</v>
      </c>
      <c r="K5222">
        <v>54050313</v>
      </c>
      <c r="L5222" t="s">
        <v>5745</v>
      </c>
      <c r="M5222">
        <v>15</v>
      </c>
      <c r="N5222" t="s">
        <v>58</v>
      </c>
      <c r="O5222" t="s">
        <v>59</v>
      </c>
      <c r="P5222" t="s">
        <v>5746</v>
      </c>
      <c r="Q5222" t="s">
        <v>65</v>
      </c>
      <c r="R5222">
        <v>236200</v>
      </c>
      <c r="S5222">
        <v>230020</v>
      </c>
      <c r="T5222" t="s">
        <v>62</v>
      </c>
      <c r="U5222" s="3">
        <v>44081</v>
      </c>
      <c r="W5222">
        <v>4</v>
      </c>
      <c r="X5222">
        <v>0</v>
      </c>
      <c r="Y5222">
        <v>4</v>
      </c>
      <c r="Z5222">
        <v>47.22</v>
      </c>
      <c r="AA5222">
        <v>47.22</v>
      </c>
      <c r="AB5222">
        <v>47.22</v>
      </c>
      <c r="AC5222">
        <v>0</v>
      </c>
      <c r="AD5222">
        <v>0</v>
      </c>
      <c r="AE5222">
        <v>1</v>
      </c>
      <c r="AF5222">
        <v>0</v>
      </c>
      <c r="AG5222">
        <v>0</v>
      </c>
      <c r="AW5222">
        <v>47.22</v>
      </c>
      <c r="BB5222" s="4"/>
    </row>
    <row r="5223" spans="1:54" hidden="1" x14ac:dyDescent="0.25">
      <c r="A5223">
        <v>1731</v>
      </c>
      <c r="B5223" t="s">
        <v>5747</v>
      </c>
      <c r="C5223">
        <v>2021</v>
      </c>
      <c r="D5223" t="s">
        <v>5748</v>
      </c>
      <c r="E5223">
        <v>2800</v>
      </c>
      <c r="F5223" t="s">
        <v>1729</v>
      </c>
      <c r="G5223">
        <v>173</v>
      </c>
      <c r="H5223">
        <v>5</v>
      </c>
      <c r="I5223" t="s">
        <v>1086</v>
      </c>
      <c r="J5223">
        <v>259</v>
      </c>
      <c r="K5223">
        <v>10866111</v>
      </c>
      <c r="L5223" t="s">
        <v>1851</v>
      </c>
      <c r="M5223">
        <v>1</v>
      </c>
      <c r="N5223" t="s">
        <v>88</v>
      </c>
      <c r="O5223" t="s">
        <v>89</v>
      </c>
      <c r="P5223" t="s">
        <v>976</v>
      </c>
      <c r="Q5223" t="s">
        <v>61</v>
      </c>
      <c r="R5223">
        <v>353000</v>
      </c>
      <c r="S5223">
        <v>350030</v>
      </c>
      <c r="T5223" t="s">
        <v>82</v>
      </c>
      <c r="U5223" s="3">
        <v>40909</v>
      </c>
      <c r="W5223">
        <v>10.170999999999999</v>
      </c>
      <c r="X5223">
        <v>0</v>
      </c>
      <c r="Y5223">
        <v>10.170999999999999</v>
      </c>
      <c r="Z5223">
        <v>21.045063599999999</v>
      </c>
      <c r="AA5223">
        <v>19.321200000000001</v>
      </c>
      <c r="AB5223">
        <v>19.321200000000001</v>
      </c>
      <c r="AC5223">
        <v>0</v>
      </c>
      <c r="AD5223">
        <v>0</v>
      </c>
      <c r="AE5223">
        <v>1</v>
      </c>
      <c r="AF5223">
        <v>0</v>
      </c>
      <c r="AG5223">
        <v>0</v>
      </c>
      <c r="AL5223">
        <v>0</v>
      </c>
      <c r="AO5223">
        <v>21.045063599999999</v>
      </c>
      <c r="BB5223" s="4"/>
    </row>
    <row r="5224" spans="1:54" hidden="1" x14ac:dyDescent="0.25">
      <c r="A5224">
        <v>1731</v>
      </c>
      <c r="B5224" t="s">
        <v>5749</v>
      </c>
      <c r="C5224">
        <v>2021</v>
      </c>
      <c r="D5224" t="s">
        <v>5748</v>
      </c>
      <c r="E5224">
        <v>2800</v>
      </c>
      <c r="F5224" t="s">
        <v>1729</v>
      </c>
      <c r="G5224">
        <v>173</v>
      </c>
      <c r="H5224">
        <v>5</v>
      </c>
      <c r="I5224" t="s">
        <v>1086</v>
      </c>
      <c r="J5224">
        <v>259</v>
      </c>
      <c r="K5224">
        <v>10866111</v>
      </c>
      <c r="L5224" t="s">
        <v>1851</v>
      </c>
      <c r="M5224">
        <v>1</v>
      </c>
      <c r="N5224" t="s">
        <v>88</v>
      </c>
      <c r="O5224" t="s">
        <v>89</v>
      </c>
      <c r="P5224" t="s">
        <v>1919</v>
      </c>
      <c r="Q5224" t="s">
        <v>61</v>
      </c>
      <c r="R5224">
        <v>353000</v>
      </c>
      <c r="S5224">
        <v>350030</v>
      </c>
      <c r="T5224" t="s">
        <v>82</v>
      </c>
      <c r="U5224" s="3">
        <v>40909</v>
      </c>
      <c r="W5224">
        <v>10.487</v>
      </c>
      <c r="X5224">
        <v>0</v>
      </c>
      <c r="Y5224">
        <v>10.487</v>
      </c>
      <c r="Z5224">
        <v>20.213344800000002</v>
      </c>
      <c r="AA5224">
        <v>18.558</v>
      </c>
      <c r="AB5224">
        <v>18.558</v>
      </c>
      <c r="AC5224">
        <v>0</v>
      </c>
      <c r="AD5224">
        <v>0</v>
      </c>
      <c r="AE5224">
        <v>1</v>
      </c>
      <c r="AF5224">
        <v>0</v>
      </c>
      <c r="AG5224">
        <v>0</v>
      </c>
      <c r="AL5224">
        <v>0</v>
      </c>
      <c r="AO5224">
        <v>20.213344800000002</v>
      </c>
      <c r="BB5224" s="4"/>
    </row>
    <row r="5225" spans="1:54" hidden="1" x14ac:dyDescent="0.25">
      <c r="A5225">
        <v>1731</v>
      </c>
      <c r="B5225" t="s">
        <v>5750</v>
      </c>
      <c r="C5225">
        <v>2021</v>
      </c>
      <c r="D5225" t="s">
        <v>5748</v>
      </c>
      <c r="E5225">
        <v>2800</v>
      </c>
      <c r="F5225" t="s">
        <v>1729</v>
      </c>
      <c r="G5225">
        <v>173</v>
      </c>
      <c r="H5225">
        <v>5</v>
      </c>
      <c r="I5225" t="s">
        <v>1086</v>
      </c>
      <c r="J5225">
        <v>259</v>
      </c>
      <c r="K5225">
        <v>10866111</v>
      </c>
      <c r="L5225" t="s">
        <v>1851</v>
      </c>
      <c r="M5225">
        <v>1</v>
      </c>
      <c r="N5225" t="s">
        <v>88</v>
      </c>
      <c r="O5225" t="s">
        <v>89</v>
      </c>
      <c r="P5225" t="s">
        <v>124</v>
      </c>
      <c r="Q5225" t="s">
        <v>61</v>
      </c>
      <c r="R5225">
        <v>353000</v>
      </c>
      <c r="S5225">
        <v>350030</v>
      </c>
      <c r="T5225" t="s">
        <v>82</v>
      </c>
      <c r="U5225" s="3">
        <v>40909</v>
      </c>
      <c r="W5225">
        <v>10.319000000000001</v>
      </c>
      <c r="X5225">
        <v>0</v>
      </c>
      <c r="Y5225">
        <v>10.319000000000001</v>
      </c>
      <c r="Z5225">
        <v>20.4648048</v>
      </c>
      <c r="AA5225">
        <v>18.788399999999999</v>
      </c>
      <c r="AB5225">
        <v>18.788399999999999</v>
      </c>
      <c r="AC5225">
        <v>0</v>
      </c>
      <c r="AD5225">
        <v>0</v>
      </c>
      <c r="AE5225">
        <v>1</v>
      </c>
      <c r="AF5225">
        <v>0</v>
      </c>
      <c r="AG5225">
        <v>0</v>
      </c>
      <c r="AL5225">
        <v>0</v>
      </c>
      <c r="AO5225">
        <v>20.4648048</v>
      </c>
      <c r="BB5225" s="4"/>
    </row>
    <row r="5226" spans="1:54" hidden="1" x14ac:dyDescent="0.25">
      <c r="A5226">
        <v>1733</v>
      </c>
      <c r="B5226" t="s">
        <v>5751</v>
      </c>
      <c r="C5226">
        <v>2021</v>
      </c>
      <c r="D5226" t="s">
        <v>5752</v>
      </c>
      <c r="E5226">
        <v>4640</v>
      </c>
      <c r="F5226" t="s">
        <v>794</v>
      </c>
      <c r="G5226">
        <v>320</v>
      </c>
      <c r="H5226">
        <v>42</v>
      </c>
      <c r="I5226" t="s">
        <v>795</v>
      </c>
      <c r="J5226">
        <v>114</v>
      </c>
      <c r="K5226">
        <v>20882182</v>
      </c>
      <c r="L5226" t="s">
        <v>5753</v>
      </c>
      <c r="M5226">
        <v>11</v>
      </c>
      <c r="N5226" t="s">
        <v>58</v>
      </c>
      <c r="O5226" t="s">
        <v>59</v>
      </c>
      <c r="P5226" t="s">
        <v>5754</v>
      </c>
      <c r="Q5226" t="s">
        <v>65</v>
      </c>
      <c r="R5226">
        <v>235200</v>
      </c>
      <c r="S5226">
        <v>230020</v>
      </c>
      <c r="T5226" t="s">
        <v>62</v>
      </c>
      <c r="U5226" s="3">
        <v>40909</v>
      </c>
      <c r="W5226">
        <v>1.9</v>
      </c>
      <c r="X5226">
        <v>0</v>
      </c>
      <c r="Y5226">
        <v>1.9</v>
      </c>
      <c r="Z5226">
        <v>18.044820000000001</v>
      </c>
      <c r="AA5226">
        <v>18.044820000000001</v>
      </c>
      <c r="AB5226">
        <v>18.044820000000001</v>
      </c>
      <c r="AC5226">
        <v>0</v>
      </c>
      <c r="AD5226">
        <v>0</v>
      </c>
      <c r="AE5226">
        <v>1</v>
      </c>
      <c r="AF5226">
        <v>0</v>
      </c>
      <c r="AG5226">
        <v>0</v>
      </c>
      <c r="AW5226">
        <v>18.044820000000001</v>
      </c>
      <c r="BB5226" s="4"/>
    </row>
    <row r="5227" spans="1:54" hidden="1" x14ac:dyDescent="0.25">
      <c r="A5227">
        <v>1736</v>
      </c>
      <c r="B5227" t="s">
        <v>5755</v>
      </c>
      <c r="C5227">
        <v>2021</v>
      </c>
      <c r="D5227" t="s">
        <v>5756</v>
      </c>
      <c r="E5227">
        <v>3600</v>
      </c>
      <c r="F5227" t="s">
        <v>880</v>
      </c>
      <c r="G5227">
        <v>250</v>
      </c>
      <c r="H5227">
        <v>12</v>
      </c>
      <c r="I5227" t="s">
        <v>881</v>
      </c>
      <c r="J5227">
        <v>1739</v>
      </c>
      <c r="K5227">
        <v>41853816</v>
      </c>
      <c r="L5227" t="s">
        <v>7153</v>
      </c>
      <c r="M5227">
        <v>1</v>
      </c>
      <c r="N5227" t="s">
        <v>58</v>
      </c>
      <c r="O5227" t="s">
        <v>59</v>
      </c>
      <c r="P5227" t="s">
        <v>65</v>
      </c>
      <c r="Q5227" t="s">
        <v>65</v>
      </c>
      <c r="R5227">
        <v>205900</v>
      </c>
      <c r="S5227">
        <v>200020</v>
      </c>
      <c r="T5227" t="s">
        <v>62</v>
      </c>
      <c r="U5227" s="3">
        <v>41821</v>
      </c>
      <c r="W5227">
        <v>12.6</v>
      </c>
      <c r="X5227">
        <v>0</v>
      </c>
      <c r="Y5227">
        <v>12.6</v>
      </c>
      <c r="Z5227">
        <v>111.44304</v>
      </c>
      <c r="AA5227">
        <v>111.44304</v>
      </c>
      <c r="AB5227">
        <v>111.44304</v>
      </c>
      <c r="AC5227">
        <v>0</v>
      </c>
      <c r="AD5227">
        <v>0</v>
      </c>
      <c r="AE5227">
        <v>1</v>
      </c>
      <c r="AF5227">
        <v>0</v>
      </c>
      <c r="AG5227">
        <v>0</v>
      </c>
      <c r="AW5227">
        <v>111.44304</v>
      </c>
      <c r="BB5227" s="4"/>
    </row>
    <row r="5228" spans="1:54" hidden="1" x14ac:dyDescent="0.25">
      <c r="A5228">
        <v>1737</v>
      </c>
      <c r="B5228" t="s">
        <v>5758</v>
      </c>
      <c r="C5228">
        <v>2021</v>
      </c>
      <c r="D5228" t="s">
        <v>816</v>
      </c>
      <c r="E5228">
        <v>7730</v>
      </c>
      <c r="F5228" t="s">
        <v>1195</v>
      </c>
      <c r="G5228">
        <v>787</v>
      </c>
      <c r="H5228">
        <v>234</v>
      </c>
      <c r="I5228" t="s">
        <v>1196</v>
      </c>
      <c r="J5228">
        <v>117</v>
      </c>
      <c r="K5228">
        <v>53686214</v>
      </c>
      <c r="L5228" t="s">
        <v>819</v>
      </c>
      <c r="M5228">
        <v>1</v>
      </c>
      <c r="N5228" t="s">
        <v>58</v>
      </c>
      <c r="O5228" t="s">
        <v>59</v>
      </c>
      <c r="P5228" t="s">
        <v>5600</v>
      </c>
      <c r="Q5228" t="s">
        <v>65</v>
      </c>
      <c r="R5228">
        <v>102010</v>
      </c>
      <c r="S5228">
        <v>100020</v>
      </c>
      <c r="T5228" t="s">
        <v>62</v>
      </c>
      <c r="U5228" s="3">
        <v>29952</v>
      </c>
      <c r="W5228">
        <v>5.5</v>
      </c>
      <c r="X5228">
        <v>0</v>
      </c>
      <c r="Y5228">
        <v>5.5</v>
      </c>
      <c r="Z5228">
        <v>15.675840000000001</v>
      </c>
      <c r="AA5228">
        <v>15.675840000000001</v>
      </c>
      <c r="AB5228">
        <v>15.675840000000001</v>
      </c>
      <c r="AC5228">
        <v>0</v>
      </c>
      <c r="AD5228">
        <v>0</v>
      </c>
      <c r="AE5228">
        <v>1</v>
      </c>
      <c r="AF5228">
        <v>0</v>
      </c>
      <c r="AG5228">
        <v>0</v>
      </c>
      <c r="AW5228">
        <v>15.675840000000001</v>
      </c>
      <c r="BB5228" s="4"/>
    </row>
    <row r="5229" spans="1:54" hidden="1" x14ac:dyDescent="0.25">
      <c r="A5229">
        <v>1738</v>
      </c>
      <c r="B5229" t="s">
        <v>7154</v>
      </c>
      <c r="C5229">
        <v>2021</v>
      </c>
      <c r="D5229" t="s">
        <v>7155</v>
      </c>
      <c r="E5229">
        <v>4230</v>
      </c>
      <c r="F5229" t="s">
        <v>5236</v>
      </c>
      <c r="G5229">
        <v>330</v>
      </c>
      <c r="J5229">
        <v>1741</v>
      </c>
      <c r="K5229">
        <v>43910515</v>
      </c>
      <c r="L5229" t="s">
        <v>7156</v>
      </c>
      <c r="M5229">
        <v>1</v>
      </c>
      <c r="N5229" t="s">
        <v>58</v>
      </c>
      <c r="O5229" t="s">
        <v>59</v>
      </c>
      <c r="P5229" t="s">
        <v>7157</v>
      </c>
      <c r="Q5229" t="s">
        <v>7158</v>
      </c>
      <c r="R5229">
        <v>110700</v>
      </c>
      <c r="S5229">
        <v>110000</v>
      </c>
      <c r="T5229" t="s">
        <v>7159</v>
      </c>
      <c r="U5229" s="3">
        <v>37987</v>
      </c>
      <c r="W5229">
        <v>3.4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</v>
      </c>
      <c r="AF5229">
        <v>0</v>
      </c>
      <c r="AG5229">
        <v>0</v>
      </c>
      <c r="BB5229" s="4"/>
    </row>
    <row r="5230" spans="1:54" hidden="1" x14ac:dyDescent="0.25">
      <c r="A5230">
        <v>1742</v>
      </c>
      <c r="B5230" t="s">
        <v>5768</v>
      </c>
      <c r="C5230">
        <v>2021</v>
      </c>
      <c r="D5230" t="s">
        <v>5760</v>
      </c>
      <c r="E5230">
        <v>2880</v>
      </c>
      <c r="F5230" t="s">
        <v>5761</v>
      </c>
      <c r="G5230">
        <v>159</v>
      </c>
      <c r="J5230">
        <v>1093</v>
      </c>
      <c r="K5230">
        <v>25917979</v>
      </c>
      <c r="L5230" t="s">
        <v>5762</v>
      </c>
      <c r="M5230">
        <v>1</v>
      </c>
      <c r="N5230" t="s">
        <v>58</v>
      </c>
      <c r="O5230" t="s">
        <v>59</v>
      </c>
      <c r="P5230" t="s">
        <v>5769</v>
      </c>
      <c r="Q5230" t="s">
        <v>68</v>
      </c>
      <c r="R5230">
        <v>212000</v>
      </c>
      <c r="S5230">
        <v>210000</v>
      </c>
      <c r="T5230" t="s">
        <v>69</v>
      </c>
      <c r="U5230" s="3">
        <v>34608</v>
      </c>
      <c r="V5230" s="3">
        <v>44551</v>
      </c>
      <c r="W5230">
        <v>17</v>
      </c>
      <c r="X5230">
        <v>4.9000000000000004</v>
      </c>
      <c r="Y5230">
        <v>9</v>
      </c>
      <c r="Z5230">
        <v>1.3224815999999999</v>
      </c>
      <c r="AA5230">
        <v>0.50760000000000005</v>
      </c>
      <c r="AB5230">
        <v>0</v>
      </c>
      <c r="AC5230">
        <v>0.15151319999999999</v>
      </c>
      <c r="AD5230">
        <v>0.15151319999999999</v>
      </c>
      <c r="AE5230">
        <v>0</v>
      </c>
      <c r="AF5230">
        <v>0.80808806720000004</v>
      </c>
      <c r="AG5230">
        <v>0.19191193279999999</v>
      </c>
      <c r="AO5230">
        <v>1.3224815999999999</v>
      </c>
      <c r="BB5230" s="4"/>
    </row>
    <row r="5231" spans="1:54" hidden="1" x14ac:dyDescent="0.25">
      <c r="A5231">
        <v>1748</v>
      </c>
      <c r="B5231" t="s">
        <v>7160</v>
      </c>
      <c r="C5231">
        <v>2021</v>
      </c>
      <c r="D5231" t="s">
        <v>7161</v>
      </c>
      <c r="E5231">
        <v>2600</v>
      </c>
      <c r="F5231" t="s">
        <v>1850</v>
      </c>
      <c r="G5231">
        <v>161</v>
      </c>
      <c r="J5231">
        <v>1746</v>
      </c>
      <c r="K5231">
        <v>26708435</v>
      </c>
      <c r="L5231" t="s">
        <v>7162</v>
      </c>
      <c r="N5231" t="s">
        <v>58</v>
      </c>
      <c r="O5231" t="s">
        <v>59</v>
      </c>
      <c r="P5231" t="s">
        <v>7163</v>
      </c>
      <c r="Q5231" t="s">
        <v>68</v>
      </c>
      <c r="R5231">
        <v>239910</v>
      </c>
      <c r="S5231">
        <v>230020</v>
      </c>
      <c r="T5231" t="s">
        <v>1853</v>
      </c>
      <c r="U5231" s="3">
        <v>44362</v>
      </c>
      <c r="W5231">
        <v>19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</v>
      </c>
      <c r="AG5231">
        <v>0</v>
      </c>
      <c r="AO5231">
        <v>0</v>
      </c>
      <c r="BB5231" s="4"/>
    </row>
    <row r="5232" spans="1:54" hidden="1" x14ac:dyDescent="0.25">
      <c r="A5232">
        <v>1755</v>
      </c>
      <c r="B5232" t="s">
        <v>5772</v>
      </c>
      <c r="C5232">
        <v>2021</v>
      </c>
      <c r="D5232" t="s">
        <v>5771</v>
      </c>
      <c r="E5232">
        <v>5000</v>
      </c>
      <c r="F5232" t="s">
        <v>1589</v>
      </c>
      <c r="G5232">
        <v>461</v>
      </c>
      <c r="H5232">
        <v>79</v>
      </c>
      <c r="I5232" t="s">
        <v>565</v>
      </c>
      <c r="J5232">
        <v>350</v>
      </c>
      <c r="K5232">
        <v>30174968</v>
      </c>
      <c r="L5232" t="s">
        <v>812</v>
      </c>
      <c r="M5232">
        <v>1</v>
      </c>
      <c r="N5232" t="s">
        <v>58</v>
      </c>
      <c r="O5232" t="s">
        <v>59</v>
      </c>
      <c r="P5232" t="s">
        <v>1467</v>
      </c>
      <c r="Q5232" t="s">
        <v>61</v>
      </c>
      <c r="R5232">
        <v>353000</v>
      </c>
      <c r="S5232">
        <v>350030</v>
      </c>
      <c r="T5232" t="s">
        <v>82</v>
      </c>
      <c r="U5232" s="3">
        <v>31413</v>
      </c>
      <c r="W5232">
        <v>7.2</v>
      </c>
      <c r="X5232">
        <v>0</v>
      </c>
      <c r="Y5232">
        <v>7.2</v>
      </c>
      <c r="Z5232">
        <v>6.6651156</v>
      </c>
      <c r="AA5232">
        <v>6.2089999999999996</v>
      </c>
      <c r="AB5232">
        <v>6.2089999999999996</v>
      </c>
      <c r="AC5232">
        <v>0</v>
      </c>
      <c r="AD5232">
        <v>0</v>
      </c>
      <c r="AE5232">
        <v>1</v>
      </c>
      <c r="AF5232">
        <v>0</v>
      </c>
      <c r="AG5232">
        <v>0</v>
      </c>
      <c r="AO5232">
        <v>6.6651156000000009</v>
      </c>
      <c r="BB5232" s="4"/>
    </row>
    <row r="5233" spans="1:54" hidden="1" x14ac:dyDescent="0.25">
      <c r="A5233">
        <v>1755</v>
      </c>
      <c r="B5233" t="s">
        <v>5773</v>
      </c>
      <c r="C5233">
        <v>2021</v>
      </c>
      <c r="D5233" t="s">
        <v>5771</v>
      </c>
      <c r="E5233">
        <v>5000</v>
      </c>
      <c r="F5233" t="s">
        <v>1589</v>
      </c>
      <c r="G5233">
        <v>461</v>
      </c>
      <c r="H5233">
        <v>79</v>
      </c>
      <c r="I5233" t="s">
        <v>565</v>
      </c>
      <c r="J5233">
        <v>350</v>
      </c>
      <c r="K5233">
        <v>30174968</v>
      </c>
      <c r="L5233" t="s">
        <v>812</v>
      </c>
      <c r="M5233">
        <v>1</v>
      </c>
      <c r="N5233" t="s">
        <v>58</v>
      </c>
      <c r="O5233" t="s">
        <v>59</v>
      </c>
      <c r="P5233" t="s">
        <v>2443</v>
      </c>
      <c r="Q5233" t="s">
        <v>61</v>
      </c>
      <c r="R5233">
        <v>353000</v>
      </c>
      <c r="S5233">
        <v>350030</v>
      </c>
      <c r="T5233" t="s">
        <v>82</v>
      </c>
      <c r="U5233" s="3">
        <v>31413</v>
      </c>
      <c r="W5233">
        <v>6.9</v>
      </c>
      <c r="X5233">
        <v>0</v>
      </c>
      <c r="Y5233">
        <v>6.9</v>
      </c>
      <c r="Z5233">
        <v>0.1585454</v>
      </c>
      <c r="AA5233">
        <v>0.111</v>
      </c>
      <c r="AB5233">
        <v>0.111</v>
      </c>
      <c r="AC5233">
        <v>0</v>
      </c>
      <c r="AD5233">
        <v>0</v>
      </c>
      <c r="AE5233">
        <v>1</v>
      </c>
      <c r="AF5233">
        <v>0</v>
      </c>
      <c r="AG5233">
        <v>0</v>
      </c>
      <c r="AL5233">
        <v>0.1585454</v>
      </c>
      <c r="AO5233">
        <v>0</v>
      </c>
      <c r="BB5233" s="4"/>
    </row>
    <row r="5234" spans="1:54" hidden="1" x14ac:dyDescent="0.25">
      <c r="A5234">
        <v>1755</v>
      </c>
      <c r="B5234" t="s">
        <v>5770</v>
      </c>
      <c r="C5234">
        <v>2021</v>
      </c>
      <c r="D5234" t="s">
        <v>5771</v>
      </c>
      <c r="E5234">
        <v>5000</v>
      </c>
      <c r="F5234" t="s">
        <v>1589</v>
      </c>
      <c r="G5234">
        <v>461</v>
      </c>
      <c r="H5234">
        <v>79</v>
      </c>
      <c r="I5234" t="s">
        <v>565</v>
      </c>
      <c r="J5234">
        <v>350</v>
      </c>
      <c r="K5234">
        <v>30174968</v>
      </c>
      <c r="L5234" t="s">
        <v>812</v>
      </c>
      <c r="M5234">
        <v>1</v>
      </c>
      <c r="N5234" t="s">
        <v>58</v>
      </c>
      <c r="O5234" t="s">
        <v>59</v>
      </c>
      <c r="P5234" t="s">
        <v>2443</v>
      </c>
      <c r="Q5234" t="s">
        <v>61</v>
      </c>
      <c r="R5234">
        <v>353000</v>
      </c>
      <c r="S5234">
        <v>350030</v>
      </c>
      <c r="T5234" t="s">
        <v>82</v>
      </c>
      <c r="U5234" s="3">
        <v>31413</v>
      </c>
      <c r="W5234">
        <v>6.8</v>
      </c>
      <c r="X5234">
        <v>0</v>
      </c>
      <c r="Y5234">
        <v>6.8</v>
      </c>
      <c r="Z5234">
        <v>0.24427470000000001</v>
      </c>
      <c r="AA5234">
        <v>0.17100000000000001</v>
      </c>
      <c r="AB5234">
        <v>0.17100000000000001</v>
      </c>
      <c r="AC5234">
        <v>0</v>
      </c>
      <c r="AD5234">
        <v>0</v>
      </c>
      <c r="AE5234">
        <v>1</v>
      </c>
      <c r="AF5234">
        <v>0</v>
      </c>
      <c r="AG5234">
        <v>0</v>
      </c>
      <c r="AL5234">
        <v>0.24427470000000001</v>
      </c>
      <c r="AO5234">
        <v>0</v>
      </c>
      <c r="BB5234" s="4"/>
    </row>
    <row r="5235" spans="1:54" hidden="1" x14ac:dyDescent="0.25">
      <c r="A5235">
        <v>1766</v>
      </c>
      <c r="B5235" t="s">
        <v>5774</v>
      </c>
      <c r="C5235">
        <v>2021</v>
      </c>
      <c r="D5235" t="s">
        <v>5775</v>
      </c>
      <c r="E5235">
        <v>4684</v>
      </c>
      <c r="F5235" t="s">
        <v>803</v>
      </c>
      <c r="G5235">
        <v>370</v>
      </c>
      <c r="H5235">
        <v>44</v>
      </c>
      <c r="I5235" t="s">
        <v>804</v>
      </c>
      <c r="J5235">
        <v>1714</v>
      </c>
      <c r="K5235">
        <v>18445042</v>
      </c>
      <c r="L5235" t="s">
        <v>5776</v>
      </c>
      <c r="M5235">
        <v>12</v>
      </c>
      <c r="N5235" t="s">
        <v>58</v>
      </c>
      <c r="O5235" t="s">
        <v>59</v>
      </c>
      <c r="P5235" t="s">
        <v>65</v>
      </c>
      <c r="Q5235" t="s">
        <v>65</v>
      </c>
      <c r="R5235">
        <v>231300</v>
      </c>
      <c r="S5235">
        <v>230010</v>
      </c>
      <c r="T5235" t="s">
        <v>62</v>
      </c>
      <c r="U5235" s="3">
        <v>41702</v>
      </c>
      <c r="W5235">
        <v>2.2999999999999998</v>
      </c>
      <c r="X5235">
        <v>0</v>
      </c>
      <c r="Y5235">
        <v>2.2999999999999998</v>
      </c>
      <c r="Z5235">
        <v>65.428920000000005</v>
      </c>
      <c r="AA5235">
        <v>65.428920000000005</v>
      </c>
      <c r="AB5235">
        <v>50.326200000000007</v>
      </c>
      <c r="AC5235">
        <v>0</v>
      </c>
      <c r="AD5235">
        <v>0</v>
      </c>
      <c r="AE5235">
        <v>0.76917363149999995</v>
      </c>
      <c r="AF5235">
        <v>0</v>
      </c>
      <c r="AG5235">
        <v>0.23082636849999999</v>
      </c>
      <c r="AW5235">
        <v>65.428920000000005</v>
      </c>
      <c r="BB5235" s="4"/>
    </row>
    <row r="5236" spans="1:54" hidden="1" x14ac:dyDescent="0.25">
      <c r="A5236">
        <v>1767</v>
      </c>
      <c r="B5236" t="s">
        <v>5777</v>
      </c>
      <c r="C5236">
        <v>2021</v>
      </c>
      <c r="D5236" t="s">
        <v>5778</v>
      </c>
      <c r="E5236">
        <v>9500</v>
      </c>
      <c r="F5236" t="s">
        <v>1399</v>
      </c>
      <c r="G5236">
        <v>846</v>
      </c>
      <c r="H5236">
        <v>272</v>
      </c>
      <c r="I5236" t="s">
        <v>5373</v>
      </c>
      <c r="J5236">
        <v>612</v>
      </c>
      <c r="K5236">
        <v>42391719</v>
      </c>
      <c r="L5236" t="s">
        <v>7164</v>
      </c>
      <c r="M5236">
        <v>14</v>
      </c>
      <c r="N5236" t="s">
        <v>58</v>
      </c>
      <c r="O5236" t="s">
        <v>59</v>
      </c>
      <c r="P5236" t="s">
        <v>5780</v>
      </c>
      <c r="Q5236" t="s">
        <v>65</v>
      </c>
      <c r="R5236">
        <v>239990</v>
      </c>
      <c r="S5236">
        <v>230020</v>
      </c>
      <c r="T5236" t="s">
        <v>62</v>
      </c>
      <c r="U5236" s="3">
        <v>40909</v>
      </c>
      <c r="W5236">
        <v>2</v>
      </c>
      <c r="X5236">
        <v>0</v>
      </c>
      <c r="Y5236">
        <v>2</v>
      </c>
      <c r="Z5236">
        <v>44.870399999999997</v>
      </c>
      <c r="AA5236">
        <v>44.870399999999997</v>
      </c>
      <c r="AB5236">
        <v>44.870399999999997</v>
      </c>
      <c r="AC5236">
        <v>0</v>
      </c>
      <c r="AD5236">
        <v>0</v>
      </c>
      <c r="AE5236">
        <v>1</v>
      </c>
      <c r="AF5236">
        <v>0</v>
      </c>
      <c r="AG5236">
        <v>0</v>
      </c>
      <c r="AW5236">
        <v>44.870399999999997</v>
      </c>
      <c r="BB5236" s="4"/>
    </row>
    <row r="5237" spans="1:54" hidden="1" x14ac:dyDescent="0.25">
      <c r="A5237">
        <v>1769</v>
      </c>
      <c r="B5237" t="s">
        <v>5781</v>
      </c>
      <c r="C5237">
        <v>2021</v>
      </c>
      <c r="D5237" t="s">
        <v>5782</v>
      </c>
      <c r="E5237">
        <v>6580</v>
      </c>
      <c r="F5237" t="s">
        <v>3323</v>
      </c>
      <c r="G5237">
        <v>621</v>
      </c>
      <c r="H5237">
        <v>81</v>
      </c>
      <c r="I5237" t="s">
        <v>56</v>
      </c>
      <c r="J5237">
        <v>612</v>
      </c>
      <c r="K5237">
        <v>42391719</v>
      </c>
      <c r="L5237" t="s">
        <v>7164</v>
      </c>
      <c r="M5237">
        <v>14</v>
      </c>
      <c r="N5237" t="s">
        <v>58</v>
      </c>
      <c r="O5237" t="s">
        <v>59</v>
      </c>
      <c r="P5237" t="s">
        <v>5780</v>
      </c>
      <c r="Q5237" t="s">
        <v>65</v>
      </c>
      <c r="R5237">
        <v>239990</v>
      </c>
      <c r="S5237">
        <v>230020</v>
      </c>
      <c r="T5237" t="s">
        <v>62</v>
      </c>
      <c r="U5237" s="3">
        <v>40909</v>
      </c>
      <c r="W5237">
        <v>5</v>
      </c>
      <c r="X5237">
        <v>0</v>
      </c>
      <c r="Y5237">
        <v>5</v>
      </c>
      <c r="Z5237">
        <v>39.006</v>
      </c>
      <c r="AA5237">
        <v>39.006</v>
      </c>
      <c r="AB5237">
        <v>39.006</v>
      </c>
      <c r="AC5237">
        <v>0</v>
      </c>
      <c r="AD5237">
        <v>0</v>
      </c>
      <c r="AE5237">
        <v>1</v>
      </c>
      <c r="AF5237">
        <v>0</v>
      </c>
      <c r="AG5237">
        <v>0</v>
      </c>
      <c r="AW5237">
        <v>39.006</v>
      </c>
      <c r="BB5237" s="4"/>
    </row>
    <row r="5238" spans="1:54" hidden="1" x14ac:dyDescent="0.25">
      <c r="A5238">
        <v>1772</v>
      </c>
      <c r="B5238" t="s">
        <v>5787</v>
      </c>
      <c r="C5238">
        <v>2021</v>
      </c>
      <c r="D5238" t="s">
        <v>5784</v>
      </c>
      <c r="E5238">
        <v>6900</v>
      </c>
      <c r="F5238" t="s">
        <v>1890</v>
      </c>
      <c r="G5238">
        <v>760</v>
      </c>
      <c r="H5238">
        <v>183</v>
      </c>
      <c r="I5238" t="s">
        <v>1891</v>
      </c>
      <c r="J5238">
        <v>1750</v>
      </c>
      <c r="K5238">
        <v>83031212</v>
      </c>
      <c r="L5238" t="s">
        <v>5785</v>
      </c>
      <c r="M5238">
        <v>17</v>
      </c>
      <c r="N5238" t="s">
        <v>58</v>
      </c>
      <c r="O5238" t="s">
        <v>59</v>
      </c>
      <c r="P5238" t="s">
        <v>5788</v>
      </c>
      <c r="Q5238" t="s">
        <v>65</v>
      </c>
      <c r="R5238">
        <v>171200</v>
      </c>
      <c r="S5238">
        <v>170000</v>
      </c>
      <c r="T5238" t="s">
        <v>62</v>
      </c>
      <c r="U5238" s="3">
        <v>41275</v>
      </c>
      <c r="W5238">
        <v>4.5</v>
      </c>
      <c r="X5238">
        <v>0</v>
      </c>
      <c r="Y5238">
        <v>4.5</v>
      </c>
      <c r="Z5238">
        <v>120.7368</v>
      </c>
      <c r="AA5238">
        <v>120.7368</v>
      </c>
      <c r="AB5238">
        <v>118.79640000000001</v>
      </c>
      <c r="AC5238">
        <v>0</v>
      </c>
      <c r="AD5238">
        <v>0</v>
      </c>
      <c r="AE5238">
        <v>0.98392867790000005</v>
      </c>
      <c r="AF5238">
        <v>0</v>
      </c>
      <c r="AG5238">
        <v>1.60713221E-2</v>
      </c>
      <c r="AW5238">
        <v>120.7368</v>
      </c>
      <c r="AZ5238">
        <v>0</v>
      </c>
      <c r="BB5238" s="4"/>
    </row>
    <row r="5239" spans="1:54" hidden="1" x14ac:dyDescent="0.25">
      <c r="A5239">
        <v>1772</v>
      </c>
      <c r="B5239" t="s">
        <v>5789</v>
      </c>
      <c r="C5239">
        <v>2021</v>
      </c>
      <c r="D5239" t="s">
        <v>5784</v>
      </c>
      <c r="E5239">
        <v>6900</v>
      </c>
      <c r="F5239" t="s">
        <v>1890</v>
      </c>
      <c r="G5239">
        <v>760</v>
      </c>
      <c r="H5239">
        <v>183</v>
      </c>
      <c r="I5239" t="s">
        <v>1891</v>
      </c>
      <c r="J5239">
        <v>1750</v>
      </c>
      <c r="K5239">
        <v>83031212</v>
      </c>
      <c r="L5239" t="s">
        <v>5785</v>
      </c>
      <c r="M5239">
        <v>17</v>
      </c>
      <c r="N5239" t="s">
        <v>58</v>
      </c>
      <c r="O5239" t="s">
        <v>59</v>
      </c>
      <c r="P5239" t="s">
        <v>5790</v>
      </c>
      <c r="Q5239" t="s">
        <v>65</v>
      </c>
      <c r="R5239">
        <v>171200</v>
      </c>
      <c r="S5239">
        <v>170000</v>
      </c>
      <c r="T5239" t="s">
        <v>62</v>
      </c>
      <c r="U5239" s="3">
        <v>42644</v>
      </c>
      <c r="W5239">
        <v>17</v>
      </c>
      <c r="X5239">
        <v>0</v>
      </c>
      <c r="Y5239">
        <v>3</v>
      </c>
      <c r="Z5239">
        <v>89.899199999999993</v>
      </c>
      <c r="AA5239">
        <v>89.899199999999993</v>
      </c>
      <c r="AB5239">
        <v>89.899199999999993</v>
      </c>
      <c r="AC5239">
        <v>0</v>
      </c>
      <c r="AD5239">
        <v>0</v>
      </c>
      <c r="AE5239">
        <v>1</v>
      </c>
      <c r="AF5239">
        <v>0</v>
      </c>
      <c r="AG5239">
        <v>0</v>
      </c>
      <c r="AW5239">
        <v>89.899199999999993</v>
      </c>
      <c r="BB5239" s="4"/>
    </row>
    <row r="5240" spans="1:54" hidden="1" x14ac:dyDescent="0.25">
      <c r="A5240">
        <v>1772</v>
      </c>
      <c r="B5240" t="s">
        <v>5783</v>
      </c>
      <c r="C5240">
        <v>2021</v>
      </c>
      <c r="D5240" t="s">
        <v>5784</v>
      </c>
      <c r="E5240">
        <v>6900</v>
      </c>
      <c r="F5240" t="s">
        <v>1890</v>
      </c>
      <c r="G5240">
        <v>760</v>
      </c>
      <c r="H5240">
        <v>183</v>
      </c>
      <c r="I5240" t="s">
        <v>1891</v>
      </c>
      <c r="J5240">
        <v>1750</v>
      </c>
      <c r="K5240">
        <v>83031212</v>
      </c>
      <c r="L5240" t="s">
        <v>5785</v>
      </c>
      <c r="M5240">
        <v>17</v>
      </c>
      <c r="N5240" t="s">
        <v>58</v>
      </c>
      <c r="O5240" t="s">
        <v>59</v>
      </c>
      <c r="P5240" t="s">
        <v>5786</v>
      </c>
      <c r="Q5240" t="s">
        <v>381</v>
      </c>
      <c r="R5240">
        <v>171200</v>
      </c>
      <c r="S5240">
        <v>170000</v>
      </c>
      <c r="T5240" t="s">
        <v>62</v>
      </c>
      <c r="U5240" s="3">
        <v>42313</v>
      </c>
      <c r="W5240">
        <v>17</v>
      </c>
      <c r="X5240">
        <v>0</v>
      </c>
      <c r="Y5240">
        <v>19</v>
      </c>
      <c r="Z5240">
        <v>358.17700000000002</v>
      </c>
      <c r="AA5240">
        <v>406.45080000000002</v>
      </c>
      <c r="AB5240">
        <v>89.899199999999993</v>
      </c>
      <c r="AC5240">
        <v>0</v>
      </c>
      <c r="AD5240">
        <v>0</v>
      </c>
      <c r="AE5240">
        <v>0.22118101379999999</v>
      </c>
      <c r="AF5240">
        <v>0</v>
      </c>
      <c r="AG5240">
        <v>0.77881898620000001</v>
      </c>
      <c r="AS5240">
        <v>358.17700000000002</v>
      </c>
      <c r="BB5240" s="4"/>
    </row>
    <row r="5241" spans="1:54" hidden="1" x14ac:dyDescent="0.25">
      <c r="A5241">
        <v>1792</v>
      </c>
      <c r="B5241" t="s">
        <v>5791</v>
      </c>
      <c r="C5241">
        <v>2021</v>
      </c>
      <c r="D5241" t="s">
        <v>5792</v>
      </c>
      <c r="E5241">
        <v>5610</v>
      </c>
      <c r="F5241" t="s">
        <v>72</v>
      </c>
      <c r="G5241">
        <v>420</v>
      </c>
      <c r="H5241">
        <v>71</v>
      </c>
      <c r="I5241" t="s">
        <v>73</v>
      </c>
      <c r="J5241">
        <v>2362</v>
      </c>
      <c r="K5241">
        <v>40517987</v>
      </c>
      <c r="L5241" t="s">
        <v>74</v>
      </c>
      <c r="N5241" t="s">
        <v>88</v>
      </c>
      <c r="O5241" t="s">
        <v>89</v>
      </c>
      <c r="P5241" t="s">
        <v>5793</v>
      </c>
      <c r="Q5241" t="s">
        <v>61</v>
      </c>
      <c r="R5241">
        <v>353000</v>
      </c>
      <c r="S5241">
        <v>350030</v>
      </c>
      <c r="T5241" t="s">
        <v>82</v>
      </c>
      <c r="U5241" s="3">
        <v>22282</v>
      </c>
      <c r="W5241">
        <v>5.4</v>
      </c>
      <c r="X5241">
        <v>0</v>
      </c>
      <c r="Y5241">
        <v>4.9000000000000004</v>
      </c>
      <c r="Z5241">
        <v>4.8599999999999997E-3</v>
      </c>
      <c r="AA5241">
        <v>1.4400000000000001E-3</v>
      </c>
      <c r="AB5241">
        <v>1.4400000000000001E-3</v>
      </c>
      <c r="AC5241">
        <v>0</v>
      </c>
      <c r="AD5241">
        <v>0</v>
      </c>
      <c r="AE5241">
        <v>1</v>
      </c>
      <c r="AF5241">
        <v>0</v>
      </c>
      <c r="AG5241">
        <v>0</v>
      </c>
      <c r="AL5241">
        <v>4.8600000000000006E-3</v>
      </c>
      <c r="BB5241" s="4"/>
    </row>
    <row r="5242" spans="1:54" hidden="1" x14ac:dyDescent="0.25">
      <c r="A5242">
        <v>1802</v>
      </c>
      <c r="B5242" t="s">
        <v>7165</v>
      </c>
      <c r="C5242">
        <v>2021</v>
      </c>
      <c r="D5242" t="s">
        <v>7166</v>
      </c>
      <c r="E5242">
        <v>6710</v>
      </c>
      <c r="F5242" t="s">
        <v>725</v>
      </c>
      <c r="J5242">
        <v>1754</v>
      </c>
      <c r="K5242">
        <v>22757318</v>
      </c>
      <c r="L5242" t="s">
        <v>7167</v>
      </c>
      <c r="M5242">
        <v>1</v>
      </c>
      <c r="N5242" t="s">
        <v>58</v>
      </c>
      <c r="O5242" t="s">
        <v>59</v>
      </c>
      <c r="P5242" t="s">
        <v>7168</v>
      </c>
      <c r="Q5242" t="s">
        <v>68</v>
      </c>
      <c r="R5242">
        <v>61000</v>
      </c>
      <c r="S5242">
        <v>60000</v>
      </c>
      <c r="T5242" t="s">
        <v>1853</v>
      </c>
      <c r="U5242" s="3">
        <v>40909</v>
      </c>
      <c r="W5242">
        <v>13.51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1</v>
      </c>
      <c r="AG5242">
        <v>0</v>
      </c>
      <c r="AL5242">
        <v>0</v>
      </c>
      <c r="BB5242" s="4"/>
    </row>
    <row r="5243" spans="1:54" hidden="1" x14ac:dyDescent="0.25">
      <c r="A5243">
        <v>1825</v>
      </c>
      <c r="B5243" t="s">
        <v>5794</v>
      </c>
      <c r="C5243">
        <v>2021</v>
      </c>
      <c r="D5243" t="s">
        <v>5795</v>
      </c>
      <c r="E5243">
        <v>4000</v>
      </c>
      <c r="F5243" t="s">
        <v>1623</v>
      </c>
      <c r="G5243">
        <v>265</v>
      </c>
      <c r="H5243">
        <v>2</v>
      </c>
      <c r="I5243" t="s">
        <v>156</v>
      </c>
      <c r="J5243">
        <v>434</v>
      </c>
      <c r="K5243">
        <v>50187128</v>
      </c>
      <c r="L5243" t="s">
        <v>5796</v>
      </c>
      <c r="M5243">
        <v>1</v>
      </c>
      <c r="N5243" t="s">
        <v>88</v>
      </c>
      <c r="O5243" t="s">
        <v>89</v>
      </c>
      <c r="P5243" t="s">
        <v>211</v>
      </c>
      <c r="Q5243" t="s">
        <v>61</v>
      </c>
      <c r="R5243">
        <v>353000</v>
      </c>
      <c r="S5243">
        <v>350030</v>
      </c>
      <c r="T5243" t="s">
        <v>82</v>
      </c>
      <c r="U5243" s="3">
        <v>24108</v>
      </c>
      <c r="W5243">
        <v>5.6</v>
      </c>
      <c r="X5243">
        <v>0</v>
      </c>
      <c r="Y5243">
        <v>5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0</v>
      </c>
      <c r="AL5243">
        <v>0</v>
      </c>
      <c r="AO5243">
        <v>0</v>
      </c>
      <c r="BB5243" s="4"/>
    </row>
    <row r="5244" spans="1:54" hidden="1" x14ac:dyDescent="0.25">
      <c r="A5244">
        <v>1825</v>
      </c>
      <c r="B5244" t="s">
        <v>5798</v>
      </c>
      <c r="C5244">
        <v>2021</v>
      </c>
      <c r="D5244" t="s">
        <v>5795</v>
      </c>
      <c r="E5244">
        <v>4000</v>
      </c>
      <c r="F5244" t="s">
        <v>1623</v>
      </c>
      <c r="G5244">
        <v>265</v>
      </c>
      <c r="H5244">
        <v>2</v>
      </c>
      <c r="I5244" t="s">
        <v>156</v>
      </c>
      <c r="J5244">
        <v>434</v>
      </c>
      <c r="K5244">
        <v>50187128</v>
      </c>
      <c r="L5244" t="s">
        <v>5796</v>
      </c>
      <c r="M5244">
        <v>1</v>
      </c>
      <c r="N5244" t="s">
        <v>88</v>
      </c>
      <c r="O5244" t="s">
        <v>89</v>
      </c>
      <c r="P5244" t="s">
        <v>218</v>
      </c>
      <c r="Q5244" t="s">
        <v>61</v>
      </c>
      <c r="R5244">
        <v>353000</v>
      </c>
      <c r="S5244">
        <v>350030</v>
      </c>
      <c r="T5244" t="s">
        <v>82</v>
      </c>
      <c r="U5244" s="3">
        <v>27395</v>
      </c>
      <c r="W5244">
        <v>3.7</v>
      </c>
      <c r="X5244">
        <v>0</v>
      </c>
      <c r="Y5244">
        <v>3.2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</v>
      </c>
      <c r="AF5244">
        <v>0</v>
      </c>
      <c r="AG5244">
        <v>0</v>
      </c>
      <c r="AO5244">
        <v>0</v>
      </c>
      <c r="BB5244" s="4"/>
    </row>
    <row r="5245" spans="1:54" hidden="1" x14ac:dyDescent="0.25">
      <c r="A5245">
        <v>1825</v>
      </c>
      <c r="B5245" t="s">
        <v>5797</v>
      </c>
      <c r="C5245">
        <v>2021</v>
      </c>
      <c r="D5245" t="s">
        <v>5795</v>
      </c>
      <c r="E5245">
        <v>4000</v>
      </c>
      <c r="F5245" t="s">
        <v>1623</v>
      </c>
      <c r="G5245">
        <v>265</v>
      </c>
      <c r="H5245">
        <v>2</v>
      </c>
      <c r="I5245" t="s">
        <v>156</v>
      </c>
      <c r="J5245">
        <v>434</v>
      </c>
      <c r="K5245">
        <v>50187128</v>
      </c>
      <c r="L5245" t="s">
        <v>5796</v>
      </c>
      <c r="M5245">
        <v>1</v>
      </c>
      <c r="N5245" t="s">
        <v>88</v>
      </c>
      <c r="O5245" t="s">
        <v>89</v>
      </c>
      <c r="P5245" t="s">
        <v>209</v>
      </c>
      <c r="Q5245" t="s">
        <v>61</v>
      </c>
      <c r="R5245">
        <v>353000</v>
      </c>
      <c r="S5245">
        <v>350030</v>
      </c>
      <c r="T5245" t="s">
        <v>82</v>
      </c>
      <c r="U5245" s="3">
        <v>24958</v>
      </c>
      <c r="W5245">
        <v>5.8</v>
      </c>
      <c r="X5245">
        <v>0</v>
      </c>
      <c r="Y5245">
        <v>5.0999999999999996</v>
      </c>
      <c r="Z5245">
        <v>2.16</v>
      </c>
      <c r="AA5245">
        <v>2.16</v>
      </c>
      <c r="AB5245">
        <v>2.16</v>
      </c>
      <c r="AC5245">
        <v>0</v>
      </c>
      <c r="AD5245">
        <v>0</v>
      </c>
      <c r="AE5245">
        <v>1</v>
      </c>
      <c r="AF5245">
        <v>0</v>
      </c>
      <c r="AG5245">
        <v>0</v>
      </c>
      <c r="AL5245">
        <v>0</v>
      </c>
      <c r="AO5245">
        <v>2.16</v>
      </c>
      <c r="BB5245" s="4"/>
    </row>
    <row r="5246" spans="1:54" hidden="1" x14ac:dyDescent="0.25">
      <c r="A5246">
        <v>1825</v>
      </c>
      <c r="B5246" t="s">
        <v>5799</v>
      </c>
      <c r="C5246">
        <v>2021</v>
      </c>
      <c r="D5246" t="s">
        <v>5795</v>
      </c>
      <c r="E5246">
        <v>4000</v>
      </c>
      <c r="F5246" t="s">
        <v>1623</v>
      </c>
      <c r="G5246">
        <v>265</v>
      </c>
      <c r="H5246">
        <v>2</v>
      </c>
      <c r="I5246" t="s">
        <v>156</v>
      </c>
      <c r="J5246">
        <v>434</v>
      </c>
      <c r="K5246">
        <v>50187128</v>
      </c>
      <c r="L5246" t="s">
        <v>5796</v>
      </c>
      <c r="M5246">
        <v>1</v>
      </c>
      <c r="N5246" t="s">
        <v>88</v>
      </c>
      <c r="O5246" t="s">
        <v>89</v>
      </c>
      <c r="P5246" t="s">
        <v>220</v>
      </c>
      <c r="Q5246" t="s">
        <v>61</v>
      </c>
      <c r="R5246">
        <v>353000</v>
      </c>
      <c r="S5246">
        <v>350030</v>
      </c>
      <c r="T5246" t="s">
        <v>82</v>
      </c>
      <c r="U5246" s="3">
        <v>26299</v>
      </c>
      <c r="W5246">
        <v>7.3</v>
      </c>
      <c r="X5246">
        <v>0</v>
      </c>
      <c r="Y5246">
        <v>6.4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0</v>
      </c>
      <c r="AL5246">
        <v>0</v>
      </c>
      <c r="AO5246">
        <v>0</v>
      </c>
      <c r="BB5246" s="4"/>
    </row>
    <row r="5247" spans="1:54" hidden="1" x14ac:dyDescent="0.25">
      <c r="A5247">
        <v>1826</v>
      </c>
      <c r="B5247" t="s">
        <v>5804</v>
      </c>
      <c r="C5247">
        <v>2021</v>
      </c>
      <c r="D5247" t="s">
        <v>5801</v>
      </c>
      <c r="E5247">
        <v>8520</v>
      </c>
      <c r="F5247" t="s">
        <v>5802</v>
      </c>
      <c r="G5247">
        <v>751</v>
      </c>
      <c r="H5247">
        <v>206</v>
      </c>
      <c r="I5247" t="s">
        <v>232</v>
      </c>
      <c r="J5247">
        <v>297</v>
      </c>
      <c r="K5247">
        <v>42125814</v>
      </c>
      <c r="L5247" t="s">
        <v>5803</v>
      </c>
      <c r="M5247">
        <v>1</v>
      </c>
      <c r="N5247" t="s">
        <v>88</v>
      </c>
      <c r="O5247" t="s">
        <v>89</v>
      </c>
      <c r="P5247" t="s">
        <v>220</v>
      </c>
      <c r="Q5247" t="s">
        <v>61</v>
      </c>
      <c r="R5247">
        <v>353000</v>
      </c>
      <c r="S5247">
        <v>350030</v>
      </c>
      <c r="T5247" t="s">
        <v>82</v>
      </c>
      <c r="U5247" s="3">
        <v>27395</v>
      </c>
      <c r="W5247">
        <v>7.5</v>
      </c>
      <c r="X5247">
        <v>0</v>
      </c>
      <c r="Y5247">
        <v>6.3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</v>
      </c>
      <c r="AL5247">
        <v>0</v>
      </c>
      <c r="BB5247" s="4"/>
    </row>
    <row r="5248" spans="1:54" hidden="1" x14ac:dyDescent="0.25">
      <c r="A5248">
        <v>1826</v>
      </c>
      <c r="B5248" t="s">
        <v>5805</v>
      </c>
      <c r="C5248">
        <v>2021</v>
      </c>
      <c r="D5248" t="s">
        <v>5801</v>
      </c>
      <c r="E5248">
        <v>8520</v>
      </c>
      <c r="F5248" t="s">
        <v>5802</v>
      </c>
      <c r="G5248">
        <v>751</v>
      </c>
      <c r="H5248">
        <v>206</v>
      </c>
      <c r="I5248" t="s">
        <v>232</v>
      </c>
      <c r="J5248">
        <v>297</v>
      </c>
      <c r="K5248">
        <v>42125814</v>
      </c>
      <c r="L5248" t="s">
        <v>5803</v>
      </c>
      <c r="M5248">
        <v>1</v>
      </c>
      <c r="N5248" t="s">
        <v>88</v>
      </c>
      <c r="O5248" t="s">
        <v>89</v>
      </c>
      <c r="P5248" t="s">
        <v>209</v>
      </c>
      <c r="Q5248" t="s">
        <v>61</v>
      </c>
      <c r="R5248">
        <v>353000</v>
      </c>
      <c r="S5248">
        <v>350030</v>
      </c>
      <c r="T5248" t="s">
        <v>82</v>
      </c>
      <c r="U5248" s="3">
        <v>35065</v>
      </c>
      <c r="W5248">
        <v>12</v>
      </c>
      <c r="X5248">
        <v>0</v>
      </c>
      <c r="Y5248">
        <v>12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0</v>
      </c>
      <c r="AL5248">
        <v>0</v>
      </c>
      <c r="BB5248" s="4"/>
    </row>
    <row r="5249" spans="1:54" hidden="1" x14ac:dyDescent="0.25">
      <c r="A5249">
        <v>1826</v>
      </c>
      <c r="B5249" t="s">
        <v>5800</v>
      </c>
      <c r="C5249">
        <v>2021</v>
      </c>
      <c r="D5249" t="s">
        <v>5801</v>
      </c>
      <c r="E5249">
        <v>8520</v>
      </c>
      <c r="F5249" t="s">
        <v>5802</v>
      </c>
      <c r="G5249">
        <v>751</v>
      </c>
      <c r="H5249">
        <v>206</v>
      </c>
      <c r="I5249" t="s">
        <v>232</v>
      </c>
      <c r="J5249">
        <v>297</v>
      </c>
      <c r="K5249">
        <v>42125814</v>
      </c>
      <c r="L5249" t="s">
        <v>5803</v>
      </c>
      <c r="M5249">
        <v>1</v>
      </c>
      <c r="N5249" t="s">
        <v>88</v>
      </c>
      <c r="O5249" t="s">
        <v>89</v>
      </c>
      <c r="P5249" t="s">
        <v>211</v>
      </c>
      <c r="Q5249" t="s">
        <v>61</v>
      </c>
      <c r="R5249">
        <v>353000</v>
      </c>
      <c r="S5249">
        <v>350030</v>
      </c>
      <c r="T5249" t="s">
        <v>82</v>
      </c>
      <c r="U5249" s="3">
        <v>26299</v>
      </c>
      <c r="W5249">
        <v>8.5</v>
      </c>
      <c r="X5249">
        <v>0</v>
      </c>
      <c r="Y5249">
        <v>7.3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L5249">
        <v>0</v>
      </c>
      <c r="BB5249" s="4"/>
    </row>
    <row r="5250" spans="1:54" hidden="1" x14ac:dyDescent="0.25">
      <c r="A5250">
        <v>1827</v>
      </c>
      <c r="B5250" t="s">
        <v>5809</v>
      </c>
      <c r="C5250">
        <v>2021</v>
      </c>
      <c r="D5250" t="s">
        <v>5807</v>
      </c>
      <c r="E5250">
        <v>2650</v>
      </c>
      <c r="F5250" t="s">
        <v>1717</v>
      </c>
      <c r="G5250">
        <v>167</v>
      </c>
      <c r="H5250">
        <v>2</v>
      </c>
      <c r="I5250" t="s">
        <v>156</v>
      </c>
      <c r="J5250">
        <v>571</v>
      </c>
      <c r="K5250">
        <v>22340417</v>
      </c>
      <c r="L5250" t="s">
        <v>5807</v>
      </c>
      <c r="M5250">
        <v>1</v>
      </c>
      <c r="N5250" t="s">
        <v>88</v>
      </c>
      <c r="O5250" t="s">
        <v>89</v>
      </c>
      <c r="P5250" t="s">
        <v>2038</v>
      </c>
      <c r="Q5250" t="s">
        <v>61</v>
      </c>
      <c r="R5250">
        <v>353000</v>
      </c>
      <c r="S5250">
        <v>350030</v>
      </c>
      <c r="T5250" t="s">
        <v>82</v>
      </c>
      <c r="U5250" s="3">
        <v>44180</v>
      </c>
      <c r="W5250">
        <v>10.5</v>
      </c>
      <c r="X5250">
        <v>0</v>
      </c>
      <c r="Y5250">
        <v>10</v>
      </c>
      <c r="Z5250">
        <v>51.2134128</v>
      </c>
      <c r="AA5250">
        <v>48.652999999999999</v>
      </c>
      <c r="AB5250">
        <v>48.652999999999999</v>
      </c>
      <c r="AC5250">
        <v>0</v>
      </c>
      <c r="AD5250">
        <v>0</v>
      </c>
      <c r="AE5250">
        <v>1</v>
      </c>
      <c r="AF5250">
        <v>0</v>
      </c>
      <c r="AG5250">
        <v>0</v>
      </c>
      <c r="AO5250">
        <v>51.213412800000008</v>
      </c>
      <c r="BB5250" s="4"/>
    </row>
    <row r="5251" spans="1:54" hidden="1" x14ac:dyDescent="0.25">
      <c r="A5251">
        <v>1827</v>
      </c>
      <c r="B5251" t="s">
        <v>5810</v>
      </c>
      <c r="C5251">
        <v>2021</v>
      </c>
      <c r="D5251" t="s">
        <v>5807</v>
      </c>
      <c r="E5251">
        <v>2650</v>
      </c>
      <c r="F5251" t="s">
        <v>1717</v>
      </c>
      <c r="G5251">
        <v>167</v>
      </c>
      <c r="H5251">
        <v>2</v>
      </c>
      <c r="I5251" t="s">
        <v>156</v>
      </c>
      <c r="J5251">
        <v>571</v>
      </c>
      <c r="K5251">
        <v>22340417</v>
      </c>
      <c r="L5251" t="s">
        <v>5807</v>
      </c>
      <c r="M5251">
        <v>1</v>
      </c>
      <c r="N5251" t="s">
        <v>88</v>
      </c>
      <c r="O5251" t="s">
        <v>89</v>
      </c>
      <c r="P5251" t="s">
        <v>5811</v>
      </c>
      <c r="Q5251" t="s">
        <v>61</v>
      </c>
      <c r="R5251">
        <v>353000</v>
      </c>
      <c r="S5251">
        <v>350030</v>
      </c>
      <c r="T5251" t="s">
        <v>82</v>
      </c>
      <c r="U5251" s="3">
        <v>31990</v>
      </c>
      <c r="W5251">
        <v>19.5</v>
      </c>
      <c r="X5251">
        <v>0</v>
      </c>
      <c r="Y5251">
        <v>18</v>
      </c>
      <c r="Z5251">
        <v>9.7848327000000008</v>
      </c>
      <c r="AA5251">
        <v>9.157</v>
      </c>
      <c r="AB5251">
        <v>9.157</v>
      </c>
      <c r="AC5251">
        <v>0</v>
      </c>
      <c r="AD5251">
        <v>0</v>
      </c>
      <c r="AE5251">
        <v>1</v>
      </c>
      <c r="AF5251">
        <v>0</v>
      </c>
      <c r="AG5251">
        <v>0</v>
      </c>
      <c r="AJ5251">
        <v>7.8873194999999994</v>
      </c>
      <c r="AO5251">
        <v>1.8975131999999999</v>
      </c>
      <c r="BB5251" s="4"/>
    </row>
    <row r="5252" spans="1:54" hidden="1" x14ac:dyDescent="0.25">
      <c r="A5252">
        <v>1827</v>
      </c>
      <c r="B5252" t="s">
        <v>5813</v>
      </c>
      <c r="C5252">
        <v>2021</v>
      </c>
      <c r="D5252" t="s">
        <v>5807</v>
      </c>
      <c r="E5252">
        <v>2650</v>
      </c>
      <c r="F5252" t="s">
        <v>1717</v>
      </c>
      <c r="G5252">
        <v>167</v>
      </c>
      <c r="H5252">
        <v>2</v>
      </c>
      <c r="I5252" t="s">
        <v>156</v>
      </c>
      <c r="J5252">
        <v>571</v>
      </c>
      <c r="K5252">
        <v>22340417</v>
      </c>
      <c r="L5252" t="s">
        <v>5807</v>
      </c>
      <c r="M5252">
        <v>1</v>
      </c>
      <c r="N5252" t="s">
        <v>88</v>
      </c>
      <c r="O5252" t="s">
        <v>89</v>
      </c>
      <c r="P5252" t="s">
        <v>5814</v>
      </c>
      <c r="Q5252" t="s">
        <v>61</v>
      </c>
      <c r="R5252">
        <v>353000</v>
      </c>
      <c r="S5252">
        <v>350030</v>
      </c>
      <c r="T5252" t="s">
        <v>82</v>
      </c>
      <c r="U5252" s="3">
        <v>36739</v>
      </c>
      <c r="W5252">
        <v>19.5</v>
      </c>
      <c r="X5252">
        <v>0</v>
      </c>
      <c r="Y5252">
        <v>18</v>
      </c>
      <c r="Z5252">
        <v>7.3649268000000001</v>
      </c>
      <c r="AA5252">
        <v>6.9969999999999999</v>
      </c>
      <c r="AB5252">
        <v>6.9969999999999999</v>
      </c>
      <c r="AC5252">
        <v>0</v>
      </c>
      <c r="AD5252">
        <v>0</v>
      </c>
      <c r="AE5252">
        <v>1</v>
      </c>
      <c r="AF5252">
        <v>0</v>
      </c>
      <c r="AG5252">
        <v>0</v>
      </c>
      <c r="AO5252">
        <v>7.3649268000000001</v>
      </c>
      <c r="BB5252" s="4"/>
    </row>
    <row r="5253" spans="1:54" hidden="1" x14ac:dyDescent="0.25">
      <c r="A5253">
        <v>1828</v>
      </c>
      <c r="B5253" t="s">
        <v>5821</v>
      </c>
      <c r="C5253">
        <v>2021</v>
      </c>
      <c r="D5253" t="s">
        <v>5816</v>
      </c>
      <c r="E5253">
        <v>2650</v>
      </c>
      <c r="F5253" t="s">
        <v>1717</v>
      </c>
      <c r="G5253">
        <v>167</v>
      </c>
      <c r="H5253">
        <v>2</v>
      </c>
      <c r="I5253" t="s">
        <v>156</v>
      </c>
      <c r="J5253">
        <v>1759</v>
      </c>
      <c r="K5253">
        <v>76343616</v>
      </c>
      <c r="L5253" t="s">
        <v>5817</v>
      </c>
      <c r="M5253">
        <v>1</v>
      </c>
      <c r="N5253" t="s">
        <v>88</v>
      </c>
      <c r="O5253" t="s">
        <v>89</v>
      </c>
      <c r="P5253" t="s">
        <v>5818</v>
      </c>
      <c r="Q5253" t="s">
        <v>61</v>
      </c>
      <c r="R5253">
        <v>353000</v>
      </c>
      <c r="S5253">
        <v>350030</v>
      </c>
      <c r="T5253" t="s">
        <v>82</v>
      </c>
      <c r="U5253" s="3">
        <v>40909</v>
      </c>
      <c r="W5253">
        <v>6</v>
      </c>
      <c r="X5253">
        <v>0</v>
      </c>
      <c r="Y5253">
        <v>6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L5253">
        <v>0</v>
      </c>
      <c r="AN5253">
        <v>0</v>
      </c>
      <c r="BB5253" s="4"/>
    </row>
    <row r="5254" spans="1:54" hidden="1" x14ac:dyDescent="0.25">
      <c r="A5254">
        <v>1828</v>
      </c>
      <c r="B5254" t="s">
        <v>5822</v>
      </c>
      <c r="C5254">
        <v>2021</v>
      </c>
      <c r="D5254" t="s">
        <v>5816</v>
      </c>
      <c r="E5254">
        <v>2650</v>
      </c>
      <c r="F5254" t="s">
        <v>1717</v>
      </c>
      <c r="G5254">
        <v>167</v>
      </c>
      <c r="H5254">
        <v>2</v>
      </c>
      <c r="I5254" t="s">
        <v>156</v>
      </c>
      <c r="J5254">
        <v>1759</v>
      </c>
      <c r="K5254">
        <v>76343616</v>
      </c>
      <c r="L5254" t="s">
        <v>5817</v>
      </c>
      <c r="M5254">
        <v>1</v>
      </c>
      <c r="N5254" t="s">
        <v>88</v>
      </c>
      <c r="O5254" t="s">
        <v>89</v>
      </c>
      <c r="P5254" t="s">
        <v>5823</v>
      </c>
      <c r="Q5254" t="s">
        <v>61</v>
      </c>
      <c r="R5254">
        <v>353000</v>
      </c>
      <c r="S5254">
        <v>350030</v>
      </c>
      <c r="T5254" t="s">
        <v>82</v>
      </c>
      <c r="U5254" s="3">
        <v>40909</v>
      </c>
      <c r="W5254">
        <v>6</v>
      </c>
      <c r="X5254">
        <v>0</v>
      </c>
      <c r="Y5254">
        <v>6</v>
      </c>
      <c r="Z5254">
        <v>6.4279039999999998</v>
      </c>
      <c r="AA5254">
        <v>5.8890000000000002</v>
      </c>
      <c r="AB5254">
        <v>5.8890000000000002</v>
      </c>
      <c r="AC5254">
        <v>0</v>
      </c>
      <c r="AD5254">
        <v>0</v>
      </c>
      <c r="AE5254">
        <v>1</v>
      </c>
      <c r="AF5254">
        <v>0</v>
      </c>
      <c r="AG5254">
        <v>0</v>
      </c>
      <c r="AL5254">
        <v>6.4279039999999998</v>
      </c>
      <c r="AN5254">
        <v>0</v>
      </c>
      <c r="BB5254" s="4"/>
    </row>
    <row r="5255" spans="1:54" hidden="1" x14ac:dyDescent="0.25">
      <c r="A5255">
        <v>1828</v>
      </c>
      <c r="B5255" t="s">
        <v>5820</v>
      </c>
      <c r="C5255">
        <v>2021</v>
      </c>
      <c r="D5255" t="s">
        <v>5816</v>
      </c>
      <c r="E5255">
        <v>2650</v>
      </c>
      <c r="F5255" t="s">
        <v>1717</v>
      </c>
      <c r="G5255">
        <v>167</v>
      </c>
      <c r="H5255">
        <v>2</v>
      </c>
      <c r="I5255" t="s">
        <v>156</v>
      </c>
      <c r="J5255">
        <v>1759</v>
      </c>
      <c r="K5255">
        <v>76343616</v>
      </c>
      <c r="L5255" t="s">
        <v>5817</v>
      </c>
      <c r="M5255">
        <v>1</v>
      </c>
      <c r="N5255" t="s">
        <v>88</v>
      </c>
      <c r="O5255" t="s">
        <v>89</v>
      </c>
      <c r="P5255" t="s">
        <v>5818</v>
      </c>
      <c r="Q5255" t="s">
        <v>61</v>
      </c>
      <c r="R5255">
        <v>353000</v>
      </c>
      <c r="S5255">
        <v>350030</v>
      </c>
      <c r="T5255" t="s">
        <v>82</v>
      </c>
      <c r="U5255" s="3">
        <v>40909</v>
      </c>
      <c r="W5255">
        <v>6</v>
      </c>
      <c r="X5255">
        <v>0</v>
      </c>
      <c r="Y5255">
        <v>6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L5255">
        <v>0</v>
      </c>
      <c r="AN5255">
        <v>0</v>
      </c>
      <c r="BB5255" s="4"/>
    </row>
    <row r="5256" spans="1:54" hidden="1" x14ac:dyDescent="0.25">
      <c r="A5256">
        <v>1828</v>
      </c>
      <c r="B5256" t="s">
        <v>5815</v>
      </c>
      <c r="C5256">
        <v>2021</v>
      </c>
      <c r="D5256" t="s">
        <v>5816</v>
      </c>
      <c r="E5256">
        <v>2650</v>
      </c>
      <c r="F5256" t="s">
        <v>1717</v>
      </c>
      <c r="G5256">
        <v>167</v>
      </c>
      <c r="H5256">
        <v>2</v>
      </c>
      <c r="I5256" t="s">
        <v>156</v>
      </c>
      <c r="J5256">
        <v>1759</v>
      </c>
      <c r="K5256">
        <v>76343616</v>
      </c>
      <c r="L5256" t="s">
        <v>5817</v>
      </c>
      <c r="M5256">
        <v>1</v>
      </c>
      <c r="N5256" t="s">
        <v>88</v>
      </c>
      <c r="O5256" t="s">
        <v>89</v>
      </c>
      <c r="P5256" t="s">
        <v>5818</v>
      </c>
      <c r="Q5256" t="s">
        <v>61</v>
      </c>
      <c r="R5256">
        <v>353000</v>
      </c>
      <c r="S5256">
        <v>350030</v>
      </c>
      <c r="T5256" t="s">
        <v>82</v>
      </c>
      <c r="U5256" s="3">
        <v>40909</v>
      </c>
      <c r="W5256">
        <v>6</v>
      </c>
      <c r="X5256">
        <v>0</v>
      </c>
      <c r="Y5256">
        <v>6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</v>
      </c>
      <c r="AL5256">
        <v>0</v>
      </c>
      <c r="AN5256">
        <v>0</v>
      </c>
      <c r="BB5256" s="4"/>
    </row>
    <row r="5257" spans="1:54" hidden="1" x14ac:dyDescent="0.25">
      <c r="A5257">
        <v>1828</v>
      </c>
      <c r="B5257" t="s">
        <v>5824</v>
      </c>
      <c r="C5257">
        <v>2021</v>
      </c>
      <c r="D5257" t="s">
        <v>5816</v>
      </c>
      <c r="E5257">
        <v>2650</v>
      </c>
      <c r="F5257" t="s">
        <v>1717</v>
      </c>
      <c r="G5257">
        <v>167</v>
      </c>
      <c r="H5257">
        <v>2</v>
      </c>
      <c r="I5257" t="s">
        <v>156</v>
      </c>
      <c r="J5257">
        <v>1759</v>
      </c>
      <c r="K5257">
        <v>76343616</v>
      </c>
      <c r="L5257" t="s">
        <v>5817</v>
      </c>
      <c r="M5257">
        <v>1</v>
      </c>
      <c r="N5257" t="s">
        <v>88</v>
      </c>
      <c r="O5257" t="s">
        <v>89</v>
      </c>
      <c r="P5257" t="s">
        <v>5823</v>
      </c>
      <c r="Q5257" t="s">
        <v>61</v>
      </c>
      <c r="R5257">
        <v>353000</v>
      </c>
      <c r="S5257">
        <v>350030</v>
      </c>
      <c r="T5257" t="s">
        <v>82</v>
      </c>
      <c r="U5257" s="3">
        <v>40909</v>
      </c>
      <c r="W5257">
        <v>6</v>
      </c>
      <c r="X5257">
        <v>0</v>
      </c>
      <c r="Y5257">
        <v>6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1</v>
      </c>
      <c r="AF5257">
        <v>0</v>
      </c>
      <c r="AG5257">
        <v>0</v>
      </c>
      <c r="AL5257">
        <v>0</v>
      </c>
      <c r="AN5257">
        <v>0</v>
      </c>
      <c r="BB5257" s="4"/>
    </row>
    <row r="5258" spans="1:54" hidden="1" x14ac:dyDescent="0.25">
      <c r="A5258">
        <v>1828</v>
      </c>
      <c r="B5258" t="s">
        <v>5819</v>
      </c>
      <c r="C5258">
        <v>2021</v>
      </c>
      <c r="D5258" t="s">
        <v>5816</v>
      </c>
      <c r="E5258">
        <v>2650</v>
      </c>
      <c r="F5258" t="s">
        <v>1717</v>
      </c>
      <c r="G5258">
        <v>167</v>
      </c>
      <c r="H5258">
        <v>2</v>
      </c>
      <c r="I5258" t="s">
        <v>156</v>
      </c>
      <c r="J5258">
        <v>1759</v>
      </c>
      <c r="K5258">
        <v>76343616</v>
      </c>
      <c r="L5258" t="s">
        <v>5817</v>
      </c>
      <c r="M5258">
        <v>1</v>
      </c>
      <c r="N5258" t="s">
        <v>88</v>
      </c>
      <c r="O5258" t="s">
        <v>89</v>
      </c>
      <c r="P5258" t="s">
        <v>5818</v>
      </c>
      <c r="Q5258" t="s">
        <v>61</v>
      </c>
      <c r="R5258">
        <v>353000</v>
      </c>
      <c r="S5258">
        <v>350030</v>
      </c>
      <c r="T5258" t="s">
        <v>82</v>
      </c>
      <c r="U5258" s="3">
        <v>40909</v>
      </c>
      <c r="W5258">
        <v>6</v>
      </c>
      <c r="X5258">
        <v>0</v>
      </c>
      <c r="Y5258">
        <v>6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0</v>
      </c>
      <c r="AL5258">
        <v>0</v>
      </c>
      <c r="AN5258">
        <v>0</v>
      </c>
      <c r="BB5258" s="4"/>
    </row>
    <row r="5259" spans="1:54" hidden="1" x14ac:dyDescent="0.25">
      <c r="A5259">
        <v>1829</v>
      </c>
      <c r="B5259" t="s">
        <v>5834</v>
      </c>
      <c r="C5259">
        <v>2021</v>
      </c>
      <c r="D5259" t="s">
        <v>5826</v>
      </c>
      <c r="E5259">
        <v>2650</v>
      </c>
      <c r="F5259" t="s">
        <v>1717</v>
      </c>
      <c r="G5259">
        <v>167</v>
      </c>
      <c r="H5259">
        <v>2</v>
      </c>
      <c r="I5259" t="s">
        <v>156</v>
      </c>
      <c r="J5259">
        <v>1597</v>
      </c>
      <c r="K5259">
        <v>29190623</v>
      </c>
      <c r="L5259" t="s">
        <v>594</v>
      </c>
      <c r="M5259">
        <v>1</v>
      </c>
      <c r="N5259" t="s">
        <v>58</v>
      </c>
      <c r="O5259" t="s">
        <v>59</v>
      </c>
      <c r="P5259" t="s">
        <v>5835</v>
      </c>
      <c r="Q5259" t="s">
        <v>61</v>
      </c>
      <c r="R5259">
        <v>861000</v>
      </c>
      <c r="S5259">
        <v>860010</v>
      </c>
      <c r="T5259" t="s">
        <v>62</v>
      </c>
      <c r="U5259" s="3">
        <v>26115</v>
      </c>
      <c r="W5259">
        <v>23.34</v>
      </c>
      <c r="X5259">
        <v>0</v>
      </c>
      <c r="Y5259">
        <v>20</v>
      </c>
      <c r="Z5259">
        <v>0.57653639999999995</v>
      </c>
      <c r="AA5259">
        <v>0.502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</v>
      </c>
      <c r="AO5259">
        <v>0.57653640000000006</v>
      </c>
      <c r="BB5259" s="4"/>
    </row>
    <row r="5260" spans="1:54" hidden="1" x14ac:dyDescent="0.25">
      <c r="A5260">
        <v>1829</v>
      </c>
      <c r="B5260" t="s">
        <v>5832</v>
      </c>
      <c r="C5260">
        <v>2021</v>
      </c>
      <c r="D5260" t="s">
        <v>5826</v>
      </c>
      <c r="E5260">
        <v>2650</v>
      </c>
      <c r="F5260" t="s">
        <v>1717</v>
      </c>
      <c r="G5260">
        <v>167</v>
      </c>
      <c r="H5260">
        <v>2</v>
      </c>
      <c r="I5260" t="s">
        <v>156</v>
      </c>
      <c r="J5260">
        <v>1597</v>
      </c>
      <c r="K5260">
        <v>29190623</v>
      </c>
      <c r="L5260" t="s">
        <v>594</v>
      </c>
      <c r="M5260">
        <v>1</v>
      </c>
      <c r="N5260" t="s">
        <v>58</v>
      </c>
      <c r="O5260" t="s">
        <v>59</v>
      </c>
      <c r="P5260" t="s">
        <v>5833</v>
      </c>
      <c r="Q5260" t="s">
        <v>61</v>
      </c>
      <c r="R5260">
        <v>861000</v>
      </c>
      <c r="S5260">
        <v>860010</v>
      </c>
      <c r="T5260" t="s">
        <v>62</v>
      </c>
      <c r="U5260" s="3">
        <v>26238</v>
      </c>
      <c r="W5260">
        <v>23.34</v>
      </c>
      <c r="X5260">
        <v>0</v>
      </c>
      <c r="Y5260">
        <v>20</v>
      </c>
      <c r="Z5260">
        <v>2.6749008000000001</v>
      </c>
      <c r="AA5260">
        <v>2.3290000000000002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1</v>
      </c>
      <c r="AO5260">
        <v>2.674900800000001</v>
      </c>
      <c r="BB5260" s="4"/>
    </row>
    <row r="5261" spans="1:54" hidden="1" x14ac:dyDescent="0.25">
      <c r="A5261">
        <v>1829</v>
      </c>
      <c r="B5261" t="s">
        <v>5830</v>
      </c>
      <c r="C5261">
        <v>2021</v>
      </c>
      <c r="D5261" t="s">
        <v>5826</v>
      </c>
      <c r="E5261">
        <v>2650</v>
      </c>
      <c r="F5261" t="s">
        <v>1717</v>
      </c>
      <c r="G5261">
        <v>167</v>
      </c>
      <c r="H5261">
        <v>2</v>
      </c>
      <c r="I5261" t="s">
        <v>156</v>
      </c>
      <c r="J5261">
        <v>1597</v>
      </c>
      <c r="K5261">
        <v>29190623</v>
      </c>
      <c r="L5261" t="s">
        <v>594</v>
      </c>
      <c r="M5261">
        <v>1</v>
      </c>
      <c r="N5261" t="s">
        <v>58</v>
      </c>
      <c r="O5261" t="s">
        <v>59</v>
      </c>
      <c r="P5261" t="s">
        <v>5831</v>
      </c>
      <c r="Q5261" t="s">
        <v>61</v>
      </c>
      <c r="R5261">
        <v>861000</v>
      </c>
      <c r="S5261">
        <v>860010</v>
      </c>
      <c r="T5261" t="s">
        <v>62</v>
      </c>
      <c r="U5261" s="3">
        <v>34023</v>
      </c>
      <c r="W5261">
        <v>6.2</v>
      </c>
      <c r="X5261">
        <v>0</v>
      </c>
      <c r="Y5261">
        <v>4</v>
      </c>
      <c r="Z5261">
        <v>10.697108399999999</v>
      </c>
      <c r="AA5261">
        <v>7.4210000000000003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  <c r="AL5261">
        <v>0</v>
      </c>
      <c r="AN5261">
        <v>0</v>
      </c>
      <c r="AO5261">
        <v>10.697108399999999</v>
      </c>
      <c r="BB5261" s="4"/>
    </row>
    <row r="5262" spans="1:54" hidden="1" x14ac:dyDescent="0.25">
      <c r="A5262">
        <v>1829</v>
      </c>
      <c r="B5262" t="s">
        <v>5825</v>
      </c>
      <c r="C5262">
        <v>2021</v>
      </c>
      <c r="D5262" t="s">
        <v>5826</v>
      </c>
      <c r="E5262">
        <v>2650</v>
      </c>
      <c r="F5262" t="s">
        <v>1717</v>
      </c>
      <c r="G5262">
        <v>167</v>
      </c>
      <c r="H5262">
        <v>2</v>
      </c>
      <c r="I5262" t="s">
        <v>156</v>
      </c>
      <c r="J5262">
        <v>1597</v>
      </c>
      <c r="K5262">
        <v>29190623</v>
      </c>
      <c r="L5262" t="s">
        <v>594</v>
      </c>
      <c r="M5262">
        <v>1</v>
      </c>
      <c r="N5262" t="s">
        <v>58</v>
      </c>
      <c r="O5262" t="s">
        <v>59</v>
      </c>
      <c r="P5262" t="s">
        <v>5827</v>
      </c>
      <c r="Q5262" t="s">
        <v>61</v>
      </c>
      <c r="R5262">
        <v>861000</v>
      </c>
      <c r="S5262">
        <v>860010</v>
      </c>
      <c r="T5262" t="s">
        <v>62</v>
      </c>
      <c r="U5262" s="3">
        <v>27546</v>
      </c>
      <c r="W5262">
        <v>47</v>
      </c>
      <c r="X5262">
        <v>0</v>
      </c>
      <c r="Y5262">
        <v>40</v>
      </c>
      <c r="Z5262">
        <v>1.0164629999999999</v>
      </c>
      <c r="AA5262">
        <v>0.68400000000000005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1</v>
      </c>
      <c r="AL5262">
        <v>0.986425</v>
      </c>
      <c r="AN5262">
        <v>3.0037999999999999E-2</v>
      </c>
      <c r="BB5262" s="4"/>
    </row>
    <row r="5263" spans="1:54" hidden="1" x14ac:dyDescent="0.25">
      <c r="A5263">
        <v>1829</v>
      </c>
      <c r="B5263" t="s">
        <v>5828</v>
      </c>
      <c r="C5263">
        <v>2021</v>
      </c>
      <c r="D5263" t="s">
        <v>5826</v>
      </c>
      <c r="E5263">
        <v>2650</v>
      </c>
      <c r="F5263" t="s">
        <v>1717</v>
      </c>
      <c r="G5263">
        <v>167</v>
      </c>
      <c r="H5263">
        <v>2</v>
      </c>
      <c r="I5263" t="s">
        <v>156</v>
      </c>
      <c r="J5263">
        <v>1597</v>
      </c>
      <c r="K5263">
        <v>29190623</v>
      </c>
      <c r="L5263" t="s">
        <v>594</v>
      </c>
      <c r="M5263">
        <v>1</v>
      </c>
      <c r="N5263" t="s">
        <v>58</v>
      </c>
      <c r="O5263" t="s">
        <v>59</v>
      </c>
      <c r="P5263" t="s">
        <v>5829</v>
      </c>
      <c r="Q5263" t="s">
        <v>61</v>
      </c>
      <c r="R5263">
        <v>861000</v>
      </c>
      <c r="S5263">
        <v>860010</v>
      </c>
      <c r="T5263" t="s">
        <v>62</v>
      </c>
      <c r="U5263" s="3">
        <v>34023</v>
      </c>
      <c r="W5263">
        <v>6.2</v>
      </c>
      <c r="X5263">
        <v>0</v>
      </c>
      <c r="Y5263">
        <v>4.0999999999999996</v>
      </c>
      <c r="Z5263">
        <v>12.5057592</v>
      </c>
      <c r="AA5263">
        <v>9.76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</v>
      </c>
      <c r="AL5263">
        <v>0</v>
      </c>
      <c r="AN5263">
        <v>0</v>
      </c>
      <c r="AO5263">
        <v>12.5057592</v>
      </c>
      <c r="BB5263" s="4"/>
    </row>
    <row r="5264" spans="1:54" hidden="1" x14ac:dyDescent="0.25">
      <c r="A5264">
        <v>1830</v>
      </c>
      <c r="B5264" t="s">
        <v>5843</v>
      </c>
      <c r="C5264">
        <v>2021</v>
      </c>
      <c r="D5264" t="s">
        <v>5837</v>
      </c>
      <c r="E5264">
        <v>2605</v>
      </c>
      <c r="F5264" t="s">
        <v>5838</v>
      </c>
      <c r="G5264">
        <v>153</v>
      </c>
      <c r="H5264">
        <v>2</v>
      </c>
      <c r="I5264" t="s">
        <v>156</v>
      </c>
      <c r="J5264">
        <v>69</v>
      </c>
      <c r="K5264">
        <v>33269315</v>
      </c>
      <c r="L5264" t="s">
        <v>5839</v>
      </c>
      <c r="M5264">
        <v>1</v>
      </c>
      <c r="N5264" t="s">
        <v>88</v>
      </c>
      <c r="O5264" t="s">
        <v>89</v>
      </c>
      <c r="P5264" t="s">
        <v>5844</v>
      </c>
      <c r="Q5264" t="s">
        <v>61</v>
      </c>
      <c r="R5264">
        <v>353000</v>
      </c>
      <c r="S5264">
        <v>350030</v>
      </c>
      <c r="T5264" t="s">
        <v>82</v>
      </c>
      <c r="U5264" s="3">
        <v>27395</v>
      </c>
      <c r="W5264">
        <v>10</v>
      </c>
      <c r="X5264">
        <v>0</v>
      </c>
      <c r="Y5264">
        <v>5.8</v>
      </c>
      <c r="Z5264">
        <v>1.9727674159999999</v>
      </c>
      <c r="AA5264">
        <v>1.68</v>
      </c>
      <c r="AB5264">
        <v>1.68</v>
      </c>
      <c r="AC5264">
        <v>0</v>
      </c>
      <c r="AD5264">
        <v>0</v>
      </c>
      <c r="AE5264">
        <v>1</v>
      </c>
      <c r="AF5264">
        <v>0</v>
      </c>
      <c r="AG5264">
        <v>0</v>
      </c>
      <c r="AL5264">
        <v>0.27321461600000002</v>
      </c>
      <c r="AO5264">
        <v>1.6995528</v>
      </c>
      <c r="BB5264" s="4"/>
    </row>
    <row r="5265" spans="1:54" hidden="1" x14ac:dyDescent="0.25">
      <c r="A5265">
        <v>1830</v>
      </c>
      <c r="B5265" t="s">
        <v>5841</v>
      </c>
      <c r="C5265">
        <v>2021</v>
      </c>
      <c r="D5265" t="s">
        <v>5837</v>
      </c>
      <c r="E5265">
        <v>2605</v>
      </c>
      <c r="F5265" t="s">
        <v>5838</v>
      </c>
      <c r="G5265">
        <v>153</v>
      </c>
      <c r="H5265">
        <v>2</v>
      </c>
      <c r="I5265" t="s">
        <v>156</v>
      </c>
      <c r="J5265">
        <v>69</v>
      </c>
      <c r="K5265">
        <v>33269315</v>
      </c>
      <c r="L5265" t="s">
        <v>5839</v>
      </c>
      <c r="M5265">
        <v>1</v>
      </c>
      <c r="N5265" t="s">
        <v>88</v>
      </c>
      <c r="O5265" t="s">
        <v>89</v>
      </c>
      <c r="P5265" t="s">
        <v>5842</v>
      </c>
      <c r="Q5265" t="s">
        <v>61</v>
      </c>
      <c r="R5265">
        <v>353000</v>
      </c>
      <c r="S5265">
        <v>350030</v>
      </c>
      <c r="T5265" t="s">
        <v>82</v>
      </c>
      <c r="U5265" s="3">
        <v>29221</v>
      </c>
      <c r="W5265">
        <v>13</v>
      </c>
      <c r="X5265">
        <v>0</v>
      </c>
      <c r="Y5265">
        <v>11.6</v>
      </c>
      <c r="Z5265">
        <v>5.9572209999999997</v>
      </c>
      <c r="AA5265">
        <v>5.085</v>
      </c>
      <c r="AB5265">
        <v>5.085</v>
      </c>
      <c r="AC5265">
        <v>0</v>
      </c>
      <c r="AD5265">
        <v>0</v>
      </c>
      <c r="AE5265">
        <v>1</v>
      </c>
      <c r="AF5265">
        <v>0</v>
      </c>
      <c r="AG5265">
        <v>0</v>
      </c>
      <c r="AL5265">
        <v>2.1916570000000002</v>
      </c>
      <c r="AO5265">
        <v>3.7655639999999999</v>
      </c>
      <c r="BB5265" s="4"/>
    </row>
    <row r="5266" spans="1:54" hidden="1" x14ac:dyDescent="0.25">
      <c r="A5266">
        <v>1830</v>
      </c>
      <c r="B5266" t="s">
        <v>5836</v>
      </c>
      <c r="C5266">
        <v>2021</v>
      </c>
      <c r="D5266" t="s">
        <v>5837</v>
      </c>
      <c r="E5266">
        <v>2605</v>
      </c>
      <c r="F5266" t="s">
        <v>5838</v>
      </c>
      <c r="G5266">
        <v>153</v>
      </c>
      <c r="H5266">
        <v>2</v>
      </c>
      <c r="I5266" t="s">
        <v>156</v>
      </c>
      <c r="J5266">
        <v>69</v>
      </c>
      <c r="K5266">
        <v>33269315</v>
      </c>
      <c r="L5266" t="s">
        <v>5839</v>
      </c>
      <c r="M5266">
        <v>1</v>
      </c>
      <c r="N5266" t="s">
        <v>88</v>
      </c>
      <c r="O5266" t="s">
        <v>89</v>
      </c>
      <c r="P5266" t="s">
        <v>5840</v>
      </c>
      <c r="Q5266" t="s">
        <v>61</v>
      </c>
      <c r="R5266">
        <v>353000</v>
      </c>
      <c r="S5266">
        <v>350030</v>
      </c>
      <c r="T5266" t="s">
        <v>82</v>
      </c>
      <c r="U5266" s="3">
        <v>27395</v>
      </c>
      <c r="W5266">
        <v>13</v>
      </c>
      <c r="X5266">
        <v>0</v>
      </c>
      <c r="Y5266">
        <v>11.6</v>
      </c>
      <c r="Z5266">
        <v>6.3174869999999999</v>
      </c>
      <c r="AA5266">
        <v>5.39</v>
      </c>
      <c r="AB5266">
        <v>5.39</v>
      </c>
      <c r="AC5266">
        <v>0</v>
      </c>
      <c r="AD5266">
        <v>0</v>
      </c>
      <c r="AE5266">
        <v>1</v>
      </c>
      <c r="AF5266">
        <v>0</v>
      </c>
      <c r="AG5266">
        <v>0</v>
      </c>
      <c r="AL5266">
        <v>2.4857909999999999</v>
      </c>
      <c r="AO5266">
        <v>3.831696</v>
      </c>
      <c r="BB5266" s="4"/>
    </row>
    <row r="5267" spans="1:54" hidden="1" x14ac:dyDescent="0.25">
      <c r="A5267">
        <v>1831</v>
      </c>
      <c r="B5267" t="s">
        <v>5848</v>
      </c>
      <c r="C5267">
        <v>2021</v>
      </c>
      <c r="D5267" t="s">
        <v>5846</v>
      </c>
      <c r="E5267">
        <v>2605</v>
      </c>
      <c r="F5267" t="s">
        <v>5838</v>
      </c>
      <c r="G5267">
        <v>153</v>
      </c>
      <c r="H5267">
        <v>2</v>
      </c>
      <c r="I5267" t="s">
        <v>156</v>
      </c>
      <c r="J5267">
        <v>69</v>
      </c>
      <c r="K5267">
        <v>33269315</v>
      </c>
      <c r="L5267" t="s">
        <v>5839</v>
      </c>
      <c r="M5267">
        <v>1</v>
      </c>
      <c r="N5267" t="s">
        <v>88</v>
      </c>
      <c r="O5267" t="s">
        <v>89</v>
      </c>
      <c r="P5267" t="s">
        <v>164</v>
      </c>
      <c r="Q5267" t="s">
        <v>61</v>
      </c>
      <c r="R5267">
        <v>353000</v>
      </c>
      <c r="S5267">
        <v>350030</v>
      </c>
      <c r="T5267" t="s">
        <v>82</v>
      </c>
      <c r="U5267" s="3">
        <v>26299</v>
      </c>
      <c r="W5267">
        <v>18.600000000000001</v>
      </c>
      <c r="X5267">
        <v>0</v>
      </c>
      <c r="Y5267">
        <v>18.600000000000001</v>
      </c>
      <c r="Z5267">
        <v>8.8814119999999992</v>
      </c>
      <c r="AA5267">
        <v>8.39</v>
      </c>
      <c r="AB5267">
        <v>8.39</v>
      </c>
      <c r="AC5267">
        <v>0</v>
      </c>
      <c r="AD5267">
        <v>0</v>
      </c>
      <c r="AE5267">
        <v>1</v>
      </c>
      <c r="AF5267">
        <v>0</v>
      </c>
      <c r="AG5267">
        <v>0</v>
      </c>
      <c r="AL5267">
        <v>8.8814119999999992</v>
      </c>
      <c r="AN5267">
        <v>0</v>
      </c>
      <c r="BB5267" s="4"/>
    </row>
    <row r="5268" spans="1:54" hidden="1" x14ac:dyDescent="0.25">
      <c r="A5268">
        <v>1831</v>
      </c>
      <c r="B5268" t="s">
        <v>5849</v>
      </c>
      <c r="C5268">
        <v>2021</v>
      </c>
      <c r="D5268" t="s">
        <v>5846</v>
      </c>
      <c r="E5268">
        <v>2605</v>
      </c>
      <c r="F5268" t="s">
        <v>5838</v>
      </c>
      <c r="G5268">
        <v>153</v>
      </c>
      <c r="H5268">
        <v>2</v>
      </c>
      <c r="I5268" t="s">
        <v>156</v>
      </c>
      <c r="J5268">
        <v>69</v>
      </c>
      <c r="K5268">
        <v>33269315</v>
      </c>
      <c r="L5268" t="s">
        <v>5839</v>
      </c>
      <c r="M5268">
        <v>1</v>
      </c>
      <c r="N5268" t="s">
        <v>88</v>
      </c>
      <c r="O5268" t="s">
        <v>89</v>
      </c>
      <c r="P5268" t="s">
        <v>5850</v>
      </c>
      <c r="Q5268" t="s">
        <v>61</v>
      </c>
      <c r="R5268">
        <v>353000</v>
      </c>
      <c r="S5268">
        <v>350030</v>
      </c>
      <c r="T5268" t="s">
        <v>82</v>
      </c>
      <c r="U5268" s="3">
        <v>25204</v>
      </c>
      <c r="W5268">
        <v>3.7</v>
      </c>
      <c r="X5268">
        <v>0</v>
      </c>
      <c r="Y5268">
        <v>3.7</v>
      </c>
      <c r="Z5268">
        <v>2.539596</v>
      </c>
      <c r="AA5268">
        <v>2.33</v>
      </c>
      <c r="AB5268">
        <v>2.33</v>
      </c>
      <c r="AC5268">
        <v>0</v>
      </c>
      <c r="AD5268">
        <v>0</v>
      </c>
      <c r="AE5268">
        <v>1</v>
      </c>
      <c r="AF5268">
        <v>0</v>
      </c>
      <c r="AG5268">
        <v>0</v>
      </c>
      <c r="AL5268">
        <v>2.539596</v>
      </c>
      <c r="AN5268">
        <v>0</v>
      </c>
      <c r="BB5268" s="4"/>
    </row>
    <row r="5269" spans="1:54" hidden="1" x14ac:dyDescent="0.25">
      <c r="A5269">
        <v>1831</v>
      </c>
      <c r="B5269" t="s">
        <v>5845</v>
      </c>
      <c r="C5269">
        <v>2021</v>
      </c>
      <c r="D5269" t="s">
        <v>5846</v>
      </c>
      <c r="E5269">
        <v>2605</v>
      </c>
      <c r="F5269" t="s">
        <v>5838</v>
      </c>
      <c r="G5269">
        <v>153</v>
      </c>
      <c r="H5269">
        <v>2</v>
      </c>
      <c r="I5269" t="s">
        <v>156</v>
      </c>
      <c r="J5269">
        <v>69</v>
      </c>
      <c r="K5269">
        <v>33269315</v>
      </c>
      <c r="L5269" t="s">
        <v>5839</v>
      </c>
      <c r="M5269">
        <v>1</v>
      </c>
      <c r="N5269" t="s">
        <v>88</v>
      </c>
      <c r="O5269" t="s">
        <v>89</v>
      </c>
      <c r="P5269" t="s">
        <v>5847</v>
      </c>
      <c r="Q5269" t="s">
        <v>61</v>
      </c>
      <c r="R5269">
        <v>353000</v>
      </c>
      <c r="S5269">
        <v>350030</v>
      </c>
      <c r="T5269" t="s">
        <v>82</v>
      </c>
      <c r="U5269" s="3">
        <v>25204</v>
      </c>
      <c r="W5269">
        <v>9.3000000000000007</v>
      </c>
      <c r="X5269">
        <v>0</v>
      </c>
      <c r="Y5269">
        <v>9.3000000000000007</v>
      </c>
      <c r="Z5269">
        <v>4.7563620000000002</v>
      </c>
      <c r="AA5269">
        <v>4.3899999999999997</v>
      </c>
      <c r="AB5269">
        <v>4.3899999999999997</v>
      </c>
      <c r="AC5269">
        <v>0</v>
      </c>
      <c r="AD5269">
        <v>0</v>
      </c>
      <c r="AE5269">
        <v>1</v>
      </c>
      <c r="AF5269">
        <v>0</v>
      </c>
      <c r="AG5269">
        <v>0</v>
      </c>
      <c r="AL5269">
        <v>4.7563619999999993</v>
      </c>
      <c r="AN5269">
        <v>0</v>
      </c>
      <c r="BB5269" s="4"/>
    </row>
    <row r="5270" spans="1:54" hidden="1" x14ac:dyDescent="0.25">
      <c r="A5270">
        <v>1832</v>
      </c>
      <c r="B5270" t="s">
        <v>5855</v>
      </c>
      <c r="C5270">
        <v>2021</v>
      </c>
      <c r="D5270" t="s">
        <v>5852</v>
      </c>
      <c r="E5270">
        <v>2660</v>
      </c>
      <c r="F5270" t="s">
        <v>5853</v>
      </c>
      <c r="G5270">
        <v>153</v>
      </c>
      <c r="H5270">
        <v>2</v>
      </c>
      <c r="I5270" t="s">
        <v>156</v>
      </c>
      <c r="J5270">
        <v>69</v>
      </c>
      <c r="K5270">
        <v>33269315</v>
      </c>
      <c r="L5270" t="s">
        <v>5839</v>
      </c>
      <c r="M5270">
        <v>1</v>
      </c>
      <c r="N5270" t="s">
        <v>88</v>
      </c>
      <c r="O5270" t="s">
        <v>89</v>
      </c>
      <c r="P5270" t="s">
        <v>5856</v>
      </c>
      <c r="Q5270" t="s">
        <v>61</v>
      </c>
      <c r="R5270">
        <v>353000</v>
      </c>
      <c r="S5270">
        <v>350030</v>
      </c>
      <c r="T5270" t="s">
        <v>82</v>
      </c>
      <c r="U5270" s="3">
        <v>31048</v>
      </c>
      <c r="W5270">
        <v>32.5</v>
      </c>
      <c r="X5270">
        <v>0</v>
      </c>
      <c r="Y5270">
        <v>32.5</v>
      </c>
      <c r="Z5270">
        <v>4.9171319999999996</v>
      </c>
      <c r="AA5270">
        <v>4.4000000000000004</v>
      </c>
      <c r="AB5270">
        <v>4.4000000000000004</v>
      </c>
      <c r="AC5270">
        <v>0</v>
      </c>
      <c r="AD5270">
        <v>0</v>
      </c>
      <c r="AE5270">
        <v>1</v>
      </c>
      <c r="AF5270">
        <v>0</v>
      </c>
      <c r="AG5270">
        <v>0</v>
      </c>
      <c r="AO5270">
        <v>4.9171320000000014</v>
      </c>
      <c r="BB5270" s="4"/>
    </row>
    <row r="5271" spans="1:54" hidden="1" x14ac:dyDescent="0.25">
      <c r="A5271">
        <v>1832</v>
      </c>
      <c r="B5271" t="s">
        <v>5851</v>
      </c>
      <c r="C5271">
        <v>2021</v>
      </c>
      <c r="D5271" t="s">
        <v>5852</v>
      </c>
      <c r="E5271">
        <v>2660</v>
      </c>
      <c r="F5271" t="s">
        <v>5853</v>
      </c>
      <c r="G5271">
        <v>153</v>
      </c>
      <c r="H5271">
        <v>2</v>
      </c>
      <c r="I5271" t="s">
        <v>156</v>
      </c>
      <c r="J5271">
        <v>69</v>
      </c>
      <c r="K5271">
        <v>33269315</v>
      </c>
      <c r="L5271" t="s">
        <v>5839</v>
      </c>
      <c r="M5271">
        <v>1</v>
      </c>
      <c r="N5271" t="s">
        <v>88</v>
      </c>
      <c r="O5271" t="s">
        <v>89</v>
      </c>
      <c r="P5271" t="s">
        <v>5847</v>
      </c>
      <c r="Q5271" t="s">
        <v>61</v>
      </c>
      <c r="R5271">
        <v>353000</v>
      </c>
      <c r="S5271">
        <v>350030</v>
      </c>
      <c r="T5271" t="s">
        <v>82</v>
      </c>
      <c r="U5271" s="3">
        <v>26665</v>
      </c>
      <c r="W5271">
        <v>23.3</v>
      </c>
      <c r="X5271">
        <v>0</v>
      </c>
      <c r="Y5271">
        <v>23.3</v>
      </c>
      <c r="Z5271">
        <v>6.6323629999999998</v>
      </c>
      <c r="AA5271">
        <v>5.93</v>
      </c>
      <c r="AB5271">
        <v>5.93</v>
      </c>
      <c r="AC5271">
        <v>0</v>
      </c>
      <c r="AD5271">
        <v>0</v>
      </c>
      <c r="AE5271">
        <v>1</v>
      </c>
      <c r="AF5271">
        <v>0</v>
      </c>
      <c r="AG5271">
        <v>0</v>
      </c>
      <c r="AL5271">
        <v>6.6323629999999998</v>
      </c>
      <c r="AN5271">
        <v>0</v>
      </c>
      <c r="BB5271" s="4"/>
    </row>
    <row r="5272" spans="1:54" hidden="1" x14ac:dyDescent="0.25">
      <c r="A5272">
        <v>1832</v>
      </c>
      <c r="B5272" t="s">
        <v>5854</v>
      </c>
      <c r="C5272">
        <v>2021</v>
      </c>
      <c r="D5272" t="s">
        <v>5852</v>
      </c>
      <c r="E5272">
        <v>2660</v>
      </c>
      <c r="F5272" t="s">
        <v>5853</v>
      </c>
      <c r="G5272">
        <v>153</v>
      </c>
      <c r="H5272">
        <v>2</v>
      </c>
      <c r="I5272" t="s">
        <v>156</v>
      </c>
      <c r="J5272">
        <v>69</v>
      </c>
      <c r="K5272">
        <v>33269315</v>
      </c>
      <c r="L5272" t="s">
        <v>5839</v>
      </c>
      <c r="M5272">
        <v>1</v>
      </c>
      <c r="N5272" t="s">
        <v>88</v>
      </c>
      <c r="O5272" t="s">
        <v>89</v>
      </c>
      <c r="P5272" t="s">
        <v>164</v>
      </c>
      <c r="Q5272" t="s">
        <v>61</v>
      </c>
      <c r="R5272">
        <v>353000</v>
      </c>
      <c r="S5272">
        <v>350030</v>
      </c>
      <c r="T5272" t="s">
        <v>82</v>
      </c>
      <c r="U5272" s="3">
        <v>25934</v>
      </c>
      <c r="W5272">
        <v>23.3</v>
      </c>
      <c r="X5272">
        <v>0</v>
      </c>
      <c r="Y5272">
        <v>23.3</v>
      </c>
      <c r="Z5272">
        <v>0.34076499999999998</v>
      </c>
      <c r="AA5272">
        <v>0.3</v>
      </c>
      <c r="AB5272">
        <v>0.3</v>
      </c>
      <c r="AC5272">
        <v>0</v>
      </c>
      <c r="AD5272">
        <v>0</v>
      </c>
      <c r="AE5272">
        <v>1</v>
      </c>
      <c r="AF5272">
        <v>0</v>
      </c>
      <c r="AG5272">
        <v>0</v>
      </c>
      <c r="AL5272">
        <v>0.34076499999999998</v>
      </c>
      <c r="AN5272">
        <v>0</v>
      </c>
      <c r="AO5272">
        <v>0</v>
      </c>
      <c r="BB5272" s="4"/>
    </row>
    <row r="5273" spans="1:54" hidden="1" x14ac:dyDescent="0.25">
      <c r="A5273">
        <v>1833</v>
      </c>
      <c r="B5273" t="s">
        <v>5861</v>
      </c>
      <c r="C5273">
        <v>2021</v>
      </c>
      <c r="D5273" t="s">
        <v>5858</v>
      </c>
      <c r="E5273">
        <v>2650</v>
      </c>
      <c r="F5273" t="s">
        <v>1717</v>
      </c>
      <c r="G5273">
        <v>167</v>
      </c>
      <c r="H5273">
        <v>2</v>
      </c>
      <c r="I5273" t="s">
        <v>156</v>
      </c>
      <c r="J5273">
        <v>88</v>
      </c>
      <c r="K5273">
        <v>14250905</v>
      </c>
      <c r="L5273" t="s">
        <v>5859</v>
      </c>
      <c r="M5273">
        <v>1</v>
      </c>
      <c r="N5273" t="s">
        <v>88</v>
      </c>
      <c r="O5273" t="s">
        <v>89</v>
      </c>
      <c r="P5273" t="s">
        <v>5862</v>
      </c>
      <c r="Q5273" t="s">
        <v>61</v>
      </c>
      <c r="R5273">
        <v>353000</v>
      </c>
      <c r="S5273">
        <v>350030</v>
      </c>
      <c r="T5273" t="s">
        <v>82</v>
      </c>
      <c r="U5273" s="3">
        <v>26665</v>
      </c>
      <c r="W5273">
        <v>7</v>
      </c>
      <c r="X5273">
        <v>0</v>
      </c>
      <c r="Y5273">
        <v>7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1</v>
      </c>
      <c r="AF5273">
        <v>0</v>
      </c>
      <c r="AG5273">
        <v>0</v>
      </c>
      <c r="AL5273">
        <v>0</v>
      </c>
      <c r="BB5273" s="4"/>
    </row>
    <row r="5274" spans="1:54" hidden="1" x14ac:dyDescent="0.25">
      <c r="A5274">
        <v>1833</v>
      </c>
      <c r="B5274" t="s">
        <v>5863</v>
      </c>
      <c r="C5274">
        <v>2021</v>
      </c>
      <c r="D5274" t="s">
        <v>5858</v>
      </c>
      <c r="E5274">
        <v>2650</v>
      </c>
      <c r="F5274" t="s">
        <v>1717</v>
      </c>
      <c r="G5274">
        <v>167</v>
      </c>
      <c r="H5274">
        <v>2</v>
      </c>
      <c r="I5274" t="s">
        <v>156</v>
      </c>
      <c r="J5274">
        <v>88</v>
      </c>
      <c r="K5274">
        <v>14250905</v>
      </c>
      <c r="L5274" t="s">
        <v>5859</v>
      </c>
      <c r="M5274">
        <v>1</v>
      </c>
      <c r="N5274" t="s">
        <v>88</v>
      </c>
      <c r="O5274" t="s">
        <v>89</v>
      </c>
      <c r="P5274" t="s">
        <v>5864</v>
      </c>
      <c r="Q5274" t="s">
        <v>61</v>
      </c>
      <c r="R5274">
        <v>353000</v>
      </c>
      <c r="S5274">
        <v>350030</v>
      </c>
      <c r="T5274" t="s">
        <v>82</v>
      </c>
      <c r="U5274" s="3">
        <v>26665</v>
      </c>
      <c r="W5274">
        <v>14</v>
      </c>
      <c r="X5274">
        <v>0</v>
      </c>
      <c r="Y5274">
        <v>14</v>
      </c>
      <c r="Z5274">
        <v>0.48676320000000001</v>
      </c>
      <c r="AA5274">
        <v>0.40400000000000003</v>
      </c>
      <c r="AB5274">
        <v>0.40400000000000003</v>
      </c>
      <c r="AC5274">
        <v>0</v>
      </c>
      <c r="AD5274">
        <v>0</v>
      </c>
      <c r="AE5274">
        <v>1</v>
      </c>
      <c r="AF5274">
        <v>0</v>
      </c>
      <c r="AG5274">
        <v>0</v>
      </c>
      <c r="AL5274">
        <v>0</v>
      </c>
      <c r="AO5274">
        <v>0.48676320000000012</v>
      </c>
      <c r="BB5274" s="4"/>
    </row>
    <row r="5275" spans="1:54" hidden="1" x14ac:dyDescent="0.25">
      <c r="A5275">
        <v>1833</v>
      </c>
      <c r="B5275" t="s">
        <v>5857</v>
      </c>
      <c r="C5275">
        <v>2021</v>
      </c>
      <c r="D5275" t="s">
        <v>5858</v>
      </c>
      <c r="E5275">
        <v>2650</v>
      </c>
      <c r="F5275" t="s">
        <v>1717</v>
      </c>
      <c r="G5275">
        <v>167</v>
      </c>
      <c r="H5275">
        <v>2</v>
      </c>
      <c r="I5275" t="s">
        <v>156</v>
      </c>
      <c r="J5275">
        <v>88</v>
      </c>
      <c r="K5275">
        <v>14250905</v>
      </c>
      <c r="L5275" t="s">
        <v>5859</v>
      </c>
      <c r="M5275">
        <v>1</v>
      </c>
      <c r="N5275" t="s">
        <v>88</v>
      </c>
      <c r="O5275" t="s">
        <v>89</v>
      </c>
      <c r="P5275" t="s">
        <v>5860</v>
      </c>
      <c r="Q5275" t="s">
        <v>61</v>
      </c>
      <c r="R5275">
        <v>353000</v>
      </c>
      <c r="S5275">
        <v>350030</v>
      </c>
      <c r="T5275" t="s">
        <v>82</v>
      </c>
      <c r="U5275" s="3">
        <v>26665</v>
      </c>
      <c r="W5275">
        <v>14</v>
      </c>
      <c r="X5275">
        <v>0</v>
      </c>
      <c r="Y5275">
        <v>14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</v>
      </c>
      <c r="AF5275">
        <v>0</v>
      </c>
      <c r="AG5275">
        <v>0</v>
      </c>
      <c r="AL5275">
        <v>0</v>
      </c>
      <c r="AO5275">
        <v>0</v>
      </c>
      <c r="BB5275" s="4"/>
    </row>
    <row r="5276" spans="1:54" hidden="1" x14ac:dyDescent="0.25">
      <c r="A5276">
        <v>1835</v>
      </c>
      <c r="B5276" t="s">
        <v>5865</v>
      </c>
      <c r="C5276">
        <v>2021</v>
      </c>
      <c r="D5276" t="s">
        <v>5866</v>
      </c>
      <c r="E5276">
        <v>8305</v>
      </c>
      <c r="F5276" t="s">
        <v>3754</v>
      </c>
      <c r="G5276">
        <v>741</v>
      </c>
      <c r="H5276">
        <v>447</v>
      </c>
      <c r="I5276" t="s">
        <v>5867</v>
      </c>
      <c r="J5276">
        <v>1768</v>
      </c>
      <c r="K5276">
        <v>27827853</v>
      </c>
      <c r="L5276" t="s">
        <v>5868</v>
      </c>
      <c r="N5276" t="s">
        <v>88</v>
      </c>
      <c r="O5276" t="s">
        <v>89</v>
      </c>
      <c r="P5276" t="s">
        <v>722</v>
      </c>
      <c r="Q5276" t="s">
        <v>61</v>
      </c>
      <c r="R5276">
        <v>353000</v>
      </c>
      <c r="S5276">
        <v>350030</v>
      </c>
      <c r="T5276" t="s">
        <v>82</v>
      </c>
      <c r="U5276" s="3">
        <v>38078</v>
      </c>
      <c r="W5276">
        <v>3.8</v>
      </c>
      <c r="X5276">
        <v>0</v>
      </c>
      <c r="Y5276">
        <v>3.6</v>
      </c>
      <c r="Z5276">
        <v>25.340692099999998</v>
      </c>
      <c r="AA5276">
        <v>22.762799999999999</v>
      </c>
      <c r="AB5276">
        <v>22.762799999999999</v>
      </c>
      <c r="AC5276">
        <v>0</v>
      </c>
      <c r="AD5276">
        <v>0</v>
      </c>
      <c r="AE5276">
        <v>1</v>
      </c>
      <c r="AF5276">
        <v>0</v>
      </c>
      <c r="AG5276">
        <v>0</v>
      </c>
      <c r="AL5276">
        <v>0.60369209999999984</v>
      </c>
      <c r="AR5276">
        <v>24.736999999999998</v>
      </c>
      <c r="BB5276" s="4"/>
    </row>
    <row r="5277" spans="1:54" hidden="1" x14ac:dyDescent="0.25">
      <c r="A5277">
        <v>1836</v>
      </c>
      <c r="B5277" t="s">
        <v>7169</v>
      </c>
      <c r="C5277">
        <v>2021</v>
      </c>
      <c r="D5277" t="s">
        <v>5870</v>
      </c>
      <c r="E5277">
        <v>8800</v>
      </c>
      <c r="F5277" t="s">
        <v>1899</v>
      </c>
      <c r="G5277">
        <v>791</v>
      </c>
      <c r="H5277">
        <v>267</v>
      </c>
      <c r="I5277" t="s">
        <v>1900</v>
      </c>
      <c r="J5277">
        <v>718</v>
      </c>
      <c r="K5277">
        <v>10046769</v>
      </c>
      <c r="L5277" t="s">
        <v>7091</v>
      </c>
      <c r="N5277" t="s">
        <v>88</v>
      </c>
      <c r="O5277" t="s">
        <v>89</v>
      </c>
      <c r="P5277" t="s">
        <v>7170</v>
      </c>
      <c r="Q5277" t="s">
        <v>5071</v>
      </c>
      <c r="R5277">
        <v>353000</v>
      </c>
      <c r="S5277">
        <v>350030</v>
      </c>
      <c r="T5277" t="s">
        <v>82</v>
      </c>
      <c r="U5277" s="3">
        <v>44196</v>
      </c>
      <c r="W5277">
        <v>0.09</v>
      </c>
      <c r="X5277">
        <v>0</v>
      </c>
      <c r="Y5277">
        <v>0.32</v>
      </c>
      <c r="Z5277">
        <v>4.5072000000000001</v>
      </c>
      <c r="AA5277">
        <v>4.5072000000000001</v>
      </c>
      <c r="AB5277">
        <v>4.5072000000000001</v>
      </c>
      <c r="AC5277">
        <v>0</v>
      </c>
      <c r="AD5277">
        <v>0</v>
      </c>
      <c r="AE5277">
        <v>1</v>
      </c>
      <c r="AF5277">
        <v>0</v>
      </c>
      <c r="AG5277">
        <v>0</v>
      </c>
      <c r="AZ5277">
        <v>1.4688000000000001</v>
      </c>
      <c r="BA5277">
        <v>3.0384000000000002</v>
      </c>
      <c r="BB5277" s="4"/>
    </row>
    <row r="5278" spans="1:54" hidden="1" x14ac:dyDescent="0.25">
      <c r="A5278">
        <v>1836</v>
      </c>
      <c r="B5278" t="s">
        <v>5869</v>
      </c>
      <c r="C5278">
        <v>2021</v>
      </c>
      <c r="D5278" t="s">
        <v>5870</v>
      </c>
      <c r="E5278">
        <v>8800</v>
      </c>
      <c r="F5278" t="s">
        <v>1899</v>
      </c>
      <c r="G5278">
        <v>791</v>
      </c>
      <c r="H5278">
        <v>267</v>
      </c>
      <c r="I5278" t="s">
        <v>1900</v>
      </c>
      <c r="J5278">
        <v>718</v>
      </c>
      <c r="K5278">
        <v>10046769</v>
      </c>
      <c r="L5278" t="s">
        <v>7091</v>
      </c>
      <c r="N5278" t="s">
        <v>88</v>
      </c>
      <c r="O5278" t="s">
        <v>89</v>
      </c>
      <c r="P5278" t="s">
        <v>5871</v>
      </c>
      <c r="Q5278" t="s">
        <v>61</v>
      </c>
      <c r="R5278">
        <v>353000</v>
      </c>
      <c r="S5278">
        <v>350030</v>
      </c>
      <c r="T5278" t="s">
        <v>82</v>
      </c>
      <c r="U5278" s="3">
        <v>40969</v>
      </c>
      <c r="W5278">
        <v>2</v>
      </c>
      <c r="X5278">
        <v>0</v>
      </c>
      <c r="Y5278">
        <v>2</v>
      </c>
      <c r="Z5278">
        <v>3.8408831999999999</v>
      </c>
      <c r="AA5278">
        <v>3.5568</v>
      </c>
      <c r="AB5278">
        <v>3.5568</v>
      </c>
      <c r="AC5278">
        <v>0</v>
      </c>
      <c r="AD5278">
        <v>0</v>
      </c>
      <c r="AE5278">
        <v>1</v>
      </c>
      <c r="AF5278">
        <v>0</v>
      </c>
      <c r="AG5278">
        <v>0</v>
      </c>
      <c r="AO5278">
        <v>3.8408831999999999</v>
      </c>
      <c r="BB5278" s="4"/>
    </row>
    <row r="5279" spans="1:54" hidden="1" x14ac:dyDescent="0.25">
      <c r="A5279">
        <v>1837</v>
      </c>
      <c r="B5279" t="s">
        <v>5872</v>
      </c>
      <c r="C5279">
        <v>2021</v>
      </c>
      <c r="D5279" t="s">
        <v>5873</v>
      </c>
      <c r="E5279">
        <v>7080</v>
      </c>
      <c r="F5279" t="s">
        <v>934</v>
      </c>
      <c r="G5279">
        <v>630</v>
      </c>
      <c r="H5279">
        <v>81</v>
      </c>
      <c r="I5279" t="s">
        <v>56</v>
      </c>
      <c r="J5279">
        <v>138</v>
      </c>
      <c r="K5279">
        <v>18150913</v>
      </c>
      <c r="L5279" t="s">
        <v>935</v>
      </c>
      <c r="N5279" t="s">
        <v>88</v>
      </c>
      <c r="O5279" t="s">
        <v>89</v>
      </c>
      <c r="P5279" t="s">
        <v>1206</v>
      </c>
      <c r="Q5279" t="s">
        <v>61</v>
      </c>
      <c r="R5279">
        <v>353000</v>
      </c>
      <c r="S5279">
        <v>350030</v>
      </c>
      <c r="T5279" t="s">
        <v>82</v>
      </c>
      <c r="U5279" s="3">
        <v>40909</v>
      </c>
      <c r="W5279">
        <v>6</v>
      </c>
      <c r="X5279">
        <v>0</v>
      </c>
      <c r="Y5279">
        <v>5.4</v>
      </c>
      <c r="Z5279">
        <v>5.7000000000000002E-2</v>
      </c>
      <c r="AA5279">
        <v>5.7000000000000002E-2</v>
      </c>
      <c r="AB5279">
        <v>5.7000000000000002E-2</v>
      </c>
      <c r="AC5279">
        <v>0</v>
      </c>
      <c r="AD5279">
        <v>0</v>
      </c>
      <c r="AE5279">
        <v>1</v>
      </c>
      <c r="AF5279">
        <v>0</v>
      </c>
      <c r="AG5279">
        <v>0</v>
      </c>
      <c r="AL5279">
        <v>5.7000000000000002E-2</v>
      </c>
      <c r="BB5279" s="4"/>
    </row>
    <row r="5280" spans="1:54" hidden="1" x14ac:dyDescent="0.25">
      <c r="A5280">
        <v>1841</v>
      </c>
      <c r="B5280" t="s">
        <v>5878</v>
      </c>
      <c r="C5280">
        <v>2021</v>
      </c>
      <c r="D5280" t="s">
        <v>5875</v>
      </c>
      <c r="E5280">
        <v>8270</v>
      </c>
      <c r="F5280" t="s">
        <v>3522</v>
      </c>
      <c r="G5280">
        <v>751</v>
      </c>
      <c r="H5280">
        <v>206</v>
      </c>
      <c r="I5280" t="s">
        <v>232</v>
      </c>
      <c r="J5280">
        <v>206</v>
      </c>
      <c r="K5280">
        <v>39901811</v>
      </c>
      <c r="L5280" t="s">
        <v>5876</v>
      </c>
      <c r="M5280">
        <v>1</v>
      </c>
      <c r="N5280" t="s">
        <v>88</v>
      </c>
      <c r="O5280" t="s">
        <v>89</v>
      </c>
      <c r="P5280" t="s">
        <v>211</v>
      </c>
      <c r="Q5280" t="s">
        <v>61</v>
      </c>
      <c r="R5280">
        <v>353000</v>
      </c>
      <c r="S5280">
        <v>350030</v>
      </c>
      <c r="T5280" t="s">
        <v>82</v>
      </c>
      <c r="U5280" s="3">
        <v>35431</v>
      </c>
      <c r="W5280">
        <v>12</v>
      </c>
      <c r="X5280">
        <v>0</v>
      </c>
      <c r="Y5280">
        <v>12</v>
      </c>
      <c r="Z5280">
        <v>0.15424099999999999</v>
      </c>
      <c r="AA5280">
        <v>0.15407999999999999</v>
      </c>
      <c r="AB5280">
        <v>0.15407999999999999</v>
      </c>
      <c r="AC5280">
        <v>0</v>
      </c>
      <c r="AD5280">
        <v>0</v>
      </c>
      <c r="AE5280">
        <v>1</v>
      </c>
      <c r="AF5280">
        <v>0</v>
      </c>
      <c r="AG5280">
        <v>0</v>
      </c>
      <c r="AL5280">
        <v>0.15424099999999999</v>
      </c>
      <c r="BB5280" s="4"/>
    </row>
    <row r="5281" spans="1:54" hidden="1" x14ac:dyDescent="0.25">
      <c r="A5281">
        <v>1841</v>
      </c>
      <c r="B5281" t="s">
        <v>5874</v>
      </c>
      <c r="C5281">
        <v>2021</v>
      </c>
      <c r="D5281" t="s">
        <v>5875</v>
      </c>
      <c r="E5281">
        <v>8270</v>
      </c>
      <c r="F5281" t="s">
        <v>3522</v>
      </c>
      <c r="G5281">
        <v>751</v>
      </c>
      <c r="H5281">
        <v>206</v>
      </c>
      <c r="I5281" t="s">
        <v>232</v>
      </c>
      <c r="J5281">
        <v>206</v>
      </c>
      <c r="K5281">
        <v>39901811</v>
      </c>
      <c r="L5281" t="s">
        <v>5876</v>
      </c>
      <c r="M5281">
        <v>1</v>
      </c>
      <c r="N5281" t="s">
        <v>88</v>
      </c>
      <c r="O5281" t="s">
        <v>89</v>
      </c>
      <c r="P5281" t="s">
        <v>218</v>
      </c>
      <c r="Q5281" t="s">
        <v>61</v>
      </c>
      <c r="R5281">
        <v>353000</v>
      </c>
      <c r="S5281">
        <v>350030</v>
      </c>
      <c r="T5281" t="s">
        <v>82</v>
      </c>
      <c r="U5281" s="3">
        <v>25934</v>
      </c>
      <c r="W5281">
        <v>9.3000000000000007</v>
      </c>
      <c r="X5281">
        <v>0</v>
      </c>
      <c r="Y5281">
        <v>9.3000000000000007</v>
      </c>
      <c r="Z5281">
        <v>1.36306E-2</v>
      </c>
      <c r="AA5281">
        <v>1.3608E-2</v>
      </c>
      <c r="AB5281">
        <v>1.3608E-2</v>
      </c>
      <c r="AC5281">
        <v>0</v>
      </c>
      <c r="AD5281">
        <v>0</v>
      </c>
      <c r="AE5281">
        <v>1</v>
      </c>
      <c r="AF5281">
        <v>0</v>
      </c>
      <c r="AG5281">
        <v>0</v>
      </c>
      <c r="AL5281">
        <v>1.36306E-2</v>
      </c>
      <c r="BB5281" s="4"/>
    </row>
    <row r="5282" spans="1:54" hidden="1" x14ac:dyDescent="0.25">
      <c r="A5282">
        <v>1841</v>
      </c>
      <c r="B5282" t="s">
        <v>5877</v>
      </c>
      <c r="C5282">
        <v>2021</v>
      </c>
      <c r="D5282" t="s">
        <v>5875</v>
      </c>
      <c r="E5282">
        <v>8270</v>
      </c>
      <c r="F5282" t="s">
        <v>3522</v>
      </c>
      <c r="G5282">
        <v>751</v>
      </c>
      <c r="H5282">
        <v>206</v>
      </c>
      <c r="I5282" t="s">
        <v>232</v>
      </c>
      <c r="J5282">
        <v>206</v>
      </c>
      <c r="K5282">
        <v>39901811</v>
      </c>
      <c r="L5282" t="s">
        <v>5876</v>
      </c>
      <c r="M5282">
        <v>1</v>
      </c>
      <c r="N5282" t="s">
        <v>88</v>
      </c>
      <c r="O5282" t="s">
        <v>89</v>
      </c>
      <c r="P5282" t="s">
        <v>209</v>
      </c>
      <c r="Q5282" t="s">
        <v>61</v>
      </c>
      <c r="R5282">
        <v>353000</v>
      </c>
      <c r="S5282">
        <v>350030</v>
      </c>
      <c r="T5282" t="s">
        <v>82</v>
      </c>
      <c r="U5282" s="3">
        <v>24473</v>
      </c>
      <c r="W5282">
        <v>3.7</v>
      </c>
      <c r="X5282">
        <v>0</v>
      </c>
      <c r="Y5282">
        <v>3.7</v>
      </c>
      <c r="Z5282">
        <v>4.4277927999999998</v>
      </c>
      <c r="AA5282">
        <v>4.4276400000000002</v>
      </c>
      <c r="AB5282">
        <v>4.4251199999999997</v>
      </c>
      <c r="AC5282">
        <v>0</v>
      </c>
      <c r="AD5282">
        <v>0</v>
      </c>
      <c r="AE5282">
        <v>1</v>
      </c>
      <c r="AF5282">
        <v>0</v>
      </c>
      <c r="AG5282">
        <v>0</v>
      </c>
      <c r="AL5282">
        <v>4.4277927999999989</v>
      </c>
      <c r="BB5282" s="4"/>
    </row>
    <row r="5283" spans="1:54" hidden="1" x14ac:dyDescent="0.25">
      <c r="A5283">
        <v>1847</v>
      </c>
      <c r="B5283" t="s">
        <v>5879</v>
      </c>
      <c r="C5283">
        <v>2021</v>
      </c>
      <c r="D5283" t="s">
        <v>5880</v>
      </c>
      <c r="E5283">
        <v>5500</v>
      </c>
      <c r="F5283" t="s">
        <v>4207</v>
      </c>
      <c r="G5283">
        <v>410</v>
      </c>
      <c r="H5283">
        <v>81</v>
      </c>
      <c r="I5283" t="s">
        <v>56</v>
      </c>
      <c r="J5283">
        <v>247</v>
      </c>
      <c r="K5283">
        <v>28621027</v>
      </c>
      <c r="L5283" t="s">
        <v>679</v>
      </c>
      <c r="M5283">
        <v>1</v>
      </c>
      <c r="N5283" t="s">
        <v>88</v>
      </c>
      <c r="O5283" t="s">
        <v>89</v>
      </c>
      <c r="P5283" t="s">
        <v>5881</v>
      </c>
      <c r="Q5283" t="s">
        <v>61</v>
      </c>
      <c r="R5283">
        <v>353000</v>
      </c>
      <c r="S5283">
        <v>350030</v>
      </c>
      <c r="T5283" t="s">
        <v>82</v>
      </c>
      <c r="U5283" s="3">
        <v>30682</v>
      </c>
      <c r="W5283">
        <v>5.0999999999999996</v>
      </c>
      <c r="X5283">
        <v>0</v>
      </c>
      <c r="Y5283">
        <v>4.7</v>
      </c>
      <c r="Z5283">
        <v>3.8180720159999999</v>
      </c>
      <c r="AA5283">
        <v>3.4752100000000001</v>
      </c>
      <c r="AB5283">
        <v>3.4752100000000001</v>
      </c>
      <c r="AC5283">
        <v>0</v>
      </c>
      <c r="AD5283">
        <v>0</v>
      </c>
      <c r="AE5283">
        <v>1</v>
      </c>
      <c r="AF5283">
        <v>0</v>
      </c>
      <c r="AG5283">
        <v>0</v>
      </c>
      <c r="AL5283">
        <v>0</v>
      </c>
      <c r="AO5283">
        <v>3.8180720159999999</v>
      </c>
      <c r="BB5283" s="4"/>
    </row>
    <row r="5284" spans="1:54" hidden="1" x14ac:dyDescent="0.25">
      <c r="A5284">
        <v>1847</v>
      </c>
      <c r="B5284" t="s">
        <v>5885</v>
      </c>
      <c r="C5284">
        <v>2021</v>
      </c>
      <c r="D5284" t="s">
        <v>5880</v>
      </c>
      <c r="E5284">
        <v>5500</v>
      </c>
      <c r="F5284" t="s">
        <v>4207</v>
      </c>
      <c r="G5284">
        <v>410</v>
      </c>
      <c r="H5284">
        <v>81</v>
      </c>
      <c r="I5284" t="s">
        <v>56</v>
      </c>
      <c r="J5284">
        <v>247</v>
      </c>
      <c r="K5284">
        <v>28621027</v>
      </c>
      <c r="L5284" t="s">
        <v>679</v>
      </c>
      <c r="M5284">
        <v>1</v>
      </c>
      <c r="N5284" t="s">
        <v>88</v>
      </c>
      <c r="O5284" t="s">
        <v>89</v>
      </c>
      <c r="P5284" t="s">
        <v>5886</v>
      </c>
      <c r="Q5284" t="s">
        <v>61</v>
      </c>
      <c r="R5284">
        <v>353000</v>
      </c>
      <c r="S5284">
        <v>350030</v>
      </c>
      <c r="T5284" t="s">
        <v>82</v>
      </c>
      <c r="U5284" s="3">
        <v>30682</v>
      </c>
      <c r="W5284">
        <v>5.0999999999999996</v>
      </c>
      <c r="X5284">
        <v>0</v>
      </c>
      <c r="Y5284">
        <v>4.7</v>
      </c>
      <c r="Z5284">
        <v>0.73556643600000005</v>
      </c>
      <c r="AA5284">
        <v>0.66950999999999994</v>
      </c>
      <c r="AB5284">
        <v>0.66950999999999994</v>
      </c>
      <c r="AC5284">
        <v>0</v>
      </c>
      <c r="AD5284">
        <v>0</v>
      </c>
      <c r="AE5284">
        <v>1</v>
      </c>
      <c r="AF5284">
        <v>0</v>
      </c>
      <c r="AG5284">
        <v>0</v>
      </c>
      <c r="AL5284">
        <v>0</v>
      </c>
      <c r="AO5284">
        <v>0.73556643600000005</v>
      </c>
      <c r="BB5284" s="4"/>
    </row>
    <row r="5285" spans="1:54" hidden="1" x14ac:dyDescent="0.25">
      <c r="A5285">
        <v>1847</v>
      </c>
      <c r="B5285" t="s">
        <v>5887</v>
      </c>
      <c r="C5285">
        <v>2021</v>
      </c>
      <c r="D5285" t="s">
        <v>5880</v>
      </c>
      <c r="E5285">
        <v>5500</v>
      </c>
      <c r="F5285" t="s">
        <v>4207</v>
      </c>
      <c r="G5285">
        <v>410</v>
      </c>
      <c r="H5285">
        <v>81</v>
      </c>
      <c r="I5285" t="s">
        <v>56</v>
      </c>
      <c r="J5285">
        <v>247</v>
      </c>
      <c r="K5285">
        <v>28621027</v>
      </c>
      <c r="L5285" t="s">
        <v>679</v>
      </c>
      <c r="M5285">
        <v>1</v>
      </c>
      <c r="N5285" t="s">
        <v>88</v>
      </c>
      <c r="O5285" t="s">
        <v>89</v>
      </c>
      <c r="P5285" t="s">
        <v>5888</v>
      </c>
      <c r="Q5285" t="s">
        <v>61</v>
      </c>
      <c r="R5285">
        <v>353000</v>
      </c>
      <c r="S5285">
        <v>350030</v>
      </c>
      <c r="T5285" t="s">
        <v>82</v>
      </c>
      <c r="U5285" s="3">
        <v>39448</v>
      </c>
      <c r="W5285">
        <v>5.45</v>
      </c>
      <c r="X5285">
        <v>0</v>
      </c>
      <c r="Y5285">
        <v>5</v>
      </c>
      <c r="Z5285">
        <v>0.10116</v>
      </c>
      <c r="AA5285">
        <v>9.104000000000001E-2</v>
      </c>
      <c r="AB5285">
        <v>9.104000000000001E-2</v>
      </c>
      <c r="AC5285">
        <v>0</v>
      </c>
      <c r="AD5285">
        <v>0</v>
      </c>
      <c r="AE5285">
        <v>1</v>
      </c>
      <c r="AF5285">
        <v>0</v>
      </c>
      <c r="AG5285">
        <v>0</v>
      </c>
      <c r="AL5285">
        <v>0.10116</v>
      </c>
      <c r="BB5285" s="4"/>
    </row>
    <row r="5286" spans="1:54" hidden="1" x14ac:dyDescent="0.25">
      <c r="A5286">
        <v>1847</v>
      </c>
      <c r="B5286" t="s">
        <v>5884</v>
      </c>
      <c r="C5286">
        <v>2021</v>
      </c>
      <c r="D5286" t="s">
        <v>5880</v>
      </c>
      <c r="E5286">
        <v>5500</v>
      </c>
      <c r="F5286" t="s">
        <v>4207</v>
      </c>
      <c r="G5286">
        <v>410</v>
      </c>
      <c r="H5286">
        <v>81</v>
      </c>
      <c r="I5286" t="s">
        <v>56</v>
      </c>
      <c r="J5286">
        <v>247</v>
      </c>
      <c r="K5286">
        <v>28621027</v>
      </c>
      <c r="L5286" t="s">
        <v>679</v>
      </c>
      <c r="M5286">
        <v>1</v>
      </c>
      <c r="N5286" t="s">
        <v>88</v>
      </c>
      <c r="O5286" t="s">
        <v>89</v>
      </c>
      <c r="P5286" t="s">
        <v>3124</v>
      </c>
      <c r="Q5286" t="s">
        <v>61</v>
      </c>
      <c r="R5286">
        <v>353000</v>
      </c>
      <c r="S5286">
        <v>350030</v>
      </c>
      <c r="T5286" t="s">
        <v>82</v>
      </c>
      <c r="U5286" s="3">
        <v>30682</v>
      </c>
      <c r="W5286">
        <v>7.9</v>
      </c>
      <c r="X5286">
        <v>0</v>
      </c>
      <c r="Y5286">
        <v>7.3</v>
      </c>
      <c r="Z5286">
        <v>3.6865821959999998</v>
      </c>
      <c r="AA5286">
        <v>3.3555199999999998</v>
      </c>
      <c r="AB5286">
        <v>3.3555199999999998</v>
      </c>
      <c r="AC5286">
        <v>0</v>
      </c>
      <c r="AD5286">
        <v>0</v>
      </c>
      <c r="AE5286">
        <v>1</v>
      </c>
      <c r="AF5286">
        <v>0</v>
      </c>
      <c r="AG5286">
        <v>0</v>
      </c>
      <c r="AL5286">
        <v>0</v>
      </c>
      <c r="AO5286">
        <v>3.6865821959999998</v>
      </c>
      <c r="BB5286" s="4"/>
    </row>
    <row r="5287" spans="1:54" hidden="1" x14ac:dyDescent="0.25">
      <c r="A5287">
        <v>1847</v>
      </c>
      <c r="B5287" t="s">
        <v>5882</v>
      </c>
      <c r="C5287">
        <v>2021</v>
      </c>
      <c r="D5287" t="s">
        <v>5880</v>
      </c>
      <c r="E5287">
        <v>5500</v>
      </c>
      <c r="F5287" t="s">
        <v>4207</v>
      </c>
      <c r="G5287">
        <v>410</v>
      </c>
      <c r="H5287">
        <v>81</v>
      </c>
      <c r="I5287" t="s">
        <v>56</v>
      </c>
      <c r="J5287">
        <v>247</v>
      </c>
      <c r="K5287">
        <v>28621027</v>
      </c>
      <c r="L5287" t="s">
        <v>679</v>
      </c>
      <c r="M5287">
        <v>1</v>
      </c>
      <c r="N5287" t="s">
        <v>88</v>
      </c>
      <c r="O5287" t="s">
        <v>89</v>
      </c>
      <c r="P5287" t="s">
        <v>5883</v>
      </c>
      <c r="Q5287" t="s">
        <v>61</v>
      </c>
      <c r="R5287">
        <v>353000</v>
      </c>
      <c r="S5287">
        <v>350030</v>
      </c>
      <c r="T5287" t="s">
        <v>82</v>
      </c>
      <c r="U5287" s="3">
        <v>39448</v>
      </c>
      <c r="W5287">
        <v>5.45</v>
      </c>
      <c r="X5287">
        <v>0</v>
      </c>
      <c r="Y5287">
        <v>5</v>
      </c>
      <c r="Z5287">
        <v>0.51397199999999998</v>
      </c>
      <c r="AA5287">
        <v>0.46256999999999998</v>
      </c>
      <c r="AB5287">
        <v>0.46256999999999998</v>
      </c>
      <c r="AC5287">
        <v>0</v>
      </c>
      <c r="AD5287">
        <v>0</v>
      </c>
      <c r="AE5287">
        <v>1</v>
      </c>
      <c r="AF5287">
        <v>0</v>
      </c>
      <c r="AG5287">
        <v>0</v>
      </c>
      <c r="AL5287">
        <v>0.51397199999999998</v>
      </c>
      <c r="BB5287" s="4"/>
    </row>
    <row r="5288" spans="1:54" hidden="1" x14ac:dyDescent="0.25">
      <c r="A5288">
        <v>1847</v>
      </c>
      <c r="B5288" t="s">
        <v>5889</v>
      </c>
      <c r="C5288">
        <v>2021</v>
      </c>
      <c r="D5288" t="s">
        <v>5880</v>
      </c>
      <c r="E5288">
        <v>5500</v>
      </c>
      <c r="F5288" t="s">
        <v>4207</v>
      </c>
      <c r="G5288">
        <v>410</v>
      </c>
      <c r="H5288">
        <v>81</v>
      </c>
      <c r="I5288" t="s">
        <v>56</v>
      </c>
      <c r="J5288">
        <v>247</v>
      </c>
      <c r="K5288">
        <v>28621027</v>
      </c>
      <c r="L5288" t="s">
        <v>679</v>
      </c>
      <c r="M5288">
        <v>1</v>
      </c>
      <c r="N5288" t="s">
        <v>88</v>
      </c>
      <c r="O5288" t="s">
        <v>89</v>
      </c>
      <c r="P5288" t="s">
        <v>3122</v>
      </c>
      <c r="Q5288" t="s">
        <v>61</v>
      </c>
      <c r="R5288">
        <v>353000</v>
      </c>
      <c r="S5288">
        <v>350030</v>
      </c>
      <c r="T5288" t="s">
        <v>82</v>
      </c>
      <c r="U5288" s="3">
        <v>30682</v>
      </c>
      <c r="W5288">
        <v>7.9</v>
      </c>
      <c r="X5288">
        <v>0</v>
      </c>
      <c r="Y5288">
        <v>7.3</v>
      </c>
      <c r="Z5288">
        <v>2.6900529479999999</v>
      </c>
      <c r="AA5288">
        <v>2.44848</v>
      </c>
      <c r="AB5288">
        <v>2.44848</v>
      </c>
      <c r="AC5288">
        <v>0</v>
      </c>
      <c r="AD5288">
        <v>0</v>
      </c>
      <c r="AE5288">
        <v>1</v>
      </c>
      <c r="AF5288">
        <v>0</v>
      </c>
      <c r="AG5288">
        <v>0</v>
      </c>
      <c r="AL5288">
        <v>0</v>
      </c>
      <c r="AO5288">
        <v>2.6900529479999999</v>
      </c>
      <c r="BB5288" s="4"/>
    </row>
    <row r="5289" spans="1:54" hidden="1" x14ac:dyDescent="0.25">
      <c r="A5289">
        <v>1848</v>
      </c>
      <c r="B5289" t="s">
        <v>5892</v>
      </c>
      <c r="C5289">
        <v>2021</v>
      </c>
      <c r="D5289" t="s">
        <v>5891</v>
      </c>
      <c r="E5289">
        <v>5500</v>
      </c>
      <c r="F5289" t="s">
        <v>4207</v>
      </c>
      <c r="G5289">
        <v>410</v>
      </c>
      <c r="H5289">
        <v>81</v>
      </c>
      <c r="I5289" t="s">
        <v>56</v>
      </c>
      <c r="J5289">
        <v>247</v>
      </c>
      <c r="K5289">
        <v>28621027</v>
      </c>
      <c r="L5289" t="s">
        <v>679</v>
      </c>
      <c r="N5289" t="s">
        <v>88</v>
      </c>
      <c r="O5289" t="s">
        <v>89</v>
      </c>
      <c r="P5289" t="s">
        <v>3122</v>
      </c>
      <c r="Q5289" t="s">
        <v>61</v>
      </c>
      <c r="R5289">
        <v>353000</v>
      </c>
      <c r="S5289">
        <v>350030</v>
      </c>
      <c r="T5289" t="s">
        <v>82</v>
      </c>
      <c r="U5289" s="3">
        <v>40909</v>
      </c>
      <c r="W5289">
        <v>5.2</v>
      </c>
      <c r="X5289">
        <v>0</v>
      </c>
      <c r="Y5289">
        <v>4.7</v>
      </c>
      <c r="Z5289">
        <v>1.4400000000000001E-3</v>
      </c>
      <c r="AA5289">
        <v>1.2999999999999999E-3</v>
      </c>
      <c r="AB5289">
        <v>1.2999999999999999E-3</v>
      </c>
      <c r="AC5289">
        <v>0</v>
      </c>
      <c r="AD5289">
        <v>0</v>
      </c>
      <c r="AE5289">
        <v>1</v>
      </c>
      <c r="AF5289">
        <v>0</v>
      </c>
      <c r="AG5289">
        <v>0</v>
      </c>
      <c r="AL5289">
        <v>1.4400000000000001E-3</v>
      </c>
      <c r="BB5289" s="4"/>
    </row>
    <row r="5290" spans="1:54" hidden="1" x14ac:dyDescent="0.25">
      <c r="A5290">
        <v>1848</v>
      </c>
      <c r="B5290" t="s">
        <v>5890</v>
      </c>
      <c r="C5290">
        <v>2021</v>
      </c>
      <c r="D5290" t="s">
        <v>5891</v>
      </c>
      <c r="E5290">
        <v>5500</v>
      </c>
      <c r="F5290" t="s">
        <v>4207</v>
      </c>
      <c r="G5290">
        <v>410</v>
      </c>
      <c r="H5290">
        <v>81</v>
      </c>
      <c r="I5290" t="s">
        <v>56</v>
      </c>
      <c r="J5290">
        <v>247</v>
      </c>
      <c r="K5290">
        <v>28621027</v>
      </c>
      <c r="L5290" t="s">
        <v>679</v>
      </c>
      <c r="N5290" t="s">
        <v>88</v>
      </c>
      <c r="O5290" t="s">
        <v>89</v>
      </c>
      <c r="P5290" t="s">
        <v>3124</v>
      </c>
      <c r="Q5290" t="s">
        <v>61</v>
      </c>
      <c r="R5290">
        <v>353000</v>
      </c>
      <c r="S5290">
        <v>350030</v>
      </c>
      <c r="T5290" t="s">
        <v>82</v>
      </c>
      <c r="U5290" s="3">
        <v>40909</v>
      </c>
      <c r="W5290">
        <v>5.2</v>
      </c>
      <c r="X5290">
        <v>0</v>
      </c>
      <c r="Y5290">
        <v>4.7</v>
      </c>
      <c r="Z5290">
        <v>0.13356000000000001</v>
      </c>
      <c r="AA5290">
        <v>0.1202</v>
      </c>
      <c r="AB5290">
        <v>0.1202</v>
      </c>
      <c r="AC5290">
        <v>0</v>
      </c>
      <c r="AD5290">
        <v>0</v>
      </c>
      <c r="AE5290">
        <v>1</v>
      </c>
      <c r="AF5290">
        <v>0</v>
      </c>
      <c r="AG5290">
        <v>0</v>
      </c>
      <c r="AL5290">
        <v>0.13356000000000001</v>
      </c>
      <c r="BB5290" s="4"/>
    </row>
    <row r="5291" spans="1:54" hidden="1" x14ac:dyDescent="0.25">
      <c r="A5291">
        <v>1848</v>
      </c>
      <c r="B5291" t="s">
        <v>5893</v>
      </c>
      <c r="C5291">
        <v>2021</v>
      </c>
      <c r="D5291" t="s">
        <v>5891</v>
      </c>
      <c r="E5291">
        <v>5500</v>
      </c>
      <c r="F5291" t="s">
        <v>4207</v>
      </c>
      <c r="G5291">
        <v>410</v>
      </c>
      <c r="H5291">
        <v>81</v>
      </c>
      <c r="I5291" t="s">
        <v>56</v>
      </c>
      <c r="J5291">
        <v>247</v>
      </c>
      <c r="K5291">
        <v>28621027</v>
      </c>
      <c r="L5291" t="s">
        <v>679</v>
      </c>
      <c r="N5291" t="s">
        <v>88</v>
      </c>
      <c r="O5291" t="s">
        <v>89</v>
      </c>
      <c r="P5291" t="s">
        <v>486</v>
      </c>
      <c r="Q5291" t="s">
        <v>61</v>
      </c>
      <c r="R5291">
        <v>353000</v>
      </c>
      <c r="S5291">
        <v>350030</v>
      </c>
      <c r="T5291" t="s">
        <v>82</v>
      </c>
      <c r="U5291" s="3">
        <v>40909</v>
      </c>
      <c r="W5291">
        <v>5.45</v>
      </c>
      <c r="X5291">
        <v>0</v>
      </c>
      <c r="Y5291">
        <v>5</v>
      </c>
      <c r="Z5291">
        <v>6.8399999999999997E-3</v>
      </c>
      <c r="AA5291">
        <v>6.1600000000000014E-3</v>
      </c>
      <c r="AB5291">
        <v>6.1600000000000014E-3</v>
      </c>
      <c r="AC5291">
        <v>0</v>
      </c>
      <c r="AD5291">
        <v>0</v>
      </c>
      <c r="AE5291">
        <v>1</v>
      </c>
      <c r="AF5291">
        <v>0</v>
      </c>
      <c r="AG5291">
        <v>0</v>
      </c>
      <c r="AL5291">
        <v>6.8399999999999997E-3</v>
      </c>
      <c r="BB5291" s="4"/>
    </row>
    <row r="5292" spans="1:54" hidden="1" x14ac:dyDescent="0.25">
      <c r="A5292">
        <v>1855</v>
      </c>
      <c r="B5292" t="s">
        <v>5894</v>
      </c>
      <c r="C5292">
        <v>2021</v>
      </c>
      <c r="D5292" t="s">
        <v>5895</v>
      </c>
      <c r="E5292">
        <v>3700</v>
      </c>
      <c r="F5292" t="s">
        <v>369</v>
      </c>
      <c r="G5292">
        <v>400</v>
      </c>
      <c r="H5292">
        <v>68</v>
      </c>
      <c r="I5292" t="s">
        <v>370</v>
      </c>
      <c r="J5292">
        <v>2120</v>
      </c>
      <c r="K5292">
        <v>32945880</v>
      </c>
      <c r="L5292" t="s">
        <v>5896</v>
      </c>
      <c r="M5292">
        <v>1</v>
      </c>
      <c r="N5292" t="s">
        <v>88</v>
      </c>
      <c r="O5292" t="s">
        <v>89</v>
      </c>
      <c r="P5292" t="s">
        <v>218</v>
      </c>
      <c r="Q5292" t="s">
        <v>61</v>
      </c>
      <c r="R5292">
        <v>353000</v>
      </c>
      <c r="S5292">
        <v>350030</v>
      </c>
      <c r="T5292" t="s">
        <v>82</v>
      </c>
      <c r="U5292" s="3">
        <v>35090</v>
      </c>
      <c r="W5292">
        <v>12.6</v>
      </c>
      <c r="X5292">
        <v>0</v>
      </c>
      <c r="Y5292">
        <v>10.37</v>
      </c>
      <c r="Z5292">
        <v>0.67962889000000004</v>
      </c>
      <c r="AA5292">
        <v>0.61929999999999996</v>
      </c>
      <c r="AB5292">
        <v>0.61929999999999996</v>
      </c>
      <c r="AC5292">
        <v>0</v>
      </c>
      <c r="AD5292">
        <v>0</v>
      </c>
      <c r="AE5292">
        <v>1</v>
      </c>
      <c r="AF5292">
        <v>0</v>
      </c>
      <c r="AG5292">
        <v>0</v>
      </c>
      <c r="AL5292">
        <v>0.67962888999999993</v>
      </c>
      <c r="BB5292" s="4"/>
    </row>
    <row r="5293" spans="1:54" hidden="1" x14ac:dyDescent="0.25">
      <c r="A5293">
        <v>1855</v>
      </c>
      <c r="B5293" t="s">
        <v>5898</v>
      </c>
      <c r="C5293">
        <v>2021</v>
      </c>
      <c r="D5293" t="s">
        <v>5895</v>
      </c>
      <c r="E5293">
        <v>3700</v>
      </c>
      <c r="F5293" t="s">
        <v>369</v>
      </c>
      <c r="G5293">
        <v>400</v>
      </c>
      <c r="H5293">
        <v>68</v>
      </c>
      <c r="I5293" t="s">
        <v>370</v>
      </c>
      <c r="J5293">
        <v>2120</v>
      </c>
      <c r="K5293">
        <v>32945880</v>
      </c>
      <c r="L5293" t="s">
        <v>5896</v>
      </c>
      <c r="M5293">
        <v>1</v>
      </c>
      <c r="N5293" t="s">
        <v>88</v>
      </c>
      <c r="O5293" t="s">
        <v>89</v>
      </c>
      <c r="P5293" t="s">
        <v>211</v>
      </c>
      <c r="Q5293" t="s">
        <v>61</v>
      </c>
      <c r="R5293">
        <v>353000</v>
      </c>
      <c r="S5293">
        <v>350030</v>
      </c>
      <c r="T5293" t="s">
        <v>82</v>
      </c>
      <c r="U5293" s="3">
        <v>35090</v>
      </c>
      <c r="W5293">
        <v>16</v>
      </c>
      <c r="X5293">
        <v>0</v>
      </c>
      <c r="Y5293">
        <v>13.77</v>
      </c>
      <c r="Z5293">
        <v>9.6462321400000004</v>
      </c>
      <c r="AA5293">
        <v>8.7551000000000005</v>
      </c>
      <c r="AB5293">
        <v>8.7551000000000005</v>
      </c>
      <c r="AC5293">
        <v>0</v>
      </c>
      <c r="AD5293">
        <v>0</v>
      </c>
      <c r="AE5293">
        <v>1</v>
      </c>
      <c r="AF5293">
        <v>0</v>
      </c>
      <c r="AG5293">
        <v>0</v>
      </c>
      <c r="AL5293">
        <v>9.6462321400000004</v>
      </c>
      <c r="BB5293" s="4"/>
    </row>
    <row r="5294" spans="1:54" hidden="1" x14ac:dyDescent="0.25">
      <c r="A5294">
        <v>1855</v>
      </c>
      <c r="B5294" t="s">
        <v>5897</v>
      </c>
      <c r="C5294">
        <v>2021</v>
      </c>
      <c r="D5294" t="s">
        <v>5895</v>
      </c>
      <c r="E5294">
        <v>3700</v>
      </c>
      <c r="F5294" t="s">
        <v>369</v>
      </c>
      <c r="G5294">
        <v>400</v>
      </c>
      <c r="H5294">
        <v>68</v>
      </c>
      <c r="I5294" t="s">
        <v>370</v>
      </c>
      <c r="J5294">
        <v>2120</v>
      </c>
      <c r="K5294">
        <v>32945880</v>
      </c>
      <c r="L5294" t="s">
        <v>5896</v>
      </c>
      <c r="M5294">
        <v>1</v>
      </c>
      <c r="N5294" t="s">
        <v>88</v>
      </c>
      <c r="O5294" t="s">
        <v>89</v>
      </c>
      <c r="P5294" t="s">
        <v>209</v>
      </c>
      <c r="Q5294" t="s">
        <v>61</v>
      </c>
      <c r="R5294">
        <v>353000</v>
      </c>
      <c r="S5294">
        <v>350030</v>
      </c>
      <c r="T5294" t="s">
        <v>82</v>
      </c>
      <c r="U5294" s="3">
        <v>35090</v>
      </c>
      <c r="W5294">
        <v>16</v>
      </c>
      <c r="X5294">
        <v>0</v>
      </c>
      <c r="Y5294">
        <v>13.77</v>
      </c>
      <c r="Z5294">
        <v>3.04923696</v>
      </c>
      <c r="AA5294">
        <v>2.7686000000000002</v>
      </c>
      <c r="AB5294">
        <v>2.7686000000000002</v>
      </c>
      <c r="AC5294">
        <v>0</v>
      </c>
      <c r="AD5294">
        <v>0</v>
      </c>
      <c r="AE5294">
        <v>1</v>
      </c>
      <c r="AF5294">
        <v>0</v>
      </c>
      <c r="AG5294">
        <v>0</v>
      </c>
      <c r="AL5294">
        <v>3.04923696</v>
      </c>
      <c r="BB5294" s="4"/>
    </row>
    <row r="5295" spans="1:54" hidden="1" x14ac:dyDescent="0.25">
      <c r="A5295">
        <v>1857</v>
      </c>
      <c r="B5295" t="s">
        <v>5902</v>
      </c>
      <c r="C5295">
        <v>2021</v>
      </c>
      <c r="D5295" t="s">
        <v>5900</v>
      </c>
      <c r="E5295">
        <v>2750</v>
      </c>
      <c r="F5295" t="s">
        <v>4148</v>
      </c>
      <c r="G5295">
        <v>151</v>
      </c>
      <c r="H5295">
        <v>2</v>
      </c>
      <c r="I5295" t="s">
        <v>156</v>
      </c>
      <c r="J5295">
        <v>259</v>
      </c>
      <c r="K5295">
        <v>10866111</v>
      </c>
      <c r="L5295" t="s">
        <v>1851</v>
      </c>
      <c r="M5295">
        <v>1</v>
      </c>
      <c r="N5295" t="s">
        <v>88</v>
      </c>
      <c r="O5295" t="s">
        <v>89</v>
      </c>
      <c r="P5295" t="s">
        <v>5903</v>
      </c>
      <c r="Q5295" t="s">
        <v>61</v>
      </c>
      <c r="R5295">
        <v>353000</v>
      </c>
      <c r="S5295">
        <v>350030</v>
      </c>
      <c r="T5295" t="s">
        <v>82</v>
      </c>
      <c r="U5295" s="3">
        <v>31778</v>
      </c>
      <c r="W5295">
        <v>25.84</v>
      </c>
      <c r="X5295">
        <v>0</v>
      </c>
      <c r="Y5295">
        <v>23.26</v>
      </c>
      <c r="Z5295">
        <v>25.416507599999999</v>
      </c>
      <c r="AA5295">
        <v>23.854679999999998</v>
      </c>
      <c r="AB5295">
        <v>23.854679999999998</v>
      </c>
      <c r="AC5295">
        <v>0</v>
      </c>
      <c r="AD5295">
        <v>0</v>
      </c>
      <c r="AE5295">
        <v>1</v>
      </c>
      <c r="AF5295">
        <v>0</v>
      </c>
      <c r="AG5295">
        <v>0</v>
      </c>
      <c r="AO5295">
        <v>25.416507599999999</v>
      </c>
      <c r="BB5295" s="4"/>
    </row>
    <row r="5296" spans="1:54" hidden="1" x14ac:dyDescent="0.25">
      <c r="A5296">
        <v>1857</v>
      </c>
      <c r="B5296" t="s">
        <v>5899</v>
      </c>
      <c r="C5296">
        <v>2021</v>
      </c>
      <c r="D5296" t="s">
        <v>5900</v>
      </c>
      <c r="E5296">
        <v>2750</v>
      </c>
      <c r="F5296" t="s">
        <v>4148</v>
      </c>
      <c r="G5296">
        <v>151</v>
      </c>
      <c r="H5296">
        <v>2</v>
      </c>
      <c r="I5296" t="s">
        <v>156</v>
      </c>
      <c r="J5296">
        <v>259</v>
      </c>
      <c r="K5296">
        <v>10866111</v>
      </c>
      <c r="L5296" t="s">
        <v>1851</v>
      </c>
      <c r="M5296">
        <v>1</v>
      </c>
      <c r="N5296" t="s">
        <v>88</v>
      </c>
      <c r="O5296" t="s">
        <v>89</v>
      </c>
      <c r="P5296" t="s">
        <v>5901</v>
      </c>
      <c r="Q5296" t="s">
        <v>61</v>
      </c>
      <c r="R5296">
        <v>353000</v>
      </c>
      <c r="S5296">
        <v>350030</v>
      </c>
      <c r="T5296" t="s">
        <v>82</v>
      </c>
      <c r="U5296" s="3">
        <v>31048</v>
      </c>
      <c r="W5296">
        <v>25.84</v>
      </c>
      <c r="X5296">
        <v>0</v>
      </c>
      <c r="Y5296">
        <v>23.26</v>
      </c>
      <c r="Z5296">
        <v>17.43984</v>
      </c>
      <c r="AA5296">
        <v>15.840719999999999</v>
      </c>
      <c r="AB5296">
        <v>15.840719999999999</v>
      </c>
      <c r="AC5296">
        <v>0</v>
      </c>
      <c r="AD5296">
        <v>0</v>
      </c>
      <c r="AE5296">
        <v>1</v>
      </c>
      <c r="AF5296">
        <v>0</v>
      </c>
      <c r="AG5296">
        <v>0</v>
      </c>
      <c r="AO5296">
        <v>17.43984</v>
      </c>
      <c r="BB5296" s="4"/>
    </row>
    <row r="5297" spans="1:54" hidden="1" x14ac:dyDescent="0.25">
      <c r="A5297">
        <v>1859</v>
      </c>
      <c r="B5297" t="s">
        <v>5904</v>
      </c>
      <c r="C5297">
        <v>2021</v>
      </c>
      <c r="D5297" t="s">
        <v>5905</v>
      </c>
      <c r="E5297">
        <v>9700</v>
      </c>
      <c r="F5297" t="s">
        <v>555</v>
      </c>
      <c r="G5297">
        <v>810</v>
      </c>
      <c r="J5297">
        <v>1762</v>
      </c>
      <c r="K5297">
        <v>26931460</v>
      </c>
      <c r="L5297" t="s">
        <v>5906</v>
      </c>
      <c r="N5297" t="s">
        <v>58</v>
      </c>
      <c r="O5297" t="s">
        <v>59</v>
      </c>
      <c r="P5297" t="s">
        <v>722</v>
      </c>
      <c r="Q5297" t="s">
        <v>109</v>
      </c>
      <c r="R5297">
        <v>352100</v>
      </c>
      <c r="S5297">
        <v>350020</v>
      </c>
      <c r="T5297" t="s">
        <v>79</v>
      </c>
      <c r="U5297" s="3">
        <v>38098</v>
      </c>
      <c r="W5297">
        <v>3.72</v>
      </c>
      <c r="X5297">
        <v>1.42</v>
      </c>
      <c r="Y5297">
        <v>1.93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0</v>
      </c>
      <c r="AG5297">
        <v>0</v>
      </c>
      <c r="AQ5297">
        <v>0</v>
      </c>
      <c r="BB5297" s="4"/>
    </row>
    <row r="5298" spans="1:54" hidden="1" x14ac:dyDescent="0.25">
      <c r="A5298">
        <v>1860</v>
      </c>
      <c r="B5298" t="s">
        <v>5907</v>
      </c>
      <c r="C5298">
        <v>2021</v>
      </c>
      <c r="D5298" t="s">
        <v>5908</v>
      </c>
      <c r="E5298">
        <v>9800</v>
      </c>
      <c r="F5298" t="s">
        <v>139</v>
      </c>
      <c r="G5298">
        <v>860</v>
      </c>
      <c r="J5298">
        <v>2359</v>
      </c>
      <c r="K5298">
        <v>28658842</v>
      </c>
      <c r="L5298" t="s">
        <v>5909</v>
      </c>
      <c r="N5298" t="s">
        <v>58</v>
      </c>
      <c r="O5298" t="s">
        <v>59</v>
      </c>
      <c r="P5298" t="s">
        <v>5910</v>
      </c>
      <c r="Q5298" t="s">
        <v>109</v>
      </c>
      <c r="R5298">
        <v>351100</v>
      </c>
      <c r="S5298">
        <v>350010</v>
      </c>
      <c r="T5298" t="s">
        <v>79</v>
      </c>
      <c r="U5298" s="3">
        <v>38108</v>
      </c>
      <c r="W5298">
        <v>5.66</v>
      </c>
      <c r="X5298">
        <v>2.1</v>
      </c>
      <c r="Y5298">
        <v>3</v>
      </c>
      <c r="Z5298">
        <v>132.45980599999999</v>
      </c>
      <c r="AA5298">
        <v>64.905479999999997</v>
      </c>
      <c r="AB5298">
        <v>0</v>
      </c>
      <c r="AC5298">
        <v>47.685600000000001</v>
      </c>
      <c r="AD5298">
        <v>47.685600000000001</v>
      </c>
      <c r="AE5298">
        <v>0.24500066079999999</v>
      </c>
      <c r="AF5298">
        <v>0.75499933919999995</v>
      </c>
      <c r="AG5298">
        <v>0</v>
      </c>
      <c r="AQ5298">
        <v>132.45980599999999</v>
      </c>
      <c r="BB5298" s="4"/>
    </row>
    <row r="5299" spans="1:54" hidden="1" x14ac:dyDescent="0.25">
      <c r="C5299">
        <v>2021</v>
      </c>
      <c r="D5299"/>
      <c r="G5299">
        <v>540</v>
      </c>
      <c r="N5299" t="s">
        <v>58</v>
      </c>
      <c r="O5299" t="s">
        <v>59</v>
      </c>
      <c r="Q5299" t="s">
        <v>109</v>
      </c>
      <c r="T5299" t="s">
        <v>69</v>
      </c>
      <c r="U5299" s="3">
        <v>37983</v>
      </c>
      <c r="W5299">
        <v>0.46</v>
      </c>
      <c r="X5299">
        <v>0.16</v>
      </c>
      <c r="Y5299">
        <v>0.25</v>
      </c>
      <c r="Z5299">
        <v>8.9998999999999996E-2</v>
      </c>
      <c r="AA5299">
        <v>4.7519999999999993E-2</v>
      </c>
      <c r="AB5299">
        <v>0</v>
      </c>
      <c r="AC5299">
        <v>2.8799999999999999E-2</v>
      </c>
      <c r="AD5299">
        <v>2.8799999999999999E-2</v>
      </c>
      <c r="AE5299">
        <v>0</v>
      </c>
      <c r="AF5299">
        <v>0.73599706659999997</v>
      </c>
      <c r="AG5299">
        <v>0.26400293339999997</v>
      </c>
      <c r="AQ5299">
        <v>8.9998999999999996E-2</v>
      </c>
      <c r="BB5299" s="4"/>
    </row>
    <row r="5300" spans="1:54" hidden="1" x14ac:dyDescent="0.25">
      <c r="A5300">
        <v>1865</v>
      </c>
      <c r="B5300" t="s">
        <v>5911</v>
      </c>
      <c r="C5300">
        <v>2021</v>
      </c>
      <c r="D5300" t="s">
        <v>5912</v>
      </c>
      <c r="E5300">
        <v>8220</v>
      </c>
      <c r="F5300" t="s">
        <v>3525</v>
      </c>
      <c r="G5300">
        <v>751</v>
      </c>
      <c r="J5300">
        <v>1334</v>
      </c>
      <c r="K5300">
        <v>17968971</v>
      </c>
      <c r="L5300" t="s">
        <v>5110</v>
      </c>
      <c r="N5300" t="s">
        <v>58</v>
      </c>
      <c r="O5300" t="s">
        <v>59</v>
      </c>
      <c r="P5300" t="s">
        <v>5912</v>
      </c>
      <c r="Q5300" t="s">
        <v>109</v>
      </c>
      <c r="R5300">
        <v>13000</v>
      </c>
      <c r="S5300">
        <v>10000</v>
      </c>
      <c r="T5300" t="s">
        <v>69</v>
      </c>
      <c r="U5300" s="3">
        <v>37970</v>
      </c>
      <c r="W5300">
        <v>3.7</v>
      </c>
      <c r="X5300">
        <v>1.41</v>
      </c>
      <c r="Y5300">
        <v>1.51</v>
      </c>
      <c r="Z5300">
        <v>2.81952E-2</v>
      </c>
      <c r="AA5300">
        <v>1.188E-2</v>
      </c>
      <c r="AB5300">
        <v>0</v>
      </c>
      <c r="AC5300">
        <v>1.0800000000000001E-2</v>
      </c>
      <c r="AD5300">
        <v>1.0800000000000001E-2</v>
      </c>
      <c r="AE5300">
        <v>0</v>
      </c>
      <c r="AF5300">
        <v>0.78932584269999995</v>
      </c>
      <c r="AG5300">
        <v>0.2106741573</v>
      </c>
      <c r="AO5300">
        <v>2.81952E-2</v>
      </c>
      <c r="BB5300" s="4"/>
    </row>
    <row r="5301" spans="1:54" hidden="1" x14ac:dyDescent="0.25">
      <c r="A5301">
        <v>1871</v>
      </c>
      <c r="B5301" t="s">
        <v>5913</v>
      </c>
      <c r="C5301">
        <v>2021</v>
      </c>
      <c r="D5301" t="s">
        <v>5914</v>
      </c>
      <c r="E5301">
        <v>7850</v>
      </c>
      <c r="F5301" t="s">
        <v>3006</v>
      </c>
      <c r="G5301">
        <v>791</v>
      </c>
      <c r="H5301">
        <v>233</v>
      </c>
      <c r="I5301" t="s">
        <v>3007</v>
      </c>
      <c r="J5301">
        <v>421</v>
      </c>
      <c r="K5301">
        <v>68738016</v>
      </c>
      <c r="L5301" t="s">
        <v>3008</v>
      </c>
      <c r="N5301" t="s">
        <v>75</v>
      </c>
      <c r="O5301" t="s">
        <v>76</v>
      </c>
      <c r="P5301" t="s">
        <v>847</v>
      </c>
      <c r="Q5301" t="s">
        <v>109</v>
      </c>
      <c r="R5301">
        <v>353000</v>
      </c>
      <c r="S5301">
        <v>350030</v>
      </c>
      <c r="T5301" t="s">
        <v>79</v>
      </c>
      <c r="U5301" s="3">
        <v>39094</v>
      </c>
      <c r="W5301">
        <v>4.47</v>
      </c>
      <c r="X5301">
        <v>1.82</v>
      </c>
      <c r="Y5301">
        <v>2.25</v>
      </c>
      <c r="Z5301">
        <v>29.622027599999999</v>
      </c>
      <c r="AA5301">
        <v>16.5456</v>
      </c>
      <c r="AB5301">
        <v>16.5456</v>
      </c>
      <c r="AC5301">
        <v>12.744</v>
      </c>
      <c r="AD5301">
        <v>12.744</v>
      </c>
      <c r="AE5301">
        <v>0.27927865410000002</v>
      </c>
      <c r="AF5301">
        <v>0.72072134590000003</v>
      </c>
      <c r="AG5301">
        <v>0</v>
      </c>
      <c r="AO5301">
        <v>29.622027599999999</v>
      </c>
      <c r="BB5301" s="4"/>
    </row>
    <row r="5302" spans="1:54" hidden="1" x14ac:dyDescent="0.25">
      <c r="A5302">
        <v>1871</v>
      </c>
      <c r="B5302" t="s">
        <v>5915</v>
      </c>
      <c r="C5302">
        <v>2021</v>
      </c>
      <c r="D5302" t="s">
        <v>5914</v>
      </c>
      <c r="E5302">
        <v>7850</v>
      </c>
      <c r="F5302" t="s">
        <v>3006</v>
      </c>
      <c r="G5302">
        <v>791</v>
      </c>
      <c r="H5302">
        <v>233</v>
      </c>
      <c r="I5302" t="s">
        <v>3007</v>
      </c>
      <c r="J5302">
        <v>421</v>
      </c>
      <c r="K5302">
        <v>68738016</v>
      </c>
      <c r="L5302" t="s">
        <v>3008</v>
      </c>
      <c r="N5302" t="s">
        <v>75</v>
      </c>
      <c r="O5302" t="s">
        <v>76</v>
      </c>
      <c r="P5302" t="s">
        <v>775</v>
      </c>
      <c r="Q5302" t="s">
        <v>109</v>
      </c>
      <c r="R5302">
        <v>353000</v>
      </c>
      <c r="S5302">
        <v>350030</v>
      </c>
      <c r="T5302" t="s">
        <v>79</v>
      </c>
      <c r="U5302" s="3">
        <v>38299</v>
      </c>
      <c r="W5302">
        <v>7.15</v>
      </c>
      <c r="X5302">
        <v>3.05</v>
      </c>
      <c r="Y5302">
        <v>3.64</v>
      </c>
      <c r="Z5302">
        <v>36.178362</v>
      </c>
      <c r="AA5302">
        <v>17.513999999999999</v>
      </c>
      <c r="AB5302">
        <v>17.513999999999999</v>
      </c>
      <c r="AC5302">
        <v>14.8536</v>
      </c>
      <c r="AD5302">
        <v>14.8536</v>
      </c>
      <c r="AE5302">
        <v>0.24205075949999999</v>
      </c>
      <c r="AF5302">
        <v>0.75794924050000001</v>
      </c>
      <c r="AG5302">
        <v>0</v>
      </c>
      <c r="AO5302">
        <v>36.178362</v>
      </c>
      <c r="BB5302" s="4"/>
    </row>
    <row r="5303" spans="1:54" hidden="1" x14ac:dyDescent="0.25">
      <c r="A5303">
        <v>1871</v>
      </c>
      <c r="B5303" t="s">
        <v>5916</v>
      </c>
      <c r="C5303">
        <v>2021</v>
      </c>
      <c r="D5303" t="s">
        <v>5914</v>
      </c>
      <c r="E5303">
        <v>7850</v>
      </c>
      <c r="F5303" t="s">
        <v>3006</v>
      </c>
      <c r="G5303">
        <v>791</v>
      </c>
      <c r="H5303">
        <v>233</v>
      </c>
      <c r="I5303" t="s">
        <v>3007</v>
      </c>
      <c r="J5303">
        <v>421</v>
      </c>
      <c r="K5303">
        <v>68738016</v>
      </c>
      <c r="L5303" t="s">
        <v>3008</v>
      </c>
      <c r="N5303" t="s">
        <v>75</v>
      </c>
      <c r="O5303" t="s">
        <v>76</v>
      </c>
      <c r="P5303" t="s">
        <v>5917</v>
      </c>
      <c r="Q5303" t="s">
        <v>61</v>
      </c>
      <c r="R5303">
        <v>353000</v>
      </c>
      <c r="S5303">
        <v>350030</v>
      </c>
      <c r="T5303" t="s">
        <v>82</v>
      </c>
      <c r="U5303" s="3">
        <v>42370</v>
      </c>
      <c r="W5303">
        <v>4</v>
      </c>
      <c r="X5303">
        <v>0</v>
      </c>
      <c r="Y5303">
        <v>4</v>
      </c>
      <c r="Z5303">
        <v>5.6524999999999999</v>
      </c>
      <c r="AA5303">
        <v>4.7519999999999998</v>
      </c>
      <c r="AB5303">
        <v>4.7519999999999998</v>
      </c>
      <c r="AC5303">
        <v>0</v>
      </c>
      <c r="AD5303">
        <v>0</v>
      </c>
      <c r="AE5303">
        <v>1</v>
      </c>
      <c r="AF5303">
        <v>0</v>
      </c>
      <c r="AG5303">
        <v>0</v>
      </c>
      <c r="AU5303">
        <v>5.6524999999999999</v>
      </c>
      <c r="BB5303" s="4"/>
    </row>
    <row r="5304" spans="1:54" hidden="1" x14ac:dyDescent="0.25">
      <c r="A5304">
        <v>1872</v>
      </c>
      <c r="B5304" t="s">
        <v>5918</v>
      </c>
      <c r="C5304">
        <v>2021</v>
      </c>
      <c r="D5304" t="s">
        <v>5919</v>
      </c>
      <c r="E5304">
        <v>9881</v>
      </c>
      <c r="F5304" t="s">
        <v>453</v>
      </c>
      <c r="G5304">
        <v>860</v>
      </c>
      <c r="J5304">
        <v>2383</v>
      </c>
      <c r="K5304">
        <v>81830819</v>
      </c>
      <c r="L5304" t="s">
        <v>5920</v>
      </c>
      <c r="N5304" t="s">
        <v>4081</v>
      </c>
      <c r="O5304" t="s">
        <v>4082</v>
      </c>
      <c r="P5304" t="s">
        <v>5921</v>
      </c>
      <c r="Q5304" t="s">
        <v>4084</v>
      </c>
      <c r="R5304">
        <v>351100</v>
      </c>
      <c r="S5304">
        <v>350010</v>
      </c>
      <c r="T5304" t="s">
        <v>4085</v>
      </c>
      <c r="U5304" s="3">
        <v>37977</v>
      </c>
      <c r="W5304">
        <v>0.09</v>
      </c>
      <c r="X5304">
        <v>0.09</v>
      </c>
      <c r="Y5304">
        <v>0</v>
      </c>
      <c r="Z5304">
        <v>1.0404</v>
      </c>
      <c r="AA5304">
        <v>0</v>
      </c>
      <c r="AB5304">
        <v>0</v>
      </c>
      <c r="AC5304">
        <v>1.0404</v>
      </c>
      <c r="AD5304">
        <v>1.0404</v>
      </c>
      <c r="AE5304">
        <v>0</v>
      </c>
      <c r="AF5304">
        <v>1</v>
      </c>
      <c r="AG5304">
        <v>0</v>
      </c>
      <c r="AY5304">
        <v>1.0404</v>
      </c>
      <c r="BB5304" s="4"/>
    </row>
    <row r="5305" spans="1:54" hidden="1" x14ac:dyDescent="0.25">
      <c r="A5305">
        <v>1883</v>
      </c>
      <c r="B5305" t="s">
        <v>5928</v>
      </c>
      <c r="C5305">
        <v>2021</v>
      </c>
      <c r="D5305" t="s">
        <v>5923</v>
      </c>
      <c r="E5305">
        <v>8530</v>
      </c>
      <c r="F5305" t="s">
        <v>5924</v>
      </c>
      <c r="G5305">
        <v>751</v>
      </c>
      <c r="H5305">
        <v>888</v>
      </c>
      <c r="I5305" t="s">
        <v>4289</v>
      </c>
      <c r="J5305">
        <v>1795</v>
      </c>
      <c r="K5305">
        <v>21311286</v>
      </c>
      <c r="L5305" t="s">
        <v>5925</v>
      </c>
      <c r="N5305" t="s">
        <v>4118</v>
      </c>
      <c r="O5305" t="s">
        <v>4119</v>
      </c>
      <c r="P5305" t="s">
        <v>343</v>
      </c>
      <c r="Q5305" t="s">
        <v>61</v>
      </c>
      <c r="R5305">
        <v>353000</v>
      </c>
      <c r="S5305">
        <v>350030</v>
      </c>
      <c r="T5305" t="s">
        <v>82</v>
      </c>
      <c r="U5305" s="3">
        <v>34700</v>
      </c>
      <c r="W5305">
        <v>0.19</v>
      </c>
      <c r="X5305">
        <v>0</v>
      </c>
      <c r="Y5305">
        <v>0.19</v>
      </c>
      <c r="Z5305">
        <v>2.8525</v>
      </c>
      <c r="AA5305">
        <v>2.3652000000000002</v>
      </c>
      <c r="AB5305">
        <v>2.3652000000000002</v>
      </c>
      <c r="AC5305">
        <v>0</v>
      </c>
      <c r="AD5305">
        <v>0</v>
      </c>
      <c r="AE5305">
        <v>1</v>
      </c>
      <c r="AF5305">
        <v>0</v>
      </c>
      <c r="AG5305">
        <v>0</v>
      </c>
      <c r="AU5305">
        <v>2.8525</v>
      </c>
      <c r="BB5305" s="4"/>
    </row>
    <row r="5306" spans="1:54" hidden="1" x14ac:dyDescent="0.25">
      <c r="A5306">
        <v>1883</v>
      </c>
      <c r="B5306" t="s">
        <v>5929</v>
      </c>
      <c r="C5306">
        <v>2021</v>
      </c>
      <c r="D5306" t="s">
        <v>5923</v>
      </c>
      <c r="E5306">
        <v>8530</v>
      </c>
      <c r="F5306" t="s">
        <v>5924</v>
      </c>
      <c r="G5306">
        <v>751</v>
      </c>
      <c r="H5306">
        <v>888</v>
      </c>
      <c r="I5306" t="s">
        <v>4289</v>
      </c>
      <c r="J5306">
        <v>1795</v>
      </c>
      <c r="K5306">
        <v>21311286</v>
      </c>
      <c r="L5306" t="s">
        <v>5925</v>
      </c>
      <c r="N5306" t="s">
        <v>4118</v>
      </c>
      <c r="O5306" t="s">
        <v>4119</v>
      </c>
      <c r="P5306" t="s">
        <v>5930</v>
      </c>
      <c r="Q5306" t="s">
        <v>111</v>
      </c>
      <c r="R5306">
        <v>353000</v>
      </c>
      <c r="S5306">
        <v>350030</v>
      </c>
      <c r="T5306" t="s">
        <v>82</v>
      </c>
      <c r="U5306" s="3">
        <v>37622</v>
      </c>
      <c r="W5306">
        <v>0.05</v>
      </c>
      <c r="X5306">
        <v>0</v>
      </c>
      <c r="Y5306">
        <v>0.05</v>
      </c>
      <c r="Z5306">
        <v>8.2439999999999999E-2</v>
      </c>
      <c r="AA5306">
        <v>8.2439999999999999E-2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0</v>
      </c>
      <c r="AX5306">
        <v>8.2439999999999999E-2</v>
      </c>
      <c r="BB5306" s="4"/>
    </row>
    <row r="5307" spans="1:54" hidden="1" x14ac:dyDescent="0.25">
      <c r="A5307">
        <v>1883</v>
      </c>
      <c r="B5307" t="s">
        <v>5931</v>
      </c>
      <c r="C5307">
        <v>2021</v>
      </c>
      <c r="D5307" t="s">
        <v>5923</v>
      </c>
      <c r="E5307">
        <v>8530</v>
      </c>
      <c r="F5307" t="s">
        <v>5924</v>
      </c>
      <c r="G5307">
        <v>751</v>
      </c>
      <c r="H5307">
        <v>888</v>
      </c>
      <c r="I5307" t="s">
        <v>4289</v>
      </c>
      <c r="J5307">
        <v>1795</v>
      </c>
      <c r="K5307">
        <v>21311286</v>
      </c>
      <c r="L5307" t="s">
        <v>5925</v>
      </c>
      <c r="N5307" t="s">
        <v>4118</v>
      </c>
      <c r="O5307" t="s">
        <v>4119</v>
      </c>
      <c r="P5307" t="s">
        <v>92</v>
      </c>
      <c r="Q5307" t="s">
        <v>61</v>
      </c>
      <c r="R5307">
        <v>353000</v>
      </c>
      <c r="S5307">
        <v>350030</v>
      </c>
      <c r="T5307" t="s">
        <v>82</v>
      </c>
      <c r="U5307" s="3">
        <v>37302</v>
      </c>
      <c r="W5307">
        <v>0.18</v>
      </c>
      <c r="X5307">
        <v>0</v>
      </c>
      <c r="Y5307">
        <v>0.16</v>
      </c>
      <c r="Z5307">
        <v>1.855</v>
      </c>
      <c r="AA5307">
        <v>1.4112</v>
      </c>
      <c r="AB5307">
        <v>1.4112</v>
      </c>
      <c r="AC5307">
        <v>0</v>
      </c>
      <c r="AD5307">
        <v>0</v>
      </c>
      <c r="AE5307">
        <v>1</v>
      </c>
      <c r="AF5307">
        <v>0</v>
      </c>
      <c r="AG5307">
        <v>0</v>
      </c>
      <c r="AS5307">
        <v>0</v>
      </c>
      <c r="AU5307">
        <v>1.855</v>
      </c>
      <c r="BB5307" s="4"/>
    </row>
    <row r="5308" spans="1:54" hidden="1" x14ac:dyDescent="0.25">
      <c r="A5308">
        <v>1883</v>
      </c>
      <c r="B5308" t="s">
        <v>5922</v>
      </c>
      <c r="C5308">
        <v>2021</v>
      </c>
      <c r="D5308" t="s">
        <v>5923</v>
      </c>
      <c r="E5308">
        <v>8530</v>
      </c>
      <c r="F5308" t="s">
        <v>5924</v>
      </c>
      <c r="G5308">
        <v>751</v>
      </c>
      <c r="H5308">
        <v>888</v>
      </c>
      <c r="I5308" t="s">
        <v>4289</v>
      </c>
      <c r="J5308">
        <v>1795</v>
      </c>
      <c r="K5308">
        <v>21311286</v>
      </c>
      <c r="L5308" t="s">
        <v>5925</v>
      </c>
      <c r="N5308" t="s">
        <v>4118</v>
      </c>
      <c r="O5308" t="s">
        <v>4119</v>
      </c>
      <c r="P5308" t="s">
        <v>5926</v>
      </c>
      <c r="Q5308" t="s">
        <v>5927</v>
      </c>
      <c r="R5308">
        <v>353000</v>
      </c>
      <c r="S5308">
        <v>350030</v>
      </c>
      <c r="T5308" t="s">
        <v>79</v>
      </c>
      <c r="U5308" s="3">
        <v>39448</v>
      </c>
      <c r="W5308">
        <v>0.2</v>
      </c>
      <c r="X5308">
        <v>0.04</v>
      </c>
      <c r="Y5308">
        <v>0.12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1</v>
      </c>
      <c r="AF5308">
        <v>0</v>
      </c>
      <c r="AG5308">
        <v>0</v>
      </c>
      <c r="AS5308">
        <v>0</v>
      </c>
      <c r="BB5308" s="4"/>
    </row>
    <row r="5309" spans="1:54" hidden="1" x14ac:dyDescent="0.25">
      <c r="A5309">
        <v>1884</v>
      </c>
      <c r="B5309" t="s">
        <v>5932</v>
      </c>
      <c r="C5309">
        <v>2021</v>
      </c>
      <c r="D5309" t="s">
        <v>5933</v>
      </c>
      <c r="E5309">
        <v>8270</v>
      </c>
      <c r="F5309" t="s">
        <v>3522</v>
      </c>
      <c r="G5309">
        <v>751</v>
      </c>
      <c r="H5309">
        <v>206</v>
      </c>
      <c r="I5309" t="s">
        <v>232</v>
      </c>
      <c r="J5309">
        <v>377</v>
      </c>
      <c r="K5309">
        <v>49302355</v>
      </c>
      <c r="L5309" t="s">
        <v>5934</v>
      </c>
      <c r="N5309" t="s">
        <v>88</v>
      </c>
      <c r="O5309" t="s">
        <v>89</v>
      </c>
      <c r="P5309" t="s">
        <v>1703</v>
      </c>
      <c r="Q5309" t="s">
        <v>61</v>
      </c>
      <c r="R5309">
        <v>353000</v>
      </c>
      <c r="S5309">
        <v>350030</v>
      </c>
      <c r="T5309" t="s">
        <v>82</v>
      </c>
      <c r="U5309" s="3">
        <v>40422</v>
      </c>
      <c r="W5309">
        <v>4.5999999999999996</v>
      </c>
      <c r="X5309">
        <v>0</v>
      </c>
      <c r="Y5309">
        <v>4.5999999999999996</v>
      </c>
      <c r="Z5309">
        <v>0.97171830000000003</v>
      </c>
      <c r="AA5309">
        <v>0.97172000000000003</v>
      </c>
      <c r="AB5309">
        <v>0.97172000000000003</v>
      </c>
      <c r="AC5309">
        <v>0</v>
      </c>
      <c r="AD5309">
        <v>0</v>
      </c>
      <c r="AE5309">
        <v>1</v>
      </c>
      <c r="AF5309">
        <v>0</v>
      </c>
      <c r="AG5309">
        <v>0</v>
      </c>
      <c r="AL5309">
        <v>0.97171829999999992</v>
      </c>
      <c r="BB5309" s="4"/>
    </row>
    <row r="5310" spans="1:54" hidden="1" x14ac:dyDescent="0.25">
      <c r="A5310">
        <v>1885</v>
      </c>
      <c r="B5310" t="s">
        <v>5940</v>
      </c>
      <c r="C5310">
        <v>2021</v>
      </c>
      <c r="D5310" t="s">
        <v>5936</v>
      </c>
      <c r="E5310">
        <v>8680</v>
      </c>
      <c r="F5310" t="s">
        <v>2682</v>
      </c>
      <c r="G5310">
        <v>746</v>
      </c>
      <c r="H5310">
        <v>222</v>
      </c>
      <c r="I5310" t="s">
        <v>2683</v>
      </c>
      <c r="J5310">
        <v>378</v>
      </c>
      <c r="K5310">
        <v>22950312</v>
      </c>
      <c r="L5310" t="s">
        <v>2684</v>
      </c>
      <c r="N5310" t="s">
        <v>88</v>
      </c>
      <c r="O5310" t="s">
        <v>89</v>
      </c>
      <c r="P5310" t="s">
        <v>5941</v>
      </c>
      <c r="Q5310" t="s">
        <v>61</v>
      </c>
      <c r="R5310">
        <v>353000</v>
      </c>
      <c r="S5310">
        <v>350030</v>
      </c>
      <c r="T5310" t="s">
        <v>82</v>
      </c>
      <c r="U5310" s="3">
        <v>44105</v>
      </c>
      <c r="W5310">
        <v>6</v>
      </c>
      <c r="X5310">
        <v>0</v>
      </c>
      <c r="Y5310">
        <v>6</v>
      </c>
      <c r="Z5310">
        <v>0.35870000000000002</v>
      </c>
      <c r="AA5310">
        <v>0.32300000000000001</v>
      </c>
      <c r="AB5310">
        <v>0.32</v>
      </c>
      <c r="AC5310">
        <v>0</v>
      </c>
      <c r="AD5310">
        <v>0</v>
      </c>
      <c r="AE5310">
        <v>1</v>
      </c>
      <c r="AF5310">
        <v>0</v>
      </c>
      <c r="AG5310">
        <v>0</v>
      </c>
      <c r="AL5310">
        <v>0.35870000000000002</v>
      </c>
      <c r="BB5310" s="4"/>
    </row>
    <row r="5311" spans="1:54" hidden="1" x14ac:dyDescent="0.25">
      <c r="A5311">
        <v>1885</v>
      </c>
      <c r="B5311" t="s">
        <v>5939</v>
      </c>
      <c r="C5311">
        <v>2021</v>
      </c>
      <c r="D5311" t="s">
        <v>5936</v>
      </c>
      <c r="E5311">
        <v>8680</v>
      </c>
      <c r="F5311" t="s">
        <v>2682</v>
      </c>
      <c r="G5311">
        <v>746</v>
      </c>
      <c r="H5311">
        <v>222</v>
      </c>
      <c r="I5311" t="s">
        <v>2683</v>
      </c>
      <c r="J5311">
        <v>378</v>
      </c>
      <c r="K5311">
        <v>22950312</v>
      </c>
      <c r="L5311" t="s">
        <v>2684</v>
      </c>
      <c r="N5311" t="s">
        <v>88</v>
      </c>
      <c r="O5311" t="s">
        <v>89</v>
      </c>
      <c r="P5311" t="s">
        <v>668</v>
      </c>
      <c r="Q5311" t="s">
        <v>61</v>
      </c>
      <c r="R5311">
        <v>353000</v>
      </c>
      <c r="S5311">
        <v>350030</v>
      </c>
      <c r="T5311" t="s">
        <v>82</v>
      </c>
      <c r="U5311" s="3">
        <v>37622</v>
      </c>
      <c r="W5311">
        <v>8</v>
      </c>
      <c r="X5311">
        <v>0</v>
      </c>
      <c r="Y5311">
        <v>10</v>
      </c>
      <c r="Z5311">
        <v>80.882000000000005</v>
      </c>
      <c r="AA5311">
        <v>84.250799999999998</v>
      </c>
      <c r="AB5311">
        <v>83.408400000000015</v>
      </c>
      <c r="AC5311">
        <v>0</v>
      </c>
      <c r="AD5311">
        <v>0</v>
      </c>
      <c r="AE5311">
        <v>1</v>
      </c>
      <c r="AF5311">
        <v>0</v>
      </c>
      <c r="AG5311">
        <v>0</v>
      </c>
      <c r="AS5311">
        <v>80.882000000000005</v>
      </c>
      <c r="BB5311" s="4"/>
    </row>
    <row r="5312" spans="1:54" hidden="1" x14ac:dyDescent="0.25">
      <c r="A5312">
        <v>1885</v>
      </c>
      <c r="B5312" t="s">
        <v>5935</v>
      </c>
      <c r="C5312">
        <v>2021</v>
      </c>
      <c r="D5312" t="s">
        <v>5936</v>
      </c>
      <c r="E5312">
        <v>8680</v>
      </c>
      <c r="F5312" t="s">
        <v>2682</v>
      </c>
      <c r="G5312">
        <v>746</v>
      </c>
      <c r="H5312">
        <v>222</v>
      </c>
      <c r="I5312" t="s">
        <v>2683</v>
      </c>
      <c r="J5312">
        <v>378</v>
      </c>
      <c r="K5312">
        <v>22950312</v>
      </c>
      <c r="L5312" t="s">
        <v>2684</v>
      </c>
      <c r="N5312" t="s">
        <v>88</v>
      </c>
      <c r="O5312" t="s">
        <v>89</v>
      </c>
      <c r="P5312" t="s">
        <v>672</v>
      </c>
      <c r="Q5312" t="s">
        <v>61</v>
      </c>
      <c r="R5312">
        <v>353000</v>
      </c>
      <c r="S5312">
        <v>350030</v>
      </c>
      <c r="T5312" t="s">
        <v>82</v>
      </c>
      <c r="U5312" s="3">
        <v>41913</v>
      </c>
      <c r="W5312">
        <v>8</v>
      </c>
      <c r="X5312">
        <v>0</v>
      </c>
      <c r="Y5312">
        <v>11.8</v>
      </c>
      <c r="Z5312">
        <v>144.68299999999999</v>
      </c>
      <c r="AA5312">
        <v>150.71039999999999</v>
      </c>
      <c r="AB5312">
        <v>149.202</v>
      </c>
      <c r="AC5312">
        <v>0</v>
      </c>
      <c r="AD5312">
        <v>0</v>
      </c>
      <c r="AE5312">
        <v>1</v>
      </c>
      <c r="AF5312">
        <v>0</v>
      </c>
      <c r="AG5312">
        <v>0</v>
      </c>
      <c r="AS5312">
        <v>144.68299999999999</v>
      </c>
      <c r="BB5312" s="4"/>
    </row>
    <row r="5313" spans="1:54" hidden="1" x14ac:dyDescent="0.25">
      <c r="A5313">
        <v>1885</v>
      </c>
      <c r="B5313" t="s">
        <v>5937</v>
      </c>
      <c r="C5313">
        <v>2021</v>
      </c>
      <c r="D5313" t="s">
        <v>5936</v>
      </c>
      <c r="E5313">
        <v>8680</v>
      </c>
      <c r="F5313" t="s">
        <v>2682</v>
      </c>
      <c r="G5313">
        <v>746</v>
      </c>
      <c r="H5313">
        <v>222</v>
      </c>
      <c r="I5313" t="s">
        <v>2683</v>
      </c>
      <c r="J5313">
        <v>378</v>
      </c>
      <c r="K5313">
        <v>22950312</v>
      </c>
      <c r="L5313" t="s">
        <v>2684</v>
      </c>
      <c r="N5313" t="s">
        <v>88</v>
      </c>
      <c r="O5313" t="s">
        <v>89</v>
      </c>
      <c r="P5313" t="s">
        <v>5938</v>
      </c>
      <c r="Q5313" t="s">
        <v>61</v>
      </c>
      <c r="R5313">
        <v>353000</v>
      </c>
      <c r="S5313">
        <v>350030</v>
      </c>
      <c r="T5313" t="s">
        <v>82</v>
      </c>
      <c r="U5313" s="3">
        <v>44105</v>
      </c>
      <c r="W5313">
        <v>8</v>
      </c>
      <c r="X5313">
        <v>0</v>
      </c>
      <c r="Y5313">
        <v>8</v>
      </c>
      <c r="Z5313">
        <v>0.43043999999999999</v>
      </c>
      <c r="AA5313">
        <v>0.38700000000000001</v>
      </c>
      <c r="AB5313">
        <v>0.38300000000000001</v>
      </c>
      <c r="AC5313">
        <v>0</v>
      </c>
      <c r="AD5313">
        <v>0</v>
      </c>
      <c r="AE5313">
        <v>1</v>
      </c>
      <c r="AF5313">
        <v>0</v>
      </c>
      <c r="AG5313">
        <v>0</v>
      </c>
      <c r="AL5313">
        <v>0.43043999999999988</v>
      </c>
      <c r="BB5313" s="4"/>
    </row>
    <row r="5314" spans="1:54" hidden="1" x14ac:dyDescent="0.25">
      <c r="A5314">
        <v>1888</v>
      </c>
      <c r="B5314" t="s">
        <v>5942</v>
      </c>
      <c r="C5314">
        <v>2021</v>
      </c>
      <c r="D5314" t="s">
        <v>5943</v>
      </c>
      <c r="E5314">
        <v>2605</v>
      </c>
      <c r="F5314" t="s">
        <v>5838</v>
      </c>
      <c r="G5314">
        <v>153</v>
      </c>
      <c r="H5314">
        <v>2</v>
      </c>
      <c r="I5314" t="s">
        <v>156</v>
      </c>
      <c r="J5314">
        <v>69</v>
      </c>
      <c r="K5314">
        <v>33269315</v>
      </c>
      <c r="L5314" t="s">
        <v>5839</v>
      </c>
      <c r="N5314" t="s">
        <v>88</v>
      </c>
      <c r="O5314" t="s">
        <v>89</v>
      </c>
      <c r="P5314" t="s">
        <v>5944</v>
      </c>
      <c r="Q5314" t="s">
        <v>61</v>
      </c>
      <c r="R5314">
        <v>353000</v>
      </c>
      <c r="S5314">
        <v>350030</v>
      </c>
      <c r="T5314" t="s">
        <v>82</v>
      </c>
      <c r="U5314" s="3">
        <v>35065</v>
      </c>
      <c r="W5314">
        <v>12.5</v>
      </c>
      <c r="X5314">
        <v>0</v>
      </c>
      <c r="Y5314">
        <v>12.3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</v>
      </c>
      <c r="AF5314">
        <v>0</v>
      </c>
      <c r="AG5314">
        <v>0</v>
      </c>
      <c r="AL5314">
        <v>0</v>
      </c>
      <c r="BB5314" s="4"/>
    </row>
    <row r="5315" spans="1:54" hidden="1" x14ac:dyDescent="0.25">
      <c r="A5315">
        <v>1889</v>
      </c>
      <c r="B5315" t="s">
        <v>5945</v>
      </c>
      <c r="C5315">
        <v>2021</v>
      </c>
      <c r="D5315" t="s">
        <v>5946</v>
      </c>
      <c r="E5315">
        <v>2605</v>
      </c>
      <c r="F5315" t="s">
        <v>5838</v>
      </c>
      <c r="G5315">
        <v>153</v>
      </c>
      <c r="H5315">
        <v>2</v>
      </c>
      <c r="I5315" t="s">
        <v>156</v>
      </c>
      <c r="J5315">
        <v>69</v>
      </c>
      <c r="K5315">
        <v>33269315</v>
      </c>
      <c r="L5315" t="s">
        <v>5839</v>
      </c>
      <c r="N5315" t="s">
        <v>88</v>
      </c>
      <c r="O5315" t="s">
        <v>89</v>
      </c>
      <c r="P5315" t="s">
        <v>5944</v>
      </c>
      <c r="Q5315" t="s">
        <v>61</v>
      </c>
      <c r="R5315">
        <v>353000</v>
      </c>
      <c r="S5315">
        <v>350030</v>
      </c>
      <c r="T5315" t="s">
        <v>82</v>
      </c>
      <c r="U5315" s="3">
        <v>24108</v>
      </c>
      <c r="W5315">
        <v>15.5</v>
      </c>
      <c r="X5315">
        <v>0</v>
      </c>
      <c r="Y5315">
        <v>14</v>
      </c>
      <c r="Z5315">
        <v>3.2282999999999999E-2</v>
      </c>
      <c r="AA5315">
        <v>2.5000000000000001E-2</v>
      </c>
      <c r="AB5315">
        <v>2.5000000000000001E-2</v>
      </c>
      <c r="AC5315">
        <v>0</v>
      </c>
      <c r="AD5315">
        <v>0</v>
      </c>
      <c r="AE5315">
        <v>1</v>
      </c>
      <c r="AF5315">
        <v>0</v>
      </c>
      <c r="AG5315">
        <v>0</v>
      </c>
      <c r="AL5315">
        <v>3.2282999999999999E-2</v>
      </c>
      <c r="BB5315" s="4"/>
    </row>
    <row r="5316" spans="1:54" hidden="1" x14ac:dyDescent="0.25">
      <c r="A5316">
        <v>1891</v>
      </c>
      <c r="B5316" t="s">
        <v>5947</v>
      </c>
      <c r="C5316">
        <v>2021</v>
      </c>
      <c r="D5316" t="s">
        <v>5948</v>
      </c>
      <c r="E5316">
        <v>6700</v>
      </c>
      <c r="F5316" t="s">
        <v>4162</v>
      </c>
      <c r="G5316">
        <v>561</v>
      </c>
      <c r="J5316">
        <v>1895</v>
      </c>
      <c r="K5316">
        <v>30776828</v>
      </c>
      <c r="L5316" t="s">
        <v>5949</v>
      </c>
      <c r="M5316">
        <v>1</v>
      </c>
      <c r="N5316" t="s">
        <v>75</v>
      </c>
      <c r="O5316" t="s">
        <v>76</v>
      </c>
      <c r="P5316" t="s">
        <v>5950</v>
      </c>
      <c r="Q5316" t="s">
        <v>68</v>
      </c>
      <c r="R5316">
        <v>351300</v>
      </c>
      <c r="S5316">
        <v>350010</v>
      </c>
      <c r="T5316" t="s">
        <v>79</v>
      </c>
      <c r="U5316" s="3">
        <v>38653</v>
      </c>
      <c r="W5316">
        <v>86.14</v>
      </c>
      <c r="X5316">
        <v>25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1</v>
      </c>
      <c r="AF5316">
        <v>0</v>
      </c>
      <c r="AG5316">
        <v>0</v>
      </c>
      <c r="AL5316">
        <v>0</v>
      </c>
      <c r="BB5316" s="4"/>
    </row>
    <row r="5317" spans="1:54" hidden="1" x14ac:dyDescent="0.25">
      <c r="A5317">
        <v>1893</v>
      </c>
      <c r="B5317" t="s">
        <v>5957</v>
      </c>
      <c r="C5317">
        <v>2021</v>
      </c>
      <c r="D5317" t="s">
        <v>5952</v>
      </c>
      <c r="E5317">
        <v>7430</v>
      </c>
      <c r="F5317" t="s">
        <v>214</v>
      </c>
      <c r="G5317">
        <v>756</v>
      </c>
      <c r="H5317">
        <v>163</v>
      </c>
      <c r="I5317" t="s">
        <v>215</v>
      </c>
      <c r="J5317">
        <v>2136</v>
      </c>
      <c r="K5317">
        <v>32304745</v>
      </c>
      <c r="L5317" t="s">
        <v>5953</v>
      </c>
      <c r="M5317">
        <v>1</v>
      </c>
      <c r="N5317" t="s">
        <v>75</v>
      </c>
      <c r="O5317" t="s">
        <v>76</v>
      </c>
      <c r="P5317" t="s">
        <v>5958</v>
      </c>
      <c r="Q5317" t="s">
        <v>109</v>
      </c>
      <c r="R5317">
        <v>351100</v>
      </c>
      <c r="S5317">
        <v>350010</v>
      </c>
      <c r="T5317" t="s">
        <v>79</v>
      </c>
      <c r="U5317" s="3">
        <v>38718</v>
      </c>
      <c r="W5317">
        <v>7.4</v>
      </c>
      <c r="X5317">
        <v>3.1</v>
      </c>
      <c r="Y5317">
        <v>1.7</v>
      </c>
      <c r="Z5317">
        <v>5.1440399999999997E-2</v>
      </c>
      <c r="AA5317">
        <v>0</v>
      </c>
      <c r="AB5317">
        <v>0</v>
      </c>
      <c r="AC5317">
        <v>1.8705599999999999E-2</v>
      </c>
      <c r="AD5317">
        <v>1.8705599999999999E-2</v>
      </c>
      <c r="AE5317">
        <v>0</v>
      </c>
      <c r="AF5317">
        <v>1</v>
      </c>
      <c r="AG5317">
        <v>0</v>
      </c>
      <c r="AO5317">
        <v>5.1440399999999997E-2</v>
      </c>
      <c r="BB5317" s="4"/>
    </row>
    <row r="5318" spans="1:54" hidden="1" x14ac:dyDescent="0.25">
      <c r="A5318">
        <v>1893</v>
      </c>
      <c r="B5318" t="s">
        <v>5951</v>
      </c>
      <c r="C5318">
        <v>2021</v>
      </c>
      <c r="D5318" t="s">
        <v>5952</v>
      </c>
      <c r="E5318">
        <v>7430</v>
      </c>
      <c r="F5318" t="s">
        <v>214</v>
      </c>
      <c r="G5318">
        <v>756</v>
      </c>
      <c r="H5318">
        <v>163</v>
      </c>
      <c r="I5318" t="s">
        <v>215</v>
      </c>
      <c r="J5318">
        <v>2136</v>
      </c>
      <c r="K5318">
        <v>32304745</v>
      </c>
      <c r="L5318" t="s">
        <v>5953</v>
      </c>
      <c r="M5318">
        <v>1</v>
      </c>
      <c r="N5318" t="s">
        <v>75</v>
      </c>
      <c r="O5318" t="s">
        <v>76</v>
      </c>
      <c r="P5318" t="s">
        <v>5954</v>
      </c>
      <c r="Q5318" t="s">
        <v>109</v>
      </c>
      <c r="R5318">
        <v>351100</v>
      </c>
      <c r="S5318">
        <v>350010</v>
      </c>
      <c r="T5318" t="s">
        <v>79</v>
      </c>
      <c r="U5318" s="3">
        <v>38626</v>
      </c>
      <c r="W5318">
        <v>10.6</v>
      </c>
      <c r="X5318">
        <v>4.3</v>
      </c>
      <c r="Y5318">
        <v>6.3</v>
      </c>
      <c r="Z5318">
        <v>5.8014000000000003E-2</v>
      </c>
      <c r="AA5318">
        <v>0</v>
      </c>
      <c r="AB5318">
        <v>0</v>
      </c>
      <c r="AC5318">
        <v>2.1085199999999998E-2</v>
      </c>
      <c r="AD5318">
        <v>2.1085199999999998E-2</v>
      </c>
      <c r="AE5318">
        <v>0</v>
      </c>
      <c r="AF5318">
        <v>1</v>
      </c>
      <c r="AG5318">
        <v>0</v>
      </c>
      <c r="AO5318">
        <v>5.8014000000000003E-2</v>
      </c>
      <c r="BB5318" s="4"/>
    </row>
    <row r="5319" spans="1:54" hidden="1" x14ac:dyDescent="0.25">
      <c r="A5319">
        <v>1893</v>
      </c>
      <c r="B5319" t="s">
        <v>5955</v>
      </c>
      <c r="C5319">
        <v>2021</v>
      </c>
      <c r="D5319" t="s">
        <v>5952</v>
      </c>
      <c r="E5319">
        <v>7430</v>
      </c>
      <c r="F5319" t="s">
        <v>214</v>
      </c>
      <c r="G5319">
        <v>756</v>
      </c>
      <c r="H5319">
        <v>163</v>
      </c>
      <c r="I5319" t="s">
        <v>215</v>
      </c>
      <c r="J5319">
        <v>2136</v>
      </c>
      <c r="K5319">
        <v>32304745</v>
      </c>
      <c r="L5319" t="s">
        <v>5953</v>
      </c>
      <c r="M5319">
        <v>1</v>
      </c>
      <c r="N5319" t="s">
        <v>75</v>
      </c>
      <c r="O5319" t="s">
        <v>76</v>
      </c>
      <c r="P5319" t="s">
        <v>5956</v>
      </c>
      <c r="Q5319" t="s">
        <v>109</v>
      </c>
      <c r="R5319">
        <v>351100</v>
      </c>
      <c r="S5319">
        <v>350010</v>
      </c>
      <c r="T5319" t="s">
        <v>79</v>
      </c>
      <c r="U5319" s="3">
        <v>38718</v>
      </c>
      <c r="W5319">
        <v>7.4</v>
      </c>
      <c r="X5319">
        <v>3.1</v>
      </c>
      <c r="Y5319">
        <v>1.7</v>
      </c>
      <c r="Z5319">
        <v>8.0506800000000003E-2</v>
      </c>
      <c r="AA5319">
        <v>0</v>
      </c>
      <c r="AB5319">
        <v>0</v>
      </c>
      <c r="AC5319">
        <v>2.9257200000000001E-2</v>
      </c>
      <c r="AD5319">
        <v>2.9257200000000001E-2</v>
      </c>
      <c r="AE5319">
        <v>0</v>
      </c>
      <c r="AF5319">
        <v>1</v>
      </c>
      <c r="AG5319">
        <v>0</v>
      </c>
      <c r="AO5319">
        <v>8.0506800000000017E-2</v>
      </c>
      <c r="BB5319" s="4"/>
    </row>
    <row r="5320" spans="1:54" hidden="1" x14ac:dyDescent="0.25">
      <c r="A5320">
        <v>1898</v>
      </c>
      <c r="B5320" t="s">
        <v>5959</v>
      </c>
      <c r="C5320">
        <v>2021</v>
      </c>
      <c r="D5320" t="s">
        <v>5960</v>
      </c>
      <c r="E5320">
        <v>7620</v>
      </c>
      <c r="F5320" t="s">
        <v>2178</v>
      </c>
      <c r="G5320">
        <v>665</v>
      </c>
      <c r="H5320">
        <v>176</v>
      </c>
      <c r="I5320" t="s">
        <v>2179</v>
      </c>
      <c r="J5320">
        <v>1794</v>
      </c>
      <c r="K5320">
        <v>28450850</v>
      </c>
      <c r="L5320" t="s">
        <v>5961</v>
      </c>
      <c r="N5320" t="s">
        <v>4118</v>
      </c>
      <c r="O5320" t="s">
        <v>4119</v>
      </c>
      <c r="P5320" t="s">
        <v>5962</v>
      </c>
      <c r="Q5320" t="s">
        <v>109</v>
      </c>
      <c r="R5320">
        <v>352100</v>
      </c>
      <c r="S5320">
        <v>350020</v>
      </c>
      <c r="T5320" t="s">
        <v>79</v>
      </c>
      <c r="U5320" s="3">
        <v>38626</v>
      </c>
      <c r="W5320">
        <v>2.1</v>
      </c>
      <c r="X5320">
        <v>0.84</v>
      </c>
      <c r="Y5320">
        <v>0.93</v>
      </c>
      <c r="Z5320">
        <v>3.3938600000000001</v>
      </c>
      <c r="AA5320">
        <v>1.5068736</v>
      </c>
      <c r="AB5320">
        <v>1.5068736</v>
      </c>
      <c r="AC5320">
        <v>1.4729364</v>
      </c>
      <c r="AD5320">
        <v>1.4729364</v>
      </c>
      <c r="AE5320">
        <v>0.22199996459999999</v>
      </c>
      <c r="AF5320">
        <v>0.77800003539999996</v>
      </c>
      <c r="AG5320">
        <v>0</v>
      </c>
      <c r="AQ5320">
        <v>3.3938600000000001</v>
      </c>
      <c r="BB5320" s="4"/>
    </row>
    <row r="5321" spans="1:54" hidden="1" x14ac:dyDescent="0.25">
      <c r="A5321">
        <v>1898</v>
      </c>
      <c r="B5321" t="s">
        <v>5963</v>
      </c>
      <c r="C5321">
        <v>2021</v>
      </c>
      <c r="D5321" t="s">
        <v>5960</v>
      </c>
      <c r="E5321">
        <v>7620</v>
      </c>
      <c r="F5321" t="s">
        <v>2178</v>
      </c>
      <c r="G5321">
        <v>665</v>
      </c>
      <c r="H5321">
        <v>176</v>
      </c>
      <c r="I5321" t="s">
        <v>2179</v>
      </c>
      <c r="J5321">
        <v>1794</v>
      </c>
      <c r="K5321">
        <v>28450850</v>
      </c>
      <c r="L5321" t="s">
        <v>5961</v>
      </c>
      <c r="N5321" t="s">
        <v>4118</v>
      </c>
      <c r="O5321" t="s">
        <v>4119</v>
      </c>
      <c r="P5321" t="s">
        <v>5964</v>
      </c>
      <c r="Q5321" t="s">
        <v>109</v>
      </c>
      <c r="R5321">
        <v>352100</v>
      </c>
      <c r="S5321">
        <v>350020</v>
      </c>
      <c r="T5321" t="s">
        <v>79</v>
      </c>
      <c r="U5321" s="3">
        <v>41509</v>
      </c>
      <c r="W5321">
        <v>3.653</v>
      </c>
      <c r="X5321">
        <v>1.56</v>
      </c>
      <c r="Y5321">
        <v>1.611</v>
      </c>
      <c r="Z5321">
        <v>41.092300000000002</v>
      </c>
      <c r="AA5321">
        <v>18.244980000000002</v>
      </c>
      <c r="AB5321">
        <v>18.244980000000002</v>
      </c>
      <c r="AC5321">
        <v>17.834040000000002</v>
      </c>
      <c r="AD5321">
        <v>17.834040000000002</v>
      </c>
      <c r="AE5321">
        <v>0.22199998539999999</v>
      </c>
      <c r="AF5321">
        <v>0.77800001460000001</v>
      </c>
      <c r="AG5321">
        <v>0</v>
      </c>
      <c r="AQ5321">
        <v>41.092300000000002</v>
      </c>
      <c r="BB5321" s="4"/>
    </row>
    <row r="5322" spans="1:54" hidden="1" x14ac:dyDescent="0.25">
      <c r="A5322">
        <v>1907</v>
      </c>
      <c r="B5322" t="s">
        <v>5967</v>
      </c>
      <c r="C5322">
        <v>2021</v>
      </c>
      <c r="D5322" t="s">
        <v>5966</v>
      </c>
      <c r="E5322">
        <v>7100</v>
      </c>
      <c r="F5322" t="s">
        <v>325</v>
      </c>
      <c r="G5322">
        <v>630</v>
      </c>
      <c r="H5322">
        <v>81</v>
      </c>
      <c r="I5322" t="s">
        <v>56</v>
      </c>
      <c r="J5322">
        <v>29</v>
      </c>
      <c r="K5322">
        <v>67932218</v>
      </c>
      <c r="L5322" t="s">
        <v>326</v>
      </c>
      <c r="M5322">
        <v>1</v>
      </c>
      <c r="N5322" t="s">
        <v>88</v>
      </c>
      <c r="O5322" t="s">
        <v>89</v>
      </c>
      <c r="P5322" t="s">
        <v>211</v>
      </c>
      <c r="Q5322" t="s">
        <v>61</v>
      </c>
      <c r="R5322">
        <v>353000</v>
      </c>
      <c r="S5322">
        <v>350030</v>
      </c>
      <c r="T5322" t="s">
        <v>82</v>
      </c>
      <c r="U5322" s="3">
        <v>41487</v>
      </c>
      <c r="W5322">
        <v>12.8</v>
      </c>
      <c r="X5322">
        <v>0</v>
      </c>
      <c r="Y5322">
        <v>12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</v>
      </c>
      <c r="AO5322">
        <v>0</v>
      </c>
      <c r="BB5322" s="4"/>
    </row>
    <row r="5323" spans="1:54" hidden="1" x14ac:dyDescent="0.25">
      <c r="A5323">
        <v>1907</v>
      </c>
      <c r="B5323" t="s">
        <v>5965</v>
      </c>
      <c r="C5323">
        <v>2021</v>
      </c>
      <c r="D5323" t="s">
        <v>5966</v>
      </c>
      <c r="E5323">
        <v>7100</v>
      </c>
      <c r="F5323" t="s">
        <v>325</v>
      </c>
      <c r="G5323">
        <v>630</v>
      </c>
      <c r="H5323">
        <v>81</v>
      </c>
      <c r="I5323" t="s">
        <v>56</v>
      </c>
      <c r="J5323">
        <v>29</v>
      </c>
      <c r="K5323">
        <v>67932218</v>
      </c>
      <c r="L5323" t="s">
        <v>326</v>
      </c>
      <c r="M5323">
        <v>1</v>
      </c>
      <c r="N5323" t="s">
        <v>88</v>
      </c>
      <c r="O5323" t="s">
        <v>89</v>
      </c>
      <c r="P5323" t="s">
        <v>209</v>
      </c>
      <c r="Q5323" t="s">
        <v>61</v>
      </c>
      <c r="R5323">
        <v>353000</v>
      </c>
      <c r="S5323">
        <v>350030</v>
      </c>
      <c r="T5323" t="s">
        <v>82</v>
      </c>
      <c r="U5323" s="3">
        <v>41487</v>
      </c>
      <c r="W5323">
        <v>12.8</v>
      </c>
      <c r="X5323">
        <v>0</v>
      </c>
      <c r="Y5323">
        <v>12</v>
      </c>
      <c r="Z5323">
        <v>6.9731639999999997</v>
      </c>
      <c r="AA5323">
        <v>6.391</v>
      </c>
      <c r="AB5323">
        <v>6.391</v>
      </c>
      <c r="AC5323">
        <v>0</v>
      </c>
      <c r="AD5323">
        <v>0</v>
      </c>
      <c r="AE5323">
        <v>1</v>
      </c>
      <c r="AF5323">
        <v>0</v>
      </c>
      <c r="AG5323">
        <v>0</v>
      </c>
      <c r="AO5323">
        <v>6.9731640000000006</v>
      </c>
      <c r="BB5323" s="4"/>
    </row>
    <row r="5324" spans="1:54" hidden="1" x14ac:dyDescent="0.25">
      <c r="A5324">
        <v>1907</v>
      </c>
      <c r="B5324" t="s">
        <v>5968</v>
      </c>
      <c r="C5324">
        <v>2021</v>
      </c>
      <c r="D5324" t="s">
        <v>5966</v>
      </c>
      <c r="E5324">
        <v>7100</v>
      </c>
      <c r="F5324" t="s">
        <v>325</v>
      </c>
      <c r="G5324">
        <v>630</v>
      </c>
      <c r="H5324">
        <v>81</v>
      </c>
      <c r="I5324" t="s">
        <v>56</v>
      </c>
      <c r="J5324">
        <v>29</v>
      </c>
      <c r="K5324">
        <v>67932218</v>
      </c>
      <c r="L5324" t="s">
        <v>326</v>
      </c>
      <c r="M5324">
        <v>1</v>
      </c>
      <c r="N5324" t="s">
        <v>88</v>
      </c>
      <c r="O5324" t="s">
        <v>89</v>
      </c>
      <c r="P5324" t="s">
        <v>218</v>
      </c>
      <c r="Q5324" t="s">
        <v>61</v>
      </c>
      <c r="R5324">
        <v>353000</v>
      </c>
      <c r="S5324">
        <v>350030</v>
      </c>
      <c r="T5324" t="s">
        <v>82</v>
      </c>
      <c r="U5324" s="3">
        <v>35065</v>
      </c>
      <c r="W5324">
        <v>12.8</v>
      </c>
      <c r="X5324">
        <v>0</v>
      </c>
      <c r="Y5324">
        <v>12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0</v>
      </c>
      <c r="AO5324">
        <v>0</v>
      </c>
      <c r="BB5324" s="4"/>
    </row>
    <row r="5325" spans="1:54" hidden="1" x14ac:dyDescent="0.25">
      <c r="A5325">
        <v>1908</v>
      </c>
      <c r="B5325" t="s">
        <v>5969</v>
      </c>
      <c r="C5325">
        <v>2021</v>
      </c>
      <c r="D5325" t="s">
        <v>5970</v>
      </c>
      <c r="E5325">
        <v>7500</v>
      </c>
      <c r="F5325" t="s">
        <v>1405</v>
      </c>
      <c r="G5325">
        <v>661</v>
      </c>
      <c r="H5325">
        <v>172</v>
      </c>
      <c r="I5325" t="s">
        <v>1406</v>
      </c>
      <c r="J5325">
        <v>208</v>
      </c>
      <c r="K5325">
        <v>26704065</v>
      </c>
      <c r="L5325" t="s">
        <v>1407</v>
      </c>
      <c r="N5325" t="s">
        <v>88</v>
      </c>
      <c r="O5325" t="s">
        <v>89</v>
      </c>
      <c r="P5325" t="s">
        <v>5971</v>
      </c>
      <c r="Q5325" t="s">
        <v>61</v>
      </c>
      <c r="R5325">
        <v>353000</v>
      </c>
      <c r="S5325">
        <v>350030</v>
      </c>
      <c r="T5325" t="s">
        <v>82</v>
      </c>
      <c r="U5325" s="3">
        <v>40909</v>
      </c>
      <c r="W5325">
        <v>1</v>
      </c>
      <c r="X5325">
        <v>0</v>
      </c>
      <c r="Y5325">
        <v>1</v>
      </c>
      <c r="Z5325">
        <v>0.90245333000000005</v>
      </c>
      <c r="AA5325">
        <v>0.69120000000000004</v>
      </c>
      <c r="AB5325">
        <v>0.69120000000000004</v>
      </c>
      <c r="AC5325">
        <v>0</v>
      </c>
      <c r="AD5325">
        <v>0</v>
      </c>
      <c r="AE5325">
        <v>1</v>
      </c>
      <c r="AF5325">
        <v>0</v>
      </c>
      <c r="AG5325">
        <v>0</v>
      </c>
      <c r="AL5325">
        <v>0.90245332999999994</v>
      </c>
      <c r="BB5325" s="4"/>
    </row>
    <row r="5326" spans="1:54" hidden="1" x14ac:dyDescent="0.25">
      <c r="A5326">
        <v>1913</v>
      </c>
      <c r="B5326" t="s">
        <v>5972</v>
      </c>
      <c r="C5326">
        <v>2021</v>
      </c>
      <c r="D5326" t="s">
        <v>5973</v>
      </c>
      <c r="E5326">
        <v>4900</v>
      </c>
      <c r="F5326" t="s">
        <v>2301</v>
      </c>
      <c r="G5326">
        <v>360</v>
      </c>
      <c r="H5326">
        <v>50</v>
      </c>
      <c r="I5326" t="s">
        <v>2302</v>
      </c>
      <c r="J5326">
        <v>2040</v>
      </c>
      <c r="K5326">
        <v>31151899</v>
      </c>
      <c r="L5326" t="s">
        <v>2303</v>
      </c>
      <c r="N5326" t="s">
        <v>88</v>
      </c>
      <c r="O5326" t="s">
        <v>89</v>
      </c>
      <c r="P5326" t="s">
        <v>5974</v>
      </c>
      <c r="Q5326" t="s">
        <v>61</v>
      </c>
      <c r="R5326">
        <v>353000</v>
      </c>
      <c r="S5326">
        <v>350030</v>
      </c>
      <c r="T5326" t="s">
        <v>82</v>
      </c>
      <c r="U5326" s="3">
        <v>38056</v>
      </c>
      <c r="W5326">
        <v>16</v>
      </c>
      <c r="X5326">
        <v>0</v>
      </c>
      <c r="Y5326">
        <v>19</v>
      </c>
      <c r="Z5326">
        <v>167.75640000000001</v>
      </c>
      <c r="AA5326">
        <v>167.75640000000001</v>
      </c>
      <c r="AB5326">
        <v>167.75</v>
      </c>
      <c r="AC5326">
        <v>0</v>
      </c>
      <c r="AD5326">
        <v>0</v>
      </c>
      <c r="AE5326">
        <v>1</v>
      </c>
      <c r="AF5326">
        <v>0</v>
      </c>
      <c r="AG5326">
        <v>0</v>
      </c>
      <c r="AS5326">
        <v>167.75640000000001</v>
      </c>
      <c r="BB5326" s="4"/>
    </row>
    <row r="5327" spans="1:54" hidden="1" x14ac:dyDescent="0.25">
      <c r="A5327">
        <v>1917</v>
      </c>
      <c r="B5327" t="s">
        <v>5978</v>
      </c>
      <c r="C5327">
        <v>2021</v>
      </c>
      <c r="D5327" t="s">
        <v>5976</v>
      </c>
      <c r="E5327">
        <v>2770</v>
      </c>
      <c r="F5327" t="s">
        <v>5575</v>
      </c>
      <c r="G5327">
        <v>185</v>
      </c>
      <c r="H5327">
        <v>2</v>
      </c>
      <c r="I5327" t="s">
        <v>156</v>
      </c>
      <c r="J5327">
        <v>77</v>
      </c>
      <c r="K5327">
        <v>74132111</v>
      </c>
      <c r="L5327" t="s">
        <v>580</v>
      </c>
      <c r="M5327">
        <v>1</v>
      </c>
      <c r="N5327" t="s">
        <v>88</v>
      </c>
      <c r="O5327" t="s">
        <v>89</v>
      </c>
      <c r="P5327" t="s">
        <v>5979</v>
      </c>
      <c r="Q5327" t="s">
        <v>61</v>
      </c>
      <c r="R5327">
        <v>353000</v>
      </c>
      <c r="S5327">
        <v>350030</v>
      </c>
      <c r="T5327" t="s">
        <v>82</v>
      </c>
      <c r="U5327" s="3">
        <v>39022</v>
      </c>
      <c r="W5327">
        <v>21.5</v>
      </c>
      <c r="X5327">
        <v>0</v>
      </c>
      <c r="Y5327">
        <v>20</v>
      </c>
      <c r="Z5327">
        <v>0.13236029999999999</v>
      </c>
      <c r="AA5327">
        <v>0.12032</v>
      </c>
      <c r="AB5327">
        <v>0.12032</v>
      </c>
      <c r="AC5327">
        <v>0</v>
      </c>
      <c r="AD5327">
        <v>0</v>
      </c>
      <c r="AE5327">
        <v>1</v>
      </c>
      <c r="AF5327">
        <v>0</v>
      </c>
      <c r="AG5327">
        <v>0</v>
      </c>
      <c r="AL5327">
        <v>0.13236029999999999</v>
      </c>
      <c r="AN5327">
        <v>0</v>
      </c>
      <c r="BB5327" s="4"/>
    </row>
    <row r="5328" spans="1:54" hidden="1" x14ac:dyDescent="0.25">
      <c r="A5328">
        <v>1917</v>
      </c>
      <c r="B5328" t="s">
        <v>5975</v>
      </c>
      <c r="C5328">
        <v>2021</v>
      </c>
      <c r="D5328" t="s">
        <v>5976</v>
      </c>
      <c r="E5328">
        <v>2770</v>
      </c>
      <c r="F5328" t="s">
        <v>5575</v>
      </c>
      <c r="G5328">
        <v>185</v>
      </c>
      <c r="H5328">
        <v>2</v>
      </c>
      <c r="I5328" t="s">
        <v>156</v>
      </c>
      <c r="J5328">
        <v>77</v>
      </c>
      <c r="K5328">
        <v>74132111</v>
      </c>
      <c r="L5328" t="s">
        <v>580</v>
      </c>
      <c r="M5328">
        <v>1</v>
      </c>
      <c r="N5328" t="s">
        <v>88</v>
      </c>
      <c r="O5328" t="s">
        <v>89</v>
      </c>
      <c r="P5328" t="s">
        <v>5977</v>
      </c>
      <c r="Q5328" t="s">
        <v>61</v>
      </c>
      <c r="R5328">
        <v>353000</v>
      </c>
      <c r="S5328">
        <v>350030</v>
      </c>
      <c r="T5328" t="s">
        <v>82</v>
      </c>
      <c r="U5328" s="3">
        <v>39022</v>
      </c>
      <c r="W5328">
        <v>21.5</v>
      </c>
      <c r="X5328">
        <v>0</v>
      </c>
      <c r="Y5328">
        <v>20</v>
      </c>
      <c r="Z5328">
        <v>0.57356130000000005</v>
      </c>
      <c r="AA5328">
        <v>0.52116999999999991</v>
      </c>
      <c r="AB5328">
        <v>0.52116999999999991</v>
      </c>
      <c r="AC5328">
        <v>0</v>
      </c>
      <c r="AD5328">
        <v>0</v>
      </c>
      <c r="AE5328">
        <v>1</v>
      </c>
      <c r="AF5328">
        <v>0</v>
      </c>
      <c r="AG5328">
        <v>0</v>
      </c>
      <c r="AL5328">
        <v>0.57356129999999994</v>
      </c>
      <c r="AN5328">
        <v>0</v>
      </c>
      <c r="BB5328" s="4"/>
    </row>
    <row r="5329" spans="1:54" hidden="1" x14ac:dyDescent="0.25">
      <c r="A5329">
        <v>1917</v>
      </c>
      <c r="B5329" t="s">
        <v>5980</v>
      </c>
      <c r="C5329">
        <v>2021</v>
      </c>
      <c r="D5329" t="s">
        <v>5976</v>
      </c>
      <c r="E5329">
        <v>2770</v>
      </c>
      <c r="F5329" t="s">
        <v>5575</v>
      </c>
      <c r="G5329">
        <v>185</v>
      </c>
      <c r="H5329">
        <v>2</v>
      </c>
      <c r="I5329" t="s">
        <v>156</v>
      </c>
      <c r="J5329">
        <v>77</v>
      </c>
      <c r="K5329">
        <v>74132111</v>
      </c>
      <c r="L5329" t="s">
        <v>580</v>
      </c>
      <c r="M5329">
        <v>1</v>
      </c>
      <c r="N5329" t="s">
        <v>88</v>
      </c>
      <c r="O5329" t="s">
        <v>89</v>
      </c>
      <c r="P5329" t="s">
        <v>5981</v>
      </c>
      <c r="Q5329" t="s">
        <v>61</v>
      </c>
      <c r="R5329">
        <v>353000</v>
      </c>
      <c r="S5329">
        <v>350030</v>
      </c>
      <c r="T5329" t="s">
        <v>82</v>
      </c>
      <c r="U5329" s="3">
        <v>39022</v>
      </c>
      <c r="W5329">
        <v>21.5</v>
      </c>
      <c r="X5329">
        <v>0</v>
      </c>
      <c r="Y5329">
        <v>20</v>
      </c>
      <c r="Z5329">
        <v>0.68583439999999996</v>
      </c>
      <c r="AA5329">
        <v>0.62348999999999999</v>
      </c>
      <c r="AB5329">
        <v>0.62348999999999999</v>
      </c>
      <c r="AC5329">
        <v>0</v>
      </c>
      <c r="AD5329">
        <v>0</v>
      </c>
      <c r="AE5329">
        <v>1</v>
      </c>
      <c r="AF5329">
        <v>0</v>
      </c>
      <c r="AG5329">
        <v>0</v>
      </c>
      <c r="AL5329">
        <v>0.68583439999999996</v>
      </c>
      <c r="AN5329">
        <v>0</v>
      </c>
      <c r="BB5329" s="4"/>
    </row>
    <row r="5330" spans="1:54" hidden="1" x14ac:dyDescent="0.25">
      <c r="A5330">
        <v>1918</v>
      </c>
      <c r="B5330" t="s">
        <v>5982</v>
      </c>
      <c r="C5330">
        <v>2021</v>
      </c>
      <c r="D5330" t="s">
        <v>5983</v>
      </c>
      <c r="E5330">
        <v>5580</v>
      </c>
      <c r="F5330" t="s">
        <v>2394</v>
      </c>
      <c r="G5330">
        <v>410</v>
      </c>
      <c r="H5330">
        <v>83</v>
      </c>
      <c r="I5330" t="s">
        <v>2395</v>
      </c>
      <c r="J5330">
        <v>247</v>
      </c>
      <c r="K5330">
        <v>28621027</v>
      </c>
      <c r="L5330" t="s">
        <v>679</v>
      </c>
      <c r="N5330" t="s">
        <v>88</v>
      </c>
      <c r="O5330" t="s">
        <v>89</v>
      </c>
      <c r="P5330" t="s">
        <v>5984</v>
      </c>
      <c r="Q5330" t="s">
        <v>61</v>
      </c>
      <c r="R5330">
        <v>353000</v>
      </c>
      <c r="S5330">
        <v>350030</v>
      </c>
      <c r="T5330" t="s">
        <v>82</v>
      </c>
      <c r="U5330" s="3">
        <v>39052</v>
      </c>
      <c r="W5330">
        <v>1</v>
      </c>
      <c r="X5330">
        <v>0</v>
      </c>
      <c r="Y5330">
        <v>0.9</v>
      </c>
      <c r="Z5330">
        <v>36.661099999999998</v>
      </c>
      <c r="AA5330">
        <v>33.873479999999986</v>
      </c>
      <c r="AB5330">
        <v>33.873479999999986</v>
      </c>
      <c r="AC5330">
        <v>0</v>
      </c>
      <c r="AD5330">
        <v>0</v>
      </c>
      <c r="AE5330">
        <v>1</v>
      </c>
      <c r="AF5330">
        <v>0</v>
      </c>
      <c r="AG5330">
        <v>0</v>
      </c>
      <c r="AU5330">
        <v>36.661099999999998</v>
      </c>
      <c r="BB5330" s="4"/>
    </row>
    <row r="5331" spans="1:54" hidden="1" x14ac:dyDescent="0.25">
      <c r="A5331">
        <v>1918</v>
      </c>
      <c r="B5331" t="s">
        <v>5985</v>
      </c>
      <c r="C5331">
        <v>2021</v>
      </c>
      <c r="D5331" t="s">
        <v>5983</v>
      </c>
      <c r="E5331">
        <v>5580</v>
      </c>
      <c r="F5331" t="s">
        <v>2394</v>
      </c>
      <c r="G5331">
        <v>410</v>
      </c>
      <c r="H5331">
        <v>83</v>
      </c>
      <c r="I5331" t="s">
        <v>2395</v>
      </c>
      <c r="J5331">
        <v>247</v>
      </c>
      <c r="K5331">
        <v>28621027</v>
      </c>
      <c r="L5331" t="s">
        <v>679</v>
      </c>
      <c r="N5331" t="s">
        <v>88</v>
      </c>
      <c r="O5331" t="s">
        <v>89</v>
      </c>
      <c r="P5331" t="s">
        <v>92</v>
      </c>
      <c r="Q5331" t="s">
        <v>61</v>
      </c>
      <c r="R5331">
        <v>353000</v>
      </c>
      <c r="S5331">
        <v>350030</v>
      </c>
      <c r="T5331" t="s">
        <v>82</v>
      </c>
      <c r="U5331" s="3">
        <v>41913</v>
      </c>
      <c r="W5331">
        <v>5</v>
      </c>
      <c r="X5331">
        <v>0</v>
      </c>
      <c r="Y5331">
        <v>5</v>
      </c>
      <c r="Z5331">
        <v>114.43383672</v>
      </c>
      <c r="AA5331">
        <v>112.64724</v>
      </c>
      <c r="AB5331">
        <v>112.64724</v>
      </c>
      <c r="AC5331">
        <v>0</v>
      </c>
      <c r="AD5331">
        <v>0</v>
      </c>
      <c r="AE5331">
        <v>1</v>
      </c>
      <c r="AF5331">
        <v>0</v>
      </c>
      <c r="AG5331">
        <v>0</v>
      </c>
      <c r="AS5331">
        <v>114.43383672</v>
      </c>
      <c r="BB5331" s="4"/>
    </row>
    <row r="5332" spans="1:54" hidden="1" x14ac:dyDescent="0.25">
      <c r="A5332">
        <v>1920</v>
      </c>
      <c r="B5332" t="s">
        <v>5993</v>
      </c>
      <c r="C5332">
        <v>2021</v>
      </c>
      <c r="D5332" t="s">
        <v>5987</v>
      </c>
      <c r="E5332">
        <v>6792</v>
      </c>
      <c r="F5332" t="s">
        <v>5988</v>
      </c>
      <c r="G5332">
        <v>550</v>
      </c>
      <c r="H5332">
        <v>471</v>
      </c>
      <c r="I5332" t="s">
        <v>5989</v>
      </c>
      <c r="J5332">
        <v>1804</v>
      </c>
      <c r="K5332">
        <v>29346909</v>
      </c>
      <c r="L5332" t="s">
        <v>5990</v>
      </c>
      <c r="N5332" t="s">
        <v>88</v>
      </c>
      <c r="O5332" t="s">
        <v>89</v>
      </c>
      <c r="P5332" t="s">
        <v>672</v>
      </c>
      <c r="Q5332" t="s">
        <v>61</v>
      </c>
      <c r="R5332">
        <v>353000</v>
      </c>
      <c r="S5332">
        <v>350030</v>
      </c>
      <c r="T5332" t="s">
        <v>82</v>
      </c>
      <c r="U5332" s="3">
        <v>39022</v>
      </c>
      <c r="W5332">
        <v>1</v>
      </c>
      <c r="X5332">
        <v>0</v>
      </c>
      <c r="Y5332">
        <v>1</v>
      </c>
      <c r="Z5332">
        <v>15.272</v>
      </c>
      <c r="AA5332">
        <v>13.0068</v>
      </c>
      <c r="AB5332">
        <v>12.8916</v>
      </c>
      <c r="AC5332">
        <v>0</v>
      </c>
      <c r="AD5332">
        <v>0</v>
      </c>
      <c r="AE5332">
        <v>1</v>
      </c>
      <c r="AF5332">
        <v>0</v>
      </c>
      <c r="AG5332">
        <v>0</v>
      </c>
      <c r="AS5332">
        <v>15.272</v>
      </c>
      <c r="BB5332" s="4"/>
    </row>
    <row r="5333" spans="1:54" hidden="1" x14ac:dyDescent="0.25">
      <c r="A5333">
        <v>1920</v>
      </c>
      <c r="B5333" t="s">
        <v>5986</v>
      </c>
      <c r="C5333">
        <v>2021</v>
      </c>
      <c r="D5333" t="s">
        <v>5987</v>
      </c>
      <c r="E5333">
        <v>6792</v>
      </c>
      <c r="F5333" t="s">
        <v>5988</v>
      </c>
      <c r="G5333">
        <v>550</v>
      </c>
      <c r="H5333">
        <v>471</v>
      </c>
      <c r="I5333" t="s">
        <v>5989</v>
      </c>
      <c r="J5333">
        <v>1804</v>
      </c>
      <c r="K5333">
        <v>29346909</v>
      </c>
      <c r="L5333" t="s">
        <v>5990</v>
      </c>
      <c r="N5333" t="s">
        <v>88</v>
      </c>
      <c r="O5333" t="s">
        <v>89</v>
      </c>
      <c r="P5333" t="s">
        <v>668</v>
      </c>
      <c r="Q5333" t="s">
        <v>61</v>
      </c>
      <c r="R5333">
        <v>353000</v>
      </c>
      <c r="S5333">
        <v>350030</v>
      </c>
      <c r="T5333" t="s">
        <v>82</v>
      </c>
      <c r="U5333" s="3">
        <v>39050</v>
      </c>
      <c r="W5333">
        <v>1</v>
      </c>
      <c r="X5333">
        <v>0</v>
      </c>
      <c r="Y5333">
        <v>1</v>
      </c>
      <c r="Z5333">
        <v>6.0229999999999997</v>
      </c>
      <c r="AA5333">
        <v>5.13</v>
      </c>
      <c r="AB5333">
        <v>5.0831999999999997</v>
      </c>
      <c r="AC5333">
        <v>0</v>
      </c>
      <c r="AD5333">
        <v>0</v>
      </c>
      <c r="AE5333">
        <v>1</v>
      </c>
      <c r="AF5333">
        <v>0</v>
      </c>
      <c r="AG5333">
        <v>0</v>
      </c>
      <c r="AS5333">
        <v>6.0229999999999997</v>
      </c>
      <c r="BB5333" s="4"/>
    </row>
    <row r="5334" spans="1:54" hidden="1" x14ac:dyDescent="0.25">
      <c r="A5334">
        <v>1920</v>
      </c>
      <c r="B5334" t="s">
        <v>5991</v>
      </c>
      <c r="C5334">
        <v>2021</v>
      </c>
      <c r="D5334" t="s">
        <v>5987</v>
      </c>
      <c r="E5334">
        <v>6792</v>
      </c>
      <c r="F5334" t="s">
        <v>5988</v>
      </c>
      <c r="G5334">
        <v>550</v>
      </c>
      <c r="H5334">
        <v>471</v>
      </c>
      <c r="I5334" t="s">
        <v>5989</v>
      </c>
      <c r="J5334">
        <v>1804</v>
      </c>
      <c r="K5334">
        <v>29346909</v>
      </c>
      <c r="L5334" t="s">
        <v>5990</v>
      </c>
      <c r="N5334" t="s">
        <v>88</v>
      </c>
      <c r="O5334" t="s">
        <v>89</v>
      </c>
      <c r="P5334" t="s">
        <v>5992</v>
      </c>
      <c r="Q5334" t="s">
        <v>61</v>
      </c>
      <c r="R5334">
        <v>353000</v>
      </c>
      <c r="S5334">
        <v>350030</v>
      </c>
      <c r="T5334" t="s">
        <v>82</v>
      </c>
      <c r="U5334" s="3">
        <v>43070</v>
      </c>
      <c r="W5334">
        <v>2.6</v>
      </c>
      <c r="X5334">
        <v>0</v>
      </c>
      <c r="Y5334">
        <v>2.2999999999999998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1</v>
      </c>
      <c r="AF5334">
        <v>0</v>
      </c>
      <c r="AG5334">
        <v>0</v>
      </c>
      <c r="AL5334">
        <v>0</v>
      </c>
      <c r="BB5334" s="4"/>
    </row>
    <row r="5335" spans="1:54" hidden="1" x14ac:dyDescent="0.25">
      <c r="C5335">
        <v>2021</v>
      </c>
      <c r="D5335"/>
      <c r="G5335">
        <v>316</v>
      </c>
      <c r="N5335" t="s">
        <v>58</v>
      </c>
      <c r="O5335" t="s">
        <v>59</v>
      </c>
      <c r="Q5335" t="s">
        <v>109</v>
      </c>
      <c r="T5335" t="s">
        <v>69</v>
      </c>
      <c r="U5335" s="3">
        <v>38353</v>
      </c>
      <c r="W5335">
        <v>0.46</v>
      </c>
      <c r="X5335">
        <v>0.16</v>
      </c>
      <c r="Y5335">
        <v>0.25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</v>
      </c>
      <c r="AQ5335">
        <v>0</v>
      </c>
      <c r="BB5335" s="4"/>
    </row>
    <row r="5336" spans="1:54" hidden="1" x14ac:dyDescent="0.25">
      <c r="A5336">
        <v>1922</v>
      </c>
      <c r="B5336" t="s">
        <v>5994</v>
      </c>
      <c r="C5336">
        <v>2021</v>
      </c>
      <c r="D5336" t="s">
        <v>5995</v>
      </c>
      <c r="E5336">
        <v>2300</v>
      </c>
      <c r="F5336" t="s">
        <v>1541</v>
      </c>
      <c r="G5336">
        <v>101</v>
      </c>
      <c r="H5336">
        <v>2</v>
      </c>
      <c r="I5336" t="s">
        <v>156</v>
      </c>
      <c r="J5336">
        <v>1826</v>
      </c>
      <c r="K5336">
        <v>11110026</v>
      </c>
      <c r="L5336" t="s">
        <v>5996</v>
      </c>
      <c r="N5336" t="s">
        <v>88</v>
      </c>
      <c r="O5336" t="s">
        <v>89</v>
      </c>
      <c r="P5336" t="s">
        <v>5997</v>
      </c>
      <c r="Q5336" t="s">
        <v>3180</v>
      </c>
      <c r="R5336">
        <v>353000</v>
      </c>
      <c r="S5336">
        <v>350030</v>
      </c>
      <c r="T5336" t="s">
        <v>82</v>
      </c>
      <c r="U5336" s="3">
        <v>38565</v>
      </c>
      <c r="W5336">
        <v>14</v>
      </c>
      <c r="X5336">
        <v>0</v>
      </c>
      <c r="Y5336">
        <v>14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W5336">
        <v>0</v>
      </c>
      <c r="BB5336" s="4"/>
    </row>
    <row r="5337" spans="1:54" hidden="1" x14ac:dyDescent="0.25">
      <c r="A5337">
        <v>1924</v>
      </c>
      <c r="B5337" t="s">
        <v>5998</v>
      </c>
      <c r="C5337">
        <v>2021</v>
      </c>
      <c r="D5337" t="s">
        <v>5999</v>
      </c>
      <c r="E5337">
        <v>5550</v>
      </c>
      <c r="F5337" t="s">
        <v>2149</v>
      </c>
      <c r="G5337">
        <v>440</v>
      </c>
      <c r="J5337">
        <v>2389</v>
      </c>
      <c r="K5337">
        <v>33636547</v>
      </c>
      <c r="L5337" t="s">
        <v>6000</v>
      </c>
      <c r="N5337" t="s">
        <v>58</v>
      </c>
      <c r="O5337" t="s">
        <v>59</v>
      </c>
      <c r="P5337" t="s">
        <v>5962</v>
      </c>
      <c r="Q5337" t="s">
        <v>109</v>
      </c>
      <c r="R5337">
        <v>11100</v>
      </c>
      <c r="S5337">
        <v>10000</v>
      </c>
      <c r="T5337" t="s">
        <v>69</v>
      </c>
      <c r="U5337" s="3">
        <v>39059</v>
      </c>
      <c r="W5337">
        <v>0.15</v>
      </c>
      <c r="X5337">
        <v>0.06</v>
      </c>
      <c r="Y5337">
        <v>0.09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1</v>
      </c>
      <c r="AQ5337">
        <v>0</v>
      </c>
      <c r="BB5337" s="4"/>
    </row>
    <row r="5338" spans="1:54" hidden="1" x14ac:dyDescent="0.25">
      <c r="A5338">
        <v>1929</v>
      </c>
      <c r="B5338" t="s">
        <v>6001</v>
      </c>
      <c r="C5338">
        <v>2021</v>
      </c>
      <c r="D5338" t="s">
        <v>6002</v>
      </c>
      <c r="E5338">
        <v>3720</v>
      </c>
      <c r="F5338" t="s">
        <v>2202</v>
      </c>
      <c r="G5338">
        <v>400</v>
      </c>
      <c r="H5338">
        <v>69</v>
      </c>
      <c r="I5338" t="s">
        <v>2203</v>
      </c>
      <c r="J5338">
        <v>1841</v>
      </c>
      <c r="K5338">
        <v>28719310</v>
      </c>
      <c r="L5338" t="s">
        <v>6003</v>
      </c>
      <c r="N5338" t="s">
        <v>75</v>
      </c>
      <c r="O5338" t="s">
        <v>76</v>
      </c>
      <c r="P5338" t="s">
        <v>152</v>
      </c>
      <c r="Q5338" t="s">
        <v>109</v>
      </c>
      <c r="R5338">
        <v>351100</v>
      </c>
      <c r="S5338">
        <v>350010</v>
      </c>
      <c r="T5338" t="s">
        <v>79</v>
      </c>
      <c r="U5338" s="3">
        <v>43770</v>
      </c>
      <c r="W5338">
        <v>3.5459999999999998</v>
      </c>
      <c r="X5338">
        <v>1.484</v>
      </c>
      <c r="Y5338">
        <v>1.8759999999999999</v>
      </c>
      <c r="Z5338">
        <v>74.554569000000001</v>
      </c>
      <c r="AA5338">
        <v>37.89</v>
      </c>
      <c r="AB5338">
        <v>25.92</v>
      </c>
      <c r="AC5338">
        <v>29.5992</v>
      </c>
      <c r="AD5338">
        <v>29.5992</v>
      </c>
      <c r="AE5338">
        <v>0.2541091747</v>
      </c>
      <c r="AF5338">
        <v>0.74589082529999995</v>
      </c>
      <c r="AG5338">
        <v>0</v>
      </c>
      <c r="AQ5338">
        <v>74.554569000000001</v>
      </c>
      <c r="BB5338" s="4"/>
    </row>
    <row r="5339" spans="1:54" hidden="1" x14ac:dyDescent="0.25">
      <c r="A5339">
        <v>1929</v>
      </c>
      <c r="B5339" t="s">
        <v>6004</v>
      </c>
      <c r="C5339">
        <v>2021</v>
      </c>
      <c r="D5339" t="s">
        <v>6002</v>
      </c>
      <c r="E5339">
        <v>3720</v>
      </c>
      <c r="F5339" t="s">
        <v>2202</v>
      </c>
      <c r="G5339">
        <v>400</v>
      </c>
      <c r="H5339">
        <v>69</v>
      </c>
      <c r="I5339" t="s">
        <v>2203</v>
      </c>
      <c r="J5339">
        <v>1841</v>
      </c>
      <c r="K5339">
        <v>28719310</v>
      </c>
      <c r="L5339" t="s">
        <v>6003</v>
      </c>
      <c r="N5339" t="s">
        <v>75</v>
      </c>
      <c r="O5339" t="s">
        <v>76</v>
      </c>
      <c r="P5339" t="s">
        <v>257</v>
      </c>
      <c r="Q5339" t="s">
        <v>109</v>
      </c>
      <c r="R5339">
        <v>351100</v>
      </c>
      <c r="S5339">
        <v>350010</v>
      </c>
      <c r="T5339" t="s">
        <v>79</v>
      </c>
      <c r="U5339" s="3">
        <v>43770</v>
      </c>
      <c r="W5339">
        <v>3.5459999999999998</v>
      </c>
      <c r="X5339">
        <v>1.484</v>
      </c>
      <c r="Y5339">
        <v>1.8759999999999999</v>
      </c>
      <c r="Z5339">
        <v>74.554569000000001</v>
      </c>
      <c r="AA5339">
        <v>37.89</v>
      </c>
      <c r="AB5339">
        <v>25.92</v>
      </c>
      <c r="AC5339">
        <v>29.595600000000001</v>
      </c>
      <c r="AD5339">
        <v>29.595600000000001</v>
      </c>
      <c r="AE5339">
        <v>0.2541091747</v>
      </c>
      <c r="AF5339">
        <v>0.74589082529999995</v>
      </c>
      <c r="AG5339">
        <v>0</v>
      </c>
      <c r="AQ5339">
        <v>74.554569000000001</v>
      </c>
      <c r="BB5339" s="4"/>
    </row>
    <row r="5340" spans="1:54" hidden="1" x14ac:dyDescent="0.25">
      <c r="A5340">
        <v>1932</v>
      </c>
      <c r="B5340" t="s">
        <v>6006</v>
      </c>
      <c r="C5340">
        <v>2021</v>
      </c>
      <c r="D5340" t="s">
        <v>6007</v>
      </c>
      <c r="E5340">
        <v>9850</v>
      </c>
      <c r="F5340" t="s">
        <v>3603</v>
      </c>
      <c r="G5340">
        <v>860</v>
      </c>
      <c r="H5340">
        <v>298</v>
      </c>
      <c r="I5340" t="s">
        <v>140</v>
      </c>
      <c r="J5340">
        <v>1458</v>
      </c>
      <c r="K5340">
        <v>24077713</v>
      </c>
      <c r="L5340" t="s">
        <v>6008</v>
      </c>
      <c r="N5340" t="s">
        <v>58</v>
      </c>
      <c r="O5340" t="s">
        <v>59</v>
      </c>
      <c r="P5340" t="s">
        <v>6009</v>
      </c>
      <c r="Q5340" t="s">
        <v>61</v>
      </c>
      <c r="R5340">
        <v>162300</v>
      </c>
      <c r="S5340">
        <v>160000</v>
      </c>
      <c r="T5340" t="s">
        <v>62</v>
      </c>
      <c r="U5340" s="3">
        <v>38322</v>
      </c>
      <c r="W5340">
        <v>4.5</v>
      </c>
      <c r="X5340">
        <v>0</v>
      </c>
      <c r="Y5340">
        <v>4.5</v>
      </c>
      <c r="Z5340">
        <v>63.304000000000002</v>
      </c>
      <c r="AA5340">
        <v>59.9724</v>
      </c>
      <c r="AB5340">
        <v>48.279600000000002</v>
      </c>
      <c r="AC5340">
        <v>0</v>
      </c>
      <c r="AD5340">
        <v>0</v>
      </c>
      <c r="AE5340">
        <v>0.80503031390000002</v>
      </c>
      <c r="AF5340">
        <v>0</v>
      </c>
      <c r="AG5340">
        <v>0.19496968610000001</v>
      </c>
      <c r="AS5340">
        <v>14.458</v>
      </c>
      <c r="AT5340">
        <v>48.845999999999997</v>
      </c>
      <c r="BB5340" s="4"/>
    </row>
    <row r="5341" spans="1:54" hidden="1" x14ac:dyDescent="0.25">
      <c r="A5341">
        <v>1933</v>
      </c>
      <c r="B5341" t="s">
        <v>6010</v>
      </c>
      <c r="C5341">
        <v>2021</v>
      </c>
      <c r="D5341" t="s">
        <v>6011</v>
      </c>
      <c r="E5341">
        <v>6870</v>
      </c>
      <c r="F5341" t="s">
        <v>3554</v>
      </c>
      <c r="G5341">
        <v>573</v>
      </c>
      <c r="H5341">
        <v>136</v>
      </c>
      <c r="I5341" t="s">
        <v>3555</v>
      </c>
      <c r="J5341">
        <v>506</v>
      </c>
      <c r="K5341">
        <v>35747028</v>
      </c>
      <c r="L5341" t="s">
        <v>3556</v>
      </c>
      <c r="N5341" t="s">
        <v>88</v>
      </c>
      <c r="O5341" t="s">
        <v>89</v>
      </c>
      <c r="P5341" t="s">
        <v>658</v>
      </c>
      <c r="Q5341" t="s">
        <v>61</v>
      </c>
      <c r="R5341">
        <v>353000</v>
      </c>
      <c r="S5341">
        <v>350030</v>
      </c>
      <c r="T5341" t="s">
        <v>82</v>
      </c>
      <c r="U5341" s="3">
        <v>38975</v>
      </c>
      <c r="W5341">
        <v>11.1</v>
      </c>
      <c r="X5341">
        <v>0</v>
      </c>
      <c r="Y5341">
        <v>10</v>
      </c>
      <c r="Z5341">
        <v>0.96131599999999995</v>
      </c>
      <c r="AA5341">
        <v>0.86760000000000004</v>
      </c>
      <c r="AB5341">
        <v>0.85320000000000007</v>
      </c>
      <c r="AC5341">
        <v>0</v>
      </c>
      <c r="AD5341">
        <v>0</v>
      </c>
      <c r="AE5341">
        <v>1</v>
      </c>
      <c r="AF5341">
        <v>0</v>
      </c>
      <c r="AG5341">
        <v>0</v>
      </c>
      <c r="AL5341">
        <v>0.96131599999999995</v>
      </c>
      <c r="BB5341" s="4"/>
    </row>
    <row r="5342" spans="1:54" hidden="1" x14ac:dyDescent="0.25">
      <c r="A5342">
        <v>1933</v>
      </c>
      <c r="B5342" t="s">
        <v>6014</v>
      </c>
      <c r="C5342">
        <v>2021</v>
      </c>
      <c r="D5342" t="s">
        <v>6011</v>
      </c>
      <c r="E5342">
        <v>6870</v>
      </c>
      <c r="F5342" t="s">
        <v>3554</v>
      </c>
      <c r="G5342">
        <v>573</v>
      </c>
      <c r="H5342">
        <v>136</v>
      </c>
      <c r="I5342" t="s">
        <v>3555</v>
      </c>
      <c r="J5342">
        <v>506</v>
      </c>
      <c r="K5342">
        <v>35747028</v>
      </c>
      <c r="L5342" t="s">
        <v>3556</v>
      </c>
      <c r="N5342" t="s">
        <v>88</v>
      </c>
      <c r="O5342" t="s">
        <v>89</v>
      </c>
      <c r="P5342" t="s">
        <v>6015</v>
      </c>
      <c r="Q5342" t="s">
        <v>61</v>
      </c>
      <c r="R5342">
        <v>353000</v>
      </c>
      <c r="S5342">
        <v>350030</v>
      </c>
      <c r="T5342" t="s">
        <v>82</v>
      </c>
      <c r="U5342" s="3">
        <v>38975</v>
      </c>
      <c r="W5342">
        <v>8</v>
      </c>
      <c r="X5342">
        <v>0</v>
      </c>
      <c r="Y5342">
        <v>8</v>
      </c>
      <c r="Z5342">
        <v>162.91470000000001</v>
      </c>
      <c r="AA5342">
        <v>159.40799999999999</v>
      </c>
      <c r="AB5342">
        <v>156.9384</v>
      </c>
      <c r="AC5342">
        <v>0</v>
      </c>
      <c r="AD5342">
        <v>0</v>
      </c>
      <c r="AE5342">
        <v>1</v>
      </c>
      <c r="AF5342">
        <v>0</v>
      </c>
      <c r="AG5342">
        <v>0</v>
      </c>
      <c r="AS5342">
        <v>162.91470000000001</v>
      </c>
      <c r="BB5342" s="4"/>
    </row>
    <row r="5343" spans="1:54" hidden="1" x14ac:dyDescent="0.25">
      <c r="A5343">
        <v>1933</v>
      </c>
      <c r="B5343" t="s">
        <v>6016</v>
      </c>
      <c r="C5343">
        <v>2021</v>
      </c>
      <c r="D5343" t="s">
        <v>6011</v>
      </c>
      <c r="E5343">
        <v>6870</v>
      </c>
      <c r="F5343" t="s">
        <v>3554</v>
      </c>
      <c r="G5343">
        <v>573</v>
      </c>
      <c r="H5343">
        <v>136</v>
      </c>
      <c r="I5343" t="s">
        <v>3555</v>
      </c>
      <c r="J5343">
        <v>506</v>
      </c>
      <c r="K5343">
        <v>35747028</v>
      </c>
      <c r="L5343" t="s">
        <v>3556</v>
      </c>
      <c r="N5343" t="s">
        <v>88</v>
      </c>
      <c r="O5343" t="s">
        <v>89</v>
      </c>
      <c r="P5343" t="s">
        <v>261</v>
      </c>
      <c r="Q5343" t="s">
        <v>61</v>
      </c>
      <c r="R5343">
        <v>353000</v>
      </c>
      <c r="S5343">
        <v>350030</v>
      </c>
      <c r="T5343" t="s">
        <v>82</v>
      </c>
      <c r="U5343" s="3">
        <v>43374</v>
      </c>
      <c r="W5343">
        <v>5</v>
      </c>
      <c r="X5343">
        <v>0</v>
      </c>
      <c r="Y5343">
        <v>5.5</v>
      </c>
      <c r="Z5343">
        <v>4.8547224</v>
      </c>
      <c r="AA5343">
        <v>4.9788000000000006</v>
      </c>
      <c r="AB5343">
        <v>4.9032</v>
      </c>
      <c r="AC5343">
        <v>0</v>
      </c>
      <c r="AD5343">
        <v>0</v>
      </c>
      <c r="AE5343">
        <v>1</v>
      </c>
      <c r="AF5343">
        <v>0</v>
      </c>
      <c r="AG5343">
        <v>0</v>
      </c>
      <c r="AO5343">
        <v>4.8547224000000009</v>
      </c>
      <c r="BB5343" s="4"/>
    </row>
    <row r="5344" spans="1:54" hidden="1" x14ac:dyDescent="0.25">
      <c r="A5344">
        <v>1933</v>
      </c>
      <c r="B5344" t="s">
        <v>6012</v>
      </c>
      <c r="C5344">
        <v>2021</v>
      </c>
      <c r="D5344" t="s">
        <v>6011</v>
      </c>
      <c r="E5344">
        <v>6870</v>
      </c>
      <c r="F5344" t="s">
        <v>3554</v>
      </c>
      <c r="G5344">
        <v>573</v>
      </c>
      <c r="H5344">
        <v>136</v>
      </c>
      <c r="I5344" t="s">
        <v>3555</v>
      </c>
      <c r="J5344">
        <v>506</v>
      </c>
      <c r="K5344">
        <v>35747028</v>
      </c>
      <c r="L5344" t="s">
        <v>3556</v>
      </c>
      <c r="N5344" t="s">
        <v>88</v>
      </c>
      <c r="O5344" t="s">
        <v>89</v>
      </c>
      <c r="P5344" t="s">
        <v>6013</v>
      </c>
      <c r="Q5344" t="s">
        <v>61</v>
      </c>
      <c r="R5344">
        <v>353000</v>
      </c>
      <c r="S5344">
        <v>350030</v>
      </c>
      <c r="T5344" t="s">
        <v>82</v>
      </c>
      <c r="U5344" s="3">
        <v>41609</v>
      </c>
      <c r="W5344">
        <v>2.17</v>
      </c>
      <c r="X5344">
        <v>0</v>
      </c>
      <c r="Y5344">
        <v>2</v>
      </c>
      <c r="Z5344">
        <v>25.884899999999998</v>
      </c>
      <c r="AA5344">
        <v>21.934799999999999</v>
      </c>
      <c r="AB5344">
        <v>21.596399999999999</v>
      </c>
      <c r="AC5344">
        <v>0</v>
      </c>
      <c r="AD5344">
        <v>0</v>
      </c>
      <c r="AE5344">
        <v>1</v>
      </c>
      <c r="AF5344">
        <v>0</v>
      </c>
      <c r="AG5344">
        <v>0</v>
      </c>
      <c r="AS5344">
        <v>25.639900000000001</v>
      </c>
      <c r="AU5344">
        <v>0.245</v>
      </c>
      <c r="BB5344" s="4"/>
    </row>
    <row r="5345" spans="1:54" hidden="1" x14ac:dyDescent="0.25">
      <c r="A5345">
        <v>1934</v>
      </c>
      <c r="B5345" t="s">
        <v>6026</v>
      </c>
      <c r="C5345">
        <v>2021</v>
      </c>
      <c r="D5345" t="s">
        <v>6018</v>
      </c>
      <c r="E5345">
        <v>5260</v>
      </c>
      <c r="F5345" t="s">
        <v>773</v>
      </c>
      <c r="G5345">
        <v>461</v>
      </c>
      <c r="H5345">
        <v>79</v>
      </c>
      <c r="I5345" t="s">
        <v>565</v>
      </c>
      <c r="J5345">
        <v>1787</v>
      </c>
      <c r="K5345">
        <v>29839999</v>
      </c>
      <c r="L5345" t="s">
        <v>6019</v>
      </c>
      <c r="M5345">
        <v>1</v>
      </c>
      <c r="N5345" t="s">
        <v>75</v>
      </c>
      <c r="O5345" t="s">
        <v>76</v>
      </c>
      <c r="P5345" t="s">
        <v>6027</v>
      </c>
      <c r="Q5345" t="s">
        <v>109</v>
      </c>
      <c r="R5345">
        <v>351100</v>
      </c>
      <c r="S5345">
        <v>350010</v>
      </c>
      <c r="T5345" t="s">
        <v>79</v>
      </c>
      <c r="U5345" s="3">
        <v>38982</v>
      </c>
      <c r="W5345">
        <v>5.4</v>
      </c>
      <c r="X5345">
        <v>2</v>
      </c>
      <c r="Y5345">
        <v>1.3</v>
      </c>
      <c r="Z5345">
        <v>1.1898078999999999</v>
      </c>
      <c r="AA5345">
        <v>0.34945199999999998</v>
      </c>
      <c r="AB5345">
        <v>0.34945199999999998</v>
      </c>
      <c r="AC5345">
        <v>0.44740799999999997</v>
      </c>
      <c r="AD5345">
        <v>0.44740799999999997</v>
      </c>
      <c r="AE5345">
        <v>0.1468522776</v>
      </c>
      <c r="AF5345">
        <v>0.85314772240000003</v>
      </c>
      <c r="AG5345">
        <v>0</v>
      </c>
      <c r="AL5345">
        <v>1.1898078999999999</v>
      </c>
      <c r="BB5345" s="4"/>
    </row>
    <row r="5346" spans="1:54" hidden="1" x14ac:dyDescent="0.25">
      <c r="A5346">
        <v>1934</v>
      </c>
      <c r="B5346" t="s">
        <v>6028</v>
      </c>
      <c r="C5346">
        <v>2021</v>
      </c>
      <c r="D5346" t="s">
        <v>6018</v>
      </c>
      <c r="E5346">
        <v>5260</v>
      </c>
      <c r="F5346" t="s">
        <v>773</v>
      </c>
      <c r="G5346">
        <v>461</v>
      </c>
      <c r="H5346">
        <v>79</v>
      </c>
      <c r="I5346" t="s">
        <v>565</v>
      </c>
      <c r="J5346">
        <v>1787</v>
      </c>
      <c r="K5346">
        <v>29839999</v>
      </c>
      <c r="L5346" t="s">
        <v>6019</v>
      </c>
      <c r="M5346">
        <v>1</v>
      </c>
      <c r="N5346" t="s">
        <v>75</v>
      </c>
      <c r="O5346" t="s">
        <v>76</v>
      </c>
      <c r="P5346" t="s">
        <v>6029</v>
      </c>
      <c r="Q5346" t="s">
        <v>109</v>
      </c>
      <c r="R5346">
        <v>351100</v>
      </c>
      <c r="S5346">
        <v>350010</v>
      </c>
      <c r="T5346" t="s">
        <v>79</v>
      </c>
      <c r="U5346" s="3">
        <v>38982</v>
      </c>
      <c r="W5346">
        <v>5.4</v>
      </c>
      <c r="X5346">
        <v>2</v>
      </c>
      <c r="Y5346">
        <v>1.3</v>
      </c>
      <c r="Z5346">
        <v>1.1471226000000001</v>
      </c>
      <c r="AA5346">
        <v>0.33649200000000001</v>
      </c>
      <c r="AB5346">
        <v>0.33649200000000001</v>
      </c>
      <c r="AC5346">
        <v>0.43131599999999998</v>
      </c>
      <c r="AD5346">
        <v>0.43131599999999998</v>
      </c>
      <c r="AE5346">
        <v>0.14666784529999999</v>
      </c>
      <c r="AF5346">
        <v>0.85333215470000001</v>
      </c>
      <c r="AG5346">
        <v>0</v>
      </c>
      <c r="AL5346">
        <v>1.1471226000000001</v>
      </c>
      <c r="BB5346" s="4"/>
    </row>
    <row r="5347" spans="1:54" hidden="1" x14ac:dyDescent="0.25">
      <c r="A5347">
        <v>1934</v>
      </c>
      <c r="B5347" t="s">
        <v>6022</v>
      </c>
      <c r="C5347">
        <v>2021</v>
      </c>
      <c r="D5347" t="s">
        <v>6018</v>
      </c>
      <c r="E5347">
        <v>5260</v>
      </c>
      <c r="F5347" t="s">
        <v>773</v>
      </c>
      <c r="G5347">
        <v>461</v>
      </c>
      <c r="H5347">
        <v>79</v>
      </c>
      <c r="I5347" t="s">
        <v>565</v>
      </c>
      <c r="J5347">
        <v>1787</v>
      </c>
      <c r="K5347">
        <v>29839999</v>
      </c>
      <c r="L5347" t="s">
        <v>6019</v>
      </c>
      <c r="M5347">
        <v>1</v>
      </c>
      <c r="N5347" t="s">
        <v>75</v>
      </c>
      <c r="O5347" t="s">
        <v>76</v>
      </c>
      <c r="P5347" t="s">
        <v>6023</v>
      </c>
      <c r="Q5347" t="s">
        <v>109</v>
      </c>
      <c r="R5347">
        <v>351100</v>
      </c>
      <c r="S5347">
        <v>350010</v>
      </c>
      <c r="T5347" t="s">
        <v>79</v>
      </c>
      <c r="U5347" s="3">
        <v>38982</v>
      </c>
      <c r="W5347">
        <v>5.4</v>
      </c>
      <c r="X5347">
        <v>2</v>
      </c>
      <c r="Y5347">
        <v>1.3</v>
      </c>
      <c r="Z5347">
        <v>0.84724940000000004</v>
      </c>
      <c r="AA5347">
        <v>0.24868799999999999</v>
      </c>
      <c r="AB5347">
        <v>0.24868799999999999</v>
      </c>
      <c r="AC5347">
        <v>0.31863599999999997</v>
      </c>
      <c r="AD5347">
        <v>0.31863599999999997</v>
      </c>
      <c r="AE5347">
        <v>0.14676198060000001</v>
      </c>
      <c r="AF5347">
        <v>0.85323801939999999</v>
      </c>
      <c r="AG5347">
        <v>0</v>
      </c>
      <c r="AL5347">
        <v>0.84724939999999993</v>
      </c>
      <c r="BB5347" s="4"/>
    </row>
    <row r="5348" spans="1:54" hidden="1" x14ac:dyDescent="0.25">
      <c r="A5348">
        <v>1934</v>
      </c>
      <c r="B5348" t="s">
        <v>6017</v>
      </c>
      <c r="C5348">
        <v>2021</v>
      </c>
      <c r="D5348" t="s">
        <v>6018</v>
      </c>
      <c r="E5348">
        <v>5260</v>
      </c>
      <c r="F5348" t="s">
        <v>773</v>
      </c>
      <c r="G5348">
        <v>461</v>
      </c>
      <c r="H5348">
        <v>79</v>
      </c>
      <c r="I5348" t="s">
        <v>565</v>
      </c>
      <c r="J5348">
        <v>1787</v>
      </c>
      <c r="K5348">
        <v>29839999</v>
      </c>
      <c r="L5348" t="s">
        <v>6019</v>
      </c>
      <c r="M5348">
        <v>1</v>
      </c>
      <c r="N5348" t="s">
        <v>75</v>
      </c>
      <c r="O5348" t="s">
        <v>76</v>
      </c>
      <c r="P5348" t="s">
        <v>259</v>
      </c>
      <c r="Q5348" t="s">
        <v>109</v>
      </c>
      <c r="R5348">
        <v>351100</v>
      </c>
      <c r="S5348">
        <v>350010</v>
      </c>
      <c r="T5348" t="s">
        <v>79</v>
      </c>
      <c r="U5348" s="3">
        <v>38982</v>
      </c>
      <c r="W5348">
        <v>5.4</v>
      </c>
      <c r="X5348">
        <v>2</v>
      </c>
      <c r="Y5348">
        <v>1.3</v>
      </c>
      <c r="Z5348">
        <v>0.93656569999999995</v>
      </c>
      <c r="AA5348">
        <v>0.274644</v>
      </c>
      <c r="AB5348">
        <v>0.274644</v>
      </c>
      <c r="AC5348">
        <v>0.35211599999999998</v>
      </c>
      <c r="AD5348">
        <v>0.35211599999999998</v>
      </c>
      <c r="AE5348">
        <v>0.14662292239999999</v>
      </c>
      <c r="AF5348">
        <v>0.85337707760000003</v>
      </c>
      <c r="AG5348">
        <v>0</v>
      </c>
      <c r="AL5348">
        <v>0.93656569999999983</v>
      </c>
      <c r="BB5348" s="4"/>
    </row>
    <row r="5349" spans="1:54" hidden="1" x14ac:dyDescent="0.25">
      <c r="A5349">
        <v>1934</v>
      </c>
      <c r="B5349" t="s">
        <v>6024</v>
      </c>
      <c r="C5349">
        <v>2021</v>
      </c>
      <c r="D5349" t="s">
        <v>6018</v>
      </c>
      <c r="E5349">
        <v>5260</v>
      </c>
      <c r="F5349" t="s">
        <v>773</v>
      </c>
      <c r="G5349">
        <v>461</v>
      </c>
      <c r="H5349">
        <v>79</v>
      </c>
      <c r="I5349" t="s">
        <v>565</v>
      </c>
      <c r="J5349">
        <v>1787</v>
      </c>
      <c r="K5349">
        <v>29839999</v>
      </c>
      <c r="L5349" t="s">
        <v>6019</v>
      </c>
      <c r="M5349">
        <v>1</v>
      </c>
      <c r="N5349" t="s">
        <v>75</v>
      </c>
      <c r="O5349" t="s">
        <v>76</v>
      </c>
      <c r="P5349" t="s">
        <v>581</v>
      </c>
      <c r="Q5349" t="s">
        <v>114</v>
      </c>
      <c r="R5349">
        <v>351100</v>
      </c>
      <c r="S5349">
        <v>350010</v>
      </c>
      <c r="T5349" t="s">
        <v>82</v>
      </c>
      <c r="U5349" s="3">
        <v>38991</v>
      </c>
      <c r="W5349">
        <v>16</v>
      </c>
      <c r="X5349">
        <v>0</v>
      </c>
      <c r="Y5349">
        <v>16</v>
      </c>
      <c r="Z5349">
        <v>4.8384</v>
      </c>
      <c r="AA5349">
        <v>4.8384000000000009</v>
      </c>
      <c r="AB5349">
        <v>4.8384000000000009</v>
      </c>
      <c r="AC5349">
        <v>0</v>
      </c>
      <c r="AD5349">
        <v>0</v>
      </c>
      <c r="AE5349">
        <v>1</v>
      </c>
      <c r="AF5349">
        <v>0</v>
      </c>
      <c r="AG5349">
        <v>0</v>
      </c>
      <c r="AZ5349">
        <v>4.8384000000000009</v>
      </c>
      <c r="BB5349" s="4"/>
    </row>
    <row r="5350" spans="1:54" hidden="1" x14ac:dyDescent="0.25">
      <c r="A5350">
        <v>1934</v>
      </c>
      <c r="B5350" t="s">
        <v>6020</v>
      </c>
      <c r="C5350">
        <v>2021</v>
      </c>
      <c r="D5350" t="s">
        <v>6018</v>
      </c>
      <c r="E5350">
        <v>5260</v>
      </c>
      <c r="F5350" t="s">
        <v>773</v>
      </c>
      <c r="G5350">
        <v>461</v>
      </c>
      <c r="H5350">
        <v>79</v>
      </c>
      <c r="I5350" t="s">
        <v>565</v>
      </c>
      <c r="J5350">
        <v>1787</v>
      </c>
      <c r="K5350">
        <v>29839999</v>
      </c>
      <c r="L5350" t="s">
        <v>6019</v>
      </c>
      <c r="M5350">
        <v>1</v>
      </c>
      <c r="N5350" t="s">
        <v>75</v>
      </c>
      <c r="O5350" t="s">
        <v>76</v>
      </c>
      <c r="P5350" t="s">
        <v>152</v>
      </c>
      <c r="Q5350" t="s">
        <v>109</v>
      </c>
      <c r="R5350">
        <v>351100</v>
      </c>
      <c r="S5350">
        <v>350010</v>
      </c>
      <c r="T5350" t="s">
        <v>79</v>
      </c>
      <c r="U5350" s="3">
        <v>38982</v>
      </c>
      <c r="W5350">
        <v>5.4</v>
      </c>
      <c r="X5350">
        <v>2</v>
      </c>
      <c r="Y5350">
        <v>1.3</v>
      </c>
      <c r="Z5350">
        <v>1.3060267000000001</v>
      </c>
      <c r="AA5350">
        <v>0.38368799999999997</v>
      </c>
      <c r="AB5350">
        <v>0.38368799999999997</v>
      </c>
      <c r="AC5350">
        <v>0.49118400000000001</v>
      </c>
      <c r="AD5350">
        <v>0.49118400000000001</v>
      </c>
      <c r="AE5350">
        <v>0.1468913308</v>
      </c>
      <c r="AF5350">
        <v>0.85310866919999995</v>
      </c>
      <c r="AG5350">
        <v>0</v>
      </c>
      <c r="AL5350">
        <v>1.3060267000000001</v>
      </c>
      <c r="BB5350" s="4"/>
    </row>
    <row r="5351" spans="1:54" hidden="1" x14ac:dyDescent="0.25">
      <c r="A5351">
        <v>1934</v>
      </c>
      <c r="B5351" t="s">
        <v>6025</v>
      </c>
      <c r="C5351">
        <v>2021</v>
      </c>
      <c r="D5351" t="s">
        <v>6018</v>
      </c>
      <c r="E5351">
        <v>5260</v>
      </c>
      <c r="F5351" t="s">
        <v>773</v>
      </c>
      <c r="G5351">
        <v>461</v>
      </c>
      <c r="H5351">
        <v>79</v>
      </c>
      <c r="I5351" t="s">
        <v>565</v>
      </c>
      <c r="J5351">
        <v>1787</v>
      </c>
      <c r="K5351">
        <v>29839999</v>
      </c>
      <c r="L5351" t="s">
        <v>6019</v>
      </c>
      <c r="M5351">
        <v>1</v>
      </c>
      <c r="N5351" t="s">
        <v>75</v>
      </c>
      <c r="O5351" t="s">
        <v>76</v>
      </c>
      <c r="P5351" t="s">
        <v>263</v>
      </c>
      <c r="Q5351" t="s">
        <v>109</v>
      </c>
      <c r="R5351">
        <v>351100</v>
      </c>
      <c r="S5351">
        <v>350010</v>
      </c>
      <c r="T5351" t="s">
        <v>79</v>
      </c>
      <c r="U5351" s="3">
        <v>38982</v>
      </c>
      <c r="W5351">
        <v>5.4</v>
      </c>
      <c r="X5351">
        <v>2</v>
      </c>
      <c r="Y5351">
        <v>1.3</v>
      </c>
      <c r="Z5351">
        <v>0.33717799999999998</v>
      </c>
      <c r="AA5351">
        <v>9.8819999999999991E-2</v>
      </c>
      <c r="AB5351">
        <v>9.8819999999999991E-2</v>
      </c>
      <c r="AC5351">
        <v>0.126828</v>
      </c>
      <c r="AD5351">
        <v>0.126828</v>
      </c>
      <c r="AE5351">
        <v>0.1465398098</v>
      </c>
      <c r="AF5351">
        <v>0.85346019019999997</v>
      </c>
      <c r="AG5351">
        <v>0</v>
      </c>
      <c r="AL5351">
        <v>0.33717799999999998</v>
      </c>
      <c r="BB5351" s="4"/>
    </row>
    <row r="5352" spans="1:54" hidden="1" x14ac:dyDescent="0.25">
      <c r="A5352">
        <v>1934</v>
      </c>
      <c r="B5352" t="s">
        <v>6021</v>
      </c>
      <c r="C5352">
        <v>2021</v>
      </c>
      <c r="D5352" t="s">
        <v>6018</v>
      </c>
      <c r="E5352">
        <v>5260</v>
      </c>
      <c r="F5352" t="s">
        <v>773</v>
      </c>
      <c r="G5352">
        <v>461</v>
      </c>
      <c r="H5352">
        <v>79</v>
      </c>
      <c r="I5352" t="s">
        <v>565</v>
      </c>
      <c r="J5352">
        <v>1787</v>
      </c>
      <c r="K5352">
        <v>29839999</v>
      </c>
      <c r="L5352" t="s">
        <v>6019</v>
      </c>
      <c r="M5352">
        <v>1</v>
      </c>
      <c r="N5352" t="s">
        <v>75</v>
      </c>
      <c r="O5352" t="s">
        <v>76</v>
      </c>
      <c r="P5352" t="s">
        <v>250</v>
      </c>
      <c r="Q5352" t="s">
        <v>109</v>
      </c>
      <c r="R5352">
        <v>351100</v>
      </c>
      <c r="S5352">
        <v>350010</v>
      </c>
      <c r="T5352" t="s">
        <v>79</v>
      </c>
      <c r="U5352" s="3">
        <v>38982</v>
      </c>
      <c r="W5352">
        <v>5.4</v>
      </c>
      <c r="X5352">
        <v>2</v>
      </c>
      <c r="Y5352">
        <v>1.3</v>
      </c>
      <c r="Z5352">
        <v>0.63525770000000004</v>
      </c>
      <c r="AA5352">
        <v>0.18662400000000001</v>
      </c>
      <c r="AB5352">
        <v>0.18662400000000001</v>
      </c>
      <c r="AC5352">
        <v>0.23882400000000001</v>
      </c>
      <c r="AD5352">
        <v>0.23882400000000001</v>
      </c>
      <c r="AE5352">
        <v>0.14688842020000001</v>
      </c>
      <c r="AF5352">
        <v>0.85311157979999996</v>
      </c>
      <c r="AG5352">
        <v>0</v>
      </c>
      <c r="AL5352">
        <v>0.63525770000000004</v>
      </c>
      <c r="BB5352" s="4"/>
    </row>
    <row r="5353" spans="1:54" hidden="1" x14ac:dyDescent="0.25">
      <c r="A5353">
        <v>1934</v>
      </c>
      <c r="B5353" t="s">
        <v>6030</v>
      </c>
      <c r="C5353">
        <v>2021</v>
      </c>
      <c r="D5353" t="s">
        <v>6018</v>
      </c>
      <c r="E5353">
        <v>5260</v>
      </c>
      <c r="F5353" t="s">
        <v>773</v>
      </c>
      <c r="G5353">
        <v>461</v>
      </c>
      <c r="H5353">
        <v>79</v>
      </c>
      <c r="I5353" t="s">
        <v>565</v>
      </c>
      <c r="J5353">
        <v>1787</v>
      </c>
      <c r="K5353">
        <v>29839999</v>
      </c>
      <c r="L5353" t="s">
        <v>6019</v>
      </c>
      <c r="M5353">
        <v>1</v>
      </c>
      <c r="N5353" t="s">
        <v>75</v>
      </c>
      <c r="O5353" t="s">
        <v>76</v>
      </c>
      <c r="P5353" t="s">
        <v>257</v>
      </c>
      <c r="Q5353" t="s">
        <v>109</v>
      </c>
      <c r="R5353">
        <v>351100</v>
      </c>
      <c r="S5353">
        <v>350010</v>
      </c>
      <c r="T5353" t="s">
        <v>79</v>
      </c>
      <c r="U5353" s="3">
        <v>38982</v>
      </c>
      <c r="W5353">
        <v>5.4</v>
      </c>
      <c r="X5353">
        <v>2</v>
      </c>
      <c r="Y5353">
        <v>1.3</v>
      </c>
      <c r="Z5353">
        <v>1.1589597</v>
      </c>
      <c r="AA5353">
        <v>0.33983999999999998</v>
      </c>
      <c r="AB5353">
        <v>0.33983999999999998</v>
      </c>
      <c r="AC5353">
        <v>0.43581599999999998</v>
      </c>
      <c r="AD5353">
        <v>0.43581599999999998</v>
      </c>
      <c r="AE5353">
        <v>0.14661424379999999</v>
      </c>
      <c r="AF5353">
        <v>0.85338575620000001</v>
      </c>
      <c r="AG5353">
        <v>0</v>
      </c>
      <c r="AL5353">
        <v>1.1589597</v>
      </c>
      <c r="BB5353" s="4"/>
    </row>
    <row r="5354" spans="1:54" hidden="1" x14ac:dyDescent="0.25">
      <c r="A5354">
        <v>1935</v>
      </c>
      <c r="B5354" t="s">
        <v>6031</v>
      </c>
      <c r="C5354">
        <v>2021</v>
      </c>
      <c r="D5354" t="s">
        <v>6032</v>
      </c>
      <c r="E5354">
        <v>4640</v>
      </c>
      <c r="F5354" t="s">
        <v>4935</v>
      </c>
      <c r="G5354">
        <v>320</v>
      </c>
      <c r="H5354">
        <v>42</v>
      </c>
      <c r="I5354" t="s">
        <v>795</v>
      </c>
      <c r="J5354">
        <v>113</v>
      </c>
      <c r="K5354">
        <v>70831112</v>
      </c>
      <c r="L5354" t="s">
        <v>796</v>
      </c>
      <c r="N5354" t="s">
        <v>88</v>
      </c>
      <c r="O5354" t="s">
        <v>89</v>
      </c>
      <c r="P5354" t="s">
        <v>92</v>
      </c>
      <c r="Q5354" t="s">
        <v>61</v>
      </c>
      <c r="R5354">
        <v>353000</v>
      </c>
      <c r="S5354">
        <v>350030</v>
      </c>
      <c r="T5354" t="s">
        <v>82</v>
      </c>
      <c r="U5354" s="3">
        <v>38991</v>
      </c>
      <c r="W5354">
        <v>5</v>
      </c>
      <c r="X5354">
        <v>0</v>
      </c>
      <c r="Y5354">
        <v>5</v>
      </c>
      <c r="Z5354">
        <v>83.1096</v>
      </c>
      <c r="AA5354">
        <v>78.238799999999998</v>
      </c>
      <c r="AB5354">
        <v>77.151600000000002</v>
      </c>
      <c r="AC5354">
        <v>0</v>
      </c>
      <c r="AD5354">
        <v>0</v>
      </c>
      <c r="AE5354">
        <v>1</v>
      </c>
      <c r="AF5354">
        <v>0</v>
      </c>
      <c r="AG5354">
        <v>0</v>
      </c>
      <c r="AS5354">
        <v>83.1096</v>
      </c>
      <c r="BB5354" s="4"/>
    </row>
    <row r="5355" spans="1:54" hidden="1" x14ac:dyDescent="0.25">
      <c r="A5355">
        <v>1937</v>
      </c>
      <c r="B5355" t="s">
        <v>6033</v>
      </c>
      <c r="C5355">
        <v>2021</v>
      </c>
      <c r="D5355" t="s">
        <v>6034</v>
      </c>
      <c r="E5355">
        <v>3400</v>
      </c>
      <c r="F5355" t="s">
        <v>1316</v>
      </c>
      <c r="G5355">
        <v>219</v>
      </c>
      <c r="H5355">
        <v>18</v>
      </c>
      <c r="I5355" t="s">
        <v>747</v>
      </c>
      <c r="J5355">
        <v>2014</v>
      </c>
      <c r="K5355">
        <v>31592488</v>
      </c>
      <c r="L5355" t="s">
        <v>1317</v>
      </c>
      <c r="N5355" t="s">
        <v>88</v>
      </c>
      <c r="O5355" t="s">
        <v>89</v>
      </c>
      <c r="P5355" t="s">
        <v>6035</v>
      </c>
      <c r="Q5355" t="s">
        <v>61</v>
      </c>
      <c r="R5355">
        <v>353000</v>
      </c>
      <c r="S5355">
        <v>350030</v>
      </c>
      <c r="T5355" t="s">
        <v>82</v>
      </c>
      <c r="U5355" s="3">
        <v>38718</v>
      </c>
      <c r="W5355">
        <v>10.4</v>
      </c>
      <c r="X5355">
        <v>0</v>
      </c>
      <c r="Y5355">
        <v>9.5</v>
      </c>
      <c r="Z5355">
        <v>55.910892400000002</v>
      </c>
      <c r="AA5355">
        <v>50.540399999999998</v>
      </c>
      <c r="AB5355">
        <v>50.540399999999998</v>
      </c>
      <c r="AC5355">
        <v>0</v>
      </c>
      <c r="AD5355">
        <v>0</v>
      </c>
      <c r="AE5355">
        <v>1</v>
      </c>
      <c r="AF5355">
        <v>0</v>
      </c>
      <c r="AG5355">
        <v>0</v>
      </c>
      <c r="AO5355">
        <v>8.5892400000000008E-2</v>
      </c>
      <c r="AS5355">
        <v>0</v>
      </c>
      <c r="AU5355">
        <v>55.825000000000003</v>
      </c>
      <c r="BB5355" s="4"/>
    </row>
    <row r="5356" spans="1:54" hidden="1" x14ac:dyDescent="0.25">
      <c r="A5356">
        <v>1939</v>
      </c>
      <c r="B5356" t="s">
        <v>6039</v>
      </c>
      <c r="C5356">
        <v>2021</v>
      </c>
      <c r="D5356" t="s">
        <v>6037</v>
      </c>
      <c r="E5356">
        <v>7441</v>
      </c>
      <c r="F5356" t="s">
        <v>505</v>
      </c>
      <c r="G5356">
        <v>756</v>
      </c>
      <c r="J5356">
        <v>2042</v>
      </c>
      <c r="K5356">
        <v>29977089</v>
      </c>
      <c r="L5356" t="s">
        <v>6038</v>
      </c>
      <c r="N5356" t="s">
        <v>4118</v>
      </c>
      <c r="O5356" t="s">
        <v>4119</v>
      </c>
      <c r="P5356" t="s">
        <v>6040</v>
      </c>
      <c r="Q5356" t="s">
        <v>109</v>
      </c>
      <c r="R5356">
        <v>351100</v>
      </c>
      <c r="S5356">
        <v>350010</v>
      </c>
      <c r="T5356" t="s">
        <v>79</v>
      </c>
      <c r="U5356" s="3">
        <v>39762</v>
      </c>
      <c r="V5356" s="3">
        <v>44561</v>
      </c>
      <c r="W5356">
        <v>9.42</v>
      </c>
      <c r="X5356">
        <v>3.44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1</v>
      </c>
      <c r="AF5356">
        <v>0</v>
      </c>
      <c r="AG5356">
        <v>0</v>
      </c>
      <c r="BB5356" s="4"/>
    </row>
    <row r="5357" spans="1:54" hidden="1" x14ac:dyDescent="0.25">
      <c r="A5357">
        <v>1939</v>
      </c>
      <c r="B5357" t="s">
        <v>6045</v>
      </c>
      <c r="C5357">
        <v>2021</v>
      </c>
      <c r="D5357" t="s">
        <v>6037</v>
      </c>
      <c r="E5357">
        <v>7441</v>
      </c>
      <c r="F5357" t="s">
        <v>505</v>
      </c>
      <c r="G5357">
        <v>756</v>
      </c>
      <c r="J5357">
        <v>2042</v>
      </c>
      <c r="K5357">
        <v>29977089</v>
      </c>
      <c r="L5357" t="s">
        <v>6038</v>
      </c>
      <c r="N5357" t="s">
        <v>4118</v>
      </c>
      <c r="O5357" t="s">
        <v>4119</v>
      </c>
      <c r="P5357" t="s">
        <v>6046</v>
      </c>
      <c r="Q5357" t="s">
        <v>109</v>
      </c>
      <c r="R5357">
        <v>351100</v>
      </c>
      <c r="S5357">
        <v>350010</v>
      </c>
      <c r="T5357" t="s">
        <v>79</v>
      </c>
      <c r="U5357" s="3">
        <v>39309</v>
      </c>
      <c r="V5357" s="3">
        <v>44561</v>
      </c>
      <c r="W5357">
        <v>32.97</v>
      </c>
      <c r="X5357">
        <v>12.04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</v>
      </c>
      <c r="AF5357">
        <v>0</v>
      </c>
      <c r="AG5357">
        <v>0</v>
      </c>
      <c r="AV5357">
        <v>0</v>
      </c>
      <c r="BB5357" s="4"/>
    </row>
    <row r="5358" spans="1:54" hidden="1" x14ac:dyDescent="0.25">
      <c r="A5358">
        <v>1939</v>
      </c>
      <c r="B5358" t="s">
        <v>6043</v>
      </c>
      <c r="C5358">
        <v>2021</v>
      </c>
      <c r="D5358" t="s">
        <v>6037</v>
      </c>
      <c r="E5358">
        <v>7441</v>
      </c>
      <c r="F5358" t="s">
        <v>505</v>
      </c>
      <c r="G5358">
        <v>756</v>
      </c>
      <c r="J5358">
        <v>2042</v>
      </c>
      <c r="K5358">
        <v>29977089</v>
      </c>
      <c r="L5358" t="s">
        <v>6038</v>
      </c>
      <c r="N5358" t="s">
        <v>4118</v>
      </c>
      <c r="O5358" t="s">
        <v>4119</v>
      </c>
      <c r="P5358" t="s">
        <v>6044</v>
      </c>
      <c r="Q5358" t="s">
        <v>109</v>
      </c>
      <c r="R5358">
        <v>351100</v>
      </c>
      <c r="S5358">
        <v>350010</v>
      </c>
      <c r="T5358" t="s">
        <v>79</v>
      </c>
      <c r="U5358" s="3">
        <v>39731</v>
      </c>
      <c r="V5358" s="3">
        <v>44561</v>
      </c>
      <c r="W5358">
        <v>9.42</v>
      </c>
      <c r="X5358">
        <v>3.44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V5358">
        <v>0</v>
      </c>
      <c r="BB5358" s="4"/>
    </row>
    <row r="5359" spans="1:54" hidden="1" x14ac:dyDescent="0.25">
      <c r="A5359">
        <v>1939</v>
      </c>
      <c r="B5359" t="s">
        <v>6041</v>
      </c>
      <c r="C5359">
        <v>2021</v>
      </c>
      <c r="D5359" t="s">
        <v>6037</v>
      </c>
      <c r="E5359">
        <v>7441</v>
      </c>
      <c r="F5359" t="s">
        <v>505</v>
      </c>
      <c r="G5359">
        <v>756</v>
      </c>
      <c r="J5359">
        <v>2042</v>
      </c>
      <c r="K5359">
        <v>29977089</v>
      </c>
      <c r="L5359" t="s">
        <v>6038</v>
      </c>
      <c r="N5359" t="s">
        <v>4118</v>
      </c>
      <c r="O5359" t="s">
        <v>4119</v>
      </c>
      <c r="P5359" t="s">
        <v>6042</v>
      </c>
      <c r="Q5359" t="s">
        <v>109</v>
      </c>
      <c r="R5359">
        <v>351100</v>
      </c>
      <c r="S5359">
        <v>350010</v>
      </c>
      <c r="T5359" t="s">
        <v>79</v>
      </c>
      <c r="U5359" s="3">
        <v>39722</v>
      </c>
      <c r="V5359" s="3">
        <v>44561</v>
      </c>
      <c r="W5359">
        <v>18.84</v>
      </c>
      <c r="X5359">
        <v>6.88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0</v>
      </c>
      <c r="AV5359">
        <v>0</v>
      </c>
      <c r="BB5359" s="4"/>
    </row>
    <row r="5360" spans="1:54" hidden="1" x14ac:dyDescent="0.25">
      <c r="A5360">
        <v>1940</v>
      </c>
      <c r="B5360" t="s">
        <v>6052</v>
      </c>
      <c r="C5360">
        <v>2021</v>
      </c>
      <c r="D5360" t="s">
        <v>6048</v>
      </c>
      <c r="E5360">
        <v>5610</v>
      </c>
      <c r="F5360" t="s">
        <v>72</v>
      </c>
      <c r="G5360">
        <v>420</v>
      </c>
      <c r="H5360">
        <v>71</v>
      </c>
      <c r="I5360" t="s">
        <v>73</v>
      </c>
      <c r="J5360">
        <v>1787</v>
      </c>
      <c r="K5360">
        <v>29839999</v>
      </c>
      <c r="L5360" t="s">
        <v>6019</v>
      </c>
      <c r="M5360">
        <v>1</v>
      </c>
      <c r="N5360" t="s">
        <v>75</v>
      </c>
      <c r="O5360" t="s">
        <v>76</v>
      </c>
      <c r="P5360" t="s">
        <v>581</v>
      </c>
      <c r="Q5360" t="s">
        <v>114</v>
      </c>
      <c r="R5360">
        <v>351100</v>
      </c>
      <c r="S5360">
        <v>350010</v>
      </c>
      <c r="T5360" t="s">
        <v>82</v>
      </c>
      <c r="U5360" s="3">
        <v>39234</v>
      </c>
      <c r="W5360">
        <v>16</v>
      </c>
      <c r="X5360">
        <v>0</v>
      </c>
      <c r="Y5360">
        <v>16</v>
      </c>
      <c r="Z5360">
        <v>2.7755999999999998</v>
      </c>
      <c r="AA5360">
        <v>2.7755999999999998</v>
      </c>
      <c r="AB5360">
        <v>2.7755999999999998</v>
      </c>
      <c r="AC5360">
        <v>0</v>
      </c>
      <c r="AD5360">
        <v>0</v>
      </c>
      <c r="AE5360">
        <v>1</v>
      </c>
      <c r="AF5360">
        <v>0</v>
      </c>
      <c r="AG5360">
        <v>0</v>
      </c>
      <c r="AZ5360">
        <v>2.7755999999999998</v>
      </c>
      <c r="BB5360" s="4"/>
    </row>
    <row r="5361" spans="1:54" hidden="1" x14ac:dyDescent="0.25">
      <c r="A5361">
        <v>1940</v>
      </c>
      <c r="B5361" t="s">
        <v>6055</v>
      </c>
      <c r="C5361">
        <v>2021</v>
      </c>
      <c r="D5361" t="s">
        <v>6048</v>
      </c>
      <c r="E5361">
        <v>5610</v>
      </c>
      <c r="F5361" t="s">
        <v>72</v>
      </c>
      <c r="G5361">
        <v>420</v>
      </c>
      <c r="H5361">
        <v>71</v>
      </c>
      <c r="I5361" t="s">
        <v>73</v>
      </c>
      <c r="J5361">
        <v>1787</v>
      </c>
      <c r="K5361">
        <v>29839999</v>
      </c>
      <c r="L5361" t="s">
        <v>6019</v>
      </c>
      <c r="M5361">
        <v>1</v>
      </c>
      <c r="N5361" t="s">
        <v>75</v>
      </c>
      <c r="O5361" t="s">
        <v>76</v>
      </c>
      <c r="P5361" t="s">
        <v>259</v>
      </c>
      <c r="Q5361" t="s">
        <v>109</v>
      </c>
      <c r="R5361">
        <v>351100</v>
      </c>
      <c r="S5361">
        <v>350010</v>
      </c>
      <c r="T5361" t="s">
        <v>79</v>
      </c>
      <c r="U5361" s="3">
        <v>39234</v>
      </c>
      <c r="W5361">
        <v>5.4</v>
      </c>
      <c r="X5361">
        <v>2</v>
      </c>
      <c r="Y5361">
        <v>1.3</v>
      </c>
      <c r="Z5361">
        <v>0.39636349999999998</v>
      </c>
      <c r="AA5361">
        <v>0.14774399999999999</v>
      </c>
      <c r="AB5361">
        <v>0.14774399999999999</v>
      </c>
      <c r="AC5361">
        <v>0.18932399999999999</v>
      </c>
      <c r="AD5361">
        <v>0.18932399999999999</v>
      </c>
      <c r="AE5361">
        <v>0.18637437600000001</v>
      </c>
      <c r="AF5361">
        <v>0.81362562400000005</v>
      </c>
      <c r="AG5361">
        <v>0</v>
      </c>
      <c r="AL5361">
        <v>0.39636349999999998</v>
      </c>
      <c r="BB5361" s="4"/>
    </row>
    <row r="5362" spans="1:54" hidden="1" x14ac:dyDescent="0.25">
      <c r="A5362">
        <v>1940</v>
      </c>
      <c r="B5362" t="s">
        <v>6051</v>
      </c>
      <c r="C5362">
        <v>2021</v>
      </c>
      <c r="D5362" t="s">
        <v>6048</v>
      </c>
      <c r="E5362">
        <v>5610</v>
      </c>
      <c r="F5362" t="s">
        <v>72</v>
      </c>
      <c r="G5362">
        <v>420</v>
      </c>
      <c r="H5362">
        <v>71</v>
      </c>
      <c r="I5362" t="s">
        <v>73</v>
      </c>
      <c r="J5362">
        <v>1787</v>
      </c>
      <c r="K5362">
        <v>29839999</v>
      </c>
      <c r="L5362" t="s">
        <v>6019</v>
      </c>
      <c r="M5362">
        <v>1</v>
      </c>
      <c r="N5362" t="s">
        <v>75</v>
      </c>
      <c r="O5362" t="s">
        <v>76</v>
      </c>
      <c r="P5362" t="s">
        <v>6023</v>
      </c>
      <c r="Q5362" t="s">
        <v>109</v>
      </c>
      <c r="R5362">
        <v>351100</v>
      </c>
      <c r="S5362">
        <v>350010</v>
      </c>
      <c r="T5362" t="s">
        <v>79</v>
      </c>
      <c r="U5362" s="3">
        <v>39234</v>
      </c>
      <c r="W5362">
        <v>5.4</v>
      </c>
      <c r="X5362">
        <v>2</v>
      </c>
      <c r="Y5362">
        <v>1.3</v>
      </c>
      <c r="Z5362">
        <v>0.61301830000000002</v>
      </c>
      <c r="AA5362">
        <v>0.227772</v>
      </c>
      <c r="AB5362">
        <v>0.227772</v>
      </c>
      <c r="AC5362">
        <v>0.29264400000000002</v>
      </c>
      <c r="AD5362">
        <v>0.29264400000000002</v>
      </c>
      <c r="AE5362">
        <v>0.18577911950000001</v>
      </c>
      <c r="AF5362">
        <v>0.81422088049999997</v>
      </c>
      <c r="AG5362">
        <v>0</v>
      </c>
      <c r="AL5362">
        <v>0.6130182999999999</v>
      </c>
      <c r="BB5362" s="4"/>
    </row>
    <row r="5363" spans="1:54" hidden="1" x14ac:dyDescent="0.25">
      <c r="A5363">
        <v>1940</v>
      </c>
      <c r="B5363" t="s">
        <v>6049</v>
      </c>
      <c r="C5363">
        <v>2021</v>
      </c>
      <c r="D5363" t="s">
        <v>6048</v>
      </c>
      <c r="E5363">
        <v>5610</v>
      </c>
      <c r="F5363" t="s">
        <v>72</v>
      </c>
      <c r="G5363">
        <v>420</v>
      </c>
      <c r="H5363">
        <v>71</v>
      </c>
      <c r="I5363" t="s">
        <v>73</v>
      </c>
      <c r="J5363">
        <v>1787</v>
      </c>
      <c r="K5363">
        <v>29839999</v>
      </c>
      <c r="L5363" t="s">
        <v>6019</v>
      </c>
      <c r="M5363">
        <v>1</v>
      </c>
      <c r="N5363" t="s">
        <v>75</v>
      </c>
      <c r="O5363" t="s">
        <v>76</v>
      </c>
      <c r="P5363" t="s">
        <v>250</v>
      </c>
      <c r="Q5363" t="s">
        <v>109</v>
      </c>
      <c r="R5363">
        <v>351100</v>
      </c>
      <c r="S5363">
        <v>350010</v>
      </c>
      <c r="T5363" t="s">
        <v>79</v>
      </c>
      <c r="U5363" s="3">
        <v>39234</v>
      </c>
      <c r="W5363">
        <v>5.4</v>
      </c>
      <c r="X5363">
        <v>2</v>
      </c>
      <c r="Y5363">
        <v>1.3</v>
      </c>
      <c r="Z5363">
        <v>0.28265560000000001</v>
      </c>
      <c r="AA5363">
        <v>0.105516</v>
      </c>
      <c r="AB5363">
        <v>0.105516</v>
      </c>
      <c r="AC5363">
        <v>0.134964</v>
      </c>
      <c r="AD5363">
        <v>0.134964</v>
      </c>
      <c r="AE5363">
        <v>0.18665117549999999</v>
      </c>
      <c r="AF5363">
        <v>0.81334882450000001</v>
      </c>
      <c r="AG5363">
        <v>0</v>
      </c>
      <c r="AL5363">
        <v>0.28265560000000001</v>
      </c>
      <c r="BB5363" s="4"/>
    </row>
    <row r="5364" spans="1:54" hidden="1" x14ac:dyDescent="0.25">
      <c r="A5364">
        <v>1940</v>
      </c>
      <c r="B5364" t="s">
        <v>6050</v>
      </c>
      <c r="C5364">
        <v>2021</v>
      </c>
      <c r="D5364" t="s">
        <v>6048</v>
      </c>
      <c r="E5364">
        <v>5610</v>
      </c>
      <c r="F5364" t="s">
        <v>72</v>
      </c>
      <c r="G5364">
        <v>420</v>
      </c>
      <c r="H5364">
        <v>71</v>
      </c>
      <c r="I5364" t="s">
        <v>73</v>
      </c>
      <c r="J5364">
        <v>1787</v>
      </c>
      <c r="K5364">
        <v>29839999</v>
      </c>
      <c r="L5364" t="s">
        <v>6019</v>
      </c>
      <c r="M5364">
        <v>1</v>
      </c>
      <c r="N5364" t="s">
        <v>75</v>
      </c>
      <c r="O5364" t="s">
        <v>76</v>
      </c>
      <c r="P5364" t="s">
        <v>263</v>
      </c>
      <c r="Q5364" t="s">
        <v>109</v>
      </c>
      <c r="R5364">
        <v>351100</v>
      </c>
      <c r="S5364">
        <v>350010</v>
      </c>
      <c r="T5364" t="s">
        <v>79</v>
      </c>
      <c r="U5364" s="3">
        <v>39234</v>
      </c>
      <c r="W5364">
        <v>5.4</v>
      </c>
      <c r="X5364">
        <v>2</v>
      </c>
      <c r="Y5364">
        <v>1.3</v>
      </c>
      <c r="Z5364">
        <v>0.50397349999999996</v>
      </c>
      <c r="AA5364">
        <v>0.187776</v>
      </c>
      <c r="AB5364">
        <v>0.187776</v>
      </c>
      <c r="AC5364">
        <v>0.24069599999999999</v>
      </c>
      <c r="AD5364">
        <v>0.24069599999999999</v>
      </c>
      <c r="AE5364">
        <v>0.18629550959999999</v>
      </c>
      <c r="AF5364">
        <v>0.81370449040000004</v>
      </c>
      <c r="AG5364">
        <v>0</v>
      </c>
      <c r="AL5364">
        <v>0.50397349999999996</v>
      </c>
      <c r="BB5364" s="4"/>
    </row>
    <row r="5365" spans="1:54" hidden="1" x14ac:dyDescent="0.25">
      <c r="A5365">
        <v>1940</v>
      </c>
      <c r="B5365" t="s">
        <v>6053</v>
      </c>
      <c r="C5365">
        <v>2021</v>
      </c>
      <c r="D5365" t="s">
        <v>6048</v>
      </c>
      <c r="E5365">
        <v>5610</v>
      </c>
      <c r="F5365" t="s">
        <v>72</v>
      </c>
      <c r="G5365">
        <v>420</v>
      </c>
      <c r="H5365">
        <v>71</v>
      </c>
      <c r="I5365" t="s">
        <v>73</v>
      </c>
      <c r="J5365">
        <v>1787</v>
      </c>
      <c r="K5365">
        <v>29839999</v>
      </c>
      <c r="L5365" t="s">
        <v>6019</v>
      </c>
      <c r="M5365">
        <v>1</v>
      </c>
      <c r="N5365" t="s">
        <v>75</v>
      </c>
      <c r="O5365" t="s">
        <v>76</v>
      </c>
      <c r="P5365" t="s">
        <v>152</v>
      </c>
      <c r="Q5365" t="s">
        <v>109</v>
      </c>
      <c r="R5365">
        <v>351100</v>
      </c>
      <c r="S5365">
        <v>350010</v>
      </c>
      <c r="T5365" t="s">
        <v>79</v>
      </c>
      <c r="U5365" s="3">
        <v>39234</v>
      </c>
      <c r="W5365">
        <v>5.4</v>
      </c>
      <c r="X5365">
        <v>2</v>
      </c>
      <c r="Y5365">
        <v>1.3</v>
      </c>
      <c r="Z5365">
        <v>0.40030919999999998</v>
      </c>
      <c r="AA5365">
        <v>0.14921999999999999</v>
      </c>
      <c r="AB5365">
        <v>0.14921999999999999</v>
      </c>
      <c r="AC5365">
        <v>0.19112399999999999</v>
      </c>
      <c r="AD5365">
        <v>0.19112399999999999</v>
      </c>
      <c r="AE5365">
        <v>0.18638092749999999</v>
      </c>
      <c r="AF5365">
        <v>0.81361907249999998</v>
      </c>
      <c r="AG5365">
        <v>0</v>
      </c>
      <c r="AL5365">
        <v>0.40030919999999998</v>
      </c>
      <c r="BB5365" s="4"/>
    </row>
    <row r="5366" spans="1:54" hidden="1" x14ac:dyDescent="0.25">
      <c r="A5366">
        <v>1940</v>
      </c>
      <c r="B5366" t="s">
        <v>6056</v>
      </c>
      <c r="C5366">
        <v>2021</v>
      </c>
      <c r="D5366" t="s">
        <v>6048</v>
      </c>
      <c r="E5366">
        <v>5610</v>
      </c>
      <c r="F5366" t="s">
        <v>72</v>
      </c>
      <c r="G5366">
        <v>420</v>
      </c>
      <c r="H5366">
        <v>71</v>
      </c>
      <c r="I5366" t="s">
        <v>73</v>
      </c>
      <c r="J5366">
        <v>1787</v>
      </c>
      <c r="K5366">
        <v>29839999</v>
      </c>
      <c r="L5366" t="s">
        <v>6019</v>
      </c>
      <c r="M5366">
        <v>1</v>
      </c>
      <c r="N5366" t="s">
        <v>75</v>
      </c>
      <c r="O5366" t="s">
        <v>76</v>
      </c>
      <c r="P5366" t="s">
        <v>6029</v>
      </c>
      <c r="Q5366" t="s">
        <v>109</v>
      </c>
      <c r="R5366">
        <v>351100</v>
      </c>
      <c r="S5366">
        <v>350010</v>
      </c>
      <c r="T5366" t="s">
        <v>79</v>
      </c>
      <c r="U5366" s="3">
        <v>39234</v>
      </c>
      <c r="W5366">
        <v>5.4</v>
      </c>
      <c r="X5366">
        <v>2</v>
      </c>
      <c r="Y5366">
        <v>1.3</v>
      </c>
      <c r="Z5366">
        <v>0.4415597</v>
      </c>
      <c r="AA5366">
        <v>0.16455600000000001</v>
      </c>
      <c r="AB5366">
        <v>0.16455600000000001</v>
      </c>
      <c r="AC5366">
        <v>0.210816</v>
      </c>
      <c r="AD5366">
        <v>0.210816</v>
      </c>
      <c r="AE5366">
        <v>0.18633493949999999</v>
      </c>
      <c r="AF5366">
        <v>0.81366506049999998</v>
      </c>
      <c r="AG5366">
        <v>0</v>
      </c>
      <c r="AL5366">
        <v>0.44155969999999989</v>
      </c>
      <c r="BB5366" s="4"/>
    </row>
    <row r="5367" spans="1:54" hidden="1" x14ac:dyDescent="0.25">
      <c r="A5367">
        <v>1940</v>
      </c>
      <c r="B5367" t="s">
        <v>6047</v>
      </c>
      <c r="C5367">
        <v>2021</v>
      </c>
      <c r="D5367" t="s">
        <v>6048</v>
      </c>
      <c r="E5367">
        <v>5610</v>
      </c>
      <c r="F5367" t="s">
        <v>72</v>
      </c>
      <c r="G5367">
        <v>420</v>
      </c>
      <c r="H5367">
        <v>71</v>
      </c>
      <c r="I5367" t="s">
        <v>73</v>
      </c>
      <c r="J5367">
        <v>1787</v>
      </c>
      <c r="K5367">
        <v>29839999</v>
      </c>
      <c r="L5367" t="s">
        <v>6019</v>
      </c>
      <c r="M5367">
        <v>1</v>
      </c>
      <c r="N5367" t="s">
        <v>75</v>
      </c>
      <c r="O5367" t="s">
        <v>76</v>
      </c>
      <c r="P5367" t="s">
        <v>6027</v>
      </c>
      <c r="Q5367" t="s">
        <v>109</v>
      </c>
      <c r="R5367">
        <v>351100</v>
      </c>
      <c r="S5367">
        <v>350010</v>
      </c>
      <c r="T5367" t="s">
        <v>79</v>
      </c>
      <c r="U5367" s="3">
        <v>39234</v>
      </c>
      <c r="W5367">
        <v>5.4</v>
      </c>
      <c r="X5367">
        <v>2</v>
      </c>
      <c r="Y5367">
        <v>1.3</v>
      </c>
      <c r="Z5367">
        <v>0.32534089999999999</v>
      </c>
      <c r="AA5367">
        <v>0.120924</v>
      </c>
      <c r="AB5367">
        <v>0.120924</v>
      </c>
      <c r="AC5367">
        <v>0.155304</v>
      </c>
      <c r="AD5367">
        <v>0.155304</v>
      </c>
      <c r="AE5367">
        <v>0.18584198909999999</v>
      </c>
      <c r="AF5367">
        <v>0.81415801089999995</v>
      </c>
      <c r="AG5367">
        <v>0</v>
      </c>
      <c r="AL5367">
        <v>0.32534089999999999</v>
      </c>
      <c r="BB5367" s="4"/>
    </row>
    <row r="5368" spans="1:54" hidden="1" x14ac:dyDescent="0.25">
      <c r="A5368">
        <v>1940</v>
      </c>
      <c r="B5368" t="s">
        <v>6054</v>
      </c>
      <c r="C5368">
        <v>2021</v>
      </c>
      <c r="D5368" t="s">
        <v>6048</v>
      </c>
      <c r="E5368">
        <v>5610</v>
      </c>
      <c r="F5368" t="s">
        <v>72</v>
      </c>
      <c r="G5368">
        <v>420</v>
      </c>
      <c r="H5368">
        <v>71</v>
      </c>
      <c r="I5368" t="s">
        <v>73</v>
      </c>
      <c r="J5368">
        <v>1787</v>
      </c>
      <c r="K5368">
        <v>29839999</v>
      </c>
      <c r="L5368" t="s">
        <v>6019</v>
      </c>
      <c r="M5368">
        <v>1</v>
      </c>
      <c r="N5368" t="s">
        <v>75</v>
      </c>
      <c r="O5368" t="s">
        <v>76</v>
      </c>
      <c r="P5368" t="s">
        <v>257</v>
      </c>
      <c r="Q5368" t="s">
        <v>109</v>
      </c>
      <c r="R5368">
        <v>351100</v>
      </c>
      <c r="S5368">
        <v>350010</v>
      </c>
      <c r="T5368" t="s">
        <v>79</v>
      </c>
      <c r="U5368" s="3">
        <v>39234</v>
      </c>
      <c r="W5368">
        <v>5.4</v>
      </c>
      <c r="X5368">
        <v>2</v>
      </c>
      <c r="Y5368">
        <v>1.3</v>
      </c>
      <c r="Z5368">
        <v>0.49644080000000002</v>
      </c>
      <c r="AA5368">
        <v>0.18522</v>
      </c>
      <c r="AB5368">
        <v>0.18522</v>
      </c>
      <c r="AC5368">
        <v>0.237096</v>
      </c>
      <c r="AD5368">
        <v>0.237096</v>
      </c>
      <c r="AE5368">
        <v>0.18654792270000001</v>
      </c>
      <c r="AF5368">
        <v>0.81345207730000002</v>
      </c>
      <c r="AG5368">
        <v>0</v>
      </c>
      <c r="AL5368">
        <v>0.49644080000000002</v>
      </c>
      <c r="BB5368" s="4"/>
    </row>
    <row r="5369" spans="1:54" hidden="1" x14ac:dyDescent="0.25">
      <c r="A5369">
        <v>1942</v>
      </c>
      <c r="B5369" t="s">
        <v>6057</v>
      </c>
      <c r="C5369">
        <v>2021</v>
      </c>
      <c r="D5369" t="s">
        <v>6058</v>
      </c>
      <c r="E5369">
        <v>6040</v>
      </c>
      <c r="F5369" t="s">
        <v>4350</v>
      </c>
      <c r="G5369">
        <v>630</v>
      </c>
      <c r="H5369">
        <v>141</v>
      </c>
      <c r="I5369" t="s">
        <v>4351</v>
      </c>
      <c r="J5369">
        <v>13</v>
      </c>
      <c r="K5369">
        <v>14909516</v>
      </c>
      <c r="L5369" t="s">
        <v>4352</v>
      </c>
      <c r="N5369" t="s">
        <v>75</v>
      </c>
      <c r="O5369" t="s">
        <v>76</v>
      </c>
      <c r="P5369" t="s">
        <v>61</v>
      </c>
      <c r="Q5369" t="s">
        <v>61</v>
      </c>
      <c r="R5369">
        <v>353000</v>
      </c>
      <c r="S5369">
        <v>350030</v>
      </c>
      <c r="T5369" t="s">
        <v>82</v>
      </c>
      <c r="U5369" s="3">
        <v>38899</v>
      </c>
      <c r="W5369">
        <v>9.44</v>
      </c>
      <c r="X5369">
        <v>0</v>
      </c>
      <c r="Y5369">
        <v>8.5</v>
      </c>
      <c r="Z5369">
        <v>41.082386399999997</v>
      </c>
      <c r="AA5369">
        <v>46.317599999999999</v>
      </c>
      <c r="AB5369">
        <v>46.317599999999999</v>
      </c>
      <c r="AC5369">
        <v>0</v>
      </c>
      <c r="AD5369">
        <v>0</v>
      </c>
      <c r="AE5369">
        <v>1</v>
      </c>
      <c r="AF5369">
        <v>0</v>
      </c>
      <c r="AG5369">
        <v>0</v>
      </c>
      <c r="AO5369">
        <v>41.082386399999997</v>
      </c>
      <c r="BB5369" s="4"/>
    </row>
    <row r="5370" spans="1:54" hidden="1" x14ac:dyDescent="0.25">
      <c r="A5370">
        <v>1942</v>
      </c>
      <c r="B5370" t="s">
        <v>6059</v>
      </c>
      <c r="C5370">
        <v>2021</v>
      </c>
      <c r="D5370" t="s">
        <v>6058</v>
      </c>
      <c r="E5370">
        <v>6040</v>
      </c>
      <c r="F5370" t="s">
        <v>4350</v>
      </c>
      <c r="G5370">
        <v>630</v>
      </c>
      <c r="H5370">
        <v>141</v>
      </c>
      <c r="I5370" t="s">
        <v>4351</v>
      </c>
      <c r="J5370">
        <v>13</v>
      </c>
      <c r="K5370">
        <v>14909516</v>
      </c>
      <c r="L5370" t="s">
        <v>4352</v>
      </c>
      <c r="N5370" t="s">
        <v>75</v>
      </c>
      <c r="O5370" t="s">
        <v>76</v>
      </c>
      <c r="P5370" t="s">
        <v>581</v>
      </c>
      <c r="Q5370" t="s">
        <v>114</v>
      </c>
      <c r="R5370">
        <v>353000</v>
      </c>
      <c r="S5370">
        <v>350030</v>
      </c>
      <c r="T5370" t="s">
        <v>82</v>
      </c>
      <c r="U5370" s="3">
        <v>41153</v>
      </c>
      <c r="W5370">
        <v>4</v>
      </c>
      <c r="X5370">
        <v>0</v>
      </c>
      <c r="Y5370">
        <v>4</v>
      </c>
      <c r="Z5370">
        <v>4.2119999999999997</v>
      </c>
      <c r="AA5370">
        <v>4.2048000000000014</v>
      </c>
      <c r="AB5370">
        <v>4.2048000000000014</v>
      </c>
      <c r="AC5370">
        <v>0</v>
      </c>
      <c r="AD5370">
        <v>0</v>
      </c>
      <c r="AE5370">
        <v>1</v>
      </c>
      <c r="AF5370">
        <v>0</v>
      </c>
      <c r="AG5370">
        <v>0</v>
      </c>
      <c r="AZ5370">
        <v>4.2119999999999997</v>
      </c>
      <c r="BB5370" s="4"/>
    </row>
    <row r="5371" spans="1:54" hidden="1" x14ac:dyDescent="0.25">
      <c r="A5371">
        <v>1942</v>
      </c>
      <c r="B5371" t="s">
        <v>6060</v>
      </c>
      <c r="C5371">
        <v>2021</v>
      </c>
      <c r="D5371" t="s">
        <v>6058</v>
      </c>
      <c r="E5371">
        <v>6040</v>
      </c>
      <c r="F5371" t="s">
        <v>4350</v>
      </c>
      <c r="G5371">
        <v>630</v>
      </c>
      <c r="H5371">
        <v>141</v>
      </c>
      <c r="I5371" t="s">
        <v>4351</v>
      </c>
      <c r="J5371">
        <v>13</v>
      </c>
      <c r="K5371">
        <v>14909516</v>
      </c>
      <c r="L5371" t="s">
        <v>4352</v>
      </c>
      <c r="N5371" t="s">
        <v>75</v>
      </c>
      <c r="O5371" t="s">
        <v>76</v>
      </c>
      <c r="P5371" t="s">
        <v>6061</v>
      </c>
      <c r="Q5371" t="s">
        <v>109</v>
      </c>
      <c r="R5371">
        <v>353000</v>
      </c>
      <c r="S5371">
        <v>350030</v>
      </c>
      <c r="T5371" t="s">
        <v>79</v>
      </c>
      <c r="U5371" s="3">
        <v>34700</v>
      </c>
      <c r="W5371">
        <v>9.83</v>
      </c>
      <c r="X5371">
        <v>3.73</v>
      </c>
      <c r="Y5371">
        <v>4.22</v>
      </c>
      <c r="Z5371">
        <v>32.720212799999999</v>
      </c>
      <c r="AA5371">
        <v>16.488</v>
      </c>
      <c r="AB5371">
        <v>16.488</v>
      </c>
      <c r="AC5371">
        <v>12.5136</v>
      </c>
      <c r="AD5371">
        <v>12.5136</v>
      </c>
      <c r="AE5371">
        <v>0.25195435160000001</v>
      </c>
      <c r="AF5371">
        <v>0.74804564839999999</v>
      </c>
      <c r="AG5371">
        <v>0</v>
      </c>
      <c r="AO5371">
        <v>32.720212799999999</v>
      </c>
      <c r="BB5371" s="4"/>
    </row>
    <row r="5372" spans="1:54" hidden="1" x14ac:dyDescent="0.25">
      <c r="C5372">
        <v>2021</v>
      </c>
      <c r="D5372"/>
      <c r="G5372">
        <v>510</v>
      </c>
      <c r="M5372">
        <v>1</v>
      </c>
      <c r="N5372" t="s">
        <v>75</v>
      </c>
      <c r="O5372" t="s">
        <v>76</v>
      </c>
      <c r="Q5372" t="s">
        <v>109</v>
      </c>
      <c r="T5372" t="s">
        <v>79</v>
      </c>
      <c r="U5372" s="3">
        <v>39295</v>
      </c>
      <c r="W5372">
        <v>49.8</v>
      </c>
      <c r="X5372">
        <v>20.399999999999999</v>
      </c>
      <c r="Y5372">
        <v>0</v>
      </c>
      <c r="Z5372">
        <v>0.47814709999999999</v>
      </c>
      <c r="AA5372">
        <v>0</v>
      </c>
      <c r="AB5372">
        <v>0</v>
      </c>
      <c r="AC5372">
        <v>4.3200000000000002E-2</v>
      </c>
      <c r="AD5372">
        <v>4.3200000000000002E-2</v>
      </c>
      <c r="AE5372">
        <v>0</v>
      </c>
      <c r="AF5372">
        <v>1</v>
      </c>
      <c r="AG5372">
        <v>0</v>
      </c>
      <c r="AL5372">
        <v>0.47814709999999999</v>
      </c>
      <c r="BB5372" s="4"/>
    </row>
    <row r="5373" spans="1:54" hidden="1" x14ac:dyDescent="0.25">
      <c r="A5373">
        <v>1948</v>
      </c>
      <c r="B5373" t="s">
        <v>6062</v>
      </c>
      <c r="C5373">
        <v>2021</v>
      </c>
      <c r="D5373" t="s">
        <v>6063</v>
      </c>
      <c r="E5373">
        <v>6520</v>
      </c>
      <c r="F5373" t="s">
        <v>3217</v>
      </c>
      <c r="G5373">
        <v>550</v>
      </c>
      <c r="J5373">
        <v>1866</v>
      </c>
      <c r="K5373">
        <v>29831459</v>
      </c>
      <c r="L5373" t="s">
        <v>6064</v>
      </c>
      <c r="M5373">
        <v>1</v>
      </c>
      <c r="N5373" t="s">
        <v>75</v>
      </c>
      <c r="O5373" t="s">
        <v>76</v>
      </c>
      <c r="P5373" t="s">
        <v>6065</v>
      </c>
      <c r="Q5373" t="s">
        <v>109</v>
      </c>
      <c r="R5373">
        <v>351100</v>
      </c>
      <c r="S5373">
        <v>350010</v>
      </c>
      <c r="T5373" t="s">
        <v>79</v>
      </c>
      <c r="U5373" s="3">
        <v>39326</v>
      </c>
      <c r="W5373">
        <v>49.8</v>
      </c>
      <c r="X5373">
        <v>20.399999999999999</v>
      </c>
      <c r="Y5373">
        <v>0</v>
      </c>
      <c r="Z5373">
        <v>7.1739999999999998E-2</v>
      </c>
      <c r="AA5373">
        <v>0</v>
      </c>
      <c r="AB5373">
        <v>0</v>
      </c>
      <c r="AC5373">
        <v>2.8799999999999999E-2</v>
      </c>
      <c r="AD5373">
        <v>2.8799999999999999E-2</v>
      </c>
      <c r="AE5373">
        <v>0</v>
      </c>
      <c r="AF5373">
        <v>1</v>
      </c>
      <c r="AG5373">
        <v>0</v>
      </c>
      <c r="AL5373">
        <v>7.1739999999999998E-2</v>
      </c>
      <c r="BB5373" s="4"/>
    </row>
    <row r="5374" spans="1:54" hidden="1" x14ac:dyDescent="0.25">
      <c r="A5374">
        <v>1949</v>
      </c>
      <c r="B5374" t="s">
        <v>6066</v>
      </c>
      <c r="C5374">
        <v>2021</v>
      </c>
      <c r="D5374" t="s">
        <v>6067</v>
      </c>
      <c r="E5374">
        <v>6270</v>
      </c>
      <c r="F5374" t="s">
        <v>3274</v>
      </c>
      <c r="G5374">
        <v>550</v>
      </c>
      <c r="J5374">
        <v>1867</v>
      </c>
      <c r="K5374">
        <v>30134885</v>
      </c>
      <c r="L5374" t="s">
        <v>6068</v>
      </c>
      <c r="M5374">
        <v>1</v>
      </c>
      <c r="N5374" t="s">
        <v>75</v>
      </c>
      <c r="O5374" t="s">
        <v>76</v>
      </c>
      <c r="P5374" t="s">
        <v>6069</v>
      </c>
      <c r="Q5374" t="s">
        <v>109</v>
      </c>
      <c r="R5374">
        <v>351100</v>
      </c>
      <c r="S5374">
        <v>350010</v>
      </c>
      <c r="T5374" t="s">
        <v>79</v>
      </c>
      <c r="U5374" s="3">
        <v>39367</v>
      </c>
      <c r="W5374">
        <v>49.8</v>
      </c>
      <c r="X5374">
        <v>20.399999999999999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L5374">
        <v>0</v>
      </c>
      <c r="BB5374" s="4"/>
    </row>
    <row r="5375" spans="1:54" hidden="1" x14ac:dyDescent="0.25">
      <c r="A5375">
        <v>1952</v>
      </c>
      <c r="B5375" t="s">
        <v>6077</v>
      </c>
      <c r="C5375">
        <v>2021</v>
      </c>
      <c r="D5375" t="s">
        <v>6071</v>
      </c>
      <c r="E5375">
        <v>4700</v>
      </c>
      <c r="F5375" t="s">
        <v>1584</v>
      </c>
      <c r="G5375">
        <v>370</v>
      </c>
      <c r="J5375">
        <v>1787</v>
      </c>
      <c r="K5375">
        <v>29839999</v>
      </c>
      <c r="L5375" t="s">
        <v>6019</v>
      </c>
      <c r="M5375">
        <v>1</v>
      </c>
      <c r="N5375" t="s">
        <v>75</v>
      </c>
      <c r="O5375" t="s">
        <v>76</v>
      </c>
      <c r="P5375" t="s">
        <v>250</v>
      </c>
      <c r="Q5375" t="s">
        <v>109</v>
      </c>
      <c r="R5375">
        <v>351100</v>
      </c>
      <c r="S5375">
        <v>350010</v>
      </c>
      <c r="T5375" t="s">
        <v>79</v>
      </c>
      <c r="U5375" s="3">
        <v>39405</v>
      </c>
      <c r="W5375">
        <v>5.4</v>
      </c>
      <c r="X5375">
        <v>2</v>
      </c>
      <c r="Y5375">
        <v>1.6</v>
      </c>
      <c r="Z5375">
        <v>3.9456999999999999E-2</v>
      </c>
      <c r="AA5375">
        <v>0</v>
      </c>
      <c r="AB5375">
        <v>0</v>
      </c>
      <c r="AC5375">
        <v>6.012E-3</v>
      </c>
      <c r="AD5375">
        <v>6.012E-3</v>
      </c>
      <c r="AE5375">
        <v>0</v>
      </c>
      <c r="AF5375">
        <v>1</v>
      </c>
      <c r="AG5375">
        <v>0</v>
      </c>
      <c r="AL5375">
        <v>3.9456999999999999E-2</v>
      </c>
      <c r="BB5375" s="4"/>
    </row>
    <row r="5376" spans="1:54" hidden="1" x14ac:dyDescent="0.25">
      <c r="A5376">
        <v>1952</v>
      </c>
      <c r="B5376" t="s">
        <v>6072</v>
      </c>
      <c r="C5376">
        <v>2021</v>
      </c>
      <c r="D5376" t="s">
        <v>6071</v>
      </c>
      <c r="E5376">
        <v>4700</v>
      </c>
      <c r="F5376" t="s">
        <v>1584</v>
      </c>
      <c r="G5376">
        <v>370</v>
      </c>
      <c r="J5376">
        <v>1787</v>
      </c>
      <c r="K5376">
        <v>29839999</v>
      </c>
      <c r="L5376" t="s">
        <v>6019</v>
      </c>
      <c r="M5376">
        <v>1</v>
      </c>
      <c r="N5376" t="s">
        <v>75</v>
      </c>
      <c r="O5376" t="s">
        <v>76</v>
      </c>
      <c r="P5376" t="s">
        <v>6029</v>
      </c>
      <c r="Q5376" t="s">
        <v>109</v>
      </c>
      <c r="R5376">
        <v>351100</v>
      </c>
      <c r="S5376">
        <v>350010</v>
      </c>
      <c r="T5376" t="s">
        <v>79</v>
      </c>
      <c r="U5376" s="3">
        <v>39405</v>
      </c>
      <c r="W5376">
        <v>5.4</v>
      </c>
      <c r="X5376">
        <v>2</v>
      </c>
      <c r="Y5376">
        <v>1.6</v>
      </c>
      <c r="Z5376">
        <v>3.2282999999999999E-2</v>
      </c>
      <c r="AA5376">
        <v>0</v>
      </c>
      <c r="AB5376">
        <v>0</v>
      </c>
      <c r="AC5376">
        <v>4.9320000000000006E-3</v>
      </c>
      <c r="AD5376">
        <v>4.9320000000000006E-3</v>
      </c>
      <c r="AE5376">
        <v>0</v>
      </c>
      <c r="AF5376">
        <v>1</v>
      </c>
      <c r="AG5376">
        <v>0</v>
      </c>
      <c r="AL5376">
        <v>3.2282999999999999E-2</v>
      </c>
      <c r="BB5376" s="4"/>
    </row>
    <row r="5377" spans="1:54" hidden="1" x14ac:dyDescent="0.25">
      <c r="A5377">
        <v>1952</v>
      </c>
      <c r="B5377" t="s">
        <v>6074</v>
      </c>
      <c r="C5377">
        <v>2021</v>
      </c>
      <c r="D5377" t="s">
        <v>6071</v>
      </c>
      <c r="E5377">
        <v>4700</v>
      </c>
      <c r="F5377" t="s">
        <v>1584</v>
      </c>
      <c r="G5377">
        <v>370</v>
      </c>
      <c r="J5377">
        <v>1787</v>
      </c>
      <c r="K5377">
        <v>29839999</v>
      </c>
      <c r="L5377" t="s">
        <v>6019</v>
      </c>
      <c r="M5377">
        <v>1</v>
      </c>
      <c r="N5377" t="s">
        <v>75</v>
      </c>
      <c r="O5377" t="s">
        <v>76</v>
      </c>
      <c r="P5377" t="s">
        <v>257</v>
      </c>
      <c r="Q5377" t="s">
        <v>109</v>
      </c>
      <c r="R5377">
        <v>351100</v>
      </c>
      <c r="S5377">
        <v>350010</v>
      </c>
      <c r="T5377" t="s">
        <v>79</v>
      </c>
      <c r="U5377" s="3">
        <v>39405</v>
      </c>
      <c r="W5377">
        <v>5.4</v>
      </c>
      <c r="X5377">
        <v>2</v>
      </c>
      <c r="Y5377">
        <v>1.6</v>
      </c>
      <c r="Z5377">
        <v>3.5869999999999999E-2</v>
      </c>
      <c r="AA5377">
        <v>0</v>
      </c>
      <c r="AB5377">
        <v>0</v>
      </c>
      <c r="AC5377">
        <v>5.4720000000000003E-3</v>
      </c>
      <c r="AD5377">
        <v>5.4720000000000003E-3</v>
      </c>
      <c r="AE5377">
        <v>0</v>
      </c>
      <c r="AF5377">
        <v>1</v>
      </c>
      <c r="AG5377">
        <v>0</v>
      </c>
      <c r="AL5377">
        <v>3.5869999999999999E-2</v>
      </c>
      <c r="BB5377" s="4"/>
    </row>
    <row r="5378" spans="1:54" hidden="1" x14ac:dyDescent="0.25">
      <c r="A5378">
        <v>1952</v>
      </c>
      <c r="B5378" t="s">
        <v>6073</v>
      </c>
      <c r="C5378">
        <v>2021</v>
      </c>
      <c r="D5378" t="s">
        <v>6071</v>
      </c>
      <c r="E5378">
        <v>4700</v>
      </c>
      <c r="F5378" t="s">
        <v>1584</v>
      </c>
      <c r="G5378">
        <v>370</v>
      </c>
      <c r="J5378">
        <v>1787</v>
      </c>
      <c r="K5378">
        <v>29839999</v>
      </c>
      <c r="L5378" t="s">
        <v>6019</v>
      </c>
      <c r="M5378">
        <v>1</v>
      </c>
      <c r="N5378" t="s">
        <v>75</v>
      </c>
      <c r="O5378" t="s">
        <v>76</v>
      </c>
      <c r="P5378" t="s">
        <v>6027</v>
      </c>
      <c r="Q5378" t="s">
        <v>109</v>
      </c>
      <c r="R5378">
        <v>351100</v>
      </c>
      <c r="S5378">
        <v>350010</v>
      </c>
      <c r="T5378" t="s">
        <v>79</v>
      </c>
      <c r="U5378" s="3">
        <v>39405</v>
      </c>
      <c r="W5378">
        <v>5.4</v>
      </c>
      <c r="X5378">
        <v>2</v>
      </c>
      <c r="Y5378">
        <v>1.6</v>
      </c>
      <c r="Z5378">
        <v>3.0489499999999999E-2</v>
      </c>
      <c r="AA5378">
        <v>0</v>
      </c>
      <c r="AB5378">
        <v>0</v>
      </c>
      <c r="AC5378">
        <v>4.6440000000000014E-3</v>
      </c>
      <c r="AD5378">
        <v>4.6440000000000014E-3</v>
      </c>
      <c r="AE5378">
        <v>0</v>
      </c>
      <c r="AF5378">
        <v>1</v>
      </c>
      <c r="AG5378">
        <v>0</v>
      </c>
      <c r="AL5378">
        <v>3.0489499999999999E-2</v>
      </c>
      <c r="BB5378" s="4"/>
    </row>
    <row r="5379" spans="1:54" hidden="1" x14ac:dyDescent="0.25">
      <c r="A5379">
        <v>1952</v>
      </c>
      <c r="B5379" t="s">
        <v>6070</v>
      </c>
      <c r="C5379">
        <v>2021</v>
      </c>
      <c r="D5379" t="s">
        <v>6071</v>
      </c>
      <c r="E5379">
        <v>4700</v>
      </c>
      <c r="F5379" t="s">
        <v>1584</v>
      </c>
      <c r="G5379">
        <v>370</v>
      </c>
      <c r="J5379">
        <v>1787</v>
      </c>
      <c r="K5379">
        <v>29839999</v>
      </c>
      <c r="L5379" t="s">
        <v>6019</v>
      </c>
      <c r="M5379">
        <v>1</v>
      </c>
      <c r="N5379" t="s">
        <v>75</v>
      </c>
      <c r="O5379" t="s">
        <v>76</v>
      </c>
      <c r="P5379" t="s">
        <v>263</v>
      </c>
      <c r="Q5379" t="s">
        <v>109</v>
      </c>
      <c r="R5379">
        <v>351100</v>
      </c>
      <c r="S5379">
        <v>350010</v>
      </c>
      <c r="T5379" t="s">
        <v>79</v>
      </c>
      <c r="U5379" s="3">
        <v>39405</v>
      </c>
      <c r="W5379">
        <v>5.4</v>
      </c>
      <c r="X5379">
        <v>2</v>
      </c>
      <c r="Y5379">
        <v>1.6</v>
      </c>
      <c r="Z5379">
        <v>4.1250500000000002E-2</v>
      </c>
      <c r="AA5379">
        <v>0</v>
      </c>
      <c r="AB5379">
        <v>0</v>
      </c>
      <c r="AC5379">
        <v>6.2639999999999996E-3</v>
      </c>
      <c r="AD5379">
        <v>6.2639999999999996E-3</v>
      </c>
      <c r="AE5379">
        <v>0</v>
      </c>
      <c r="AF5379">
        <v>1</v>
      </c>
      <c r="AG5379">
        <v>0</v>
      </c>
      <c r="AL5379">
        <v>4.1250500000000002E-2</v>
      </c>
      <c r="BB5379" s="4"/>
    </row>
    <row r="5380" spans="1:54" hidden="1" x14ac:dyDescent="0.25">
      <c r="A5380">
        <v>1952</v>
      </c>
      <c r="B5380" t="s">
        <v>6076</v>
      </c>
      <c r="C5380">
        <v>2021</v>
      </c>
      <c r="D5380" t="s">
        <v>6071</v>
      </c>
      <c r="E5380">
        <v>4700</v>
      </c>
      <c r="F5380" t="s">
        <v>1584</v>
      </c>
      <c r="G5380">
        <v>370</v>
      </c>
      <c r="J5380">
        <v>1787</v>
      </c>
      <c r="K5380">
        <v>29839999</v>
      </c>
      <c r="L5380" t="s">
        <v>6019</v>
      </c>
      <c r="M5380">
        <v>1</v>
      </c>
      <c r="N5380" t="s">
        <v>75</v>
      </c>
      <c r="O5380" t="s">
        <v>76</v>
      </c>
      <c r="P5380" t="s">
        <v>6023</v>
      </c>
      <c r="Q5380" t="s">
        <v>109</v>
      </c>
      <c r="R5380">
        <v>351100</v>
      </c>
      <c r="S5380">
        <v>350010</v>
      </c>
      <c r="T5380" t="s">
        <v>79</v>
      </c>
      <c r="U5380" s="3">
        <v>39405</v>
      </c>
      <c r="W5380">
        <v>5.4</v>
      </c>
      <c r="X5380">
        <v>2</v>
      </c>
      <c r="Y5380">
        <v>1.6</v>
      </c>
      <c r="Z5380">
        <v>3.2282999999999999E-2</v>
      </c>
      <c r="AA5380">
        <v>0</v>
      </c>
      <c r="AB5380">
        <v>0</v>
      </c>
      <c r="AC5380">
        <v>4.9320000000000006E-3</v>
      </c>
      <c r="AD5380">
        <v>4.9320000000000006E-3</v>
      </c>
      <c r="AE5380">
        <v>0</v>
      </c>
      <c r="AF5380">
        <v>1</v>
      </c>
      <c r="AG5380">
        <v>0</v>
      </c>
      <c r="AL5380">
        <v>3.2282999999999999E-2</v>
      </c>
      <c r="BB5380" s="4"/>
    </row>
    <row r="5381" spans="1:54" hidden="1" x14ac:dyDescent="0.25">
      <c r="A5381">
        <v>1952</v>
      </c>
      <c r="B5381" t="s">
        <v>6075</v>
      </c>
      <c r="C5381">
        <v>2021</v>
      </c>
      <c r="D5381" t="s">
        <v>6071</v>
      </c>
      <c r="E5381">
        <v>4700</v>
      </c>
      <c r="F5381" t="s">
        <v>1584</v>
      </c>
      <c r="G5381">
        <v>370</v>
      </c>
      <c r="J5381">
        <v>1787</v>
      </c>
      <c r="K5381">
        <v>29839999</v>
      </c>
      <c r="L5381" t="s">
        <v>6019</v>
      </c>
      <c r="M5381">
        <v>1</v>
      </c>
      <c r="N5381" t="s">
        <v>75</v>
      </c>
      <c r="O5381" t="s">
        <v>76</v>
      </c>
      <c r="P5381" t="s">
        <v>152</v>
      </c>
      <c r="Q5381" t="s">
        <v>109</v>
      </c>
      <c r="R5381">
        <v>351100</v>
      </c>
      <c r="S5381">
        <v>350010</v>
      </c>
      <c r="T5381" t="s">
        <v>79</v>
      </c>
      <c r="U5381" s="3">
        <v>39405</v>
      </c>
      <c r="W5381">
        <v>5.4</v>
      </c>
      <c r="X5381">
        <v>2</v>
      </c>
      <c r="Y5381">
        <v>1.6</v>
      </c>
      <c r="Z5381">
        <v>4.6630999999999999E-2</v>
      </c>
      <c r="AA5381">
        <v>0</v>
      </c>
      <c r="AB5381">
        <v>0</v>
      </c>
      <c r="AC5381">
        <v>7.0919999999999993E-3</v>
      </c>
      <c r="AD5381">
        <v>7.0919999999999993E-3</v>
      </c>
      <c r="AE5381">
        <v>0</v>
      </c>
      <c r="AF5381">
        <v>1</v>
      </c>
      <c r="AG5381">
        <v>0</v>
      </c>
      <c r="AL5381">
        <v>4.6630999999999999E-2</v>
      </c>
      <c r="BB5381" s="4"/>
    </row>
    <row r="5382" spans="1:54" hidden="1" x14ac:dyDescent="0.25">
      <c r="A5382">
        <v>1952</v>
      </c>
      <c r="B5382" t="s">
        <v>6078</v>
      </c>
      <c r="C5382">
        <v>2021</v>
      </c>
      <c r="D5382" t="s">
        <v>6071</v>
      </c>
      <c r="E5382">
        <v>4700</v>
      </c>
      <c r="F5382" t="s">
        <v>1584</v>
      </c>
      <c r="G5382">
        <v>370</v>
      </c>
      <c r="J5382">
        <v>1787</v>
      </c>
      <c r="K5382">
        <v>29839999</v>
      </c>
      <c r="L5382" t="s">
        <v>6019</v>
      </c>
      <c r="M5382">
        <v>1</v>
      </c>
      <c r="N5382" t="s">
        <v>75</v>
      </c>
      <c r="O5382" t="s">
        <v>76</v>
      </c>
      <c r="P5382" t="s">
        <v>259</v>
      </c>
      <c r="Q5382" t="s">
        <v>109</v>
      </c>
      <c r="R5382">
        <v>351100</v>
      </c>
      <c r="S5382">
        <v>350010</v>
      </c>
      <c r="T5382" t="s">
        <v>79</v>
      </c>
      <c r="U5382" s="3">
        <v>39405</v>
      </c>
      <c r="W5382">
        <v>5.4</v>
      </c>
      <c r="X5382">
        <v>2</v>
      </c>
      <c r="Y5382">
        <v>1.6</v>
      </c>
      <c r="Z5382">
        <v>3.0489499999999999E-2</v>
      </c>
      <c r="AA5382">
        <v>0</v>
      </c>
      <c r="AB5382">
        <v>0</v>
      </c>
      <c r="AC5382">
        <v>4.6440000000000014E-3</v>
      </c>
      <c r="AD5382">
        <v>4.6440000000000014E-3</v>
      </c>
      <c r="AE5382">
        <v>0</v>
      </c>
      <c r="AF5382">
        <v>1</v>
      </c>
      <c r="AG5382">
        <v>0</v>
      </c>
      <c r="AL5382">
        <v>3.0489499999999999E-2</v>
      </c>
      <c r="BB5382" s="4"/>
    </row>
    <row r="5383" spans="1:54" hidden="1" x14ac:dyDescent="0.25">
      <c r="A5383">
        <v>1959</v>
      </c>
      <c r="B5383" t="s">
        <v>6083</v>
      </c>
      <c r="C5383">
        <v>2021</v>
      </c>
      <c r="D5383" t="s">
        <v>6080</v>
      </c>
      <c r="E5383">
        <v>5700</v>
      </c>
      <c r="F5383" t="s">
        <v>3081</v>
      </c>
      <c r="G5383">
        <v>479</v>
      </c>
      <c r="H5383">
        <v>87</v>
      </c>
      <c r="I5383" t="s">
        <v>3082</v>
      </c>
      <c r="J5383">
        <v>431</v>
      </c>
      <c r="K5383">
        <v>22113410</v>
      </c>
      <c r="L5383" t="s">
        <v>3083</v>
      </c>
      <c r="M5383">
        <v>1</v>
      </c>
      <c r="N5383" t="s">
        <v>75</v>
      </c>
      <c r="O5383" t="s">
        <v>76</v>
      </c>
      <c r="P5383" t="s">
        <v>976</v>
      </c>
      <c r="Q5383" t="s">
        <v>61</v>
      </c>
      <c r="R5383">
        <v>353000</v>
      </c>
      <c r="S5383">
        <v>350030</v>
      </c>
      <c r="T5383" t="s">
        <v>82</v>
      </c>
      <c r="U5383" s="3">
        <v>39486</v>
      </c>
      <c r="W5383">
        <v>15</v>
      </c>
      <c r="X5383">
        <v>0</v>
      </c>
      <c r="Y5383">
        <v>15</v>
      </c>
      <c r="Z5383">
        <v>28.080019836000002</v>
      </c>
      <c r="AA5383">
        <v>28.888164</v>
      </c>
      <c r="AB5383">
        <v>28.888164</v>
      </c>
      <c r="AC5383">
        <v>0</v>
      </c>
      <c r="AD5383">
        <v>0</v>
      </c>
      <c r="AE5383">
        <v>1</v>
      </c>
      <c r="AF5383">
        <v>0</v>
      </c>
      <c r="AG5383">
        <v>0</v>
      </c>
      <c r="AO5383">
        <v>28.080019836000002</v>
      </c>
      <c r="BB5383" s="4"/>
    </row>
    <row r="5384" spans="1:54" hidden="1" x14ac:dyDescent="0.25">
      <c r="A5384">
        <v>1959</v>
      </c>
      <c r="B5384" t="s">
        <v>6082</v>
      </c>
      <c r="C5384">
        <v>2021</v>
      </c>
      <c r="D5384" t="s">
        <v>6080</v>
      </c>
      <c r="E5384">
        <v>5700</v>
      </c>
      <c r="F5384" t="s">
        <v>3081</v>
      </c>
      <c r="G5384">
        <v>479</v>
      </c>
      <c r="H5384">
        <v>87</v>
      </c>
      <c r="I5384" t="s">
        <v>3082</v>
      </c>
      <c r="J5384">
        <v>431</v>
      </c>
      <c r="K5384">
        <v>22113410</v>
      </c>
      <c r="L5384" t="s">
        <v>3083</v>
      </c>
      <c r="M5384">
        <v>1</v>
      </c>
      <c r="N5384" t="s">
        <v>75</v>
      </c>
      <c r="O5384" t="s">
        <v>76</v>
      </c>
      <c r="P5384" t="s">
        <v>1919</v>
      </c>
      <c r="Q5384" t="s">
        <v>61</v>
      </c>
      <c r="R5384">
        <v>353000</v>
      </c>
      <c r="S5384">
        <v>350030</v>
      </c>
      <c r="T5384" t="s">
        <v>82</v>
      </c>
      <c r="U5384" s="3">
        <v>39486</v>
      </c>
      <c r="W5384">
        <v>15</v>
      </c>
      <c r="X5384">
        <v>0</v>
      </c>
      <c r="Y5384">
        <v>15</v>
      </c>
      <c r="Z5384">
        <v>42.645500964</v>
      </c>
      <c r="AA5384">
        <v>43.872839999999997</v>
      </c>
      <c r="AB5384">
        <v>43.872839999999997</v>
      </c>
      <c r="AC5384">
        <v>0</v>
      </c>
      <c r="AD5384">
        <v>0</v>
      </c>
      <c r="AE5384">
        <v>1</v>
      </c>
      <c r="AF5384">
        <v>0</v>
      </c>
      <c r="AG5384">
        <v>0</v>
      </c>
      <c r="AO5384">
        <v>42.645500964000007</v>
      </c>
      <c r="BB5384" s="4"/>
    </row>
    <row r="5385" spans="1:54" hidden="1" x14ac:dyDescent="0.25">
      <c r="A5385">
        <v>1959</v>
      </c>
      <c r="B5385" t="s">
        <v>6081</v>
      </c>
      <c r="C5385">
        <v>2021</v>
      </c>
      <c r="D5385" t="s">
        <v>6080</v>
      </c>
      <c r="E5385">
        <v>5700</v>
      </c>
      <c r="F5385" t="s">
        <v>3081</v>
      </c>
      <c r="G5385">
        <v>479</v>
      </c>
      <c r="H5385">
        <v>87</v>
      </c>
      <c r="I5385" t="s">
        <v>3082</v>
      </c>
      <c r="J5385">
        <v>431</v>
      </c>
      <c r="K5385">
        <v>22113410</v>
      </c>
      <c r="L5385" t="s">
        <v>3083</v>
      </c>
      <c r="M5385">
        <v>1</v>
      </c>
      <c r="N5385" t="s">
        <v>75</v>
      </c>
      <c r="O5385" t="s">
        <v>76</v>
      </c>
      <c r="P5385" t="s">
        <v>497</v>
      </c>
      <c r="Q5385" t="s">
        <v>109</v>
      </c>
      <c r="R5385">
        <v>353000</v>
      </c>
      <c r="S5385">
        <v>350030</v>
      </c>
      <c r="T5385" t="s">
        <v>79</v>
      </c>
      <c r="U5385" s="3">
        <v>35612</v>
      </c>
      <c r="W5385">
        <v>13.6</v>
      </c>
      <c r="X5385">
        <v>5.5</v>
      </c>
      <c r="Y5385">
        <v>6.7</v>
      </c>
      <c r="Z5385">
        <v>25.615814400000001</v>
      </c>
      <c r="AA5385">
        <v>12.30678</v>
      </c>
      <c r="AB5385">
        <v>12.30678</v>
      </c>
      <c r="AC5385">
        <v>11.42568</v>
      </c>
      <c r="AD5385">
        <v>11.42568</v>
      </c>
      <c r="AE5385">
        <v>0.240218402</v>
      </c>
      <c r="AF5385">
        <v>0.759781598</v>
      </c>
      <c r="AG5385">
        <v>0</v>
      </c>
      <c r="AO5385">
        <v>25.615814400000001</v>
      </c>
      <c r="BB5385" s="4"/>
    </row>
    <row r="5386" spans="1:54" hidden="1" x14ac:dyDescent="0.25">
      <c r="A5386">
        <v>1959</v>
      </c>
      <c r="B5386" t="s">
        <v>6084</v>
      </c>
      <c r="C5386">
        <v>2021</v>
      </c>
      <c r="D5386" t="s">
        <v>6080</v>
      </c>
      <c r="E5386">
        <v>5700</v>
      </c>
      <c r="F5386" t="s">
        <v>3081</v>
      </c>
      <c r="G5386">
        <v>479</v>
      </c>
      <c r="H5386">
        <v>87</v>
      </c>
      <c r="I5386" t="s">
        <v>3082</v>
      </c>
      <c r="J5386">
        <v>431</v>
      </c>
      <c r="K5386">
        <v>22113410</v>
      </c>
      <c r="L5386" t="s">
        <v>3083</v>
      </c>
      <c r="M5386">
        <v>1</v>
      </c>
      <c r="N5386" t="s">
        <v>75</v>
      </c>
      <c r="O5386" t="s">
        <v>76</v>
      </c>
      <c r="P5386" t="s">
        <v>499</v>
      </c>
      <c r="Q5386" t="s">
        <v>109</v>
      </c>
      <c r="R5386">
        <v>353000</v>
      </c>
      <c r="S5386">
        <v>350030</v>
      </c>
      <c r="T5386" t="s">
        <v>79</v>
      </c>
      <c r="U5386" s="3">
        <v>35612</v>
      </c>
      <c r="W5386">
        <v>13.5</v>
      </c>
      <c r="X5386">
        <v>5.5</v>
      </c>
      <c r="Y5386">
        <v>6.7</v>
      </c>
      <c r="Z5386">
        <v>34.956108</v>
      </c>
      <c r="AA5386">
        <v>16.859663999999999</v>
      </c>
      <c r="AB5386">
        <v>16.859663999999999</v>
      </c>
      <c r="AC5386">
        <v>15.728400000000001</v>
      </c>
      <c r="AD5386">
        <v>15.728400000000001</v>
      </c>
      <c r="AE5386">
        <v>0.2411547647</v>
      </c>
      <c r="AF5386">
        <v>0.75884523530000003</v>
      </c>
      <c r="AG5386">
        <v>0</v>
      </c>
      <c r="AO5386">
        <v>34.956108</v>
      </c>
      <c r="BB5386" s="4"/>
    </row>
    <row r="5387" spans="1:54" hidden="1" x14ac:dyDescent="0.25">
      <c r="A5387">
        <v>1959</v>
      </c>
      <c r="B5387" t="s">
        <v>6085</v>
      </c>
      <c r="C5387">
        <v>2021</v>
      </c>
      <c r="D5387" t="s">
        <v>6080</v>
      </c>
      <c r="E5387">
        <v>5700</v>
      </c>
      <c r="F5387" t="s">
        <v>3081</v>
      </c>
      <c r="G5387">
        <v>479</v>
      </c>
      <c r="H5387">
        <v>87</v>
      </c>
      <c r="I5387" t="s">
        <v>3082</v>
      </c>
      <c r="J5387">
        <v>431</v>
      </c>
      <c r="K5387">
        <v>22113410</v>
      </c>
      <c r="L5387" t="s">
        <v>3083</v>
      </c>
      <c r="M5387">
        <v>1</v>
      </c>
      <c r="N5387" t="s">
        <v>75</v>
      </c>
      <c r="O5387" t="s">
        <v>76</v>
      </c>
      <c r="P5387" t="s">
        <v>6086</v>
      </c>
      <c r="Q5387" t="s">
        <v>114</v>
      </c>
      <c r="R5387">
        <v>353000</v>
      </c>
      <c r="S5387">
        <v>350030</v>
      </c>
      <c r="T5387" t="s">
        <v>82</v>
      </c>
      <c r="U5387" s="3">
        <v>42767</v>
      </c>
      <c r="W5387">
        <v>25</v>
      </c>
      <c r="X5387">
        <v>0</v>
      </c>
      <c r="Y5387">
        <v>25</v>
      </c>
      <c r="Z5387">
        <v>60.681600000000003</v>
      </c>
      <c r="AA5387">
        <v>60.681600000000003</v>
      </c>
      <c r="AB5387">
        <v>60.681600000000003</v>
      </c>
      <c r="AC5387">
        <v>0</v>
      </c>
      <c r="AD5387">
        <v>0</v>
      </c>
      <c r="AE5387">
        <v>1</v>
      </c>
      <c r="AF5387">
        <v>0</v>
      </c>
      <c r="AG5387">
        <v>0</v>
      </c>
      <c r="AZ5387">
        <v>60.681600000000003</v>
      </c>
      <c r="BB5387" s="4"/>
    </row>
    <row r="5388" spans="1:54" hidden="1" x14ac:dyDescent="0.25">
      <c r="A5388">
        <v>1959</v>
      </c>
      <c r="B5388" t="s">
        <v>6079</v>
      </c>
      <c r="C5388">
        <v>2021</v>
      </c>
      <c r="D5388" t="s">
        <v>6080</v>
      </c>
      <c r="E5388">
        <v>5700</v>
      </c>
      <c r="F5388" t="s">
        <v>3081</v>
      </c>
      <c r="G5388">
        <v>479</v>
      </c>
      <c r="H5388">
        <v>87</v>
      </c>
      <c r="I5388" t="s">
        <v>3082</v>
      </c>
      <c r="J5388">
        <v>431</v>
      </c>
      <c r="K5388">
        <v>22113410</v>
      </c>
      <c r="L5388" t="s">
        <v>3083</v>
      </c>
      <c r="M5388">
        <v>1</v>
      </c>
      <c r="N5388" t="s">
        <v>75</v>
      </c>
      <c r="O5388" t="s">
        <v>76</v>
      </c>
      <c r="P5388" t="s">
        <v>884</v>
      </c>
      <c r="Q5388" t="s">
        <v>109</v>
      </c>
      <c r="R5388">
        <v>353000</v>
      </c>
      <c r="S5388">
        <v>350030</v>
      </c>
      <c r="T5388" t="s">
        <v>79</v>
      </c>
      <c r="U5388" s="3">
        <v>35612</v>
      </c>
      <c r="W5388">
        <v>13.6</v>
      </c>
      <c r="X5388">
        <v>5.5</v>
      </c>
      <c r="Y5388">
        <v>6.7</v>
      </c>
      <c r="Z5388">
        <v>25.1666712</v>
      </c>
      <c r="AA5388">
        <v>11.740247999999999</v>
      </c>
      <c r="AB5388">
        <v>11.740247999999999</v>
      </c>
      <c r="AC5388">
        <v>10.975680000000001</v>
      </c>
      <c r="AD5388">
        <v>10.975680000000001</v>
      </c>
      <c r="AE5388">
        <v>0.23324991819999999</v>
      </c>
      <c r="AF5388">
        <v>0.76675008180000004</v>
      </c>
      <c r="AG5388">
        <v>0</v>
      </c>
      <c r="AO5388">
        <v>25.1666712</v>
      </c>
      <c r="BB5388" s="4"/>
    </row>
    <row r="5389" spans="1:54" hidden="1" x14ac:dyDescent="0.25">
      <c r="C5389">
        <v>2021</v>
      </c>
      <c r="D5389"/>
      <c r="G5389">
        <v>787</v>
      </c>
      <c r="N5389" t="s">
        <v>58</v>
      </c>
      <c r="O5389" t="s">
        <v>59</v>
      </c>
      <c r="Q5389" t="s">
        <v>109</v>
      </c>
      <c r="T5389" t="s">
        <v>69</v>
      </c>
      <c r="U5389" s="3">
        <v>39479</v>
      </c>
      <c r="W5389">
        <v>0.74</v>
      </c>
      <c r="X5389">
        <v>0.34</v>
      </c>
      <c r="Y5389">
        <v>0.4</v>
      </c>
      <c r="Z5389">
        <v>26.417501000000001</v>
      </c>
      <c r="AA5389">
        <v>13.473000000000001</v>
      </c>
      <c r="AB5389">
        <v>0</v>
      </c>
      <c r="AC5389">
        <v>8.9819999999999993</v>
      </c>
      <c r="AD5389">
        <v>8.9819999999999993</v>
      </c>
      <c r="AE5389">
        <v>0</v>
      </c>
      <c r="AF5389">
        <v>0.74499859010000002</v>
      </c>
      <c r="AG5389">
        <v>0.25500140989999998</v>
      </c>
      <c r="AQ5389">
        <v>26.417501000000001</v>
      </c>
      <c r="BB5389" s="4"/>
    </row>
    <row r="5390" spans="1:54" hidden="1" x14ac:dyDescent="0.25">
      <c r="A5390">
        <v>1964</v>
      </c>
      <c r="B5390" t="s">
        <v>6087</v>
      </c>
      <c r="C5390">
        <v>2021</v>
      </c>
      <c r="D5390" t="s">
        <v>6088</v>
      </c>
      <c r="E5390">
        <v>5771</v>
      </c>
      <c r="F5390" t="s">
        <v>3000</v>
      </c>
      <c r="G5390">
        <v>479</v>
      </c>
      <c r="H5390">
        <v>74</v>
      </c>
      <c r="I5390" t="s">
        <v>3001</v>
      </c>
      <c r="J5390">
        <v>420</v>
      </c>
      <c r="K5390">
        <v>64289713</v>
      </c>
      <c r="L5390" t="s">
        <v>3002</v>
      </c>
      <c r="N5390" t="s">
        <v>88</v>
      </c>
      <c r="O5390" t="s">
        <v>89</v>
      </c>
      <c r="P5390" t="s">
        <v>432</v>
      </c>
      <c r="Q5390" t="s">
        <v>61</v>
      </c>
      <c r="R5390">
        <v>353000</v>
      </c>
      <c r="S5390">
        <v>350030</v>
      </c>
      <c r="T5390" t="s">
        <v>82</v>
      </c>
      <c r="U5390" s="3">
        <v>39264</v>
      </c>
      <c r="W5390">
        <v>2</v>
      </c>
      <c r="X5390">
        <v>0</v>
      </c>
      <c r="Y5390">
        <v>2</v>
      </c>
      <c r="Z5390">
        <v>49.370750000000001</v>
      </c>
      <c r="AA5390">
        <v>49.377600000000001</v>
      </c>
      <c r="AB5390">
        <v>48.402000000000001</v>
      </c>
      <c r="AC5390">
        <v>0</v>
      </c>
      <c r="AD5390">
        <v>0</v>
      </c>
      <c r="AE5390">
        <v>1</v>
      </c>
      <c r="AF5390">
        <v>0</v>
      </c>
      <c r="AG5390">
        <v>0</v>
      </c>
      <c r="AR5390">
        <v>49.370750000000001</v>
      </c>
      <c r="BB5390" s="4"/>
    </row>
    <row r="5391" spans="1:54" hidden="1" x14ac:dyDescent="0.25">
      <c r="A5391">
        <v>1965</v>
      </c>
      <c r="B5391" t="s">
        <v>6089</v>
      </c>
      <c r="C5391">
        <v>2021</v>
      </c>
      <c r="D5391" t="s">
        <v>6090</v>
      </c>
      <c r="E5391">
        <v>6000</v>
      </c>
      <c r="F5391" t="s">
        <v>2030</v>
      </c>
      <c r="G5391">
        <v>621</v>
      </c>
      <c r="H5391">
        <v>81</v>
      </c>
      <c r="I5391" t="s">
        <v>56</v>
      </c>
      <c r="J5391">
        <v>777</v>
      </c>
      <c r="K5391">
        <v>17010131</v>
      </c>
      <c r="L5391" t="s">
        <v>2031</v>
      </c>
      <c r="N5391" t="s">
        <v>88</v>
      </c>
      <c r="O5391" t="s">
        <v>89</v>
      </c>
      <c r="P5391" t="s">
        <v>6091</v>
      </c>
      <c r="Q5391" t="s">
        <v>61</v>
      </c>
      <c r="R5391">
        <v>353000</v>
      </c>
      <c r="S5391">
        <v>350030</v>
      </c>
      <c r="T5391" t="s">
        <v>82</v>
      </c>
      <c r="U5391" s="3">
        <v>39251</v>
      </c>
      <c r="W5391">
        <v>0.96</v>
      </c>
      <c r="X5391">
        <v>0</v>
      </c>
      <c r="Y5391">
        <v>0.88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0</v>
      </c>
      <c r="AL5391">
        <v>0</v>
      </c>
      <c r="BB5391" s="4"/>
    </row>
    <row r="5392" spans="1:54" hidden="1" x14ac:dyDescent="0.25">
      <c r="A5392">
        <v>1968</v>
      </c>
      <c r="B5392" t="s">
        <v>6096</v>
      </c>
      <c r="C5392">
        <v>2021</v>
      </c>
      <c r="D5392" t="s">
        <v>6097</v>
      </c>
      <c r="E5392">
        <v>9620</v>
      </c>
      <c r="F5392" t="s">
        <v>3494</v>
      </c>
      <c r="G5392">
        <v>820</v>
      </c>
      <c r="H5392">
        <v>270</v>
      </c>
      <c r="I5392" t="s">
        <v>2380</v>
      </c>
      <c r="J5392">
        <v>342</v>
      </c>
      <c r="K5392">
        <v>14411313</v>
      </c>
      <c r="L5392" t="s">
        <v>2381</v>
      </c>
      <c r="N5392" t="s">
        <v>88</v>
      </c>
      <c r="O5392" t="s">
        <v>89</v>
      </c>
      <c r="P5392" t="s">
        <v>6098</v>
      </c>
      <c r="Q5392" t="s">
        <v>61</v>
      </c>
      <c r="R5392">
        <v>353000</v>
      </c>
      <c r="S5392">
        <v>350030</v>
      </c>
      <c r="T5392" t="s">
        <v>82</v>
      </c>
      <c r="U5392" s="3">
        <v>40909</v>
      </c>
      <c r="W5392">
        <v>11</v>
      </c>
      <c r="X5392">
        <v>0</v>
      </c>
      <c r="Y5392">
        <v>11</v>
      </c>
      <c r="Z5392">
        <v>0.233155</v>
      </c>
      <c r="AA5392">
        <v>0.19800000000000001</v>
      </c>
      <c r="AB5392">
        <v>0.19800000000000001</v>
      </c>
      <c r="AC5392">
        <v>0</v>
      </c>
      <c r="AD5392">
        <v>0</v>
      </c>
      <c r="AE5392">
        <v>1</v>
      </c>
      <c r="AF5392">
        <v>0</v>
      </c>
      <c r="AG5392">
        <v>0</v>
      </c>
      <c r="AL5392">
        <v>0.233155</v>
      </c>
      <c r="BB5392" s="4"/>
    </row>
    <row r="5393" spans="1:54" hidden="1" x14ac:dyDescent="0.25">
      <c r="A5393">
        <v>1969</v>
      </c>
      <c r="B5393" t="s">
        <v>6099</v>
      </c>
      <c r="C5393">
        <v>2021</v>
      </c>
      <c r="D5393" t="s">
        <v>6100</v>
      </c>
      <c r="E5393">
        <v>5450</v>
      </c>
      <c r="F5393" t="s">
        <v>2533</v>
      </c>
      <c r="G5393">
        <v>480</v>
      </c>
      <c r="J5393">
        <v>1885</v>
      </c>
      <c r="K5393">
        <v>15283343</v>
      </c>
      <c r="L5393" t="s">
        <v>6101</v>
      </c>
      <c r="N5393" t="s">
        <v>58</v>
      </c>
      <c r="O5393" t="s">
        <v>59</v>
      </c>
      <c r="P5393" t="s">
        <v>257</v>
      </c>
      <c r="Q5393" t="s">
        <v>109</v>
      </c>
      <c r="R5393">
        <v>11300</v>
      </c>
      <c r="S5393">
        <v>10000</v>
      </c>
      <c r="T5393" t="s">
        <v>69</v>
      </c>
      <c r="U5393" s="3">
        <v>36312</v>
      </c>
      <c r="W5393">
        <v>3.14</v>
      </c>
      <c r="X5393">
        <v>1.2</v>
      </c>
      <c r="Y5393">
        <v>1.4</v>
      </c>
      <c r="Z5393">
        <v>2.6017200000000001E-2</v>
      </c>
      <c r="AA5393">
        <v>1.44E-2</v>
      </c>
      <c r="AB5393">
        <v>0</v>
      </c>
      <c r="AC5393">
        <v>7.2792000000000004E-3</v>
      </c>
      <c r="AD5393">
        <v>7.2792000000000004E-3</v>
      </c>
      <c r="AE5393">
        <v>0</v>
      </c>
      <c r="AF5393">
        <v>0.7232599972</v>
      </c>
      <c r="AG5393">
        <v>0.2767400028</v>
      </c>
      <c r="AO5393">
        <v>2.6017200000000001E-2</v>
      </c>
      <c r="BB5393" s="4"/>
    </row>
    <row r="5394" spans="1:54" hidden="1" x14ac:dyDescent="0.25">
      <c r="A5394">
        <v>1969</v>
      </c>
      <c r="B5394" t="s">
        <v>6103</v>
      </c>
      <c r="C5394">
        <v>2021</v>
      </c>
      <c r="D5394" t="s">
        <v>6100</v>
      </c>
      <c r="E5394">
        <v>5450</v>
      </c>
      <c r="F5394" t="s">
        <v>2533</v>
      </c>
      <c r="G5394">
        <v>480</v>
      </c>
      <c r="J5394">
        <v>1885</v>
      </c>
      <c r="K5394">
        <v>15283343</v>
      </c>
      <c r="L5394" t="s">
        <v>6101</v>
      </c>
      <c r="N5394" t="s">
        <v>58</v>
      </c>
      <c r="O5394" t="s">
        <v>59</v>
      </c>
      <c r="P5394" t="s">
        <v>263</v>
      </c>
      <c r="Q5394" t="s">
        <v>109</v>
      </c>
      <c r="R5394">
        <v>11300</v>
      </c>
      <c r="S5394">
        <v>10000</v>
      </c>
      <c r="T5394" t="s">
        <v>69</v>
      </c>
      <c r="U5394" s="3">
        <v>36312</v>
      </c>
      <c r="W5394">
        <v>3.14</v>
      </c>
      <c r="X5394">
        <v>1.2</v>
      </c>
      <c r="Y5394">
        <v>1.4</v>
      </c>
      <c r="Z5394">
        <v>2.6017200000000001E-2</v>
      </c>
      <c r="AA5394">
        <v>1.44E-2</v>
      </c>
      <c r="AB5394">
        <v>0</v>
      </c>
      <c r="AC5394">
        <v>7.2792000000000004E-3</v>
      </c>
      <c r="AD5394">
        <v>7.2792000000000004E-3</v>
      </c>
      <c r="AE5394">
        <v>0</v>
      </c>
      <c r="AF5394">
        <v>0.7232599972</v>
      </c>
      <c r="AG5394">
        <v>0.2767400028</v>
      </c>
      <c r="AO5394">
        <v>2.6017200000000001E-2</v>
      </c>
      <c r="BB5394" s="4"/>
    </row>
    <row r="5395" spans="1:54" hidden="1" x14ac:dyDescent="0.25">
      <c r="A5395">
        <v>1969</v>
      </c>
      <c r="B5395" t="s">
        <v>6102</v>
      </c>
      <c r="C5395">
        <v>2021</v>
      </c>
      <c r="D5395" t="s">
        <v>6100</v>
      </c>
      <c r="E5395">
        <v>5450</v>
      </c>
      <c r="F5395" t="s">
        <v>2533</v>
      </c>
      <c r="G5395">
        <v>480</v>
      </c>
      <c r="J5395">
        <v>1885</v>
      </c>
      <c r="K5395">
        <v>15283343</v>
      </c>
      <c r="L5395" t="s">
        <v>6101</v>
      </c>
      <c r="N5395" t="s">
        <v>58</v>
      </c>
      <c r="O5395" t="s">
        <v>59</v>
      </c>
      <c r="P5395" t="s">
        <v>152</v>
      </c>
      <c r="Q5395" t="s">
        <v>109</v>
      </c>
      <c r="R5395">
        <v>11300</v>
      </c>
      <c r="S5395">
        <v>10000</v>
      </c>
      <c r="T5395" t="s">
        <v>69</v>
      </c>
      <c r="U5395" s="3">
        <v>36312</v>
      </c>
      <c r="W5395">
        <v>3.14</v>
      </c>
      <c r="X5395">
        <v>1.2</v>
      </c>
      <c r="Y5395">
        <v>1.4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</v>
      </c>
      <c r="AO5395">
        <v>0</v>
      </c>
      <c r="BB5395" s="4"/>
    </row>
    <row r="5396" spans="1:54" hidden="1" x14ac:dyDescent="0.25">
      <c r="A5396">
        <v>1970</v>
      </c>
      <c r="B5396" t="s">
        <v>6104</v>
      </c>
      <c r="C5396">
        <v>2021</v>
      </c>
      <c r="D5396" t="s">
        <v>6105</v>
      </c>
      <c r="E5396">
        <v>6600</v>
      </c>
      <c r="F5396" t="s">
        <v>3345</v>
      </c>
      <c r="G5396">
        <v>575</v>
      </c>
      <c r="H5396">
        <v>135</v>
      </c>
      <c r="I5396" t="s">
        <v>3346</v>
      </c>
      <c r="J5396">
        <v>475</v>
      </c>
      <c r="K5396">
        <v>57301414</v>
      </c>
      <c r="L5396" t="s">
        <v>3347</v>
      </c>
      <c r="N5396" t="s">
        <v>88</v>
      </c>
      <c r="O5396" t="s">
        <v>89</v>
      </c>
      <c r="P5396" t="s">
        <v>6106</v>
      </c>
      <c r="Q5396" t="s">
        <v>61</v>
      </c>
      <c r="R5396">
        <v>353000</v>
      </c>
      <c r="S5396">
        <v>350030</v>
      </c>
      <c r="T5396" t="s">
        <v>82</v>
      </c>
      <c r="U5396" s="3">
        <v>39083</v>
      </c>
      <c r="W5396">
        <v>11</v>
      </c>
      <c r="X5396">
        <v>0</v>
      </c>
      <c r="Y5396">
        <v>10</v>
      </c>
      <c r="Z5396">
        <v>2.6790588</v>
      </c>
      <c r="AA5396">
        <v>2.4300000000000002</v>
      </c>
      <c r="AB5396">
        <v>2.4300000000000002</v>
      </c>
      <c r="AC5396">
        <v>0</v>
      </c>
      <c r="AD5396">
        <v>0</v>
      </c>
      <c r="AE5396">
        <v>1</v>
      </c>
      <c r="AF5396">
        <v>0</v>
      </c>
      <c r="AG5396">
        <v>0</v>
      </c>
      <c r="AO5396">
        <v>2.6790588</v>
      </c>
      <c r="BB5396" s="4"/>
    </row>
    <row r="5397" spans="1:54" hidden="1" x14ac:dyDescent="0.25">
      <c r="A5397">
        <v>1972</v>
      </c>
      <c r="B5397" t="s">
        <v>6110</v>
      </c>
      <c r="C5397">
        <v>2021</v>
      </c>
      <c r="D5397" t="s">
        <v>6108</v>
      </c>
      <c r="E5397">
        <v>9293</v>
      </c>
      <c r="F5397" t="s">
        <v>2076</v>
      </c>
      <c r="G5397">
        <v>851</v>
      </c>
      <c r="H5397">
        <v>313</v>
      </c>
      <c r="I5397" t="s">
        <v>2075</v>
      </c>
      <c r="J5397">
        <v>289</v>
      </c>
      <c r="K5397">
        <v>51087119</v>
      </c>
      <c r="L5397" t="s">
        <v>2077</v>
      </c>
      <c r="N5397" t="s">
        <v>88</v>
      </c>
      <c r="O5397" t="s">
        <v>89</v>
      </c>
      <c r="P5397" t="s">
        <v>6111</v>
      </c>
      <c r="Q5397" t="s">
        <v>61</v>
      </c>
      <c r="R5397">
        <v>353000</v>
      </c>
      <c r="S5397">
        <v>350030</v>
      </c>
      <c r="T5397" t="s">
        <v>82</v>
      </c>
      <c r="U5397" s="3">
        <v>39083</v>
      </c>
      <c r="W5397">
        <v>2.78</v>
      </c>
      <c r="X5397">
        <v>0</v>
      </c>
      <c r="Y5397">
        <v>2.5</v>
      </c>
      <c r="Z5397">
        <v>39.039200000000001</v>
      </c>
      <c r="AA5397">
        <v>35.913600000000002</v>
      </c>
      <c r="AB5397">
        <v>35.913600000000002</v>
      </c>
      <c r="AC5397">
        <v>0</v>
      </c>
      <c r="AD5397">
        <v>0</v>
      </c>
      <c r="AE5397">
        <v>1</v>
      </c>
      <c r="AF5397">
        <v>0</v>
      </c>
      <c r="AG5397">
        <v>0</v>
      </c>
      <c r="AS5397">
        <v>39.039199999999987</v>
      </c>
      <c r="BB5397" s="4"/>
    </row>
    <row r="5398" spans="1:54" hidden="1" x14ac:dyDescent="0.25">
      <c r="A5398">
        <v>1972</v>
      </c>
      <c r="B5398" t="s">
        <v>6107</v>
      </c>
      <c r="C5398">
        <v>2021</v>
      </c>
      <c r="D5398" t="s">
        <v>6108</v>
      </c>
      <c r="E5398">
        <v>9293</v>
      </c>
      <c r="F5398" t="s">
        <v>2076</v>
      </c>
      <c r="G5398">
        <v>851</v>
      </c>
      <c r="H5398">
        <v>313</v>
      </c>
      <c r="I5398" t="s">
        <v>2075</v>
      </c>
      <c r="J5398">
        <v>289</v>
      </c>
      <c r="K5398">
        <v>51087119</v>
      </c>
      <c r="L5398" t="s">
        <v>2077</v>
      </c>
      <c r="N5398" t="s">
        <v>88</v>
      </c>
      <c r="O5398" t="s">
        <v>89</v>
      </c>
      <c r="P5398" t="s">
        <v>6109</v>
      </c>
      <c r="Q5398" t="s">
        <v>106</v>
      </c>
      <c r="R5398">
        <v>353000</v>
      </c>
      <c r="S5398">
        <v>350030</v>
      </c>
      <c r="T5398" t="s">
        <v>82</v>
      </c>
      <c r="U5398" s="3">
        <v>44148</v>
      </c>
      <c r="W5398">
        <v>0.48199999999999998</v>
      </c>
      <c r="X5398">
        <v>0</v>
      </c>
      <c r="Y5398">
        <v>1.458</v>
      </c>
      <c r="Z5398">
        <v>15.1092</v>
      </c>
      <c r="AA5398">
        <v>15.1092</v>
      </c>
      <c r="AB5398">
        <v>15.1092</v>
      </c>
      <c r="AC5398">
        <v>0</v>
      </c>
      <c r="AD5398">
        <v>0</v>
      </c>
      <c r="AE5398">
        <v>1</v>
      </c>
      <c r="AF5398">
        <v>0</v>
      </c>
      <c r="AG5398">
        <v>0</v>
      </c>
      <c r="AZ5398">
        <v>4.998888</v>
      </c>
      <c r="BA5398">
        <v>10.110312</v>
      </c>
      <c r="BB5398" s="4"/>
    </row>
    <row r="5399" spans="1:54" hidden="1" x14ac:dyDescent="0.25">
      <c r="A5399">
        <v>1973</v>
      </c>
      <c r="B5399" t="s">
        <v>6112</v>
      </c>
      <c r="C5399">
        <v>2021</v>
      </c>
      <c r="D5399" t="s">
        <v>6113</v>
      </c>
      <c r="E5399">
        <v>7430</v>
      </c>
      <c r="F5399" t="s">
        <v>214</v>
      </c>
      <c r="G5399">
        <v>756</v>
      </c>
      <c r="J5399">
        <v>1888</v>
      </c>
      <c r="K5399">
        <v>29845867</v>
      </c>
      <c r="L5399" t="s">
        <v>6114</v>
      </c>
      <c r="M5399">
        <v>1</v>
      </c>
      <c r="N5399" t="s">
        <v>75</v>
      </c>
      <c r="O5399" t="s">
        <v>76</v>
      </c>
      <c r="P5399" t="s">
        <v>6115</v>
      </c>
      <c r="Q5399" t="s">
        <v>109</v>
      </c>
      <c r="R5399">
        <v>351100</v>
      </c>
      <c r="S5399">
        <v>350010</v>
      </c>
      <c r="T5399" t="s">
        <v>79</v>
      </c>
      <c r="U5399" s="3">
        <v>39552</v>
      </c>
      <c r="V5399" s="3">
        <v>44470</v>
      </c>
      <c r="W5399">
        <v>37.4</v>
      </c>
      <c r="X5399">
        <v>15.3</v>
      </c>
      <c r="Y5399">
        <v>0</v>
      </c>
      <c r="Z5399">
        <v>3.5869999999999999E-2</v>
      </c>
      <c r="AA5399">
        <v>0</v>
      </c>
      <c r="AB5399">
        <v>0</v>
      </c>
      <c r="AC5399">
        <v>1.6487999999999999E-2</v>
      </c>
      <c r="AD5399">
        <v>1.6487999999999999E-2</v>
      </c>
      <c r="AE5399">
        <v>0</v>
      </c>
      <c r="AF5399">
        <v>1</v>
      </c>
      <c r="AG5399">
        <v>0</v>
      </c>
      <c r="AL5399">
        <v>3.5869999999999999E-2</v>
      </c>
      <c r="BB5399" s="4"/>
    </row>
    <row r="5400" spans="1:54" hidden="1" x14ac:dyDescent="0.25">
      <c r="A5400">
        <v>1975</v>
      </c>
      <c r="B5400" t="s">
        <v>6116</v>
      </c>
      <c r="C5400">
        <v>2021</v>
      </c>
      <c r="D5400" t="s">
        <v>6117</v>
      </c>
      <c r="E5400">
        <v>5550</v>
      </c>
      <c r="F5400" t="s">
        <v>2149</v>
      </c>
      <c r="G5400">
        <v>440</v>
      </c>
      <c r="H5400">
        <v>79</v>
      </c>
      <c r="I5400" t="s">
        <v>565</v>
      </c>
      <c r="J5400">
        <v>2031</v>
      </c>
      <c r="K5400">
        <v>32077404</v>
      </c>
      <c r="L5400" t="s">
        <v>566</v>
      </c>
      <c r="N5400" t="s">
        <v>58</v>
      </c>
      <c r="O5400" t="s">
        <v>59</v>
      </c>
      <c r="P5400" t="s">
        <v>61</v>
      </c>
      <c r="Q5400" t="s">
        <v>61</v>
      </c>
      <c r="R5400">
        <v>353000</v>
      </c>
      <c r="S5400">
        <v>350030</v>
      </c>
      <c r="T5400" t="s">
        <v>82</v>
      </c>
      <c r="U5400" s="3">
        <v>40909</v>
      </c>
      <c r="W5400">
        <v>1</v>
      </c>
      <c r="X5400">
        <v>0</v>
      </c>
      <c r="Y5400">
        <v>1</v>
      </c>
      <c r="Z5400">
        <v>1.5998020000000002E-2</v>
      </c>
      <c r="AA5400">
        <v>1.512E-2</v>
      </c>
      <c r="AB5400">
        <v>1.512E-2</v>
      </c>
      <c r="AC5400">
        <v>0</v>
      </c>
      <c r="AD5400">
        <v>0</v>
      </c>
      <c r="AE5400">
        <v>1</v>
      </c>
      <c r="AF5400">
        <v>0</v>
      </c>
      <c r="AG5400">
        <v>0</v>
      </c>
      <c r="AL5400">
        <v>1.5998020000000002E-2</v>
      </c>
      <c r="BB5400" s="4"/>
    </row>
    <row r="5401" spans="1:54" hidden="1" x14ac:dyDescent="0.25">
      <c r="A5401">
        <v>1976</v>
      </c>
      <c r="B5401" t="s">
        <v>6118</v>
      </c>
      <c r="C5401">
        <v>2021</v>
      </c>
      <c r="D5401" t="s">
        <v>6119</v>
      </c>
      <c r="E5401">
        <v>5620</v>
      </c>
      <c r="F5401" t="s">
        <v>204</v>
      </c>
      <c r="G5401">
        <v>420</v>
      </c>
      <c r="H5401">
        <v>77</v>
      </c>
      <c r="I5401" t="s">
        <v>205</v>
      </c>
      <c r="J5401">
        <v>15</v>
      </c>
      <c r="K5401">
        <v>25387910</v>
      </c>
      <c r="L5401" t="s">
        <v>206</v>
      </c>
      <c r="N5401" t="s">
        <v>88</v>
      </c>
      <c r="O5401" t="s">
        <v>89</v>
      </c>
      <c r="P5401" t="s">
        <v>92</v>
      </c>
      <c r="Q5401" t="s">
        <v>61</v>
      </c>
      <c r="R5401">
        <v>353000</v>
      </c>
      <c r="S5401">
        <v>350030</v>
      </c>
      <c r="T5401" t="s">
        <v>82</v>
      </c>
      <c r="U5401" s="3">
        <v>39377</v>
      </c>
      <c r="W5401">
        <v>2</v>
      </c>
      <c r="X5401">
        <v>0</v>
      </c>
      <c r="Y5401">
        <v>2</v>
      </c>
      <c r="Z5401">
        <v>35.251092</v>
      </c>
      <c r="AA5401">
        <v>37.984679999999997</v>
      </c>
      <c r="AB5401">
        <v>37.984679999999997</v>
      </c>
      <c r="AC5401">
        <v>0</v>
      </c>
      <c r="AD5401">
        <v>0</v>
      </c>
      <c r="AE5401">
        <v>1</v>
      </c>
      <c r="AF5401">
        <v>0</v>
      </c>
      <c r="AG5401">
        <v>0</v>
      </c>
      <c r="AS5401">
        <v>35.251092</v>
      </c>
      <c r="BB5401" s="4"/>
    </row>
    <row r="5402" spans="1:54" hidden="1" x14ac:dyDescent="0.25">
      <c r="A5402">
        <v>1978</v>
      </c>
      <c r="B5402" t="s">
        <v>6120</v>
      </c>
      <c r="C5402">
        <v>2021</v>
      </c>
      <c r="D5402" t="s">
        <v>6121</v>
      </c>
      <c r="E5402">
        <v>8500</v>
      </c>
      <c r="F5402" t="s">
        <v>1016</v>
      </c>
      <c r="G5402">
        <v>707</v>
      </c>
      <c r="J5402">
        <v>1895</v>
      </c>
      <c r="K5402">
        <v>30776828</v>
      </c>
      <c r="L5402" t="s">
        <v>5949</v>
      </c>
      <c r="M5402">
        <v>1</v>
      </c>
      <c r="N5402" t="s">
        <v>75</v>
      </c>
      <c r="O5402" t="s">
        <v>76</v>
      </c>
      <c r="P5402" t="s">
        <v>6122</v>
      </c>
      <c r="Q5402" t="s">
        <v>68</v>
      </c>
      <c r="R5402">
        <v>351100</v>
      </c>
      <c r="S5402">
        <v>350010</v>
      </c>
      <c r="T5402" t="s">
        <v>79</v>
      </c>
      <c r="U5402" s="3">
        <v>39687</v>
      </c>
      <c r="W5402">
        <v>84</v>
      </c>
      <c r="X5402">
        <v>24.5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</v>
      </c>
      <c r="AL5402">
        <v>0</v>
      </c>
      <c r="BB5402" s="4"/>
    </row>
    <row r="5403" spans="1:54" hidden="1" x14ac:dyDescent="0.25">
      <c r="A5403">
        <v>1989</v>
      </c>
      <c r="B5403" t="s">
        <v>6123</v>
      </c>
      <c r="C5403">
        <v>2021</v>
      </c>
      <c r="D5403" t="s">
        <v>6124</v>
      </c>
      <c r="E5403">
        <v>2791</v>
      </c>
      <c r="F5403" t="s">
        <v>6125</v>
      </c>
      <c r="G5403">
        <v>155</v>
      </c>
      <c r="J5403">
        <v>1116</v>
      </c>
      <c r="K5403">
        <v>12881517</v>
      </c>
      <c r="L5403" t="s">
        <v>6126</v>
      </c>
      <c r="N5403" t="s">
        <v>4118</v>
      </c>
      <c r="O5403" t="s">
        <v>4119</v>
      </c>
      <c r="P5403" t="s">
        <v>6127</v>
      </c>
      <c r="Q5403" t="s">
        <v>109</v>
      </c>
      <c r="R5403">
        <v>871010</v>
      </c>
      <c r="S5403">
        <v>870000</v>
      </c>
      <c r="T5403" t="s">
        <v>69</v>
      </c>
      <c r="U5403" s="3">
        <v>39769</v>
      </c>
      <c r="V5403" s="3">
        <v>45050</v>
      </c>
      <c r="W5403">
        <v>0.1</v>
      </c>
      <c r="X5403">
        <v>0.03</v>
      </c>
      <c r="Y5403">
        <v>0.06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</v>
      </c>
      <c r="AO5403">
        <v>0</v>
      </c>
      <c r="BB5403" s="4"/>
    </row>
    <row r="5404" spans="1:54" hidden="1" x14ac:dyDescent="0.25">
      <c r="A5404">
        <v>1991</v>
      </c>
      <c r="B5404" t="s">
        <v>6128</v>
      </c>
      <c r="C5404">
        <v>2021</v>
      </c>
      <c r="D5404" t="s">
        <v>6129</v>
      </c>
      <c r="E5404">
        <v>4100</v>
      </c>
      <c r="F5404" t="s">
        <v>2644</v>
      </c>
      <c r="G5404">
        <v>329</v>
      </c>
      <c r="J5404">
        <v>2005</v>
      </c>
      <c r="K5404">
        <v>11110027</v>
      </c>
      <c r="L5404" t="s">
        <v>6130</v>
      </c>
      <c r="N5404" t="s">
        <v>4081</v>
      </c>
      <c r="O5404" t="s">
        <v>4082</v>
      </c>
      <c r="P5404" t="s">
        <v>6127</v>
      </c>
      <c r="Q5404" t="s">
        <v>4084</v>
      </c>
      <c r="R5404">
        <v>351100</v>
      </c>
      <c r="S5404">
        <v>350010</v>
      </c>
      <c r="T5404" t="s">
        <v>4085</v>
      </c>
      <c r="U5404" s="3">
        <v>40909</v>
      </c>
      <c r="W5404">
        <v>1.4999999999999999E-2</v>
      </c>
      <c r="X5404">
        <v>1.4999999999999999E-2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1</v>
      </c>
      <c r="AG5404">
        <v>0</v>
      </c>
      <c r="AY5404">
        <v>0</v>
      </c>
      <c r="BB5404" s="4"/>
    </row>
    <row r="5405" spans="1:54" hidden="1" x14ac:dyDescent="0.25">
      <c r="A5405">
        <v>1992</v>
      </c>
      <c r="B5405" t="s">
        <v>6131</v>
      </c>
      <c r="C5405">
        <v>2021</v>
      </c>
      <c r="D5405" t="s">
        <v>6132</v>
      </c>
      <c r="E5405">
        <v>7800</v>
      </c>
      <c r="F5405" t="s">
        <v>2852</v>
      </c>
      <c r="G5405">
        <v>779</v>
      </c>
      <c r="J5405">
        <v>2006</v>
      </c>
      <c r="K5405">
        <v>15798416</v>
      </c>
      <c r="L5405" t="s">
        <v>6133</v>
      </c>
      <c r="N5405" t="s">
        <v>58</v>
      </c>
      <c r="O5405" t="s">
        <v>59</v>
      </c>
      <c r="P5405" t="s">
        <v>6134</v>
      </c>
      <c r="Q5405" t="s">
        <v>109</v>
      </c>
      <c r="R5405">
        <v>265100</v>
      </c>
      <c r="S5405">
        <v>260020</v>
      </c>
      <c r="T5405" t="s">
        <v>69</v>
      </c>
      <c r="U5405" s="3">
        <v>39873</v>
      </c>
      <c r="W5405">
        <v>0.28000000000000003</v>
      </c>
      <c r="X5405">
        <v>0.1</v>
      </c>
      <c r="Y5405">
        <v>0.15</v>
      </c>
      <c r="Z5405">
        <v>2.2561703999999998</v>
      </c>
      <c r="AA5405">
        <v>1.1160000000000001</v>
      </c>
      <c r="AB5405">
        <v>0</v>
      </c>
      <c r="AC5405">
        <v>0.72</v>
      </c>
      <c r="AD5405">
        <v>0</v>
      </c>
      <c r="AE5405">
        <v>0</v>
      </c>
      <c r="AF5405">
        <v>0.75267825519999998</v>
      </c>
      <c r="AG5405">
        <v>0.24732174479999999</v>
      </c>
      <c r="AO5405">
        <v>2.2561703999999998</v>
      </c>
      <c r="BB5405" s="4"/>
    </row>
    <row r="5406" spans="1:54" hidden="1" x14ac:dyDescent="0.25">
      <c r="A5406">
        <v>1993</v>
      </c>
      <c r="B5406" t="s">
        <v>6135</v>
      </c>
      <c r="C5406">
        <v>2021</v>
      </c>
      <c r="D5406" t="s">
        <v>6136</v>
      </c>
      <c r="E5406">
        <v>4700</v>
      </c>
      <c r="F5406" t="s">
        <v>1584</v>
      </c>
      <c r="G5406">
        <v>370</v>
      </c>
      <c r="J5406">
        <v>1787</v>
      </c>
      <c r="K5406">
        <v>29839999</v>
      </c>
      <c r="L5406" t="s">
        <v>6019</v>
      </c>
      <c r="M5406">
        <v>1</v>
      </c>
      <c r="N5406" t="s">
        <v>75</v>
      </c>
      <c r="O5406" t="s">
        <v>76</v>
      </c>
      <c r="P5406" t="s">
        <v>6137</v>
      </c>
      <c r="Q5406" t="s">
        <v>109</v>
      </c>
      <c r="R5406">
        <v>351100</v>
      </c>
      <c r="S5406">
        <v>350010</v>
      </c>
      <c r="T5406" t="s">
        <v>79</v>
      </c>
      <c r="U5406" s="3">
        <v>39814</v>
      </c>
      <c r="W5406">
        <v>54.4</v>
      </c>
      <c r="X5406">
        <v>20</v>
      </c>
      <c r="Y5406">
        <v>0</v>
      </c>
      <c r="Z5406">
        <v>6.6865266999999999</v>
      </c>
      <c r="AA5406">
        <v>0</v>
      </c>
      <c r="AB5406">
        <v>0</v>
      </c>
      <c r="AC5406">
        <v>2.6894617200000002</v>
      </c>
      <c r="AD5406">
        <v>2.6894617200000002</v>
      </c>
      <c r="AE5406">
        <v>0</v>
      </c>
      <c r="AF5406">
        <v>1</v>
      </c>
      <c r="AG5406">
        <v>0</v>
      </c>
      <c r="AL5406">
        <v>6.686526699999999</v>
      </c>
      <c r="BB5406" s="4"/>
    </row>
    <row r="5407" spans="1:54" hidden="1" x14ac:dyDescent="0.25">
      <c r="A5407">
        <v>1994</v>
      </c>
      <c r="B5407" t="s">
        <v>6138</v>
      </c>
      <c r="C5407">
        <v>2021</v>
      </c>
      <c r="D5407" t="s">
        <v>6139</v>
      </c>
      <c r="E5407">
        <v>6823</v>
      </c>
      <c r="F5407" t="s">
        <v>396</v>
      </c>
      <c r="G5407">
        <v>573</v>
      </c>
      <c r="H5407">
        <v>139</v>
      </c>
      <c r="I5407" t="s">
        <v>397</v>
      </c>
      <c r="J5407">
        <v>36</v>
      </c>
      <c r="K5407">
        <v>62749814</v>
      </c>
      <c r="L5407" t="s">
        <v>398</v>
      </c>
      <c r="N5407" t="s">
        <v>88</v>
      </c>
      <c r="O5407" t="s">
        <v>89</v>
      </c>
      <c r="P5407" t="s">
        <v>658</v>
      </c>
      <c r="Q5407" t="s">
        <v>61</v>
      </c>
      <c r="R5407">
        <v>353000</v>
      </c>
      <c r="S5407">
        <v>350030</v>
      </c>
      <c r="T5407" t="s">
        <v>82</v>
      </c>
      <c r="U5407" s="3">
        <v>40483</v>
      </c>
      <c r="W5407">
        <v>5</v>
      </c>
      <c r="X5407">
        <v>0</v>
      </c>
      <c r="Y5407">
        <v>5</v>
      </c>
      <c r="Z5407">
        <v>3.2282999999999999E-2</v>
      </c>
      <c r="AA5407">
        <v>2.1239999999999998E-2</v>
      </c>
      <c r="AB5407">
        <v>2.1239999999999998E-2</v>
      </c>
      <c r="AC5407">
        <v>0</v>
      </c>
      <c r="AD5407">
        <v>0</v>
      </c>
      <c r="AE5407">
        <v>1</v>
      </c>
      <c r="AF5407">
        <v>0</v>
      </c>
      <c r="AG5407">
        <v>0</v>
      </c>
      <c r="AL5407">
        <v>3.2282999999999999E-2</v>
      </c>
      <c r="BB5407" s="4"/>
    </row>
    <row r="5408" spans="1:54" hidden="1" x14ac:dyDescent="0.25">
      <c r="A5408">
        <v>1994</v>
      </c>
      <c r="B5408" t="s">
        <v>6140</v>
      </c>
      <c r="C5408">
        <v>2021</v>
      </c>
      <c r="D5408" t="s">
        <v>6139</v>
      </c>
      <c r="E5408">
        <v>6823</v>
      </c>
      <c r="F5408" t="s">
        <v>396</v>
      </c>
      <c r="G5408">
        <v>573</v>
      </c>
      <c r="H5408">
        <v>139</v>
      </c>
      <c r="I5408" t="s">
        <v>397</v>
      </c>
      <c r="J5408">
        <v>36</v>
      </c>
      <c r="K5408">
        <v>62749814</v>
      </c>
      <c r="L5408" t="s">
        <v>398</v>
      </c>
      <c r="N5408" t="s">
        <v>88</v>
      </c>
      <c r="O5408" t="s">
        <v>89</v>
      </c>
      <c r="P5408" t="s">
        <v>92</v>
      </c>
      <c r="Q5408" t="s">
        <v>61</v>
      </c>
      <c r="R5408">
        <v>353000</v>
      </c>
      <c r="S5408">
        <v>350030</v>
      </c>
      <c r="T5408" t="s">
        <v>82</v>
      </c>
      <c r="U5408" s="3">
        <v>39539</v>
      </c>
      <c r="W5408">
        <v>4</v>
      </c>
      <c r="X5408">
        <v>0</v>
      </c>
      <c r="Y5408">
        <v>4</v>
      </c>
      <c r="Z5408">
        <v>50.927999999999997</v>
      </c>
      <c r="AA5408">
        <v>52.785359999999997</v>
      </c>
      <c r="AB5408">
        <v>52.785359999999997</v>
      </c>
      <c r="AC5408">
        <v>0</v>
      </c>
      <c r="AD5408">
        <v>0</v>
      </c>
      <c r="AE5408">
        <v>1</v>
      </c>
      <c r="AF5408">
        <v>0</v>
      </c>
      <c r="AG5408">
        <v>0</v>
      </c>
      <c r="AS5408">
        <v>50.927999999999997</v>
      </c>
      <c r="BB5408" s="4"/>
    </row>
    <row r="5409" spans="1:54" hidden="1" x14ac:dyDescent="0.25">
      <c r="A5409">
        <v>1996</v>
      </c>
      <c r="B5409" t="s">
        <v>6141</v>
      </c>
      <c r="C5409">
        <v>2021</v>
      </c>
      <c r="D5409" t="s">
        <v>6142</v>
      </c>
      <c r="E5409">
        <v>3140</v>
      </c>
      <c r="F5409" t="s">
        <v>5139</v>
      </c>
      <c r="G5409">
        <v>217</v>
      </c>
      <c r="J5409">
        <v>2119</v>
      </c>
      <c r="K5409">
        <v>32654177</v>
      </c>
      <c r="L5409" t="s">
        <v>6143</v>
      </c>
      <c r="N5409" t="s">
        <v>4118</v>
      </c>
      <c r="O5409" t="s">
        <v>4119</v>
      </c>
      <c r="P5409" t="s">
        <v>2990</v>
      </c>
      <c r="Q5409" t="s">
        <v>109</v>
      </c>
      <c r="R5409">
        <v>382120</v>
      </c>
      <c r="S5409">
        <v>383900</v>
      </c>
      <c r="T5409" t="s">
        <v>69</v>
      </c>
      <c r="U5409" s="3">
        <v>39995</v>
      </c>
      <c r="W5409">
        <v>0.09</v>
      </c>
      <c r="X5409">
        <v>0.03</v>
      </c>
      <c r="Y5409">
        <v>0.05</v>
      </c>
      <c r="Z5409">
        <v>0.35999599999999998</v>
      </c>
      <c r="AA5409">
        <v>0</v>
      </c>
      <c r="AB5409">
        <v>0</v>
      </c>
      <c r="AC5409">
        <v>0.1152</v>
      </c>
      <c r="AD5409">
        <v>0.1152</v>
      </c>
      <c r="AE5409">
        <v>0</v>
      </c>
      <c r="AF5409">
        <v>1</v>
      </c>
      <c r="AG5409">
        <v>0</v>
      </c>
      <c r="AQ5409">
        <v>0.35999599999999998</v>
      </c>
      <c r="BB5409" s="4"/>
    </row>
    <row r="5410" spans="1:54" hidden="1" x14ac:dyDescent="0.25">
      <c r="A5410">
        <v>1997</v>
      </c>
      <c r="B5410" t="s">
        <v>6144</v>
      </c>
      <c r="C5410">
        <v>2021</v>
      </c>
      <c r="D5410" t="s">
        <v>6145</v>
      </c>
      <c r="E5410">
        <v>6900</v>
      </c>
      <c r="F5410" t="s">
        <v>1890</v>
      </c>
      <c r="G5410">
        <v>760</v>
      </c>
      <c r="H5410">
        <v>183</v>
      </c>
      <c r="I5410" t="s">
        <v>1891</v>
      </c>
      <c r="J5410">
        <v>403</v>
      </c>
      <c r="K5410">
        <v>46076915</v>
      </c>
      <c r="L5410" t="s">
        <v>1891</v>
      </c>
      <c r="N5410" t="s">
        <v>88</v>
      </c>
      <c r="O5410" t="s">
        <v>89</v>
      </c>
      <c r="P5410" t="s">
        <v>211</v>
      </c>
      <c r="Q5410" t="s">
        <v>61</v>
      </c>
      <c r="R5410">
        <v>353000</v>
      </c>
      <c r="S5410">
        <v>350030</v>
      </c>
      <c r="T5410" t="s">
        <v>82</v>
      </c>
      <c r="U5410" s="3">
        <v>42675</v>
      </c>
      <c r="W5410">
        <v>5</v>
      </c>
      <c r="X5410">
        <v>0</v>
      </c>
      <c r="Y5410">
        <v>5</v>
      </c>
      <c r="Z5410">
        <v>3.10039884</v>
      </c>
      <c r="AA5410">
        <v>3.1716000000000002</v>
      </c>
      <c r="AB5410">
        <v>3.1716000000000002</v>
      </c>
      <c r="AC5410">
        <v>0</v>
      </c>
      <c r="AD5410">
        <v>0</v>
      </c>
      <c r="AE5410">
        <v>1</v>
      </c>
      <c r="AF5410">
        <v>0</v>
      </c>
      <c r="AG5410">
        <v>0</v>
      </c>
      <c r="AO5410">
        <v>3.10039884</v>
      </c>
      <c r="BB5410" s="4"/>
    </row>
    <row r="5411" spans="1:54" hidden="1" x14ac:dyDescent="0.25">
      <c r="A5411">
        <v>1997</v>
      </c>
      <c r="B5411" t="s">
        <v>6146</v>
      </c>
      <c r="C5411">
        <v>2021</v>
      </c>
      <c r="D5411" t="s">
        <v>6145</v>
      </c>
      <c r="E5411">
        <v>6900</v>
      </c>
      <c r="F5411" t="s">
        <v>1890</v>
      </c>
      <c r="G5411">
        <v>760</v>
      </c>
      <c r="H5411">
        <v>183</v>
      </c>
      <c r="I5411" t="s">
        <v>1891</v>
      </c>
      <c r="J5411">
        <v>403</v>
      </c>
      <c r="K5411">
        <v>46076915</v>
      </c>
      <c r="L5411" t="s">
        <v>1891</v>
      </c>
      <c r="N5411" t="s">
        <v>88</v>
      </c>
      <c r="O5411" t="s">
        <v>89</v>
      </c>
      <c r="P5411" t="s">
        <v>209</v>
      </c>
      <c r="Q5411" t="s">
        <v>61</v>
      </c>
      <c r="R5411">
        <v>353000</v>
      </c>
      <c r="S5411">
        <v>350030</v>
      </c>
      <c r="T5411" t="s">
        <v>82</v>
      </c>
      <c r="U5411" s="3">
        <v>38930</v>
      </c>
      <c r="W5411">
        <v>5</v>
      </c>
      <c r="X5411">
        <v>0</v>
      </c>
      <c r="Y5411">
        <v>5</v>
      </c>
      <c r="Z5411">
        <v>4.36662762</v>
      </c>
      <c r="AA5411">
        <v>4.1832000000000003</v>
      </c>
      <c r="AB5411">
        <v>4.1832000000000003</v>
      </c>
      <c r="AC5411">
        <v>0</v>
      </c>
      <c r="AD5411">
        <v>0</v>
      </c>
      <c r="AE5411">
        <v>1</v>
      </c>
      <c r="AF5411">
        <v>0</v>
      </c>
      <c r="AG5411">
        <v>0</v>
      </c>
      <c r="AL5411">
        <v>3.1260705</v>
      </c>
      <c r="AO5411">
        <v>1.2405571200000001</v>
      </c>
      <c r="BB5411" s="4"/>
    </row>
    <row r="5412" spans="1:54" hidden="1" x14ac:dyDescent="0.25">
      <c r="A5412">
        <v>1998</v>
      </c>
      <c r="B5412" t="s">
        <v>6147</v>
      </c>
      <c r="C5412">
        <v>2021</v>
      </c>
      <c r="D5412" t="s">
        <v>4622</v>
      </c>
      <c r="E5412">
        <v>9520</v>
      </c>
      <c r="F5412" t="s">
        <v>3787</v>
      </c>
      <c r="G5412">
        <v>840</v>
      </c>
      <c r="H5412">
        <v>318</v>
      </c>
      <c r="I5412" t="s">
        <v>4621</v>
      </c>
      <c r="J5412">
        <v>2172</v>
      </c>
      <c r="K5412">
        <v>18496607</v>
      </c>
      <c r="L5412" t="s">
        <v>4622</v>
      </c>
      <c r="N5412" t="s">
        <v>88</v>
      </c>
      <c r="O5412" t="s">
        <v>89</v>
      </c>
      <c r="P5412" t="s">
        <v>6148</v>
      </c>
      <c r="Q5412" t="s">
        <v>111</v>
      </c>
      <c r="R5412">
        <v>353000</v>
      </c>
      <c r="S5412">
        <v>350030</v>
      </c>
      <c r="T5412" t="s">
        <v>82</v>
      </c>
      <c r="U5412" s="3">
        <v>41030</v>
      </c>
      <c r="W5412">
        <v>1.4</v>
      </c>
      <c r="X5412">
        <v>0</v>
      </c>
      <c r="Y5412">
        <v>1.4</v>
      </c>
      <c r="Z5412">
        <v>2.8944000000000001</v>
      </c>
      <c r="AA5412">
        <v>2.8944000000000001</v>
      </c>
      <c r="AB5412">
        <v>2.7504</v>
      </c>
      <c r="AC5412">
        <v>0</v>
      </c>
      <c r="AD5412">
        <v>0</v>
      </c>
      <c r="AE5412">
        <v>1</v>
      </c>
      <c r="AF5412">
        <v>0</v>
      </c>
      <c r="AG5412">
        <v>0</v>
      </c>
      <c r="AX5412">
        <v>2.8944000000000001</v>
      </c>
      <c r="BB5412" s="4"/>
    </row>
    <row r="5413" spans="1:54" hidden="1" x14ac:dyDescent="0.25">
      <c r="A5413">
        <v>1998</v>
      </c>
      <c r="B5413" t="s">
        <v>6151</v>
      </c>
      <c r="C5413">
        <v>2021</v>
      </c>
      <c r="D5413" t="s">
        <v>4622</v>
      </c>
      <c r="E5413">
        <v>9520</v>
      </c>
      <c r="F5413" t="s">
        <v>3787</v>
      </c>
      <c r="G5413">
        <v>840</v>
      </c>
      <c r="H5413">
        <v>318</v>
      </c>
      <c r="I5413" t="s">
        <v>4621</v>
      </c>
      <c r="J5413">
        <v>2172</v>
      </c>
      <c r="K5413">
        <v>18496607</v>
      </c>
      <c r="L5413" t="s">
        <v>4622</v>
      </c>
      <c r="N5413" t="s">
        <v>88</v>
      </c>
      <c r="O5413" t="s">
        <v>89</v>
      </c>
      <c r="P5413" t="s">
        <v>6152</v>
      </c>
      <c r="Q5413" t="s">
        <v>61</v>
      </c>
      <c r="R5413">
        <v>353000</v>
      </c>
      <c r="S5413">
        <v>350030</v>
      </c>
      <c r="T5413" t="s">
        <v>82</v>
      </c>
      <c r="U5413" s="3">
        <v>39523</v>
      </c>
      <c r="W5413">
        <v>8.5</v>
      </c>
      <c r="X5413">
        <v>0</v>
      </c>
      <c r="Y5413">
        <v>8.5</v>
      </c>
      <c r="Z5413">
        <v>113.0724</v>
      </c>
      <c r="AA5413">
        <v>110.4552</v>
      </c>
      <c r="AB5413">
        <v>104.9328</v>
      </c>
      <c r="AC5413">
        <v>0</v>
      </c>
      <c r="AD5413">
        <v>0</v>
      </c>
      <c r="AE5413">
        <v>1</v>
      </c>
      <c r="AF5413">
        <v>0</v>
      </c>
      <c r="AG5413">
        <v>0</v>
      </c>
      <c r="AS5413">
        <v>113.0724</v>
      </c>
      <c r="BB5413" s="4"/>
    </row>
    <row r="5414" spans="1:54" hidden="1" x14ac:dyDescent="0.25">
      <c r="A5414">
        <v>1998</v>
      </c>
      <c r="B5414" t="s">
        <v>7171</v>
      </c>
      <c r="C5414">
        <v>2021</v>
      </c>
      <c r="D5414" t="s">
        <v>4622</v>
      </c>
      <c r="E5414">
        <v>9520</v>
      </c>
      <c r="F5414" t="s">
        <v>3787</v>
      </c>
      <c r="G5414">
        <v>840</v>
      </c>
      <c r="H5414">
        <v>318</v>
      </c>
      <c r="I5414" t="s">
        <v>4621</v>
      </c>
      <c r="J5414">
        <v>2172</v>
      </c>
      <c r="K5414">
        <v>18496607</v>
      </c>
      <c r="L5414" t="s">
        <v>4622</v>
      </c>
      <c r="N5414" t="s">
        <v>88</v>
      </c>
      <c r="O5414" t="s">
        <v>89</v>
      </c>
      <c r="P5414" t="s">
        <v>7172</v>
      </c>
      <c r="Q5414" t="s">
        <v>61</v>
      </c>
      <c r="R5414">
        <v>353000</v>
      </c>
      <c r="S5414">
        <v>350030</v>
      </c>
      <c r="T5414" t="s">
        <v>82</v>
      </c>
      <c r="U5414" s="3">
        <v>44442</v>
      </c>
      <c r="W5414">
        <v>5.5</v>
      </c>
      <c r="X5414">
        <v>0</v>
      </c>
      <c r="Y5414">
        <v>5.5</v>
      </c>
      <c r="Z5414">
        <v>31.248000000000001</v>
      </c>
      <c r="AA5414">
        <v>30.524039999999999</v>
      </c>
      <c r="AB5414">
        <v>28.998000000000001</v>
      </c>
      <c r="AC5414">
        <v>0</v>
      </c>
      <c r="AD5414">
        <v>0</v>
      </c>
      <c r="AE5414">
        <v>1</v>
      </c>
      <c r="AF5414">
        <v>0</v>
      </c>
      <c r="AG5414">
        <v>0</v>
      </c>
      <c r="AS5414">
        <v>31.248000000000001</v>
      </c>
      <c r="BB5414" s="4"/>
    </row>
    <row r="5415" spans="1:54" hidden="1" x14ac:dyDescent="0.25">
      <c r="A5415">
        <v>1998</v>
      </c>
      <c r="B5415" t="s">
        <v>6149</v>
      </c>
      <c r="C5415">
        <v>2021</v>
      </c>
      <c r="D5415" t="s">
        <v>4622</v>
      </c>
      <c r="E5415">
        <v>9520</v>
      </c>
      <c r="F5415" t="s">
        <v>3787</v>
      </c>
      <c r="G5415">
        <v>840</v>
      </c>
      <c r="H5415">
        <v>318</v>
      </c>
      <c r="I5415" t="s">
        <v>4621</v>
      </c>
      <c r="J5415">
        <v>2172</v>
      </c>
      <c r="K5415">
        <v>18496607</v>
      </c>
      <c r="L5415" t="s">
        <v>4622</v>
      </c>
      <c r="N5415" t="s">
        <v>88</v>
      </c>
      <c r="O5415" t="s">
        <v>89</v>
      </c>
      <c r="P5415" t="s">
        <v>6150</v>
      </c>
      <c r="Q5415" t="s">
        <v>111</v>
      </c>
      <c r="R5415">
        <v>353000</v>
      </c>
      <c r="S5415">
        <v>350030</v>
      </c>
      <c r="T5415" t="s">
        <v>82</v>
      </c>
      <c r="U5415" s="3">
        <v>42248</v>
      </c>
      <c r="W5415">
        <v>3.7</v>
      </c>
      <c r="X5415">
        <v>0</v>
      </c>
      <c r="Y5415">
        <v>3.7</v>
      </c>
      <c r="Z5415">
        <v>7.4375999999999998</v>
      </c>
      <c r="AA5415">
        <v>7.4376000000000007</v>
      </c>
      <c r="AB5415">
        <v>7.0667999999999997</v>
      </c>
      <c r="AC5415">
        <v>0</v>
      </c>
      <c r="AD5415">
        <v>0</v>
      </c>
      <c r="AE5415">
        <v>1</v>
      </c>
      <c r="AF5415">
        <v>0</v>
      </c>
      <c r="AG5415">
        <v>0</v>
      </c>
      <c r="AX5415">
        <v>7.4376000000000007</v>
      </c>
      <c r="BB5415" s="4"/>
    </row>
    <row r="5416" spans="1:54" hidden="1" x14ac:dyDescent="0.25">
      <c r="A5416">
        <v>1998</v>
      </c>
      <c r="B5416" t="s">
        <v>7173</v>
      </c>
      <c r="C5416">
        <v>2021</v>
      </c>
      <c r="D5416" t="s">
        <v>4622</v>
      </c>
      <c r="E5416">
        <v>9520</v>
      </c>
      <c r="F5416" t="s">
        <v>3787</v>
      </c>
      <c r="G5416">
        <v>840</v>
      </c>
      <c r="H5416">
        <v>318</v>
      </c>
      <c r="I5416" t="s">
        <v>4621</v>
      </c>
      <c r="J5416">
        <v>2172</v>
      </c>
      <c r="K5416">
        <v>18496607</v>
      </c>
      <c r="L5416" t="s">
        <v>4622</v>
      </c>
      <c r="N5416" t="s">
        <v>88</v>
      </c>
      <c r="O5416" t="s">
        <v>89</v>
      </c>
      <c r="P5416" t="s">
        <v>7174</v>
      </c>
      <c r="Q5416" t="s">
        <v>61</v>
      </c>
      <c r="R5416">
        <v>353000</v>
      </c>
      <c r="S5416">
        <v>350030</v>
      </c>
      <c r="T5416" t="s">
        <v>82</v>
      </c>
      <c r="U5416" s="3">
        <v>44516</v>
      </c>
      <c r="W5416">
        <v>10</v>
      </c>
      <c r="X5416">
        <v>0</v>
      </c>
      <c r="Y5416">
        <v>10</v>
      </c>
      <c r="Z5416">
        <v>3.5869999999999999E-2</v>
      </c>
      <c r="AA5416">
        <v>3.0960000000000001E-2</v>
      </c>
      <c r="AB5416">
        <v>2.9520000000000001E-2</v>
      </c>
      <c r="AC5416">
        <v>0</v>
      </c>
      <c r="AD5416">
        <v>0</v>
      </c>
      <c r="AE5416">
        <v>1</v>
      </c>
      <c r="AF5416">
        <v>0</v>
      </c>
      <c r="AG5416">
        <v>0</v>
      </c>
      <c r="AL5416">
        <v>3.5869999999999999E-2</v>
      </c>
      <c r="BB5416" s="4"/>
    </row>
    <row r="5417" spans="1:54" hidden="1" x14ac:dyDescent="0.25">
      <c r="A5417">
        <v>1998</v>
      </c>
      <c r="B5417" t="s">
        <v>6153</v>
      </c>
      <c r="C5417">
        <v>2021</v>
      </c>
      <c r="D5417" t="s">
        <v>4622</v>
      </c>
      <c r="E5417">
        <v>9520</v>
      </c>
      <c r="F5417" t="s">
        <v>3787</v>
      </c>
      <c r="G5417">
        <v>840</v>
      </c>
      <c r="H5417">
        <v>318</v>
      </c>
      <c r="I5417" t="s">
        <v>4621</v>
      </c>
      <c r="J5417">
        <v>2172</v>
      </c>
      <c r="K5417">
        <v>18496607</v>
      </c>
      <c r="L5417" t="s">
        <v>4622</v>
      </c>
      <c r="N5417" t="s">
        <v>88</v>
      </c>
      <c r="O5417" t="s">
        <v>89</v>
      </c>
      <c r="P5417" t="s">
        <v>6154</v>
      </c>
      <c r="Q5417" t="s">
        <v>61</v>
      </c>
      <c r="R5417">
        <v>353000</v>
      </c>
      <c r="S5417">
        <v>350030</v>
      </c>
      <c r="T5417" t="s">
        <v>82</v>
      </c>
      <c r="U5417" s="3">
        <v>39523</v>
      </c>
      <c r="V5417" s="3">
        <v>44561</v>
      </c>
      <c r="W5417">
        <v>6.4</v>
      </c>
      <c r="X5417">
        <v>0</v>
      </c>
      <c r="Y5417">
        <v>6.4</v>
      </c>
      <c r="Z5417">
        <v>8.9675000000000005E-2</v>
      </c>
      <c r="AA5417">
        <v>5.3999999999999999E-2</v>
      </c>
      <c r="AB5417">
        <v>5.1839999999999997E-2</v>
      </c>
      <c r="AC5417">
        <v>0</v>
      </c>
      <c r="AD5417">
        <v>0</v>
      </c>
      <c r="AE5417">
        <v>1</v>
      </c>
      <c r="AF5417">
        <v>0</v>
      </c>
      <c r="AG5417">
        <v>0</v>
      </c>
      <c r="AL5417">
        <v>8.9674999999999991E-2</v>
      </c>
      <c r="BB5417" s="4"/>
    </row>
    <row r="5418" spans="1:54" hidden="1" x14ac:dyDescent="0.25">
      <c r="A5418">
        <v>1999</v>
      </c>
      <c r="B5418" t="s">
        <v>6160</v>
      </c>
      <c r="C5418">
        <v>2021</v>
      </c>
      <c r="D5418" t="s">
        <v>6156</v>
      </c>
      <c r="E5418">
        <v>4850</v>
      </c>
      <c r="F5418" t="s">
        <v>6157</v>
      </c>
      <c r="G5418">
        <v>376</v>
      </c>
      <c r="H5418">
        <v>60</v>
      </c>
      <c r="I5418" t="s">
        <v>6158</v>
      </c>
      <c r="J5418">
        <v>2035</v>
      </c>
      <c r="K5418">
        <v>32555063</v>
      </c>
      <c r="L5418" t="s">
        <v>6159</v>
      </c>
      <c r="N5418" t="s">
        <v>88</v>
      </c>
      <c r="O5418" t="s">
        <v>89</v>
      </c>
      <c r="P5418" t="s">
        <v>6161</v>
      </c>
      <c r="Q5418" t="s">
        <v>61</v>
      </c>
      <c r="R5418">
        <v>353000</v>
      </c>
      <c r="S5418">
        <v>350030</v>
      </c>
      <c r="T5418" t="s">
        <v>82</v>
      </c>
      <c r="U5418" s="3">
        <v>39752</v>
      </c>
      <c r="W5418">
        <v>6.5</v>
      </c>
      <c r="X5418">
        <v>0</v>
      </c>
      <c r="Y5418">
        <v>6.5</v>
      </c>
      <c r="Z5418">
        <v>86.548699999999997</v>
      </c>
      <c r="AA5418">
        <v>86.54867999999999</v>
      </c>
      <c r="AB5418">
        <v>84.171600000000012</v>
      </c>
      <c r="AC5418">
        <v>0</v>
      </c>
      <c r="AD5418">
        <v>0</v>
      </c>
      <c r="AE5418">
        <v>1</v>
      </c>
      <c r="AF5418">
        <v>0</v>
      </c>
      <c r="AG5418">
        <v>0</v>
      </c>
      <c r="AS5418">
        <v>56.037100000000002</v>
      </c>
      <c r="AT5418">
        <v>30.511600000000001</v>
      </c>
      <c r="BB5418" s="4"/>
    </row>
    <row r="5419" spans="1:54" hidden="1" x14ac:dyDescent="0.25">
      <c r="A5419">
        <v>1999</v>
      </c>
      <c r="B5419" t="s">
        <v>6155</v>
      </c>
      <c r="C5419">
        <v>2021</v>
      </c>
      <c r="D5419" t="s">
        <v>6156</v>
      </c>
      <c r="E5419">
        <v>4850</v>
      </c>
      <c r="F5419" t="s">
        <v>6157</v>
      </c>
      <c r="G5419">
        <v>376</v>
      </c>
      <c r="H5419">
        <v>60</v>
      </c>
      <c r="I5419" t="s">
        <v>6158</v>
      </c>
      <c r="J5419">
        <v>2035</v>
      </c>
      <c r="K5419">
        <v>32555063</v>
      </c>
      <c r="L5419" t="s">
        <v>6159</v>
      </c>
      <c r="N5419" t="s">
        <v>88</v>
      </c>
      <c r="O5419" t="s">
        <v>89</v>
      </c>
      <c r="P5419" t="s">
        <v>658</v>
      </c>
      <c r="Q5419" t="s">
        <v>61</v>
      </c>
      <c r="R5419">
        <v>353000</v>
      </c>
      <c r="S5419">
        <v>350030</v>
      </c>
      <c r="T5419" t="s">
        <v>82</v>
      </c>
      <c r="U5419" s="3">
        <v>39752</v>
      </c>
      <c r="W5419">
        <v>5.9</v>
      </c>
      <c r="X5419">
        <v>0</v>
      </c>
      <c r="Y5419">
        <v>6.5</v>
      </c>
      <c r="Z5419">
        <v>0.21521999999999999</v>
      </c>
      <c r="AA5419">
        <v>0.215</v>
      </c>
      <c r="AB5419">
        <v>0.215</v>
      </c>
      <c r="AC5419">
        <v>0</v>
      </c>
      <c r="AD5419">
        <v>0</v>
      </c>
      <c r="AE5419">
        <v>1</v>
      </c>
      <c r="AF5419">
        <v>0</v>
      </c>
      <c r="AG5419">
        <v>0</v>
      </c>
      <c r="AL5419">
        <v>0.21521999999999999</v>
      </c>
      <c r="BB5419" s="4"/>
    </row>
    <row r="5420" spans="1:54" hidden="1" x14ac:dyDescent="0.25">
      <c r="A5420">
        <v>2000</v>
      </c>
      <c r="B5420" t="s">
        <v>6162</v>
      </c>
      <c r="C5420">
        <v>2021</v>
      </c>
      <c r="D5420" t="s">
        <v>6163</v>
      </c>
      <c r="E5420">
        <v>4500</v>
      </c>
      <c r="F5420" t="s">
        <v>247</v>
      </c>
      <c r="G5420">
        <v>306</v>
      </c>
      <c r="H5420">
        <v>33</v>
      </c>
      <c r="I5420" t="s">
        <v>248</v>
      </c>
      <c r="J5420">
        <v>20</v>
      </c>
      <c r="K5420">
        <v>46917928</v>
      </c>
      <c r="L5420" t="s">
        <v>249</v>
      </c>
      <c r="N5420" t="s">
        <v>88</v>
      </c>
      <c r="O5420" t="s">
        <v>89</v>
      </c>
      <c r="P5420" t="s">
        <v>343</v>
      </c>
      <c r="Q5420" t="s">
        <v>61</v>
      </c>
      <c r="R5420">
        <v>353000</v>
      </c>
      <c r="S5420">
        <v>350030</v>
      </c>
      <c r="T5420" t="s">
        <v>82</v>
      </c>
      <c r="U5420" s="3">
        <v>39478</v>
      </c>
      <c r="W5420">
        <v>1</v>
      </c>
      <c r="X5420">
        <v>0</v>
      </c>
      <c r="Y5420">
        <v>0.9</v>
      </c>
      <c r="Z5420">
        <v>18.55</v>
      </c>
      <c r="AA5420">
        <v>16.473600000000001</v>
      </c>
      <c r="AB5420">
        <v>16.293600000000001</v>
      </c>
      <c r="AC5420">
        <v>0</v>
      </c>
      <c r="AD5420">
        <v>0</v>
      </c>
      <c r="AE5420">
        <v>1</v>
      </c>
      <c r="AF5420">
        <v>0</v>
      </c>
      <c r="AG5420">
        <v>0</v>
      </c>
      <c r="AU5420">
        <v>18.55</v>
      </c>
      <c r="BB5420" s="4"/>
    </row>
    <row r="5421" spans="1:54" hidden="1" x14ac:dyDescent="0.25">
      <c r="A5421">
        <v>2001</v>
      </c>
      <c r="B5421" t="s">
        <v>6164</v>
      </c>
      <c r="C5421">
        <v>2021</v>
      </c>
      <c r="D5421" t="s">
        <v>6165</v>
      </c>
      <c r="E5421">
        <v>2942</v>
      </c>
      <c r="F5421" t="s">
        <v>5136</v>
      </c>
      <c r="G5421">
        <v>230</v>
      </c>
      <c r="H5421">
        <v>5</v>
      </c>
      <c r="I5421" t="s">
        <v>1086</v>
      </c>
      <c r="J5421">
        <v>172</v>
      </c>
      <c r="K5421">
        <v>18968614</v>
      </c>
      <c r="L5421" t="s">
        <v>1087</v>
      </c>
      <c r="N5421" t="s">
        <v>88</v>
      </c>
      <c r="O5421" t="s">
        <v>89</v>
      </c>
      <c r="P5421" t="s">
        <v>1088</v>
      </c>
      <c r="Q5421" t="s">
        <v>61</v>
      </c>
      <c r="R5421">
        <v>353000</v>
      </c>
      <c r="S5421">
        <v>350030</v>
      </c>
      <c r="T5421" t="s">
        <v>82</v>
      </c>
      <c r="U5421" s="3">
        <v>32660</v>
      </c>
      <c r="W5421">
        <v>3.2</v>
      </c>
      <c r="X5421">
        <v>0</v>
      </c>
      <c r="Y5421">
        <v>3.2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1</v>
      </c>
      <c r="AF5421">
        <v>0</v>
      </c>
      <c r="AG5421">
        <v>0</v>
      </c>
      <c r="AO5421">
        <v>0</v>
      </c>
      <c r="BB5421" s="4"/>
    </row>
    <row r="5422" spans="1:54" hidden="1" x14ac:dyDescent="0.25">
      <c r="A5422">
        <v>2003</v>
      </c>
      <c r="B5422" t="s">
        <v>6166</v>
      </c>
      <c r="C5422">
        <v>2021</v>
      </c>
      <c r="D5422" t="s">
        <v>6167</v>
      </c>
      <c r="E5422">
        <v>8381</v>
      </c>
      <c r="F5422" t="s">
        <v>6168</v>
      </c>
      <c r="G5422">
        <v>751</v>
      </c>
      <c r="H5422">
        <v>206</v>
      </c>
      <c r="I5422" t="s">
        <v>232</v>
      </c>
      <c r="J5422">
        <v>2374</v>
      </c>
      <c r="K5422">
        <v>40844309</v>
      </c>
      <c r="L5422" t="s">
        <v>7110</v>
      </c>
      <c r="N5422" t="s">
        <v>88</v>
      </c>
      <c r="O5422" t="s">
        <v>89</v>
      </c>
      <c r="P5422" t="s">
        <v>658</v>
      </c>
      <c r="Q5422" t="s">
        <v>61</v>
      </c>
      <c r="R5422">
        <v>353000</v>
      </c>
      <c r="S5422">
        <v>350030</v>
      </c>
      <c r="T5422" t="s">
        <v>82</v>
      </c>
      <c r="U5422" s="3">
        <v>40909</v>
      </c>
      <c r="W5422">
        <v>0.26</v>
      </c>
      <c r="X5422">
        <v>0</v>
      </c>
      <c r="Y5422">
        <v>0.23</v>
      </c>
      <c r="Z5422">
        <v>4.8065799999999999E-2</v>
      </c>
      <c r="AA5422">
        <v>3.9671999999999999E-2</v>
      </c>
      <c r="AB5422">
        <v>3.9671999999999999E-2</v>
      </c>
      <c r="AC5422">
        <v>0</v>
      </c>
      <c r="AD5422">
        <v>0</v>
      </c>
      <c r="AE5422">
        <v>1</v>
      </c>
      <c r="AF5422">
        <v>0</v>
      </c>
      <c r="AG5422">
        <v>0</v>
      </c>
      <c r="AL5422">
        <v>4.8065800000000013E-2</v>
      </c>
      <c r="BB5422" s="4"/>
    </row>
    <row r="5423" spans="1:54" hidden="1" x14ac:dyDescent="0.25">
      <c r="A5423">
        <v>2003</v>
      </c>
      <c r="B5423" t="s">
        <v>7175</v>
      </c>
      <c r="C5423">
        <v>2021</v>
      </c>
      <c r="D5423" t="s">
        <v>6167</v>
      </c>
      <c r="E5423">
        <v>8381</v>
      </c>
      <c r="F5423" t="s">
        <v>6168</v>
      </c>
      <c r="G5423">
        <v>751</v>
      </c>
      <c r="H5423">
        <v>206</v>
      </c>
      <c r="I5423" t="s">
        <v>232</v>
      </c>
      <c r="J5423">
        <v>2374</v>
      </c>
      <c r="K5423">
        <v>40844309</v>
      </c>
      <c r="L5423" t="s">
        <v>7110</v>
      </c>
      <c r="N5423" t="s">
        <v>88</v>
      </c>
      <c r="O5423" t="s">
        <v>89</v>
      </c>
      <c r="P5423" t="s">
        <v>410</v>
      </c>
      <c r="Q5423" t="s">
        <v>106</v>
      </c>
      <c r="R5423">
        <v>353000</v>
      </c>
      <c r="S5423">
        <v>350030</v>
      </c>
      <c r="T5423" t="s">
        <v>82</v>
      </c>
      <c r="U5423" s="3">
        <v>44169</v>
      </c>
      <c r="W5423">
        <v>5.28E-2</v>
      </c>
      <c r="X5423">
        <v>0</v>
      </c>
      <c r="Y5423">
        <v>0.16</v>
      </c>
      <c r="Z5423">
        <v>3.0895199999999998</v>
      </c>
      <c r="AA5423">
        <v>3.0895199999999998</v>
      </c>
      <c r="AB5423">
        <v>3.0895199999999998</v>
      </c>
      <c r="AC5423">
        <v>0</v>
      </c>
      <c r="AD5423">
        <v>0</v>
      </c>
      <c r="AE5423">
        <v>1</v>
      </c>
      <c r="AF5423">
        <v>0</v>
      </c>
      <c r="AG5423">
        <v>0</v>
      </c>
      <c r="AZ5423">
        <v>1.0298879999999999</v>
      </c>
      <c r="BA5423">
        <v>2.059632000000001</v>
      </c>
      <c r="BB5423" s="4"/>
    </row>
    <row r="5424" spans="1:54" hidden="1" x14ac:dyDescent="0.25">
      <c r="A5424">
        <v>2005</v>
      </c>
      <c r="B5424" t="s">
        <v>6169</v>
      </c>
      <c r="C5424">
        <v>2021</v>
      </c>
      <c r="D5424" t="s">
        <v>6170</v>
      </c>
      <c r="E5424">
        <v>8250</v>
      </c>
      <c r="F5424" t="s">
        <v>6171</v>
      </c>
      <c r="G5424">
        <v>751</v>
      </c>
      <c r="H5424">
        <v>206</v>
      </c>
      <c r="I5424" t="s">
        <v>232</v>
      </c>
      <c r="J5424">
        <v>2374</v>
      </c>
      <c r="K5424">
        <v>40844309</v>
      </c>
      <c r="L5424" t="s">
        <v>7110</v>
      </c>
      <c r="N5424" t="s">
        <v>88</v>
      </c>
      <c r="O5424" t="s">
        <v>89</v>
      </c>
      <c r="P5424" t="s">
        <v>150</v>
      </c>
      <c r="Q5424" t="s">
        <v>61</v>
      </c>
      <c r="R5424">
        <v>353000</v>
      </c>
      <c r="S5424">
        <v>350030</v>
      </c>
      <c r="T5424" t="s">
        <v>82</v>
      </c>
      <c r="U5424" s="3">
        <v>40909</v>
      </c>
      <c r="W5424">
        <v>4.67</v>
      </c>
      <c r="X5424">
        <v>0</v>
      </c>
      <c r="Y5424">
        <v>4.2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</v>
      </c>
      <c r="AL5424">
        <v>0</v>
      </c>
      <c r="BB5424" s="4"/>
    </row>
    <row r="5425" spans="1:54" hidden="1" x14ac:dyDescent="0.25">
      <c r="A5425">
        <v>2008</v>
      </c>
      <c r="B5425" t="s">
        <v>6175</v>
      </c>
      <c r="C5425">
        <v>2021</v>
      </c>
      <c r="D5425" t="s">
        <v>6173</v>
      </c>
      <c r="E5425">
        <v>7400</v>
      </c>
      <c r="F5425" t="s">
        <v>1257</v>
      </c>
      <c r="G5425">
        <v>657</v>
      </c>
      <c r="H5425">
        <v>163</v>
      </c>
      <c r="I5425" t="s">
        <v>215</v>
      </c>
      <c r="J5425">
        <v>200</v>
      </c>
      <c r="K5425">
        <v>25809807</v>
      </c>
      <c r="L5425" t="s">
        <v>1258</v>
      </c>
      <c r="N5425" t="s">
        <v>88</v>
      </c>
      <c r="O5425" t="s">
        <v>89</v>
      </c>
      <c r="P5425" t="s">
        <v>6176</v>
      </c>
      <c r="Q5425" t="s">
        <v>61</v>
      </c>
      <c r="R5425">
        <v>353000</v>
      </c>
      <c r="S5425">
        <v>350030</v>
      </c>
      <c r="T5425" t="s">
        <v>82</v>
      </c>
      <c r="U5425" s="3">
        <v>39448</v>
      </c>
      <c r="W5425">
        <v>8.5</v>
      </c>
      <c r="X5425">
        <v>0</v>
      </c>
      <c r="Y5425">
        <v>8.5</v>
      </c>
      <c r="Z5425">
        <v>12.874650623999999</v>
      </c>
      <c r="AA5425">
        <v>12.49884</v>
      </c>
      <c r="AB5425">
        <v>12.49884</v>
      </c>
      <c r="AC5425">
        <v>0</v>
      </c>
      <c r="AD5425">
        <v>0</v>
      </c>
      <c r="AE5425">
        <v>1</v>
      </c>
      <c r="AF5425">
        <v>0</v>
      </c>
      <c r="AG5425">
        <v>0</v>
      </c>
      <c r="AO5425">
        <v>12.874650623999999</v>
      </c>
      <c r="BB5425" s="4"/>
    </row>
    <row r="5426" spans="1:54" hidden="1" x14ac:dyDescent="0.25">
      <c r="A5426">
        <v>2008</v>
      </c>
      <c r="B5426" t="s">
        <v>6172</v>
      </c>
      <c r="C5426">
        <v>2021</v>
      </c>
      <c r="D5426" t="s">
        <v>6173</v>
      </c>
      <c r="E5426">
        <v>7400</v>
      </c>
      <c r="F5426" t="s">
        <v>1257</v>
      </c>
      <c r="G5426">
        <v>657</v>
      </c>
      <c r="H5426">
        <v>163</v>
      </c>
      <c r="I5426" t="s">
        <v>215</v>
      </c>
      <c r="J5426">
        <v>200</v>
      </c>
      <c r="K5426">
        <v>25809807</v>
      </c>
      <c r="L5426" t="s">
        <v>1258</v>
      </c>
      <c r="N5426" t="s">
        <v>88</v>
      </c>
      <c r="O5426" t="s">
        <v>89</v>
      </c>
      <c r="P5426" t="s">
        <v>6174</v>
      </c>
      <c r="Q5426" t="s">
        <v>61</v>
      </c>
      <c r="R5426">
        <v>353000</v>
      </c>
      <c r="S5426">
        <v>350030</v>
      </c>
      <c r="T5426" t="s">
        <v>82</v>
      </c>
      <c r="U5426" s="3">
        <v>39448</v>
      </c>
      <c r="W5426">
        <v>10</v>
      </c>
      <c r="X5426">
        <v>0</v>
      </c>
      <c r="Y5426">
        <v>10</v>
      </c>
      <c r="Z5426">
        <v>14.312549988000001</v>
      </c>
      <c r="AA5426">
        <v>14.237640000000001</v>
      </c>
      <c r="AB5426">
        <v>14.237640000000001</v>
      </c>
      <c r="AC5426">
        <v>0</v>
      </c>
      <c r="AD5426">
        <v>0</v>
      </c>
      <c r="AE5426">
        <v>1</v>
      </c>
      <c r="AF5426">
        <v>0</v>
      </c>
      <c r="AG5426">
        <v>0</v>
      </c>
      <c r="AO5426">
        <v>14.312549988000001</v>
      </c>
      <c r="BB5426" s="4"/>
    </row>
    <row r="5427" spans="1:54" hidden="1" x14ac:dyDescent="0.25">
      <c r="A5427">
        <v>2009</v>
      </c>
      <c r="B5427" t="s">
        <v>6177</v>
      </c>
      <c r="C5427">
        <v>2021</v>
      </c>
      <c r="D5427" t="s">
        <v>6178</v>
      </c>
      <c r="E5427">
        <v>8444</v>
      </c>
      <c r="F5427" t="s">
        <v>5055</v>
      </c>
      <c r="G5427">
        <v>707</v>
      </c>
      <c r="J5427">
        <v>1542</v>
      </c>
      <c r="K5427">
        <v>25024737</v>
      </c>
      <c r="L5427" t="s">
        <v>4145</v>
      </c>
      <c r="N5427" t="s">
        <v>4118</v>
      </c>
      <c r="O5427" t="s">
        <v>4119</v>
      </c>
      <c r="P5427" t="s">
        <v>6179</v>
      </c>
      <c r="Q5427" t="s">
        <v>109</v>
      </c>
      <c r="R5427">
        <v>382120</v>
      </c>
      <c r="S5427">
        <v>383900</v>
      </c>
      <c r="T5427" t="s">
        <v>1853</v>
      </c>
      <c r="U5427" s="3">
        <v>42863</v>
      </c>
      <c r="W5427">
        <v>0.12</v>
      </c>
      <c r="X5427">
        <v>0.04</v>
      </c>
      <c r="Y5427">
        <v>0</v>
      </c>
      <c r="Z5427">
        <v>3.4649960000000002</v>
      </c>
      <c r="AA5427">
        <v>0</v>
      </c>
      <c r="AB5427">
        <v>0</v>
      </c>
      <c r="AC5427">
        <v>1.1088</v>
      </c>
      <c r="AD5427">
        <v>1.1088</v>
      </c>
      <c r="AE5427">
        <v>0</v>
      </c>
      <c r="AF5427">
        <v>1</v>
      </c>
      <c r="AG5427">
        <v>0</v>
      </c>
      <c r="AQ5427">
        <v>3.4649960000000002</v>
      </c>
      <c r="BB5427" s="4"/>
    </row>
    <row r="5428" spans="1:54" hidden="1" x14ac:dyDescent="0.25">
      <c r="A5428">
        <v>2011</v>
      </c>
      <c r="B5428" t="s">
        <v>6180</v>
      </c>
      <c r="C5428">
        <v>2021</v>
      </c>
      <c r="D5428" t="s">
        <v>6181</v>
      </c>
      <c r="E5428">
        <v>7970</v>
      </c>
      <c r="F5428" t="s">
        <v>6182</v>
      </c>
      <c r="G5428">
        <v>773</v>
      </c>
      <c r="H5428">
        <v>353</v>
      </c>
      <c r="I5428" t="s">
        <v>3860</v>
      </c>
      <c r="J5428">
        <v>2231</v>
      </c>
      <c r="K5428">
        <v>35378979</v>
      </c>
      <c r="L5428" t="s">
        <v>6183</v>
      </c>
      <c r="N5428" t="s">
        <v>4118</v>
      </c>
      <c r="O5428" t="s">
        <v>4119</v>
      </c>
      <c r="P5428" t="s">
        <v>6184</v>
      </c>
      <c r="Q5428" t="s">
        <v>109</v>
      </c>
      <c r="R5428">
        <v>352100</v>
      </c>
      <c r="S5428">
        <v>350020</v>
      </c>
      <c r="T5428" t="s">
        <v>79</v>
      </c>
      <c r="U5428" s="3">
        <v>39965</v>
      </c>
      <c r="W5428">
        <v>3.5</v>
      </c>
      <c r="X5428">
        <v>1.4</v>
      </c>
      <c r="Y5428">
        <v>1.8</v>
      </c>
      <c r="Z5428">
        <v>0.62416799999999995</v>
      </c>
      <c r="AA5428">
        <v>0.24342552000000001</v>
      </c>
      <c r="AB5428">
        <v>0</v>
      </c>
      <c r="AC5428">
        <v>0.252</v>
      </c>
      <c r="AD5428">
        <v>0.252</v>
      </c>
      <c r="AE5428">
        <v>0.19500000000000001</v>
      </c>
      <c r="AF5428">
        <v>0.80500000000000005</v>
      </c>
      <c r="AG5428">
        <v>0</v>
      </c>
      <c r="AL5428">
        <v>0</v>
      </c>
      <c r="AQ5428">
        <v>0.62416800000000006</v>
      </c>
      <c r="BB5428" s="4"/>
    </row>
    <row r="5429" spans="1:54" hidden="1" x14ac:dyDescent="0.25">
      <c r="A5429">
        <v>2012</v>
      </c>
      <c r="B5429" t="s">
        <v>6189</v>
      </c>
      <c r="C5429">
        <v>2021</v>
      </c>
      <c r="D5429" t="s">
        <v>6186</v>
      </c>
      <c r="E5429">
        <v>8600</v>
      </c>
      <c r="F5429" t="s">
        <v>2765</v>
      </c>
      <c r="G5429">
        <v>740</v>
      </c>
      <c r="J5429">
        <v>2024</v>
      </c>
      <c r="K5429">
        <v>31857848</v>
      </c>
      <c r="L5429" t="s">
        <v>6187</v>
      </c>
      <c r="N5429" t="s">
        <v>58</v>
      </c>
      <c r="O5429" t="s">
        <v>59</v>
      </c>
      <c r="P5429" t="s">
        <v>61</v>
      </c>
      <c r="Q5429" t="s">
        <v>61</v>
      </c>
      <c r="R5429">
        <v>370000</v>
      </c>
      <c r="S5429">
        <v>370000</v>
      </c>
      <c r="T5429" t="s">
        <v>62</v>
      </c>
      <c r="U5429" s="3">
        <v>39981</v>
      </c>
      <c r="W5429">
        <v>0.52</v>
      </c>
      <c r="X5429">
        <v>0</v>
      </c>
      <c r="Y5429">
        <v>0.44</v>
      </c>
      <c r="Z5429">
        <v>2.4788849317000001</v>
      </c>
      <c r="AA5429">
        <v>2.3544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1</v>
      </c>
      <c r="AQ5429">
        <v>2.478884931744</v>
      </c>
      <c r="BB5429" s="4"/>
    </row>
    <row r="5430" spans="1:54" hidden="1" x14ac:dyDescent="0.25">
      <c r="A5430">
        <v>2012</v>
      </c>
      <c r="B5430" t="s">
        <v>6190</v>
      </c>
      <c r="C5430">
        <v>2021</v>
      </c>
      <c r="D5430" t="s">
        <v>6186</v>
      </c>
      <c r="E5430">
        <v>8600</v>
      </c>
      <c r="F5430" t="s">
        <v>2765</v>
      </c>
      <c r="G5430">
        <v>740</v>
      </c>
      <c r="J5430">
        <v>2024</v>
      </c>
      <c r="K5430">
        <v>31857848</v>
      </c>
      <c r="L5430" t="s">
        <v>6187</v>
      </c>
      <c r="N5430" t="s">
        <v>58</v>
      </c>
      <c r="O5430" t="s">
        <v>59</v>
      </c>
      <c r="P5430" t="s">
        <v>6188</v>
      </c>
      <c r="Q5430" t="s">
        <v>109</v>
      </c>
      <c r="R5430">
        <v>370000</v>
      </c>
      <c r="S5430">
        <v>370000</v>
      </c>
      <c r="T5430" t="s">
        <v>69</v>
      </c>
      <c r="U5430" s="3">
        <v>43814</v>
      </c>
      <c r="W5430">
        <v>0.38600000000000001</v>
      </c>
      <c r="X5430">
        <v>0.16</v>
      </c>
      <c r="Y5430">
        <v>0.155</v>
      </c>
      <c r="Z5430">
        <v>11.025662076</v>
      </c>
      <c r="AA5430">
        <v>4.4316000000000004</v>
      </c>
      <c r="AB5430">
        <v>0</v>
      </c>
      <c r="AC5430">
        <v>4.5756000000000014</v>
      </c>
      <c r="AD5430">
        <v>4.5756000000000014</v>
      </c>
      <c r="AE5430">
        <v>0</v>
      </c>
      <c r="AF5430">
        <v>0.79903247669999999</v>
      </c>
      <c r="AG5430">
        <v>0.20096752330000001</v>
      </c>
      <c r="AQ5430">
        <v>11.025662076</v>
      </c>
      <c r="BB5430" s="4"/>
    </row>
    <row r="5431" spans="1:54" hidden="1" x14ac:dyDescent="0.25">
      <c r="A5431">
        <v>2014</v>
      </c>
      <c r="B5431" t="s">
        <v>6199</v>
      </c>
      <c r="C5431">
        <v>2021</v>
      </c>
      <c r="D5431" t="s">
        <v>6192</v>
      </c>
      <c r="E5431">
        <v>5000</v>
      </c>
      <c r="F5431" t="s">
        <v>1589</v>
      </c>
      <c r="G5431">
        <v>461</v>
      </c>
      <c r="H5431">
        <v>79</v>
      </c>
      <c r="I5431" t="s">
        <v>565</v>
      </c>
      <c r="J5431">
        <v>1787</v>
      </c>
      <c r="K5431">
        <v>29839999</v>
      </c>
      <c r="L5431" t="s">
        <v>6019</v>
      </c>
      <c r="M5431">
        <v>1</v>
      </c>
      <c r="N5431" t="s">
        <v>75</v>
      </c>
      <c r="O5431" t="s">
        <v>76</v>
      </c>
      <c r="P5431" t="s">
        <v>259</v>
      </c>
      <c r="Q5431" t="s">
        <v>109</v>
      </c>
      <c r="R5431">
        <v>351100</v>
      </c>
      <c r="S5431">
        <v>350010</v>
      </c>
      <c r="T5431" t="s">
        <v>79</v>
      </c>
      <c r="U5431" s="3">
        <v>39990</v>
      </c>
      <c r="W5431">
        <v>5.4</v>
      </c>
      <c r="X5431">
        <v>2</v>
      </c>
      <c r="Y5431">
        <v>1.3</v>
      </c>
      <c r="Z5431">
        <v>0.64960569999999995</v>
      </c>
      <c r="AA5431">
        <v>0.18323999999999999</v>
      </c>
      <c r="AB5431">
        <v>0.18323999999999999</v>
      </c>
      <c r="AC5431">
        <v>0.261324</v>
      </c>
      <c r="AD5431">
        <v>0.261324</v>
      </c>
      <c r="AE5431">
        <v>0.14103940279999999</v>
      </c>
      <c r="AF5431">
        <v>0.85896059719999995</v>
      </c>
      <c r="AG5431">
        <v>0</v>
      </c>
      <c r="AL5431">
        <v>0.64960569999999995</v>
      </c>
      <c r="BB5431" s="4"/>
    </row>
    <row r="5432" spans="1:54" hidden="1" x14ac:dyDescent="0.25">
      <c r="A5432">
        <v>2014</v>
      </c>
      <c r="B5432" t="s">
        <v>6191</v>
      </c>
      <c r="C5432">
        <v>2021</v>
      </c>
      <c r="D5432" t="s">
        <v>6192</v>
      </c>
      <c r="E5432">
        <v>5000</v>
      </c>
      <c r="F5432" t="s">
        <v>1589</v>
      </c>
      <c r="G5432">
        <v>461</v>
      </c>
      <c r="H5432">
        <v>79</v>
      </c>
      <c r="I5432" t="s">
        <v>565</v>
      </c>
      <c r="J5432">
        <v>1787</v>
      </c>
      <c r="K5432">
        <v>29839999</v>
      </c>
      <c r="L5432" t="s">
        <v>6019</v>
      </c>
      <c r="M5432">
        <v>1</v>
      </c>
      <c r="N5432" t="s">
        <v>75</v>
      </c>
      <c r="O5432" t="s">
        <v>76</v>
      </c>
      <c r="P5432" t="s">
        <v>6023</v>
      </c>
      <c r="Q5432" t="s">
        <v>109</v>
      </c>
      <c r="R5432">
        <v>351100</v>
      </c>
      <c r="S5432">
        <v>350010</v>
      </c>
      <c r="T5432" t="s">
        <v>79</v>
      </c>
      <c r="U5432" s="3">
        <v>39990</v>
      </c>
      <c r="W5432">
        <v>5.4</v>
      </c>
      <c r="X5432">
        <v>2</v>
      </c>
      <c r="Y5432">
        <v>1.3</v>
      </c>
      <c r="Z5432">
        <v>0.67543209999999998</v>
      </c>
      <c r="AA5432">
        <v>0.19000800000000001</v>
      </c>
      <c r="AB5432">
        <v>0.19000800000000001</v>
      </c>
      <c r="AC5432">
        <v>0.27158399999999999</v>
      </c>
      <c r="AD5432">
        <v>0.27158399999999999</v>
      </c>
      <c r="AE5432">
        <v>0.1406566256</v>
      </c>
      <c r="AF5432">
        <v>0.85934337439999997</v>
      </c>
      <c r="AG5432">
        <v>0</v>
      </c>
      <c r="AL5432">
        <v>0.67543209999999987</v>
      </c>
      <c r="BB5432" s="4"/>
    </row>
    <row r="5433" spans="1:54" hidden="1" x14ac:dyDescent="0.25">
      <c r="A5433">
        <v>2014</v>
      </c>
      <c r="B5433" t="s">
        <v>6193</v>
      </c>
      <c r="C5433">
        <v>2021</v>
      </c>
      <c r="D5433" t="s">
        <v>6192</v>
      </c>
      <c r="E5433">
        <v>5000</v>
      </c>
      <c r="F5433" t="s">
        <v>1589</v>
      </c>
      <c r="G5433">
        <v>461</v>
      </c>
      <c r="H5433">
        <v>79</v>
      </c>
      <c r="I5433" t="s">
        <v>565</v>
      </c>
      <c r="J5433">
        <v>1787</v>
      </c>
      <c r="K5433">
        <v>29839999</v>
      </c>
      <c r="L5433" t="s">
        <v>6019</v>
      </c>
      <c r="M5433">
        <v>1</v>
      </c>
      <c r="N5433" t="s">
        <v>75</v>
      </c>
      <c r="O5433" t="s">
        <v>76</v>
      </c>
      <c r="P5433" t="s">
        <v>152</v>
      </c>
      <c r="Q5433" t="s">
        <v>109</v>
      </c>
      <c r="R5433">
        <v>351100</v>
      </c>
      <c r="S5433">
        <v>350010</v>
      </c>
      <c r="T5433" t="s">
        <v>79</v>
      </c>
      <c r="U5433" s="3">
        <v>39990</v>
      </c>
      <c r="W5433">
        <v>5.4</v>
      </c>
      <c r="X5433">
        <v>2</v>
      </c>
      <c r="Y5433">
        <v>1.3</v>
      </c>
      <c r="Z5433">
        <v>0.56100680000000003</v>
      </c>
      <c r="AA5433">
        <v>0.15767999999999999</v>
      </c>
      <c r="AB5433">
        <v>0.15767999999999999</v>
      </c>
      <c r="AC5433">
        <v>0.22561200000000001</v>
      </c>
      <c r="AD5433">
        <v>0.22561200000000001</v>
      </c>
      <c r="AE5433">
        <v>0.14053305590000001</v>
      </c>
      <c r="AF5433">
        <v>0.85946694410000002</v>
      </c>
      <c r="AG5433">
        <v>0</v>
      </c>
      <c r="AL5433">
        <v>0.56100680000000003</v>
      </c>
      <c r="BB5433" s="4"/>
    </row>
    <row r="5434" spans="1:54" hidden="1" x14ac:dyDescent="0.25">
      <c r="A5434">
        <v>2014</v>
      </c>
      <c r="B5434" t="s">
        <v>6197</v>
      </c>
      <c r="C5434">
        <v>2021</v>
      </c>
      <c r="D5434" t="s">
        <v>6192</v>
      </c>
      <c r="E5434">
        <v>5000</v>
      </c>
      <c r="F5434" t="s">
        <v>1589</v>
      </c>
      <c r="G5434">
        <v>461</v>
      </c>
      <c r="H5434">
        <v>79</v>
      </c>
      <c r="I5434" t="s">
        <v>565</v>
      </c>
      <c r="J5434">
        <v>1787</v>
      </c>
      <c r="K5434">
        <v>29839999</v>
      </c>
      <c r="L5434" t="s">
        <v>6019</v>
      </c>
      <c r="M5434">
        <v>1</v>
      </c>
      <c r="N5434" t="s">
        <v>75</v>
      </c>
      <c r="O5434" t="s">
        <v>76</v>
      </c>
      <c r="P5434" t="s">
        <v>250</v>
      </c>
      <c r="Q5434" t="s">
        <v>109</v>
      </c>
      <c r="R5434">
        <v>351100</v>
      </c>
      <c r="S5434">
        <v>350010</v>
      </c>
      <c r="T5434" t="s">
        <v>79</v>
      </c>
      <c r="U5434" s="3">
        <v>39990</v>
      </c>
      <c r="W5434">
        <v>5.4</v>
      </c>
      <c r="X5434">
        <v>2</v>
      </c>
      <c r="Y5434">
        <v>1.3</v>
      </c>
      <c r="Z5434">
        <v>0.68726920000000002</v>
      </c>
      <c r="AA5434">
        <v>0.19350000000000001</v>
      </c>
      <c r="AB5434">
        <v>0.19350000000000001</v>
      </c>
      <c r="AC5434">
        <v>0.27644400000000002</v>
      </c>
      <c r="AD5434">
        <v>0.27644400000000002</v>
      </c>
      <c r="AE5434">
        <v>0.14077453200000001</v>
      </c>
      <c r="AF5434">
        <v>0.85922546799999999</v>
      </c>
      <c r="AG5434">
        <v>0</v>
      </c>
      <c r="AL5434">
        <v>0.68726919999999991</v>
      </c>
      <c r="BB5434" s="4"/>
    </row>
    <row r="5435" spans="1:54" hidden="1" x14ac:dyDescent="0.25">
      <c r="A5435">
        <v>2014</v>
      </c>
      <c r="B5435" t="s">
        <v>6196</v>
      </c>
      <c r="C5435">
        <v>2021</v>
      </c>
      <c r="D5435" t="s">
        <v>6192</v>
      </c>
      <c r="E5435">
        <v>5000</v>
      </c>
      <c r="F5435" t="s">
        <v>1589</v>
      </c>
      <c r="G5435">
        <v>461</v>
      </c>
      <c r="H5435">
        <v>79</v>
      </c>
      <c r="I5435" t="s">
        <v>565</v>
      </c>
      <c r="J5435">
        <v>1787</v>
      </c>
      <c r="K5435">
        <v>29839999</v>
      </c>
      <c r="L5435" t="s">
        <v>6019</v>
      </c>
      <c r="M5435">
        <v>1</v>
      </c>
      <c r="N5435" t="s">
        <v>75</v>
      </c>
      <c r="O5435" t="s">
        <v>76</v>
      </c>
      <c r="P5435" t="s">
        <v>6029</v>
      </c>
      <c r="Q5435" t="s">
        <v>109</v>
      </c>
      <c r="R5435">
        <v>351100</v>
      </c>
      <c r="S5435">
        <v>350010</v>
      </c>
      <c r="T5435" t="s">
        <v>79</v>
      </c>
      <c r="U5435" s="3">
        <v>39990</v>
      </c>
      <c r="W5435">
        <v>5.4</v>
      </c>
      <c r="X5435">
        <v>2</v>
      </c>
      <c r="Y5435">
        <v>1.3</v>
      </c>
      <c r="Z5435">
        <v>0.66646459999999996</v>
      </c>
      <c r="AA5435">
        <v>0.18756</v>
      </c>
      <c r="AB5435">
        <v>0.18756</v>
      </c>
      <c r="AC5435">
        <v>0.267984</v>
      </c>
      <c r="AD5435">
        <v>0.267984</v>
      </c>
      <c r="AE5435">
        <v>0.14071264999999999</v>
      </c>
      <c r="AF5435">
        <v>0.85928735000000001</v>
      </c>
      <c r="AG5435">
        <v>0</v>
      </c>
      <c r="AL5435">
        <v>0.66646459999999985</v>
      </c>
      <c r="BB5435" s="4"/>
    </row>
    <row r="5436" spans="1:54" hidden="1" x14ac:dyDescent="0.25">
      <c r="A5436">
        <v>2014</v>
      </c>
      <c r="B5436" t="s">
        <v>6198</v>
      </c>
      <c r="C5436">
        <v>2021</v>
      </c>
      <c r="D5436" t="s">
        <v>6192</v>
      </c>
      <c r="E5436">
        <v>5000</v>
      </c>
      <c r="F5436" t="s">
        <v>1589</v>
      </c>
      <c r="G5436">
        <v>461</v>
      </c>
      <c r="H5436">
        <v>79</v>
      </c>
      <c r="I5436" t="s">
        <v>565</v>
      </c>
      <c r="J5436">
        <v>1787</v>
      </c>
      <c r="K5436">
        <v>29839999</v>
      </c>
      <c r="L5436" t="s">
        <v>6019</v>
      </c>
      <c r="M5436">
        <v>1</v>
      </c>
      <c r="N5436" t="s">
        <v>75</v>
      </c>
      <c r="O5436" t="s">
        <v>76</v>
      </c>
      <c r="P5436" t="s">
        <v>263</v>
      </c>
      <c r="Q5436" t="s">
        <v>109</v>
      </c>
      <c r="R5436">
        <v>351100</v>
      </c>
      <c r="S5436">
        <v>350010</v>
      </c>
      <c r="T5436" t="s">
        <v>79</v>
      </c>
      <c r="U5436" s="3">
        <v>39990</v>
      </c>
      <c r="W5436">
        <v>5.4</v>
      </c>
      <c r="X5436">
        <v>2</v>
      </c>
      <c r="Y5436">
        <v>1.3</v>
      </c>
      <c r="Z5436">
        <v>0.70089979999999996</v>
      </c>
      <c r="AA5436">
        <v>0.19616400000000001</v>
      </c>
      <c r="AB5436">
        <v>0.19616400000000001</v>
      </c>
      <c r="AC5436">
        <v>0.28065600000000002</v>
      </c>
      <c r="AD5436">
        <v>0.28065600000000002</v>
      </c>
      <c r="AE5436">
        <v>0.13993726349999999</v>
      </c>
      <c r="AF5436">
        <v>0.86006273649999998</v>
      </c>
      <c r="AG5436">
        <v>0</v>
      </c>
      <c r="AL5436">
        <v>0.70089979999999996</v>
      </c>
      <c r="BB5436" s="4"/>
    </row>
    <row r="5437" spans="1:54" hidden="1" x14ac:dyDescent="0.25">
      <c r="A5437">
        <v>2014</v>
      </c>
      <c r="B5437" t="s">
        <v>6194</v>
      </c>
      <c r="C5437">
        <v>2021</v>
      </c>
      <c r="D5437" t="s">
        <v>6192</v>
      </c>
      <c r="E5437">
        <v>5000</v>
      </c>
      <c r="F5437" t="s">
        <v>1589</v>
      </c>
      <c r="G5437">
        <v>461</v>
      </c>
      <c r="H5437">
        <v>79</v>
      </c>
      <c r="I5437" t="s">
        <v>565</v>
      </c>
      <c r="J5437">
        <v>1787</v>
      </c>
      <c r="K5437">
        <v>29839999</v>
      </c>
      <c r="L5437" t="s">
        <v>6019</v>
      </c>
      <c r="M5437">
        <v>1</v>
      </c>
      <c r="N5437" t="s">
        <v>75</v>
      </c>
      <c r="O5437" t="s">
        <v>76</v>
      </c>
      <c r="P5437" t="s">
        <v>257</v>
      </c>
      <c r="Q5437" t="s">
        <v>109</v>
      </c>
      <c r="R5437">
        <v>351100</v>
      </c>
      <c r="S5437">
        <v>350010</v>
      </c>
      <c r="T5437" t="s">
        <v>79</v>
      </c>
      <c r="U5437" s="3">
        <v>39990</v>
      </c>
      <c r="W5437">
        <v>5.4</v>
      </c>
      <c r="X5437">
        <v>2</v>
      </c>
      <c r="Y5437">
        <v>1.3</v>
      </c>
      <c r="Z5437">
        <v>0.69803020000000005</v>
      </c>
      <c r="AA5437">
        <v>0.19616400000000001</v>
      </c>
      <c r="AB5437">
        <v>0.19616400000000001</v>
      </c>
      <c r="AC5437">
        <v>0.28065600000000002</v>
      </c>
      <c r="AD5437">
        <v>0.28065600000000002</v>
      </c>
      <c r="AE5437">
        <v>0.14051254520000001</v>
      </c>
      <c r="AF5437">
        <v>0.85948745479999999</v>
      </c>
      <c r="AG5437">
        <v>0</v>
      </c>
      <c r="AL5437">
        <v>0.69803020000000005</v>
      </c>
      <c r="BB5437" s="4"/>
    </row>
    <row r="5438" spans="1:54" hidden="1" x14ac:dyDescent="0.25">
      <c r="A5438">
        <v>2014</v>
      </c>
      <c r="B5438" t="s">
        <v>6195</v>
      </c>
      <c r="C5438">
        <v>2021</v>
      </c>
      <c r="D5438" t="s">
        <v>6192</v>
      </c>
      <c r="E5438">
        <v>5000</v>
      </c>
      <c r="F5438" t="s">
        <v>1589</v>
      </c>
      <c r="G5438">
        <v>461</v>
      </c>
      <c r="H5438">
        <v>79</v>
      </c>
      <c r="I5438" t="s">
        <v>565</v>
      </c>
      <c r="J5438">
        <v>1787</v>
      </c>
      <c r="K5438">
        <v>29839999</v>
      </c>
      <c r="L5438" t="s">
        <v>6019</v>
      </c>
      <c r="M5438">
        <v>1</v>
      </c>
      <c r="N5438" t="s">
        <v>75</v>
      </c>
      <c r="O5438" t="s">
        <v>76</v>
      </c>
      <c r="P5438" t="s">
        <v>6027</v>
      </c>
      <c r="Q5438" t="s">
        <v>109</v>
      </c>
      <c r="R5438">
        <v>351100</v>
      </c>
      <c r="S5438">
        <v>350010</v>
      </c>
      <c r="T5438" t="s">
        <v>79</v>
      </c>
      <c r="U5438" s="3">
        <v>39990</v>
      </c>
      <c r="W5438">
        <v>5.4</v>
      </c>
      <c r="X5438">
        <v>2</v>
      </c>
      <c r="Y5438">
        <v>1.3</v>
      </c>
      <c r="Z5438">
        <v>0.61050740000000003</v>
      </c>
      <c r="AA5438">
        <v>0.172296</v>
      </c>
      <c r="AB5438">
        <v>0.172296</v>
      </c>
      <c r="AC5438">
        <v>0.245592</v>
      </c>
      <c r="AD5438">
        <v>0.245592</v>
      </c>
      <c r="AE5438">
        <v>0.14110885470000001</v>
      </c>
      <c r="AF5438">
        <v>0.85889114529999999</v>
      </c>
      <c r="AG5438">
        <v>0</v>
      </c>
      <c r="AL5438">
        <v>0.61050739999999992</v>
      </c>
      <c r="BB5438" s="4"/>
    </row>
    <row r="5439" spans="1:54" hidden="1" x14ac:dyDescent="0.25">
      <c r="A5439">
        <v>2015</v>
      </c>
      <c r="B5439" t="s">
        <v>6200</v>
      </c>
      <c r="C5439">
        <v>2021</v>
      </c>
      <c r="D5439" t="s">
        <v>6201</v>
      </c>
      <c r="E5439">
        <v>4330</v>
      </c>
      <c r="F5439" t="s">
        <v>4654</v>
      </c>
      <c r="G5439">
        <v>350</v>
      </c>
      <c r="H5439">
        <v>22</v>
      </c>
      <c r="I5439" t="s">
        <v>4655</v>
      </c>
      <c r="J5439">
        <v>2027</v>
      </c>
      <c r="K5439">
        <v>17890433</v>
      </c>
      <c r="L5439" t="s">
        <v>6202</v>
      </c>
      <c r="N5439" t="s">
        <v>58</v>
      </c>
      <c r="O5439" t="s">
        <v>59</v>
      </c>
      <c r="P5439" t="s">
        <v>722</v>
      </c>
      <c r="Q5439" t="s">
        <v>61</v>
      </c>
      <c r="R5439">
        <v>161000</v>
      </c>
      <c r="S5439">
        <v>160000</v>
      </c>
      <c r="T5439" t="s">
        <v>62</v>
      </c>
      <c r="U5439" s="3">
        <v>39479</v>
      </c>
      <c r="W5439">
        <v>4.5</v>
      </c>
      <c r="X5439">
        <v>0</v>
      </c>
      <c r="Y5439">
        <v>3.8</v>
      </c>
      <c r="Z5439">
        <v>95.403999999999996</v>
      </c>
      <c r="AA5439">
        <v>95.403600000000012</v>
      </c>
      <c r="AB5439">
        <v>95.403600000000012</v>
      </c>
      <c r="AC5439">
        <v>0</v>
      </c>
      <c r="AD5439">
        <v>0</v>
      </c>
      <c r="AE5439">
        <v>1</v>
      </c>
      <c r="AF5439">
        <v>0</v>
      </c>
      <c r="AG5439">
        <v>0</v>
      </c>
      <c r="AS5439">
        <v>95.403999999999996</v>
      </c>
      <c r="AT5439">
        <v>0</v>
      </c>
      <c r="BB5439" s="4"/>
    </row>
    <row r="5440" spans="1:54" hidden="1" x14ac:dyDescent="0.25">
      <c r="C5440">
        <v>2021</v>
      </c>
      <c r="D5440"/>
      <c r="G5440">
        <v>756</v>
      </c>
      <c r="N5440" t="s">
        <v>58</v>
      </c>
      <c r="O5440" t="s">
        <v>59</v>
      </c>
      <c r="Q5440" t="s">
        <v>109</v>
      </c>
      <c r="T5440" t="s">
        <v>69</v>
      </c>
      <c r="U5440" s="3">
        <v>40909</v>
      </c>
      <c r="W5440">
        <v>0.88</v>
      </c>
      <c r="X5440">
        <v>0.3</v>
      </c>
      <c r="Y5440">
        <v>0.45</v>
      </c>
      <c r="Z5440">
        <v>23.738806</v>
      </c>
      <c r="AA5440">
        <v>12.1068</v>
      </c>
      <c r="AB5440">
        <v>0</v>
      </c>
      <c r="AC5440">
        <v>8.0711999999999993</v>
      </c>
      <c r="AD5440">
        <v>8.0711999999999993</v>
      </c>
      <c r="AE5440">
        <v>0</v>
      </c>
      <c r="AF5440">
        <v>0.74499981169999996</v>
      </c>
      <c r="AG5440">
        <v>0.25500018829999999</v>
      </c>
      <c r="AQ5440">
        <v>23.738806</v>
      </c>
      <c r="BB5440" s="4"/>
    </row>
    <row r="5441" spans="1:54" hidden="1" x14ac:dyDescent="0.25">
      <c r="A5441">
        <v>2019</v>
      </c>
      <c r="B5441" t="s">
        <v>6203</v>
      </c>
      <c r="C5441">
        <v>2021</v>
      </c>
      <c r="D5441" t="s">
        <v>6204</v>
      </c>
      <c r="E5441">
        <v>4700</v>
      </c>
      <c r="F5441" t="s">
        <v>1584</v>
      </c>
      <c r="G5441">
        <v>370</v>
      </c>
      <c r="J5441">
        <v>1542</v>
      </c>
      <c r="K5441">
        <v>25024737</v>
      </c>
      <c r="L5441" t="s">
        <v>4145</v>
      </c>
      <c r="N5441" t="s">
        <v>4118</v>
      </c>
      <c r="O5441" t="s">
        <v>4119</v>
      </c>
      <c r="P5441" t="s">
        <v>722</v>
      </c>
      <c r="Q5441" t="s">
        <v>109</v>
      </c>
      <c r="R5441">
        <v>351100</v>
      </c>
      <c r="S5441">
        <v>350010</v>
      </c>
      <c r="T5441" t="s">
        <v>79</v>
      </c>
      <c r="U5441" s="3">
        <v>40909</v>
      </c>
      <c r="W5441">
        <v>0.17</v>
      </c>
      <c r="X5441">
        <v>0.08</v>
      </c>
      <c r="Y5441">
        <v>0.1</v>
      </c>
      <c r="Z5441">
        <v>2.261199</v>
      </c>
      <c r="AA5441">
        <v>0</v>
      </c>
      <c r="AB5441">
        <v>0</v>
      </c>
      <c r="AC5441">
        <v>0.72360000000000002</v>
      </c>
      <c r="AD5441">
        <v>0.72360000000000002</v>
      </c>
      <c r="AE5441">
        <v>0</v>
      </c>
      <c r="AF5441">
        <v>1</v>
      </c>
      <c r="AG5441">
        <v>0</v>
      </c>
      <c r="AQ5441">
        <v>2.261199</v>
      </c>
      <c r="BB5441" s="4"/>
    </row>
    <row r="5442" spans="1:54" hidden="1" x14ac:dyDescent="0.25">
      <c r="A5442">
        <v>2020</v>
      </c>
      <c r="B5442" t="s">
        <v>6205</v>
      </c>
      <c r="C5442">
        <v>2021</v>
      </c>
      <c r="D5442" t="s">
        <v>6206</v>
      </c>
      <c r="E5442">
        <v>4700</v>
      </c>
      <c r="F5442" t="s">
        <v>1584</v>
      </c>
      <c r="G5442">
        <v>370</v>
      </c>
      <c r="J5442">
        <v>1542</v>
      </c>
      <c r="K5442">
        <v>25024737</v>
      </c>
      <c r="L5442" t="s">
        <v>4145</v>
      </c>
      <c r="N5442" t="s">
        <v>4118</v>
      </c>
      <c r="O5442" t="s">
        <v>4119</v>
      </c>
      <c r="P5442" t="s">
        <v>6207</v>
      </c>
      <c r="Q5442" t="s">
        <v>109</v>
      </c>
      <c r="R5442">
        <v>382110</v>
      </c>
      <c r="S5442">
        <v>383900</v>
      </c>
      <c r="T5442" t="s">
        <v>1853</v>
      </c>
      <c r="U5442" s="3">
        <v>42430</v>
      </c>
      <c r="W5442">
        <v>0.12</v>
      </c>
      <c r="X5442">
        <v>0.04</v>
      </c>
      <c r="Y5442">
        <v>0</v>
      </c>
      <c r="Z5442">
        <v>1.1476999999999999</v>
      </c>
      <c r="AA5442">
        <v>0</v>
      </c>
      <c r="AB5442">
        <v>0</v>
      </c>
      <c r="AC5442">
        <v>0.36720000000000003</v>
      </c>
      <c r="AD5442">
        <v>0.36720000000000003</v>
      </c>
      <c r="AE5442">
        <v>0</v>
      </c>
      <c r="AF5442">
        <v>1</v>
      </c>
      <c r="AG5442">
        <v>0</v>
      </c>
      <c r="AQ5442">
        <v>1.1476999999999999</v>
      </c>
      <c r="BB5442" s="4"/>
    </row>
    <row r="5443" spans="1:54" hidden="1" x14ac:dyDescent="0.25">
      <c r="A5443">
        <v>2021</v>
      </c>
      <c r="B5443" t="s">
        <v>6208</v>
      </c>
      <c r="C5443">
        <v>2021</v>
      </c>
      <c r="D5443" t="s">
        <v>6209</v>
      </c>
      <c r="E5443">
        <v>8600</v>
      </c>
      <c r="F5443" t="s">
        <v>2765</v>
      </c>
      <c r="G5443">
        <v>740</v>
      </c>
      <c r="J5443">
        <v>1512</v>
      </c>
      <c r="K5443">
        <v>28331959</v>
      </c>
      <c r="L5443" t="s">
        <v>6210</v>
      </c>
      <c r="N5443" t="s">
        <v>4118</v>
      </c>
      <c r="O5443" t="s">
        <v>4119</v>
      </c>
      <c r="P5443" t="s">
        <v>6211</v>
      </c>
      <c r="Q5443" t="s">
        <v>98</v>
      </c>
      <c r="R5443">
        <v>351300</v>
      </c>
      <c r="S5443">
        <v>350010</v>
      </c>
      <c r="T5443" t="s">
        <v>79</v>
      </c>
      <c r="U5443" s="3">
        <v>40909</v>
      </c>
      <c r="W5443">
        <v>0.64</v>
      </c>
      <c r="X5443">
        <v>0.64</v>
      </c>
      <c r="Y5443">
        <v>0</v>
      </c>
      <c r="Z5443">
        <v>3.0599999999999999E-2</v>
      </c>
      <c r="AA5443">
        <v>0</v>
      </c>
      <c r="AB5443">
        <v>0</v>
      </c>
      <c r="AC5443">
        <v>1.0800000000000001E-2</v>
      </c>
      <c r="AD5443">
        <v>1.0800000000000001E-2</v>
      </c>
      <c r="AE5443">
        <v>0</v>
      </c>
      <c r="AF5443">
        <v>1</v>
      </c>
      <c r="AG5443">
        <v>0</v>
      </c>
      <c r="AO5443">
        <v>3.0599999999999999E-2</v>
      </c>
      <c r="BB5443" s="4"/>
    </row>
    <row r="5444" spans="1:54" hidden="1" x14ac:dyDescent="0.25">
      <c r="C5444">
        <v>2021</v>
      </c>
      <c r="D5444"/>
      <c r="G5444">
        <v>450</v>
      </c>
      <c r="N5444" t="s">
        <v>4081</v>
      </c>
      <c r="O5444" t="s">
        <v>4082</v>
      </c>
      <c r="Q5444" t="s">
        <v>4084</v>
      </c>
      <c r="T5444" t="s">
        <v>4085</v>
      </c>
      <c r="U5444" s="3">
        <v>40909</v>
      </c>
      <c r="W5444">
        <v>0.01</v>
      </c>
      <c r="X5444">
        <v>0.01</v>
      </c>
      <c r="Y5444">
        <v>0</v>
      </c>
      <c r="Z5444">
        <v>7.1999999999999998E-3</v>
      </c>
      <c r="AA5444">
        <v>0</v>
      </c>
      <c r="AB5444">
        <v>0</v>
      </c>
      <c r="AC5444">
        <v>7.1999999999999998E-3</v>
      </c>
      <c r="AD5444">
        <v>7.1999999999999998E-3</v>
      </c>
      <c r="AE5444">
        <v>0</v>
      </c>
      <c r="AF5444">
        <v>1</v>
      </c>
      <c r="AG5444">
        <v>0</v>
      </c>
      <c r="AY5444">
        <v>7.1999999999999998E-3</v>
      </c>
      <c r="BB5444" s="4"/>
    </row>
    <row r="5445" spans="1:54" hidden="1" x14ac:dyDescent="0.25">
      <c r="A5445">
        <v>2027</v>
      </c>
      <c r="B5445" t="s">
        <v>6212</v>
      </c>
      <c r="C5445">
        <v>2021</v>
      </c>
      <c r="D5445" t="s">
        <v>6213</v>
      </c>
      <c r="E5445">
        <v>9500</v>
      </c>
      <c r="F5445" t="s">
        <v>1399</v>
      </c>
      <c r="G5445">
        <v>846</v>
      </c>
      <c r="H5445">
        <v>300</v>
      </c>
      <c r="I5445" t="s">
        <v>1400</v>
      </c>
      <c r="J5445">
        <v>205</v>
      </c>
      <c r="K5445">
        <v>41429615</v>
      </c>
      <c r="L5445" t="s">
        <v>1401</v>
      </c>
      <c r="N5445" t="s">
        <v>88</v>
      </c>
      <c r="O5445" t="s">
        <v>89</v>
      </c>
      <c r="P5445" t="s">
        <v>6214</v>
      </c>
      <c r="Q5445" t="s">
        <v>61</v>
      </c>
      <c r="R5445">
        <v>353000</v>
      </c>
      <c r="S5445">
        <v>350030</v>
      </c>
      <c r="T5445" t="s">
        <v>82</v>
      </c>
      <c r="U5445" s="3">
        <v>43070</v>
      </c>
      <c r="W5445">
        <v>11.3</v>
      </c>
      <c r="X5445">
        <v>0</v>
      </c>
      <c r="Y5445">
        <v>13</v>
      </c>
      <c r="Z5445">
        <v>200.09809999999999</v>
      </c>
      <c r="AA5445">
        <v>218.36447999999999</v>
      </c>
      <c r="AB5445">
        <v>218.36447999999999</v>
      </c>
      <c r="AC5445">
        <v>0</v>
      </c>
      <c r="AD5445">
        <v>0</v>
      </c>
      <c r="AE5445">
        <v>1</v>
      </c>
      <c r="AF5445">
        <v>0</v>
      </c>
      <c r="AG5445">
        <v>0</v>
      </c>
      <c r="AS5445">
        <v>200.09809999999999</v>
      </c>
      <c r="BB5445" s="4"/>
    </row>
    <row r="5446" spans="1:54" hidden="1" x14ac:dyDescent="0.25">
      <c r="A5446">
        <v>2027</v>
      </c>
      <c r="B5446" t="s">
        <v>6215</v>
      </c>
      <c r="C5446">
        <v>2021</v>
      </c>
      <c r="D5446" t="s">
        <v>6213</v>
      </c>
      <c r="E5446">
        <v>9500</v>
      </c>
      <c r="F5446" t="s">
        <v>1399</v>
      </c>
      <c r="G5446">
        <v>846</v>
      </c>
      <c r="H5446">
        <v>300</v>
      </c>
      <c r="I5446" t="s">
        <v>1400</v>
      </c>
      <c r="J5446">
        <v>205</v>
      </c>
      <c r="K5446">
        <v>41429615</v>
      </c>
      <c r="L5446" t="s">
        <v>1401</v>
      </c>
      <c r="N5446" t="s">
        <v>88</v>
      </c>
      <c r="O5446" t="s">
        <v>89</v>
      </c>
      <c r="P5446" t="s">
        <v>5107</v>
      </c>
      <c r="Q5446" t="s">
        <v>61</v>
      </c>
      <c r="R5446">
        <v>353000</v>
      </c>
      <c r="S5446">
        <v>350030</v>
      </c>
      <c r="T5446" t="s">
        <v>82</v>
      </c>
      <c r="U5446" s="3">
        <v>40150</v>
      </c>
      <c r="W5446">
        <v>6.6</v>
      </c>
      <c r="X5446">
        <v>0</v>
      </c>
      <c r="Y5446">
        <v>6</v>
      </c>
      <c r="Z5446">
        <v>2.6715976000000001</v>
      </c>
      <c r="AA5446">
        <v>2.6711999999999998</v>
      </c>
      <c r="AB5446">
        <v>2.6711999999999998</v>
      </c>
      <c r="AC5446">
        <v>0</v>
      </c>
      <c r="AD5446">
        <v>0</v>
      </c>
      <c r="AE5446">
        <v>1</v>
      </c>
      <c r="AF5446">
        <v>0</v>
      </c>
      <c r="AG5446">
        <v>0</v>
      </c>
      <c r="AJ5446">
        <v>0</v>
      </c>
      <c r="AL5446">
        <v>2.6715976000000001</v>
      </c>
      <c r="AV5446">
        <v>0</v>
      </c>
      <c r="BB5446" s="4"/>
    </row>
    <row r="5447" spans="1:54" hidden="1" x14ac:dyDescent="0.25">
      <c r="A5447">
        <v>2029</v>
      </c>
      <c r="B5447" t="s">
        <v>6216</v>
      </c>
      <c r="C5447">
        <v>2021</v>
      </c>
      <c r="D5447" t="s">
        <v>6217</v>
      </c>
      <c r="E5447">
        <v>7600</v>
      </c>
      <c r="F5447" t="s">
        <v>1473</v>
      </c>
      <c r="G5447">
        <v>671</v>
      </c>
      <c r="H5447">
        <v>172</v>
      </c>
      <c r="I5447" t="s">
        <v>1406</v>
      </c>
      <c r="J5447">
        <v>423</v>
      </c>
      <c r="K5447">
        <v>26203562</v>
      </c>
      <c r="L5447" t="s">
        <v>1474</v>
      </c>
      <c r="N5447" t="s">
        <v>88</v>
      </c>
      <c r="O5447" t="s">
        <v>89</v>
      </c>
      <c r="P5447" t="s">
        <v>581</v>
      </c>
      <c r="Q5447" t="s">
        <v>114</v>
      </c>
      <c r="R5447">
        <v>353000</v>
      </c>
      <c r="S5447">
        <v>350030</v>
      </c>
      <c r="T5447" t="s">
        <v>82</v>
      </c>
      <c r="U5447" s="3">
        <v>40148</v>
      </c>
      <c r="W5447">
        <v>0.9</v>
      </c>
      <c r="X5447">
        <v>0</v>
      </c>
      <c r="Y5447">
        <v>0.9</v>
      </c>
      <c r="Z5447">
        <v>8.0000000000000002E-3</v>
      </c>
      <c r="AA5447">
        <v>8.0000000000000002E-3</v>
      </c>
      <c r="AB5447">
        <v>8.0000000000000002E-3</v>
      </c>
      <c r="AC5447">
        <v>0</v>
      </c>
      <c r="AD5447">
        <v>0</v>
      </c>
      <c r="AE5447">
        <v>1</v>
      </c>
      <c r="AF5447">
        <v>0</v>
      </c>
      <c r="AG5447">
        <v>0</v>
      </c>
      <c r="AZ5447">
        <v>8.0000000000000002E-3</v>
      </c>
      <c r="BB5447" s="4"/>
    </row>
    <row r="5448" spans="1:54" hidden="1" x14ac:dyDescent="0.25">
      <c r="A5448">
        <v>2030</v>
      </c>
      <c r="B5448" t="s">
        <v>6218</v>
      </c>
      <c r="C5448">
        <v>2021</v>
      </c>
      <c r="D5448" t="s">
        <v>6219</v>
      </c>
      <c r="E5448">
        <v>7190</v>
      </c>
      <c r="F5448" t="s">
        <v>1545</v>
      </c>
      <c r="G5448">
        <v>530</v>
      </c>
      <c r="H5448">
        <v>119</v>
      </c>
      <c r="I5448" t="s">
        <v>1546</v>
      </c>
      <c r="J5448">
        <v>237</v>
      </c>
      <c r="K5448">
        <v>37251518</v>
      </c>
      <c r="L5448" t="s">
        <v>1547</v>
      </c>
      <c r="N5448" t="s">
        <v>88</v>
      </c>
      <c r="O5448" t="s">
        <v>89</v>
      </c>
      <c r="P5448" t="s">
        <v>209</v>
      </c>
      <c r="Q5448" t="s">
        <v>61</v>
      </c>
      <c r="R5448">
        <v>351100</v>
      </c>
      <c r="S5448">
        <v>350010</v>
      </c>
      <c r="T5448" t="s">
        <v>82</v>
      </c>
      <c r="U5448" s="3">
        <v>26451</v>
      </c>
      <c r="W5448">
        <v>2.2999999999999998</v>
      </c>
      <c r="X5448">
        <v>0</v>
      </c>
      <c r="Y5448">
        <v>3.1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</v>
      </c>
      <c r="AO5448">
        <v>0</v>
      </c>
      <c r="BB5448" s="4"/>
    </row>
    <row r="5449" spans="1:54" hidden="1" x14ac:dyDescent="0.25">
      <c r="A5449">
        <v>2031</v>
      </c>
      <c r="B5449" t="s">
        <v>6220</v>
      </c>
      <c r="C5449">
        <v>2021</v>
      </c>
      <c r="D5449" t="s">
        <v>6221</v>
      </c>
      <c r="E5449">
        <v>7000</v>
      </c>
      <c r="F5449" t="s">
        <v>55</v>
      </c>
      <c r="G5449">
        <v>607</v>
      </c>
      <c r="H5449">
        <v>81</v>
      </c>
      <c r="I5449" t="s">
        <v>56</v>
      </c>
      <c r="J5449">
        <v>777</v>
      </c>
      <c r="K5449">
        <v>17010131</v>
      </c>
      <c r="L5449" t="s">
        <v>2031</v>
      </c>
      <c r="N5449" t="s">
        <v>88</v>
      </c>
      <c r="O5449" t="s">
        <v>89</v>
      </c>
      <c r="P5449" t="s">
        <v>209</v>
      </c>
      <c r="Q5449" t="s">
        <v>61</v>
      </c>
      <c r="R5449">
        <v>353000</v>
      </c>
      <c r="S5449">
        <v>350030</v>
      </c>
      <c r="T5449" t="s">
        <v>82</v>
      </c>
      <c r="U5449" s="3">
        <v>39815</v>
      </c>
      <c r="W5449">
        <v>11.1</v>
      </c>
      <c r="X5449">
        <v>0</v>
      </c>
      <c r="Y5449">
        <v>10</v>
      </c>
      <c r="Z5449">
        <v>0.22121029</v>
      </c>
      <c r="AA5449">
        <v>0.20300000000000001</v>
      </c>
      <c r="AB5449">
        <v>0.20300000000000001</v>
      </c>
      <c r="AC5449">
        <v>0</v>
      </c>
      <c r="AD5449">
        <v>0</v>
      </c>
      <c r="AE5449">
        <v>1</v>
      </c>
      <c r="AF5449">
        <v>0</v>
      </c>
      <c r="AG5449">
        <v>0</v>
      </c>
      <c r="AL5449">
        <v>0.22121029</v>
      </c>
      <c r="BB5449" s="4"/>
    </row>
    <row r="5450" spans="1:54" hidden="1" x14ac:dyDescent="0.25">
      <c r="A5450">
        <v>2032</v>
      </c>
      <c r="B5450" t="s">
        <v>6222</v>
      </c>
      <c r="C5450">
        <v>2021</v>
      </c>
      <c r="D5450" t="s">
        <v>6223</v>
      </c>
      <c r="E5450">
        <v>7000</v>
      </c>
      <c r="F5450" t="s">
        <v>55</v>
      </c>
      <c r="G5450">
        <v>607</v>
      </c>
      <c r="H5450">
        <v>81</v>
      </c>
      <c r="I5450" t="s">
        <v>56</v>
      </c>
      <c r="J5450">
        <v>777</v>
      </c>
      <c r="K5450">
        <v>17010131</v>
      </c>
      <c r="L5450" t="s">
        <v>2031</v>
      </c>
      <c r="N5450" t="s">
        <v>88</v>
      </c>
      <c r="O5450" t="s">
        <v>89</v>
      </c>
      <c r="P5450" t="s">
        <v>209</v>
      </c>
      <c r="Q5450" t="s">
        <v>61</v>
      </c>
      <c r="R5450">
        <v>353000</v>
      </c>
      <c r="S5450">
        <v>350030</v>
      </c>
      <c r="T5450" t="s">
        <v>82</v>
      </c>
      <c r="U5450" s="3">
        <v>39815</v>
      </c>
      <c r="W5450">
        <v>11.1</v>
      </c>
      <c r="X5450">
        <v>0</v>
      </c>
      <c r="Y5450">
        <v>10</v>
      </c>
      <c r="Z5450">
        <v>0.15901171</v>
      </c>
      <c r="AA5450">
        <v>0.15</v>
      </c>
      <c r="AB5450">
        <v>0.15</v>
      </c>
      <c r="AC5450">
        <v>0</v>
      </c>
      <c r="AD5450">
        <v>0</v>
      </c>
      <c r="AE5450">
        <v>1</v>
      </c>
      <c r="AF5450">
        <v>0</v>
      </c>
      <c r="AG5450">
        <v>0</v>
      </c>
      <c r="AL5450">
        <v>0.15901171</v>
      </c>
      <c r="BB5450" s="4"/>
    </row>
    <row r="5451" spans="1:54" hidden="1" x14ac:dyDescent="0.25">
      <c r="A5451">
        <v>2033</v>
      </c>
      <c r="B5451" t="s">
        <v>6224</v>
      </c>
      <c r="C5451">
        <v>2021</v>
      </c>
      <c r="D5451" t="s">
        <v>6225</v>
      </c>
      <c r="E5451">
        <v>7000</v>
      </c>
      <c r="F5451" t="s">
        <v>55</v>
      </c>
      <c r="G5451">
        <v>607</v>
      </c>
      <c r="H5451">
        <v>81</v>
      </c>
      <c r="I5451" t="s">
        <v>56</v>
      </c>
      <c r="J5451">
        <v>777</v>
      </c>
      <c r="K5451">
        <v>17010131</v>
      </c>
      <c r="L5451" t="s">
        <v>2031</v>
      </c>
      <c r="N5451" t="s">
        <v>88</v>
      </c>
      <c r="O5451" t="s">
        <v>89</v>
      </c>
      <c r="P5451" t="s">
        <v>209</v>
      </c>
      <c r="Q5451" t="s">
        <v>61</v>
      </c>
      <c r="R5451">
        <v>353000</v>
      </c>
      <c r="S5451">
        <v>350030</v>
      </c>
      <c r="T5451" t="s">
        <v>82</v>
      </c>
      <c r="U5451" s="3">
        <v>39815</v>
      </c>
      <c r="W5451">
        <v>9.4</v>
      </c>
      <c r="X5451">
        <v>0</v>
      </c>
      <c r="Y5451">
        <v>8.5</v>
      </c>
      <c r="Z5451">
        <v>1.1837099999999999E-3</v>
      </c>
      <c r="AA5451">
        <v>3.6000000000000002E-4</v>
      </c>
      <c r="AB5451">
        <v>3.6000000000000002E-4</v>
      </c>
      <c r="AC5451">
        <v>0</v>
      </c>
      <c r="AD5451">
        <v>0</v>
      </c>
      <c r="AE5451">
        <v>1</v>
      </c>
      <c r="AF5451">
        <v>0</v>
      </c>
      <c r="AG5451">
        <v>0</v>
      </c>
      <c r="AL5451">
        <v>1.1837099999999999E-3</v>
      </c>
      <c r="BB5451" s="4"/>
    </row>
    <row r="5452" spans="1:54" hidden="1" x14ac:dyDescent="0.25">
      <c r="A5452">
        <v>2034</v>
      </c>
      <c r="B5452" t="s">
        <v>6226</v>
      </c>
      <c r="C5452">
        <v>2021</v>
      </c>
      <c r="D5452" t="s">
        <v>6227</v>
      </c>
      <c r="E5452">
        <v>7000</v>
      </c>
      <c r="F5452" t="s">
        <v>55</v>
      </c>
      <c r="G5452">
        <v>607</v>
      </c>
      <c r="H5452">
        <v>81</v>
      </c>
      <c r="I5452" t="s">
        <v>56</v>
      </c>
      <c r="J5452">
        <v>777</v>
      </c>
      <c r="K5452">
        <v>17010131</v>
      </c>
      <c r="L5452" t="s">
        <v>2031</v>
      </c>
      <c r="N5452" t="s">
        <v>88</v>
      </c>
      <c r="O5452" t="s">
        <v>89</v>
      </c>
      <c r="P5452" t="s">
        <v>209</v>
      </c>
      <c r="Q5452" t="s">
        <v>61</v>
      </c>
      <c r="R5452">
        <v>353000</v>
      </c>
      <c r="S5452">
        <v>350030</v>
      </c>
      <c r="T5452" t="s">
        <v>82</v>
      </c>
      <c r="U5452" s="3">
        <v>39815</v>
      </c>
      <c r="W5452">
        <v>4.8</v>
      </c>
      <c r="X5452">
        <v>0</v>
      </c>
      <c r="Y5452">
        <v>4.3</v>
      </c>
      <c r="Z5452">
        <v>2.0087199999999999E-3</v>
      </c>
      <c r="AA5452">
        <v>1E-4</v>
      </c>
      <c r="AB5452">
        <v>1E-4</v>
      </c>
      <c r="AC5452">
        <v>0</v>
      </c>
      <c r="AD5452">
        <v>0</v>
      </c>
      <c r="AE5452">
        <v>1</v>
      </c>
      <c r="AF5452">
        <v>0</v>
      </c>
      <c r="AG5452">
        <v>0</v>
      </c>
      <c r="AL5452">
        <v>2.0087199999999999E-3</v>
      </c>
      <c r="BB5452" s="4"/>
    </row>
    <row r="5453" spans="1:54" hidden="1" x14ac:dyDescent="0.25">
      <c r="A5453">
        <v>2035</v>
      </c>
      <c r="B5453" t="s">
        <v>6228</v>
      </c>
      <c r="C5453">
        <v>2021</v>
      </c>
      <c r="D5453" t="s">
        <v>6229</v>
      </c>
      <c r="E5453">
        <v>7000</v>
      </c>
      <c r="F5453" t="s">
        <v>55</v>
      </c>
      <c r="G5453">
        <v>607</v>
      </c>
      <c r="H5453">
        <v>81</v>
      </c>
      <c r="I5453" t="s">
        <v>56</v>
      </c>
      <c r="J5453">
        <v>777</v>
      </c>
      <c r="K5453">
        <v>17010131</v>
      </c>
      <c r="L5453" t="s">
        <v>2031</v>
      </c>
      <c r="N5453" t="s">
        <v>88</v>
      </c>
      <c r="O5453" t="s">
        <v>89</v>
      </c>
      <c r="P5453" t="s">
        <v>209</v>
      </c>
      <c r="Q5453" t="s">
        <v>61</v>
      </c>
      <c r="R5453">
        <v>353000</v>
      </c>
      <c r="S5453">
        <v>350030</v>
      </c>
      <c r="T5453" t="s">
        <v>82</v>
      </c>
      <c r="U5453" s="3">
        <v>39815</v>
      </c>
      <c r="W5453">
        <v>16.7</v>
      </c>
      <c r="X5453">
        <v>0</v>
      </c>
      <c r="Y5453">
        <v>15</v>
      </c>
      <c r="Z5453">
        <v>0.27505116000000002</v>
      </c>
      <c r="AA5453">
        <v>0.30199999999999999</v>
      </c>
      <c r="AB5453">
        <v>0.30199999999999999</v>
      </c>
      <c r="AC5453">
        <v>0</v>
      </c>
      <c r="AD5453">
        <v>0</v>
      </c>
      <c r="AE5453">
        <v>1</v>
      </c>
      <c r="AF5453">
        <v>0</v>
      </c>
      <c r="AG5453">
        <v>0</v>
      </c>
      <c r="AL5453">
        <v>0.27505116000000002</v>
      </c>
      <c r="BB5453" s="4"/>
    </row>
    <row r="5454" spans="1:54" hidden="1" x14ac:dyDescent="0.25">
      <c r="A5454">
        <v>2039</v>
      </c>
      <c r="B5454" t="s">
        <v>6230</v>
      </c>
      <c r="C5454">
        <v>2021</v>
      </c>
      <c r="D5454" t="s">
        <v>6231</v>
      </c>
      <c r="E5454">
        <v>8220</v>
      </c>
      <c r="F5454" t="s">
        <v>3525</v>
      </c>
      <c r="G5454">
        <v>751</v>
      </c>
      <c r="H5454">
        <v>206</v>
      </c>
      <c r="I5454" t="s">
        <v>232</v>
      </c>
      <c r="J5454">
        <v>2374</v>
      </c>
      <c r="K5454">
        <v>40844309</v>
      </c>
      <c r="L5454" t="s">
        <v>7110</v>
      </c>
      <c r="N5454" t="s">
        <v>88</v>
      </c>
      <c r="O5454" t="s">
        <v>89</v>
      </c>
      <c r="P5454" t="s">
        <v>6111</v>
      </c>
      <c r="Q5454" t="s">
        <v>61</v>
      </c>
      <c r="R5454">
        <v>353000</v>
      </c>
      <c r="S5454">
        <v>350030</v>
      </c>
      <c r="T5454" t="s">
        <v>82</v>
      </c>
      <c r="U5454" s="3">
        <v>40909</v>
      </c>
      <c r="W5454">
        <v>2.8</v>
      </c>
      <c r="X5454">
        <v>0</v>
      </c>
      <c r="Y5454">
        <v>2.5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0</v>
      </c>
      <c r="AL5454">
        <v>0</v>
      </c>
      <c r="BB5454" s="4"/>
    </row>
    <row r="5455" spans="1:54" hidden="1" x14ac:dyDescent="0.25">
      <c r="A5455">
        <v>2040</v>
      </c>
      <c r="B5455" t="s">
        <v>6232</v>
      </c>
      <c r="C5455">
        <v>2021</v>
      </c>
      <c r="D5455" t="s">
        <v>6233</v>
      </c>
      <c r="E5455">
        <v>4800</v>
      </c>
      <c r="F5455" t="s">
        <v>1706</v>
      </c>
      <c r="G5455">
        <v>376</v>
      </c>
      <c r="H5455">
        <v>51</v>
      </c>
      <c r="I5455" t="s">
        <v>1707</v>
      </c>
      <c r="J5455">
        <v>253</v>
      </c>
      <c r="K5455">
        <v>78951818</v>
      </c>
      <c r="L5455" t="s">
        <v>1708</v>
      </c>
      <c r="N5455" t="s">
        <v>88</v>
      </c>
      <c r="O5455" t="s">
        <v>89</v>
      </c>
      <c r="P5455" t="s">
        <v>2236</v>
      </c>
      <c r="Q5455" t="s">
        <v>61</v>
      </c>
      <c r="R5455">
        <v>353000</v>
      </c>
      <c r="S5455">
        <v>350030</v>
      </c>
      <c r="T5455" t="s">
        <v>82</v>
      </c>
      <c r="U5455" s="3">
        <v>39448</v>
      </c>
      <c r="W5455">
        <v>9</v>
      </c>
      <c r="X5455">
        <v>0</v>
      </c>
      <c r="Y5455">
        <v>10.6</v>
      </c>
      <c r="Z5455">
        <v>77.078400000000002</v>
      </c>
      <c r="AA5455">
        <v>77.109120000000004</v>
      </c>
      <c r="AB5455">
        <v>70.884</v>
      </c>
      <c r="AC5455">
        <v>0</v>
      </c>
      <c r="AD5455">
        <v>0</v>
      </c>
      <c r="AE5455">
        <v>1</v>
      </c>
      <c r="AF5455">
        <v>0</v>
      </c>
      <c r="AG5455">
        <v>0</v>
      </c>
      <c r="AS5455">
        <v>77.078399999999988</v>
      </c>
      <c r="BB5455" s="4"/>
    </row>
    <row r="5456" spans="1:54" hidden="1" x14ac:dyDescent="0.25">
      <c r="A5456">
        <v>2043</v>
      </c>
      <c r="B5456" t="s">
        <v>7176</v>
      </c>
      <c r="C5456">
        <v>2021</v>
      </c>
      <c r="D5456" t="s">
        <v>6235</v>
      </c>
      <c r="E5456">
        <v>7160</v>
      </c>
      <c r="F5456" t="s">
        <v>3281</v>
      </c>
      <c r="G5456">
        <v>766</v>
      </c>
      <c r="H5456">
        <v>153</v>
      </c>
      <c r="I5456" t="s">
        <v>3282</v>
      </c>
      <c r="J5456">
        <v>463</v>
      </c>
      <c r="K5456">
        <v>28709714</v>
      </c>
      <c r="L5456" t="s">
        <v>3283</v>
      </c>
      <c r="N5456" t="s">
        <v>88</v>
      </c>
      <c r="O5456" t="s">
        <v>89</v>
      </c>
      <c r="P5456" t="s">
        <v>410</v>
      </c>
      <c r="Q5456" t="s">
        <v>1760</v>
      </c>
      <c r="R5456">
        <v>351100</v>
      </c>
      <c r="S5456">
        <v>350010</v>
      </c>
      <c r="T5456" t="s">
        <v>82</v>
      </c>
      <c r="U5456" s="3">
        <v>44166</v>
      </c>
      <c r="W5456">
        <v>0.38700000000000001</v>
      </c>
      <c r="X5456">
        <v>0</v>
      </c>
      <c r="Y5456">
        <v>1.2</v>
      </c>
      <c r="Z5456">
        <v>16.794</v>
      </c>
      <c r="AA5456">
        <v>16.794</v>
      </c>
      <c r="AB5456">
        <v>16.794</v>
      </c>
      <c r="AC5456">
        <v>0</v>
      </c>
      <c r="AD5456">
        <v>0</v>
      </c>
      <c r="AE5456">
        <v>1</v>
      </c>
      <c r="AF5456">
        <v>0</v>
      </c>
      <c r="AG5456">
        <v>0</v>
      </c>
      <c r="AX5456">
        <v>10.526400000000001</v>
      </c>
      <c r="AZ5456">
        <v>6.2676000000000007</v>
      </c>
      <c r="BB5456" s="4"/>
    </row>
    <row r="5457" spans="1:54" hidden="1" x14ac:dyDescent="0.25">
      <c r="A5457">
        <v>2043</v>
      </c>
      <c r="B5457" t="s">
        <v>6237</v>
      </c>
      <c r="C5457">
        <v>2021</v>
      </c>
      <c r="D5457" t="s">
        <v>6235</v>
      </c>
      <c r="E5457">
        <v>7160</v>
      </c>
      <c r="F5457" t="s">
        <v>3281</v>
      </c>
      <c r="G5457">
        <v>766</v>
      </c>
      <c r="H5457">
        <v>153</v>
      </c>
      <c r="I5457" t="s">
        <v>3282</v>
      </c>
      <c r="J5457">
        <v>463</v>
      </c>
      <c r="K5457">
        <v>28709714</v>
      </c>
      <c r="L5457" t="s">
        <v>3283</v>
      </c>
      <c r="N5457" t="s">
        <v>88</v>
      </c>
      <c r="O5457" t="s">
        <v>89</v>
      </c>
      <c r="P5457" t="s">
        <v>6238</v>
      </c>
      <c r="Q5457" t="s">
        <v>111</v>
      </c>
      <c r="R5457">
        <v>351100</v>
      </c>
      <c r="S5457">
        <v>350010</v>
      </c>
      <c r="T5457" t="s">
        <v>82</v>
      </c>
      <c r="U5457" s="3">
        <v>42541</v>
      </c>
      <c r="W5457">
        <v>6</v>
      </c>
      <c r="X5457">
        <v>0</v>
      </c>
      <c r="Y5457">
        <v>6</v>
      </c>
      <c r="Z5457">
        <v>11.8476</v>
      </c>
      <c r="AA5457">
        <v>11.8476</v>
      </c>
      <c r="AB5457">
        <v>11.8476</v>
      </c>
      <c r="AC5457">
        <v>0</v>
      </c>
      <c r="AD5457">
        <v>0</v>
      </c>
      <c r="AE5457">
        <v>1</v>
      </c>
      <c r="AF5457">
        <v>0</v>
      </c>
      <c r="AG5457">
        <v>0</v>
      </c>
      <c r="AX5457">
        <v>11.8476</v>
      </c>
      <c r="BB5457" s="4"/>
    </row>
    <row r="5458" spans="1:54" hidden="1" x14ac:dyDescent="0.25">
      <c r="A5458">
        <v>2043</v>
      </c>
      <c r="B5458" t="s">
        <v>6234</v>
      </c>
      <c r="C5458">
        <v>2021</v>
      </c>
      <c r="D5458" t="s">
        <v>6235</v>
      </c>
      <c r="E5458">
        <v>7160</v>
      </c>
      <c r="F5458" t="s">
        <v>3281</v>
      </c>
      <c r="G5458">
        <v>766</v>
      </c>
      <c r="H5458">
        <v>153</v>
      </c>
      <c r="I5458" t="s">
        <v>3282</v>
      </c>
      <c r="J5458">
        <v>463</v>
      </c>
      <c r="K5458">
        <v>28709714</v>
      </c>
      <c r="L5458" t="s">
        <v>3283</v>
      </c>
      <c r="N5458" t="s">
        <v>88</v>
      </c>
      <c r="O5458" t="s">
        <v>89</v>
      </c>
      <c r="P5458" t="s">
        <v>6236</v>
      </c>
      <c r="Q5458" t="s">
        <v>111</v>
      </c>
      <c r="R5458">
        <v>351100</v>
      </c>
      <c r="S5458">
        <v>350010</v>
      </c>
      <c r="T5458" t="s">
        <v>82</v>
      </c>
      <c r="U5458" s="3">
        <v>39965</v>
      </c>
      <c r="W5458">
        <v>4.5999999999999996</v>
      </c>
      <c r="X5458">
        <v>0</v>
      </c>
      <c r="Y5458">
        <v>4.5999999999999996</v>
      </c>
      <c r="Z5458">
        <v>6.66</v>
      </c>
      <c r="AA5458">
        <v>6.66</v>
      </c>
      <c r="AB5458">
        <v>6.66</v>
      </c>
      <c r="AC5458">
        <v>0</v>
      </c>
      <c r="AD5458">
        <v>0</v>
      </c>
      <c r="AE5458">
        <v>1</v>
      </c>
      <c r="AF5458">
        <v>0</v>
      </c>
      <c r="AG5458">
        <v>0</v>
      </c>
      <c r="AX5458">
        <v>6.66</v>
      </c>
      <c r="BB5458" s="4"/>
    </row>
    <row r="5459" spans="1:54" hidden="1" x14ac:dyDescent="0.25">
      <c r="A5459">
        <v>2045</v>
      </c>
      <c r="B5459" t="s">
        <v>6239</v>
      </c>
      <c r="C5459">
        <v>2021</v>
      </c>
      <c r="D5459" t="s">
        <v>6240</v>
      </c>
      <c r="E5459">
        <v>4780</v>
      </c>
      <c r="F5459" t="s">
        <v>2741</v>
      </c>
      <c r="G5459">
        <v>390</v>
      </c>
      <c r="J5459">
        <v>2080</v>
      </c>
      <c r="K5459">
        <v>30692438</v>
      </c>
      <c r="L5459" t="s">
        <v>6241</v>
      </c>
      <c r="N5459" t="s">
        <v>4118</v>
      </c>
      <c r="O5459" t="s">
        <v>4119</v>
      </c>
      <c r="P5459" t="s">
        <v>6242</v>
      </c>
      <c r="Q5459" t="s">
        <v>109</v>
      </c>
      <c r="R5459">
        <v>370000</v>
      </c>
      <c r="S5459">
        <v>370000</v>
      </c>
      <c r="T5459" t="s">
        <v>69</v>
      </c>
      <c r="U5459" s="3">
        <v>40179</v>
      </c>
      <c r="W5459">
        <v>0.1</v>
      </c>
      <c r="X5459">
        <v>0.04</v>
      </c>
      <c r="Y5459">
        <v>0.06</v>
      </c>
      <c r="Z5459">
        <v>0.41464400000000001</v>
      </c>
      <c r="AA5459">
        <v>0.15804000000000001</v>
      </c>
      <c r="AB5459">
        <v>0</v>
      </c>
      <c r="AC5459">
        <v>0.15804000000000001</v>
      </c>
      <c r="AD5459">
        <v>0.15804000000000001</v>
      </c>
      <c r="AE5459">
        <v>0</v>
      </c>
      <c r="AF5459">
        <v>0.80942688190000001</v>
      </c>
      <c r="AG5459">
        <v>0.19057311809999999</v>
      </c>
      <c r="AQ5459">
        <v>0.41464400000000001</v>
      </c>
      <c r="BB5459" s="4"/>
    </row>
    <row r="5460" spans="1:54" hidden="1" x14ac:dyDescent="0.25">
      <c r="A5460">
        <v>2047</v>
      </c>
      <c r="B5460" t="s">
        <v>6243</v>
      </c>
      <c r="C5460">
        <v>2021</v>
      </c>
      <c r="D5460" t="s">
        <v>6244</v>
      </c>
      <c r="E5460">
        <v>4532</v>
      </c>
      <c r="F5460" t="s">
        <v>6245</v>
      </c>
      <c r="G5460">
        <v>316</v>
      </c>
      <c r="J5460">
        <v>2081</v>
      </c>
      <c r="K5460">
        <v>26661684</v>
      </c>
      <c r="L5460" t="s">
        <v>6246</v>
      </c>
      <c r="N5460" t="s">
        <v>4118</v>
      </c>
      <c r="O5460" t="s">
        <v>4119</v>
      </c>
      <c r="P5460" t="s">
        <v>108</v>
      </c>
      <c r="Q5460" t="s">
        <v>109</v>
      </c>
      <c r="R5460">
        <v>382110</v>
      </c>
      <c r="S5460">
        <v>383900</v>
      </c>
      <c r="T5460" t="s">
        <v>69</v>
      </c>
      <c r="U5460" s="3">
        <v>40198</v>
      </c>
      <c r="W5460">
        <v>0.49</v>
      </c>
      <c r="X5460">
        <v>0.19</v>
      </c>
      <c r="Y5460">
        <v>0.22</v>
      </c>
      <c r="Z5460">
        <v>2.756205</v>
      </c>
      <c r="AA5460">
        <v>0</v>
      </c>
      <c r="AB5460">
        <v>0</v>
      </c>
      <c r="AC5460">
        <v>0.88200000000000001</v>
      </c>
      <c r="AD5460">
        <v>0.88200000000000001</v>
      </c>
      <c r="AE5460">
        <v>0</v>
      </c>
      <c r="AF5460">
        <v>1</v>
      </c>
      <c r="AG5460">
        <v>0</v>
      </c>
      <c r="AQ5460">
        <v>2.756205</v>
      </c>
      <c r="BB5460" s="4"/>
    </row>
    <row r="5461" spans="1:54" hidden="1" x14ac:dyDescent="0.25">
      <c r="A5461">
        <v>2048</v>
      </c>
      <c r="B5461" t="s">
        <v>6250</v>
      </c>
      <c r="C5461">
        <v>2021</v>
      </c>
      <c r="D5461" t="s">
        <v>6248</v>
      </c>
      <c r="E5461">
        <v>6310</v>
      </c>
      <c r="F5461" t="s">
        <v>540</v>
      </c>
      <c r="G5461">
        <v>540</v>
      </c>
      <c r="H5461">
        <v>99</v>
      </c>
      <c r="I5461" t="s">
        <v>541</v>
      </c>
      <c r="J5461">
        <v>67</v>
      </c>
      <c r="K5461">
        <v>59352318</v>
      </c>
      <c r="L5461" t="s">
        <v>542</v>
      </c>
      <c r="N5461" t="s">
        <v>88</v>
      </c>
      <c r="O5461" t="s">
        <v>89</v>
      </c>
      <c r="P5461" t="s">
        <v>410</v>
      </c>
      <c r="Q5461" t="s">
        <v>5071</v>
      </c>
      <c r="R5461">
        <v>353000</v>
      </c>
      <c r="S5461">
        <v>350030</v>
      </c>
      <c r="T5461" t="s">
        <v>82</v>
      </c>
      <c r="U5461" s="3">
        <v>42722</v>
      </c>
      <c r="W5461">
        <v>1.1000000000000001</v>
      </c>
      <c r="X5461">
        <v>0</v>
      </c>
      <c r="Y5461">
        <v>4</v>
      </c>
      <c r="Z5461">
        <v>65.074464000000006</v>
      </c>
      <c r="AA5461">
        <v>65.074464000000006</v>
      </c>
      <c r="AB5461">
        <v>65.074464000000006</v>
      </c>
      <c r="AC5461">
        <v>0</v>
      </c>
      <c r="AD5461">
        <v>0</v>
      </c>
      <c r="AE5461">
        <v>1</v>
      </c>
      <c r="AF5461">
        <v>0</v>
      </c>
      <c r="AG5461">
        <v>0</v>
      </c>
      <c r="AZ5461">
        <v>18.636839999999999</v>
      </c>
      <c r="BA5461">
        <v>46.437624000000007</v>
      </c>
      <c r="BB5461" s="4"/>
    </row>
    <row r="5462" spans="1:54" hidden="1" x14ac:dyDescent="0.25">
      <c r="A5462">
        <v>2048</v>
      </c>
      <c r="B5462" t="s">
        <v>6247</v>
      </c>
      <c r="C5462">
        <v>2021</v>
      </c>
      <c r="D5462" t="s">
        <v>6248</v>
      </c>
      <c r="E5462">
        <v>6310</v>
      </c>
      <c r="F5462" t="s">
        <v>540</v>
      </c>
      <c r="G5462">
        <v>540</v>
      </c>
      <c r="H5462">
        <v>99</v>
      </c>
      <c r="I5462" t="s">
        <v>541</v>
      </c>
      <c r="J5462">
        <v>67</v>
      </c>
      <c r="K5462">
        <v>59352318</v>
      </c>
      <c r="L5462" t="s">
        <v>542</v>
      </c>
      <c r="N5462" t="s">
        <v>88</v>
      </c>
      <c r="O5462" t="s">
        <v>89</v>
      </c>
      <c r="P5462" t="s">
        <v>6249</v>
      </c>
      <c r="Q5462" t="s">
        <v>111</v>
      </c>
      <c r="R5462">
        <v>353000</v>
      </c>
      <c r="S5462">
        <v>350030</v>
      </c>
      <c r="T5462" t="s">
        <v>82</v>
      </c>
      <c r="U5462" s="3">
        <v>40087</v>
      </c>
      <c r="W5462">
        <v>7</v>
      </c>
      <c r="X5462">
        <v>0</v>
      </c>
      <c r="Y5462">
        <v>7</v>
      </c>
      <c r="Z5462">
        <v>13.789440000000001</v>
      </c>
      <c r="AA5462">
        <v>13.789440000000001</v>
      </c>
      <c r="AB5462">
        <v>13.789440000000001</v>
      </c>
      <c r="AC5462">
        <v>0</v>
      </c>
      <c r="AD5462">
        <v>0</v>
      </c>
      <c r="AE5462">
        <v>1</v>
      </c>
      <c r="AF5462">
        <v>0</v>
      </c>
      <c r="AG5462">
        <v>0</v>
      </c>
      <c r="AX5462">
        <v>13.789440000000001</v>
      </c>
      <c r="BB5462" s="4"/>
    </row>
    <row r="5463" spans="1:54" hidden="1" x14ac:dyDescent="0.25">
      <c r="A5463">
        <v>2050</v>
      </c>
      <c r="B5463" t="s">
        <v>6256</v>
      </c>
      <c r="C5463">
        <v>2021</v>
      </c>
      <c r="D5463" t="s">
        <v>6252</v>
      </c>
      <c r="E5463">
        <v>6660</v>
      </c>
      <c r="F5463" t="s">
        <v>6253</v>
      </c>
      <c r="G5463">
        <v>575</v>
      </c>
      <c r="H5463">
        <v>110</v>
      </c>
      <c r="I5463" t="s">
        <v>4376</v>
      </c>
      <c r="J5463">
        <v>2367</v>
      </c>
      <c r="K5463">
        <v>35530967</v>
      </c>
      <c r="L5463" t="s">
        <v>6254</v>
      </c>
      <c r="N5463" t="s">
        <v>58</v>
      </c>
      <c r="O5463" t="s">
        <v>59</v>
      </c>
      <c r="P5463" t="s">
        <v>250</v>
      </c>
      <c r="Q5463" t="s">
        <v>109</v>
      </c>
      <c r="R5463">
        <v>352100</v>
      </c>
      <c r="S5463">
        <v>350020</v>
      </c>
      <c r="T5463" t="s">
        <v>79</v>
      </c>
      <c r="U5463" s="3">
        <v>42360</v>
      </c>
      <c r="W5463">
        <v>4.99</v>
      </c>
      <c r="X5463">
        <v>2</v>
      </c>
      <c r="Y5463">
        <v>1.98</v>
      </c>
      <c r="Z5463">
        <v>32.651420999999999</v>
      </c>
      <c r="AA5463">
        <v>11.808</v>
      </c>
      <c r="AB5463">
        <v>0</v>
      </c>
      <c r="AC5463">
        <v>12.207240000000001</v>
      </c>
      <c r="AD5463">
        <v>12.207240000000001</v>
      </c>
      <c r="AE5463">
        <v>0.18081908290000001</v>
      </c>
      <c r="AF5463">
        <v>0.81918091709999996</v>
      </c>
      <c r="AG5463">
        <v>0</v>
      </c>
      <c r="AQ5463">
        <v>32.651420999999999</v>
      </c>
      <c r="BB5463" s="4"/>
    </row>
    <row r="5464" spans="1:54" hidden="1" x14ac:dyDescent="0.25">
      <c r="A5464">
        <v>2050</v>
      </c>
      <c r="B5464" t="s">
        <v>6251</v>
      </c>
      <c r="C5464">
        <v>2021</v>
      </c>
      <c r="D5464" t="s">
        <v>6252</v>
      </c>
      <c r="E5464">
        <v>6660</v>
      </c>
      <c r="F5464" t="s">
        <v>6253</v>
      </c>
      <c r="G5464">
        <v>575</v>
      </c>
      <c r="H5464">
        <v>110</v>
      </c>
      <c r="I5464" t="s">
        <v>4376</v>
      </c>
      <c r="J5464">
        <v>2367</v>
      </c>
      <c r="K5464">
        <v>35530967</v>
      </c>
      <c r="L5464" t="s">
        <v>6254</v>
      </c>
      <c r="N5464" t="s">
        <v>58</v>
      </c>
      <c r="O5464" t="s">
        <v>59</v>
      </c>
      <c r="P5464" t="s">
        <v>6255</v>
      </c>
      <c r="Q5464" t="s">
        <v>109</v>
      </c>
      <c r="R5464">
        <v>352100</v>
      </c>
      <c r="S5464">
        <v>350020</v>
      </c>
      <c r="T5464" t="s">
        <v>79</v>
      </c>
      <c r="U5464" s="3">
        <v>40360</v>
      </c>
      <c r="W5464">
        <v>3</v>
      </c>
      <c r="X5464">
        <v>1.1200000000000001</v>
      </c>
      <c r="Y5464">
        <v>1.5</v>
      </c>
      <c r="Z5464">
        <v>3.6638999999999998E-2</v>
      </c>
      <c r="AA5464">
        <v>1.5480000000000001E-2</v>
      </c>
      <c r="AB5464">
        <v>0</v>
      </c>
      <c r="AC5464">
        <v>1.116E-2</v>
      </c>
      <c r="AD5464">
        <v>1.116E-2</v>
      </c>
      <c r="AE5464">
        <v>0.211250307</v>
      </c>
      <c r="AF5464">
        <v>0.78874969299999997</v>
      </c>
      <c r="AG5464">
        <v>0</v>
      </c>
      <c r="AQ5464">
        <v>3.6638999999999998E-2</v>
      </c>
      <c r="BB5464" s="4"/>
    </row>
    <row r="5465" spans="1:54" hidden="1" x14ac:dyDescent="0.25">
      <c r="A5465">
        <v>2054</v>
      </c>
      <c r="B5465" t="s">
        <v>6257</v>
      </c>
      <c r="C5465">
        <v>2021</v>
      </c>
      <c r="D5465" t="s">
        <v>6258</v>
      </c>
      <c r="E5465">
        <v>6534</v>
      </c>
      <c r="F5465" t="s">
        <v>6259</v>
      </c>
      <c r="G5465">
        <v>550</v>
      </c>
      <c r="J5465">
        <v>2084</v>
      </c>
      <c r="K5465">
        <v>29189781</v>
      </c>
      <c r="L5465" t="s">
        <v>6260</v>
      </c>
      <c r="N5465" t="s">
        <v>4118</v>
      </c>
      <c r="O5465" t="s">
        <v>4119</v>
      </c>
      <c r="P5465" t="s">
        <v>108</v>
      </c>
      <c r="Q5465" t="s">
        <v>109</v>
      </c>
      <c r="R5465">
        <v>852010</v>
      </c>
      <c r="S5465">
        <v>850010</v>
      </c>
      <c r="T5465" t="s">
        <v>69</v>
      </c>
      <c r="U5465" s="3">
        <v>40330</v>
      </c>
      <c r="W5465">
        <v>0.05</v>
      </c>
      <c r="X5465">
        <v>1.4999999999999999E-2</v>
      </c>
      <c r="Y5465">
        <v>3.0599999999999999E-2</v>
      </c>
      <c r="Z5465">
        <v>2.41164E-2</v>
      </c>
      <c r="AA5465">
        <v>1.2959999999999999E-2</v>
      </c>
      <c r="AB5465">
        <v>0</v>
      </c>
      <c r="AC5465">
        <v>7.1999999999999998E-3</v>
      </c>
      <c r="AD5465">
        <v>7.1999999999999998E-3</v>
      </c>
      <c r="AE5465">
        <v>0</v>
      </c>
      <c r="AF5465">
        <v>0.73130317960000002</v>
      </c>
      <c r="AG5465">
        <v>0.26869682039999998</v>
      </c>
      <c r="AO5465">
        <v>2.41164E-2</v>
      </c>
      <c r="BB5465" s="4"/>
    </row>
    <row r="5466" spans="1:54" hidden="1" x14ac:dyDescent="0.25">
      <c r="A5466">
        <v>2057</v>
      </c>
      <c r="B5466" t="s">
        <v>6265</v>
      </c>
      <c r="C5466">
        <v>2021</v>
      </c>
      <c r="D5466" t="s">
        <v>6264</v>
      </c>
      <c r="E5466">
        <v>6400</v>
      </c>
      <c r="F5466" t="s">
        <v>3115</v>
      </c>
      <c r="G5466">
        <v>540</v>
      </c>
      <c r="H5466">
        <v>114</v>
      </c>
      <c r="I5466" t="s">
        <v>3116</v>
      </c>
      <c r="J5466">
        <v>2057</v>
      </c>
      <c r="K5466">
        <v>32648541</v>
      </c>
      <c r="L5466" t="s">
        <v>1037</v>
      </c>
      <c r="N5466" t="s">
        <v>88</v>
      </c>
      <c r="O5466" t="s">
        <v>89</v>
      </c>
      <c r="P5466" t="s">
        <v>6266</v>
      </c>
      <c r="Q5466" t="s">
        <v>111</v>
      </c>
      <c r="R5466">
        <v>353000</v>
      </c>
      <c r="S5466">
        <v>350030</v>
      </c>
      <c r="T5466" t="s">
        <v>82</v>
      </c>
      <c r="U5466" s="3">
        <v>39907</v>
      </c>
      <c r="W5466">
        <v>4</v>
      </c>
      <c r="X5466">
        <v>0</v>
      </c>
      <c r="Y5466">
        <v>4</v>
      </c>
      <c r="Z5466">
        <v>4.6615000000000002</v>
      </c>
      <c r="AA5466">
        <v>4.6615000000000002</v>
      </c>
      <c r="AB5466">
        <v>4.6615000000000002</v>
      </c>
      <c r="AC5466">
        <v>0</v>
      </c>
      <c r="AD5466">
        <v>0</v>
      </c>
      <c r="AE5466">
        <v>1</v>
      </c>
      <c r="AF5466">
        <v>0</v>
      </c>
      <c r="AG5466">
        <v>0</v>
      </c>
      <c r="AX5466">
        <v>4.6615000000000002</v>
      </c>
      <c r="BB5466" s="4"/>
    </row>
    <row r="5467" spans="1:54" hidden="1" x14ac:dyDescent="0.25">
      <c r="A5467">
        <v>2057</v>
      </c>
      <c r="B5467" t="s">
        <v>6267</v>
      </c>
      <c r="C5467">
        <v>2021</v>
      </c>
      <c r="D5467" t="s">
        <v>6264</v>
      </c>
      <c r="E5467">
        <v>6400</v>
      </c>
      <c r="F5467" t="s">
        <v>3115</v>
      </c>
      <c r="G5467">
        <v>540</v>
      </c>
      <c r="H5467">
        <v>114</v>
      </c>
      <c r="I5467" t="s">
        <v>3116</v>
      </c>
      <c r="J5467">
        <v>2057</v>
      </c>
      <c r="K5467">
        <v>32648541</v>
      </c>
      <c r="L5467" t="s">
        <v>1037</v>
      </c>
      <c r="N5467" t="s">
        <v>88</v>
      </c>
      <c r="O5467" t="s">
        <v>89</v>
      </c>
      <c r="P5467" t="s">
        <v>6268</v>
      </c>
      <c r="Q5467" t="s">
        <v>111</v>
      </c>
      <c r="R5467">
        <v>353000</v>
      </c>
      <c r="S5467">
        <v>350030</v>
      </c>
      <c r="T5467" t="s">
        <v>82</v>
      </c>
      <c r="U5467" s="3">
        <v>41000</v>
      </c>
      <c r="W5467">
        <v>2.1</v>
      </c>
      <c r="X5467">
        <v>0</v>
      </c>
      <c r="Y5467">
        <v>2.1</v>
      </c>
      <c r="Z5467">
        <v>2.3275000000000001</v>
      </c>
      <c r="AA5467">
        <v>2.3275000000000001</v>
      </c>
      <c r="AB5467">
        <v>2.3275000000000001</v>
      </c>
      <c r="AC5467">
        <v>0</v>
      </c>
      <c r="AD5467">
        <v>0</v>
      </c>
      <c r="AE5467">
        <v>1</v>
      </c>
      <c r="AF5467">
        <v>0</v>
      </c>
      <c r="AG5467">
        <v>0</v>
      </c>
      <c r="AX5467">
        <v>2.3275000000000001</v>
      </c>
      <c r="BB5467" s="4"/>
    </row>
    <row r="5468" spans="1:54" hidden="1" x14ac:dyDescent="0.25">
      <c r="A5468">
        <v>2057</v>
      </c>
      <c r="B5468" t="s">
        <v>6263</v>
      </c>
      <c r="C5468">
        <v>2021</v>
      </c>
      <c r="D5468" t="s">
        <v>6264</v>
      </c>
      <c r="E5468">
        <v>6400</v>
      </c>
      <c r="F5468" t="s">
        <v>3115</v>
      </c>
      <c r="G5468">
        <v>540</v>
      </c>
      <c r="H5468">
        <v>114</v>
      </c>
      <c r="I5468" t="s">
        <v>3116</v>
      </c>
      <c r="J5468">
        <v>2057</v>
      </c>
      <c r="K5468">
        <v>32648541</v>
      </c>
      <c r="L5468" t="s">
        <v>1037</v>
      </c>
      <c r="N5468" t="s">
        <v>88</v>
      </c>
      <c r="O5468" t="s">
        <v>89</v>
      </c>
      <c r="P5468" t="s">
        <v>61</v>
      </c>
      <c r="Q5468" t="s">
        <v>61</v>
      </c>
      <c r="R5468">
        <v>353000</v>
      </c>
      <c r="S5468">
        <v>350030</v>
      </c>
      <c r="T5468" t="s">
        <v>82</v>
      </c>
      <c r="U5468" s="3">
        <v>39907</v>
      </c>
      <c r="W5468">
        <v>5.4</v>
      </c>
      <c r="X5468">
        <v>0</v>
      </c>
      <c r="Y5468">
        <v>5</v>
      </c>
      <c r="Z5468">
        <v>13.888</v>
      </c>
      <c r="AA5468">
        <v>13.888</v>
      </c>
      <c r="AB5468">
        <v>13.888</v>
      </c>
      <c r="AC5468">
        <v>0</v>
      </c>
      <c r="AD5468">
        <v>0</v>
      </c>
      <c r="AE5468">
        <v>1</v>
      </c>
      <c r="AF5468">
        <v>0</v>
      </c>
      <c r="AG5468">
        <v>0</v>
      </c>
      <c r="AV5468">
        <v>13.888</v>
      </c>
      <c r="BB5468" s="4"/>
    </row>
    <row r="5469" spans="1:54" hidden="1" x14ac:dyDescent="0.25">
      <c r="A5469">
        <v>2059</v>
      </c>
      <c r="B5469" t="s">
        <v>6269</v>
      </c>
      <c r="C5469">
        <v>2021</v>
      </c>
      <c r="D5469" t="s">
        <v>6270</v>
      </c>
      <c r="E5469">
        <v>3400</v>
      </c>
      <c r="F5469" t="s">
        <v>1316</v>
      </c>
      <c r="G5469">
        <v>219</v>
      </c>
      <c r="H5469">
        <v>18</v>
      </c>
      <c r="I5469" t="s">
        <v>747</v>
      </c>
      <c r="J5469">
        <v>2014</v>
      </c>
      <c r="K5469">
        <v>31592488</v>
      </c>
      <c r="L5469" t="s">
        <v>1317</v>
      </c>
      <c r="N5469" t="s">
        <v>88</v>
      </c>
      <c r="O5469" t="s">
        <v>89</v>
      </c>
      <c r="P5469" t="s">
        <v>6271</v>
      </c>
      <c r="Q5469" t="s">
        <v>111</v>
      </c>
      <c r="R5469">
        <v>353000</v>
      </c>
      <c r="S5469">
        <v>350030</v>
      </c>
      <c r="T5469" t="s">
        <v>82</v>
      </c>
      <c r="U5469" s="3">
        <v>39753</v>
      </c>
      <c r="W5469">
        <v>2.1</v>
      </c>
      <c r="X5469">
        <v>0</v>
      </c>
      <c r="Y5469">
        <v>2.1</v>
      </c>
      <c r="Z5469">
        <v>4.6260000000000003</v>
      </c>
      <c r="AA5469">
        <v>4.6260000000000003</v>
      </c>
      <c r="AB5469">
        <v>4.6260000000000003</v>
      </c>
      <c r="AC5469">
        <v>0</v>
      </c>
      <c r="AD5469">
        <v>0</v>
      </c>
      <c r="AE5469">
        <v>1</v>
      </c>
      <c r="AF5469">
        <v>0</v>
      </c>
      <c r="AG5469">
        <v>0</v>
      </c>
      <c r="AX5469">
        <v>4.6260000000000003</v>
      </c>
      <c r="BB5469" s="4"/>
    </row>
    <row r="5470" spans="1:54" hidden="1" x14ac:dyDescent="0.25">
      <c r="A5470">
        <v>2063</v>
      </c>
      <c r="B5470" t="s">
        <v>6282</v>
      </c>
      <c r="C5470">
        <v>2021</v>
      </c>
      <c r="D5470" t="s">
        <v>6278</v>
      </c>
      <c r="E5470">
        <v>3790</v>
      </c>
      <c r="F5470" t="s">
        <v>6279</v>
      </c>
      <c r="G5470">
        <v>400</v>
      </c>
      <c r="H5470">
        <v>470</v>
      </c>
      <c r="I5470" t="s">
        <v>6280</v>
      </c>
      <c r="J5470">
        <v>2019</v>
      </c>
      <c r="K5470">
        <v>31582148</v>
      </c>
      <c r="L5470" t="s">
        <v>697</v>
      </c>
      <c r="N5470" t="s">
        <v>88</v>
      </c>
      <c r="O5470" t="s">
        <v>89</v>
      </c>
      <c r="P5470" t="s">
        <v>6283</v>
      </c>
      <c r="Q5470" t="s">
        <v>61</v>
      </c>
      <c r="R5470">
        <v>353000</v>
      </c>
      <c r="S5470">
        <v>350030</v>
      </c>
      <c r="T5470" t="s">
        <v>82</v>
      </c>
      <c r="U5470" s="3">
        <v>42795</v>
      </c>
      <c r="W5470">
        <v>12</v>
      </c>
      <c r="X5470">
        <v>0</v>
      </c>
      <c r="Y5470">
        <v>15</v>
      </c>
      <c r="Z5470">
        <v>178.651127</v>
      </c>
      <c r="AA5470">
        <v>150.32231999999999</v>
      </c>
      <c r="AB5470">
        <v>150.32231999999999</v>
      </c>
      <c r="AC5470">
        <v>0</v>
      </c>
      <c r="AD5470">
        <v>0</v>
      </c>
      <c r="AE5470">
        <v>1</v>
      </c>
      <c r="AF5470">
        <v>0</v>
      </c>
      <c r="AG5470">
        <v>0</v>
      </c>
      <c r="AS5470">
        <v>178.651127</v>
      </c>
      <c r="BB5470" s="4"/>
    </row>
    <row r="5471" spans="1:54" hidden="1" x14ac:dyDescent="0.25">
      <c r="A5471">
        <v>2063</v>
      </c>
      <c r="B5471" t="s">
        <v>6277</v>
      </c>
      <c r="C5471">
        <v>2021</v>
      </c>
      <c r="D5471" t="s">
        <v>6278</v>
      </c>
      <c r="E5471">
        <v>3790</v>
      </c>
      <c r="F5471" t="s">
        <v>6279</v>
      </c>
      <c r="G5471">
        <v>400</v>
      </c>
      <c r="H5471">
        <v>470</v>
      </c>
      <c r="I5471" t="s">
        <v>6280</v>
      </c>
      <c r="J5471">
        <v>2019</v>
      </c>
      <c r="K5471">
        <v>31582148</v>
      </c>
      <c r="L5471" t="s">
        <v>697</v>
      </c>
      <c r="N5471" t="s">
        <v>88</v>
      </c>
      <c r="O5471" t="s">
        <v>89</v>
      </c>
      <c r="P5471" t="s">
        <v>6281</v>
      </c>
      <c r="Q5471" t="s">
        <v>61</v>
      </c>
      <c r="R5471">
        <v>353000</v>
      </c>
      <c r="S5471">
        <v>350030</v>
      </c>
      <c r="T5471" t="s">
        <v>82</v>
      </c>
      <c r="U5471" s="3">
        <v>39508</v>
      </c>
      <c r="W5471">
        <v>5</v>
      </c>
      <c r="X5471">
        <v>0</v>
      </c>
      <c r="Y5471">
        <v>5</v>
      </c>
      <c r="Z5471">
        <v>16.729099999999999</v>
      </c>
      <c r="AA5471">
        <v>14.3748</v>
      </c>
      <c r="AB5471">
        <v>14.3748</v>
      </c>
      <c r="AC5471">
        <v>0</v>
      </c>
      <c r="AD5471">
        <v>0</v>
      </c>
      <c r="AE5471">
        <v>1</v>
      </c>
      <c r="AF5471">
        <v>0</v>
      </c>
      <c r="AG5471">
        <v>0</v>
      </c>
      <c r="AR5471">
        <v>15.990600000000001</v>
      </c>
      <c r="AU5471">
        <v>0.73850000000000005</v>
      </c>
      <c r="BB5471" s="4"/>
    </row>
    <row r="5472" spans="1:54" hidden="1" x14ac:dyDescent="0.25">
      <c r="A5472">
        <v>2064</v>
      </c>
      <c r="B5472" t="s">
        <v>6284</v>
      </c>
      <c r="C5472">
        <v>2021</v>
      </c>
      <c r="D5472" t="s">
        <v>6285</v>
      </c>
      <c r="E5472">
        <v>3700</v>
      </c>
      <c r="F5472" t="s">
        <v>369</v>
      </c>
      <c r="G5472">
        <v>400</v>
      </c>
      <c r="H5472">
        <v>470</v>
      </c>
      <c r="I5472" t="s">
        <v>6280</v>
      </c>
      <c r="J5472">
        <v>2019</v>
      </c>
      <c r="K5472">
        <v>31582148</v>
      </c>
      <c r="L5472" t="s">
        <v>697</v>
      </c>
      <c r="N5472" t="s">
        <v>88</v>
      </c>
      <c r="O5472" t="s">
        <v>89</v>
      </c>
      <c r="P5472" t="s">
        <v>6286</v>
      </c>
      <c r="Q5472" t="s">
        <v>61</v>
      </c>
      <c r="R5472">
        <v>353000</v>
      </c>
      <c r="S5472">
        <v>350030</v>
      </c>
      <c r="T5472" t="s">
        <v>82</v>
      </c>
      <c r="U5472" s="3">
        <v>40483</v>
      </c>
      <c r="W5472">
        <v>1</v>
      </c>
      <c r="X5472">
        <v>0</v>
      </c>
      <c r="Y5472">
        <v>1</v>
      </c>
      <c r="Z5472">
        <v>3.5000000000000003E-2</v>
      </c>
      <c r="AA5472">
        <v>3.5000000000000003E-2</v>
      </c>
      <c r="AB5472">
        <v>3.5000000000000003E-2</v>
      </c>
      <c r="AC5472">
        <v>0</v>
      </c>
      <c r="AD5472">
        <v>0</v>
      </c>
      <c r="AE5472">
        <v>1</v>
      </c>
      <c r="AF5472">
        <v>0</v>
      </c>
      <c r="AG5472">
        <v>0</v>
      </c>
      <c r="AT5472">
        <v>0</v>
      </c>
      <c r="AU5472">
        <v>3.5000000000000003E-2</v>
      </c>
      <c r="BB5472" s="4"/>
    </row>
    <row r="5473" spans="1:54" hidden="1" x14ac:dyDescent="0.25">
      <c r="A5473">
        <v>2065</v>
      </c>
      <c r="B5473" t="s">
        <v>6287</v>
      </c>
      <c r="C5473">
        <v>2021</v>
      </c>
      <c r="D5473" t="s">
        <v>6288</v>
      </c>
      <c r="E5473">
        <v>8320</v>
      </c>
      <c r="F5473" t="s">
        <v>6289</v>
      </c>
      <c r="G5473">
        <v>751</v>
      </c>
      <c r="J5473">
        <v>2100</v>
      </c>
      <c r="K5473">
        <v>11768474</v>
      </c>
      <c r="L5473" t="s">
        <v>6290</v>
      </c>
      <c r="N5473" t="s">
        <v>58</v>
      </c>
      <c r="O5473" t="s">
        <v>59</v>
      </c>
      <c r="P5473" t="s">
        <v>6291</v>
      </c>
      <c r="Q5473" t="s">
        <v>109</v>
      </c>
      <c r="R5473">
        <v>14610</v>
      </c>
      <c r="S5473">
        <v>10000</v>
      </c>
      <c r="T5473" t="s">
        <v>69</v>
      </c>
      <c r="U5473" s="3">
        <v>40513</v>
      </c>
      <c r="W5473">
        <v>0.06</v>
      </c>
      <c r="X5473">
        <v>2.5000000000000001E-2</v>
      </c>
      <c r="Y5473">
        <v>3.6999999999999998E-2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</v>
      </c>
      <c r="AQ5473">
        <v>0</v>
      </c>
      <c r="BB5473" s="4"/>
    </row>
    <row r="5474" spans="1:54" hidden="1" x14ac:dyDescent="0.25">
      <c r="A5474">
        <v>2066</v>
      </c>
      <c r="B5474" t="s">
        <v>6292</v>
      </c>
      <c r="C5474">
        <v>2021</v>
      </c>
      <c r="D5474" t="s">
        <v>6293</v>
      </c>
      <c r="E5474">
        <v>7760</v>
      </c>
      <c r="F5474" t="s">
        <v>1478</v>
      </c>
      <c r="G5474">
        <v>787</v>
      </c>
      <c r="H5474">
        <v>260</v>
      </c>
      <c r="I5474" t="s">
        <v>1479</v>
      </c>
      <c r="J5474">
        <v>221</v>
      </c>
      <c r="K5474">
        <v>43860259</v>
      </c>
      <c r="L5474" t="s">
        <v>1480</v>
      </c>
      <c r="N5474" t="s">
        <v>88</v>
      </c>
      <c r="O5474" t="s">
        <v>89</v>
      </c>
      <c r="P5474" t="s">
        <v>6294</v>
      </c>
      <c r="Q5474" t="s">
        <v>61</v>
      </c>
      <c r="R5474">
        <v>353000</v>
      </c>
      <c r="S5474">
        <v>350030</v>
      </c>
      <c r="T5474" t="s">
        <v>82</v>
      </c>
      <c r="U5474" s="3">
        <v>39778</v>
      </c>
      <c r="W5474">
        <v>5.56</v>
      </c>
      <c r="X5474">
        <v>0</v>
      </c>
      <c r="Y5474">
        <v>5</v>
      </c>
      <c r="Z5474">
        <v>64.738</v>
      </c>
      <c r="AA5474">
        <v>55.494999999999997</v>
      </c>
      <c r="AB5474">
        <v>55.494999999999997</v>
      </c>
      <c r="AC5474">
        <v>0</v>
      </c>
      <c r="AD5474">
        <v>0</v>
      </c>
      <c r="AE5474">
        <v>1</v>
      </c>
      <c r="AF5474">
        <v>0</v>
      </c>
      <c r="AG5474">
        <v>0</v>
      </c>
      <c r="AS5474">
        <v>64.738</v>
      </c>
      <c r="BB5474" s="4"/>
    </row>
    <row r="5475" spans="1:54" hidden="1" x14ac:dyDescent="0.25">
      <c r="A5475">
        <v>2070</v>
      </c>
      <c r="B5475" t="s">
        <v>6295</v>
      </c>
      <c r="C5475">
        <v>2021</v>
      </c>
      <c r="D5475" t="s">
        <v>6296</v>
      </c>
      <c r="E5475">
        <v>7100</v>
      </c>
      <c r="F5475" t="s">
        <v>325</v>
      </c>
      <c r="G5475">
        <v>630</v>
      </c>
      <c r="H5475">
        <v>81</v>
      </c>
      <c r="I5475" t="s">
        <v>56</v>
      </c>
      <c r="J5475">
        <v>29</v>
      </c>
      <c r="K5475">
        <v>67932218</v>
      </c>
      <c r="L5475" t="s">
        <v>326</v>
      </c>
      <c r="N5475" t="s">
        <v>88</v>
      </c>
      <c r="O5475" t="s">
        <v>89</v>
      </c>
      <c r="P5475" t="s">
        <v>6297</v>
      </c>
      <c r="Q5475" t="s">
        <v>61</v>
      </c>
      <c r="R5475">
        <v>353000</v>
      </c>
      <c r="S5475">
        <v>350030</v>
      </c>
      <c r="T5475" t="s">
        <v>82</v>
      </c>
      <c r="U5475" s="3">
        <v>40513</v>
      </c>
      <c r="W5475">
        <v>15</v>
      </c>
      <c r="X5475">
        <v>0</v>
      </c>
      <c r="Y5475">
        <v>15</v>
      </c>
      <c r="Z5475">
        <v>3.4640017699999999</v>
      </c>
      <c r="AA5475">
        <v>3.3250000000000002</v>
      </c>
      <c r="AB5475">
        <v>3.3250000000000002</v>
      </c>
      <c r="AC5475">
        <v>0</v>
      </c>
      <c r="AD5475">
        <v>0</v>
      </c>
      <c r="AE5475">
        <v>1</v>
      </c>
      <c r="AF5475">
        <v>0</v>
      </c>
      <c r="AG5475">
        <v>0</v>
      </c>
      <c r="AL5475">
        <v>3.4640017699999999</v>
      </c>
      <c r="BB5475" s="4"/>
    </row>
    <row r="5476" spans="1:54" hidden="1" x14ac:dyDescent="0.25">
      <c r="A5476">
        <v>2071</v>
      </c>
      <c r="B5476" t="s">
        <v>6298</v>
      </c>
      <c r="C5476">
        <v>2021</v>
      </c>
      <c r="D5476" t="s">
        <v>6299</v>
      </c>
      <c r="E5476">
        <v>6261</v>
      </c>
      <c r="F5476" t="s">
        <v>525</v>
      </c>
      <c r="G5476">
        <v>550</v>
      </c>
      <c r="H5476">
        <v>98</v>
      </c>
      <c r="I5476" t="s">
        <v>526</v>
      </c>
      <c r="J5476">
        <v>65</v>
      </c>
      <c r="K5476">
        <v>22927213</v>
      </c>
      <c r="L5476" t="s">
        <v>527</v>
      </c>
      <c r="N5476" t="s">
        <v>88</v>
      </c>
      <c r="O5476" t="s">
        <v>89</v>
      </c>
      <c r="P5476" t="s">
        <v>92</v>
      </c>
      <c r="Q5476" t="s">
        <v>61</v>
      </c>
      <c r="R5476">
        <v>353000</v>
      </c>
      <c r="S5476">
        <v>350030</v>
      </c>
      <c r="T5476" t="s">
        <v>82</v>
      </c>
      <c r="U5476" s="3">
        <v>40210</v>
      </c>
      <c r="W5476">
        <v>0.86</v>
      </c>
      <c r="X5476">
        <v>0</v>
      </c>
      <c r="Y5476">
        <v>2.2000000000000002</v>
      </c>
      <c r="Z5476">
        <v>40.836300000000001</v>
      </c>
      <c r="AA5476">
        <v>46.35</v>
      </c>
      <c r="AB5476">
        <v>44.888399999999997</v>
      </c>
      <c r="AC5476">
        <v>0</v>
      </c>
      <c r="AD5476">
        <v>0</v>
      </c>
      <c r="AE5476">
        <v>1</v>
      </c>
      <c r="AF5476">
        <v>0</v>
      </c>
      <c r="AG5476">
        <v>0</v>
      </c>
      <c r="AS5476">
        <v>40.836300000000001</v>
      </c>
      <c r="BB5476" s="4"/>
    </row>
    <row r="5477" spans="1:54" hidden="1" x14ac:dyDescent="0.25">
      <c r="A5477">
        <v>2073</v>
      </c>
      <c r="B5477" t="s">
        <v>6300</v>
      </c>
      <c r="C5477">
        <v>2021</v>
      </c>
      <c r="D5477" t="s">
        <v>6301</v>
      </c>
      <c r="E5477">
        <v>7840</v>
      </c>
      <c r="F5477" t="s">
        <v>1507</v>
      </c>
      <c r="G5477">
        <v>779</v>
      </c>
      <c r="H5477">
        <v>255</v>
      </c>
      <c r="I5477" t="s">
        <v>1508</v>
      </c>
      <c r="J5477">
        <v>229</v>
      </c>
      <c r="K5477">
        <v>18849518</v>
      </c>
      <c r="L5477" t="s">
        <v>1509</v>
      </c>
      <c r="N5477" t="s">
        <v>88</v>
      </c>
      <c r="O5477" t="s">
        <v>89</v>
      </c>
      <c r="P5477" t="s">
        <v>92</v>
      </c>
      <c r="Q5477" t="s">
        <v>61</v>
      </c>
      <c r="R5477">
        <v>353000</v>
      </c>
      <c r="S5477">
        <v>350030</v>
      </c>
      <c r="T5477" t="s">
        <v>82</v>
      </c>
      <c r="U5477" s="3">
        <v>39959</v>
      </c>
      <c r="W5477">
        <v>4</v>
      </c>
      <c r="X5477">
        <v>0</v>
      </c>
      <c r="Y5477">
        <v>4</v>
      </c>
      <c r="Z5477">
        <v>56.408810000000003</v>
      </c>
      <c r="AA5477">
        <v>55.086479999999987</v>
      </c>
      <c r="AB5477">
        <v>53.56944</v>
      </c>
      <c r="AC5477">
        <v>0</v>
      </c>
      <c r="AD5477">
        <v>0</v>
      </c>
      <c r="AE5477">
        <v>1</v>
      </c>
      <c r="AF5477">
        <v>0</v>
      </c>
      <c r="AG5477">
        <v>0</v>
      </c>
      <c r="AS5477">
        <v>56.408810000000003</v>
      </c>
      <c r="BB5477" s="4"/>
    </row>
    <row r="5478" spans="1:54" hidden="1" x14ac:dyDescent="0.25">
      <c r="A5478">
        <v>2074</v>
      </c>
      <c r="B5478" t="s">
        <v>6304</v>
      </c>
      <c r="C5478">
        <v>2021</v>
      </c>
      <c r="D5478" t="s">
        <v>6303</v>
      </c>
      <c r="E5478">
        <v>3720</v>
      </c>
      <c r="F5478" t="s">
        <v>2202</v>
      </c>
      <c r="G5478">
        <v>400</v>
      </c>
      <c r="H5478">
        <v>69</v>
      </c>
      <c r="I5478" t="s">
        <v>2203</v>
      </c>
      <c r="J5478">
        <v>2019</v>
      </c>
      <c r="K5478">
        <v>31582148</v>
      </c>
      <c r="L5478" t="s">
        <v>697</v>
      </c>
      <c r="N5478" t="s">
        <v>88</v>
      </c>
      <c r="O5478" t="s">
        <v>89</v>
      </c>
      <c r="P5478" t="s">
        <v>658</v>
      </c>
      <c r="Q5478" t="s">
        <v>61</v>
      </c>
      <c r="R5478">
        <v>353000</v>
      </c>
      <c r="S5478">
        <v>350030</v>
      </c>
      <c r="T5478" t="s">
        <v>82</v>
      </c>
      <c r="U5478" s="3">
        <v>40269</v>
      </c>
      <c r="W5478">
        <v>6</v>
      </c>
      <c r="X5478">
        <v>0</v>
      </c>
      <c r="Y5478">
        <v>6</v>
      </c>
      <c r="Z5478">
        <v>1.6930639999999999</v>
      </c>
      <c r="AA5478">
        <v>1.5523199999999999</v>
      </c>
      <c r="AB5478">
        <v>1.5523199999999999</v>
      </c>
      <c r="AC5478">
        <v>0</v>
      </c>
      <c r="AD5478">
        <v>0</v>
      </c>
      <c r="AE5478">
        <v>1</v>
      </c>
      <c r="AF5478">
        <v>0</v>
      </c>
      <c r="AG5478">
        <v>0</v>
      </c>
      <c r="AJ5478">
        <v>0</v>
      </c>
      <c r="AL5478">
        <v>1.6930639999999999</v>
      </c>
      <c r="BB5478" s="4"/>
    </row>
    <row r="5479" spans="1:54" hidden="1" x14ac:dyDescent="0.25">
      <c r="A5479">
        <v>2074</v>
      </c>
      <c r="B5479" t="s">
        <v>6302</v>
      </c>
      <c r="C5479">
        <v>2021</v>
      </c>
      <c r="D5479" t="s">
        <v>6303</v>
      </c>
      <c r="E5479">
        <v>3720</v>
      </c>
      <c r="F5479" t="s">
        <v>2202</v>
      </c>
      <c r="G5479">
        <v>400</v>
      </c>
      <c r="H5479">
        <v>69</v>
      </c>
      <c r="I5479" t="s">
        <v>2203</v>
      </c>
      <c r="J5479">
        <v>2019</v>
      </c>
      <c r="K5479">
        <v>31582148</v>
      </c>
      <c r="L5479" t="s">
        <v>697</v>
      </c>
      <c r="N5479" t="s">
        <v>88</v>
      </c>
      <c r="O5479" t="s">
        <v>89</v>
      </c>
      <c r="P5479" t="s">
        <v>92</v>
      </c>
      <c r="Q5479" t="s">
        <v>61</v>
      </c>
      <c r="R5479">
        <v>353000</v>
      </c>
      <c r="S5479">
        <v>350030</v>
      </c>
      <c r="T5479" t="s">
        <v>82</v>
      </c>
      <c r="U5479" s="3">
        <v>40269</v>
      </c>
      <c r="W5479">
        <v>6</v>
      </c>
      <c r="X5479">
        <v>0</v>
      </c>
      <c r="Y5479">
        <v>8</v>
      </c>
      <c r="Z5479">
        <v>72.507372000000004</v>
      </c>
      <c r="AA5479">
        <v>65.153880000000001</v>
      </c>
      <c r="AB5479">
        <v>65.153880000000001</v>
      </c>
      <c r="AC5479">
        <v>0</v>
      </c>
      <c r="AD5479">
        <v>0</v>
      </c>
      <c r="AE5479">
        <v>1</v>
      </c>
      <c r="AF5479">
        <v>0</v>
      </c>
      <c r="AG5479">
        <v>0</v>
      </c>
      <c r="AS5479">
        <v>72.507372000000004</v>
      </c>
      <c r="AU5479">
        <v>0</v>
      </c>
      <c r="BB5479" s="4"/>
    </row>
    <row r="5480" spans="1:54" hidden="1" x14ac:dyDescent="0.25">
      <c r="A5480">
        <v>2075</v>
      </c>
      <c r="B5480" t="s">
        <v>6305</v>
      </c>
      <c r="C5480">
        <v>2021</v>
      </c>
      <c r="D5480" t="s">
        <v>6306</v>
      </c>
      <c r="E5480">
        <v>2630</v>
      </c>
      <c r="F5480" t="s">
        <v>6307</v>
      </c>
      <c r="G5480">
        <v>169</v>
      </c>
      <c r="H5480">
        <v>2</v>
      </c>
      <c r="I5480" t="s">
        <v>156</v>
      </c>
      <c r="J5480">
        <v>227</v>
      </c>
      <c r="K5480">
        <v>13057117</v>
      </c>
      <c r="L5480" t="s">
        <v>6308</v>
      </c>
      <c r="M5480">
        <v>1</v>
      </c>
      <c r="N5480" t="s">
        <v>88</v>
      </c>
      <c r="O5480" t="s">
        <v>89</v>
      </c>
      <c r="P5480" t="s">
        <v>209</v>
      </c>
      <c r="Q5480" t="s">
        <v>61</v>
      </c>
      <c r="R5480">
        <v>353000</v>
      </c>
      <c r="S5480">
        <v>350030</v>
      </c>
      <c r="T5480" t="s">
        <v>82</v>
      </c>
      <c r="U5480" s="3">
        <v>41548</v>
      </c>
      <c r="W5480">
        <v>16.7</v>
      </c>
      <c r="X5480">
        <v>0</v>
      </c>
      <c r="Y5480">
        <v>15</v>
      </c>
      <c r="Z5480">
        <v>0.53024400000000005</v>
      </c>
      <c r="AA5480">
        <v>0.46500000000000002</v>
      </c>
      <c r="AB5480">
        <v>0.46500000000000002</v>
      </c>
      <c r="AC5480">
        <v>0</v>
      </c>
      <c r="AD5480">
        <v>0</v>
      </c>
      <c r="AE5480">
        <v>1</v>
      </c>
      <c r="AF5480">
        <v>0</v>
      </c>
      <c r="AG5480">
        <v>0</v>
      </c>
      <c r="AL5480">
        <v>0</v>
      </c>
      <c r="AO5480">
        <v>0.53024400000000005</v>
      </c>
      <c r="BB5480" s="4"/>
    </row>
    <row r="5481" spans="1:54" hidden="1" x14ac:dyDescent="0.25">
      <c r="A5481">
        <v>2075</v>
      </c>
      <c r="B5481" t="s">
        <v>6309</v>
      </c>
      <c r="C5481">
        <v>2021</v>
      </c>
      <c r="D5481" t="s">
        <v>6306</v>
      </c>
      <c r="E5481">
        <v>2630</v>
      </c>
      <c r="F5481" t="s">
        <v>6307</v>
      </c>
      <c r="G5481">
        <v>169</v>
      </c>
      <c r="H5481">
        <v>2</v>
      </c>
      <c r="I5481" t="s">
        <v>156</v>
      </c>
      <c r="J5481">
        <v>227</v>
      </c>
      <c r="K5481">
        <v>13057117</v>
      </c>
      <c r="L5481" t="s">
        <v>6308</v>
      </c>
      <c r="M5481">
        <v>1</v>
      </c>
      <c r="N5481" t="s">
        <v>88</v>
      </c>
      <c r="O5481" t="s">
        <v>89</v>
      </c>
      <c r="P5481" t="s">
        <v>211</v>
      </c>
      <c r="Q5481" t="s">
        <v>61</v>
      </c>
      <c r="R5481">
        <v>353000</v>
      </c>
      <c r="S5481">
        <v>350030</v>
      </c>
      <c r="T5481" t="s">
        <v>82</v>
      </c>
      <c r="U5481" s="3">
        <v>41548</v>
      </c>
      <c r="W5481">
        <v>16.7</v>
      </c>
      <c r="X5481">
        <v>0</v>
      </c>
      <c r="Y5481">
        <v>15</v>
      </c>
      <c r="Z5481">
        <v>7.4722428000000001</v>
      </c>
      <c r="AA5481">
        <v>6.5529999999999999</v>
      </c>
      <c r="AB5481">
        <v>6.5529999999999999</v>
      </c>
      <c r="AC5481">
        <v>0</v>
      </c>
      <c r="AD5481">
        <v>0</v>
      </c>
      <c r="AE5481">
        <v>1</v>
      </c>
      <c r="AF5481">
        <v>0</v>
      </c>
      <c r="AG5481">
        <v>0</v>
      </c>
      <c r="AL5481">
        <v>0</v>
      </c>
      <c r="AO5481">
        <v>7.472242800000001</v>
      </c>
      <c r="BB5481" s="4"/>
    </row>
    <row r="5482" spans="1:54" hidden="1" x14ac:dyDescent="0.25">
      <c r="A5482">
        <v>2076</v>
      </c>
      <c r="B5482" t="s">
        <v>6315</v>
      </c>
      <c r="C5482">
        <v>2021</v>
      </c>
      <c r="D5482" t="s">
        <v>6311</v>
      </c>
      <c r="E5482">
        <v>2630</v>
      </c>
      <c r="F5482" t="s">
        <v>6307</v>
      </c>
      <c r="G5482">
        <v>169</v>
      </c>
      <c r="H5482">
        <v>2</v>
      </c>
      <c r="I5482" t="s">
        <v>156</v>
      </c>
      <c r="J5482">
        <v>227</v>
      </c>
      <c r="K5482">
        <v>13057117</v>
      </c>
      <c r="L5482" t="s">
        <v>6308</v>
      </c>
      <c r="N5482" t="s">
        <v>88</v>
      </c>
      <c r="O5482" t="s">
        <v>89</v>
      </c>
      <c r="P5482" t="s">
        <v>6314</v>
      </c>
      <c r="Q5482" t="s">
        <v>61</v>
      </c>
      <c r="R5482">
        <v>353000</v>
      </c>
      <c r="S5482">
        <v>350030</v>
      </c>
      <c r="T5482" t="s">
        <v>82</v>
      </c>
      <c r="U5482" s="3">
        <v>41579</v>
      </c>
      <c r="W5482">
        <v>8.5</v>
      </c>
      <c r="X5482">
        <v>0</v>
      </c>
      <c r="Y5482">
        <v>8.5</v>
      </c>
      <c r="Z5482">
        <v>1.3885277</v>
      </c>
      <c r="AA5482">
        <v>1.3169</v>
      </c>
      <c r="AB5482">
        <v>1.3169</v>
      </c>
      <c r="AC5482">
        <v>0</v>
      </c>
      <c r="AD5482">
        <v>0</v>
      </c>
      <c r="AE5482">
        <v>1</v>
      </c>
      <c r="AF5482">
        <v>0</v>
      </c>
      <c r="AG5482">
        <v>0</v>
      </c>
      <c r="AL5482">
        <v>1.3885277</v>
      </c>
      <c r="BB5482" s="4"/>
    </row>
    <row r="5483" spans="1:54" hidden="1" x14ac:dyDescent="0.25">
      <c r="A5483">
        <v>2076</v>
      </c>
      <c r="B5483" t="s">
        <v>6310</v>
      </c>
      <c r="C5483">
        <v>2021</v>
      </c>
      <c r="D5483" t="s">
        <v>6311</v>
      </c>
      <c r="E5483">
        <v>2630</v>
      </c>
      <c r="F5483" t="s">
        <v>6307</v>
      </c>
      <c r="G5483">
        <v>169</v>
      </c>
      <c r="H5483">
        <v>2</v>
      </c>
      <c r="I5483" t="s">
        <v>156</v>
      </c>
      <c r="J5483">
        <v>227</v>
      </c>
      <c r="K5483">
        <v>13057117</v>
      </c>
      <c r="L5483" t="s">
        <v>6308</v>
      </c>
      <c r="N5483" t="s">
        <v>88</v>
      </c>
      <c r="O5483" t="s">
        <v>89</v>
      </c>
      <c r="P5483" t="s">
        <v>6312</v>
      </c>
      <c r="Q5483" t="s">
        <v>5071</v>
      </c>
      <c r="R5483">
        <v>353000</v>
      </c>
      <c r="S5483">
        <v>350030</v>
      </c>
      <c r="T5483" t="s">
        <v>82</v>
      </c>
      <c r="U5483" s="3">
        <v>43437</v>
      </c>
      <c r="W5483">
        <v>0.315</v>
      </c>
      <c r="X5483">
        <v>0</v>
      </c>
      <c r="Y5483">
        <v>1.4</v>
      </c>
      <c r="Z5483">
        <v>19.302119999999999</v>
      </c>
      <c r="AA5483">
        <v>19.302119999999999</v>
      </c>
      <c r="AB5483">
        <v>19.302119999999999</v>
      </c>
      <c r="AC5483">
        <v>0</v>
      </c>
      <c r="AD5483">
        <v>0</v>
      </c>
      <c r="AE5483">
        <v>1</v>
      </c>
      <c r="AF5483">
        <v>0</v>
      </c>
      <c r="AG5483">
        <v>0</v>
      </c>
      <c r="AZ5483">
        <v>4.8178799999999997</v>
      </c>
      <c r="BA5483">
        <v>14.48424</v>
      </c>
      <c r="BB5483" s="4"/>
    </row>
    <row r="5484" spans="1:54" hidden="1" x14ac:dyDescent="0.25">
      <c r="A5484">
        <v>2076</v>
      </c>
      <c r="B5484" t="s">
        <v>6313</v>
      </c>
      <c r="C5484">
        <v>2021</v>
      </c>
      <c r="D5484" t="s">
        <v>6311</v>
      </c>
      <c r="E5484">
        <v>2630</v>
      </c>
      <c r="F5484" t="s">
        <v>6307</v>
      </c>
      <c r="G5484">
        <v>169</v>
      </c>
      <c r="H5484">
        <v>2</v>
      </c>
      <c r="I5484" t="s">
        <v>156</v>
      </c>
      <c r="J5484">
        <v>227</v>
      </c>
      <c r="K5484">
        <v>13057117</v>
      </c>
      <c r="L5484" t="s">
        <v>6308</v>
      </c>
      <c r="N5484" t="s">
        <v>88</v>
      </c>
      <c r="O5484" t="s">
        <v>89</v>
      </c>
      <c r="P5484" t="s">
        <v>6314</v>
      </c>
      <c r="Q5484" t="s">
        <v>61</v>
      </c>
      <c r="R5484">
        <v>353000</v>
      </c>
      <c r="S5484">
        <v>350030</v>
      </c>
      <c r="T5484" t="s">
        <v>82</v>
      </c>
      <c r="U5484" s="3">
        <v>41579</v>
      </c>
      <c r="W5484">
        <v>8.5</v>
      </c>
      <c r="X5484">
        <v>0</v>
      </c>
      <c r="Y5484">
        <v>8.5</v>
      </c>
      <c r="Z5484">
        <v>4.3374991000000002E-2</v>
      </c>
      <c r="AA5484">
        <v>4.1480000000000003E-2</v>
      </c>
      <c r="AB5484">
        <v>4.1480000000000003E-2</v>
      </c>
      <c r="AC5484">
        <v>0</v>
      </c>
      <c r="AD5484">
        <v>0</v>
      </c>
      <c r="AE5484">
        <v>1</v>
      </c>
      <c r="AF5484">
        <v>0</v>
      </c>
      <c r="AG5484">
        <v>0</v>
      </c>
      <c r="AL5484">
        <v>4.3374990999999988E-2</v>
      </c>
      <c r="BB5484" s="4"/>
    </row>
    <row r="5485" spans="1:54" hidden="1" x14ac:dyDescent="0.25">
      <c r="A5485">
        <v>2083</v>
      </c>
      <c r="B5485" t="s">
        <v>6316</v>
      </c>
      <c r="C5485">
        <v>2021</v>
      </c>
      <c r="D5485" t="s">
        <v>6317</v>
      </c>
      <c r="E5485">
        <v>6780</v>
      </c>
      <c r="F5485" t="s">
        <v>2893</v>
      </c>
      <c r="G5485">
        <v>550</v>
      </c>
      <c r="J5485">
        <v>2124</v>
      </c>
      <c r="K5485">
        <v>33020740</v>
      </c>
      <c r="L5485" t="s">
        <v>6318</v>
      </c>
      <c r="N5485" t="s">
        <v>58</v>
      </c>
      <c r="O5485" t="s">
        <v>59</v>
      </c>
      <c r="P5485" t="s">
        <v>5607</v>
      </c>
      <c r="Q5485" t="s">
        <v>109</v>
      </c>
      <c r="R5485">
        <v>352100</v>
      </c>
      <c r="S5485">
        <v>350020</v>
      </c>
      <c r="T5485" t="s">
        <v>79</v>
      </c>
      <c r="U5485" s="3">
        <v>40909</v>
      </c>
      <c r="W5485">
        <v>0.9</v>
      </c>
      <c r="X5485">
        <v>0.36</v>
      </c>
      <c r="Y5485">
        <v>0.54</v>
      </c>
      <c r="Z5485">
        <v>21.102499999999999</v>
      </c>
      <c r="AA5485">
        <v>10.7622</v>
      </c>
      <c r="AB5485">
        <v>0</v>
      </c>
      <c r="AC5485">
        <v>7.1748000000000003</v>
      </c>
      <c r="AD5485">
        <v>7.1748000000000003</v>
      </c>
      <c r="AE5485">
        <v>0.25499822300000002</v>
      </c>
      <c r="AF5485">
        <v>0.74500177700000003</v>
      </c>
      <c r="AG5485">
        <v>0</v>
      </c>
      <c r="AQ5485">
        <v>21.102499999999999</v>
      </c>
      <c r="BB5485" s="4"/>
    </row>
    <row r="5486" spans="1:54" hidden="1" x14ac:dyDescent="0.25">
      <c r="A5486">
        <v>2104</v>
      </c>
      <c r="B5486" t="s">
        <v>6319</v>
      </c>
      <c r="C5486">
        <v>2021</v>
      </c>
      <c r="D5486" t="s">
        <v>6320</v>
      </c>
      <c r="E5486">
        <v>6400</v>
      </c>
      <c r="F5486" t="s">
        <v>3115</v>
      </c>
      <c r="G5486">
        <v>540</v>
      </c>
      <c r="J5486">
        <v>2242</v>
      </c>
      <c r="K5486">
        <v>31875722</v>
      </c>
      <c r="L5486" t="s">
        <v>6321</v>
      </c>
      <c r="N5486" t="s">
        <v>4118</v>
      </c>
      <c r="O5486" t="s">
        <v>4119</v>
      </c>
      <c r="P5486" t="s">
        <v>4979</v>
      </c>
      <c r="Q5486" t="s">
        <v>109</v>
      </c>
      <c r="R5486">
        <v>370000</v>
      </c>
      <c r="S5486">
        <v>370000</v>
      </c>
      <c r="T5486" t="s">
        <v>69</v>
      </c>
      <c r="U5486" s="3">
        <v>43649</v>
      </c>
      <c r="W5486">
        <v>0.5</v>
      </c>
      <c r="X5486">
        <v>0.21</v>
      </c>
      <c r="Y5486">
        <v>0.25</v>
      </c>
      <c r="Z5486">
        <v>9.2520000000000007</v>
      </c>
      <c r="AA5486">
        <v>4.7196000000000007</v>
      </c>
      <c r="AB5486">
        <v>0</v>
      </c>
      <c r="AC5486">
        <v>3.1463999999999999</v>
      </c>
      <c r="AD5486">
        <v>3.1463999999999999</v>
      </c>
      <c r="AE5486">
        <v>0</v>
      </c>
      <c r="AF5486">
        <v>0.74494163420000004</v>
      </c>
      <c r="AG5486">
        <v>0.25505836580000002</v>
      </c>
      <c r="AQ5486">
        <v>9.2520000000000007</v>
      </c>
      <c r="BB5486" s="4"/>
    </row>
    <row r="5487" spans="1:54" hidden="1" x14ac:dyDescent="0.25">
      <c r="A5487">
        <v>2105</v>
      </c>
      <c r="B5487" t="s">
        <v>6322</v>
      </c>
      <c r="C5487">
        <v>2021</v>
      </c>
      <c r="D5487" t="s">
        <v>6323</v>
      </c>
      <c r="E5487">
        <v>6200</v>
      </c>
      <c r="F5487" t="s">
        <v>3460</v>
      </c>
      <c r="G5487">
        <v>580</v>
      </c>
      <c r="J5487">
        <v>2130</v>
      </c>
      <c r="K5487">
        <v>33046456</v>
      </c>
      <c r="L5487" t="s">
        <v>6324</v>
      </c>
      <c r="N5487" t="s">
        <v>4118</v>
      </c>
      <c r="O5487" t="s">
        <v>4119</v>
      </c>
      <c r="P5487" t="s">
        <v>6325</v>
      </c>
      <c r="Q5487" t="s">
        <v>109</v>
      </c>
      <c r="R5487">
        <v>370000</v>
      </c>
      <c r="S5487">
        <v>370000</v>
      </c>
      <c r="T5487" t="s">
        <v>69</v>
      </c>
      <c r="U5487" s="3">
        <v>41044</v>
      </c>
      <c r="W5487">
        <v>0.33</v>
      </c>
      <c r="X5487">
        <v>0.11</v>
      </c>
      <c r="Y5487">
        <v>0.18</v>
      </c>
      <c r="Z5487">
        <v>3.6716739999999999</v>
      </c>
      <c r="AA5487">
        <v>1.5638399999999999</v>
      </c>
      <c r="AB5487">
        <v>0</v>
      </c>
      <c r="AC5487">
        <v>0.38519999999999999</v>
      </c>
      <c r="AD5487">
        <v>0.38519999999999999</v>
      </c>
      <c r="AE5487">
        <v>0</v>
      </c>
      <c r="AF5487">
        <v>0.78703991689999997</v>
      </c>
      <c r="AG5487">
        <v>0.2129600831</v>
      </c>
      <c r="AQ5487">
        <v>3.6716739999999999</v>
      </c>
      <c r="BB5487" s="4"/>
    </row>
    <row r="5488" spans="1:54" hidden="1" x14ac:dyDescent="0.25">
      <c r="A5488">
        <v>2108</v>
      </c>
      <c r="B5488" t="s">
        <v>6329</v>
      </c>
      <c r="C5488">
        <v>2021</v>
      </c>
      <c r="D5488" t="s">
        <v>6327</v>
      </c>
      <c r="E5488">
        <v>6500</v>
      </c>
      <c r="F5488" t="s">
        <v>3418</v>
      </c>
      <c r="G5488">
        <v>510</v>
      </c>
      <c r="H5488">
        <v>116</v>
      </c>
      <c r="I5488" t="s">
        <v>3419</v>
      </c>
      <c r="J5488">
        <v>493</v>
      </c>
      <c r="K5488">
        <v>28032617</v>
      </c>
      <c r="L5488" t="s">
        <v>3420</v>
      </c>
      <c r="N5488" t="s">
        <v>88</v>
      </c>
      <c r="O5488" t="s">
        <v>89</v>
      </c>
      <c r="P5488" t="s">
        <v>6330</v>
      </c>
      <c r="Q5488" t="s">
        <v>61</v>
      </c>
      <c r="R5488">
        <v>353000</v>
      </c>
      <c r="S5488">
        <v>350030</v>
      </c>
      <c r="T5488" t="s">
        <v>82</v>
      </c>
      <c r="U5488" s="3">
        <v>40892</v>
      </c>
      <c r="W5488">
        <v>7.7</v>
      </c>
      <c r="X5488">
        <v>0</v>
      </c>
      <c r="Y5488">
        <v>7</v>
      </c>
      <c r="Z5488">
        <v>33.159654000000003</v>
      </c>
      <c r="AA5488">
        <v>35.027999999999999</v>
      </c>
      <c r="AB5488">
        <v>34.164000000000001</v>
      </c>
      <c r="AC5488">
        <v>0</v>
      </c>
      <c r="AD5488">
        <v>0</v>
      </c>
      <c r="AE5488">
        <v>1</v>
      </c>
      <c r="AF5488">
        <v>0</v>
      </c>
      <c r="AG5488">
        <v>0</v>
      </c>
      <c r="AO5488">
        <v>33.159654000000003</v>
      </c>
      <c r="BB5488" s="4"/>
    </row>
    <row r="5489" spans="1:54" hidden="1" x14ac:dyDescent="0.25">
      <c r="A5489">
        <v>2108</v>
      </c>
      <c r="B5489" t="s">
        <v>6326</v>
      </c>
      <c r="C5489">
        <v>2021</v>
      </c>
      <c r="D5489" t="s">
        <v>6327</v>
      </c>
      <c r="E5489">
        <v>6500</v>
      </c>
      <c r="F5489" t="s">
        <v>3418</v>
      </c>
      <c r="G5489">
        <v>510</v>
      </c>
      <c r="H5489">
        <v>116</v>
      </c>
      <c r="I5489" t="s">
        <v>3419</v>
      </c>
      <c r="J5489">
        <v>493</v>
      </c>
      <c r="K5489">
        <v>28032617</v>
      </c>
      <c r="L5489" t="s">
        <v>3420</v>
      </c>
      <c r="N5489" t="s">
        <v>88</v>
      </c>
      <c r="O5489" t="s">
        <v>89</v>
      </c>
      <c r="P5489" t="s">
        <v>6328</v>
      </c>
      <c r="Q5489" t="s">
        <v>111</v>
      </c>
      <c r="R5489">
        <v>353000</v>
      </c>
      <c r="S5489">
        <v>350030</v>
      </c>
      <c r="T5489" t="s">
        <v>82</v>
      </c>
      <c r="U5489" s="3">
        <v>42156</v>
      </c>
      <c r="W5489">
        <v>36</v>
      </c>
      <c r="X5489">
        <v>0</v>
      </c>
      <c r="Y5489">
        <v>36</v>
      </c>
      <c r="Z5489">
        <v>46.767600000000002</v>
      </c>
      <c r="AA5489">
        <v>46.299599999999998</v>
      </c>
      <c r="AB5489">
        <v>46.299599999999998</v>
      </c>
      <c r="AC5489">
        <v>0</v>
      </c>
      <c r="AD5489">
        <v>0</v>
      </c>
      <c r="AE5489">
        <v>1</v>
      </c>
      <c r="AF5489">
        <v>0</v>
      </c>
      <c r="AG5489">
        <v>0</v>
      </c>
      <c r="AX5489">
        <v>46.767600000000002</v>
      </c>
      <c r="BB5489" s="4"/>
    </row>
    <row r="5490" spans="1:54" hidden="1" x14ac:dyDescent="0.25">
      <c r="A5490">
        <v>2108</v>
      </c>
      <c r="B5490" t="s">
        <v>6331</v>
      </c>
      <c r="C5490">
        <v>2021</v>
      </c>
      <c r="D5490" t="s">
        <v>6327</v>
      </c>
      <c r="E5490">
        <v>6500</v>
      </c>
      <c r="F5490" t="s">
        <v>3418</v>
      </c>
      <c r="G5490">
        <v>510</v>
      </c>
      <c r="H5490">
        <v>116</v>
      </c>
      <c r="I5490" t="s">
        <v>3419</v>
      </c>
      <c r="J5490">
        <v>493</v>
      </c>
      <c r="K5490">
        <v>28032617</v>
      </c>
      <c r="L5490" t="s">
        <v>3420</v>
      </c>
      <c r="N5490" t="s">
        <v>88</v>
      </c>
      <c r="O5490" t="s">
        <v>89</v>
      </c>
      <c r="P5490" t="s">
        <v>6332</v>
      </c>
      <c r="Q5490" t="s">
        <v>111</v>
      </c>
      <c r="R5490">
        <v>353000</v>
      </c>
      <c r="S5490">
        <v>350030</v>
      </c>
      <c r="T5490" t="s">
        <v>82</v>
      </c>
      <c r="U5490" s="3">
        <v>40954</v>
      </c>
      <c r="W5490">
        <v>11</v>
      </c>
      <c r="X5490">
        <v>0</v>
      </c>
      <c r="Y5490">
        <v>11</v>
      </c>
      <c r="Z5490">
        <v>18.363600000000002</v>
      </c>
      <c r="AA5490">
        <v>18.18</v>
      </c>
      <c r="AB5490">
        <v>18.18</v>
      </c>
      <c r="AC5490">
        <v>0</v>
      </c>
      <c r="AD5490">
        <v>0</v>
      </c>
      <c r="AE5490">
        <v>1</v>
      </c>
      <c r="AF5490">
        <v>0</v>
      </c>
      <c r="AG5490">
        <v>0</v>
      </c>
      <c r="AX5490">
        <v>18.363600000000002</v>
      </c>
      <c r="BB5490" s="4"/>
    </row>
    <row r="5491" spans="1:54" hidden="1" x14ac:dyDescent="0.25">
      <c r="A5491">
        <v>2128</v>
      </c>
      <c r="B5491" t="s">
        <v>6333</v>
      </c>
      <c r="C5491">
        <v>2021</v>
      </c>
      <c r="D5491" t="s">
        <v>6334</v>
      </c>
      <c r="E5491">
        <v>4640</v>
      </c>
      <c r="F5491" t="s">
        <v>4935</v>
      </c>
      <c r="G5491">
        <v>320</v>
      </c>
      <c r="J5491">
        <v>241</v>
      </c>
      <c r="K5491">
        <v>65278316</v>
      </c>
      <c r="L5491" t="s">
        <v>1586</v>
      </c>
      <c r="N5491" t="s">
        <v>58</v>
      </c>
      <c r="O5491" t="s">
        <v>59</v>
      </c>
      <c r="P5491" t="s">
        <v>5441</v>
      </c>
      <c r="Q5491" t="s">
        <v>109</v>
      </c>
      <c r="R5491">
        <v>382110</v>
      </c>
      <c r="S5491">
        <v>383900</v>
      </c>
      <c r="T5491" t="s">
        <v>1853</v>
      </c>
      <c r="U5491" s="3">
        <v>40878</v>
      </c>
      <c r="W5491">
        <v>0.4</v>
      </c>
      <c r="X5491">
        <v>0.13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0</v>
      </c>
      <c r="AQ5491">
        <v>0</v>
      </c>
      <c r="BB5491" s="4"/>
    </row>
    <row r="5492" spans="1:54" hidden="1" x14ac:dyDescent="0.25">
      <c r="A5492">
        <v>2131</v>
      </c>
      <c r="B5492" t="s">
        <v>6335</v>
      </c>
      <c r="C5492">
        <v>2021</v>
      </c>
      <c r="D5492" t="s">
        <v>6336</v>
      </c>
      <c r="E5492">
        <v>4760</v>
      </c>
      <c r="F5492" t="s">
        <v>1822</v>
      </c>
      <c r="G5492">
        <v>390</v>
      </c>
      <c r="H5492">
        <v>65</v>
      </c>
      <c r="I5492" t="s">
        <v>1823</v>
      </c>
      <c r="J5492">
        <v>2145</v>
      </c>
      <c r="K5492">
        <v>34078149</v>
      </c>
      <c r="L5492" t="s">
        <v>6337</v>
      </c>
      <c r="N5492" t="s">
        <v>75</v>
      </c>
      <c r="O5492" t="s">
        <v>76</v>
      </c>
      <c r="P5492" t="s">
        <v>6338</v>
      </c>
      <c r="Q5492" t="s">
        <v>61</v>
      </c>
      <c r="R5492">
        <v>351100</v>
      </c>
      <c r="S5492">
        <v>350010</v>
      </c>
      <c r="T5492" t="s">
        <v>82</v>
      </c>
      <c r="U5492" s="3">
        <v>40513</v>
      </c>
      <c r="W5492">
        <v>6.72</v>
      </c>
      <c r="X5492">
        <v>0</v>
      </c>
      <c r="Y5492">
        <v>6</v>
      </c>
      <c r="Z5492">
        <v>50.750100000000003</v>
      </c>
      <c r="AA5492">
        <v>46.716999999999999</v>
      </c>
      <c r="AB5492">
        <v>46.716999999999999</v>
      </c>
      <c r="AC5492">
        <v>0</v>
      </c>
      <c r="AD5492">
        <v>0</v>
      </c>
      <c r="AE5492">
        <v>1</v>
      </c>
      <c r="AF5492">
        <v>0</v>
      </c>
      <c r="AG5492">
        <v>0</v>
      </c>
      <c r="AS5492">
        <v>50.750100000000003</v>
      </c>
      <c r="BB5492" s="4"/>
    </row>
    <row r="5493" spans="1:54" hidden="1" x14ac:dyDescent="0.25">
      <c r="A5493">
        <v>2131</v>
      </c>
      <c r="B5493" t="s">
        <v>6339</v>
      </c>
      <c r="C5493">
        <v>2021</v>
      </c>
      <c r="D5493" t="s">
        <v>6336</v>
      </c>
      <c r="E5493">
        <v>4760</v>
      </c>
      <c r="F5493" t="s">
        <v>1822</v>
      </c>
      <c r="G5493">
        <v>390</v>
      </c>
      <c r="H5493">
        <v>65</v>
      </c>
      <c r="I5493" t="s">
        <v>1823</v>
      </c>
      <c r="J5493">
        <v>2145</v>
      </c>
      <c r="K5493">
        <v>34078149</v>
      </c>
      <c r="L5493" t="s">
        <v>6337</v>
      </c>
      <c r="N5493" t="s">
        <v>75</v>
      </c>
      <c r="O5493" t="s">
        <v>76</v>
      </c>
      <c r="P5493" t="s">
        <v>6340</v>
      </c>
      <c r="Q5493" t="s">
        <v>78</v>
      </c>
      <c r="R5493">
        <v>351100</v>
      </c>
      <c r="S5493">
        <v>350010</v>
      </c>
      <c r="T5493" t="s">
        <v>79</v>
      </c>
      <c r="U5493" s="3">
        <v>34943</v>
      </c>
      <c r="W5493">
        <v>36.6</v>
      </c>
      <c r="X5493">
        <v>9.98</v>
      </c>
      <c r="Y5493">
        <v>22.5</v>
      </c>
      <c r="Z5493">
        <v>594.56989999999996</v>
      </c>
      <c r="AA5493">
        <v>400.209</v>
      </c>
      <c r="AB5493">
        <v>400.209</v>
      </c>
      <c r="AC5493">
        <v>141.3828</v>
      </c>
      <c r="AD5493">
        <v>127.66679999999999</v>
      </c>
      <c r="AE5493">
        <v>0.33655336400000002</v>
      </c>
      <c r="AF5493">
        <v>0.66344663599999998</v>
      </c>
      <c r="AG5493">
        <v>0</v>
      </c>
      <c r="AL5493">
        <v>0</v>
      </c>
      <c r="AR5493">
        <v>494.10199999999998</v>
      </c>
      <c r="AS5493">
        <v>100.4679</v>
      </c>
      <c r="BB5493" s="4"/>
    </row>
    <row r="5494" spans="1:54" hidden="1" x14ac:dyDescent="0.25">
      <c r="A5494">
        <v>2132</v>
      </c>
      <c r="B5494" t="s">
        <v>6341</v>
      </c>
      <c r="C5494">
        <v>2021</v>
      </c>
      <c r="D5494" t="s">
        <v>6342</v>
      </c>
      <c r="E5494">
        <v>7330</v>
      </c>
      <c r="F5494" t="s">
        <v>1287</v>
      </c>
      <c r="G5494">
        <v>756</v>
      </c>
      <c r="H5494">
        <v>161</v>
      </c>
      <c r="I5494" t="s">
        <v>1564</v>
      </c>
      <c r="J5494">
        <v>238</v>
      </c>
      <c r="K5494">
        <v>58176613</v>
      </c>
      <c r="L5494" t="s">
        <v>1563</v>
      </c>
      <c r="N5494" t="s">
        <v>88</v>
      </c>
      <c r="O5494" t="s">
        <v>89</v>
      </c>
      <c r="P5494" t="s">
        <v>6343</v>
      </c>
      <c r="Q5494" t="s">
        <v>2027</v>
      </c>
      <c r="R5494">
        <v>353000</v>
      </c>
      <c r="S5494">
        <v>350030</v>
      </c>
      <c r="T5494" t="s">
        <v>79</v>
      </c>
      <c r="U5494" s="3">
        <v>43453</v>
      </c>
      <c r="W5494">
        <v>3.74</v>
      </c>
      <c r="X5494">
        <v>0.22</v>
      </c>
      <c r="Y5494">
        <v>8</v>
      </c>
      <c r="Z5494">
        <v>52.102800000000002</v>
      </c>
      <c r="AA5494">
        <v>51.544800000000002</v>
      </c>
      <c r="AB5494">
        <v>51.544800000000002</v>
      </c>
      <c r="AC5494">
        <v>0.55800000000000005</v>
      </c>
      <c r="AD5494">
        <v>0</v>
      </c>
      <c r="AE5494">
        <v>0.49464520140000001</v>
      </c>
      <c r="AF5494">
        <v>0.50535479859999999</v>
      </c>
      <c r="AG5494">
        <v>0</v>
      </c>
      <c r="AO5494">
        <v>28.565895600000001</v>
      </c>
      <c r="BA5494">
        <v>23.536904400000001</v>
      </c>
      <c r="BB5494" s="4"/>
    </row>
    <row r="5495" spans="1:54" hidden="1" x14ac:dyDescent="0.25">
      <c r="A5495">
        <v>2132</v>
      </c>
      <c r="B5495" t="s">
        <v>6344</v>
      </c>
      <c r="C5495">
        <v>2021</v>
      </c>
      <c r="D5495" t="s">
        <v>6342</v>
      </c>
      <c r="E5495">
        <v>7330</v>
      </c>
      <c r="F5495" t="s">
        <v>1287</v>
      </c>
      <c r="G5495">
        <v>756</v>
      </c>
      <c r="H5495">
        <v>161</v>
      </c>
      <c r="I5495" t="s">
        <v>1564</v>
      </c>
      <c r="J5495">
        <v>238</v>
      </c>
      <c r="K5495">
        <v>58176613</v>
      </c>
      <c r="L5495" t="s">
        <v>1563</v>
      </c>
      <c r="N5495" t="s">
        <v>88</v>
      </c>
      <c r="O5495" t="s">
        <v>89</v>
      </c>
      <c r="P5495" t="s">
        <v>92</v>
      </c>
      <c r="Q5495" t="s">
        <v>61</v>
      </c>
      <c r="R5495">
        <v>353000</v>
      </c>
      <c r="S5495">
        <v>350030</v>
      </c>
      <c r="T5495" t="s">
        <v>82</v>
      </c>
      <c r="U5495" s="3">
        <v>40855</v>
      </c>
      <c r="W5495">
        <v>2.81</v>
      </c>
      <c r="X5495">
        <v>0</v>
      </c>
      <c r="Y5495">
        <v>2.78</v>
      </c>
      <c r="Z5495">
        <v>88.713300000000004</v>
      </c>
      <c r="AA5495">
        <v>90.691199999999995</v>
      </c>
      <c r="AB5495">
        <v>83.293199999999999</v>
      </c>
      <c r="AC5495">
        <v>0</v>
      </c>
      <c r="AD5495">
        <v>0</v>
      </c>
      <c r="AE5495">
        <v>1</v>
      </c>
      <c r="AF5495">
        <v>0</v>
      </c>
      <c r="AG5495">
        <v>0</v>
      </c>
      <c r="AS5495">
        <v>88.713300000000004</v>
      </c>
      <c r="BB5495" s="4"/>
    </row>
    <row r="5496" spans="1:54" hidden="1" x14ac:dyDescent="0.25">
      <c r="A5496">
        <v>2133</v>
      </c>
      <c r="B5496" t="s">
        <v>6345</v>
      </c>
      <c r="C5496">
        <v>2021</v>
      </c>
      <c r="D5496" t="s">
        <v>6346</v>
      </c>
      <c r="E5496">
        <v>4700</v>
      </c>
      <c r="F5496" t="s">
        <v>1584</v>
      </c>
      <c r="G5496">
        <v>370</v>
      </c>
      <c r="H5496">
        <v>54</v>
      </c>
      <c r="I5496" t="s">
        <v>1585</v>
      </c>
      <c r="J5496">
        <v>341</v>
      </c>
      <c r="K5496">
        <v>69995713</v>
      </c>
      <c r="L5496" t="s">
        <v>2355</v>
      </c>
      <c r="N5496" t="s">
        <v>88</v>
      </c>
      <c r="O5496" t="s">
        <v>89</v>
      </c>
      <c r="P5496" t="s">
        <v>6347</v>
      </c>
      <c r="Q5496" t="s">
        <v>61</v>
      </c>
      <c r="R5496">
        <v>353000</v>
      </c>
      <c r="S5496">
        <v>350030</v>
      </c>
      <c r="T5496" t="s">
        <v>82</v>
      </c>
      <c r="U5496" s="3">
        <v>40909</v>
      </c>
      <c r="W5496">
        <v>4.5999999999999996</v>
      </c>
      <c r="X5496">
        <v>0</v>
      </c>
      <c r="Y5496">
        <v>4.3</v>
      </c>
      <c r="Z5496">
        <v>8.6400000000000005E-2</v>
      </c>
      <c r="AA5496">
        <v>8.6400000000000005E-2</v>
      </c>
      <c r="AB5496">
        <v>8.6400000000000005E-2</v>
      </c>
      <c r="AC5496">
        <v>0</v>
      </c>
      <c r="AD5496">
        <v>0</v>
      </c>
      <c r="AE5496">
        <v>1</v>
      </c>
      <c r="AF5496">
        <v>0</v>
      </c>
      <c r="AG5496">
        <v>0</v>
      </c>
      <c r="AO5496">
        <v>8.6400000000000005E-2</v>
      </c>
      <c r="BB5496" s="4"/>
    </row>
    <row r="5497" spans="1:54" hidden="1" x14ac:dyDescent="0.25">
      <c r="A5497">
        <v>2135</v>
      </c>
      <c r="B5497" t="s">
        <v>6353</v>
      </c>
      <c r="C5497">
        <v>2021</v>
      </c>
      <c r="D5497" t="s">
        <v>6349</v>
      </c>
      <c r="E5497">
        <v>5330</v>
      </c>
      <c r="F5497" t="s">
        <v>2272</v>
      </c>
      <c r="G5497">
        <v>440</v>
      </c>
      <c r="H5497">
        <v>79</v>
      </c>
      <c r="I5497" t="s">
        <v>565</v>
      </c>
      <c r="J5497">
        <v>2031</v>
      </c>
      <c r="K5497">
        <v>32077404</v>
      </c>
      <c r="L5497" t="s">
        <v>566</v>
      </c>
      <c r="N5497" t="s">
        <v>75</v>
      </c>
      <c r="O5497" t="s">
        <v>76</v>
      </c>
      <c r="P5497" t="s">
        <v>6354</v>
      </c>
      <c r="Q5497" t="s">
        <v>61</v>
      </c>
      <c r="R5497">
        <v>353000</v>
      </c>
      <c r="S5497">
        <v>350030</v>
      </c>
      <c r="T5497" t="s">
        <v>82</v>
      </c>
      <c r="U5497" s="3">
        <v>40909</v>
      </c>
      <c r="W5497">
        <v>5.3</v>
      </c>
      <c r="X5497">
        <v>0</v>
      </c>
      <c r="Y5497">
        <v>5.22</v>
      </c>
      <c r="Z5497">
        <v>4.1158576800000004</v>
      </c>
      <c r="AA5497">
        <v>4.0143599999999999</v>
      </c>
      <c r="AB5497">
        <v>4.0143599999999999</v>
      </c>
      <c r="AC5497">
        <v>0</v>
      </c>
      <c r="AD5497">
        <v>0</v>
      </c>
      <c r="AE5497">
        <v>1</v>
      </c>
      <c r="AF5497">
        <v>0</v>
      </c>
      <c r="AG5497">
        <v>0</v>
      </c>
      <c r="AO5497">
        <v>4.1158576800000004</v>
      </c>
      <c r="BB5497" s="4"/>
    </row>
    <row r="5498" spans="1:54" hidden="1" x14ac:dyDescent="0.25">
      <c r="A5498">
        <v>2135</v>
      </c>
      <c r="B5498" t="s">
        <v>6351</v>
      </c>
      <c r="C5498">
        <v>2021</v>
      </c>
      <c r="D5498" t="s">
        <v>6349</v>
      </c>
      <c r="E5498">
        <v>5330</v>
      </c>
      <c r="F5498" t="s">
        <v>2272</v>
      </c>
      <c r="G5498">
        <v>440</v>
      </c>
      <c r="H5498">
        <v>79</v>
      </c>
      <c r="I5498" t="s">
        <v>565</v>
      </c>
      <c r="J5498">
        <v>2031</v>
      </c>
      <c r="K5498">
        <v>32077404</v>
      </c>
      <c r="L5498" t="s">
        <v>566</v>
      </c>
      <c r="N5498" t="s">
        <v>75</v>
      </c>
      <c r="O5498" t="s">
        <v>76</v>
      </c>
      <c r="P5498" t="s">
        <v>6352</v>
      </c>
      <c r="Q5498" t="s">
        <v>61</v>
      </c>
      <c r="R5498">
        <v>353000</v>
      </c>
      <c r="S5498">
        <v>350030</v>
      </c>
      <c r="T5498" t="s">
        <v>82</v>
      </c>
      <c r="U5498" s="3">
        <v>40909</v>
      </c>
      <c r="W5498">
        <v>3.7</v>
      </c>
      <c r="X5498">
        <v>0</v>
      </c>
      <c r="Y5498">
        <v>2.4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0</v>
      </c>
      <c r="AG5498">
        <v>0</v>
      </c>
      <c r="AL5498">
        <v>0</v>
      </c>
      <c r="BB5498" s="4"/>
    </row>
    <row r="5499" spans="1:54" hidden="1" x14ac:dyDescent="0.25">
      <c r="A5499">
        <v>2135</v>
      </c>
      <c r="B5499" t="s">
        <v>6348</v>
      </c>
      <c r="C5499">
        <v>2021</v>
      </c>
      <c r="D5499" t="s">
        <v>6349</v>
      </c>
      <c r="E5499">
        <v>5330</v>
      </c>
      <c r="F5499" t="s">
        <v>2272</v>
      </c>
      <c r="G5499">
        <v>440</v>
      </c>
      <c r="H5499">
        <v>79</v>
      </c>
      <c r="I5499" t="s">
        <v>565</v>
      </c>
      <c r="J5499">
        <v>2031</v>
      </c>
      <c r="K5499">
        <v>32077404</v>
      </c>
      <c r="L5499" t="s">
        <v>566</v>
      </c>
      <c r="N5499" t="s">
        <v>75</v>
      </c>
      <c r="O5499" t="s">
        <v>76</v>
      </c>
      <c r="P5499" t="s">
        <v>6350</v>
      </c>
      <c r="Q5499" t="s">
        <v>61</v>
      </c>
      <c r="R5499">
        <v>353000</v>
      </c>
      <c r="S5499">
        <v>350030</v>
      </c>
      <c r="T5499" t="s">
        <v>82</v>
      </c>
      <c r="U5499" s="3">
        <v>40909</v>
      </c>
      <c r="W5499">
        <v>3.7</v>
      </c>
      <c r="X5499">
        <v>0</v>
      </c>
      <c r="Y5499">
        <v>1.78</v>
      </c>
      <c r="Z5499">
        <v>0.15404399999999999</v>
      </c>
      <c r="AA5499">
        <v>0.12923999999999999</v>
      </c>
      <c r="AB5499">
        <v>0.12923999999999999</v>
      </c>
      <c r="AC5499">
        <v>0</v>
      </c>
      <c r="AD5499">
        <v>0</v>
      </c>
      <c r="AE5499">
        <v>1</v>
      </c>
      <c r="AF5499">
        <v>0</v>
      </c>
      <c r="AG5499">
        <v>0</v>
      </c>
      <c r="AO5499">
        <v>0.15404399999999999</v>
      </c>
      <c r="BB5499" s="4"/>
    </row>
    <row r="5500" spans="1:54" hidden="1" x14ac:dyDescent="0.25">
      <c r="A5500">
        <v>2135</v>
      </c>
      <c r="B5500" t="s">
        <v>6355</v>
      </c>
      <c r="C5500">
        <v>2021</v>
      </c>
      <c r="D5500" t="s">
        <v>6349</v>
      </c>
      <c r="E5500">
        <v>5330</v>
      </c>
      <c r="F5500" t="s">
        <v>2272</v>
      </c>
      <c r="G5500">
        <v>440</v>
      </c>
      <c r="H5500">
        <v>79</v>
      </c>
      <c r="I5500" t="s">
        <v>565</v>
      </c>
      <c r="J5500">
        <v>2031</v>
      </c>
      <c r="K5500">
        <v>32077404</v>
      </c>
      <c r="L5500" t="s">
        <v>566</v>
      </c>
      <c r="N5500" t="s">
        <v>75</v>
      </c>
      <c r="O5500" t="s">
        <v>76</v>
      </c>
      <c r="P5500" t="s">
        <v>6356</v>
      </c>
      <c r="Q5500" t="s">
        <v>61</v>
      </c>
      <c r="R5500">
        <v>353000</v>
      </c>
      <c r="S5500">
        <v>350030</v>
      </c>
      <c r="T5500" t="s">
        <v>82</v>
      </c>
      <c r="U5500" s="3">
        <v>40909</v>
      </c>
      <c r="W5500">
        <v>3.7</v>
      </c>
      <c r="X5500">
        <v>0</v>
      </c>
      <c r="Y5500">
        <v>2.8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0</v>
      </c>
      <c r="AL5500">
        <v>0</v>
      </c>
      <c r="BB5500" s="4"/>
    </row>
    <row r="5501" spans="1:54" hidden="1" x14ac:dyDescent="0.25">
      <c r="A5501">
        <v>2136</v>
      </c>
      <c r="B5501" t="s">
        <v>6357</v>
      </c>
      <c r="C5501">
        <v>2021</v>
      </c>
      <c r="D5501" t="s">
        <v>6358</v>
      </c>
      <c r="E5501">
        <v>8300</v>
      </c>
      <c r="F5501" t="s">
        <v>2429</v>
      </c>
      <c r="G5501">
        <v>727</v>
      </c>
      <c r="H5501">
        <v>420</v>
      </c>
      <c r="I5501" t="s">
        <v>5182</v>
      </c>
      <c r="J5501">
        <v>1585</v>
      </c>
      <c r="K5501">
        <v>18653087</v>
      </c>
      <c r="L5501" t="s">
        <v>5183</v>
      </c>
      <c r="N5501" t="s">
        <v>88</v>
      </c>
      <c r="O5501" t="s">
        <v>89</v>
      </c>
      <c r="P5501" t="s">
        <v>432</v>
      </c>
      <c r="Q5501" t="s">
        <v>61</v>
      </c>
      <c r="R5501">
        <v>351100</v>
      </c>
      <c r="S5501">
        <v>350010</v>
      </c>
      <c r="T5501" t="s">
        <v>82</v>
      </c>
      <c r="U5501" s="3">
        <v>42552</v>
      </c>
      <c r="W5501">
        <v>2</v>
      </c>
      <c r="X5501">
        <v>0</v>
      </c>
      <c r="Y5501">
        <v>2</v>
      </c>
      <c r="Z5501">
        <v>62.857500000000002</v>
      </c>
      <c r="AA5501">
        <v>62.91</v>
      </c>
      <c r="AB5501">
        <v>62.91</v>
      </c>
      <c r="AC5501">
        <v>0</v>
      </c>
      <c r="AD5501">
        <v>0</v>
      </c>
      <c r="AE5501">
        <v>1</v>
      </c>
      <c r="AF5501">
        <v>0</v>
      </c>
      <c r="AG5501">
        <v>0</v>
      </c>
      <c r="AR5501">
        <v>62.857500000000002</v>
      </c>
      <c r="BB5501" s="4"/>
    </row>
    <row r="5502" spans="1:54" hidden="1" x14ac:dyDescent="0.25">
      <c r="A5502">
        <v>2137</v>
      </c>
      <c r="B5502" t="s">
        <v>6362</v>
      </c>
      <c r="C5502">
        <v>2021</v>
      </c>
      <c r="D5502" t="s">
        <v>6360</v>
      </c>
      <c r="E5502">
        <v>6440</v>
      </c>
      <c r="F5502" t="s">
        <v>416</v>
      </c>
      <c r="G5502">
        <v>540</v>
      </c>
      <c r="H5502">
        <v>96</v>
      </c>
      <c r="I5502" t="s">
        <v>417</v>
      </c>
      <c r="J5502">
        <v>2057</v>
      </c>
      <c r="K5502">
        <v>32648541</v>
      </c>
      <c r="L5502" t="s">
        <v>1037</v>
      </c>
      <c r="N5502" t="s">
        <v>75</v>
      </c>
      <c r="O5502" t="s">
        <v>76</v>
      </c>
      <c r="P5502" t="s">
        <v>113</v>
      </c>
      <c r="Q5502" t="s">
        <v>114</v>
      </c>
      <c r="R5502">
        <v>353000</v>
      </c>
      <c r="S5502">
        <v>350030</v>
      </c>
      <c r="T5502" t="s">
        <v>82</v>
      </c>
      <c r="U5502" s="3">
        <v>40787</v>
      </c>
      <c r="W5502">
        <v>8</v>
      </c>
      <c r="X5502">
        <v>0</v>
      </c>
      <c r="Y5502">
        <v>8</v>
      </c>
      <c r="Z5502">
        <v>48.448799999999999</v>
      </c>
      <c r="AA5502">
        <v>48.448800000000013</v>
      </c>
      <c r="AB5502">
        <v>48.448800000000013</v>
      </c>
      <c r="AC5502">
        <v>0</v>
      </c>
      <c r="AD5502">
        <v>0</v>
      </c>
      <c r="AE5502">
        <v>1</v>
      </c>
      <c r="AF5502">
        <v>0</v>
      </c>
      <c r="AG5502">
        <v>0</v>
      </c>
      <c r="AZ5502">
        <v>48.448800000000013</v>
      </c>
      <c r="BB5502" s="4"/>
    </row>
    <row r="5503" spans="1:54" hidden="1" x14ac:dyDescent="0.25">
      <c r="A5503">
        <v>2137</v>
      </c>
      <c r="B5503" t="s">
        <v>6359</v>
      </c>
      <c r="C5503">
        <v>2021</v>
      </c>
      <c r="D5503" t="s">
        <v>6360</v>
      </c>
      <c r="E5503">
        <v>6440</v>
      </c>
      <c r="F5503" t="s">
        <v>416</v>
      </c>
      <c r="G5503">
        <v>540</v>
      </c>
      <c r="H5503">
        <v>96</v>
      </c>
      <c r="I5503" t="s">
        <v>417</v>
      </c>
      <c r="J5503">
        <v>2057</v>
      </c>
      <c r="K5503">
        <v>32648541</v>
      </c>
      <c r="L5503" t="s">
        <v>1037</v>
      </c>
      <c r="N5503" t="s">
        <v>75</v>
      </c>
      <c r="O5503" t="s">
        <v>76</v>
      </c>
      <c r="P5503" t="s">
        <v>6361</v>
      </c>
      <c r="Q5503" t="s">
        <v>109</v>
      </c>
      <c r="R5503">
        <v>353000</v>
      </c>
      <c r="S5503">
        <v>350030</v>
      </c>
      <c r="T5503" t="s">
        <v>79</v>
      </c>
      <c r="U5503" s="3">
        <v>35765</v>
      </c>
      <c r="W5503">
        <v>9.6999999999999993</v>
      </c>
      <c r="X5503">
        <v>3.8</v>
      </c>
      <c r="Y5503">
        <v>4.9000000000000004</v>
      </c>
      <c r="Z5503">
        <v>1.7199943200000001</v>
      </c>
      <c r="AA5503">
        <v>0.72760000000000002</v>
      </c>
      <c r="AB5503">
        <v>0.72760000000000002</v>
      </c>
      <c r="AC5503">
        <v>0.62675999999999998</v>
      </c>
      <c r="AD5503">
        <v>0.62675999999999998</v>
      </c>
      <c r="AE5503">
        <v>0.21151232640000001</v>
      </c>
      <c r="AF5503">
        <v>0.78848767360000005</v>
      </c>
      <c r="AG5503">
        <v>0</v>
      </c>
      <c r="AO5503">
        <v>1.7199943200000001</v>
      </c>
      <c r="BB5503" s="4"/>
    </row>
    <row r="5504" spans="1:54" hidden="1" x14ac:dyDescent="0.25">
      <c r="A5504">
        <v>2138</v>
      </c>
      <c r="B5504" t="s">
        <v>6366</v>
      </c>
      <c r="C5504">
        <v>2021</v>
      </c>
      <c r="D5504" t="s">
        <v>6364</v>
      </c>
      <c r="E5504">
        <v>6700</v>
      </c>
      <c r="F5504" t="s">
        <v>4162</v>
      </c>
      <c r="G5504">
        <v>561</v>
      </c>
      <c r="H5504">
        <v>126</v>
      </c>
      <c r="I5504" t="s">
        <v>717</v>
      </c>
      <c r="J5504">
        <v>2047</v>
      </c>
      <c r="K5504">
        <v>32662498</v>
      </c>
      <c r="L5504" t="s">
        <v>718</v>
      </c>
      <c r="M5504">
        <v>1</v>
      </c>
      <c r="N5504" t="s">
        <v>88</v>
      </c>
      <c r="O5504" t="s">
        <v>89</v>
      </c>
      <c r="P5504" t="s">
        <v>5881</v>
      </c>
      <c r="Q5504" t="s">
        <v>61</v>
      </c>
      <c r="R5504">
        <v>353000</v>
      </c>
      <c r="S5504">
        <v>350030</v>
      </c>
      <c r="T5504" t="s">
        <v>82</v>
      </c>
      <c r="U5504" s="3">
        <v>43760</v>
      </c>
      <c r="W5504">
        <v>54.78</v>
      </c>
      <c r="X5504">
        <v>0</v>
      </c>
      <c r="Y5504">
        <v>58.07</v>
      </c>
      <c r="Z5504">
        <v>63.660405599999997</v>
      </c>
      <c r="AA5504">
        <v>67.48</v>
      </c>
      <c r="AB5504">
        <v>67.48</v>
      </c>
      <c r="AC5504">
        <v>0</v>
      </c>
      <c r="AD5504">
        <v>0</v>
      </c>
      <c r="AE5504">
        <v>1</v>
      </c>
      <c r="AF5504">
        <v>0</v>
      </c>
      <c r="AG5504">
        <v>0</v>
      </c>
      <c r="AO5504">
        <v>63.660405599999997</v>
      </c>
      <c r="BB5504" s="4"/>
    </row>
    <row r="5505" spans="1:54" hidden="1" x14ac:dyDescent="0.25">
      <c r="A5505">
        <v>2138</v>
      </c>
      <c r="B5505" t="s">
        <v>6363</v>
      </c>
      <c r="C5505">
        <v>2021</v>
      </c>
      <c r="D5505" t="s">
        <v>6364</v>
      </c>
      <c r="E5505">
        <v>6700</v>
      </c>
      <c r="F5505" t="s">
        <v>4162</v>
      </c>
      <c r="G5505">
        <v>561</v>
      </c>
      <c r="H5505">
        <v>126</v>
      </c>
      <c r="I5505" t="s">
        <v>717</v>
      </c>
      <c r="J5505">
        <v>2047</v>
      </c>
      <c r="K5505">
        <v>32662498</v>
      </c>
      <c r="L5505" t="s">
        <v>718</v>
      </c>
      <c r="M5505">
        <v>1</v>
      </c>
      <c r="N5505" t="s">
        <v>88</v>
      </c>
      <c r="O5505" t="s">
        <v>89</v>
      </c>
      <c r="P5505" t="s">
        <v>3124</v>
      </c>
      <c r="Q5505" t="s">
        <v>61</v>
      </c>
      <c r="R5505">
        <v>353000</v>
      </c>
      <c r="S5505">
        <v>350030</v>
      </c>
      <c r="T5505" t="s">
        <v>82</v>
      </c>
      <c r="U5505" s="3">
        <v>40603</v>
      </c>
      <c r="W5505">
        <v>53.1</v>
      </c>
      <c r="X5505">
        <v>0</v>
      </c>
      <c r="Y5505">
        <v>49.9</v>
      </c>
      <c r="Z5505">
        <v>7.4306114000000001</v>
      </c>
      <c r="AA5505">
        <v>6.9969999999999999</v>
      </c>
      <c r="AB5505">
        <v>6.9969999999999999</v>
      </c>
      <c r="AC5505">
        <v>0</v>
      </c>
      <c r="AD5505">
        <v>0</v>
      </c>
      <c r="AE5505">
        <v>1</v>
      </c>
      <c r="AF5505">
        <v>0</v>
      </c>
      <c r="AG5505">
        <v>0</v>
      </c>
      <c r="AL5505">
        <v>2.2239399999999998</v>
      </c>
      <c r="AV5505">
        <v>5.2066713999999994</v>
      </c>
      <c r="BB5505" s="4"/>
    </row>
    <row r="5506" spans="1:54" hidden="1" x14ac:dyDescent="0.25">
      <c r="A5506">
        <v>2138</v>
      </c>
      <c r="B5506" t="s">
        <v>6365</v>
      </c>
      <c r="C5506">
        <v>2021</v>
      </c>
      <c r="D5506" t="s">
        <v>6364</v>
      </c>
      <c r="E5506">
        <v>6700</v>
      </c>
      <c r="F5506" t="s">
        <v>4162</v>
      </c>
      <c r="G5506">
        <v>561</v>
      </c>
      <c r="H5506">
        <v>126</v>
      </c>
      <c r="I5506" t="s">
        <v>717</v>
      </c>
      <c r="J5506">
        <v>2047</v>
      </c>
      <c r="K5506">
        <v>32662498</v>
      </c>
      <c r="L5506" t="s">
        <v>718</v>
      </c>
      <c r="M5506">
        <v>1</v>
      </c>
      <c r="N5506" t="s">
        <v>88</v>
      </c>
      <c r="O5506" t="s">
        <v>89</v>
      </c>
      <c r="P5506" t="s">
        <v>3122</v>
      </c>
      <c r="Q5506" t="s">
        <v>61</v>
      </c>
      <c r="R5506">
        <v>353000</v>
      </c>
      <c r="S5506">
        <v>350030</v>
      </c>
      <c r="T5506" t="s">
        <v>82</v>
      </c>
      <c r="U5506" s="3">
        <v>40603</v>
      </c>
      <c r="W5506">
        <v>55</v>
      </c>
      <c r="X5506">
        <v>0</v>
      </c>
      <c r="Y5506">
        <v>51.7</v>
      </c>
      <c r="Z5506">
        <v>7.4306114000000001</v>
      </c>
      <c r="AA5506">
        <v>6.9969999999999999</v>
      </c>
      <c r="AB5506">
        <v>6.9969999999999999</v>
      </c>
      <c r="AC5506">
        <v>0</v>
      </c>
      <c r="AD5506">
        <v>0</v>
      </c>
      <c r="AE5506">
        <v>1</v>
      </c>
      <c r="AF5506">
        <v>0</v>
      </c>
      <c r="AG5506">
        <v>0</v>
      </c>
      <c r="AL5506">
        <v>2.2239399999999998</v>
      </c>
      <c r="AV5506">
        <v>5.2066713999999994</v>
      </c>
      <c r="BB5506" s="4"/>
    </row>
    <row r="5507" spans="1:54" hidden="1" x14ac:dyDescent="0.25">
      <c r="A5507">
        <v>2140</v>
      </c>
      <c r="B5507" t="s">
        <v>6373</v>
      </c>
      <c r="C5507">
        <v>2021</v>
      </c>
      <c r="D5507" t="s">
        <v>6368</v>
      </c>
      <c r="E5507">
        <v>7260</v>
      </c>
      <c r="F5507" t="s">
        <v>6369</v>
      </c>
      <c r="G5507">
        <v>530</v>
      </c>
      <c r="H5507">
        <v>129</v>
      </c>
      <c r="I5507" t="s">
        <v>6370</v>
      </c>
      <c r="J5507">
        <v>392</v>
      </c>
      <c r="K5507">
        <v>24989712</v>
      </c>
      <c r="L5507" t="s">
        <v>6371</v>
      </c>
      <c r="N5507" t="s">
        <v>88</v>
      </c>
      <c r="O5507" t="s">
        <v>89</v>
      </c>
      <c r="P5507" t="s">
        <v>6374</v>
      </c>
      <c r="Q5507" t="s">
        <v>61</v>
      </c>
      <c r="R5507">
        <v>353000</v>
      </c>
      <c r="S5507">
        <v>350030</v>
      </c>
      <c r="T5507" t="s">
        <v>82</v>
      </c>
      <c r="U5507" s="3">
        <v>40701</v>
      </c>
      <c r="W5507">
        <v>5.14</v>
      </c>
      <c r="X5507">
        <v>0</v>
      </c>
      <c r="Y5507">
        <v>6</v>
      </c>
      <c r="Z5507">
        <v>70.524000000000001</v>
      </c>
      <c r="AA5507">
        <v>70.524000000000001</v>
      </c>
      <c r="AB5507">
        <v>70.524000000000001</v>
      </c>
      <c r="AC5507">
        <v>0</v>
      </c>
      <c r="AD5507">
        <v>0</v>
      </c>
      <c r="AE5507">
        <v>1</v>
      </c>
      <c r="AF5507">
        <v>0</v>
      </c>
      <c r="AG5507">
        <v>0</v>
      </c>
      <c r="AS5507">
        <v>70.524000000000001</v>
      </c>
      <c r="BB5507" s="4"/>
    </row>
    <row r="5508" spans="1:54" hidden="1" x14ac:dyDescent="0.25">
      <c r="A5508">
        <v>2140</v>
      </c>
      <c r="B5508" t="s">
        <v>6367</v>
      </c>
      <c r="C5508">
        <v>2021</v>
      </c>
      <c r="D5508" t="s">
        <v>6368</v>
      </c>
      <c r="E5508">
        <v>7260</v>
      </c>
      <c r="F5508" t="s">
        <v>6369</v>
      </c>
      <c r="G5508">
        <v>530</v>
      </c>
      <c r="H5508">
        <v>129</v>
      </c>
      <c r="I5508" t="s">
        <v>6370</v>
      </c>
      <c r="J5508">
        <v>392</v>
      </c>
      <c r="K5508">
        <v>24989712</v>
      </c>
      <c r="L5508" t="s">
        <v>6371</v>
      </c>
      <c r="N5508" t="s">
        <v>88</v>
      </c>
      <c r="O5508" t="s">
        <v>89</v>
      </c>
      <c r="P5508" t="s">
        <v>6372</v>
      </c>
      <c r="Q5508" t="s">
        <v>61</v>
      </c>
      <c r="R5508">
        <v>353000</v>
      </c>
      <c r="S5508">
        <v>350030</v>
      </c>
      <c r="T5508" t="s">
        <v>82</v>
      </c>
      <c r="U5508" s="3">
        <v>40701</v>
      </c>
      <c r="W5508">
        <v>8.7899999999999991</v>
      </c>
      <c r="X5508">
        <v>0</v>
      </c>
      <c r="Y5508">
        <v>8</v>
      </c>
      <c r="Z5508">
        <v>0.47824</v>
      </c>
      <c r="AA5508">
        <v>0.111</v>
      </c>
      <c r="AB5508">
        <v>0.111</v>
      </c>
      <c r="AC5508">
        <v>0</v>
      </c>
      <c r="AD5508">
        <v>0</v>
      </c>
      <c r="AE5508">
        <v>1</v>
      </c>
      <c r="AF5508">
        <v>0</v>
      </c>
      <c r="AG5508">
        <v>0</v>
      </c>
      <c r="AK5508">
        <v>0.47824</v>
      </c>
      <c r="BB5508" s="4"/>
    </row>
    <row r="5509" spans="1:54" hidden="1" x14ac:dyDescent="0.25">
      <c r="A5509">
        <v>2141</v>
      </c>
      <c r="B5509" t="s">
        <v>6375</v>
      </c>
      <c r="C5509">
        <v>2021</v>
      </c>
      <c r="D5509" t="s">
        <v>6376</v>
      </c>
      <c r="E5509">
        <v>4900</v>
      </c>
      <c r="F5509" t="s">
        <v>2301</v>
      </c>
      <c r="G5509">
        <v>360</v>
      </c>
      <c r="H5509">
        <v>50</v>
      </c>
      <c r="I5509" t="s">
        <v>2302</v>
      </c>
      <c r="J5509">
        <v>2040</v>
      </c>
      <c r="K5509">
        <v>31151899</v>
      </c>
      <c r="L5509" t="s">
        <v>2303</v>
      </c>
      <c r="N5509" t="s">
        <v>88</v>
      </c>
      <c r="O5509" t="s">
        <v>89</v>
      </c>
      <c r="P5509" t="s">
        <v>6377</v>
      </c>
      <c r="Q5509" t="s">
        <v>61</v>
      </c>
      <c r="R5509">
        <v>353000</v>
      </c>
      <c r="S5509">
        <v>350030</v>
      </c>
      <c r="T5509" t="s">
        <v>82</v>
      </c>
      <c r="U5509" s="3">
        <v>40574</v>
      </c>
      <c r="W5509">
        <v>22</v>
      </c>
      <c r="X5509">
        <v>0</v>
      </c>
      <c r="Y5509">
        <v>22</v>
      </c>
      <c r="Z5509">
        <v>387.77567499999998</v>
      </c>
      <c r="AA5509">
        <v>356.75362999999999</v>
      </c>
      <c r="AB5509">
        <v>351</v>
      </c>
      <c r="AC5509">
        <v>0</v>
      </c>
      <c r="AD5509">
        <v>0</v>
      </c>
      <c r="AE5509">
        <v>1</v>
      </c>
      <c r="AF5509">
        <v>0</v>
      </c>
      <c r="AG5509">
        <v>0</v>
      </c>
      <c r="AR5509">
        <v>387.77567499999998</v>
      </c>
      <c r="BB5509" s="4"/>
    </row>
    <row r="5510" spans="1:54" hidden="1" x14ac:dyDescent="0.25">
      <c r="A5510">
        <v>2142</v>
      </c>
      <c r="B5510" t="s">
        <v>6378</v>
      </c>
      <c r="C5510">
        <v>2021</v>
      </c>
      <c r="D5510" t="s">
        <v>6379</v>
      </c>
      <c r="E5510">
        <v>7323</v>
      </c>
      <c r="F5510" t="s">
        <v>942</v>
      </c>
      <c r="G5510">
        <v>630</v>
      </c>
      <c r="H5510">
        <v>145</v>
      </c>
      <c r="I5510" t="s">
        <v>943</v>
      </c>
      <c r="J5510">
        <v>150</v>
      </c>
      <c r="K5510">
        <v>10052947</v>
      </c>
      <c r="L5510" t="s">
        <v>992</v>
      </c>
      <c r="N5510" t="s">
        <v>88</v>
      </c>
      <c r="O5510" t="s">
        <v>89</v>
      </c>
      <c r="P5510" t="s">
        <v>1467</v>
      </c>
      <c r="Q5510" t="s">
        <v>61</v>
      </c>
      <c r="R5510">
        <v>353000</v>
      </c>
      <c r="S5510">
        <v>350030</v>
      </c>
      <c r="T5510" t="s">
        <v>82</v>
      </c>
      <c r="U5510" s="3">
        <v>40544</v>
      </c>
      <c r="W5510">
        <v>5.5</v>
      </c>
      <c r="X5510">
        <v>0</v>
      </c>
      <c r="Y5510">
        <v>5.5</v>
      </c>
      <c r="Z5510">
        <v>135.3246</v>
      </c>
      <c r="AA5510">
        <v>99.493200000000002</v>
      </c>
      <c r="AB5510">
        <v>99.493200000000002</v>
      </c>
      <c r="AC5510">
        <v>0</v>
      </c>
      <c r="AD5510">
        <v>0</v>
      </c>
      <c r="AE5510">
        <v>1</v>
      </c>
      <c r="AF5510">
        <v>0</v>
      </c>
      <c r="AG5510">
        <v>0</v>
      </c>
      <c r="AS5510">
        <v>135.3246</v>
      </c>
      <c r="BB5510" s="4"/>
    </row>
    <row r="5511" spans="1:54" hidden="1" x14ac:dyDescent="0.25">
      <c r="A5511">
        <v>2144</v>
      </c>
      <c r="B5511" t="s">
        <v>6385</v>
      </c>
      <c r="C5511">
        <v>2021</v>
      </c>
      <c r="D5511" t="s">
        <v>6381</v>
      </c>
      <c r="E5511">
        <v>5960</v>
      </c>
      <c r="F5511" t="s">
        <v>2239</v>
      </c>
      <c r="G5511">
        <v>492</v>
      </c>
      <c r="H5511">
        <v>80</v>
      </c>
      <c r="I5511" t="s">
        <v>2238</v>
      </c>
      <c r="J5511">
        <v>314</v>
      </c>
      <c r="K5511">
        <v>31220319</v>
      </c>
      <c r="L5511" t="s">
        <v>2240</v>
      </c>
      <c r="N5511" t="s">
        <v>75</v>
      </c>
      <c r="O5511" t="s">
        <v>76</v>
      </c>
      <c r="P5511" t="s">
        <v>6386</v>
      </c>
      <c r="Q5511" t="s">
        <v>1760</v>
      </c>
      <c r="R5511">
        <v>353000</v>
      </c>
      <c r="S5511">
        <v>350030</v>
      </c>
      <c r="T5511" t="s">
        <v>82</v>
      </c>
      <c r="U5511" s="3">
        <v>41153</v>
      </c>
      <c r="W5511">
        <v>0.5</v>
      </c>
      <c r="X5511">
        <v>0</v>
      </c>
      <c r="Y5511">
        <v>1.5</v>
      </c>
      <c r="Z5511">
        <v>2.4371999999999998</v>
      </c>
      <c r="AA5511">
        <v>2.4371999999999998</v>
      </c>
      <c r="AB5511">
        <v>2.4371999999999998</v>
      </c>
      <c r="AC5511">
        <v>0</v>
      </c>
      <c r="AD5511">
        <v>0</v>
      </c>
      <c r="AE5511">
        <v>1</v>
      </c>
      <c r="AF5511">
        <v>0</v>
      </c>
      <c r="AG5511">
        <v>0</v>
      </c>
      <c r="AX5511">
        <v>0.93814920000000002</v>
      </c>
      <c r="AZ5511">
        <v>1.4990508</v>
      </c>
      <c r="BB5511" s="4"/>
    </row>
    <row r="5512" spans="1:54" hidden="1" x14ac:dyDescent="0.25">
      <c r="A5512">
        <v>2144</v>
      </c>
      <c r="B5512" t="s">
        <v>6383</v>
      </c>
      <c r="C5512">
        <v>2021</v>
      </c>
      <c r="D5512" t="s">
        <v>6381</v>
      </c>
      <c r="E5512">
        <v>5960</v>
      </c>
      <c r="F5512" t="s">
        <v>2239</v>
      </c>
      <c r="G5512">
        <v>492</v>
      </c>
      <c r="H5512">
        <v>80</v>
      </c>
      <c r="I5512" t="s">
        <v>2238</v>
      </c>
      <c r="J5512">
        <v>314</v>
      </c>
      <c r="K5512">
        <v>31220319</v>
      </c>
      <c r="L5512" t="s">
        <v>2240</v>
      </c>
      <c r="N5512" t="s">
        <v>75</v>
      </c>
      <c r="O5512" t="s">
        <v>76</v>
      </c>
      <c r="P5512" t="s">
        <v>6384</v>
      </c>
      <c r="Q5512" t="s">
        <v>78</v>
      </c>
      <c r="R5512">
        <v>353000</v>
      </c>
      <c r="S5512">
        <v>350030</v>
      </c>
      <c r="T5512" t="s">
        <v>79</v>
      </c>
      <c r="U5512" s="3">
        <v>41183</v>
      </c>
      <c r="W5512">
        <v>4.5</v>
      </c>
      <c r="X5512">
        <v>0.75</v>
      </c>
      <c r="Y5512">
        <v>4</v>
      </c>
      <c r="Z5512">
        <v>73.376469900000004</v>
      </c>
      <c r="AA5512">
        <v>68.998679999999993</v>
      </c>
      <c r="AB5512">
        <v>68.998679999999993</v>
      </c>
      <c r="AC5512">
        <v>8.6940504000000001</v>
      </c>
      <c r="AD5512">
        <v>8.6940504000000001</v>
      </c>
      <c r="AE5512">
        <v>0.47016897990000001</v>
      </c>
      <c r="AF5512">
        <v>0.52983102010000005</v>
      </c>
      <c r="AG5512">
        <v>0</v>
      </c>
      <c r="AS5512">
        <v>73.376469900000018</v>
      </c>
      <c r="BB5512" s="4"/>
    </row>
    <row r="5513" spans="1:54" hidden="1" x14ac:dyDescent="0.25">
      <c r="A5513">
        <v>2144</v>
      </c>
      <c r="B5513" t="s">
        <v>6380</v>
      </c>
      <c r="C5513">
        <v>2021</v>
      </c>
      <c r="D5513" t="s">
        <v>6381</v>
      </c>
      <c r="E5513">
        <v>5960</v>
      </c>
      <c r="F5513" t="s">
        <v>2239</v>
      </c>
      <c r="G5513">
        <v>492</v>
      </c>
      <c r="H5513">
        <v>80</v>
      </c>
      <c r="I5513" t="s">
        <v>2238</v>
      </c>
      <c r="J5513">
        <v>314</v>
      </c>
      <c r="K5513">
        <v>31220319</v>
      </c>
      <c r="L5513" t="s">
        <v>2240</v>
      </c>
      <c r="N5513" t="s">
        <v>75</v>
      </c>
      <c r="O5513" t="s">
        <v>76</v>
      </c>
      <c r="P5513" t="s">
        <v>6382</v>
      </c>
      <c r="Q5513" t="s">
        <v>111</v>
      </c>
      <c r="R5513">
        <v>353000</v>
      </c>
      <c r="S5513">
        <v>350030</v>
      </c>
      <c r="T5513" t="s">
        <v>82</v>
      </c>
      <c r="U5513" s="3">
        <v>41091</v>
      </c>
      <c r="W5513">
        <v>10.6</v>
      </c>
      <c r="X5513">
        <v>0</v>
      </c>
      <c r="Y5513">
        <v>10.6</v>
      </c>
      <c r="Z5513">
        <v>18.394559999999998</v>
      </c>
      <c r="AA5513">
        <v>18.394559999999998</v>
      </c>
      <c r="AB5513">
        <v>18.394559999999998</v>
      </c>
      <c r="AC5513">
        <v>0</v>
      </c>
      <c r="AD5513">
        <v>0</v>
      </c>
      <c r="AE5513">
        <v>1</v>
      </c>
      <c r="AF5513">
        <v>0</v>
      </c>
      <c r="AG5513">
        <v>0</v>
      </c>
      <c r="AX5513">
        <v>18.394559999999998</v>
      </c>
      <c r="BB5513" s="4"/>
    </row>
    <row r="5514" spans="1:54" hidden="1" x14ac:dyDescent="0.25">
      <c r="A5514">
        <v>2146</v>
      </c>
      <c r="B5514" t="s">
        <v>6387</v>
      </c>
      <c r="C5514">
        <v>2021</v>
      </c>
      <c r="D5514" t="s">
        <v>6388</v>
      </c>
      <c r="E5514">
        <v>6630</v>
      </c>
      <c r="F5514" t="s">
        <v>4375</v>
      </c>
      <c r="G5514">
        <v>575</v>
      </c>
      <c r="H5514">
        <v>110</v>
      </c>
      <c r="I5514" t="s">
        <v>4376</v>
      </c>
      <c r="J5514">
        <v>1104</v>
      </c>
      <c r="K5514">
        <v>67037111</v>
      </c>
      <c r="L5514" t="s">
        <v>4377</v>
      </c>
      <c r="N5514" t="s">
        <v>88</v>
      </c>
      <c r="O5514" t="s">
        <v>89</v>
      </c>
      <c r="P5514" t="s">
        <v>1526</v>
      </c>
      <c r="Q5514" t="s">
        <v>61</v>
      </c>
      <c r="R5514">
        <v>353000</v>
      </c>
      <c r="S5514">
        <v>350030</v>
      </c>
      <c r="T5514" t="s">
        <v>82</v>
      </c>
      <c r="U5514" s="3">
        <v>41275</v>
      </c>
      <c r="W5514">
        <v>8</v>
      </c>
      <c r="X5514">
        <v>0</v>
      </c>
      <c r="Y5514">
        <v>8</v>
      </c>
      <c r="Z5514">
        <v>131.602</v>
      </c>
      <c r="AA5514">
        <v>122.69159999999999</v>
      </c>
      <c r="AB5514">
        <v>122.69159999999999</v>
      </c>
      <c r="AC5514">
        <v>0</v>
      </c>
      <c r="AD5514">
        <v>0</v>
      </c>
      <c r="AE5514">
        <v>1</v>
      </c>
      <c r="AF5514">
        <v>0</v>
      </c>
      <c r="AG5514">
        <v>0</v>
      </c>
      <c r="AR5514">
        <v>131.602</v>
      </c>
      <c r="BB5514" s="4"/>
    </row>
    <row r="5515" spans="1:54" hidden="1" x14ac:dyDescent="0.25">
      <c r="A5515">
        <v>2147</v>
      </c>
      <c r="B5515" t="s">
        <v>6389</v>
      </c>
      <c r="C5515">
        <v>2021</v>
      </c>
      <c r="D5515" t="s">
        <v>6390</v>
      </c>
      <c r="E5515">
        <v>8970</v>
      </c>
      <c r="F5515" t="s">
        <v>3945</v>
      </c>
      <c r="G5515">
        <v>730</v>
      </c>
      <c r="J5515">
        <v>2169</v>
      </c>
      <c r="K5515">
        <v>31624312</v>
      </c>
      <c r="L5515" t="s">
        <v>6391</v>
      </c>
      <c r="N5515" t="s">
        <v>58</v>
      </c>
      <c r="O5515" t="s">
        <v>59</v>
      </c>
      <c r="P5515" t="s">
        <v>6390</v>
      </c>
      <c r="Q5515" t="s">
        <v>109</v>
      </c>
      <c r="R5515">
        <v>161000</v>
      </c>
      <c r="S5515">
        <v>160000</v>
      </c>
      <c r="T5515" t="s">
        <v>69</v>
      </c>
      <c r="U5515" s="3">
        <v>41244</v>
      </c>
      <c r="W5515">
        <v>2.6888890000000001</v>
      </c>
      <c r="X5515">
        <v>0.82</v>
      </c>
      <c r="Y5515">
        <v>1.6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</v>
      </c>
      <c r="AQ5515">
        <v>0</v>
      </c>
      <c r="BB5515" s="4"/>
    </row>
    <row r="5516" spans="1:54" hidden="1" x14ac:dyDescent="0.25">
      <c r="A5516">
        <v>2148</v>
      </c>
      <c r="B5516" t="s">
        <v>6392</v>
      </c>
      <c r="C5516">
        <v>2021</v>
      </c>
      <c r="D5516" t="s">
        <v>6393</v>
      </c>
      <c r="E5516">
        <v>6064</v>
      </c>
      <c r="F5516" t="s">
        <v>6394</v>
      </c>
      <c r="G5516">
        <v>621</v>
      </c>
      <c r="J5516">
        <v>1262</v>
      </c>
      <c r="K5516">
        <v>29189897</v>
      </c>
      <c r="L5516" t="s">
        <v>6395</v>
      </c>
      <c r="N5516" t="s">
        <v>4118</v>
      </c>
      <c r="O5516" t="s">
        <v>4119</v>
      </c>
      <c r="P5516" t="s">
        <v>6396</v>
      </c>
      <c r="Q5516" t="s">
        <v>109</v>
      </c>
      <c r="R5516">
        <v>841100</v>
      </c>
      <c r="S5516">
        <v>840010</v>
      </c>
      <c r="T5516" t="s">
        <v>69</v>
      </c>
      <c r="U5516" s="3">
        <v>41275</v>
      </c>
      <c r="W5516">
        <v>4.4999999999999998E-2</v>
      </c>
      <c r="X5516">
        <v>1.4999999999999999E-2</v>
      </c>
      <c r="Y5516">
        <v>0.03</v>
      </c>
      <c r="Z5516">
        <v>3.5996399999999998E-2</v>
      </c>
      <c r="AA5516">
        <v>1.9439999999999999E-2</v>
      </c>
      <c r="AB5516">
        <v>0</v>
      </c>
      <c r="AC5516">
        <v>1.0800000000000001E-2</v>
      </c>
      <c r="AD5516">
        <v>1.0800000000000001E-2</v>
      </c>
      <c r="AE5516">
        <v>0</v>
      </c>
      <c r="AF5516">
        <v>0.72997299729999998</v>
      </c>
      <c r="AG5516">
        <v>0.27002700270000002</v>
      </c>
      <c r="AO5516">
        <v>3.5996399999999998E-2</v>
      </c>
      <c r="BB5516" s="4"/>
    </row>
    <row r="5517" spans="1:54" hidden="1" x14ac:dyDescent="0.25">
      <c r="A5517">
        <v>2150</v>
      </c>
      <c r="B5517" t="s">
        <v>6397</v>
      </c>
      <c r="C5517">
        <v>2021</v>
      </c>
      <c r="D5517" t="s">
        <v>6398</v>
      </c>
      <c r="E5517">
        <v>2760</v>
      </c>
      <c r="F5517" t="s">
        <v>6399</v>
      </c>
      <c r="G5517">
        <v>151</v>
      </c>
      <c r="J5517">
        <v>2170</v>
      </c>
      <c r="K5517">
        <v>33056982</v>
      </c>
      <c r="L5517" t="s">
        <v>6400</v>
      </c>
      <c r="N5517" t="s">
        <v>4118</v>
      </c>
      <c r="O5517" t="s">
        <v>4119</v>
      </c>
      <c r="P5517" t="s">
        <v>5607</v>
      </c>
      <c r="Q5517" t="s">
        <v>109</v>
      </c>
      <c r="R5517">
        <v>370000</v>
      </c>
      <c r="S5517">
        <v>370000</v>
      </c>
      <c r="T5517" t="s">
        <v>69</v>
      </c>
      <c r="U5517" s="3">
        <v>41275</v>
      </c>
      <c r="W5517">
        <v>0.3</v>
      </c>
      <c r="X5517">
        <v>0.1</v>
      </c>
      <c r="Y5517">
        <v>0.1</v>
      </c>
      <c r="Z5517">
        <v>9.3144709999999993</v>
      </c>
      <c r="AA5517">
        <v>1.4742</v>
      </c>
      <c r="AB5517">
        <v>0</v>
      </c>
      <c r="AC5517">
        <v>1.4184000000000001</v>
      </c>
      <c r="AD5517">
        <v>1.4004000000000001</v>
      </c>
      <c r="AE5517">
        <v>0</v>
      </c>
      <c r="AF5517">
        <v>0.92086507110000004</v>
      </c>
      <c r="AG5517">
        <v>7.9134928899999998E-2</v>
      </c>
      <c r="AQ5517">
        <v>9.3144709999999993</v>
      </c>
      <c r="BB5517" s="4"/>
    </row>
    <row r="5518" spans="1:54" hidden="1" x14ac:dyDescent="0.25">
      <c r="A5518">
        <v>2151</v>
      </c>
      <c r="B5518" t="s">
        <v>6401</v>
      </c>
      <c r="C5518">
        <v>2021</v>
      </c>
      <c r="D5518" t="s">
        <v>6402</v>
      </c>
      <c r="E5518">
        <v>9560</v>
      </c>
      <c r="F5518" t="s">
        <v>183</v>
      </c>
      <c r="G5518">
        <v>846</v>
      </c>
      <c r="H5518">
        <v>421</v>
      </c>
      <c r="I5518" t="s">
        <v>5174</v>
      </c>
      <c r="J5518">
        <v>1359</v>
      </c>
      <c r="K5518">
        <v>19493288</v>
      </c>
      <c r="L5518" t="s">
        <v>5175</v>
      </c>
      <c r="N5518" t="s">
        <v>88</v>
      </c>
      <c r="O5518" t="s">
        <v>89</v>
      </c>
      <c r="P5518" t="s">
        <v>432</v>
      </c>
      <c r="Q5518" t="s">
        <v>61</v>
      </c>
      <c r="R5518">
        <v>353000</v>
      </c>
      <c r="S5518">
        <v>350030</v>
      </c>
      <c r="T5518" t="s">
        <v>82</v>
      </c>
      <c r="U5518" s="3">
        <v>41244</v>
      </c>
      <c r="W5518">
        <v>0.95</v>
      </c>
      <c r="X5518">
        <v>0</v>
      </c>
      <c r="Y5518">
        <v>0.86</v>
      </c>
      <c r="Z5518">
        <v>23.635000000000002</v>
      </c>
      <c r="AA5518">
        <v>21.463200000000001</v>
      </c>
      <c r="AB5518">
        <v>21.463200000000001</v>
      </c>
      <c r="AC5518">
        <v>0</v>
      </c>
      <c r="AD5518">
        <v>0</v>
      </c>
      <c r="AE5518">
        <v>1</v>
      </c>
      <c r="AF5518">
        <v>0</v>
      </c>
      <c r="AG5518">
        <v>0</v>
      </c>
      <c r="AR5518">
        <v>23.635000000000002</v>
      </c>
      <c r="BB5518" s="4"/>
    </row>
    <row r="5519" spans="1:54" hidden="1" x14ac:dyDescent="0.25">
      <c r="A5519">
        <v>2152</v>
      </c>
      <c r="B5519" t="s">
        <v>6403</v>
      </c>
      <c r="C5519">
        <v>2021</v>
      </c>
      <c r="D5519" t="s">
        <v>6404</v>
      </c>
      <c r="E5519">
        <v>8382</v>
      </c>
      <c r="F5519" t="s">
        <v>1063</v>
      </c>
      <c r="G5519">
        <v>710</v>
      </c>
      <c r="H5519">
        <v>204</v>
      </c>
      <c r="I5519" t="s">
        <v>927</v>
      </c>
      <c r="J5519">
        <v>2173</v>
      </c>
      <c r="K5519">
        <v>19228509</v>
      </c>
      <c r="L5519" t="s">
        <v>6405</v>
      </c>
      <c r="N5519" t="s">
        <v>58</v>
      </c>
      <c r="O5519" t="s">
        <v>59</v>
      </c>
      <c r="P5519" t="s">
        <v>108</v>
      </c>
      <c r="Q5519" t="s">
        <v>109</v>
      </c>
      <c r="R5519">
        <v>271100</v>
      </c>
      <c r="S5519">
        <v>270010</v>
      </c>
      <c r="T5519" t="s">
        <v>69</v>
      </c>
      <c r="U5519" s="3">
        <v>41275</v>
      </c>
      <c r="V5519" s="3">
        <v>45050</v>
      </c>
      <c r="W5519">
        <v>0.62222200000000005</v>
      </c>
      <c r="X5519">
        <v>0.16</v>
      </c>
      <c r="Y5519">
        <v>0.4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</v>
      </c>
      <c r="AO5519">
        <v>0</v>
      </c>
      <c r="BB5519" s="4"/>
    </row>
    <row r="5520" spans="1:54" hidden="1" x14ac:dyDescent="0.25">
      <c r="A5520">
        <v>2156</v>
      </c>
      <c r="B5520" t="s">
        <v>6409</v>
      </c>
      <c r="C5520">
        <v>2021</v>
      </c>
      <c r="D5520" t="s">
        <v>6410</v>
      </c>
      <c r="E5520">
        <v>7760</v>
      </c>
      <c r="F5520" t="s">
        <v>1478</v>
      </c>
      <c r="G5520">
        <v>787</v>
      </c>
      <c r="J5520">
        <v>2244</v>
      </c>
      <c r="K5520">
        <v>34899487</v>
      </c>
      <c r="L5520" t="s">
        <v>6411</v>
      </c>
      <c r="N5520" t="s">
        <v>58</v>
      </c>
      <c r="O5520" t="s">
        <v>59</v>
      </c>
      <c r="P5520" t="s">
        <v>2990</v>
      </c>
      <c r="Q5520" t="s">
        <v>109</v>
      </c>
      <c r="R5520">
        <v>370000</v>
      </c>
      <c r="S5520">
        <v>370000</v>
      </c>
      <c r="T5520" t="s">
        <v>69</v>
      </c>
      <c r="U5520" s="3">
        <v>41151</v>
      </c>
      <c r="W5520">
        <v>0.6</v>
      </c>
      <c r="X5520">
        <v>0.25</v>
      </c>
      <c r="Y5520">
        <v>0.3</v>
      </c>
      <c r="Z5520">
        <v>10.876792</v>
      </c>
      <c r="AA5520">
        <v>2.3619599999999998</v>
      </c>
      <c r="AB5520">
        <v>0</v>
      </c>
      <c r="AC5520">
        <v>4.56264</v>
      </c>
      <c r="AD5520">
        <v>4.56264</v>
      </c>
      <c r="AE5520">
        <v>0</v>
      </c>
      <c r="AF5520">
        <v>0.89142202960000005</v>
      </c>
      <c r="AG5520">
        <v>0.1085779704</v>
      </c>
      <c r="AQ5520">
        <v>10.876792</v>
      </c>
      <c r="BB5520" s="4"/>
    </row>
    <row r="5521" spans="1:54" hidden="1" x14ac:dyDescent="0.25">
      <c r="A5521">
        <v>2157</v>
      </c>
      <c r="B5521" t="s">
        <v>6412</v>
      </c>
      <c r="C5521">
        <v>2021</v>
      </c>
      <c r="D5521" t="s">
        <v>6413</v>
      </c>
      <c r="E5521">
        <v>6400</v>
      </c>
      <c r="F5521" t="s">
        <v>3115</v>
      </c>
      <c r="G5521">
        <v>540</v>
      </c>
      <c r="H5521">
        <v>114</v>
      </c>
      <c r="I5521" t="s">
        <v>3116</v>
      </c>
      <c r="J5521">
        <v>2057</v>
      </c>
      <c r="K5521">
        <v>32648541</v>
      </c>
      <c r="L5521" t="s">
        <v>1037</v>
      </c>
      <c r="N5521" t="s">
        <v>88</v>
      </c>
      <c r="O5521" t="s">
        <v>89</v>
      </c>
      <c r="P5521" t="s">
        <v>6283</v>
      </c>
      <c r="Q5521" t="s">
        <v>61</v>
      </c>
      <c r="R5521">
        <v>353000</v>
      </c>
      <c r="S5521">
        <v>350030</v>
      </c>
      <c r="T5521" t="s">
        <v>82</v>
      </c>
      <c r="U5521" s="3">
        <v>41078</v>
      </c>
      <c r="W5521">
        <v>20</v>
      </c>
      <c r="X5521">
        <v>0</v>
      </c>
      <c r="Y5521">
        <v>20</v>
      </c>
      <c r="Z5521">
        <v>462.88010000000003</v>
      </c>
      <c r="AA5521">
        <v>467.029</v>
      </c>
      <c r="AB5521">
        <v>467.029</v>
      </c>
      <c r="AC5521">
        <v>0</v>
      </c>
      <c r="AD5521">
        <v>0</v>
      </c>
      <c r="AE5521">
        <v>1</v>
      </c>
      <c r="AF5521">
        <v>0</v>
      </c>
      <c r="AG5521">
        <v>0</v>
      </c>
      <c r="AS5521">
        <v>462.88010000000003</v>
      </c>
      <c r="BB5521" s="4"/>
    </row>
    <row r="5522" spans="1:54" hidden="1" x14ac:dyDescent="0.25">
      <c r="A5522">
        <v>2158</v>
      </c>
      <c r="B5522" t="s">
        <v>6414</v>
      </c>
      <c r="C5522">
        <v>2021</v>
      </c>
      <c r="D5522" t="s">
        <v>6415</v>
      </c>
      <c r="E5522">
        <v>6400</v>
      </c>
      <c r="F5522" t="s">
        <v>3115</v>
      </c>
      <c r="G5522">
        <v>540</v>
      </c>
      <c r="H5522">
        <v>114</v>
      </c>
      <c r="I5522" t="s">
        <v>3116</v>
      </c>
      <c r="J5522">
        <v>2057</v>
      </c>
      <c r="K5522">
        <v>32648541</v>
      </c>
      <c r="L5522" t="s">
        <v>1037</v>
      </c>
      <c r="N5522" t="s">
        <v>88</v>
      </c>
      <c r="O5522" t="s">
        <v>89</v>
      </c>
      <c r="P5522" t="s">
        <v>6416</v>
      </c>
      <c r="Q5522" t="s">
        <v>3180</v>
      </c>
      <c r="R5522">
        <v>353000</v>
      </c>
      <c r="S5522">
        <v>350030</v>
      </c>
      <c r="T5522" t="s">
        <v>82</v>
      </c>
      <c r="U5522" s="3">
        <v>41821</v>
      </c>
      <c r="W5522">
        <v>10</v>
      </c>
      <c r="X5522">
        <v>0</v>
      </c>
      <c r="Y5522">
        <v>10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W5522">
        <v>0</v>
      </c>
      <c r="AZ5522">
        <v>0</v>
      </c>
      <c r="BB5522" s="4"/>
    </row>
    <row r="5523" spans="1:54" hidden="1" x14ac:dyDescent="0.25">
      <c r="A5523">
        <v>2159</v>
      </c>
      <c r="B5523" t="s">
        <v>6417</v>
      </c>
      <c r="C5523">
        <v>2021</v>
      </c>
      <c r="D5523" t="s">
        <v>6418</v>
      </c>
      <c r="E5523">
        <v>3400</v>
      </c>
      <c r="F5523" t="s">
        <v>1316</v>
      </c>
      <c r="G5523">
        <v>219</v>
      </c>
      <c r="H5523">
        <v>18</v>
      </c>
      <c r="I5523" t="s">
        <v>747</v>
      </c>
      <c r="J5523">
        <v>2014</v>
      </c>
      <c r="K5523">
        <v>31592488</v>
      </c>
      <c r="L5523" t="s">
        <v>1317</v>
      </c>
      <c r="N5523" t="s">
        <v>88</v>
      </c>
      <c r="O5523" t="s">
        <v>89</v>
      </c>
      <c r="P5523" t="s">
        <v>92</v>
      </c>
      <c r="Q5523" t="s">
        <v>61</v>
      </c>
      <c r="R5523">
        <v>353000</v>
      </c>
      <c r="S5523">
        <v>350030</v>
      </c>
      <c r="T5523" t="s">
        <v>82</v>
      </c>
      <c r="U5523" s="3">
        <v>41548</v>
      </c>
      <c r="W5523">
        <v>7.4</v>
      </c>
      <c r="X5523">
        <v>0</v>
      </c>
      <c r="Y5523">
        <v>8.14</v>
      </c>
      <c r="Z5523">
        <v>159.62280000000001</v>
      </c>
      <c r="AA5523">
        <v>158.6772</v>
      </c>
      <c r="AB5523">
        <v>158.6772</v>
      </c>
      <c r="AC5523">
        <v>0</v>
      </c>
      <c r="AD5523">
        <v>0</v>
      </c>
      <c r="AE5523">
        <v>1</v>
      </c>
      <c r="AF5523">
        <v>0</v>
      </c>
      <c r="AG5523">
        <v>0</v>
      </c>
      <c r="AS5523">
        <v>159.62280000000001</v>
      </c>
      <c r="BB5523" s="4"/>
    </row>
    <row r="5524" spans="1:54" hidden="1" x14ac:dyDescent="0.25">
      <c r="A5524">
        <v>2162</v>
      </c>
      <c r="B5524" t="s">
        <v>6419</v>
      </c>
      <c r="C5524">
        <v>2021</v>
      </c>
      <c r="D5524" t="s">
        <v>6420</v>
      </c>
      <c r="E5524">
        <v>5250</v>
      </c>
      <c r="F5524" t="s">
        <v>2471</v>
      </c>
      <c r="G5524">
        <v>461</v>
      </c>
      <c r="H5524">
        <v>79</v>
      </c>
      <c r="I5524" t="s">
        <v>565</v>
      </c>
      <c r="J5524">
        <v>2243</v>
      </c>
      <c r="K5524">
        <v>36474718</v>
      </c>
      <c r="L5524" t="s">
        <v>1590</v>
      </c>
      <c r="M5524">
        <v>1</v>
      </c>
      <c r="N5524" t="s">
        <v>75</v>
      </c>
      <c r="O5524" t="s">
        <v>76</v>
      </c>
      <c r="P5524" t="s">
        <v>6421</v>
      </c>
      <c r="Q5524" t="s">
        <v>78</v>
      </c>
      <c r="R5524">
        <v>351100</v>
      </c>
      <c r="S5524">
        <v>350010</v>
      </c>
      <c r="T5524" t="s">
        <v>79</v>
      </c>
      <c r="U5524" s="3">
        <v>40909</v>
      </c>
      <c r="W5524">
        <v>56</v>
      </c>
      <c r="X5524">
        <v>7.5</v>
      </c>
      <c r="Y5524">
        <v>49</v>
      </c>
      <c r="Z5524">
        <v>751.96784939999998</v>
      </c>
      <c r="AA5524">
        <v>668.80100000000004</v>
      </c>
      <c r="AB5524">
        <v>668.80100000000004</v>
      </c>
      <c r="AC5524">
        <v>80.888551199999995</v>
      </c>
      <c r="AD5524">
        <v>62.989365599999999</v>
      </c>
      <c r="AE5524">
        <v>0.44470052840000002</v>
      </c>
      <c r="AF5524">
        <v>0.55529947160000004</v>
      </c>
      <c r="AG5524">
        <v>0</v>
      </c>
      <c r="AO5524">
        <v>0.22358159999999999</v>
      </c>
      <c r="AS5524">
        <v>748.36649999999997</v>
      </c>
      <c r="AT5524">
        <v>3.3777678</v>
      </c>
      <c r="BB5524" s="4"/>
    </row>
    <row r="5525" spans="1:54" hidden="1" x14ac:dyDescent="0.25">
      <c r="A5525">
        <v>2163</v>
      </c>
      <c r="B5525" t="s">
        <v>6425</v>
      </c>
      <c r="C5525">
        <v>2021</v>
      </c>
      <c r="D5525" t="s">
        <v>6423</v>
      </c>
      <c r="E5525">
        <v>9400</v>
      </c>
      <c r="F5525" t="s">
        <v>6424</v>
      </c>
      <c r="G5525">
        <v>851</v>
      </c>
      <c r="H5525">
        <v>295</v>
      </c>
      <c r="I5525" t="s">
        <v>133</v>
      </c>
      <c r="J5525">
        <v>2267</v>
      </c>
      <c r="K5525">
        <v>37271616</v>
      </c>
      <c r="L5525" t="s">
        <v>954</v>
      </c>
      <c r="M5525">
        <v>1</v>
      </c>
      <c r="N5525" t="s">
        <v>88</v>
      </c>
      <c r="O5525" t="s">
        <v>89</v>
      </c>
      <c r="P5525" t="s">
        <v>3481</v>
      </c>
      <c r="Q5525" t="s">
        <v>61</v>
      </c>
      <c r="R5525">
        <v>353000</v>
      </c>
      <c r="S5525">
        <v>350030</v>
      </c>
      <c r="T5525" t="s">
        <v>82</v>
      </c>
      <c r="U5525" s="3">
        <v>41548</v>
      </c>
      <c r="W5525">
        <v>27.5</v>
      </c>
      <c r="X5525">
        <v>0</v>
      </c>
      <c r="Y5525">
        <v>27.5</v>
      </c>
      <c r="Z5525">
        <v>31.85022</v>
      </c>
      <c r="AA5525">
        <v>30.10051</v>
      </c>
      <c r="AB5525">
        <v>30.10051</v>
      </c>
      <c r="AC5525">
        <v>0</v>
      </c>
      <c r="AD5525">
        <v>0</v>
      </c>
      <c r="AE5525">
        <v>1</v>
      </c>
      <c r="AF5525">
        <v>0</v>
      </c>
      <c r="AG5525">
        <v>0</v>
      </c>
      <c r="AL5525">
        <v>0.3548</v>
      </c>
      <c r="AO5525">
        <v>31.495419999999999</v>
      </c>
      <c r="BB5525" s="4"/>
    </row>
    <row r="5526" spans="1:54" hidden="1" x14ac:dyDescent="0.25">
      <c r="A5526">
        <v>2163</v>
      </c>
      <c r="B5526" t="s">
        <v>6422</v>
      </c>
      <c r="C5526">
        <v>2021</v>
      </c>
      <c r="D5526" t="s">
        <v>6423</v>
      </c>
      <c r="E5526">
        <v>9400</v>
      </c>
      <c r="F5526" t="s">
        <v>6424</v>
      </c>
      <c r="G5526">
        <v>851</v>
      </c>
      <c r="H5526">
        <v>295</v>
      </c>
      <c r="I5526" t="s">
        <v>133</v>
      </c>
      <c r="J5526">
        <v>2267</v>
      </c>
      <c r="K5526">
        <v>37271616</v>
      </c>
      <c r="L5526" t="s">
        <v>954</v>
      </c>
      <c r="M5526">
        <v>1</v>
      </c>
      <c r="N5526" t="s">
        <v>88</v>
      </c>
      <c r="O5526" t="s">
        <v>89</v>
      </c>
      <c r="P5526" t="s">
        <v>3487</v>
      </c>
      <c r="Q5526" t="s">
        <v>61</v>
      </c>
      <c r="R5526">
        <v>353000</v>
      </c>
      <c r="S5526">
        <v>350030</v>
      </c>
      <c r="T5526" t="s">
        <v>82</v>
      </c>
      <c r="U5526" s="3">
        <v>41548</v>
      </c>
      <c r="W5526">
        <v>27.5</v>
      </c>
      <c r="X5526">
        <v>0</v>
      </c>
      <c r="Y5526">
        <v>27.5</v>
      </c>
      <c r="Z5526">
        <v>31.424790000000002</v>
      </c>
      <c r="AA5526">
        <v>29.567830000000001</v>
      </c>
      <c r="AB5526">
        <v>29.567830000000001</v>
      </c>
      <c r="AC5526">
        <v>0</v>
      </c>
      <c r="AD5526">
        <v>0</v>
      </c>
      <c r="AE5526">
        <v>1</v>
      </c>
      <c r="AF5526">
        <v>0</v>
      </c>
      <c r="AG5526">
        <v>0</v>
      </c>
      <c r="AL5526">
        <v>0.35178999999999999</v>
      </c>
      <c r="AO5526">
        <v>31.073</v>
      </c>
      <c r="BB5526" s="4"/>
    </row>
    <row r="5527" spans="1:54" hidden="1" x14ac:dyDescent="0.25">
      <c r="A5527">
        <v>2163</v>
      </c>
      <c r="B5527" t="s">
        <v>6426</v>
      </c>
      <c r="C5527">
        <v>2021</v>
      </c>
      <c r="D5527" t="s">
        <v>6423</v>
      </c>
      <c r="E5527">
        <v>9400</v>
      </c>
      <c r="F5527" t="s">
        <v>6424</v>
      </c>
      <c r="G5527">
        <v>851</v>
      </c>
      <c r="H5527">
        <v>295</v>
      </c>
      <c r="I5527" t="s">
        <v>133</v>
      </c>
      <c r="J5527">
        <v>2267</v>
      </c>
      <c r="K5527">
        <v>37271616</v>
      </c>
      <c r="L5527" t="s">
        <v>954</v>
      </c>
      <c r="M5527">
        <v>1</v>
      </c>
      <c r="N5527" t="s">
        <v>88</v>
      </c>
      <c r="O5527" t="s">
        <v>89</v>
      </c>
      <c r="P5527" t="s">
        <v>3485</v>
      </c>
      <c r="Q5527" t="s">
        <v>61</v>
      </c>
      <c r="R5527">
        <v>353000</v>
      </c>
      <c r="S5527">
        <v>350030</v>
      </c>
      <c r="T5527" t="s">
        <v>82</v>
      </c>
      <c r="U5527" s="3">
        <v>41548</v>
      </c>
      <c r="W5527">
        <v>27.5</v>
      </c>
      <c r="X5527">
        <v>0</v>
      </c>
      <c r="Y5527">
        <v>27.5</v>
      </c>
      <c r="Z5527">
        <v>26.30921</v>
      </c>
      <c r="AA5527">
        <v>24.391549999999999</v>
      </c>
      <c r="AB5527">
        <v>24.391549999999999</v>
      </c>
      <c r="AC5527">
        <v>0</v>
      </c>
      <c r="AD5527">
        <v>0</v>
      </c>
      <c r="AE5527">
        <v>1</v>
      </c>
      <c r="AF5527">
        <v>0</v>
      </c>
      <c r="AG5527">
        <v>0</v>
      </c>
      <c r="AL5527">
        <v>0.38656000000000001</v>
      </c>
      <c r="AO5527">
        <v>25.922650000000001</v>
      </c>
      <c r="BB5527" s="4"/>
    </row>
    <row r="5528" spans="1:54" hidden="1" x14ac:dyDescent="0.25">
      <c r="A5528">
        <v>2183</v>
      </c>
      <c r="B5528" t="s">
        <v>7177</v>
      </c>
      <c r="C5528">
        <v>2021</v>
      </c>
      <c r="D5528" t="s">
        <v>6428</v>
      </c>
      <c r="E5528">
        <v>4100</v>
      </c>
      <c r="F5528" t="s">
        <v>2644</v>
      </c>
      <c r="G5528">
        <v>329</v>
      </c>
      <c r="H5528">
        <v>34</v>
      </c>
      <c r="I5528" t="s">
        <v>2645</v>
      </c>
      <c r="J5528">
        <v>2214</v>
      </c>
      <c r="K5528">
        <v>34609705</v>
      </c>
      <c r="L5528" t="s">
        <v>2646</v>
      </c>
      <c r="N5528" t="s">
        <v>88</v>
      </c>
      <c r="O5528" t="s">
        <v>89</v>
      </c>
      <c r="P5528" t="s">
        <v>211</v>
      </c>
      <c r="Q5528" t="s">
        <v>61</v>
      </c>
      <c r="R5528">
        <v>353000</v>
      </c>
      <c r="S5528">
        <v>350030</v>
      </c>
      <c r="T5528" t="s">
        <v>82</v>
      </c>
      <c r="U5528" s="3">
        <v>28856</v>
      </c>
      <c r="W5528">
        <v>4.6500000000000004</v>
      </c>
      <c r="X5528">
        <v>0</v>
      </c>
      <c r="Y5528">
        <v>4.6500000000000004</v>
      </c>
      <c r="Z5528">
        <v>2.5001389999999999</v>
      </c>
      <c r="AA5528">
        <v>2.1240000000000001</v>
      </c>
      <c r="AB5528">
        <v>2.1240000000000001</v>
      </c>
      <c r="AC5528">
        <v>0</v>
      </c>
      <c r="AD5528">
        <v>0</v>
      </c>
      <c r="AE5528">
        <v>1</v>
      </c>
      <c r="AF5528">
        <v>0</v>
      </c>
      <c r="AG5528">
        <v>0</v>
      </c>
      <c r="AL5528">
        <v>2.5001389999999999</v>
      </c>
      <c r="BB5528" s="4"/>
    </row>
    <row r="5529" spans="1:54" hidden="1" x14ac:dyDescent="0.25">
      <c r="A5529">
        <v>2183</v>
      </c>
      <c r="B5529" t="s">
        <v>7178</v>
      </c>
      <c r="C5529">
        <v>2021</v>
      </c>
      <c r="D5529" t="s">
        <v>6428</v>
      </c>
      <c r="E5529">
        <v>4100</v>
      </c>
      <c r="F5529" t="s">
        <v>2644</v>
      </c>
      <c r="G5529">
        <v>329</v>
      </c>
      <c r="H5529">
        <v>34</v>
      </c>
      <c r="I5529" t="s">
        <v>2645</v>
      </c>
      <c r="J5529">
        <v>2214</v>
      </c>
      <c r="K5529">
        <v>34609705</v>
      </c>
      <c r="L5529" t="s">
        <v>2646</v>
      </c>
      <c r="N5529" t="s">
        <v>88</v>
      </c>
      <c r="O5529" t="s">
        <v>89</v>
      </c>
      <c r="P5529" t="s">
        <v>218</v>
      </c>
      <c r="Q5529" t="s">
        <v>61</v>
      </c>
      <c r="R5529">
        <v>353000</v>
      </c>
      <c r="S5529">
        <v>350030</v>
      </c>
      <c r="T5529" t="s">
        <v>82</v>
      </c>
      <c r="U5529" s="3">
        <v>24108</v>
      </c>
      <c r="W5529">
        <v>7.32</v>
      </c>
      <c r="X5529">
        <v>0</v>
      </c>
      <c r="Y5529">
        <v>7.32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</v>
      </c>
      <c r="AF5529">
        <v>0</v>
      </c>
      <c r="AG5529">
        <v>0</v>
      </c>
      <c r="AL5529">
        <v>0</v>
      </c>
      <c r="BB5529" s="4"/>
    </row>
    <row r="5530" spans="1:54" hidden="1" x14ac:dyDescent="0.25">
      <c r="A5530">
        <v>2183</v>
      </c>
      <c r="B5530" t="s">
        <v>7179</v>
      </c>
      <c r="C5530">
        <v>2021</v>
      </c>
      <c r="D5530" t="s">
        <v>6428</v>
      </c>
      <c r="E5530">
        <v>4100</v>
      </c>
      <c r="F5530" t="s">
        <v>2644</v>
      </c>
      <c r="G5530">
        <v>329</v>
      </c>
      <c r="H5530">
        <v>34</v>
      </c>
      <c r="I5530" t="s">
        <v>2645</v>
      </c>
      <c r="J5530">
        <v>2214</v>
      </c>
      <c r="K5530">
        <v>34609705</v>
      </c>
      <c r="L5530" t="s">
        <v>2646</v>
      </c>
      <c r="N5530" t="s">
        <v>88</v>
      </c>
      <c r="O5530" t="s">
        <v>89</v>
      </c>
      <c r="P5530" t="s">
        <v>209</v>
      </c>
      <c r="Q5530" t="s">
        <v>61</v>
      </c>
      <c r="R5530">
        <v>353000</v>
      </c>
      <c r="S5530">
        <v>350030</v>
      </c>
      <c r="T5530" t="s">
        <v>82</v>
      </c>
      <c r="U5530" s="3">
        <v>28856</v>
      </c>
      <c r="W5530">
        <v>4.6500000000000004</v>
      </c>
      <c r="X5530">
        <v>0</v>
      </c>
      <c r="Y5530">
        <v>4.6500000000000004</v>
      </c>
      <c r="Z5530">
        <v>2.49924225</v>
      </c>
      <c r="AA5530">
        <v>2.1240000000000001</v>
      </c>
      <c r="AB5530">
        <v>2.1240000000000001</v>
      </c>
      <c r="AC5530">
        <v>0</v>
      </c>
      <c r="AD5530">
        <v>0</v>
      </c>
      <c r="AE5530">
        <v>1</v>
      </c>
      <c r="AF5530">
        <v>0</v>
      </c>
      <c r="AG5530">
        <v>0</v>
      </c>
      <c r="AL5530">
        <v>2.49924225</v>
      </c>
      <c r="BB5530" s="4"/>
    </row>
    <row r="5531" spans="1:54" hidden="1" x14ac:dyDescent="0.25">
      <c r="A5531">
        <v>2185</v>
      </c>
      <c r="B5531" t="s">
        <v>6430</v>
      </c>
      <c r="C5531">
        <v>2021</v>
      </c>
      <c r="D5531" t="s">
        <v>6431</v>
      </c>
      <c r="E5531">
        <v>2630</v>
      </c>
      <c r="F5531" t="s">
        <v>6307</v>
      </c>
      <c r="G5531">
        <v>169</v>
      </c>
      <c r="H5531">
        <v>2</v>
      </c>
      <c r="I5531" t="s">
        <v>156</v>
      </c>
      <c r="J5531">
        <v>227</v>
      </c>
      <c r="K5531">
        <v>13057117</v>
      </c>
      <c r="L5531" t="s">
        <v>6308</v>
      </c>
      <c r="N5531" t="s">
        <v>88</v>
      </c>
      <c r="O5531" t="s">
        <v>89</v>
      </c>
      <c r="P5531" t="s">
        <v>209</v>
      </c>
      <c r="Q5531" t="s">
        <v>61</v>
      </c>
      <c r="R5531">
        <v>353000</v>
      </c>
      <c r="S5531">
        <v>350030</v>
      </c>
      <c r="T5531" t="s">
        <v>82</v>
      </c>
      <c r="U5531" s="3">
        <v>41491</v>
      </c>
      <c r="W5531">
        <v>16.7</v>
      </c>
      <c r="X5531">
        <v>0</v>
      </c>
      <c r="Y5531">
        <v>15</v>
      </c>
      <c r="Z5531">
        <v>10.842282000000001</v>
      </c>
      <c r="AA5531">
        <v>9.2530000000000001</v>
      </c>
      <c r="AB5531">
        <v>9.2530000000000001</v>
      </c>
      <c r="AC5531">
        <v>0</v>
      </c>
      <c r="AD5531">
        <v>0</v>
      </c>
      <c r="AE5531">
        <v>1</v>
      </c>
      <c r="AF5531">
        <v>0</v>
      </c>
      <c r="AG5531">
        <v>0</v>
      </c>
      <c r="AO5531">
        <v>10.842282000000001</v>
      </c>
      <c r="BB5531" s="4"/>
    </row>
    <row r="5532" spans="1:54" hidden="1" x14ac:dyDescent="0.25">
      <c r="A5532">
        <v>2186</v>
      </c>
      <c r="B5532" t="s">
        <v>6437</v>
      </c>
      <c r="C5532">
        <v>2021</v>
      </c>
      <c r="D5532" t="s">
        <v>6433</v>
      </c>
      <c r="E5532">
        <v>3760</v>
      </c>
      <c r="F5532" t="s">
        <v>5449</v>
      </c>
      <c r="G5532">
        <v>400</v>
      </c>
      <c r="H5532">
        <v>475</v>
      </c>
      <c r="I5532" t="s">
        <v>6434</v>
      </c>
      <c r="J5532">
        <v>2019</v>
      </c>
      <c r="K5532">
        <v>31582148</v>
      </c>
      <c r="L5532" t="s">
        <v>697</v>
      </c>
      <c r="N5532" t="s">
        <v>88</v>
      </c>
      <c r="O5532" t="s">
        <v>89</v>
      </c>
      <c r="P5532" t="s">
        <v>432</v>
      </c>
      <c r="Q5532" t="s">
        <v>61</v>
      </c>
      <c r="R5532">
        <v>353000</v>
      </c>
      <c r="S5532">
        <v>350030</v>
      </c>
      <c r="T5532" t="s">
        <v>82</v>
      </c>
      <c r="U5532" s="3">
        <v>41430</v>
      </c>
      <c r="W5532">
        <v>4</v>
      </c>
      <c r="X5532">
        <v>0</v>
      </c>
      <c r="Y5532">
        <v>4.5</v>
      </c>
      <c r="Z5532">
        <v>65.322500000000005</v>
      </c>
      <c r="AA5532">
        <v>63.80971199999999</v>
      </c>
      <c r="AB5532">
        <v>63.80971199999999</v>
      </c>
      <c r="AC5532">
        <v>0</v>
      </c>
      <c r="AD5532">
        <v>0</v>
      </c>
      <c r="AE5532">
        <v>1</v>
      </c>
      <c r="AF5532">
        <v>0</v>
      </c>
      <c r="AG5532">
        <v>0</v>
      </c>
      <c r="AR5532">
        <v>65.322500000000005</v>
      </c>
      <c r="BB5532" s="4"/>
    </row>
    <row r="5533" spans="1:54" hidden="1" x14ac:dyDescent="0.25">
      <c r="A5533">
        <v>2186</v>
      </c>
      <c r="B5533" t="s">
        <v>6432</v>
      </c>
      <c r="C5533">
        <v>2021</v>
      </c>
      <c r="D5533" t="s">
        <v>6433</v>
      </c>
      <c r="E5533">
        <v>3760</v>
      </c>
      <c r="F5533" t="s">
        <v>5449</v>
      </c>
      <c r="G5533">
        <v>400</v>
      </c>
      <c r="H5533">
        <v>475</v>
      </c>
      <c r="I5533" t="s">
        <v>6434</v>
      </c>
      <c r="J5533">
        <v>2019</v>
      </c>
      <c r="K5533">
        <v>31582148</v>
      </c>
      <c r="L5533" t="s">
        <v>697</v>
      </c>
      <c r="N5533" t="s">
        <v>88</v>
      </c>
      <c r="O5533" t="s">
        <v>89</v>
      </c>
      <c r="P5533" t="s">
        <v>6435</v>
      </c>
      <c r="Q5533" t="s">
        <v>114</v>
      </c>
      <c r="R5533">
        <v>353000</v>
      </c>
      <c r="S5533">
        <v>350030</v>
      </c>
      <c r="T5533" t="s">
        <v>82</v>
      </c>
      <c r="U5533" s="3">
        <v>42309</v>
      </c>
      <c r="W5533">
        <v>2.4</v>
      </c>
      <c r="X5533">
        <v>0</v>
      </c>
      <c r="Y5533">
        <v>2.4</v>
      </c>
      <c r="Z5533">
        <v>2.6424E-2</v>
      </c>
      <c r="AA5533">
        <v>2.52E-2</v>
      </c>
      <c r="AB5533">
        <v>2.52E-2</v>
      </c>
      <c r="AC5533">
        <v>0</v>
      </c>
      <c r="AD5533">
        <v>0</v>
      </c>
      <c r="AE5533">
        <v>1</v>
      </c>
      <c r="AF5533">
        <v>0</v>
      </c>
      <c r="AG5533">
        <v>0</v>
      </c>
      <c r="AZ5533">
        <v>2.6424E-2</v>
      </c>
      <c r="BB5533" s="4"/>
    </row>
    <row r="5534" spans="1:54" hidden="1" x14ac:dyDescent="0.25">
      <c r="A5534">
        <v>2186</v>
      </c>
      <c r="B5534" t="s">
        <v>6436</v>
      </c>
      <c r="C5534">
        <v>2021</v>
      </c>
      <c r="D5534" t="s">
        <v>6433</v>
      </c>
      <c r="E5534">
        <v>3760</v>
      </c>
      <c r="F5534" t="s">
        <v>5449</v>
      </c>
      <c r="G5534">
        <v>400</v>
      </c>
      <c r="H5534">
        <v>475</v>
      </c>
      <c r="I5534" t="s">
        <v>6434</v>
      </c>
      <c r="J5534">
        <v>2019</v>
      </c>
      <c r="K5534">
        <v>31582148</v>
      </c>
      <c r="L5534" t="s">
        <v>697</v>
      </c>
      <c r="N5534" t="s">
        <v>88</v>
      </c>
      <c r="O5534" t="s">
        <v>89</v>
      </c>
      <c r="P5534" t="s">
        <v>343</v>
      </c>
      <c r="Q5534" t="s">
        <v>61</v>
      </c>
      <c r="R5534">
        <v>353000</v>
      </c>
      <c r="S5534">
        <v>350030</v>
      </c>
      <c r="T5534" t="s">
        <v>82</v>
      </c>
      <c r="U5534" s="3">
        <v>41275</v>
      </c>
      <c r="W5534">
        <v>0.95</v>
      </c>
      <c r="X5534">
        <v>0</v>
      </c>
      <c r="Y5534">
        <v>0.95</v>
      </c>
      <c r="Z5534">
        <v>0.36749999999999999</v>
      </c>
      <c r="AA5534">
        <v>0.36749999999999999</v>
      </c>
      <c r="AB5534">
        <v>0.36749999999999999</v>
      </c>
      <c r="AC5534">
        <v>0</v>
      </c>
      <c r="AD5534">
        <v>0</v>
      </c>
      <c r="AE5534">
        <v>1</v>
      </c>
      <c r="AF5534">
        <v>0</v>
      </c>
      <c r="AG5534">
        <v>0</v>
      </c>
      <c r="AU5534">
        <v>0.36749999999999999</v>
      </c>
      <c r="BB5534" s="4"/>
    </row>
    <row r="5535" spans="1:54" hidden="1" x14ac:dyDescent="0.25">
      <c r="A5535">
        <v>2187</v>
      </c>
      <c r="B5535" t="s">
        <v>6443</v>
      </c>
      <c r="C5535">
        <v>2021</v>
      </c>
      <c r="D5535" t="s">
        <v>6439</v>
      </c>
      <c r="E5535">
        <v>8850</v>
      </c>
      <c r="F5535" t="s">
        <v>483</v>
      </c>
      <c r="G5535">
        <v>791</v>
      </c>
      <c r="H5535">
        <v>231</v>
      </c>
      <c r="I5535" t="s">
        <v>484</v>
      </c>
      <c r="J5535">
        <v>47</v>
      </c>
      <c r="K5535">
        <v>17256319</v>
      </c>
      <c r="L5535" t="s">
        <v>485</v>
      </c>
      <c r="N5535" t="s">
        <v>88</v>
      </c>
      <c r="O5535" t="s">
        <v>89</v>
      </c>
      <c r="P5535" t="s">
        <v>6444</v>
      </c>
      <c r="Q5535" t="s">
        <v>807</v>
      </c>
      <c r="R5535">
        <v>353000</v>
      </c>
      <c r="S5535">
        <v>350030</v>
      </c>
      <c r="T5535" t="s">
        <v>82</v>
      </c>
      <c r="U5535" s="3">
        <v>41305</v>
      </c>
      <c r="W5535">
        <v>0.26</v>
      </c>
      <c r="X5535">
        <v>0</v>
      </c>
      <c r="Y5535">
        <v>1.2</v>
      </c>
      <c r="Z5535">
        <v>15.145200000000001</v>
      </c>
      <c r="AA5535">
        <v>15.145200000000001</v>
      </c>
      <c r="AB5535">
        <v>15.145200000000001</v>
      </c>
      <c r="AC5535">
        <v>0</v>
      </c>
      <c r="AD5535">
        <v>0</v>
      </c>
      <c r="AE5535">
        <v>1</v>
      </c>
      <c r="AF5535">
        <v>0</v>
      </c>
      <c r="AG5535">
        <v>0</v>
      </c>
      <c r="AW5535">
        <v>11.66328</v>
      </c>
      <c r="AZ5535">
        <v>3.4819200000000001</v>
      </c>
      <c r="BB5535" s="4"/>
    </row>
    <row r="5536" spans="1:54" hidden="1" x14ac:dyDescent="0.25">
      <c r="A5536">
        <v>2187</v>
      </c>
      <c r="B5536" t="s">
        <v>6441</v>
      </c>
      <c r="C5536">
        <v>2021</v>
      </c>
      <c r="D5536" t="s">
        <v>6439</v>
      </c>
      <c r="E5536">
        <v>8850</v>
      </c>
      <c r="F5536" t="s">
        <v>483</v>
      </c>
      <c r="G5536">
        <v>791</v>
      </c>
      <c r="H5536">
        <v>231</v>
      </c>
      <c r="I5536" t="s">
        <v>484</v>
      </c>
      <c r="J5536">
        <v>47</v>
      </c>
      <c r="K5536">
        <v>17256319</v>
      </c>
      <c r="L5536" t="s">
        <v>485</v>
      </c>
      <c r="N5536" t="s">
        <v>88</v>
      </c>
      <c r="O5536" t="s">
        <v>89</v>
      </c>
      <c r="P5536" t="s">
        <v>6442</v>
      </c>
      <c r="Q5536" t="s">
        <v>807</v>
      </c>
      <c r="R5536">
        <v>353000</v>
      </c>
      <c r="S5536">
        <v>350030</v>
      </c>
      <c r="T5536" t="s">
        <v>82</v>
      </c>
      <c r="U5536" s="3">
        <v>41305</v>
      </c>
      <c r="W5536">
        <v>0.26</v>
      </c>
      <c r="X5536">
        <v>0</v>
      </c>
      <c r="Y5536">
        <v>1.2</v>
      </c>
      <c r="Z5536">
        <v>20.1204</v>
      </c>
      <c r="AA5536">
        <v>20.1204</v>
      </c>
      <c r="AB5536">
        <v>20.1204</v>
      </c>
      <c r="AC5536">
        <v>0</v>
      </c>
      <c r="AD5536">
        <v>0</v>
      </c>
      <c r="AE5536">
        <v>1</v>
      </c>
      <c r="AF5536">
        <v>0</v>
      </c>
      <c r="AG5536">
        <v>0</v>
      </c>
      <c r="AW5536">
        <v>15.494759999999999</v>
      </c>
      <c r="AZ5536">
        <v>4.6256400000000006</v>
      </c>
      <c r="BB5536" s="4"/>
    </row>
    <row r="5537" spans="1:54" hidden="1" x14ac:dyDescent="0.25">
      <c r="A5537">
        <v>2187</v>
      </c>
      <c r="B5537" t="s">
        <v>6438</v>
      </c>
      <c r="C5537">
        <v>2021</v>
      </c>
      <c r="D5537" t="s">
        <v>6439</v>
      </c>
      <c r="E5537">
        <v>8850</v>
      </c>
      <c r="F5537" t="s">
        <v>483</v>
      </c>
      <c r="G5537">
        <v>791</v>
      </c>
      <c r="H5537">
        <v>231</v>
      </c>
      <c r="I5537" t="s">
        <v>484</v>
      </c>
      <c r="J5537">
        <v>47</v>
      </c>
      <c r="K5537">
        <v>17256319</v>
      </c>
      <c r="L5537" t="s">
        <v>485</v>
      </c>
      <c r="N5537" t="s">
        <v>88</v>
      </c>
      <c r="O5537" t="s">
        <v>89</v>
      </c>
      <c r="P5537" t="s">
        <v>6440</v>
      </c>
      <c r="Q5537" t="s">
        <v>807</v>
      </c>
      <c r="R5537">
        <v>353000</v>
      </c>
      <c r="S5537">
        <v>350030</v>
      </c>
      <c r="T5537" t="s">
        <v>82</v>
      </c>
      <c r="U5537" s="3">
        <v>41305</v>
      </c>
      <c r="W5537">
        <v>0.26</v>
      </c>
      <c r="X5537">
        <v>0</v>
      </c>
      <c r="Y5537">
        <v>1.2</v>
      </c>
      <c r="Z5537">
        <v>20.995200000000001</v>
      </c>
      <c r="AA5537">
        <v>20.995200000000001</v>
      </c>
      <c r="AB5537">
        <v>20.995200000000001</v>
      </c>
      <c r="AC5537">
        <v>0</v>
      </c>
      <c r="AD5537">
        <v>0</v>
      </c>
      <c r="AE5537">
        <v>1</v>
      </c>
      <c r="AF5537">
        <v>0</v>
      </c>
      <c r="AG5537">
        <v>0</v>
      </c>
      <c r="AW5537">
        <v>16.171199999999999</v>
      </c>
      <c r="AZ5537">
        <v>4.8239999999999998</v>
      </c>
      <c r="BB5537" s="4"/>
    </row>
    <row r="5538" spans="1:54" hidden="1" x14ac:dyDescent="0.25">
      <c r="A5538">
        <v>2190</v>
      </c>
      <c r="B5538" t="s">
        <v>6445</v>
      </c>
      <c r="C5538">
        <v>2021</v>
      </c>
      <c r="D5538" t="s">
        <v>6446</v>
      </c>
      <c r="E5538">
        <v>8560</v>
      </c>
      <c r="F5538" t="s">
        <v>6447</v>
      </c>
      <c r="G5538">
        <v>706</v>
      </c>
      <c r="H5538">
        <v>211</v>
      </c>
      <c r="I5538" t="s">
        <v>6448</v>
      </c>
      <c r="J5538">
        <v>2210</v>
      </c>
      <c r="K5538">
        <v>33910134</v>
      </c>
      <c r="L5538" t="s">
        <v>6449</v>
      </c>
      <c r="N5538" t="s">
        <v>88</v>
      </c>
      <c r="O5538" t="s">
        <v>89</v>
      </c>
      <c r="P5538" t="s">
        <v>432</v>
      </c>
      <c r="Q5538" t="s">
        <v>61</v>
      </c>
      <c r="R5538">
        <v>353000</v>
      </c>
      <c r="S5538">
        <v>350030</v>
      </c>
      <c r="T5538" t="s">
        <v>82</v>
      </c>
      <c r="U5538" s="3">
        <v>40535</v>
      </c>
      <c r="W5538">
        <v>5</v>
      </c>
      <c r="X5538">
        <v>0</v>
      </c>
      <c r="Y5538">
        <v>5</v>
      </c>
      <c r="Z5538">
        <v>60.174999999999997</v>
      </c>
      <c r="AA5538">
        <v>57.78</v>
      </c>
      <c r="AB5538">
        <v>56.555999999999997</v>
      </c>
      <c r="AC5538">
        <v>0</v>
      </c>
      <c r="AD5538">
        <v>0</v>
      </c>
      <c r="AE5538">
        <v>1</v>
      </c>
      <c r="AF5538">
        <v>0</v>
      </c>
      <c r="AG5538">
        <v>0</v>
      </c>
      <c r="AR5538">
        <v>60.174999999999997</v>
      </c>
      <c r="BB5538" s="4"/>
    </row>
    <row r="5539" spans="1:54" hidden="1" x14ac:dyDescent="0.25">
      <c r="A5539">
        <v>2190</v>
      </c>
      <c r="B5539" t="s">
        <v>6450</v>
      </c>
      <c r="C5539">
        <v>2021</v>
      </c>
      <c r="D5539" t="s">
        <v>6446</v>
      </c>
      <c r="E5539">
        <v>8560</v>
      </c>
      <c r="F5539" t="s">
        <v>6447</v>
      </c>
      <c r="G5539">
        <v>706</v>
      </c>
      <c r="H5539">
        <v>211</v>
      </c>
      <c r="I5539" t="s">
        <v>6448</v>
      </c>
      <c r="J5539">
        <v>2210</v>
      </c>
      <c r="K5539">
        <v>33910134</v>
      </c>
      <c r="L5539" t="s">
        <v>6449</v>
      </c>
      <c r="N5539" t="s">
        <v>88</v>
      </c>
      <c r="O5539" t="s">
        <v>89</v>
      </c>
      <c r="P5539" t="s">
        <v>5505</v>
      </c>
      <c r="Q5539" t="s">
        <v>61</v>
      </c>
      <c r="R5539">
        <v>353000</v>
      </c>
      <c r="S5539">
        <v>350030</v>
      </c>
      <c r="T5539" t="s">
        <v>82</v>
      </c>
      <c r="U5539" s="3">
        <v>40535</v>
      </c>
      <c r="W5539">
        <v>6.3</v>
      </c>
      <c r="X5539">
        <v>0</v>
      </c>
      <c r="Y5539">
        <v>6.3</v>
      </c>
      <c r="Z5539">
        <v>0.21521999999999999</v>
      </c>
      <c r="AA5539">
        <v>0.20880000000000001</v>
      </c>
      <c r="AB5539">
        <v>0.20880000000000001</v>
      </c>
      <c r="AC5539">
        <v>0</v>
      </c>
      <c r="AD5539">
        <v>0</v>
      </c>
      <c r="AE5539">
        <v>1</v>
      </c>
      <c r="AF5539">
        <v>0</v>
      </c>
      <c r="AG5539">
        <v>0</v>
      </c>
      <c r="AL5539">
        <v>0.21521999999999999</v>
      </c>
      <c r="BB5539" s="4"/>
    </row>
    <row r="5540" spans="1:54" hidden="1" x14ac:dyDescent="0.25">
      <c r="A5540">
        <v>2191</v>
      </c>
      <c r="B5540" t="s">
        <v>6451</v>
      </c>
      <c r="C5540">
        <v>2021</v>
      </c>
      <c r="D5540" t="s">
        <v>6452</v>
      </c>
      <c r="E5540">
        <v>4400</v>
      </c>
      <c r="F5540" t="s">
        <v>1795</v>
      </c>
      <c r="G5540">
        <v>326</v>
      </c>
      <c r="H5540">
        <v>888</v>
      </c>
      <c r="I5540" t="s">
        <v>4289</v>
      </c>
      <c r="J5540">
        <v>1701</v>
      </c>
      <c r="K5540">
        <v>10007127</v>
      </c>
      <c r="L5540" t="s">
        <v>6453</v>
      </c>
      <c r="N5540" t="s">
        <v>58</v>
      </c>
      <c r="O5540" t="s">
        <v>59</v>
      </c>
      <c r="P5540" t="s">
        <v>6454</v>
      </c>
      <c r="Q5540" t="s">
        <v>109</v>
      </c>
      <c r="R5540">
        <v>201400</v>
      </c>
      <c r="S5540">
        <v>200010</v>
      </c>
      <c r="T5540" t="s">
        <v>69</v>
      </c>
      <c r="U5540" s="3">
        <v>41365</v>
      </c>
      <c r="W5540">
        <v>7.1</v>
      </c>
      <c r="X5540">
        <v>3.1</v>
      </c>
      <c r="Y5540">
        <v>3.4</v>
      </c>
      <c r="Z5540">
        <v>116.015328</v>
      </c>
      <c r="AA5540">
        <v>57.787200000000013</v>
      </c>
      <c r="AB5540">
        <v>15.156000000000001</v>
      </c>
      <c r="AC5540">
        <v>48.945599999999999</v>
      </c>
      <c r="AD5540">
        <v>48.945599999999999</v>
      </c>
      <c r="AE5540">
        <v>6.5318955100000006E-2</v>
      </c>
      <c r="AF5540">
        <v>0.75095015030000001</v>
      </c>
      <c r="AG5540">
        <v>0.1837308946</v>
      </c>
      <c r="AQ5540">
        <v>116.015328</v>
      </c>
      <c r="BB5540" s="4"/>
    </row>
    <row r="5541" spans="1:54" hidden="1" x14ac:dyDescent="0.25">
      <c r="A5541">
        <v>2192</v>
      </c>
      <c r="B5541" t="s">
        <v>6458</v>
      </c>
      <c r="C5541">
        <v>2021</v>
      </c>
      <c r="D5541" t="s">
        <v>6456</v>
      </c>
      <c r="E5541">
        <v>2860</v>
      </c>
      <c r="F5541" t="s">
        <v>3630</v>
      </c>
      <c r="G5541">
        <v>159</v>
      </c>
      <c r="H5541">
        <v>2</v>
      </c>
      <c r="I5541" t="s">
        <v>156</v>
      </c>
      <c r="J5541">
        <v>77</v>
      </c>
      <c r="K5541">
        <v>74132111</v>
      </c>
      <c r="L5541" t="s">
        <v>580</v>
      </c>
      <c r="M5541">
        <v>1</v>
      </c>
      <c r="N5541" t="s">
        <v>88</v>
      </c>
      <c r="O5541" t="s">
        <v>89</v>
      </c>
      <c r="P5541" t="s">
        <v>6459</v>
      </c>
      <c r="Q5541" t="s">
        <v>61</v>
      </c>
      <c r="R5541">
        <v>353000</v>
      </c>
      <c r="S5541">
        <v>350030</v>
      </c>
      <c r="T5541" t="s">
        <v>82</v>
      </c>
      <c r="U5541" s="3">
        <v>41944</v>
      </c>
      <c r="W5541">
        <v>16</v>
      </c>
      <c r="X5541">
        <v>0</v>
      </c>
      <c r="Y5541">
        <v>15</v>
      </c>
      <c r="Z5541">
        <v>19.701989999999999</v>
      </c>
      <c r="AA5541">
        <v>19.479289999999999</v>
      </c>
      <c r="AB5541">
        <v>19.479289999999999</v>
      </c>
      <c r="AC5541">
        <v>0</v>
      </c>
      <c r="AD5541">
        <v>0</v>
      </c>
      <c r="AE5541">
        <v>1</v>
      </c>
      <c r="AF5541">
        <v>0</v>
      </c>
      <c r="AG5541">
        <v>0</v>
      </c>
      <c r="AO5541">
        <v>19.701989999999999</v>
      </c>
      <c r="BB5541" s="4"/>
    </row>
    <row r="5542" spans="1:54" hidden="1" x14ac:dyDescent="0.25">
      <c r="A5542">
        <v>2192</v>
      </c>
      <c r="B5542" t="s">
        <v>6455</v>
      </c>
      <c r="C5542">
        <v>2021</v>
      </c>
      <c r="D5542" t="s">
        <v>6456</v>
      </c>
      <c r="E5542">
        <v>2860</v>
      </c>
      <c r="F5542" t="s">
        <v>3630</v>
      </c>
      <c r="G5542">
        <v>159</v>
      </c>
      <c r="H5542">
        <v>2</v>
      </c>
      <c r="I5542" t="s">
        <v>156</v>
      </c>
      <c r="J5542">
        <v>77</v>
      </c>
      <c r="K5542">
        <v>74132111</v>
      </c>
      <c r="L5542" t="s">
        <v>580</v>
      </c>
      <c r="M5542">
        <v>1</v>
      </c>
      <c r="N5542" t="s">
        <v>88</v>
      </c>
      <c r="O5542" t="s">
        <v>89</v>
      </c>
      <c r="P5542" t="s">
        <v>6457</v>
      </c>
      <c r="Q5542" t="s">
        <v>61</v>
      </c>
      <c r="R5542">
        <v>353000</v>
      </c>
      <c r="S5542">
        <v>350030</v>
      </c>
      <c r="T5542" t="s">
        <v>82</v>
      </c>
      <c r="U5542" s="3">
        <v>41944</v>
      </c>
      <c r="W5542">
        <v>16</v>
      </c>
      <c r="X5542">
        <v>0</v>
      </c>
      <c r="Y5542">
        <v>15</v>
      </c>
      <c r="Z5542">
        <v>24.795975599999998</v>
      </c>
      <c r="AA5542">
        <v>24.515709999999999</v>
      </c>
      <c r="AB5542">
        <v>24.515709999999999</v>
      </c>
      <c r="AC5542">
        <v>0</v>
      </c>
      <c r="AD5542">
        <v>0</v>
      </c>
      <c r="AE5542">
        <v>1</v>
      </c>
      <c r="AF5542">
        <v>0</v>
      </c>
      <c r="AG5542">
        <v>0</v>
      </c>
      <c r="AO5542">
        <v>24.795975599999998</v>
      </c>
      <c r="BB5542" s="4"/>
    </row>
    <row r="5543" spans="1:54" hidden="1" x14ac:dyDescent="0.25">
      <c r="A5543">
        <v>2193</v>
      </c>
      <c r="B5543" t="s">
        <v>6460</v>
      </c>
      <c r="C5543">
        <v>2021</v>
      </c>
      <c r="D5543" t="s">
        <v>6461</v>
      </c>
      <c r="E5543">
        <v>6100</v>
      </c>
      <c r="F5543" t="s">
        <v>1107</v>
      </c>
      <c r="G5543">
        <v>510</v>
      </c>
      <c r="H5543">
        <v>103</v>
      </c>
      <c r="I5543" t="s">
        <v>1108</v>
      </c>
      <c r="J5543">
        <v>176</v>
      </c>
      <c r="K5543">
        <v>58061212</v>
      </c>
      <c r="L5543" t="s">
        <v>1108</v>
      </c>
      <c r="N5543" t="s">
        <v>88</v>
      </c>
      <c r="O5543" t="s">
        <v>89</v>
      </c>
      <c r="P5543" t="s">
        <v>672</v>
      </c>
      <c r="Q5543" t="s">
        <v>61</v>
      </c>
      <c r="R5543">
        <v>353000</v>
      </c>
      <c r="S5543">
        <v>350030</v>
      </c>
      <c r="T5543" t="s">
        <v>82</v>
      </c>
      <c r="U5543" s="3">
        <v>41912</v>
      </c>
      <c r="W5543">
        <v>10.5</v>
      </c>
      <c r="X5543">
        <v>0</v>
      </c>
      <c r="Y5543">
        <v>11.5</v>
      </c>
      <c r="Z5543">
        <v>246.0564</v>
      </c>
      <c r="AA5543">
        <v>253.36439999999999</v>
      </c>
      <c r="AB5543">
        <v>253.3176</v>
      </c>
      <c r="AC5543">
        <v>0</v>
      </c>
      <c r="AD5543">
        <v>0</v>
      </c>
      <c r="AE5543">
        <v>1</v>
      </c>
      <c r="AF5543">
        <v>0</v>
      </c>
      <c r="AG5543">
        <v>0</v>
      </c>
      <c r="AS5543">
        <v>246.0564</v>
      </c>
      <c r="BB5543" s="4"/>
    </row>
    <row r="5544" spans="1:54" hidden="1" x14ac:dyDescent="0.25">
      <c r="A5544">
        <v>2193</v>
      </c>
      <c r="B5544" t="s">
        <v>6463</v>
      </c>
      <c r="C5544">
        <v>2021</v>
      </c>
      <c r="D5544" t="s">
        <v>6461</v>
      </c>
      <c r="E5544">
        <v>6100</v>
      </c>
      <c r="F5544" t="s">
        <v>1107</v>
      </c>
      <c r="G5544">
        <v>510</v>
      </c>
      <c r="H5544">
        <v>103</v>
      </c>
      <c r="I5544" t="s">
        <v>1108</v>
      </c>
      <c r="J5544">
        <v>176</v>
      </c>
      <c r="K5544">
        <v>58061212</v>
      </c>
      <c r="L5544" t="s">
        <v>1108</v>
      </c>
      <c r="N5544" t="s">
        <v>88</v>
      </c>
      <c r="O5544" t="s">
        <v>89</v>
      </c>
      <c r="P5544" t="s">
        <v>668</v>
      </c>
      <c r="Q5544" t="s">
        <v>61</v>
      </c>
      <c r="R5544">
        <v>353000</v>
      </c>
      <c r="S5544">
        <v>350030</v>
      </c>
      <c r="T5544" t="s">
        <v>82</v>
      </c>
      <c r="U5544" s="3">
        <v>41912</v>
      </c>
      <c r="W5544">
        <v>10.5</v>
      </c>
      <c r="X5544">
        <v>0</v>
      </c>
      <c r="Y5544">
        <v>11.5</v>
      </c>
      <c r="Z5544">
        <v>209.4444</v>
      </c>
      <c r="AA5544">
        <v>215.97839999999999</v>
      </c>
      <c r="AB5544">
        <v>215.74080000000001</v>
      </c>
      <c r="AC5544">
        <v>0</v>
      </c>
      <c r="AD5544">
        <v>0</v>
      </c>
      <c r="AE5544">
        <v>1</v>
      </c>
      <c r="AF5544">
        <v>0</v>
      </c>
      <c r="AG5544">
        <v>0</v>
      </c>
      <c r="AS5544">
        <v>209.4444</v>
      </c>
      <c r="BB5544" s="4"/>
    </row>
    <row r="5545" spans="1:54" hidden="1" x14ac:dyDescent="0.25">
      <c r="A5545">
        <v>2194</v>
      </c>
      <c r="B5545" t="s">
        <v>6464</v>
      </c>
      <c r="C5545">
        <v>2021</v>
      </c>
      <c r="D5545" t="s">
        <v>6465</v>
      </c>
      <c r="E5545">
        <v>7100</v>
      </c>
      <c r="F5545" t="s">
        <v>325</v>
      </c>
      <c r="G5545">
        <v>630</v>
      </c>
      <c r="H5545">
        <v>81</v>
      </c>
      <c r="I5545" t="s">
        <v>56</v>
      </c>
      <c r="J5545">
        <v>29</v>
      </c>
      <c r="K5545">
        <v>67932218</v>
      </c>
      <c r="L5545" t="s">
        <v>326</v>
      </c>
      <c r="N5545" t="s">
        <v>88</v>
      </c>
      <c r="O5545" t="s">
        <v>89</v>
      </c>
      <c r="P5545" t="s">
        <v>211</v>
      </c>
      <c r="Q5545" t="s">
        <v>61</v>
      </c>
      <c r="R5545">
        <v>353000</v>
      </c>
      <c r="S5545">
        <v>350030</v>
      </c>
      <c r="T5545" t="s">
        <v>82</v>
      </c>
      <c r="U5545" s="3">
        <v>41897</v>
      </c>
      <c r="W5545">
        <v>5.3</v>
      </c>
      <c r="X5545">
        <v>0</v>
      </c>
      <c r="Y5545">
        <v>5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1</v>
      </c>
      <c r="AF5545">
        <v>0</v>
      </c>
      <c r="AG5545">
        <v>0</v>
      </c>
      <c r="AO5545">
        <v>0</v>
      </c>
      <c r="BB5545" s="4"/>
    </row>
    <row r="5546" spans="1:54" hidden="1" x14ac:dyDescent="0.25">
      <c r="A5546">
        <v>2194</v>
      </c>
      <c r="B5546" t="s">
        <v>6466</v>
      </c>
      <c r="C5546">
        <v>2021</v>
      </c>
      <c r="D5546" t="s">
        <v>6465</v>
      </c>
      <c r="E5546">
        <v>7100</v>
      </c>
      <c r="F5546" t="s">
        <v>325</v>
      </c>
      <c r="G5546">
        <v>630</v>
      </c>
      <c r="H5546">
        <v>81</v>
      </c>
      <c r="I5546" t="s">
        <v>56</v>
      </c>
      <c r="J5546">
        <v>29</v>
      </c>
      <c r="K5546">
        <v>67932218</v>
      </c>
      <c r="L5546" t="s">
        <v>326</v>
      </c>
      <c r="N5546" t="s">
        <v>88</v>
      </c>
      <c r="O5546" t="s">
        <v>89</v>
      </c>
      <c r="P5546" t="s">
        <v>209</v>
      </c>
      <c r="Q5546" t="s">
        <v>61</v>
      </c>
      <c r="R5546">
        <v>353000</v>
      </c>
      <c r="S5546">
        <v>350030</v>
      </c>
      <c r="T5546" t="s">
        <v>82</v>
      </c>
      <c r="U5546" s="3">
        <v>41897</v>
      </c>
      <c r="W5546">
        <v>5.3</v>
      </c>
      <c r="X5546">
        <v>0</v>
      </c>
      <c r="Y5546">
        <v>5</v>
      </c>
      <c r="Z5546">
        <v>0.1163844</v>
      </c>
      <c r="AA5546">
        <v>2.8000000000000001E-2</v>
      </c>
      <c r="AB5546">
        <v>2.8000000000000001E-2</v>
      </c>
      <c r="AC5546">
        <v>0</v>
      </c>
      <c r="AD5546">
        <v>0</v>
      </c>
      <c r="AE5546">
        <v>1</v>
      </c>
      <c r="AF5546">
        <v>0</v>
      </c>
      <c r="AG5546">
        <v>0</v>
      </c>
      <c r="AO5546">
        <v>0.1163844</v>
      </c>
      <c r="BB5546" s="4"/>
    </row>
    <row r="5547" spans="1:54" hidden="1" x14ac:dyDescent="0.25">
      <c r="A5547">
        <v>2195</v>
      </c>
      <c r="B5547" t="s">
        <v>6467</v>
      </c>
      <c r="C5547">
        <v>2021</v>
      </c>
      <c r="D5547" t="s">
        <v>6468</v>
      </c>
      <c r="E5547">
        <v>7190</v>
      </c>
      <c r="F5547" t="s">
        <v>1545</v>
      </c>
      <c r="G5547">
        <v>530</v>
      </c>
      <c r="H5547">
        <v>119</v>
      </c>
      <c r="I5547" t="s">
        <v>1546</v>
      </c>
      <c r="J5547">
        <v>237</v>
      </c>
      <c r="K5547">
        <v>37251518</v>
      </c>
      <c r="L5547" t="s">
        <v>1547</v>
      </c>
      <c r="N5547" t="s">
        <v>88</v>
      </c>
      <c r="O5547" t="s">
        <v>89</v>
      </c>
      <c r="P5547" t="s">
        <v>209</v>
      </c>
      <c r="Q5547" t="s">
        <v>61</v>
      </c>
      <c r="R5547">
        <v>353000</v>
      </c>
      <c r="S5547">
        <v>350030</v>
      </c>
      <c r="T5547" t="s">
        <v>82</v>
      </c>
      <c r="U5547" s="3">
        <v>41944</v>
      </c>
      <c r="W5547">
        <v>10</v>
      </c>
      <c r="X5547">
        <v>0</v>
      </c>
      <c r="Y5547">
        <v>10</v>
      </c>
      <c r="Z5547">
        <v>2.6383103999999999</v>
      </c>
      <c r="AA5547">
        <v>2.3148</v>
      </c>
      <c r="AB5547">
        <v>2.3148</v>
      </c>
      <c r="AC5547">
        <v>0</v>
      </c>
      <c r="AD5547">
        <v>0</v>
      </c>
      <c r="AE5547">
        <v>1</v>
      </c>
      <c r="AF5547">
        <v>0</v>
      </c>
      <c r="AG5547">
        <v>0</v>
      </c>
      <c r="AO5547">
        <v>2.6383103999999999</v>
      </c>
      <c r="BB5547" s="4"/>
    </row>
    <row r="5548" spans="1:54" hidden="1" x14ac:dyDescent="0.25">
      <c r="A5548">
        <v>2195</v>
      </c>
      <c r="B5548" t="s">
        <v>6470</v>
      </c>
      <c r="C5548">
        <v>2021</v>
      </c>
      <c r="D5548" t="s">
        <v>6468</v>
      </c>
      <c r="E5548">
        <v>7190</v>
      </c>
      <c r="F5548" t="s">
        <v>1545</v>
      </c>
      <c r="G5548">
        <v>530</v>
      </c>
      <c r="H5548">
        <v>119</v>
      </c>
      <c r="I5548" t="s">
        <v>1546</v>
      </c>
      <c r="J5548">
        <v>237</v>
      </c>
      <c r="K5548">
        <v>37251518</v>
      </c>
      <c r="L5548" t="s">
        <v>1547</v>
      </c>
      <c r="N5548" t="s">
        <v>88</v>
      </c>
      <c r="O5548" t="s">
        <v>89</v>
      </c>
      <c r="P5548" t="s">
        <v>581</v>
      </c>
      <c r="Q5548" t="s">
        <v>114</v>
      </c>
      <c r="R5548">
        <v>353000</v>
      </c>
      <c r="S5548">
        <v>350030</v>
      </c>
      <c r="T5548" t="s">
        <v>82</v>
      </c>
      <c r="U5548" s="3">
        <v>44105</v>
      </c>
      <c r="W5548">
        <v>15</v>
      </c>
      <c r="X5548">
        <v>0</v>
      </c>
      <c r="Y5548">
        <v>15</v>
      </c>
      <c r="Z5548">
        <v>53.2836</v>
      </c>
      <c r="AA5548">
        <v>52.480800000000002</v>
      </c>
      <c r="AB5548">
        <v>52.480800000000002</v>
      </c>
      <c r="AC5548">
        <v>0</v>
      </c>
      <c r="AD5548">
        <v>0</v>
      </c>
      <c r="AE5548">
        <v>1</v>
      </c>
      <c r="AF5548">
        <v>0</v>
      </c>
      <c r="AG5548">
        <v>0</v>
      </c>
      <c r="AZ5548">
        <v>53.2836</v>
      </c>
      <c r="BB5548" s="4"/>
    </row>
    <row r="5549" spans="1:54" hidden="1" x14ac:dyDescent="0.25">
      <c r="A5549">
        <v>2195</v>
      </c>
      <c r="B5549" t="s">
        <v>6469</v>
      </c>
      <c r="C5549">
        <v>2021</v>
      </c>
      <c r="D5549" t="s">
        <v>6468</v>
      </c>
      <c r="E5549">
        <v>7190</v>
      </c>
      <c r="F5549" t="s">
        <v>1545</v>
      </c>
      <c r="G5549">
        <v>530</v>
      </c>
      <c r="H5549">
        <v>119</v>
      </c>
      <c r="I5549" t="s">
        <v>1546</v>
      </c>
      <c r="J5549">
        <v>237</v>
      </c>
      <c r="K5549">
        <v>37251518</v>
      </c>
      <c r="L5549" t="s">
        <v>1547</v>
      </c>
      <c r="N5549" t="s">
        <v>88</v>
      </c>
      <c r="O5549" t="s">
        <v>89</v>
      </c>
      <c r="P5549" t="s">
        <v>211</v>
      </c>
      <c r="Q5549" t="s">
        <v>61</v>
      </c>
      <c r="R5549">
        <v>353000</v>
      </c>
      <c r="S5549">
        <v>350030</v>
      </c>
      <c r="T5549" t="s">
        <v>82</v>
      </c>
      <c r="U5549" s="3">
        <v>41988</v>
      </c>
      <c r="W5549">
        <v>13.3</v>
      </c>
      <c r="X5549">
        <v>0</v>
      </c>
      <c r="Y5549">
        <v>12</v>
      </c>
      <c r="Z5549">
        <v>212.58449999999999</v>
      </c>
      <c r="AA5549">
        <v>197.6688</v>
      </c>
      <c r="AB5549">
        <v>197.6688</v>
      </c>
      <c r="AC5549">
        <v>0</v>
      </c>
      <c r="AD5549">
        <v>0</v>
      </c>
      <c r="AE5549">
        <v>1</v>
      </c>
      <c r="AF5549">
        <v>0</v>
      </c>
      <c r="AG5549">
        <v>0</v>
      </c>
      <c r="AR5549">
        <v>212.58449999999999</v>
      </c>
      <c r="BB5549" s="4"/>
    </row>
    <row r="5550" spans="1:54" hidden="1" x14ac:dyDescent="0.25">
      <c r="A5550">
        <v>2196</v>
      </c>
      <c r="B5550" t="s">
        <v>6474</v>
      </c>
      <c r="C5550">
        <v>2021</v>
      </c>
      <c r="D5550" t="s">
        <v>6472</v>
      </c>
      <c r="E5550">
        <v>9640</v>
      </c>
      <c r="F5550" t="s">
        <v>785</v>
      </c>
      <c r="G5550">
        <v>820</v>
      </c>
      <c r="H5550">
        <v>286</v>
      </c>
      <c r="I5550" t="s">
        <v>786</v>
      </c>
      <c r="J5550">
        <v>112</v>
      </c>
      <c r="K5550">
        <v>53464718</v>
      </c>
      <c r="L5550" t="s">
        <v>787</v>
      </c>
      <c r="N5550" t="s">
        <v>88</v>
      </c>
      <c r="O5550" t="s">
        <v>89</v>
      </c>
      <c r="P5550" t="s">
        <v>6475</v>
      </c>
      <c r="Q5550" t="s">
        <v>61</v>
      </c>
      <c r="R5550">
        <v>353000</v>
      </c>
      <c r="S5550">
        <v>350030</v>
      </c>
      <c r="T5550" t="s">
        <v>82</v>
      </c>
      <c r="U5550" s="3">
        <v>41640</v>
      </c>
      <c r="W5550">
        <v>4</v>
      </c>
      <c r="X5550">
        <v>0</v>
      </c>
      <c r="Y5550">
        <v>4</v>
      </c>
      <c r="Z5550">
        <v>35.776000000000003</v>
      </c>
      <c r="AA5550">
        <v>32.201999999999998</v>
      </c>
      <c r="AB5550">
        <v>32.201999999999998</v>
      </c>
      <c r="AC5550">
        <v>0</v>
      </c>
      <c r="AD5550">
        <v>0</v>
      </c>
      <c r="AE5550">
        <v>1</v>
      </c>
      <c r="AF5550">
        <v>0</v>
      </c>
      <c r="AG5550">
        <v>0</v>
      </c>
      <c r="AS5550">
        <v>35.776000000000003</v>
      </c>
      <c r="BB5550" s="4"/>
    </row>
    <row r="5551" spans="1:54" hidden="1" x14ac:dyDescent="0.25">
      <c r="A5551">
        <v>2196</v>
      </c>
      <c r="B5551" t="s">
        <v>6471</v>
      </c>
      <c r="C5551">
        <v>2021</v>
      </c>
      <c r="D5551" t="s">
        <v>6472</v>
      </c>
      <c r="E5551">
        <v>9640</v>
      </c>
      <c r="F5551" t="s">
        <v>785</v>
      </c>
      <c r="G5551">
        <v>820</v>
      </c>
      <c r="H5551">
        <v>286</v>
      </c>
      <c r="I5551" t="s">
        <v>786</v>
      </c>
      <c r="J5551">
        <v>112</v>
      </c>
      <c r="K5551">
        <v>53464718</v>
      </c>
      <c r="L5551" t="s">
        <v>787</v>
      </c>
      <c r="N5551" t="s">
        <v>88</v>
      </c>
      <c r="O5551" t="s">
        <v>89</v>
      </c>
      <c r="P5551" t="s">
        <v>6473</v>
      </c>
      <c r="Q5551" t="s">
        <v>111</v>
      </c>
      <c r="R5551">
        <v>353000</v>
      </c>
      <c r="S5551">
        <v>350030</v>
      </c>
      <c r="T5551" t="s">
        <v>82</v>
      </c>
      <c r="U5551" s="3">
        <v>42705</v>
      </c>
      <c r="W5551">
        <v>12</v>
      </c>
      <c r="X5551">
        <v>0</v>
      </c>
      <c r="Y5551">
        <v>12</v>
      </c>
      <c r="Z5551">
        <v>26.942399999999999</v>
      </c>
      <c r="AA5551">
        <v>26.942399999999999</v>
      </c>
      <c r="AB5551">
        <v>26.942399999999999</v>
      </c>
      <c r="AC5551">
        <v>0</v>
      </c>
      <c r="AD5551">
        <v>0</v>
      </c>
      <c r="AE5551">
        <v>1</v>
      </c>
      <c r="AF5551">
        <v>0</v>
      </c>
      <c r="AG5551">
        <v>0</v>
      </c>
      <c r="AX5551">
        <v>26.942399999999999</v>
      </c>
      <c r="BB5551" s="4"/>
    </row>
    <row r="5552" spans="1:54" hidden="1" x14ac:dyDescent="0.25">
      <c r="A5552">
        <v>2197</v>
      </c>
      <c r="B5552" t="s">
        <v>6476</v>
      </c>
      <c r="C5552">
        <v>2021</v>
      </c>
      <c r="D5552" t="s">
        <v>6477</v>
      </c>
      <c r="E5552">
        <v>8260</v>
      </c>
      <c r="F5552" t="s">
        <v>3510</v>
      </c>
      <c r="G5552">
        <v>751</v>
      </c>
      <c r="J5552">
        <v>2048</v>
      </c>
      <c r="K5552">
        <v>32562361</v>
      </c>
      <c r="L5552" t="s">
        <v>4880</v>
      </c>
      <c r="N5552" t="s">
        <v>4118</v>
      </c>
      <c r="O5552" t="s">
        <v>4119</v>
      </c>
      <c r="P5552" t="s">
        <v>6478</v>
      </c>
      <c r="Q5552" t="s">
        <v>109</v>
      </c>
      <c r="R5552">
        <v>370000</v>
      </c>
      <c r="S5552">
        <v>370000</v>
      </c>
      <c r="T5552" t="s">
        <v>69</v>
      </c>
      <c r="U5552" s="3">
        <v>43803</v>
      </c>
      <c r="W5552">
        <v>0.878</v>
      </c>
      <c r="X5552">
        <v>0.35699999999999998</v>
      </c>
      <c r="Y5552">
        <v>0.373</v>
      </c>
      <c r="Z5552">
        <v>23.621321999999999</v>
      </c>
      <c r="AA5552">
        <v>6.6275928000000004</v>
      </c>
      <c r="AB5552">
        <v>0</v>
      </c>
      <c r="AC5552">
        <v>7.7526036000000014</v>
      </c>
      <c r="AD5552">
        <v>7.7526036000000014</v>
      </c>
      <c r="AE5552">
        <v>0</v>
      </c>
      <c r="AF5552">
        <v>0.85971164529999999</v>
      </c>
      <c r="AG5552">
        <v>0.14028835470000001</v>
      </c>
      <c r="AQ5552">
        <v>23.621321999999999</v>
      </c>
      <c r="BB5552" s="4"/>
    </row>
    <row r="5553" spans="1:54" hidden="1" x14ac:dyDescent="0.25">
      <c r="A5553">
        <v>2197</v>
      </c>
      <c r="B5553" t="s">
        <v>6479</v>
      </c>
      <c r="C5553">
        <v>2021</v>
      </c>
      <c r="D5553" t="s">
        <v>6477</v>
      </c>
      <c r="E5553">
        <v>8260</v>
      </c>
      <c r="F5553" t="s">
        <v>3510</v>
      </c>
      <c r="G5553">
        <v>751</v>
      </c>
      <c r="J5553">
        <v>2048</v>
      </c>
      <c r="K5553">
        <v>32562361</v>
      </c>
      <c r="L5553" t="s">
        <v>4880</v>
      </c>
      <c r="N5553" t="s">
        <v>4118</v>
      </c>
      <c r="O5553" t="s">
        <v>4119</v>
      </c>
      <c r="P5553" t="s">
        <v>6480</v>
      </c>
      <c r="Q5553" t="s">
        <v>109</v>
      </c>
      <c r="R5553">
        <v>370000</v>
      </c>
      <c r="S5553">
        <v>370000</v>
      </c>
      <c r="T5553" t="s">
        <v>69</v>
      </c>
      <c r="U5553" s="3">
        <v>41334</v>
      </c>
      <c r="W5553">
        <v>0.67500000000000004</v>
      </c>
      <c r="X5553">
        <v>0.25</v>
      </c>
      <c r="Y5553">
        <v>0.34</v>
      </c>
      <c r="Z5553">
        <v>0.67330199999999996</v>
      </c>
      <c r="AA5553">
        <v>0.17604359999999999</v>
      </c>
      <c r="AB5553">
        <v>0</v>
      </c>
      <c r="AC5553">
        <v>0.20634839999999999</v>
      </c>
      <c r="AD5553">
        <v>0.20634839999999999</v>
      </c>
      <c r="AE5553">
        <v>0</v>
      </c>
      <c r="AF5553">
        <v>0.86926847090000003</v>
      </c>
      <c r="AG5553">
        <v>0.13073152909999999</v>
      </c>
      <c r="AQ5553">
        <v>0.67330200000000007</v>
      </c>
      <c r="BB5553" s="4"/>
    </row>
    <row r="5554" spans="1:54" hidden="1" x14ac:dyDescent="0.25">
      <c r="A5554">
        <v>2198</v>
      </c>
      <c r="B5554" t="s">
        <v>6481</v>
      </c>
      <c r="C5554">
        <v>2021</v>
      </c>
      <c r="D5554" t="s">
        <v>6482</v>
      </c>
      <c r="E5554">
        <v>5000</v>
      </c>
      <c r="F5554" t="s">
        <v>1589</v>
      </c>
      <c r="G5554">
        <v>461</v>
      </c>
      <c r="H5554">
        <v>79</v>
      </c>
      <c r="I5554" t="s">
        <v>565</v>
      </c>
      <c r="J5554">
        <v>2237</v>
      </c>
      <c r="K5554">
        <v>17414070</v>
      </c>
      <c r="L5554" t="s">
        <v>6483</v>
      </c>
      <c r="N5554" t="s">
        <v>4118</v>
      </c>
      <c r="O5554" t="s">
        <v>4119</v>
      </c>
      <c r="P5554" t="s">
        <v>6484</v>
      </c>
      <c r="Q5554" t="s">
        <v>109</v>
      </c>
      <c r="R5554">
        <v>382110</v>
      </c>
      <c r="S5554">
        <v>383900</v>
      </c>
      <c r="T5554" t="s">
        <v>69</v>
      </c>
      <c r="U5554" s="3">
        <v>41593</v>
      </c>
      <c r="W5554">
        <v>1.4</v>
      </c>
      <c r="X5554">
        <v>0.63500000000000001</v>
      </c>
      <c r="Y5554">
        <v>0.8</v>
      </c>
      <c r="Z5554">
        <v>46.264836671200001</v>
      </c>
      <c r="AA5554">
        <v>23.702400000000001</v>
      </c>
      <c r="AB5554">
        <v>23.666399999999999</v>
      </c>
      <c r="AC5554">
        <v>15.696</v>
      </c>
      <c r="AD5554">
        <v>15.696</v>
      </c>
      <c r="AE5554">
        <v>0.25577092350000002</v>
      </c>
      <c r="AF5554">
        <v>0.74384001209999995</v>
      </c>
      <c r="AG5554">
        <v>3.8906439999999997E-4</v>
      </c>
      <c r="AQ5554">
        <v>46.264836671180007</v>
      </c>
      <c r="BB5554" s="4"/>
    </row>
    <row r="5555" spans="1:54" hidden="1" x14ac:dyDescent="0.25">
      <c r="A5555">
        <v>2199</v>
      </c>
      <c r="B5555" t="s">
        <v>6485</v>
      </c>
      <c r="C5555">
        <v>2021</v>
      </c>
      <c r="D5555" t="s">
        <v>6486</v>
      </c>
      <c r="E5555">
        <v>9330</v>
      </c>
      <c r="F5555" t="s">
        <v>147</v>
      </c>
      <c r="G5555">
        <v>810</v>
      </c>
      <c r="H5555">
        <v>282</v>
      </c>
      <c r="I5555" t="s">
        <v>639</v>
      </c>
      <c r="J5555">
        <v>91</v>
      </c>
      <c r="K5555">
        <v>12233418</v>
      </c>
      <c r="L5555" t="s">
        <v>640</v>
      </c>
      <c r="N5555" t="s">
        <v>88</v>
      </c>
      <c r="O5555" t="s">
        <v>89</v>
      </c>
      <c r="P5555" t="s">
        <v>4024</v>
      </c>
      <c r="Q5555" t="s">
        <v>111</v>
      </c>
      <c r="R5555">
        <v>353000</v>
      </c>
      <c r="S5555">
        <v>350030</v>
      </c>
      <c r="T5555" t="s">
        <v>82</v>
      </c>
      <c r="U5555" s="3">
        <v>41760</v>
      </c>
      <c r="W5555">
        <v>27</v>
      </c>
      <c r="X5555">
        <v>0</v>
      </c>
      <c r="Y5555">
        <v>27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1</v>
      </c>
      <c r="AF5555">
        <v>0</v>
      </c>
      <c r="AG5555">
        <v>0</v>
      </c>
      <c r="AX5555">
        <v>0</v>
      </c>
      <c r="BB5555" s="4"/>
    </row>
    <row r="5556" spans="1:54" hidden="1" x14ac:dyDescent="0.25">
      <c r="A5556">
        <v>2199</v>
      </c>
      <c r="B5556" t="s">
        <v>7180</v>
      </c>
      <c r="C5556">
        <v>2021</v>
      </c>
      <c r="D5556" t="s">
        <v>6486</v>
      </c>
      <c r="E5556">
        <v>9330</v>
      </c>
      <c r="F5556" t="s">
        <v>147</v>
      </c>
      <c r="G5556">
        <v>810</v>
      </c>
      <c r="H5556">
        <v>282</v>
      </c>
      <c r="I5556" t="s">
        <v>639</v>
      </c>
      <c r="J5556">
        <v>91</v>
      </c>
      <c r="K5556">
        <v>12233418</v>
      </c>
      <c r="L5556" t="s">
        <v>640</v>
      </c>
      <c r="N5556" t="s">
        <v>88</v>
      </c>
      <c r="O5556" t="s">
        <v>89</v>
      </c>
      <c r="P5556" t="s">
        <v>410</v>
      </c>
      <c r="Q5556" t="s">
        <v>1760</v>
      </c>
      <c r="R5556">
        <v>353000</v>
      </c>
      <c r="S5556">
        <v>350030</v>
      </c>
      <c r="T5556" t="s">
        <v>82</v>
      </c>
      <c r="U5556" s="3">
        <v>44180</v>
      </c>
      <c r="W5556">
        <v>1.1000000000000001</v>
      </c>
      <c r="X5556">
        <v>0</v>
      </c>
      <c r="Y5556">
        <v>5</v>
      </c>
      <c r="Z5556">
        <v>82.8</v>
      </c>
      <c r="AA5556">
        <v>82.8</v>
      </c>
      <c r="AB5556">
        <v>82.8</v>
      </c>
      <c r="AC5556">
        <v>0</v>
      </c>
      <c r="AD5556">
        <v>0</v>
      </c>
      <c r="AE5556">
        <v>1</v>
      </c>
      <c r="AF5556">
        <v>0</v>
      </c>
      <c r="AG5556">
        <v>0</v>
      </c>
      <c r="AX5556">
        <v>55.44</v>
      </c>
      <c r="AZ5556">
        <v>27.36</v>
      </c>
      <c r="BB5556" s="4"/>
    </row>
    <row r="5557" spans="1:54" hidden="1" x14ac:dyDescent="0.25">
      <c r="A5557">
        <v>2200</v>
      </c>
      <c r="B5557" t="s">
        <v>6487</v>
      </c>
      <c r="C5557">
        <v>2021</v>
      </c>
      <c r="D5557" t="s">
        <v>6488</v>
      </c>
      <c r="E5557">
        <v>2840</v>
      </c>
      <c r="F5557" t="s">
        <v>1091</v>
      </c>
      <c r="G5557">
        <v>230</v>
      </c>
      <c r="H5557">
        <v>5</v>
      </c>
      <c r="I5557" t="s">
        <v>1086</v>
      </c>
      <c r="J5557">
        <v>172</v>
      </c>
      <c r="K5557">
        <v>18968614</v>
      </c>
      <c r="L5557" t="s">
        <v>1087</v>
      </c>
      <c r="N5557" t="s">
        <v>88</v>
      </c>
      <c r="O5557" t="s">
        <v>89</v>
      </c>
      <c r="P5557" t="s">
        <v>6489</v>
      </c>
      <c r="Q5557" t="s">
        <v>61</v>
      </c>
      <c r="R5557">
        <v>353000</v>
      </c>
      <c r="S5557">
        <v>350030</v>
      </c>
      <c r="T5557" t="s">
        <v>82</v>
      </c>
      <c r="U5557" s="3">
        <v>41974</v>
      </c>
      <c r="W5557">
        <v>4.5</v>
      </c>
      <c r="X5557">
        <v>0</v>
      </c>
      <c r="Y5557">
        <v>4.7</v>
      </c>
      <c r="Z5557">
        <v>4.4833536</v>
      </c>
      <c r="AA5557">
        <v>4.3448000000000002</v>
      </c>
      <c r="AB5557">
        <v>4.3448000000000002</v>
      </c>
      <c r="AC5557">
        <v>0</v>
      </c>
      <c r="AD5557">
        <v>0</v>
      </c>
      <c r="AE5557">
        <v>1</v>
      </c>
      <c r="AF5557">
        <v>0</v>
      </c>
      <c r="AG5557">
        <v>0</v>
      </c>
      <c r="AO5557">
        <v>4.4833536</v>
      </c>
      <c r="BB5557" s="4"/>
    </row>
    <row r="5558" spans="1:54" hidden="1" x14ac:dyDescent="0.25">
      <c r="A5558">
        <v>2202</v>
      </c>
      <c r="B5558" t="s">
        <v>6490</v>
      </c>
      <c r="C5558">
        <v>2021</v>
      </c>
      <c r="D5558" t="s">
        <v>6491</v>
      </c>
      <c r="E5558">
        <v>3460</v>
      </c>
      <c r="F5558" t="s">
        <v>5169</v>
      </c>
      <c r="G5558">
        <v>230</v>
      </c>
      <c r="H5558">
        <v>17</v>
      </c>
      <c r="I5558" t="s">
        <v>711</v>
      </c>
      <c r="J5558">
        <v>249</v>
      </c>
      <c r="K5558">
        <v>14748539</v>
      </c>
      <c r="L5558" t="s">
        <v>1654</v>
      </c>
      <c r="N5558" t="s">
        <v>88</v>
      </c>
      <c r="O5558" t="s">
        <v>89</v>
      </c>
      <c r="P5558" t="s">
        <v>211</v>
      </c>
      <c r="Q5558" t="s">
        <v>61</v>
      </c>
      <c r="R5558">
        <v>353000</v>
      </c>
      <c r="S5558">
        <v>350030</v>
      </c>
      <c r="T5558" t="s">
        <v>82</v>
      </c>
      <c r="U5558" s="3">
        <v>41640</v>
      </c>
      <c r="W5558">
        <v>4</v>
      </c>
      <c r="X5558">
        <v>0</v>
      </c>
      <c r="Y5558">
        <v>4</v>
      </c>
      <c r="Z5558">
        <v>28.977498000000001</v>
      </c>
      <c r="AA5558">
        <v>22.857839999999999</v>
      </c>
      <c r="AB5558">
        <v>22.808160000000001</v>
      </c>
      <c r="AC5558">
        <v>0</v>
      </c>
      <c r="AD5558">
        <v>0</v>
      </c>
      <c r="AE5558">
        <v>1</v>
      </c>
      <c r="AF5558">
        <v>0</v>
      </c>
      <c r="AG5558">
        <v>0</v>
      </c>
      <c r="AO5558">
        <v>28.977498000000001</v>
      </c>
      <c r="BB5558" s="4"/>
    </row>
    <row r="5559" spans="1:54" hidden="1" x14ac:dyDescent="0.25">
      <c r="A5559">
        <v>2202</v>
      </c>
      <c r="B5559" t="s">
        <v>6492</v>
      </c>
      <c r="C5559">
        <v>2021</v>
      </c>
      <c r="D5559" t="s">
        <v>6491</v>
      </c>
      <c r="E5559">
        <v>3460</v>
      </c>
      <c r="F5559" t="s">
        <v>5169</v>
      </c>
      <c r="G5559">
        <v>230</v>
      </c>
      <c r="H5559">
        <v>17</v>
      </c>
      <c r="I5559" t="s">
        <v>711</v>
      </c>
      <c r="J5559">
        <v>249</v>
      </c>
      <c r="K5559">
        <v>14748539</v>
      </c>
      <c r="L5559" t="s">
        <v>1654</v>
      </c>
      <c r="N5559" t="s">
        <v>88</v>
      </c>
      <c r="O5559" t="s">
        <v>89</v>
      </c>
      <c r="P5559" t="s">
        <v>209</v>
      </c>
      <c r="Q5559" t="s">
        <v>61</v>
      </c>
      <c r="R5559">
        <v>353000</v>
      </c>
      <c r="S5559">
        <v>350030</v>
      </c>
      <c r="T5559" t="s">
        <v>82</v>
      </c>
      <c r="U5559" s="3">
        <v>41640</v>
      </c>
      <c r="W5559">
        <v>4</v>
      </c>
      <c r="X5559">
        <v>0</v>
      </c>
      <c r="Y5559">
        <v>4</v>
      </c>
      <c r="Z5559">
        <v>28.977498000000001</v>
      </c>
      <c r="AA5559">
        <v>25.693560000000002</v>
      </c>
      <c r="AB5559">
        <v>25.693560000000002</v>
      </c>
      <c r="AC5559">
        <v>0</v>
      </c>
      <c r="AD5559">
        <v>0</v>
      </c>
      <c r="AE5559">
        <v>1</v>
      </c>
      <c r="AF5559">
        <v>0</v>
      </c>
      <c r="AG5559">
        <v>0</v>
      </c>
      <c r="AO5559">
        <v>28.977498000000001</v>
      </c>
      <c r="BB5559" s="4"/>
    </row>
    <row r="5560" spans="1:54" hidden="1" x14ac:dyDescent="0.25">
      <c r="A5560">
        <v>2204</v>
      </c>
      <c r="B5560" t="s">
        <v>6495</v>
      </c>
      <c r="C5560">
        <v>2021</v>
      </c>
      <c r="D5560" t="s">
        <v>6494</v>
      </c>
      <c r="E5560">
        <v>4200</v>
      </c>
      <c r="F5560" t="s">
        <v>1816</v>
      </c>
      <c r="G5560">
        <v>330</v>
      </c>
      <c r="H5560">
        <v>35</v>
      </c>
      <c r="I5560" t="s">
        <v>1817</v>
      </c>
      <c r="J5560">
        <v>411</v>
      </c>
      <c r="K5560">
        <v>27736904</v>
      </c>
      <c r="L5560" t="s">
        <v>1818</v>
      </c>
      <c r="N5560" t="s">
        <v>88</v>
      </c>
      <c r="O5560" t="s">
        <v>89</v>
      </c>
      <c r="P5560" t="s">
        <v>432</v>
      </c>
      <c r="Q5560" t="s">
        <v>61</v>
      </c>
      <c r="R5560">
        <v>353000</v>
      </c>
      <c r="S5560">
        <v>350030</v>
      </c>
      <c r="T5560" t="s">
        <v>82</v>
      </c>
      <c r="U5560" s="3">
        <v>44105</v>
      </c>
      <c r="W5560">
        <v>12.5</v>
      </c>
      <c r="X5560">
        <v>0</v>
      </c>
      <c r="Y5560">
        <v>12.5</v>
      </c>
      <c r="Z5560">
        <v>193.2705</v>
      </c>
      <c r="AA5560">
        <v>172.65600000000001</v>
      </c>
      <c r="AB5560">
        <v>172.65600000000001</v>
      </c>
      <c r="AC5560">
        <v>0</v>
      </c>
      <c r="AD5560">
        <v>0</v>
      </c>
      <c r="AE5560">
        <v>1</v>
      </c>
      <c r="AF5560">
        <v>0</v>
      </c>
      <c r="AG5560">
        <v>0</v>
      </c>
      <c r="AR5560">
        <v>193.2705</v>
      </c>
      <c r="BB5560" s="4"/>
    </row>
    <row r="5561" spans="1:54" hidden="1" x14ac:dyDescent="0.25">
      <c r="A5561">
        <v>2204</v>
      </c>
      <c r="B5561" t="s">
        <v>6493</v>
      </c>
      <c r="C5561">
        <v>2021</v>
      </c>
      <c r="D5561" t="s">
        <v>6494</v>
      </c>
      <c r="E5561">
        <v>4200</v>
      </c>
      <c r="F5561" t="s">
        <v>1816</v>
      </c>
      <c r="G5561">
        <v>330</v>
      </c>
      <c r="H5561">
        <v>35</v>
      </c>
      <c r="I5561" t="s">
        <v>1817</v>
      </c>
      <c r="J5561">
        <v>411</v>
      </c>
      <c r="K5561">
        <v>27736904</v>
      </c>
      <c r="L5561" t="s">
        <v>1818</v>
      </c>
      <c r="N5561" t="s">
        <v>88</v>
      </c>
      <c r="O5561" t="s">
        <v>89</v>
      </c>
      <c r="P5561" t="s">
        <v>668</v>
      </c>
      <c r="Q5561" t="s">
        <v>61</v>
      </c>
      <c r="R5561">
        <v>353000</v>
      </c>
      <c r="S5561">
        <v>350030</v>
      </c>
      <c r="T5561" t="s">
        <v>82</v>
      </c>
      <c r="U5561" s="3">
        <v>42005</v>
      </c>
      <c r="W5561">
        <v>12.5</v>
      </c>
      <c r="X5561">
        <v>0</v>
      </c>
      <c r="Y5561">
        <v>14</v>
      </c>
      <c r="Z5561">
        <v>95.315700000000007</v>
      </c>
      <c r="AA5561">
        <v>107.18640000000001</v>
      </c>
      <c r="AB5561">
        <v>107.18640000000001</v>
      </c>
      <c r="AC5561">
        <v>0</v>
      </c>
      <c r="AD5561">
        <v>0</v>
      </c>
      <c r="AE5561">
        <v>1</v>
      </c>
      <c r="AF5561">
        <v>0</v>
      </c>
      <c r="AG5561">
        <v>0</v>
      </c>
      <c r="AS5561">
        <v>95.315700000000007</v>
      </c>
      <c r="BB5561" s="4"/>
    </row>
    <row r="5562" spans="1:54" hidden="1" x14ac:dyDescent="0.25">
      <c r="A5562">
        <v>2205</v>
      </c>
      <c r="B5562" t="s">
        <v>6499</v>
      </c>
      <c r="C5562">
        <v>2021</v>
      </c>
      <c r="D5562" t="s">
        <v>6497</v>
      </c>
      <c r="E5562">
        <v>7500</v>
      </c>
      <c r="F5562" t="s">
        <v>1405</v>
      </c>
      <c r="G5562">
        <v>661</v>
      </c>
      <c r="H5562">
        <v>172</v>
      </c>
      <c r="I5562" t="s">
        <v>1406</v>
      </c>
      <c r="J5562">
        <v>2255</v>
      </c>
      <c r="K5562">
        <v>32266266</v>
      </c>
      <c r="L5562" t="s">
        <v>6498</v>
      </c>
      <c r="N5562" t="s">
        <v>75</v>
      </c>
      <c r="O5562" t="s">
        <v>76</v>
      </c>
      <c r="P5562" t="s">
        <v>152</v>
      </c>
      <c r="Q5562" t="s">
        <v>109</v>
      </c>
      <c r="R5562">
        <v>352100</v>
      </c>
      <c r="S5562">
        <v>350020</v>
      </c>
      <c r="T5562" t="s">
        <v>79</v>
      </c>
      <c r="U5562" s="3">
        <v>41066</v>
      </c>
      <c r="W5562">
        <v>3.6</v>
      </c>
      <c r="X5562">
        <v>1.48</v>
      </c>
      <c r="Y5562">
        <v>1.74</v>
      </c>
      <c r="Z5562">
        <v>68.247968999999998</v>
      </c>
      <c r="AA5562">
        <v>39.173183999999999</v>
      </c>
      <c r="AB5562">
        <v>36.556055999999998</v>
      </c>
      <c r="AC5562">
        <v>29.168208</v>
      </c>
      <c r="AD5562">
        <v>29.168208</v>
      </c>
      <c r="AE5562">
        <v>0.28699157330000002</v>
      </c>
      <c r="AF5562">
        <v>0.71300842669999998</v>
      </c>
      <c r="AG5562">
        <v>0</v>
      </c>
      <c r="AQ5562">
        <v>68.247968999999983</v>
      </c>
      <c r="BB5562" s="4"/>
    </row>
    <row r="5563" spans="1:54" hidden="1" x14ac:dyDescent="0.25">
      <c r="A5563">
        <v>2205</v>
      </c>
      <c r="B5563" t="s">
        <v>6496</v>
      </c>
      <c r="C5563">
        <v>2021</v>
      </c>
      <c r="D5563" t="s">
        <v>6497</v>
      </c>
      <c r="E5563">
        <v>7500</v>
      </c>
      <c r="F5563" t="s">
        <v>1405</v>
      </c>
      <c r="G5563">
        <v>661</v>
      </c>
      <c r="H5563">
        <v>172</v>
      </c>
      <c r="I5563" t="s">
        <v>1406</v>
      </c>
      <c r="J5563">
        <v>2255</v>
      </c>
      <c r="K5563">
        <v>32266266</v>
      </c>
      <c r="L5563" t="s">
        <v>6498</v>
      </c>
      <c r="N5563" t="s">
        <v>75</v>
      </c>
      <c r="O5563" t="s">
        <v>76</v>
      </c>
      <c r="P5563" t="s">
        <v>257</v>
      </c>
      <c r="Q5563" t="s">
        <v>109</v>
      </c>
      <c r="R5563">
        <v>352100</v>
      </c>
      <c r="S5563">
        <v>350020</v>
      </c>
      <c r="T5563" t="s">
        <v>79</v>
      </c>
      <c r="U5563" s="3">
        <v>41066</v>
      </c>
      <c r="W5563">
        <v>3.6</v>
      </c>
      <c r="X5563">
        <v>1.48</v>
      </c>
      <c r="Y5563">
        <v>1.74</v>
      </c>
      <c r="Z5563">
        <v>66.636819000000003</v>
      </c>
      <c r="AA5563">
        <v>38.248415999999999</v>
      </c>
      <c r="AB5563">
        <v>35.693064</v>
      </c>
      <c r="AC5563">
        <v>28.479635999999999</v>
      </c>
      <c r="AD5563">
        <v>28.479635999999999</v>
      </c>
      <c r="AE5563">
        <v>0.28699161039999999</v>
      </c>
      <c r="AF5563">
        <v>0.71300838960000001</v>
      </c>
      <c r="AG5563">
        <v>0</v>
      </c>
      <c r="AQ5563">
        <v>66.636819000000003</v>
      </c>
      <c r="BB5563" s="4"/>
    </row>
    <row r="5564" spans="1:54" hidden="1" x14ac:dyDescent="0.25">
      <c r="A5564">
        <v>2208</v>
      </c>
      <c r="B5564" t="s">
        <v>6500</v>
      </c>
      <c r="C5564">
        <v>2021</v>
      </c>
      <c r="D5564" t="s">
        <v>6501</v>
      </c>
      <c r="E5564">
        <v>9560</v>
      </c>
      <c r="F5564" t="s">
        <v>183</v>
      </c>
      <c r="G5564">
        <v>846</v>
      </c>
      <c r="H5564">
        <v>291</v>
      </c>
      <c r="I5564" t="s">
        <v>1139</v>
      </c>
      <c r="J5564">
        <v>2233</v>
      </c>
      <c r="K5564">
        <v>31486424</v>
      </c>
      <c r="L5564" t="s">
        <v>6502</v>
      </c>
      <c r="N5564" t="s">
        <v>4118</v>
      </c>
      <c r="O5564" t="s">
        <v>4119</v>
      </c>
      <c r="P5564" t="s">
        <v>152</v>
      </c>
      <c r="Q5564" t="s">
        <v>109</v>
      </c>
      <c r="R5564">
        <v>370000</v>
      </c>
      <c r="S5564">
        <v>370000</v>
      </c>
      <c r="T5564" t="s">
        <v>69</v>
      </c>
      <c r="U5564" s="3">
        <v>41719</v>
      </c>
      <c r="W5564">
        <v>0.5</v>
      </c>
      <c r="X5564">
        <v>0.19</v>
      </c>
      <c r="Y5564">
        <v>0.3</v>
      </c>
      <c r="Z5564">
        <v>18.822555999999999</v>
      </c>
      <c r="AA5564">
        <v>5.8672800000000001</v>
      </c>
      <c r="AB5564">
        <v>0</v>
      </c>
      <c r="AC5564">
        <v>5.2344000000000008</v>
      </c>
      <c r="AD5564">
        <v>5.2344000000000008</v>
      </c>
      <c r="AE5564">
        <v>0</v>
      </c>
      <c r="AF5564">
        <v>0.84414231520000005</v>
      </c>
      <c r="AG5564">
        <v>0.15585768480000001</v>
      </c>
      <c r="AQ5564">
        <v>18.822555999999999</v>
      </c>
      <c r="BB5564" s="4"/>
    </row>
    <row r="5565" spans="1:54" hidden="1" x14ac:dyDescent="0.25">
      <c r="C5565">
        <v>2021</v>
      </c>
      <c r="D5565"/>
      <c r="G5565">
        <v>573</v>
      </c>
      <c r="N5565" t="s">
        <v>58</v>
      </c>
      <c r="O5565" t="s">
        <v>59</v>
      </c>
      <c r="Q5565" t="s">
        <v>109</v>
      </c>
      <c r="T5565" t="s">
        <v>69</v>
      </c>
      <c r="U5565" s="3">
        <v>43558</v>
      </c>
      <c r="W5565">
        <v>0.9</v>
      </c>
      <c r="X5565">
        <v>0.37</v>
      </c>
      <c r="Y5565">
        <v>0.6</v>
      </c>
      <c r="Z5565">
        <v>25.665792</v>
      </c>
      <c r="AA5565">
        <v>13.089600000000001</v>
      </c>
      <c r="AB5565">
        <v>0</v>
      </c>
      <c r="AC5565">
        <v>8.7263999999999999</v>
      </c>
      <c r="AD5565">
        <v>8.7263999999999999</v>
      </c>
      <c r="AE5565">
        <v>0</v>
      </c>
      <c r="AF5565">
        <v>0.74499910229999999</v>
      </c>
      <c r="AG5565">
        <v>0.25500089770000001</v>
      </c>
      <c r="AQ5565">
        <v>25.665792</v>
      </c>
      <c r="BB5565" s="4"/>
    </row>
    <row r="5566" spans="1:54" hidden="1" x14ac:dyDescent="0.25">
      <c r="A5566">
        <v>2211</v>
      </c>
      <c r="B5566" t="s">
        <v>6503</v>
      </c>
      <c r="C5566">
        <v>2021</v>
      </c>
      <c r="D5566" t="s">
        <v>6504</v>
      </c>
      <c r="E5566">
        <v>9670</v>
      </c>
      <c r="F5566" t="s">
        <v>2221</v>
      </c>
      <c r="G5566">
        <v>820</v>
      </c>
      <c r="H5566">
        <v>301</v>
      </c>
      <c r="I5566" t="s">
        <v>2222</v>
      </c>
      <c r="J5566">
        <v>309</v>
      </c>
      <c r="K5566">
        <v>19201414</v>
      </c>
      <c r="L5566" t="s">
        <v>2223</v>
      </c>
      <c r="N5566" t="s">
        <v>75</v>
      </c>
      <c r="O5566" t="s">
        <v>76</v>
      </c>
      <c r="P5566" t="s">
        <v>706</v>
      </c>
      <c r="Q5566" t="s">
        <v>109</v>
      </c>
      <c r="R5566">
        <v>353000</v>
      </c>
      <c r="S5566">
        <v>350030</v>
      </c>
      <c r="T5566" t="s">
        <v>79</v>
      </c>
      <c r="U5566" s="3">
        <v>36083</v>
      </c>
      <c r="W5566">
        <v>1.2</v>
      </c>
      <c r="X5566">
        <v>0.47</v>
      </c>
      <c r="Y5566">
        <v>0.63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</v>
      </c>
      <c r="AF5566">
        <v>0</v>
      </c>
      <c r="AG5566">
        <v>0</v>
      </c>
      <c r="AO5566">
        <v>0</v>
      </c>
      <c r="BB5566" s="4"/>
    </row>
    <row r="5567" spans="1:54" hidden="1" x14ac:dyDescent="0.25">
      <c r="A5567">
        <v>2211</v>
      </c>
      <c r="B5567" t="s">
        <v>6506</v>
      </c>
      <c r="C5567">
        <v>2021</v>
      </c>
      <c r="D5567" t="s">
        <v>6504</v>
      </c>
      <c r="E5567">
        <v>9670</v>
      </c>
      <c r="F5567" t="s">
        <v>2221</v>
      </c>
      <c r="G5567">
        <v>820</v>
      </c>
      <c r="H5567">
        <v>301</v>
      </c>
      <c r="I5567" t="s">
        <v>2222</v>
      </c>
      <c r="J5567">
        <v>309</v>
      </c>
      <c r="K5567">
        <v>19201414</v>
      </c>
      <c r="L5567" t="s">
        <v>2223</v>
      </c>
      <c r="N5567" t="s">
        <v>75</v>
      </c>
      <c r="O5567" t="s">
        <v>76</v>
      </c>
      <c r="P5567" t="s">
        <v>6507</v>
      </c>
      <c r="Q5567" t="s">
        <v>111</v>
      </c>
      <c r="R5567">
        <v>353000</v>
      </c>
      <c r="S5567">
        <v>350030</v>
      </c>
      <c r="T5567" t="s">
        <v>82</v>
      </c>
      <c r="U5567" s="3">
        <v>41760</v>
      </c>
      <c r="W5567">
        <v>10.6</v>
      </c>
      <c r="X5567">
        <v>0</v>
      </c>
      <c r="Y5567">
        <v>10.6</v>
      </c>
      <c r="Z5567">
        <v>21.294</v>
      </c>
      <c r="AA5567">
        <v>21.294</v>
      </c>
      <c r="AB5567">
        <v>21.294</v>
      </c>
      <c r="AC5567">
        <v>0</v>
      </c>
      <c r="AD5567">
        <v>0</v>
      </c>
      <c r="AE5567">
        <v>1</v>
      </c>
      <c r="AF5567">
        <v>0</v>
      </c>
      <c r="AG5567">
        <v>0</v>
      </c>
      <c r="AX5567">
        <v>21.294</v>
      </c>
      <c r="BB5567" s="4"/>
    </row>
    <row r="5568" spans="1:54" hidden="1" x14ac:dyDescent="0.25">
      <c r="A5568">
        <v>2211</v>
      </c>
      <c r="B5568" t="s">
        <v>6505</v>
      </c>
      <c r="C5568">
        <v>2021</v>
      </c>
      <c r="D5568" t="s">
        <v>6504</v>
      </c>
      <c r="E5568">
        <v>9670</v>
      </c>
      <c r="F5568" t="s">
        <v>2221</v>
      </c>
      <c r="G5568">
        <v>820</v>
      </c>
      <c r="H5568">
        <v>301</v>
      </c>
      <c r="I5568" t="s">
        <v>2222</v>
      </c>
      <c r="J5568">
        <v>309</v>
      </c>
      <c r="K5568">
        <v>19201414</v>
      </c>
      <c r="L5568" t="s">
        <v>2223</v>
      </c>
      <c r="N5568" t="s">
        <v>75</v>
      </c>
      <c r="O5568" t="s">
        <v>76</v>
      </c>
      <c r="P5568" t="s">
        <v>61</v>
      </c>
      <c r="Q5568" t="s">
        <v>61</v>
      </c>
      <c r="R5568">
        <v>353000</v>
      </c>
      <c r="S5568">
        <v>350030</v>
      </c>
      <c r="T5568" t="s">
        <v>82</v>
      </c>
      <c r="U5568" s="3">
        <v>35796</v>
      </c>
      <c r="W5568">
        <v>1.1499999999999999</v>
      </c>
      <c r="X5568">
        <v>0</v>
      </c>
      <c r="Y5568">
        <v>1.1499999999999999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</v>
      </c>
      <c r="AO5568">
        <v>0</v>
      </c>
      <c r="BB5568" s="4"/>
    </row>
    <row r="5569" spans="1:54" hidden="1" x14ac:dyDescent="0.25">
      <c r="A5569">
        <v>2212</v>
      </c>
      <c r="B5569" t="s">
        <v>6508</v>
      </c>
      <c r="C5569">
        <v>2021</v>
      </c>
      <c r="D5569" t="s">
        <v>6509</v>
      </c>
      <c r="E5569">
        <v>7000</v>
      </c>
      <c r="F5569" t="s">
        <v>55</v>
      </c>
      <c r="G5569">
        <v>607</v>
      </c>
      <c r="J5569">
        <v>2261</v>
      </c>
      <c r="K5569">
        <v>20806400</v>
      </c>
      <c r="L5569" t="s">
        <v>6510</v>
      </c>
      <c r="N5569" t="s">
        <v>4081</v>
      </c>
      <c r="O5569" t="s">
        <v>4082</v>
      </c>
      <c r="P5569" t="s">
        <v>5921</v>
      </c>
      <c r="Q5569" t="s">
        <v>4084</v>
      </c>
      <c r="R5569">
        <v>360000</v>
      </c>
      <c r="S5569">
        <v>360000</v>
      </c>
      <c r="T5569" t="s">
        <v>4085</v>
      </c>
      <c r="U5569" s="3">
        <v>42005</v>
      </c>
      <c r="W5569">
        <v>2.1999999999999999E-2</v>
      </c>
      <c r="X5569">
        <v>2.1999999999999999E-2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>
        <v>0</v>
      </c>
      <c r="AY5569">
        <v>0</v>
      </c>
      <c r="BB5569" s="4"/>
    </row>
    <row r="5570" spans="1:54" hidden="1" x14ac:dyDescent="0.25">
      <c r="A5570">
        <v>2213</v>
      </c>
      <c r="B5570" t="s">
        <v>6511</v>
      </c>
      <c r="C5570">
        <v>2021</v>
      </c>
      <c r="D5570"/>
      <c r="G5570">
        <v>573</v>
      </c>
      <c r="N5570" t="s">
        <v>58</v>
      </c>
      <c r="O5570" t="s">
        <v>59</v>
      </c>
      <c r="Q5570" t="s">
        <v>109</v>
      </c>
      <c r="R5570">
        <v>842200</v>
      </c>
      <c r="S5570">
        <v>840022</v>
      </c>
      <c r="T5570" t="s">
        <v>69</v>
      </c>
      <c r="U5570" s="3">
        <v>42324</v>
      </c>
      <c r="W5570">
        <v>2</v>
      </c>
      <c r="X5570">
        <v>0.8</v>
      </c>
      <c r="Y5570">
        <v>1.2</v>
      </c>
      <c r="Z5570">
        <v>2.4437500000000001</v>
      </c>
      <c r="AA5570">
        <v>1.2312000000000001</v>
      </c>
      <c r="AB5570">
        <v>0</v>
      </c>
      <c r="AC5570">
        <v>0.91800000000000004</v>
      </c>
      <c r="AD5570">
        <v>0.91800000000000004</v>
      </c>
      <c r="AE5570">
        <v>0</v>
      </c>
      <c r="AF5570">
        <v>0.74809207160000002</v>
      </c>
      <c r="AG5570">
        <v>0.25190792839999998</v>
      </c>
      <c r="AQ5570">
        <v>2.4437500000000001</v>
      </c>
      <c r="BB5570" s="4"/>
    </row>
    <row r="5571" spans="1:54" hidden="1" x14ac:dyDescent="0.25">
      <c r="A5571">
        <v>2214</v>
      </c>
      <c r="B5571" t="s">
        <v>6512</v>
      </c>
      <c r="C5571">
        <v>2021</v>
      </c>
      <c r="D5571" t="s">
        <v>6513</v>
      </c>
      <c r="E5571">
        <v>3450</v>
      </c>
      <c r="F5571" t="s">
        <v>710</v>
      </c>
      <c r="G5571">
        <v>201</v>
      </c>
      <c r="J5571">
        <v>107</v>
      </c>
      <c r="K5571">
        <v>60183112</v>
      </c>
      <c r="L5571" t="s">
        <v>712</v>
      </c>
      <c r="N5571" t="s">
        <v>4118</v>
      </c>
      <c r="O5571" t="s">
        <v>4119</v>
      </c>
      <c r="P5571" t="s">
        <v>393</v>
      </c>
      <c r="Q5571" t="s">
        <v>109</v>
      </c>
      <c r="R5571">
        <v>852010</v>
      </c>
      <c r="S5571">
        <v>850010</v>
      </c>
      <c r="T5571" t="s">
        <v>69</v>
      </c>
      <c r="U5571" s="3">
        <v>42005</v>
      </c>
      <c r="V5571" s="3">
        <v>45050</v>
      </c>
      <c r="W5571">
        <v>0.1</v>
      </c>
      <c r="X5571">
        <v>0.04</v>
      </c>
      <c r="Y5571">
        <v>0.06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</v>
      </c>
      <c r="AO5571">
        <v>0</v>
      </c>
      <c r="BB5571" s="4"/>
    </row>
    <row r="5572" spans="1:54" hidden="1" x14ac:dyDescent="0.25">
      <c r="A5572">
        <v>2215</v>
      </c>
      <c r="B5572" t="s">
        <v>6514</v>
      </c>
      <c r="C5572">
        <v>2021</v>
      </c>
      <c r="D5572" t="s">
        <v>6515</v>
      </c>
      <c r="E5572">
        <v>3450</v>
      </c>
      <c r="F5572" t="s">
        <v>710</v>
      </c>
      <c r="G5572">
        <v>201</v>
      </c>
      <c r="J5572">
        <v>107</v>
      </c>
      <c r="K5572">
        <v>60183112</v>
      </c>
      <c r="L5572" t="s">
        <v>712</v>
      </c>
      <c r="N5572" t="s">
        <v>4118</v>
      </c>
      <c r="O5572" t="s">
        <v>4119</v>
      </c>
      <c r="P5572" t="s">
        <v>393</v>
      </c>
      <c r="Q5572" t="s">
        <v>109</v>
      </c>
      <c r="R5572">
        <v>841100</v>
      </c>
      <c r="S5572">
        <v>840010</v>
      </c>
      <c r="T5572" t="s">
        <v>69</v>
      </c>
      <c r="U5572" s="3">
        <v>42005</v>
      </c>
      <c r="V5572" s="3">
        <v>45050</v>
      </c>
      <c r="W5572">
        <v>0.15</v>
      </c>
      <c r="X5572">
        <v>0.06</v>
      </c>
      <c r="Y5572">
        <v>0.09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</v>
      </c>
      <c r="AO5572">
        <v>0</v>
      </c>
      <c r="BB5572" s="4"/>
    </row>
    <row r="5573" spans="1:54" hidden="1" x14ac:dyDescent="0.25">
      <c r="A5573">
        <v>2216</v>
      </c>
      <c r="B5573" t="s">
        <v>6516</v>
      </c>
      <c r="C5573">
        <v>2021</v>
      </c>
      <c r="D5573" t="s">
        <v>6517</v>
      </c>
      <c r="E5573">
        <v>3450</v>
      </c>
      <c r="F5573" t="s">
        <v>710</v>
      </c>
      <c r="G5573">
        <v>201</v>
      </c>
      <c r="J5573">
        <v>107</v>
      </c>
      <c r="K5573">
        <v>60183112</v>
      </c>
      <c r="L5573" t="s">
        <v>712</v>
      </c>
      <c r="N5573" t="s">
        <v>4118</v>
      </c>
      <c r="O5573" t="s">
        <v>4119</v>
      </c>
      <c r="P5573" t="s">
        <v>152</v>
      </c>
      <c r="Q5573" t="s">
        <v>109</v>
      </c>
      <c r="R5573">
        <v>852010</v>
      </c>
      <c r="S5573">
        <v>850010</v>
      </c>
      <c r="T5573" t="s">
        <v>69</v>
      </c>
      <c r="U5573" s="3">
        <v>42005</v>
      </c>
      <c r="V5573" s="3">
        <v>45050</v>
      </c>
      <c r="W5573">
        <v>7.4999999999999997E-2</v>
      </c>
      <c r="X5573">
        <v>0.03</v>
      </c>
      <c r="Y5573">
        <v>4.4999999999999998E-2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</v>
      </c>
      <c r="AO5573">
        <v>0</v>
      </c>
      <c r="BB5573" s="4"/>
    </row>
    <row r="5574" spans="1:54" hidden="1" x14ac:dyDescent="0.25">
      <c r="A5574">
        <v>2217</v>
      </c>
      <c r="B5574" t="s">
        <v>6518</v>
      </c>
      <c r="C5574">
        <v>2021</v>
      </c>
      <c r="D5574" t="s">
        <v>6519</v>
      </c>
      <c r="E5574">
        <v>3450</v>
      </c>
      <c r="F5574" t="s">
        <v>710</v>
      </c>
      <c r="G5574">
        <v>201</v>
      </c>
      <c r="J5574">
        <v>107</v>
      </c>
      <c r="K5574">
        <v>60183112</v>
      </c>
      <c r="L5574" t="s">
        <v>712</v>
      </c>
      <c r="N5574" t="s">
        <v>4118</v>
      </c>
      <c r="O5574" t="s">
        <v>4119</v>
      </c>
      <c r="P5574" t="s">
        <v>152</v>
      </c>
      <c r="Q5574" t="s">
        <v>109</v>
      </c>
      <c r="R5574">
        <v>852010</v>
      </c>
      <c r="S5574">
        <v>850010</v>
      </c>
      <c r="T5574" t="s">
        <v>69</v>
      </c>
      <c r="U5574" s="3">
        <v>42005</v>
      </c>
      <c r="V5574" s="3">
        <v>45050</v>
      </c>
      <c r="W5574">
        <v>7.4999999999999997E-2</v>
      </c>
      <c r="X5574">
        <v>0.03</v>
      </c>
      <c r="Y5574">
        <v>4.4999999999999998E-2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O5574">
        <v>0</v>
      </c>
      <c r="BB5574" s="4"/>
    </row>
    <row r="5575" spans="1:54" hidden="1" x14ac:dyDescent="0.25">
      <c r="A5575">
        <v>2218</v>
      </c>
      <c r="B5575" t="s">
        <v>6520</v>
      </c>
      <c r="C5575">
        <v>2021</v>
      </c>
      <c r="D5575" t="s">
        <v>6521</v>
      </c>
      <c r="E5575">
        <v>3540</v>
      </c>
      <c r="F5575" t="s">
        <v>6522</v>
      </c>
      <c r="G5575">
        <v>201</v>
      </c>
      <c r="J5575">
        <v>107</v>
      </c>
      <c r="K5575">
        <v>60183112</v>
      </c>
      <c r="L5575" t="s">
        <v>712</v>
      </c>
      <c r="N5575" t="s">
        <v>4118</v>
      </c>
      <c r="O5575" t="s">
        <v>4119</v>
      </c>
      <c r="P5575" t="s">
        <v>152</v>
      </c>
      <c r="Q5575" t="s">
        <v>109</v>
      </c>
      <c r="R5575">
        <v>852010</v>
      </c>
      <c r="S5575">
        <v>850010</v>
      </c>
      <c r="T5575" t="s">
        <v>69</v>
      </c>
      <c r="U5575" s="3">
        <v>42005</v>
      </c>
      <c r="V5575" s="3">
        <v>45050</v>
      </c>
      <c r="W5575">
        <v>7.4999999999999997E-2</v>
      </c>
      <c r="X5575">
        <v>0.03</v>
      </c>
      <c r="Y5575">
        <v>4.4999999999999998E-2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</v>
      </c>
      <c r="AO5575">
        <v>0</v>
      </c>
      <c r="BB5575" s="4"/>
    </row>
    <row r="5576" spans="1:54" hidden="1" x14ac:dyDescent="0.25">
      <c r="A5576">
        <v>2219</v>
      </c>
      <c r="B5576" t="s">
        <v>6523</v>
      </c>
      <c r="C5576">
        <v>2021</v>
      </c>
      <c r="D5576" t="s">
        <v>6524</v>
      </c>
      <c r="E5576">
        <v>8670</v>
      </c>
      <c r="F5576" t="s">
        <v>6525</v>
      </c>
      <c r="G5576">
        <v>746</v>
      </c>
      <c r="J5576">
        <v>2262</v>
      </c>
      <c r="K5576">
        <v>29189633</v>
      </c>
      <c r="L5576" t="s">
        <v>6526</v>
      </c>
      <c r="N5576" t="s">
        <v>4118</v>
      </c>
      <c r="O5576" t="s">
        <v>4119</v>
      </c>
      <c r="P5576" t="s">
        <v>152</v>
      </c>
      <c r="Q5576" t="s">
        <v>109</v>
      </c>
      <c r="R5576">
        <v>852010</v>
      </c>
      <c r="S5576">
        <v>850010</v>
      </c>
      <c r="T5576" t="s">
        <v>69</v>
      </c>
      <c r="U5576" s="3">
        <v>41667</v>
      </c>
      <c r="V5576" s="3">
        <v>45050</v>
      </c>
      <c r="W5576">
        <v>3.7999999999999999E-2</v>
      </c>
      <c r="X5576">
        <v>1.4999999999999999E-2</v>
      </c>
      <c r="Y5576">
        <v>2.3E-2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</v>
      </c>
      <c r="AO5576">
        <v>0</v>
      </c>
      <c r="BB5576" s="4"/>
    </row>
    <row r="5577" spans="1:54" hidden="1" x14ac:dyDescent="0.25">
      <c r="A5577">
        <v>2220</v>
      </c>
      <c r="B5577" t="s">
        <v>6527</v>
      </c>
      <c r="C5577">
        <v>2021</v>
      </c>
      <c r="D5577" t="s">
        <v>6528</v>
      </c>
      <c r="E5577">
        <v>8464</v>
      </c>
      <c r="F5577" t="s">
        <v>947</v>
      </c>
      <c r="G5577">
        <v>746</v>
      </c>
      <c r="J5577">
        <v>2262</v>
      </c>
      <c r="K5577">
        <v>29189633</v>
      </c>
      <c r="L5577" t="s">
        <v>6526</v>
      </c>
      <c r="N5577" t="s">
        <v>4118</v>
      </c>
      <c r="O5577" t="s">
        <v>4119</v>
      </c>
      <c r="P5577" t="s">
        <v>152</v>
      </c>
      <c r="Q5577" t="s">
        <v>109</v>
      </c>
      <c r="R5577">
        <v>852010</v>
      </c>
      <c r="S5577">
        <v>850010</v>
      </c>
      <c r="T5577" t="s">
        <v>69</v>
      </c>
      <c r="U5577" s="3">
        <v>41667</v>
      </c>
      <c r="V5577" s="3">
        <v>45050</v>
      </c>
      <c r="W5577">
        <v>0.38</v>
      </c>
      <c r="X5577">
        <v>0.15</v>
      </c>
      <c r="Y5577">
        <v>0.23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</v>
      </c>
      <c r="AO5577">
        <v>0</v>
      </c>
      <c r="BB5577" s="4"/>
    </row>
    <row r="5578" spans="1:54" hidden="1" x14ac:dyDescent="0.25">
      <c r="C5578">
        <v>2021</v>
      </c>
      <c r="D5578"/>
      <c r="G5578">
        <v>580</v>
      </c>
      <c r="N5578" t="s">
        <v>58</v>
      </c>
      <c r="O5578" t="s">
        <v>59</v>
      </c>
      <c r="Q5578" t="s">
        <v>109</v>
      </c>
      <c r="T5578" t="s">
        <v>69</v>
      </c>
      <c r="U5578" s="3">
        <v>42782</v>
      </c>
      <c r="W5578">
        <v>1.2</v>
      </c>
      <c r="X5578">
        <v>0.36</v>
      </c>
      <c r="Y5578">
        <v>0.72</v>
      </c>
      <c r="Z5578">
        <v>27.042503</v>
      </c>
      <c r="AA5578">
        <v>13.791600000000001</v>
      </c>
      <c r="AB5578">
        <v>0</v>
      </c>
      <c r="AC5578">
        <v>9.1943999999999999</v>
      </c>
      <c r="AD5578">
        <v>9.1943999999999999</v>
      </c>
      <c r="AE5578">
        <v>0</v>
      </c>
      <c r="AF5578">
        <v>0.74500141499999994</v>
      </c>
      <c r="AG5578">
        <v>0.254998585</v>
      </c>
      <c r="AQ5578">
        <v>27.042503</v>
      </c>
      <c r="BB5578" s="4"/>
    </row>
    <row r="5579" spans="1:54" hidden="1" x14ac:dyDescent="0.25">
      <c r="A5579">
        <v>2222</v>
      </c>
      <c r="B5579" t="s">
        <v>6529</v>
      </c>
      <c r="C5579">
        <v>2021</v>
      </c>
      <c r="D5579" t="s">
        <v>6530</v>
      </c>
      <c r="E5579">
        <v>9480</v>
      </c>
      <c r="F5579" t="s">
        <v>1925</v>
      </c>
      <c r="G5579">
        <v>860</v>
      </c>
      <c r="H5579">
        <v>305</v>
      </c>
      <c r="I5579" t="s">
        <v>1926</v>
      </c>
      <c r="J5579">
        <v>2264</v>
      </c>
      <c r="K5579">
        <v>64761919</v>
      </c>
      <c r="L5579" t="s">
        <v>6530</v>
      </c>
      <c r="N5579" t="s">
        <v>88</v>
      </c>
      <c r="O5579" t="s">
        <v>89</v>
      </c>
      <c r="P5579" t="s">
        <v>658</v>
      </c>
      <c r="Q5579" t="s">
        <v>61</v>
      </c>
      <c r="R5579">
        <v>353000</v>
      </c>
      <c r="S5579">
        <v>350030</v>
      </c>
      <c r="T5579" t="s">
        <v>82</v>
      </c>
      <c r="U5579" s="3">
        <v>36168</v>
      </c>
      <c r="W5579">
        <v>6.5</v>
      </c>
      <c r="X5579">
        <v>0</v>
      </c>
      <c r="Y5579">
        <v>6.5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</v>
      </c>
      <c r="AF5579">
        <v>0</v>
      </c>
      <c r="AG5579">
        <v>0</v>
      </c>
      <c r="AL5579">
        <v>0</v>
      </c>
      <c r="BB5579" s="4"/>
    </row>
    <row r="5580" spans="1:54" hidden="1" x14ac:dyDescent="0.25">
      <c r="A5580">
        <v>2222</v>
      </c>
      <c r="B5580" t="s">
        <v>6533</v>
      </c>
      <c r="C5580">
        <v>2021</v>
      </c>
      <c r="D5580" t="s">
        <v>6530</v>
      </c>
      <c r="E5580">
        <v>9480</v>
      </c>
      <c r="F5580" t="s">
        <v>1925</v>
      </c>
      <c r="G5580">
        <v>860</v>
      </c>
      <c r="H5580">
        <v>305</v>
      </c>
      <c r="I5580" t="s">
        <v>1926</v>
      </c>
      <c r="J5580">
        <v>2264</v>
      </c>
      <c r="K5580">
        <v>64761919</v>
      </c>
      <c r="L5580" t="s">
        <v>6530</v>
      </c>
      <c r="N5580" t="s">
        <v>88</v>
      </c>
      <c r="O5580" t="s">
        <v>89</v>
      </c>
      <c r="P5580" t="s">
        <v>6534</v>
      </c>
      <c r="Q5580" t="s">
        <v>111</v>
      </c>
      <c r="R5580">
        <v>353000</v>
      </c>
      <c r="S5580">
        <v>350030</v>
      </c>
      <c r="T5580" t="s">
        <v>82</v>
      </c>
      <c r="U5580" s="3">
        <v>42375</v>
      </c>
      <c r="W5580">
        <v>8.3000000000000007</v>
      </c>
      <c r="X5580">
        <v>0</v>
      </c>
      <c r="Y5580">
        <v>8.3000000000000007</v>
      </c>
      <c r="Z5580">
        <v>24.771599999999999</v>
      </c>
      <c r="AA5580">
        <v>22.839120000000001</v>
      </c>
      <c r="AB5580">
        <v>22.018319999999999</v>
      </c>
      <c r="AC5580">
        <v>0</v>
      </c>
      <c r="AD5580">
        <v>0</v>
      </c>
      <c r="AE5580">
        <v>1</v>
      </c>
      <c r="AF5580">
        <v>0</v>
      </c>
      <c r="AG5580">
        <v>0</v>
      </c>
      <c r="AX5580">
        <v>24.771599999999999</v>
      </c>
      <c r="BB5580" s="4"/>
    </row>
    <row r="5581" spans="1:54" hidden="1" x14ac:dyDescent="0.25">
      <c r="A5581">
        <v>2222</v>
      </c>
      <c r="B5581" t="s">
        <v>6532</v>
      </c>
      <c r="C5581">
        <v>2021</v>
      </c>
      <c r="D5581" t="s">
        <v>6530</v>
      </c>
      <c r="E5581">
        <v>9480</v>
      </c>
      <c r="F5581" t="s">
        <v>1925</v>
      </c>
      <c r="G5581">
        <v>860</v>
      </c>
      <c r="H5581">
        <v>305</v>
      </c>
      <c r="I5581" t="s">
        <v>1926</v>
      </c>
      <c r="J5581">
        <v>2264</v>
      </c>
      <c r="K5581">
        <v>64761919</v>
      </c>
      <c r="L5581" t="s">
        <v>6530</v>
      </c>
      <c r="N5581" t="s">
        <v>88</v>
      </c>
      <c r="O5581" t="s">
        <v>89</v>
      </c>
      <c r="P5581" t="s">
        <v>430</v>
      </c>
      <c r="Q5581" t="s">
        <v>61</v>
      </c>
      <c r="R5581">
        <v>353000</v>
      </c>
      <c r="S5581">
        <v>350030</v>
      </c>
      <c r="T5581" t="s">
        <v>82</v>
      </c>
      <c r="U5581" s="3">
        <v>30689</v>
      </c>
      <c r="W5581">
        <v>4</v>
      </c>
      <c r="X5581">
        <v>0</v>
      </c>
      <c r="Y5581">
        <v>4</v>
      </c>
      <c r="Z5581">
        <v>5.8306500000000003</v>
      </c>
      <c r="AA5581">
        <v>4.6836000000000002</v>
      </c>
      <c r="AB5581">
        <v>4.5154799999999993</v>
      </c>
      <c r="AC5581">
        <v>0</v>
      </c>
      <c r="AD5581">
        <v>0</v>
      </c>
      <c r="AE5581">
        <v>1</v>
      </c>
      <c r="AF5581">
        <v>0</v>
      </c>
      <c r="AG5581">
        <v>0</v>
      </c>
      <c r="AT5581">
        <v>0</v>
      </c>
      <c r="AU5581">
        <v>5.8306500000000003</v>
      </c>
      <c r="BB5581" s="4"/>
    </row>
    <row r="5582" spans="1:54" hidden="1" x14ac:dyDescent="0.25">
      <c r="A5582">
        <v>2222</v>
      </c>
      <c r="B5582" t="s">
        <v>6531</v>
      </c>
      <c r="C5582">
        <v>2021</v>
      </c>
      <c r="D5582" t="s">
        <v>6530</v>
      </c>
      <c r="E5582">
        <v>9480</v>
      </c>
      <c r="F5582" t="s">
        <v>1925</v>
      </c>
      <c r="G5582">
        <v>860</v>
      </c>
      <c r="H5582">
        <v>305</v>
      </c>
      <c r="I5582" t="s">
        <v>1926</v>
      </c>
      <c r="J5582">
        <v>2264</v>
      </c>
      <c r="K5582">
        <v>64761919</v>
      </c>
      <c r="L5582" t="s">
        <v>6530</v>
      </c>
      <c r="N5582" t="s">
        <v>88</v>
      </c>
      <c r="O5582" t="s">
        <v>89</v>
      </c>
      <c r="P5582" t="s">
        <v>92</v>
      </c>
      <c r="Q5582" t="s">
        <v>61</v>
      </c>
      <c r="R5582">
        <v>353000</v>
      </c>
      <c r="S5582">
        <v>350030</v>
      </c>
      <c r="T5582" t="s">
        <v>82</v>
      </c>
      <c r="U5582" s="3">
        <v>39090</v>
      </c>
      <c r="W5582">
        <v>9.625</v>
      </c>
      <c r="X5582">
        <v>0</v>
      </c>
      <c r="Y5582">
        <v>9.625</v>
      </c>
      <c r="Z5582">
        <v>93.598560000000006</v>
      </c>
      <c r="AA5582">
        <v>97.210080000000005</v>
      </c>
      <c r="AB5582">
        <v>93.716999999999999</v>
      </c>
      <c r="AC5582">
        <v>0</v>
      </c>
      <c r="AD5582">
        <v>0</v>
      </c>
      <c r="AE5582">
        <v>1</v>
      </c>
      <c r="AF5582">
        <v>0</v>
      </c>
      <c r="AG5582">
        <v>0</v>
      </c>
      <c r="AS5582">
        <v>93.598559999999992</v>
      </c>
      <c r="BB5582" s="4"/>
    </row>
    <row r="5583" spans="1:54" hidden="1" x14ac:dyDescent="0.25">
      <c r="A5583">
        <v>2223</v>
      </c>
      <c r="B5583" t="s">
        <v>6537</v>
      </c>
      <c r="C5583">
        <v>2021</v>
      </c>
      <c r="D5583" t="s">
        <v>6536</v>
      </c>
      <c r="E5583">
        <v>2760</v>
      </c>
      <c r="F5583" t="s">
        <v>6399</v>
      </c>
      <c r="G5583">
        <v>151</v>
      </c>
      <c r="H5583">
        <v>2</v>
      </c>
      <c r="I5583" t="s">
        <v>156</v>
      </c>
      <c r="J5583">
        <v>259</v>
      </c>
      <c r="K5583">
        <v>10866111</v>
      </c>
      <c r="L5583" t="s">
        <v>1851</v>
      </c>
      <c r="M5583">
        <v>1</v>
      </c>
      <c r="N5583" t="s">
        <v>88</v>
      </c>
      <c r="O5583" t="s">
        <v>89</v>
      </c>
      <c r="P5583" t="s">
        <v>211</v>
      </c>
      <c r="Q5583" t="s">
        <v>61</v>
      </c>
      <c r="R5583">
        <v>353000</v>
      </c>
      <c r="S5583">
        <v>350030</v>
      </c>
      <c r="T5583" t="s">
        <v>82</v>
      </c>
      <c r="U5583" s="3">
        <v>42371</v>
      </c>
      <c r="W5583">
        <v>14.1</v>
      </c>
      <c r="X5583">
        <v>0</v>
      </c>
      <c r="Y5583">
        <v>14.1</v>
      </c>
      <c r="Z5583">
        <v>25.434010799999999</v>
      </c>
      <c r="AA5583">
        <v>23.5548</v>
      </c>
      <c r="AB5583">
        <v>23.5548</v>
      </c>
      <c r="AC5583">
        <v>0</v>
      </c>
      <c r="AD5583">
        <v>0</v>
      </c>
      <c r="AE5583">
        <v>1</v>
      </c>
      <c r="AF5583">
        <v>0</v>
      </c>
      <c r="AG5583">
        <v>0</v>
      </c>
      <c r="AO5583">
        <v>25.434010799999999</v>
      </c>
      <c r="BB5583" s="4"/>
    </row>
    <row r="5584" spans="1:54" hidden="1" x14ac:dyDescent="0.25">
      <c r="A5584">
        <v>2223</v>
      </c>
      <c r="B5584" t="s">
        <v>6535</v>
      </c>
      <c r="C5584">
        <v>2021</v>
      </c>
      <c r="D5584" t="s">
        <v>6536</v>
      </c>
      <c r="E5584">
        <v>2760</v>
      </c>
      <c r="F5584" t="s">
        <v>6399</v>
      </c>
      <c r="G5584">
        <v>151</v>
      </c>
      <c r="H5584">
        <v>2</v>
      </c>
      <c r="I5584" t="s">
        <v>156</v>
      </c>
      <c r="J5584">
        <v>259</v>
      </c>
      <c r="K5584">
        <v>10866111</v>
      </c>
      <c r="L5584" t="s">
        <v>1851</v>
      </c>
      <c r="M5584">
        <v>1</v>
      </c>
      <c r="N5584" t="s">
        <v>88</v>
      </c>
      <c r="O5584" t="s">
        <v>89</v>
      </c>
      <c r="P5584" t="s">
        <v>209</v>
      </c>
      <c r="Q5584" t="s">
        <v>61</v>
      </c>
      <c r="R5584">
        <v>353000</v>
      </c>
      <c r="S5584">
        <v>350030</v>
      </c>
      <c r="T5584" t="s">
        <v>82</v>
      </c>
      <c r="U5584" s="3">
        <v>42371</v>
      </c>
      <c r="W5584">
        <v>14.1</v>
      </c>
      <c r="X5584">
        <v>0</v>
      </c>
      <c r="Y5584">
        <v>14.1</v>
      </c>
      <c r="Z5584">
        <v>34.180264800000003</v>
      </c>
      <c r="AA5584">
        <v>31.654800000000002</v>
      </c>
      <c r="AB5584">
        <v>31.654800000000002</v>
      </c>
      <c r="AC5584">
        <v>0</v>
      </c>
      <c r="AD5584">
        <v>0</v>
      </c>
      <c r="AE5584">
        <v>1</v>
      </c>
      <c r="AF5584">
        <v>0</v>
      </c>
      <c r="AG5584">
        <v>0</v>
      </c>
      <c r="AO5584">
        <v>34.180264800000003</v>
      </c>
      <c r="BB5584" s="4"/>
    </row>
    <row r="5585" spans="1:54" hidden="1" x14ac:dyDescent="0.25">
      <c r="A5585">
        <v>2224</v>
      </c>
      <c r="B5585" t="s">
        <v>6538</v>
      </c>
      <c r="C5585">
        <v>2021</v>
      </c>
      <c r="D5585" t="s">
        <v>6539</v>
      </c>
      <c r="E5585">
        <v>8500</v>
      </c>
      <c r="F5585" t="s">
        <v>6540</v>
      </c>
      <c r="G5585">
        <v>707</v>
      </c>
      <c r="H5585">
        <v>202</v>
      </c>
      <c r="I5585" t="s">
        <v>1017</v>
      </c>
      <c r="J5585">
        <v>160</v>
      </c>
      <c r="K5585">
        <v>43774417</v>
      </c>
      <c r="L5585" t="s">
        <v>1018</v>
      </c>
      <c r="N5585" t="s">
        <v>88</v>
      </c>
      <c r="O5585" t="s">
        <v>89</v>
      </c>
      <c r="P5585" t="s">
        <v>6541</v>
      </c>
      <c r="Q5585" t="s">
        <v>111</v>
      </c>
      <c r="R5585">
        <v>353000</v>
      </c>
      <c r="S5585">
        <v>350030</v>
      </c>
      <c r="T5585" t="s">
        <v>82</v>
      </c>
      <c r="U5585" s="3">
        <v>41760</v>
      </c>
      <c r="W5585">
        <v>8.4</v>
      </c>
      <c r="X5585">
        <v>0</v>
      </c>
      <c r="Y5585">
        <v>8.4</v>
      </c>
      <c r="Z5585">
        <v>20.991</v>
      </c>
      <c r="AA5585">
        <v>20.991</v>
      </c>
      <c r="AB5585">
        <v>20.991</v>
      </c>
      <c r="AC5585">
        <v>0</v>
      </c>
      <c r="AD5585">
        <v>0</v>
      </c>
      <c r="AE5585">
        <v>1</v>
      </c>
      <c r="AF5585">
        <v>0</v>
      </c>
      <c r="AG5585">
        <v>0</v>
      </c>
      <c r="AX5585">
        <v>20.991</v>
      </c>
      <c r="BB5585" s="4"/>
    </row>
    <row r="5586" spans="1:54" hidden="1" x14ac:dyDescent="0.25">
      <c r="A5586">
        <v>2225</v>
      </c>
      <c r="B5586" t="s">
        <v>6547</v>
      </c>
      <c r="C5586">
        <v>2021</v>
      </c>
      <c r="D5586" t="s">
        <v>6543</v>
      </c>
      <c r="E5586">
        <v>4500</v>
      </c>
      <c r="F5586" t="s">
        <v>6544</v>
      </c>
      <c r="G5586">
        <v>306</v>
      </c>
      <c r="H5586">
        <v>33</v>
      </c>
      <c r="I5586" t="s">
        <v>248</v>
      </c>
      <c r="J5586">
        <v>20</v>
      </c>
      <c r="K5586">
        <v>46917928</v>
      </c>
      <c r="L5586" t="s">
        <v>249</v>
      </c>
      <c r="N5586" t="s">
        <v>88</v>
      </c>
      <c r="O5586" t="s">
        <v>89</v>
      </c>
      <c r="P5586" t="s">
        <v>6548</v>
      </c>
      <c r="Q5586" t="s">
        <v>111</v>
      </c>
      <c r="R5586">
        <v>353000</v>
      </c>
      <c r="S5586">
        <v>350030</v>
      </c>
      <c r="T5586" t="s">
        <v>82</v>
      </c>
      <c r="U5586" s="3">
        <v>43647</v>
      </c>
      <c r="W5586">
        <v>3.5</v>
      </c>
      <c r="X5586">
        <v>0</v>
      </c>
      <c r="Y5586">
        <v>3.5</v>
      </c>
      <c r="Z5586">
        <v>8.3797200000000007</v>
      </c>
      <c r="AA5586">
        <v>8.3797199999999989</v>
      </c>
      <c r="AB5586">
        <v>8.3797199999999989</v>
      </c>
      <c r="AC5586">
        <v>0</v>
      </c>
      <c r="AD5586">
        <v>0</v>
      </c>
      <c r="AE5586">
        <v>1</v>
      </c>
      <c r="AF5586">
        <v>0</v>
      </c>
      <c r="AG5586">
        <v>0</v>
      </c>
      <c r="AX5586">
        <v>8.3797199999999989</v>
      </c>
      <c r="BB5586" s="4"/>
    </row>
    <row r="5587" spans="1:54" hidden="1" x14ac:dyDescent="0.25">
      <c r="A5587">
        <v>2225</v>
      </c>
      <c r="B5587" t="s">
        <v>6542</v>
      </c>
      <c r="C5587">
        <v>2021</v>
      </c>
      <c r="D5587" t="s">
        <v>6543</v>
      </c>
      <c r="E5587">
        <v>4500</v>
      </c>
      <c r="F5587" t="s">
        <v>6544</v>
      </c>
      <c r="G5587">
        <v>306</v>
      </c>
      <c r="H5587">
        <v>33</v>
      </c>
      <c r="I5587" t="s">
        <v>248</v>
      </c>
      <c r="J5587">
        <v>20</v>
      </c>
      <c r="K5587">
        <v>46917928</v>
      </c>
      <c r="L5587" t="s">
        <v>249</v>
      </c>
      <c r="N5587" t="s">
        <v>88</v>
      </c>
      <c r="O5587" t="s">
        <v>89</v>
      </c>
      <c r="P5587" t="s">
        <v>581</v>
      </c>
      <c r="Q5587" t="s">
        <v>114</v>
      </c>
      <c r="R5587">
        <v>353000</v>
      </c>
      <c r="S5587">
        <v>350030</v>
      </c>
      <c r="T5587" t="s">
        <v>82</v>
      </c>
      <c r="U5587" s="3">
        <v>44105</v>
      </c>
      <c r="W5587">
        <v>10</v>
      </c>
      <c r="X5587">
        <v>0</v>
      </c>
      <c r="Y5587">
        <v>10</v>
      </c>
      <c r="Z5587">
        <v>61.419600000000003</v>
      </c>
      <c r="AA5587">
        <v>60.4116</v>
      </c>
      <c r="AB5587">
        <v>60.4116</v>
      </c>
      <c r="AC5587">
        <v>0</v>
      </c>
      <c r="AD5587">
        <v>0</v>
      </c>
      <c r="AE5587">
        <v>1</v>
      </c>
      <c r="AF5587">
        <v>0</v>
      </c>
      <c r="AG5587">
        <v>0</v>
      </c>
      <c r="AZ5587">
        <v>61.419600000000003</v>
      </c>
      <c r="BB5587" s="4"/>
    </row>
    <row r="5588" spans="1:54" hidden="1" x14ac:dyDescent="0.25">
      <c r="A5588">
        <v>2225</v>
      </c>
      <c r="B5588" t="s">
        <v>6545</v>
      </c>
      <c r="C5588">
        <v>2021</v>
      </c>
      <c r="D5588" t="s">
        <v>6543</v>
      </c>
      <c r="E5588">
        <v>4500</v>
      </c>
      <c r="F5588" t="s">
        <v>6544</v>
      </c>
      <c r="G5588">
        <v>306</v>
      </c>
      <c r="H5588">
        <v>33</v>
      </c>
      <c r="I5588" t="s">
        <v>248</v>
      </c>
      <c r="J5588">
        <v>20</v>
      </c>
      <c r="K5588">
        <v>46917928</v>
      </c>
      <c r="L5588" t="s">
        <v>249</v>
      </c>
      <c r="N5588" t="s">
        <v>88</v>
      </c>
      <c r="O5588" t="s">
        <v>89</v>
      </c>
      <c r="P5588" t="s">
        <v>6546</v>
      </c>
      <c r="Q5588" t="s">
        <v>111</v>
      </c>
      <c r="R5588">
        <v>353000</v>
      </c>
      <c r="S5588">
        <v>350030</v>
      </c>
      <c r="T5588" t="s">
        <v>82</v>
      </c>
      <c r="U5588" s="3">
        <v>41791</v>
      </c>
      <c r="W5588">
        <v>14.1</v>
      </c>
      <c r="X5588">
        <v>0</v>
      </c>
      <c r="Y5588">
        <v>14.1</v>
      </c>
      <c r="Z5588">
        <v>32.2254</v>
      </c>
      <c r="AA5588">
        <v>32.2254</v>
      </c>
      <c r="AB5588">
        <v>32.2254</v>
      </c>
      <c r="AC5588">
        <v>0</v>
      </c>
      <c r="AD5588">
        <v>0</v>
      </c>
      <c r="AE5588">
        <v>1</v>
      </c>
      <c r="AF5588">
        <v>0</v>
      </c>
      <c r="AG5588">
        <v>0</v>
      </c>
      <c r="AX5588">
        <v>32.2254</v>
      </c>
      <c r="BB5588" s="4"/>
    </row>
    <row r="5589" spans="1:54" hidden="1" x14ac:dyDescent="0.25">
      <c r="A5589">
        <v>2227</v>
      </c>
      <c r="B5589" t="s">
        <v>6549</v>
      </c>
      <c r="C5589">
        <v>2021</v>
      </c>
      <c r="D5589" t="s">
        <v>6550</v>
      </c>
      <c r="E5589">
        <v>8660</v>
      </c>
      <c r="F5589" t="s">
        <v>1712</v>
      </c>
      <c r="G5589">
        <v>746</v>
      </c>
      <c r="J5589">
        <v>1594</v>
      </c>
      <c r="K5589">
        <v>87469816</v>
      </c>
      <c r="L5589" t="s">
        <v>4798</v>
      </c>
      <c r="N5589" t="s">
        <v>58</v>
      </c>
      <c r="O5589" t="s">
        <v>59</v>
      </c>
      <c r="P5589" t="s">
        <v>6551</v>
      </c>
      <c r="Q5589" t="s">
        <v>109</v>
      </c>
      <c r="R5589">
        <v>105100</v>
      </c>
      <c r="S5589">
        <v>100030</v>
      </c>
      <c r="T5589" t="s">
        <v>69</v>
      </c>
      <c r="U5589" s="3">
        <v>42033</v>
      </c>
      <c r="W5589">
        <v>2</v>
      </c>
      <c r="X5589">
        <v>0.8</v>
      </c>
      <c r="Y5589">
        <v>1</v>
      </c>
      <c r="Z5589">
        <v>21.78</v>
      </c>
      <c r="AA5589">
        <v>9.1040400000000012</v>
      </c>
      <c r="AB5589">
        <v>0</v>
      </c>
      <c r="AC5589">
        <v>8.2763999999999989</v>
      </c>
      <c r="AD5589">
        <v>8.2763999999999989</v>
      </c>
      <c r="AE5589">
        <v>0</v>
      </c>
      <c r="AF5589">
        <v>0.79100000000000004</v>
      </c>
      <c r="AG5589">
        <v>0.20899999999999999</v>
      </c>
      <c r="AO5589">
        <v>21.78</v>
      </c>
      <c r="BB5589" s="4"/>
    </row>
    <row r="5590" spans="1:54" hidden="1" x14ac:dyDescent="0.25">
      <c r="A5590">
        <v>2229</v>
      </c>
      <c r="B5590" t="s">
        <v>6552</v>
      </c>
      <c r="C5590">
        <v>2021</v>
      </c>
      <c r="D5590" t="s">
        <v>1519</v>
      </c>
      <c r="E5590">
        <v>9760</v>
      </c>
      <c r="F5590" t="s">
        <v>3446</v>
      </c>
      <c r="G5590">
        <v>860</v>
      </c>
      <c r="H5590">
        <v>304</v>
      </c>
      <c r="I5590" t="s">
        <v>3447</v>
      </c>
      <c r="J5590">
        <v>495</v>
      </c>
      <c r="K5590">
        <v>64771728</v>
      </c>
      <c r="L5590" t="s">
        <v>3448</v>
      </c>
      <c r="N5590" t="s">
        <v>88</v>
      </c>
      <c r="O5590" t="s">
        <v>89</v>
      </c>
      <c r="P5590" t="s">
        <v>6553</v>
      </c>
      <c r="Q5590" t="s">
        <v>111</v>
      </c>
      <c r="R5590">
        <v>353000</v>
      </c>
      <c r="S5590">
        <v>350030</v>
      </c>
      <c r="T5590" t="s">
        <v>82</v>
      </c>
      <c r="U5590" s="3">
        <v>42125</v>
      </c>
      <c r="W5590">
        <v>8</v>
      </c>
      <c r="X5590">
        <v>0</v>
      </c>
      <c r="Y5590">
        <v>8</v>
      </c>
      <c r="Z5590">
        <v>19.260000000000002</v>
      </c>
      <c r="AA5590">
        <v>19.260000000000002</v>
      </c>
      <c r="AB5590">
        <v>19.260000000000002</v>
      </c>
      <c r="AC5590">
        <v>0</v>
      </c>
      <c r="AD5590">
        <v>0</v>
      </c>
      <c r="AE5590">
        <v>1</v>
      </c>
      <c r="AF5590">
        <v>0</v>
      </c>
      <c r="AG5590">
        <v>0</v>
      </c>
      <c r="AX5590">
        <v>19.260000000000002</v>
      </c>
      <c r="BB5590" s="4"/>
    </row>
    <row r="5591" spans="1:54" hidden="1" x14ac:dyDescent="0.25">
      <c r="A5591">
        <v>2230</v>
      </c>
      <c r="B5591" t="s">
        <v>6554</v>
      </c>
      <c r="C5591">
        <v>2021</v>
      </c>
      <c r="D5591" t="s">
        <v>3302</v>
      </c>
      <c r="E5591">
        <v>7200</v>
      </c>
      <c r="F5591" t="s">
        <v>623</v>
      </c>
      <c r="G5591">
        <v>530</v>
      </c>
      <c r="H5591">
        <v>128</v>
      </c>
      <c r="I5591" t="s">
        <v>624</v>
      </c>
      <c r="J5591">
        <v>162</v>
      </c>
      <c r="K5591">
        <v>25525795</v>
      </c>
      <c r="L5591" t="s">
        <v>1023</v>
      </c>
      <c r="N5591" t="s">
        <v>88</v>
      </c>
      <c r="O5591" t="s">
        <v>89</v>
      </c>
      <c r="P5591" t="s">
        <v>92</v>
      </c>
      <c r="Q5591" t="s">
        <v>61</v>
      </c>
      <c r="R5591">
        <v>353000</v>
      </c>
      <c r="S5591">
        <v>350030</v>
      </c>
      <c r="T5591" t="s">
        <v>82</v>
      </c>
      <c r="U5591" s="3">
        <v>42080</v>
      </c>
      <c r="W5591">
        <v>5</v>
      </c>
      <c r="X5591">
        <v>0</v>
      </c>
      <c r="Y5591">
        <v>5</v>
      </c>
      <c r="Z5591">
        <v>53.8812</v>
      </c>
      <c r="AA5591">
        <v>53.881200000000007</v>
      </c>
      <c r="AB5591">
        <v>53.773200000000003</v>
      </c>
      <c r="AC5591">
        <v>0</v>
      </c>
      <c r="AD5591">
        <v>0</v>
      </c>
      <c r="AE5591">
        <v>1</v>
      </c>
      <c r="AF5591">
        <v>0</v>
      </c>
      <c r="AG5591">
        <v>0</v>
      </c>
      <c r="AS5591">
        <v>53.881200000000007</v>
      </c>
      <c r="BB5591" s="4"/>
    </row>
    <row r="5592" spans="1:54" hidden="1" x14ac:dyDescent="0.25">
      <c r="A5592">
        <v>2231</v>
      </c>
      <c r="B5592" t="s">
        <v>6555</v>
      </c>
      <c r="C5592">
        <v>2021</v>
      </c>
      <c r="D5592" t="s">
        <v>6556</v>
      </c>
      <c r="E5592">
        <v>6240</v>
      </c>
      <c r="F5592" t="s">
        <v>3147</v>
      </c>
      <c r="G5592">
        <v>550</v>
      </c>
      <c r="H5592">
        <v>104</v>
      </c>
      <c r="I5592" t="s">
        <v>3148</v>
      </c>
      <c r="J5592">
        <v>310</v>
      </c>
      <c r="K5592">
        <v>66211118</v>
      </c>
      <c r="L5592" t="s">
        <v>3149</v>
      </c>
      <c r="N5592" t="s">
        <v>88</v>
      </c>
      <c r="O5592" t="s">
        <v>89</v>
      </c>
      <c r="P5592" t="s">
        <v>2556</v>
      </c>
      <c r="Q5592" t="s">
        <v>61</v>
      </c>
      <c r="R5592">
        <v>353000</v>
      </c>
      <c r="S5592">
        <v>350030</v>
      </c>
      <c r="T5592" t="s">
        <v>82</v>
      </c>
      <c r="U5592" s="3">
        <v>41953</v>
      </c>
      <c r="W5592">
        <v>10</v>
      </c>
      <c r="X5592">
        <v>0</v>
      </c>
      <c r="Y5592">
        <v>10</v>
      </c>
      <c r="Z5592">
        <v>3.4888392000000001</v>
      </c>
      <c r="AA5592">
        <v>3.6791999999999998</v>
      </c>
      <c r="AB5592">
        <v>3.6791999999999998</v>
      </c>
      <c r="AC5592">
        <v>0</v>
      </c>
      <c r="AD5592">
        <v>0</v>
      </c>
      <c r="AE5592">
        <v>1</v>
      </c>
      <c r="AF5592">
        <v>0</v>
      </c>
      <c r="AG5592">
        <v>0</v>
      </c>
      <c r="AO5592">
        <v>3.4888392000000001</v>
      </c>
      <c r="BB5592" s="4"/>
    </row>
    <row r="5593" spans="1:54" hidden="1" x14ac:dyDescent="0.25">
      <c r="A5593">
        <v>2231</v>
      </c>
      <c r="B5593" t="s">
        <v>6557</v>
      </c>
      <c r="C5593">
        <v>2021</v>
      </c>
      <c r="D5593" t="s">
        <v>6556</v>
      </c>
      <c r="E5593">
        <v>6240</v>
      </c>
      <c r="F5593" t="s">
        <v>3147</v>
      </c>
      <c r="G5593">
        <v>550</v>
      </c>
      <c r="H5593">
        <v>104</v>
      </c>
      <c r="I5593" t="s">
        <v>3148</v>
      </c>
      <c r="J5593">
        <v>310</v>
      </c>
      <c r="K5593">
        <v>66211118</v>
      </c>
      <c r="L5593" t="s">
        <v>3149</v>
      </c>
      <c r="N5593" t="s">
        <v>88</v>
      </c>
      <c r="O5593" t="s">
        <v>89</v>
      </c>
      <c r="P5593" t="s">
        <v>6558</v>
      </c>
      <c r="Q5593" t="s">
        <v>106</v>
      </c>
      <c r="R5593">
        <v>353000</v>
      </c>
      <c r="S5593">
        <v>350030</v>
      </c>
      <c r="T5593" t="s">
        <v>82</v>
      </c>
      <c r="U5593" s="3">
        <v>44166</v>
      </c>
      <c r="W5593">
        <v>0.75</v>
      </c>
      <c r="X5593">
        <v>0</v>
      </c>
      <c r="Y5593">
        <v>3.1</v>
      </c>
      <c r="Z5593">
        <v>22.129200000000001</v>
      </c>
      <c r="AA5593">
        <v>22.129200000000001</v>
      </c>
      <c r="AB5593">
        <v>22.129200000000001</v>
      </c>
      <c r="AC5593">
        <v>0</v>
      </c>
      <c r="AD5593">
        <v>0</v>
      </c>
      <c r="AE5593">
        <v>1</v>
      </c>
      <c r="AF5593">
        <v>0</v>
      </c>
      <c r="AG5593">
        <v>0</v>
      </c>
      <c r="AZ5593">
        <v>4.2768000000000006</v>
      </c>
      <c r="BA5593">
        <v>17.852399999999999</v>
      </c>
      <c r="BB5593" s="4"/>
    </row>
    <row r="5594" spans="1:54" hidden="1" x14ac:dyDescent="0.25">
      <c r="A5594">
        <v>2231</v>
      </c>
      <c r="B5594" t="s">
        <v>6562</v>
      </c>
      <c r="C5594">
        <v>2021</v>
      </c>
      <c r="D5594" t="s">
        <v>6556</v>
      </c>
      <c r="E5594">
        <v>6240</v>
      </c>
      <c r="F5594" t="s">
        <v>3147</v>
      </c>
      <c r="G5594">
        <v>550</v>
      </c>
      <c r="H5594">
        <v>104</v>
      </c>
      <c r="I5594" t="s">
        <v>3148</v>
      </c>
      <c r="J5594">
        <v>310</v>
      </c>
      <c r="K5594">
        <v>66211118</v>
      </c>
      <c r="L5594" t="s">
        <v>3149</v>
      </c>
      <c r="N5594" t="s">
        <v>88</v>
      </c>
      <c r="O5594" t="s">
        <v>89</v>
      </c>
      <c r="P5594" t="s">
        <v>6563</v>
      </c>
      <c r="Q5594" t="s">
        <v>111</v>
      </c>
      <c r="R5594">
        <v>353000</v>
      </c>
      <c r="S5594">
        <v>350030</v>
      </c>
      <c r="T5594" t="s">
        <v>82</v>
      </c>
      <c r="U5594" s="3">
        <v>42186</v>
      </c>
      <c r="W5594">
        <v>10</v>
      </c>
      <c r="X5594">
        <v>0</v>
      </c>
      <c r="Y5594">
        <v>10</v>
      </c>
      <c r="Z5594">
        <v>23.196960000000001</v>
      </c>
      <c r="AA5594">
        <v>23.065200000000001</v>
      </c>
      <c r="AB5594">
        <v>23.065200000000001</v>
      </c>
      <c r="AC5594">
        <v>0</v>
      </c>
      <c r="AD5594">
        <v>0</v>
      </c>
      <c r="AE5594">
        <v>1</v>
      </c>
      <c r="AF5594">
        <v>0</v>
      </c>
      <c r="AG5594">
        <v>0</v>
      </c>
      <c r="AX5594">
        <v>23.065200000000001</v>
      </c>
      <c r="AZ5594">
        <v>0.13175999999999999</v>
      </c>
      <c r="BB5594" s="4"/>
    </row>
    <row r="5595" spans="1:54" hidden="1" x14ac:dyDescent="0.25">
      <c r="A5595">
        <v>2231</v>
      </c>
      <c r="B5595" t="s">
        <v>6561</v>
      </c>
      <c r="C5595">
        <v>2021</v>
      </c>
      <c r="D5595" t="s">
        <v>6556</v>
      </c>
      <c r="E5595">
        <v>6240</v>
      </c>
      <c r="F5595" t="s">
        <v>3147</v>
      </c>
      <c r="G5595">
        <v>550</v>
      </c>
      <c r="H5595">
        <v>104</v>
      </c>
      <c r="I5595" t="s">
        <v>3148</v>
      </c>
      <c r="J5595">
        <v>310</v>
      </c>
      <c r="K5595">
        <v>66211118</v>
      </c>
      <c r="L5595" t="s">
        <v>3149</v>
      </c>
      <c r="N5595" t="s">
        <v>88</v>
      </c>
      <c r="O5595" t="s">
        <v>89</v>
      </c>
      <c r="P5595" t="s">
        <v>343</v>
      </c>
      <c r="Q5595" t="s">
        <v>61</v>
      </c>
      <c r="R5595">
        <v>353000</v>
      </c>
      <c r="S5595">
        <v>350030</v>
      </c>
      <c r="T5595" t="s">
        <v>82</v>
      </c>
      <c r="U5595" s="3">
        <v>41953</v>
      </c>
      <c r="W5595">
        <v>2.1</v>
      </c>
      <c r="X5595">
        <v>0</v>
      </c>
      <c r="Y5595">
        <v>2</v>
      </c>
      <c r="Z5595">
        <v>65.607500000000002</v>
      </c>
      <c r="AA5595">
        <v>59.605200000000004</v>
      </c>
      <c r="AB5595">
        <v>59.605200000000004</v>
      </c>
      <c r="AC5595">
        <v>0</v>
      </c>
      <c r="AD5595">
        <v>0</v>
      </c>
      <c r="AE5595">
        <v>1</v>
      </c>
      <c r="AF5595">
        <v>0</v>
      </c>
      <c r="AG5595">
        <v>0</v>
      </c>
      <c r="AU5595">
        <v>65.607500000000002</v>
      </c>
      <c r="BB5595" s="4"/>
    </row>
    <row r="5596" spans="1:54" hidden="1" x14ac:dyDescent="0.25">
      <c r="A5596">
        <v>2231</v>
      </c>
      <c r="B5596" t="s">
        <v>6559</v>
      </c>
      <c r="C5596">
        <v>2021</v>
      </c>
      <c r="D5596" t="s">
        <v>6556</v>
      </c>
      <c r="E5596">
        <v>6240</v>
      </c>
      <c r="F5596" t="s">
        <v>3147</v>
      </c>
      <c r="G5596">
        <v>550</v>
      </c>
      <c r="H5596">
        <v>104</v>
      </c>
      <c r="I5596" t="s">
        <v>3148</v>
      </c>
      <c r="J5596">
        <v>310</v>
      </c>
      <c r="K5596">
        <v>66211118</v>
      </c>
      <c r="L5596" t="s">
        <v>3149</v>
      </c>
      <c r="N5596" t="s">
        <v>88</v>
      </c>
      <c r="O5596" t="s">
        <v>89</v>
      </c>
      <c r="P5596" t="s">
        <v>6560</v>
      </c>
      <c r="Q5596" t="s">
        <v>411</v>
      </c>
      <c r="R5596">
        <v>353000</v>
      </c>
      <c r="S5596">
        <v>350030</v>
      </c>
      <c r="T5596" t="s">
        <v>82</v>
      </c>
      <c r="U5596" s="3">
        <v>42278</v>
      </c>
      <c r="W5596">
        <v>0.3</v>
      </c>
      <c r="X5596">
        <v>0</v>
      </c>
      <c r="Y5596">
        <v>1.3</v>
      </c>
      <c r="Z5596">
        <v>6.8112000000000004</v>
      </c>
      <c r="AA5596">
        <v>6.8111999999999986</v>
      </c>
      <c r="AB5596">
        <v>6.8111999999999986</v>
      </c>
      <c r="AC5596">
        <v>0</v>
      </c>
      <c r="AD5596">
        <v>0</v>
      </c>
      <c r="AE5596">
        <v>1</v>
      </c>
      <c r="AF5596">
        <v>0</v>
      </c>
      <c r="AG5596">
        <v>0</v>
      </c>
      <c r="AZ5596">
        <v>1.8</v>
      </c>
      <c r="BA5596">
        <v>5.0111999999999997</v>
      </c>
      <c r="BB5596" s="4"/>
    </row>
    <row r="5597" spans="1:54" hidden="1" x14ac:dyDescent="0.25">
      <c r="A5597">
        <v>2232</v>
      </c>
      <c r="B5597" t="s">
        <v>6566</v>
      </c>
      <c r="C5597">
        <v>2021</v>
      </c>
      <c r="D5597" t="s">
        <v>6565</v>
      </c>
      <c r="E5597">
        <v>6200</v>
      </c>
      <c r="F5597" t="s">
        <v>3460</v>
      </c>
      <c r="G5597">
        <v>580</v>
      </c>
      <c r="H5597">
        <v>117</v>
      </c>
      <c r="I5597" t="s">
        <v>1364</v>
      </c>
      <c r="J5597">
        <v>499</v>
      </c>
      <c r="K5597">
        <v>36152710</v>
      </c>
      <c r="L5597" t="s">
        <v>2713</v>
      </c>
      <c r="N5597" t="s">
        <v>88</v>
      </c>
      <c r="O5597" t="s">
        <v>89</v>
      </c>
      <c r="P5597" t="s">
        <v>4372</v>
      </c>
      <c r="Q5597" t="s">
        <v>61</v>
      </c>
      <c r="R5597">
        <v>353000</v>
      </c>
      <c r="S5597">
        <v>350030</v>
      </c>
      <c r="T5597" t="s">
        <v>82</v>
      </c>
      <c r="U5597" s="3">
        <v>41214</v>
      </c>
      <c r="W5597">
        <v>15</v>
      </c>
      <c r="X5597">
        <v>0</v>
      </c>
      <c r="Y5597">
        <v>15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</v>
      </c>
      <c r="AF5597">
        <v>0</v>
      </c>
      <c r="AG5597">
        <v>0</v>
      </c>
      <c r="AL5597">
        <v>0</v>
      </c>
      <c r="BB5597" s="4"/>
    </row>
    <row r="5598" spans="1:54" hidden="1" x14ac:dyDescent="0.25">
      <c r="A5598">
        <v>2232</v>
      </c>
      <c r="B5598" t="s">
        <v>6564</v>
      </c>
      <c r="C5598">
        <v>2021</v>
      </c>
      <c r="D5598" t="s">
        <v>6565</v>
      </c>
      <c r="E5598">
        <v>6200</v>
      </c>
      <c r="F5598" t="s">
        <v>3460</v>
      </c>
      <c r="G5598">
        <v>580</v>
      </c>
      <c r="H5598">
        <v>117</v>
      </c>
      <c r="I5598" t="s">
        <v>1364</v>
      </c>
      <c r="J5598">
        <v>499</v>
      </c>
      <c r="K5598">
        <v>36152710</v>
      </c>
      <c r="L5598" t="s">
        <v>2713</v>
      </c>
      <c r="N5598" t="s">
        <v>88</v>
      </c>
      <c r="O5598" t="s">
        <v>89</v>
      </c>
      <c r="P5598" t="s">
        <v>668</v>
      </c>
      <c r="Q5598" t="s">
        <v>61</v>
      </c>
      <c r="R5598">
        <v>353000</v>
      </c>
      <c r="S5598">
        <v>350030</v>
      </c>
      <c r="T5598" t="s">
        <v>82</v>
      </c>
      <c r="U5598" s="3">
        <v>41214</v>
      </c>
      <c r="W5598">
        <v>15</v>
      </c>
      <c r="X5598">
        <v>0</v>
      </c>
      <c r="Y5598">
        <v>15</v>
      </c>
      <c r="Z5598">
        <v>337.72019999999998</v>
      </c>
      <c r="AA5598">
        <v>383.13360000000011</v>
      </c>
      <c r="AB5598">
        <v>383.13360000000011</v>
      </c>
      <c r="AC5598">
        <v>0</v>
      </c>
      <c r="AD5598">
        <v>0</v>
      </c>
      <c r="AE5598">
        <v>1</v>
      </c>
      <c r="AF5598">
        <v>0</v>
      </c>
      <c r="AG5598">
        <v>0</v>
      </c>
      <c r="AS5598">
        <v>337.72019999999998</v>
      </c>
      <c r="BB5598" s="4"/>
    </row>
    <row r="5599" spans="1:54" hidden="1" x14ac:dyDescent="0.25">
      <c r="A5599">
        <v>2232</v>
      </c>
      <c r="B5599" t="s">
        <v>6567</v>
      </c>
      <c r="C5599">
        <v>2021</v>
      </c>
      <c r="D5599" t="s">
        <v>6565</v>
      </c>
      <c r="E5599">
        <v>6200</v>
      </c>
      <c r="F5599" t="s">
        <v>3460</v>
      </c>
      <c r="G5599">
        <v>580</v>
      </c>
      <c r="H5599">
        <v>117</v>
      </c>
      <c r="I5599" t="s">
        <v>1364</v>
      </c>
      <c r="J5599">
        <v>499</v>
      </c>
      <c r="K5599">
        <v>36152710</v>
      </c>
      <c r="L5599" t="s">
        <v>2713</v>
      </c>
      <c r="N5599" t="s">
        <v>88</v>
      </c>
      <c r="O5599" t="s">
        <v>89</v>
      </c>
      <c r="P5599" t="s">
        <v>672</v>
      </c>
      <c r="Q5599" t="s">
        <v>61</v>
      </c>
      <c r="R5599">
        <v>353000</v>
      </c>
      <c r="S5599">
        <v>350030</v>
      </c>
      <c r="T5599" t="s">
        <v>82</v>
      </c>
      <c r="U5599" s="3">
        <v>41214</v>
      </c>
      <c r="W5599">
        <v>15</v>
      </c>
      <c r="X5599">
        <v>0</v>
      </c>
      <c r="Y5599">
        <v>15</v>
      </c>
      <c r="Z5599">
        <v>333.2097</v>
      </c>
      <c r="AA5599">
        <v>373.81319999999999</v>
      </c>
      <c r="AB5599">
        <v>373.81319999999999</v>
      </c>
      <c r="AC5599">
        <v>0</v>
      </c>
      <c r="AD5599">
        <v>0</v>
      </c>
      <c r="AE5599">
        <v>1</v>
      </c>
      <c r="AF5599">
        <v>0</v>
      </c>
      <c r="AG5599">
        <v>0</v>
      </c>
      <c r="AS5599">
        <v>333.2097</v>
      </c>
      <c r="BB5599" s="4"/>
    </row>
    <row r="5600" spans="1:54" hidden="1" x14ac:dyDescent="0.25">
      <c r="A5600">
        <v>2233</v>
      </c>
      <c r="B5600" t="s">
        <v>6568</v>
      </c>
      <c r="C5600">
        <v>2021</v>
      </c>
      <c r="D5600" t="s">
        <v>6569</v>
      </c>
      <c r="E5600">
        <v>6200</v>
      </c>
      <c r="F5600" t="s">
        <v>3460</v>
      </c>
      <c r="G5600">
        <v>580</v>
      </c>
      <c r="H5600">
        <v>117</v>
      </c>
      <c r="I5600" t="s">
        <v>1364</v>
      </c>
      <c r="J5600">
        <v>499</v>
      </c>
      <c r="K5600">
        <v>36152710</v>
      </c>
      <c r="L5600" t="s">
        <v>2713</v>
      </c>
      <c r="N5600" t="s">
        <v>88</v>
      </c>
      <c r="O5600" t="s">
        <v>89</v>
      </c>
      <c r="P5600" t="s">
        <v>6570</v>
      </c>
      <c r="Q5600" t="s">
        <v>61</v>
      </c>
      <c r="R5600">
        <v>353000</v>
      </c>
      <c r="S5600">
        <v>350030</v>
      </c>
      <c r="T5600" t="s">
        <v>82</v>
      </c>
      <c r="U5600" s="3">
        <v>41944</v>
      </c>
      <c r="W5600">
        <v>12</v>
      </c>
      <c r="X5600">
        <v>0</v>
      </c>
      <c r="Y5600">
        <v>12</v>
      </c>
      <c r="Z5600">
        <v>102.431</v>
      </c>
      <c r="AA5600">
        <v>93.859200000000001</v>
      </c>
      <c r="AB5600">
        <v>93.859200000000001</v>
      </c>
      <c r="AC5600">
        <v>0</v>
      </c>
      <c r="AD5600">
        <v>0</v>
      </c>
      <c r="AE5600">
        <v>1</v>
      </c>
      <c r="AF5600">
        <v>0</v>
      </c>
      <c r="AG5600">
        <v>0</v>
      </c>
      <c r="AR5600">
        <v>75.69</v>
      </c>
      <c r="AT5600">
        <v>26.741</v>
      </c>
      <c r="AU5600">
        <v>0</v>
      </c>
      <c r="BB5600" s="4"/>
    </row>
    <row r="5601" spans="1:54" hidden="1" x14ac:dyDescent="0.25">
      <c r="A5601">
        <v>2233</v>
      </c>
      <c r="B5601" t="s">
        <v>6572</v>
      </c>
      <c r="C5601">
        <v>2021</v>
      </c>
      <c r="D5601" t="s">
        <v>6569</v>
      </c>
      <c r="E5601">
        <v>6200</v>
      </c>
      <c r="F5601" t="s">
        <v>3460</v>
      </c>
      <c r="G5601">
        <v>580</v>
      </c>
      <c r="H5601">
        <v>117</v>
      </c>
      <c r="I5601" t="s">
        <v>1364</v>
      </c>
      <c r="J5601">
        <v>499</v>
      </c>
      <c r="K5601">
        <v>36152710</v>
      </c>
      <c r="L5601" t="s">
        <v>2713</v>
      </c>
      <c r="N5601" t="s">
        <v>88</v>
      </c>
      <c r="O5601" t="s">
        <v>89</v>
      </c>
      <c r="P5601" t="s">
        <v>1072</v>
      </c>
      <c r="Q5601" t="s">
        <v>61</v>
      </c>
      <c r="R5601">
        <v>353000</v>
      </c>
      <c r="S5601">
        <v>350030</v>
      </c>
      <c r="T5601" t="s">
        <v>82</v>
      </c>
      <c r="U5601" s="3">
        <v>41944</v>
      </c>
      <c r="W5601">
        <v>12</v>
      </c>
      <c r="X5601">
        <v>0</v>
      </c>
      <c r="Y5601">
        <v>12</v>
      </c>
      <c r="Z5601">
        <v>120.602</v>
      </c>
      <c r="AA5601">
        <v>110.9016</v>
      </c>
      <c r="AB5601">
        <v>110.9016</v>
      </c>
      <c r="AC5601">
        <v>0</v>
      </c>
      <c r="AD5601">
        <v>0</v>
      </c>
      <c r="AE5601">
        <v>1</v>
      </c>
      <c r="AF5601">
        <v>0</v>
      </c>
      <c r="AG5601">
        <v>0</v>
      </c>
      <c r="AR5601">
        <v>89.406999999999996</v>
      </c>
      <c r="AT5601">
        <v>31.195</v>
      </c>
      <c r="AU5601">
        <v>0</v>
      </c>
      <c r="BB5601" s="4"/>
    </row>
    <row r="5602" spans="1:54" hidden="1" x14ac:dyDescent="0.25">
      <c r="A5602">
        <v>2233</v>
      </c>
      <c r="B5602" t="s">
        <v>6571</v>
      </c>
      <c r="C5602">
        <v>2021</v>
      </c>
      <c r="D5602" t="s">
        <v>6569</v>
      </c>
      <c r="E5602">
        <v>6200</v>
      </c>
      <c r="F5602" t="s">
        <v>3460</v>
      </c>
      <c r="G5602">
        <v>580</v>
      </c>
      <c r="H5602">
        <v>117</v>
      </c>
      <c r="I5602" t="s">
        <v>1364</v>
      </c>
      <c r="J5602">
        <v>499</v>
      </c>
      <c r="K5602">
        <v>36152710</v>
      </c>
      <c r="L5602" t="s">
        <v>2713</v>
      </c>
      <c r="N5602" t="s">
        <v>88</v>
      </c>
      <c r="O5602" t="s">
        <v>89</v>
      </c>
      <c r="P5602" t="s">
        <v>1065</v>
      </c>
      <c r="Q5602" t="s">
        <v>61</v>
      </c>
      <c r="R5602">
        <v>353000</v>
      </c>
      <c r="S5602">
        <v>350030</v>
      </c>
      <c r="T5602" t="s">
        <v>82</v>
      </c>
      <c r="U5602" s="3">
        <v>41944</v>
      </c>
      <c r="W5602">
        <v>12</v>
      </c>
      <c r="X5602">
        <v>0</v>
      </c>
      <c r="Y5602">
        <v>12</v>
      </c>
      <c r="Z5602">
        <v>103.22499999999999</v>
      </c>
      <c r="AA5602">
        <v>94.471199999999996</v>
      </c>
      <c r="AB5602">
        <v>94.471199999999996</v>
      </c>
      <c r="AC5602">
        <v>0</v>
      </c>
      <c r="AD5602">
        <v>0</v>
      </c>
      <c r="AE5602">
        <v>1</v>
      </c>
      <c r="AF5602">
        <v>0</v>
      </c>
      <c r="AG5602">
        <v>0</v>
      </c>
      <c r="AR5602">
        <v>84.1</v>
      </c>
      <c r="AT5602">
        <v>19.125</v>
      </c>
      <c r="AU5602">
        <v>0</v>
      </c>
      <c r="BB5602" s="4"/>
    </row>
    <row r="5603" spans="1:54" hidden="1" x14ac:dyDescent="0.25">
      <c r="A5603">
        <v>2234</v>
      </c>
      <c r="B5603" t="s">
        <v>6573</v>
      </c>
      <c r="C5603">
        <v>2021</v>
      </c>
      <c r="D5603" t="s">
        <v>6574</v>
      </c>
      <c r="E5603">
        <v>8230</v>
      </c>
      <c r="F5603" t="s">
        <v>6575</v>
      </c>
      <c r="G5603">
        <v>751</v>
      </c>
      <c r="H5603">
        <v>206</v>
      </c>
      <c r="I5603" t="s">
        <v>232</v>
      </c>
      <c r="J5603">
        <v>2048</v>
      </c>
      <c r="K5603">
        <v>32562361</v>
      </c>
      <c r="L5603" t="s">
        <v>4880</v>
      </c>
      <c r="N5603" t="s">
        <v>58</v>
      </c>
      <c r="O5603" t="s">
        <v>59</v>
      </c>
      <c r="P5603" t="s">
        <v>209</v>
      </c>
      <c r="Q5603" t="s">
        <v>61</v>
      </c>
      <c r="R5603">
        <v>370000</v>
      </c>
      <c r="S5603">
        <v>370000</v>
      </c>
      <c r="T5603" t="s">
        <v>62</v>
      </c>
      <c r="U5603" s="3">
        <v>43723</v>
      </c>
      <c r="W5603">
        <v>0.47299999999999998</v>
      </c>
      <c r="X5603">
        <v>0</v>
      </c>
      <c r="Y5603">
        <v>0.44</v>
      </c>
      <c r="Z5603">
        <v>7.5643320000000003</v>
      </c>
      <c r="AA5603">
        <v>3.8584187999999999</v>
      </c>
      <c r="AB5603">
        <v>2.0002140000000002</v>
      </c>
      <c r="AC5603">
        <v>0</v>
      </c>
      <c r="AD5603">
        <v>0</v>
      </c>
      <c r="AE5603">
        <v>0.51840251240000002</v>
      </c>
      <c r="AF5603">
        <v>0</v>
      </c>
      <c r="AG5603">
        <v>0.48159748759999998</v>
      </c>
      <c r="AQ5603">
        <v>7.5643319999999994</v>
      </c>
      <c r="BB5603" s="4"/>
    </row>
    <row r="5604" spans="1:54" hidden="1" x14ac:dyDescent="0.25">
      <c r="A5604">
        <v>2237</v>
      </c>
      <c r="B5604" t="s">
        <v>6576</v>
      </c>
      <c r="C5604">
        <v>2021</v>
      </c>
      <c r="D5604" t="s">
        <v>6577</v>
      </c>
      <c r="E5604">
        <v>7442</v>
      </c>
      <c r="F5604" t="s">
        <v>704</v>
      </c>
      <c r="G5604">
        <v>756</v>
      </c>
      <c r="H5604">
        <v>174</v>
      </c>
      <c r="I5604" t="s">
        <v>705</v>
      </c>
      <c r="J5604">
        <v>16</v>
      </c>
      <c r="K5604">
        <v>25161513</v>
      </c>
      <c r="L5604" t="s">
        <v>216</v>
      </c>
      <c r="N5604" t="s">
        <v>88</v>
      </c>
      <c r="O5604" t="s">
        <v>89</v>
      </c>
      <c r="P5604" t="s">
        <v>92</v>
      </c>
      <c r="Q5604" t="s">
        <v>61</v>
      </c>
      <c r="R5604">
        <v>353000</v>
      </c>
      <c r="S5604">
        <v>350030</v>
      </c>
      <c r="T5604" t="s">
        <v>82</v>
      </c>
      <c r="U5604" s="3">
        <v>42339</v>
      </c>
      <c r="W5604">
        <v>2.2349999999999999</v>
      </c>
      <c r="X5604">
        <v>0</v>
      </c>
      <c r="Y5604">
        <v>2</v>
      </c>
      <c r="Z5604">
        <v>50.204909999999998</v>
      </c>
      <c r="AA5604">
        <v>45.705599999999997</v>
      </c>
      <c r="AB5604">
        <v>45.705599999999997</v>
      </c>
      <c r="AC5604">
        <v>0</v>
      </c>
      <c r="AD5604">
        <v>0</v>
      </c>
      <c r="AE5604">
        <v>1</v>
      </c>
      <c r="AF5604">
        <v>0</v>
      </c>
      <c r="AG5604">
        <v>0</v>
      </c>
      <c r="AT5604">
        <v>50.204910000000012</v>
      </c>
      <c r="BB5604" s="4"/>
    </row>
    <row r="5605" spans="1:54" hidden="1" x14ac:dyDescent="0.25">
      <c r="A5605">
        <v>2240</v>
      </c>
      <c r="B5605" t="s">
        <v>6578</v>
      </c>
      <c r="C5605">
        <v>2021</v>
      </c>
      <c r="D5605" t="s">
        <v>6579</v>
      </c>
      <c r="E5605">
        <v>6400</v>
      </c>
      <c r="F5605" t="s">
        <v>3115</v>
      </c>
      <c r="G5605">
        <v>540</v>
      </c>
      <c r="H5605">
        <v>114</v>
      </c>
      <c r="I5605" t="s">
        <v>3116</v>
      </c>
      <c r="J5605">
        <v>2057</v>
      </c>
      <c r="K5605">
        <v>32648541</v>
      </c>
      <c r="L5605" t="s">
        <v>1037</v>
      </c>
      <c r="N5605" t="s">
        <v>88</v>
      </c>
      <c r="O5605" t="s">
        <v>89</v>
      </c>
      <c r="P5605" t="s">
        <v>6580</v>
      </c>
      <c r="Q5605" t="s">
        <v>61</v>
      </c>
      <c r="R5605">
        <v>353000</v>
      </c>
      <c r="S5605">
        <v>350030</v>
      </c>
      <c r="T5605" t="s">
        <v>82</v>
      </c>
      <c r="U5605" s="3">
        <v>42278</v>
      </c>
      <c r="W5605">
        <v>9</v>
      </c>
      <c r="X5605">
        <v>0</v>
      </c>
      <c r="Y5605">
        <v>9</v>
      </c>
      <c r="Z5605">
        <v>72.383200000000002</v>
      </c>
      <c r="AA5605">
        <v>78.177000000000007</v>
      </c>
      <c r="AB5605">
        <v>78.177000000000007</v>
      </c>
      <c r="AC5605">
        <v>0</v>
      </c>
      <c r="AD5605">
        <v>0</v>
      </c>
      <c r="AE5605">
        <v>1</v>
      </c>
      <c r="AF5605">
        <v>0</v>
      </c>
      <c r="AG5605">
        <v>0</v>
      </c>
      <c r="AR5605">
        <v>0</v>
      </c>
      <c r="AS5605">
        <v>72.383200000000002</v>
      </c>
      <c r="AT5605">
        <v>0</v>
      </c>
      <c r="AU5605">
        <v>0</v>
      </c>
      <c r="BB5605" s="4"/>
    </row>
    <row r="5606" spans="1:54" hidden="1" x14ac:dyDescent="0.25">
      <c r="A5606">
        <v>2241</v>
      </c>
      <c r="B5606" t="s">
        <v>6581</v>
      </c>
      <c r="C5606">
        <v>2021</v>
      </c>
      <c r="D5606" t="s">
        <v>6582</v>
      </c>
      <c r="E5606">
        <v>8450</v>
      </c>
      <c r="F5606" t="s">
        <v>1166</v>
      </c>
      <c r="G5606">
        <v>710</v>
      </c>
      <c r="H5606">
        <v>204</v>
      </c>
      <c r="I5606" t="s">
        <v>927</v>
      </c>
      <c r="J5606">
        <v>184</v>
      </c>
      <c r="K5606">
        <v>42272612</v>
      </c>
      <c r="L5606" t="s">
        <v>928</v>
      </c>
      <c r="N5606" t="s">
        <v>88</v>
      </c>
      <c r="O5606" t="s">
        <v>89</v>
      </c>
      <c r="P5606" t="s">
        <v>211</v>
      </c>
      <c r="Q5606" t="s">
        <v>61</v>
      </c>
      <c r="R5606">
        <v>353000</v>
      </c>
      <c r="S5606">
        <v>350030</v>
      </c>
      <c r="T5606" t="s">
        <v>82</v>
      </c>
      <c r="U5606" s="3">
        <v>41640</v>
      </c>
      <c r="W5606">
        <v>5.4</v>
      </c>
      <c r="X5606">
        <v>0</v>
      </c>
      <c r="Y5606">
        <v>5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1</v>
      </c>
      <c r="AF5606">
        <v>0</v>
      </c>
      <c r="AG5606">
        <v>0</v>
      </c>
      <c r="AO5606">
        <v>0</v>
      </c>
      <c r="BB5606" s="4"/>
    </row>
    <row r="5607" spans="1:54" hidden="1" x14ac:dyDescent="0.25">
      <c r="A5607">
        <v>2241</v>
      </c>
      <c r="B5607" t="s">
        <v>6583</v>
      </c>
      <c r="C5607">
        <v>2021</v>
      </c>
      <c r="D5607" t="s">
        <v>6582</v>
      </c>
      <c r="E5607">
        <v>8450</v>
      </c>
      <c r="F5607" t="s">
        <v>1166</v>
      </c>
      <c r="G5607">
        <v>710</v>
      </c>
      <c r="H5607">
        <v>204</v>
      </c>
      <c r="I5607" t="s">
        <v>927</v>
      </c>
      <c r="J5607">
        <v>184</v>
      </c>
      <c r="K5607">
        <v>42272612</v>
      </c>
      <c r="L5607" t="s">
        <v>928</v>
      </c>
      <c r="N5607" t="s">
        <v>88</v>
      </c>
      <c r="O5607" t="s">
        <v>89</v>
      </c>
      <c r="P5607" t="s">
        <v>209</v>
      </c>
      <c r="Q5607" t="s">
        <v>61</v>
      </c>
      <c r="R5607">
        <v>353000</v>
      </c>
      <c r="S5607">
        <v>350030</v>
      </c>
      <c r="T5607" t="s">
        <v>82</v>
      </c>
      <c r="U5607" s="3">
        <v>41640</v>
      </c>
      <c r="W5607">
        <v>5.4</v>
      </c>
      <c r="X5607">
        <v>0</v>
      </c>
      <c r="Y5607">
        <v>5</v>
      </c>
      <c r="Z5607">
        <v>0.30329640000000002</v>
      </c>
      <c r="AA5607">
        <v>0.30240000000000011</v>
      </c>
      <c r="AB5607">
        <v>0.30240000000000011</v>
      </c>
      <c r="AC5607">
        <v>0</v>
      </c>
      <c r="AD5607">
        <v>0</v>
      </c>
      <c r="AE5607">
        <v>1</v>
      </c>
      <c r="AF5607">
        <v>0</v>
      </c>
      <c r="AG5607">
        <v>0</v>
      </c>
      <c r="AO5607">
        <v>0.30329640000000002</v>
      </c>
      <c r="BB5607" s="4"/>
    </row>
    <row r="5608" spans="1:54" hidden="1" x14ac:dyDescent="0.25">
      <c r="A5608">
        <v>2242</v>
      </c>
      <c r="B5608" t="s">
        <v>6584</v>
      </c>
      <c r="C5608">
        <v>2021</v>
      </c>
      <c r="D5608" t="s">
        <v>6585</v>
      </c>
      <c r="E5608">
        <v>2600</v>
      </c>
      <c r="F5608" t="s">
        <v>1850</v>
      </c>
      <c r="G5608">
        <v>165</v>
      </c>
      <c r="H5608">
        <v>2</v>
      </c>
      <c r="I5608" t="s">
        <v>156</v>
      </c>
      <c r="J5608">
        <v>2395</v>
      </c>
      <c r="K5608">
        <v>42126276</v>
      </c>
      <c r="L5608" t="s">
        <v>7181</v>
      </c>
      <c r="N5608" t="s">
        <v>58</v>
      </c>
      <c r="O5608" t="s">
        <v>59</v>
      </c>
      <c r="P5608" t="s">
        <v>6587</v>
      </c>
      <c r="Q5608" t="s">
        <v>109</v>
      </c>
      <c r="R5608">
        <v>611000</v>
      </c>
      <c r="S5608">
        <v>610000</v>
      </c>
      <c r="T5608" t="s">
        <v>1853</v>
      </c>
      <c r="U5608" s="3">
        <v>42426</v>
      </c>
      <c r="W5608">
        <v>3.1</v>
      </c>
      <c r="X5608">
        <v>1.25</v>
      </c>
      <c r="Y5608">
        <v>0</v>
      </c>
      <c r="Z5608">
        <v>0.30489500000000003</v>
      </c>
      <c r="AA5608">
        <v>0</v>
      </c>
      <c r="AB5608">
        <v>0</v>
      </c>
      <c r="AC5608">
        <v>0.10367999999999999</v>
      </c>
      <c r="AD5608">
        <v>0.10367999999999999</v>
      </c>
      <c r="AE5608">
        <v>0</v>
      </c>
      <c r="AF5608">
        <v>1</v>
      </c>
      <c r="AG5608">
        <v>0</v>
      </c>
      <c r="AL5608">
        <v>0.30489500000000003</v>
      </c>
      <c r="BB5608" s="4"/>
    </row>
    <row r="5609" spans="1:54" hidden="1" x14ac:dyDescent="0.25">
      <c r="A5609">
        <v>2242</v>
      </c>
      <c r="B5609" t="s">
        <v>6588</v>
      </c>
      <c r="C5609">
        <v>2021</v>
      </c>
      <c r="D5609" t="s">
        <v>6585</v>
      </c>
      <c r="E5609">
        <v>2600</v>
      </c>
      <c r="F5609" t="s">
        <v>1850</v>
      </c>
      <c r="G5609">
        <v>165</v>
      </c>
      <c r="H5609">
        <v>2</v>
      </c>
      <c r="I5609" t="s">
        <v>156</v>
      </c>
      <c r="J5609">
        <v>2395</v>
      </c>
      <c r="K5609">
        <v>42126276</v>
      </c>
      <c r="L5609" t="s">
        <v>7181</v>
      </c>
      <c r="N5609" t="s">
        <v>58</v>
      </c>
      <c r="O5609" t="s">
        <v>59</v>
      </c>
      <c r="P5609" t="s">
        <v>2886</v>
      </c>
      <c r="Q5609" t="s">
        <v>807</v>
      </c>
      <c r="R5609">
        <v>611000</v>
      </c>
      <c r="S5609">
        <v>610000</v>
      </c>
      <c r="T5609" t="s">
        <v>62</v>
      </c>
      <c r="U5609" s="3">
        <v>42491</v>
      </c>
      <c r="W5609">
        <v>0.06</v>
      </c>
      <c r="X5609">
        <v>0</v>
      </c>
      <c r="Y5609">
        <v>0.18</v>
      </c>
      <c r="Z5609">
        <v>10.7712</v>
      </c>
      <c r="AA5609">
        <v>5.3856000000000002</v>
      </c>
      <c r="AB5609">
        <v>4.8023999999999996</v>
      </c>
      <c r="AC5609">
        <v>0</v>
      </c>
      <c r="AD5609">
        <v>0</v>
      </c>
      <c r="AE5609">
        <v>0.89171122989999996</v>
      </c>
      <c r="AF5609">
        <v>0</v>
      </c>
      <c r="AG5609">
        <v>0.1082887701</v>
      </c>
      <c r="AW5609">
        <v>8.9207999999999998</v>
      </c>
      <c r="AZ5609">
        <v>1.8504</v>
      </c>
      <c r="BB5609" s="4"/>
    </row>
    <row r="5610" spans="1:54" hidden="1" x14ac:dyDescent="0.25">
      <c r="A5610">
        <v>2244</v>
      </c>
      <c r="B5610" t="s">
        <v>6589</v>
      </c>
      <c r="C5610">
        <v>2021</v>
      </c>
      <c r="D5610" t="s">
        <v>6590</v>
      </c>
      <c r="E5610">
        <v>6830</v>
      </c>
      <c r="F5610" t="s">
        <v>2415</v>
      </c>
      <c r="G5610">
        <v>573</v>
      </c>
      <c r="J5610">
        <v>2280</v>
      </c>
      <c r="K5610">
        <v>28842430</v>
      </c>
      <c r="L5610" t="s">
        <v>6591</v>
      </c>
      <c r="N5610" t="s">
        <v>58</v>
      </c>
      <c r="O5610" t="s">
        <v>59</v>
      </c>
      <c r="P5610" t="s">
        <v>393</v>
      </c>
      <c r="Q5610" t="s">
        <v>109</v>
      </c>
      <c r="R5610">
        <v>561010</v>
      </c>
      <c r="S5610">
        <v>560000</v>
      </c>
      <c r="T5610" t="s">
        <v>69</v>
      </c>
      <c r="U5610" s="3">
        <v>42356</v>
      </c>
      <c r="W5610">
        <v>0.5</v>
      </c>
      <c r="X5610">
        <v>0.21</v>
      </c>
      <c r="Y5610">
        <v>0.28999999999999998</v>
      </c>
      <c r="Z5610">
        <v>1.3658090000000001</v>
      </c>
      <c r="AA5610">
        <v>0.6966</v>
      </c>
      <c r="AB5610">
        <v>0</v>
      </c>
      <c r="AC5610">
        <v>0.46439999999999998</v>
      </c>
      <c r="AD5610">
        <v>0.46439999999999998</v>
      </c>
      <c r="AE5610">
        <v>0</v>
      </c>
      <c r="AF5610">
        <v>0.74498630480000005</v>
      </c>
      <c r="AG5610">
        <v>0.2550136952</v>
      </c>
      <c r="AQ5610">
        <v>1.3658090000000001</v>
      </c>
      <c r="BB5610" s="4"/>
    </row>
    <row r="5611" spans="1:54" hidden="1" x14ac:dyDescent="0.25">
      <c r="A5611">
        <v>2245</v>
      </c>
      <c r="B5611" t="s">
        <v>6592</v>
      </c>
      <c r="C5611">
        <v>2021</v>
      </c>
      <c r="D5611" t="s">
        <v>6593</v>
      </c>
      <c r="E5611">
        <v>9240</v>
      </c>
      <c r="F5611" t="s">
        <v>1665</v>
      </c>
      <c r="G5611">
        <v>851</v>
      </c>
      <c r="J5611">
        <v>1594</v>
      </c>
      <c r="K5611">
        <v>87469816</v>
      </c>
      <c r="L5611" t="s">
        <v>4798</v>
      </c>
      <c r="N5611" t="s">
        <v>58</v>
      </c>
      <c r="O5611" t="s">
        <v>59</v>
      </c>
      <c r="P5611" t="s">
        <v>393</v>
      </c>
      <c r="Q5611" t="s">
        <v>109</v>
      </c>
      <c r="R5611">
        <v>105100</v>
      </c>
      <c r="S5611">
        <v>100030</v>
      </c>
      <c r="T5611" t="s">
        <v>69</v>
      </c>
      <c r="U5611" s="3">
        <v>42352</v>
      </c>
      <c r="W5611">
        <v>2.1</v>
      </c>
      <c r="X5611">
        <v>0.85</v>
      </c>
      <c r="Y5611">
        <v>1.2</v>
      </c>
      <c r="Z5611">
        <v>58.030127790000002</v>
      </c>
      <c r="AA5611">
        <v>22.051443599999999</v>
      </c>
      <c r="AB5611">
        <v>0</v>
      </c>
      <c r="AC5611">
        <v>22.051443599999999</v>
      </c>
      <c r="AD5611">
        <v>22.051443599999999</v>
      </c>
      <c r="AE5611">
        <v>0</v>
      </c>
      <c r="AF5611">
        <v>0.81000004270000003</v>
      </c>
      <c r="AG5611">
        <v>0.18999995729999999</v>
      </c>
      <c r="AQ5611">
        <v>58.030127790000009</v>
      </c>
      <c r="BB5611" s="4"/>
    </row>
    <row r="5612" spans="1:54" hidden="1" x14ac:dyDescent="0.25">
      <c r="A5612">
        <v>2247</v>
      </c>
      <c r="B5612" t="s">
        <v>6594</v>
      </c>
      <c r="C5612">
        <v>2021</v>
      </c>
      <c r="D5612" t="s">
        <v>6595</v>
      </c>
      <c r="E5612">
        <v>2800</v>
      </c>
      <c r="F5612" t="s">
        <v>6596</v>
      </c>
      <c r="G5612">
        <v>173</v>
      </c>
      <c r="J5612">
        <v>2282</v>
      </c>
      <c r="K5612">
        <v>33376146</v>
      </c>
      <c r="L5612" t="s">
        <v>6597</v>
      </c>
      <c r="N5612" t="s">
        <v>4118</v>
      </c>
      <c r="O5612" t="s">
        <v>4119</v>
      </c>
      <c r="P5612" t="s">
        <v>393</v>
      </c>
      <c r="Q5612" t="s">
        <v>109</v>
      </c>
      <c r="R5612">
        <v>370000</v>
      </c>
      <c r="S5612">
        <v>370000</v>
      </c>
      <c r="T5612" t="s">
        <v>69</v>
      </c>
      <c r="U5612" s="3">
        <v>42401</v>
      </c>
      <c r="W5612">
        <v>0.7</v>
      </c>
      <c r="X5612">
        <v>0.249</v>
      </c>
      <c r="Y5612">
        <v>0.45</v>
      </c>
      <c r="Z5612">
        <v>7.7076000000000002</v>
      </c>
      <c r="AA5612">
        <v>3.9312</v>
      </c>
      <c r="AB5612">
        <v>0</v>
      </c>
      <c r="AC5612">
        <v>2.6208</v>
      </c>
      <c r="AD5612">
        <v>2.6208</v>
      </c>
      <c r="AE5612">
        <v>0</v>
      </c>
      <c r="AF5612">
        <v>0.7449789818</v>
      </c>
      <c r="AG5612">
        <v>0.2550210182</v>
      </c>
      <c r="AQ5612">
        <v>7.7076000000000002</v>
      </c>
      <c r="BB5612" s="4"/>
    </row>
    <row r="5613" spans="1:54" hidden="1" x14ac:dyDescent="0.25">
      <c r="A5613">
        <v>2248</v>
      </c>
      <c r="B5613" t="s">
        <v>6598</v>
      </c>
      <c r="C5613">
        <v>2021</v>
      </c>
      <c r="D5613" t="s">
        <v>6599</v>
      </c>
      <c r="E5613">
        <v>4632</v>
      </c>
      <c r="F5613" t="s">
        <v>5013</v>
      </c>
      <c r="G5613">
        <v>259</v>
      </c>
      <c r="J5613">
        <v>2283</v>
      </c>
      <c r="K5613">
        <v>42310611</v>
      </c>
      <c r="L5613" t="s">
        <v>6600</v>
      </c>
      <c r="N5613" t="s">
        <v>4118</v>
      </c>
      <c r="O5613" t="s">
        <v>4119</v>
      </c>
      <c r="P5613" t="s">
        <v>393</v>
      </c>
      <c r="Q5613" t="s">
        <v>109</v>
      </c>
      <c r="R5613">
        <v>931100</v>
      </c>
      <c r="S5613">
        <v>930012</v>
      </c>
      <c r="T5613" t="s">
        <v>69</v>
      </c>
      <c r="U5613" s="3">
        <v>42728</v>
      </c>
      <c r="W5613">
        <v>0.05</v>
      </c>
      <c r="X5613">
        <v>1.4999999999999999E-2</v>
      </c>
      <c r="Y5613">
        <v>3.5000000000000003E-2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</v>
      </c>
      <c r="AO5613">
        <v>0</v>
      </c>
      <c r="BB5613" s="4"/>
    </row>
    <row r="5614" spans="1:54" hidden="1" x14ac:dyDescent="0.25">
      <c r="A5614">
        <v>2251</v>
      </c>
      <c r="B5614" t="s">
        <v>6601</v>
      </c>
      <c r="C5614">
        <v>2021</v>
      </c>
      <c r="D5614" t="s">
        <v>6602</v>
      </c>
      <c r="E5614">
        <v>6960</v>
      </c>
      <c r="F5614" t="s">
        <v>4454</v>
      </c>
      <c r="G5614">
        <v>760</v>
      </c>
      <c r="H5614">
        <v>171</v>
      </c>
      <c r="I5614" t="s">
        <v>4455</v>
      </c>
      <c r="J5614">
        <v>223</v>
      </c>
      <c r="K5614">
        <v>69914128</v>
      </c>
      <c r="L5614" t="s">
        <v>4456</v>
      </c>
      <c r="N5614" t="s">
        <v>88</v>
      </c>
      <c r="O5614" t="s">
        <v>89</v>
      </c>
      <c r="P5614" t="s">
        <v>6603</v>
      </c>
      <c r="Q5614" t="s">
        <v>111</v>
      </c>
      <c r="R5614">
        <v>353000</v>
      </c>
      <c r="S5614">
        <v>350030</v>
      </c>
      <c r="T5614" t="s">
        <v>82</v>
      </c>
      <c r="U5614" s="3">
        <v>41954</v>
      </c>
      <c r="W5614">
        <v>6.7</v>
      </c>
      <c r="X5614">
        <v>0</v>
      </c>
      <c r="Y5614">
        <v>6.7</v>
      </c>
      <c r="Z5614">
        <v>16.707599999999999</v>
      </c>
      <c r="AA5614">
        <v>16.707599999999999</v>
      </c>
      <c r="AB5614">
        <v>16.707599999999999</v>
      </c>
      <c r="AC5614">
        <v>0</v>
      </c>
      <c r="AD5614">
        <v>0</v>
      </c>
      <c r="AE5614">
        <v>1</v>
      </c>
      <c r="AF5614">
        <v>0</v>
      </c>
      <c r="AG5614">
        <v>0</v>
      </c>
      <c r="AX5614">
        <v>16.707599999999999</v>
      </c>
      <c r="BB5614" s="4"/>
    </row>
    <row r="5615" spans="1:54" hidden="1" x14ac:dyDescent="0.25">
      <c r="A5615">
        <v>2254</v>
      </c>
      <c r="B5615" t="s">
        <v>6610</v>
      </c>
      <c r="C5615">
        <v>2021</v>
      </c>
      <c r="D5615" t="s">
        <v>6611</v>
      </c>
      <c r="E5615">
        <v>3650</v>
      </c>
      <c r="F5615" t="s">
        <v>6612</v>
      </c>
      <c r="G5615">
        <v>240</v>
      </c>
      <c r="H5615">
        <v>472</v>
      </c>
      <c r="I5615" t="s">
        <v>6606</v>
      </c>
      <c r="J5615">
        <v>2291</v>
      </c>
      <c r="K5615">
        <v>35410538</v>
      </c>
      <c r="L5615" t="s">
        <v>6607</v>
      </c>
      <c r="N5615" t="s">
        <v>75</v>
      </c>
      <c r="O5615" t="s">
        <v>76</v>
      </c>
      <c r="P5615" t="s">
        <v>108</v>
      </c>
      <c r="Q5615" t="s">
        <v>109</v>
      </c>
      <c r="R5615">
        <v>353000</v>
      </c>
      <c r="S5615">
        <v>350030</v>
      </c>
      <c r="T5615" t="s">
        <v>79</v>
      </c>
      <c r="U5615" s="3">
        <v>41640</v>
      </c>
      <c r="W5615">
        <v>1</v>
      </c>
      <c r="X5615">
        <v>0.38500000000000001</v>
      </c>
      <c r="Y5615">
        <v>0.55000000000000004</v>
      </c>
      <c r="Z5615">
        <v>2.8260540000000001</v>
      </c>
      <c r="AA5615">
        <v>1.28304</v>
      </c>
      <c r="AB5615">
        <v>1.28304</v>
      </c>
      <c r="AC5615">
        <v>0.87575760000000002</v>
      </c>
      <c r="AD5615">
        <v>0.87575760000000002</v>
      </c>
      <c r="AE5615">
        <v>0.2270020318</v>
      </c>
      <c r="AF5615">
        <v>0.7729979682</v>
      </c>
      <c r="AG5615">
        <v>0</v>
      </c>
      <c r="AO5615">
        <v>2.8260540000000001</v>
      </c>
      <c r="BB5615" s="4"/>
    </row>
    <row r="5616" spans="1:54" hidden="1" x14ac:dyDescent="0.25">
      <c r="A5616">
        <v>2254</v>
      </c>
      <c r="B5616" t="s">
        <v>6614</v>
      </c>
      <c r="C5616">
        <v>2021</v>
      </c>
      <c r="D5616" t="s">
        <v>6611</v>
      </c>
      <c r="E5616">
        <v>3650</v>
      </c>
      <c r="F5616" t="s">
        <v>6612</v>
      </c>
      <c r="G5616">
        <v>240</v>
      </c>
      <c r="H5616">
        <v>472</v>
      </c>
      <c r="I5616" t="s">
        <v>6606</v>
      </c>
      <c r="J5616">
        <v>2291</v>
      </c>
      <c r="K5616">
        <v>35410538</v>
      </c>
      <c r="L5616" t="s">
        <v>6607</v>
      </c>
      <c r="N5616" t="s">
        <v>75</v>
      </c>
      <c r="O5616" t="s">
        <v>76</v>
      </c>
      <c r="P5616" t="s">
        <v>1919</v>
      </c>
      <c r="Q5616" t="s">
        <v>61</v>
      </c>
      <c r="R5616">
        <v>353000</v>
      </c>
      <c r="S5616">
        <v>350030</v>
      </c>
      <c r="T5616" t="s">
        <v>82</v>
      </c>
      <c r="U5616" s="3">
        <v>41640</v>
      </c>
      <c r="W5616">
        <v>0.93</v>
      </c>
      <c r="X5616">
        <v>0</v>
      </c>
      <c r="Y5616">
        <v>0.93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</v>
      </c>
      <c r="AO5616">
        <v>0</v>
      </c>
      <c r="BB5616" s="4"/>
    </row>
    <row r="5617" spans="1:54" hidden="1" x14ac:dyDescent="0.25">
      <c r="A5617">
        <v>2254</v>
      </c>
      <c r="B5617" t="s">
        <v>6613</v>
      </c>
      <c r="C5617">
        <v>2021</v>
      </c>
      <c r="D5617" t="s">
        <v>6611</v>
      </c>
      <c r="E5617">
        <v>3650</v>
      </c>
      <c r="F5617" t="s">
        <v>6612</v>
      </c>
      <c r="G5617">
        <v>240</v>
      </c>
      <c r="H5617">
        <v>472</v>
      </c>
      <c r="I5617" t="s">
        <v>6606</v>
      </c>
      <c r="J5617">
        <v>2291</v>
      </c>
      <c r="K5617">
        <v>35410538</v>
      </c>
      <c r="L5617" t="s">
        <v>6607</v>
      </c>
      <c r="N5617" t="s">
        <v>75</v>
      </c>
      <c r="O5617" t="s">
        <v>76</v>
      </c>
      <c r="P5617" t="s">
        <v>976</v>
      </c>
      <c r="Q5617" t="s">
        <v>61</v>
      </c>
      <c r="R5617">
        <v>353000</v>
      </c>
      <c r="S5617">
        <v>350030</v>
      </c>
      <c r="T5617" t="s">
        <v>82</v>
      </c>
      <c r="U5617" s="3">
        <v>41640</v>
      </c>
      <c r="W5617">
        <v>0.37</v>
      </c>
      <c r="X5617">
        <v>0</v>
      </c>
      <c r="Y5617">
        <v>0.37</v>
      </c>
      <c r="Z5617">
        <v>6.6069827999999999</v>
      </c>
      <c r="AA5617">
        <v>6.1288560000000007</v>
      </c>
      <c r="AB5617">
        <v>6.1288560000000007</v>
      </c>
      <c r="AC5617">
        <v>0</v>
      </c>
      <c r="AD5617">
        <v>0</v>
      </c>
      <c r="AE5617">
        <v>1</v>
      </c>
      <c r="AF5617">
        <v>0</v>
      </c>
      <c r="AG5617">
        <v>0</v>
      </c>
      <c r="AO5617">
        <v>6.6069828000000008</v>
      </c>
      <c r="BB5617" s="4"/>
    </row>
    <row r="5618" spans="1:54" hidden="1" x14ac:dyDescent="0.25">
      <c r="A5618">
        <v>2255</v>
      </c>
      <c r="B5618" t="s">
        <v>6618</v>
      </c>
      <c r="C5618">
        <v>2021</v>
      </c>
      <c r="D5618" t="s">
        <v>6616</v>
      </c>
      <c r="E5618">
        <v>3650</v>
      </c>
      <c r="F5618" t="s">
        <v>6612</v>
      </c>
      <c r="G5618">
        <v>240</v>
      </c>
      <c r="H5618">
        <v>472</v>
      </c>
      <c r="I5618" t="s">
        <v>6606</v>
      </c>
      <c r="J5618">
        <v>2291</v>
      </c>
      <c r="K5618">
        <v>35410538</v>
      </c>
      <c r="L5618" t="s">
        <v>6607</v>
      </c>
      <c r="N5618" t="s">
        <v>75</v>
      </c>
      <c r="O5618" t="s">
        <v>76</v>
      </c>
      <c r="P5618" t="s">
        <v>1919</v>
      </c>
      <c r="Q5618" t="s">
        <v>61</v>
      </c>
      <c r="R5618">
        <v>353000</v>
      </c>
      <c r="S5618">
        <v>350030</v>
      </c>
      <c r="T5618" t="s">
        <v>82</v>
      </c>
      <c r="U5618" s="3">
        <v>41640</v>
      </c>
      <c r="W5618">
        <v>0.57499999999999996</v>
      </c>
      <c r="X5618">
        <v>0</v>
      </c>
      <c r="Y5618">
        <v>0.57499999999999996</v>
      </c>
      <c r="Z5618">
        <v>6.5878956000000004</v>
      </c>
      <c r="AA5618">
        <v>5.9508000000000001</v>
      </c>
      <c r="AB5618">
        <v>5.9508000000000001</v>
      </c>
      <c r="AC5618">
        <v>0</v>
      </c>
      <c r="AD5618">
        <v>0</v>
      </c>
      <c r="AE5618">
        <v>1</v>
      </c>
      <c r="AF5618">
        <v>0</v>
      </c>
      <c r="AG5618">
        <v>0</v>
      </c>
      <c r="AO5618">
        <v>6.5878956000000004</v>
      </c>
      <c r="BB5618" s="4"/>
    </row>
    <row r="5619" spans="1:54" hidden="1" x14ac:dyDescent="0.25">
      <c r="A5619">
        <v>2255</v>
      </c>
      <c r="B5619" t="s">
        <v>6619</v>
      </c>
      <c r="C5619">
        <v>2021</v>
      </c>
      <c r="D5619" t="s">
        <v>6616</v>
      </c>
      <c r="E5619">
        <v>3650</v>
      </c>
      <c r="F5619" t="s">
        <v>6612</v>
      </c>
      <c r="G5619">
        <v>240</v>
      </c>
      <c r="H5619">
        <v>472</v>
      </c>
      <c r="I5619" t="s">
        <v>6606</v>
      </c>
      <c r="J5619">
        <v>2291</v>
      </c>
      <c r="K5619">
        <v>35410538</v>
      </c>
      <c r="L5619" t="s">
        <v>6607</v>
      </c>
      <c r="N5619" t="s">
        <v>75</v>
      </c>
      <c r="O5619" t="s">
        <v>76</v>
      </c>
      <c r="P5619" t="s">
        <v>976</v>
      </c>
      <c r="Q5619" t="s">
        <v>61</v>
      </c>
      <c r="R5619">
        <v>353000</v>
      </c>
      <c r="S5619">
        <v>350030</v>
      </c>
      <c r="T5619" t="s">
        <v>82</v>
      </c>
      <c r="U5619" s="3">
        <v>41640</v>
      </c>
      <c r="W5619">
        <v>0.57499999999999996</v>
      </c>
      <c r="X5619">
        <v>0</v>
      </c>
      <c r="Y5619">
        <v>0.57499999999999996</v>
      </c>
      <c r="Z5619">
        <v>6.5878956000000004</v>
      </c>
      <c r="AA5619">
        <v>5.9508000000000001</v>
      </c>
      <c r="AB5619">
        <v>5.9508000000000001</v>
      </c>
      <c r="AC5619">
        <v>0</v>
      </c>
      <c r="AD5619">
        <v>0</v>
      </c>
      <c r="AE5619">
        <v>1</v>
      </c>
      <c r="AF5619">
        <v>0</v>
      </c>
      <c r="AG5619">
        <v>0</v>
      </c>
      <c r="AO5619">
        <v>6.5878956000000004</v>
      </c>
      <c r="BB5619" s="4"/>
    </row>
    <row r="5620" spans="1:54" hidden="1" x14ac:dyDescent="0.25">
      <c r="A5620">
        <v>2255</v>
      </c>
      <c r="B5620" t="s">
        <v>6615</v>
      </c>
      <c r="C5620">
        <v>2021</v>
      </c>
      <c r="D5620" t="s">
        <v>6616</v>
      </c>
      <c r="E5620">
        <v>3650</v>
      </c>
      <c r="F5620" t="s">
        <v>6612</v>
      </c>
      <c r="G5620">
        <v>240</v>
      </c>
      <c r="H5620">
        <v>472</v>
      </c>
      <c r="I5620" t="s">
        <v>6606</v>
      </c>
      <c r="J5620">
        <v>2291</v>
      </c>
      <c r="K5620">
        <v>35410538</v>
      </c>
      <c r="L5620" t="s">
        <v>6607</v>
      </c>
      <c r="N5620" t="s">
        <v>75</v>
      </c>
      <c r="O5620" t="s">
        <v>76</v>
      </c>
      <c r="P5620" t="s">
        <v>124</v>
      </c>
      <c r="Q5620" t="s">
        <v>61</v>
      </c>
      <c r="R5620">
        <v>353000</v>
      </c>
      <c r="S5620">
        <v>350030</v>
      </c>
      <c r="T5620" t="s">
        <v>82</v>
      </c>
      <c r="U5620" s="3">
        <v>41640</v>
      </c>
      <c r="W5620">
        <v>0.57499999999999996</v>
      </c>
      <c r="X5620">
        <v>0</v>
      </c>
      <c r="Y5620">
        <v>0.57499999999999996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</v>
      </c>
      <c r="AF5620">
        <v>0</v>
      </c>
      <c r="AG5620">
        <v>0</v>
      </c>
      <c r="AO5620">
        <v>0</v>
      </c>
      <c r="BB5620" s="4"/>
    </row>
    <row r="5621" spans="1:54" hidden="1" x14ac:dyDescent="0.25">
      <c r="A5621">
        <v>2255</v>
      </c>
      <c r="B5621" t="s">
        <v>6617</v>
      </c>
      <c r="C5621">
        <v>2021</v>
      </c>
      <c r="D5621" t="s">
        <v>6616</v>
      </c>
      <c r="E5621">
        <v>3650</v>
      </c>
      <c r="F5621" t="s">
        <v>6612</v>
      </c>
      <c r="G5621">
        <v>240</v>
      </c>
      <c r="H5621">
        <v>472</v>
      </c>
      <c r="I5621" t="s">
        <v>6606</v>
      </c>
      <c r="J5621">
        <v>2291</v>
      </c>
      <c r="K5621">
        <v>35410538</v>
      </c>
      <c r="L5621" t="s">
        <v>6607</v>
      </c>
      <c r="N5621" t="s">
        <v>75</v>
      </c>
      <c r="O5621" t="s">
        <v>76</v>
      </c>
      <c r="P5621" t="s">
        <v>108</v>
      </c>
      <c r="Q5621" t="s">
        <v>109</v>
      </c>
      <c r="R5621">
        <v>353000</v>
      </c>
      <c r="S5621">
        <v>350030</v>
      </c>
      <c r="T5621" t="s">
        <v>79</v>
      </c>
      <c r="U5621" s="3">
        <v>41640</v>
      </c>
      <c r="W5621">
        <v>1.1000000000000001</v>
      </c>
      <c r="X5621">
        <v>0.5</v>
      </c>
      <c r="Y5621">
        <v>0.505</v>
      </c>
      <c r="Z5621">
        <v>3.7641384000000002</v>
      </c>
      <c r="AA5621">
        <v>1.596096</v>
      </c>
      <c r="AB5621">
        <v>1.596096</v>
      </c>
      <c r="AC5621">
        <v>1.1941740000000001</v>
      </c>
      <c r="AD5621">
        <v>1.1941740000000001</v>
      </c>
      <c r="AE5621">
        <v>0.21201345839999999</v>
      </c>
      <c r="AF5621">
        <v>0.78798654160000003</v>
      </c>
      <c r="AG5621">
        <v>0</v>
      </c>
      <c r="AO5621">
        <v>3.7641384000000002</v>
      </c>
      <c r="BB5621" s="4"/>
    </row>
    <row r="5622" spans="1:54" hidden="1" x14ac:dyDescent="0.25">
      <c r="A5622">
        <v>2256</v>
      </c>
      <c r="B5622" t="s">
        <v>6625</v>
      </c>
      <c r="C5622">
        <v>2021</v>
      </c>
      <c r="D5622" t="s">
        <v>6621</v>
      </c>
      <c r="E5622">
        <v>3660</v>
      </c>
      <c r="F5622" t="s">
        <v>5163</v>
      </c>
      <c r="G5622">
        <v>240</v>
      </c>
      <c r="H5622">
        <v>472</v>
      </c>
      <c r="I5622" t="s">
        <v>6606</v>
      </c>
      <c r="J5622">
        <v>2291</v>
      </c>
      <c r="K5622">
        <v>35410538</v>
      </c>
      <c r="L5622" t="s">
        <v>6607</v>
      </c>
      <c r="N5622" t="s">
        <v>88</v>
      </c>
      <c r="O5622" t="s">
        <v>89</v>
      </c>
      <c r="P5622" t="s">
        <v>6626</v>
      </c>
      <c r="Q5622" t="s">
        <v>111</v>
      </c>
      <c r="R5622">
        <v>353000</v>
      </c>
      <c r="S5622">
        <v>350030</v>
      </c>
      <c r="T5622" t="s">
        <v>82</v>
      </c>
      <c r="U5622" s="3">
        <v>41640</v>
      </c>
      <c r="W5622">
        <v>0.35</v>
      </c>
      <c r="X5622">
        <v>0</v>
      </c>
      <c r="Y5622">
        <v>0.35</v>
      </c>
      <c r="Z5622">
        <v>0.66812400000000005</v>
      </c>
      <c r="AA5622">
        <v>0.66812400000000005</v>
      </c>
      <c r="AB5622">
        <v>0.66812400000000005</v>
      </c>
      <c r="AC5622">
        <v>0</v>
      </c>
      <c r="AD5622">
        <v>0</v>
      </c>
      <c r="AE5622">
        <v>1</v>
      </c>
      <c r="AF5622">
        <v>0</v>
      </c>
      <c r="AG5622">
        <v>0</v>
      </c>
      <c r="AX5622">
        <v>0.66812400000000005</v>
      </c>
      <c r="BB5622" s="4"/>
    </row>
    <row r="5623" spans="1:54" hidden="1" x14ac:dyDescent="0.25">
      <c r="A5623">
        <v>2256</v>
      </c>
      <c r="B5623" t="s">
        <v>6623</v>
      </c>
      <c r="C5623">
        <v>2021</v>
      </c>
      <c r="D5623" t="s">
        <v>6621</v>
      </c>
      <c r="E5623">
        <v>3660</v>
      </c>
      <c r="F5623" t="s">
        <v>5163</v>
      </c>
      <c r="G5623">
        <v>240</v>
      </c>
      <c r="H5623">
        <v>472</v>
      </c>
      <c r="I5623" t="s">
        <v>6606</v>
      </c>
      <c r="J5623">
        <v>2291</v>
      </c>
      <c r="K5623">
        <v>35410538</v>
      </c>
      <c r="L5623" t="s">
        <v>6607</v>
      </c>
      <c r="N5623" t="s">
        <v>88</v>
      </c>
      <c r="O5623" t="s">
        <v>89</v>
      </c>
      <c r="P5623" t="s">
        <v>6624</v>
      </c>
      <c r="Q5623" t="s">
        <v>61</v>
      </c>
      <c r="R5623">
        <v>353000</v>
      </c>
      <c r="S5623">
        <v>350030</v>
      </c>
      <c r="T5623" t="s">
        <v>82</v>
      </c>
      <c r="U5623" s="3">
        <v>41640</v>
      </c>
      <c r="W5623">
        <v>0.3</v>
      </c>
      <c r="X5623">
        <v>0</v>
      </c>
      <c r="Y5623">
        <v>0.3</v>
      </c>
      <c r="Z5623">
        <v>4.2000000000000003E-2</v>
      </c>
      <c r="AA5623">
        <v>3.5999999999999997E-2</v>
      </c>
      <c r="AB5623">
        <v>3.5999999999999997E-2</v>
      </c>
      <c r="AC5623">
        <v>0</v>
      </c>
      <c r="AD5623">
        <v>0</v>
      </c>
      <c r="AE5623">
        <v>1</v>
      </c>
      <c r="AF5623">
        <v>0</v>
      </c>
      <c r="AG5623">
        <v>0</v>
      </c>
      <c r="AU5623">
        <v>4.2000000000000003E-2</v>
      </c>
      <c r="BB5623" s="4"/>
    </row>
    <row r="5624" spans="1:54" hidden="1" x14ac:dyDescent="0.25">
      <c r="A5624">
        <v>2256</v>
      </c>
      <c r="B5624" t="s">
        <v>6620</v>
      </c>
      <c r="C5624">
        <v>2021</v>
      </c>
      <c r="D5624" t="s">
        <v>6621</v>
      </c>
      <c r="E5624">
        <v>3660</v>
      </c>
      <c r="F5624" t="s">
        <v>5163</v>
      </c>
      <c r="G5624">
        <v>240</v>
      </c>
      <c r="H5624">
        <v>472</v>
      </c>
      <c r="I5624" t="s">
        <v>6606</v>
      </c>
      <c r="J5624">
        <v>2291</v>
      </c>
      <c r="K5624">
        <v>35410538</v>
      </c>
      <c r="L5624" t="s">
        <v>6607</v>
      </c>
      <c r="N5624" t="s">
        <v>88</v>
      </c>
      <c r="O5624" t="s">
        <v>89</v>
      </c>
      <c r="P5624" t="s">
        <v>6622</v>
      </c>
      <c r="Q5624" t="s">
        <v>61</v>
      </c>
      <c r="R5624">
        <v>353000</v>
      </c>
      <c r="S5624">
        <v>350030</v>
      </c>
      <c r="T5624" t="s">
        <v>82</v>
      </c>
      <c r="U5624" s="3">
        <v>41640</v>
      </c>
      <c r="W5624">
        <v>0.4</v>
      </c>
      <c r="X5624">
        <v>0</v>
      </c>
      <c r="Y5624">
        <v>0.4</v>
      </c>
      <c r="Z5624">
        <v>8.7499999999999994E-2</v>
      </c>
      <c r="AA5624">
        <v>7.1999999999999995E-2</v>
      </c>
      <c r="AB5624">
        <v>7.1999999999999995E-2</v>
      </c>
      <c r="AC5624">
        <v>0</v>
      </c>
      <c r="AD5624">
        <v>0</v>
      </c>
      <c r="AE5624">
        <v>1</v>
      </c>
      <c r="AF5624">
        <v>0</v>
      </c>
      <c r="AG5624">
        <v>0</v>
      </c>
      <c r="AU5624">
        <v>8.7499999999999994E-2</v>
      </c>
      <c r="BB5624" s="4"/>
    </row>
    <row r="5625" spans="1:54" hidden="1" x14ac:dyDescent="0.25">
      <c r="A5625">
        <v>2257</v>
      </c>
      <c r="B5625" t="s">
        <v>6632</v>
      </c>
      <c r="C5625">
        <v>2021</v>
      </c>
      <c r="D5625" t="s">
        <v>6628</v>
      </c>
      <c r="E5625">
        <v>3660</v>
      </c>
      <c r="F5625" t="s">
        <v>5163</v>
      </c>
      <c r="G5625">
        <v>240</v>
      </c>
      <c r="H5625">
        <v>472</v>
      </c>
      <c r="I5625" t="s">
        <v>6606</v>
      </c>
      <c r="J5625">
        <v>2291</v>
      </c>
      <c r="K5625">
        <v>35410538</v>
      </c>
      <c r="L5625" t="s">
        <v>6607</v>
      </c>
      <c r="N5625" t="s">
        <v>88</v>
      </c>
      <c r="O5625" t="s">
        <v>89</v>
      </c>
      <c r="P5625" t="s">
        <v>6633</v>
      </c>
      <c r="Q5625" t="s">
        <v>111</v>
      </c>
      <c r="R5625">
        <v>353000</v>
      </c>
      <c r="S5625">
        <v>350030</v>
      </c>
      <c r="T5625" t="s">
        <v>82</v>
      </c>
      <c r="U5625" s="3">
        <v>43635</v>
      </c>
      <c r="W5625">
        <v>2.5</v>
      </c>
      <c r="X5625">
        <v>0</v>
      </c>
      <c r="Y5625">
        <v>2.5</v>
      </c>
      <c r="Z5625">
        <v>5.2416</v>
      </c>
      <c r="AA5625">
        <v>5.2416</v>
      </c>
      <c r="AB5625">
        <v>5.2416</v>
      </c>
      <c r="AC5625">
        <v>0</v>
      </c>
      <c r="AD5625">
        <v>0</v>
      </c>
      <c r="AE5625">
        <v>1</v>
      </c>
      <c r="AF5625">
        <v>0</v>
      </c>
      <c r="AG5625">
        <v>0</v>
      </c>
      <c r="AX5625">
        <v>5.2416</v>
      </c>
      <c r="BB5625" s="4"/>
    </row>
    <row r="5626" spans="1:54" hidden="1" x14ac:dyDescent="0.25">
      <c r="A5626">
        <v>2257</v>
      </c>
      <c r="B5626" t="s">
        <v>6631</v>
      </c>
      <c r="C5626">
        <v>2021</v>
      </c>
      <c r="D5626" t="s">
        <v>6628</v>
      </c>
      <c r="E5626">
        <v>3660</v>
      </c>
      <c r="F5626" t="s">
        <v>5163</v>
      </c>
      <c r="G5626">
        <v>240</v>
      </c>
      <c r="H5626">
        <v>472</v>
      </c>
      <c r="I5626" t="s">
        <v>6606</v>
      </c>
      <c r="J5626">
        <v>2291</v>
      </c>
      <c r="K5626">
        <v>35410538</v>
      </c>
      <c r="L5626" t="s">
        <v>6607</v>
      </c>
      <c r="N5626" t="s">
        <v>88</v>
      </c>
      <c r="O5626" t="s">
        <v>89</v>
      </c>
      <c r="P5626" t="s">
        <v>6624</v>
      </c>
      <c r="Q5626" t="s">
        <v>61</v>
      </c>
      <c r="R5626">
        <v>353000</v>
      </c>
      <c r="S5626">
        <v>350030</v>
      </c>
      <c r="T5626" t="s">
        <v>82</v>
      </c>
      <c r="U5626" s="3">
        <v>41640</v>
      </c>
      <c r="W5626">
        <v>2</v>
      </c>
      <c r="X5626">
        <v>0</v>
      </c>
      <c r="Y5626">
        <v>2</v>
      </c>
      <c r="Z5626">
        <v>1.4E-2</v>
      </c>
      <c r="AA5626">
        <v>1.1520000000000001E-2</v>
      </c>
      <c r="AB5626">
        <v>1.1520000000000001E-2</v>
      </c>
      <c r="AC5626">
        <v>0</v>
      </c>
      <c r="AD5626">
        <v>0</v>
      </c>
      <c r="AE5626">
        <v>1</v>
      </c>
      <c r="AF5626">
        <v>0</v>
      </c>
      <c r="AG5626">
        <v>0</v>
      </c>
      <c r="AU5626">
        <v>1.4E-2</v>
      </c>
      <c r="BB5626" s="4"/>
    </row>
    <row r="5627" spans="1:54" hidden="1" x14ac:dyDescent="0.25">
      <c r="A5627">
        <v>2257</v>
      </c>
      <c r="B5627" t="s">
        <v>6630</v>
      </c>
      <c r="C5627">
        <v>2021</v>
      </c>
      <c r="D5627" t="s">
        <v>6628</v>
      </c>
      <c r="E5627">
        <v>3660</v>
      </c>
      <c r="F5627" t="s">
        <v>5163</v>
      </c>
      <c r="G5627">
        <v>240</v>
      </c>
      <c r="H5627">
        <v>472</v>
      </c>
      <c r="I5627" t="s">
        <v>6606</v>
      </c>
      <c r="J5627">
        <v>2291</v>
      </c>
      <c r="K5627">
        <v>35410538</v>
      </c>
      <c r="L5627" t="s">
        <v>6607</v>
      </c>
      <c r="N5627" t="s">
        <v>88</v>
      </c>
      <c r="O5627" t="s">
        <v>89</v>
      </c>
      <c r="P5627" t="s">
        <v>6622</v>
      </c>
      <c r="Q5627" t="s">
        <v>61</v>
      </c>
      <c r="R5627">
        <v>353000</v>
      </c>
      <c r="S5627">
        <v>350030</v>
      </c>
      <c r="T5627" t="s">
        <v>82</v>
      </c>
      <c r="U5627" s="3">
        <v>41640</v>
      </c>
      <c r="W5627">
        <v>0.95</v>
      </c>
      <c r="X5627">
        <v>0</v>
      </c>
      <c r="Y5627">
        <v>0.95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0</v>
      </c>
      <c r="AU5627">
        <v>0</v>
      </c>
      <c r="BB5627" s="4"/>
    </row>
    <row r="5628" spans="1:54" hidden="1" x14ac:dyDescent="0.25">
      <c r="A5628">
        <v>2257</v>
      </c>
      <c r="B5628" t="s">
        <v>6627</v>
      </c>
      <c r="C5628">
        <v>2021</v>
      </c>
      <c r="D5628" t="s">
        <v>6628</v>
      </c>
      <c r="E5628">
        <v>3660</v>
      </c>
      <c r="F5628" t="s">
        <v>5163</v>
      </c>
      <c r="G5628">
        <v>240</v>
      </c>
      <c r="H5628">
        <v>472</v>
      </c>
      <c r="I5628" t="s">
        <v>6606</v>
      </c>
      <c r="J5628">
        <v>2291</v>
      </c>
      <c r="K5628">
        <v>35410538</v>
      </c>
      <c r="L5628" t="s">
        <v>6607</v>
      </c>
      <c r="N5628" t="s">
        <v>88</v>
      </c>
      <c r="O5628" t="s">
        <v>89</v>
      </c>
      <c r="P5628" t="s">
        <v>6629</v>
      </c>
      <c r="Q5628" t="s">
        <v>61</v>
      </c>
      <c r="R5628">
        <v>353000</v>
      </c>
      <c r="S5628">
        <v>350030</v>
      </c>
      <c r="T5628" t="s">
        <v>82</v>
      </c>
      <c r="U5628" s="3">
        <v>43374</v>
      </c>
      <c r="W5628">
        <v>6.5</v>
      </c>
      <c r="X5628">
        <v>0</v>
      </c>
      <c r="Y5628">
        <v>6.5</v>
      </c>
      <c r="Z5628">
        <v>48.4437</v>
      </c>
      <c r="AA5628">
        <v>52.8048</v>
      </c>
      <c r="AB5628">
        <v>52.8048</v>
      </c>
      <c r="AC5628">
        <v>0</v>
      </c>
      <c r="AD5628">
        <v>0</v>
      </c>
      <c r="AE5628">
        <v>1</v>
      </c>
      <c r="AF5628">
        <v>0</v>
      </c>
      <c r="AG5628">
        <v>0</v>
      </c>
      <c r="AS5628">
        <v>48.443700000000007</v>
      </c>
      <c r="BB5628" s="4"/>
    </row>
    <row r="5629" spans="1:54" hidden="1" x14ac:dyDescent="0.25">
      <c r="A5629">
        <v>2258</v>
      </c>
      <c r="B5629" t="s">
        <v>6634</v>
      </c>
      <c r="C5629">
        <v>2021</v>
      </c>
      <c r="D5629" t="s">
        <v>6635</v>
      </c>
      <c r="E5629">
        <v>8831</v>
      </c>
      <c r="F5629" t="s">
        <v>2212</v>
      </c>
      <c r="G5629">
        <v>791</v>
      </c>
      <c r="H5629">
        <v>269</v>
      </c>
      <c r="I5629" t="s">
        <v>2213</v>
      </c>
      <c r="J5629">
        <v>308</v>
      </c>
      <c r="K5629">
        <v>18791013</v>
      </c>
      <c r="L5629" t="s">
        <v>2214</v>
      </c>
      <c r="N5629" t="s">
        <v>88</v>
      </c>
      <c r="O5629" t="s">
        <v>89</v>
      </c>
      <c r="P5629" t="s">
        <v>6636</v>
      </c>
      <c r="Q5629" t="s">
        <v>111</v>
      </c>
      <c r="R5629">
        <v>353000</v>
      </c>
      <c r="S5629">
        <v>350030</v>
      </c>
      <c r="T5629" t="s">
        <v>82</v>
      </c>
      <c r="U5629" s="3">
        <v>42597</v>
      </c>
      <c r="W5629">
        <v>5</v>
      </c>
      <c r="X5629">
        <v>0</v>
      </c>
      <c r="Y5629">
        <v>5</v>
      </c>
      <c r="Z5629">
        <v>11.0268</v>
      </c>
      <c r="AA5629">
        <v>11.0268</v>
      </c>
      <c r="AB5629">
        <v>11.0268</v>
      </c>
      <c r="AC5629">
        <v>0</v>
      </c>
      <c r="AD5629">
        <v>0</v>
      </c>
      <c r="AE5629">
        <v>1</v>
      </c>
      <c r="AF5629">
        <v>0</v>
      </c>
      <c r="AG5629">
        <v>0</v>
      </c>
      <c r="AX5629">
        <v>11.0268</v>
      </c>
      <c r="BB5629" s="4"/>
    </row>
    <row r="5630" spans="1:54" hidden="1" x14ac:dyDescent="0.25">
      <c r="A5630">
        <v>2259</v>
      </c>
      <c r="B5630" t="s">
        <v>6637</v>
      </c>
      <c r="C5630">
        <v>2021</v>
      </c>
      <c r="D5630" t="s">
        <v>6638</v>
      </c>
      <c r="E5630">
        <v>8240</v>
      </c>
      <c r="F5630" t="s">
        <v>320</v>
      </c>
      <c r="G5630">
        <v>751</v>
      </c>
      <c r="H5630">
        <v>206</v>
      </c>
      <c r="I5630" t="s">
        <v>232</v>
      </c>
      <c r="J5630">
        <v>2048</v>
      </c>
      <c r="K5630">
        <v>32562361</v>
      </c>
      <c r="L5630" t="s">
        <v>4880</v>
      </c>
      <c r="N5630" t="s">
        <v>58</v>
      </c>
      <c r="O5630" t="s">
        <v>59</v>
      </c>
      <c r="P5630" t="s">
        <v>152</v>
      </c>
      <c r="Q5630" t="s">
        <v>109</v>
      </c>
      <c r="R5630">
        <v>370000</v>
      </c>
      <c r="S5630">
        <v>370000</v>
      </c>
      <c r="T5630" t="s">
        <v>69</v>
      </c>
      <c r="U5630" s="3">
        <v>42674</v>
      </c>
      <c r="W5630">
        <v>0.9</v>
      </c>
      <c r="X5630">
        <v>0.35699999999999998</v>
      </c>
      <c r="Y5630">
        <v>0.5</v>
      </c>
      <c r="Z5630">
        <v>27.671759999999999</v>
      </c>
      <c r="AA5630">
        <v>9.4428324000000003</v>
      </c>
      <c r="AB5630">
        <v>4.7694096000000004</v>
      </c>
      <c r="AC5630">
        <v>8.5311540000000008</v>
      </c>
      <c r="AD5630">
        <v>8.5311540000000008</v>
      </c>
      <c r="AE5630">
        <v>8.6178284300000005E-2</v>
      </c>
      <c r="AF5630">
        <v>0.82937781330000004</v>
      </c>
      <c r="AG5630">
        <v>8.4443902400000007E-2</v>
      </c>
      <c r="AQ5630">
        <v>27.671759999999999</v>
      </c>
      <c r="BB5630" s="4"/>
    </row>
    <row r="5631" spans="1:54" hidden="1" x14ac:dyDescent="0.25">
      <c r="A5631">
        <v>2260</v>
      </c>
      <c r="B5631" t="s">
        <v>6639</v>
      </c>
      <c r="C5631">
        <v>2021</v>
      </c>
      <c r="D5631" t="s">
        <v>6640</v>
      </c>
      <c r="E5631">
        <v>6300</v>
      </c>
      <c r="F5631" t="s">
        <v>1035</v>
      </c>
      <c r="G5631">
        <v>540</v>
      </c>
      <c r="H5631">
        <v>102</v>
      </c>
      <c r="I5631" t="s">
        <v>1036</v>
      </c>
      <c r="J5631">
        <v>2057</v>
      </c>
      <c r="K5631">
        <v>32648541</v>
      </c>
      <c r="L5631" t="s">
        <v>1037</v>
      </c>
      <c r="N5631" t="s">
        <v>88</v>
      </c>
      <c r="O5631" t="s">
        <v>89</v>
      </c>
      <c r="P5631" t="s">
        <v>343</v>
      </c>
      <c r="Q5631" t="s">
        <v>61</v>
      </c>
      <c r="R5631">
        <v>353000</v>
      </c>
      <c r="S5631">
        <v>350030</v>
      </c>
      <c r="T5631" t="s">
        <v>82</v>
      </c>
      <c r="U5631" s="3">
        <v>41091</v>
      </c>
      <c r="W5631">
        <v>1</v>
      </c>
      <c r="X5631">
        <v>0</v>
      </c>
      <c r="Y5631">
        <v>0.95</v>
      </c>
      <c r="Z5631">
        <v>3.5133999999999999</v>
      </c>
      <c r="AA5631">
        <v>3.0891999999999999</v>
      </c>
      <c r="AB5631">
        <v>3.0891999999999999</v>
      </c>
      <c r="AC5631">
        <v>0</v>
      </c>
      <c r="AD5631">
        <v>0</v>
      </c>
      <c r="AE5631">
        <v>1</v>
      </c>
      <c r="AF5631">
        <v>0</v>
      </c>
      <c r="AG5631">
        <v>0</v>
      </c>
      <c r="AU5631">
        <v>3.5133999999999999</v>
      </c>
      <c r="BB5631" s="4"/>
    </row>
    <row r="5632" spans="1:54" hidden="1" x14ac:dyDescent="0.25">
      <c r="A5632">
        <v>2260</v>
      </c>
      <c r="B5632" t="s">
        <v>6641</v>
      </c>
      <c r="C5632">
        <v>2021</v>
      </c>
      <c r="D5632" t="s">
        <v>6640</v>
      </c>
      <c r="E5632">
        <v>6300</v>
      </c>
      <c r="F5632" t="s">
        <v>1035</v>
      </c>
      <c r="G5632">
        <v>540</v>
      </c>
      <c r="H5632">
        <v>102</v>
      </c>
      <c r="I5632" t="s">
        <v>1036</v>
      </c>
      <c r="J5632">
        <v>2057</v>
      </c>
      <c r="K5632">
        <v>32648541</v>
      </c>
      <c r="L5632" t="s">
        <v>1037</v>
      </c>
      <c r="N5632" t="s">
        <v>88</v>
      </c>
      <c r="O5632" t="s">
        <v>89</v>
      </c>
      <c r="P5632" t="s">
        <v>111</v>
      </c>
      <c r="Q5632" t="s">
        <v>111</v>
      </c>
      <c r="R5632">
        <v>353000</v>
      </c>
      <c r="S5632">
        <v>350030</v>
      </c>
      <c r="T5632" t="s">
        <v>82</v>
      </c>
      <c r="U5632" s="3">
        <v>41091</v>
      </c>
      <c r="W5632">
        <v>13</v>
      </c>
      <c r="X5632">
        <v>0</v>
      </c>
      <c r="Y5632">
        <v>13</v>
      </c>
      <c r="Z5632">
        <v>43.523600000000002</v>
      </c>
      <c r="AA5632">
        <v>43.523600000000002</v>
      </c>
      <c r="AB5632">
        <v>43.523600000000002</v>
      </c>
      <c r="AC5632">
        <v>0</v>
      </c>
      <c r="AD5632">
        <v>0</v>
      </c>
      <c r="AE5632">
        <v>1</v>
      </c>
      <c r="AF5632">
        <v>0</v>
      </c>
      <c r="AG5632">
        <v>0</v>
      </c>
      <c r="AX5632">
        <v>43.523600000000002</v>
      </c>
      <c r="BB5632" s="4"/>
    </row>
    <row r="5633" spans="1:54" hidden="1" x14ac:dyDescent="0.25">
      <c r="A5633">
        <v>2260</v>
      </c>
      <c r="B5633" t="s">
        <v>6642</v>
      </c>
      <c r="C5633">
        <v>2021</v>
      </c>
      <c r="D5633" t="s">
        <v>6640</v>
      </c>
      <c r="E5633">
        <v>6300</v>
      </c>
      <c r="F5633" t="s">
        <v>1035</v>
      </c>
      <c r="G5633">
        <v>540</v>
      </c>
      <c r="H5633">
        <v>102</v>
      </c>
      <c r="I5633" t="s">
        <v>1036</v>
      </c>
      <c r="J5633">
        <v>2057</v>
      </c>
      <c r="K5633">
        <v>32648541</v>
      </c>
      <c r="L5633" t="s">
        <v>1037</v>
      </c>
      <c r="N5633" t="s">
        <v>88</v>
      </c>
      <c r="O5633" t="s">
        <v>89</v>
      </c>
      <c r="P5633" t="s">
        <v>432</v>
      </c>
      <c r="Q5633" t="s">
        <v>61</v>
      </c>
      <c r="R5633">
        <v>353000</v>
      </c>
      <c r="S5633">
        <v>350030</v>
      </c>
      <c r="T5633" t="s">
        <v>82</v>
      </c>
      <c r="U5633" s="3">
        <v>41518</v>
      </c>
      <c r="W5633">
        <v>12</v>
      </c>
      <c r="X5633">
        <v>0</v>
      </c>
      <c r="Y5633">
        <v>12</v>
      </c>
      <c r="Z5633">
        <v>163.7398</v>
      </c>
      <c r="AA5633">
        <v>149.31540000000001</v>
      </c>
      <c r="AB5633">
        <v>149.31540000000001</v>
      </c>
      <c r="AC5633">
        <v>0</v>
      </c>
      <c r="AD5633">
        <v>0</v>
      </c>
      <c r="AE5633">
        <v>1</v>
      </c>
      <c r="AF5633">
        <v>0</v>
      </c>
      <c r="AG5633">
        <v>0</v>
      </c>
      <c r="AR5633">
        <v>163.7398</v>
      </c>
      <c r="BB5633" s="4"/>
    </row>
    <row r="5634" spans="1:54" hidden="1" x14ac:dyDescent="0.25">
      <c r="A5634">
        <v>2261</v>
      </c>
      <c r="B5634" t="s">
        <v>6643</v>
      </c>
      <c r="C5634">
        <v>2021</v>
      </c>
      <c r="D5634" t="s">
        <v>6644</v>
      </c>
      <c r="E5634">
        <v>8000</v>
      </c>
      <c r="F5634" t="s">
        <v>1630</v>
      </c>
      <c r="G5634">
        <v>751</v>
      </c>
      <c r="H5634">
        <v>206</v>
      </c>
      <c r="I5634" t="s">
        <v>232</v>
      </c>
      <c r="J5634">
        <v>2293</v>
      </c>
      <c r="K5634">
        <v>32242715</v>
      </c>
      <c r="L5634" t="s">
        <v>6645</v>
      </c>
      <c r="N5634" t="s">
        <v>58</v>
      </c>
      <c r="O5634" t="s">
        <v>59</v>
      </c>
      <c r="P5634" t="s">
        <v>6646</v>
      </c>
      <c r="Q5634" t="s">
        <v>65</v>
      </c>
      <c r="R5634">
        <v>205200</v>
      </c>
      <c r="S5634">
        <v>200020</v>
      </c>
      <c r="T5634" t="s">
        <v>62</v>
      </c>
      <c r="U5634" s="3">
        <v>37773</v>
      </c>
      <c r="W5634">
        <v>7.5</v>
      </c>
      <c r="X5634">
        <v>0</v>
      </c>
      <c r="Y5634">
        <v>7.5</v>
      </c>
      <c r="Z5634">
        <v>162.072</v>
      </c>
      <c r="AA5634">
        <v>162.072</v>
      </c>
      <c r="AB5634">
        <v>146.00880000000001</v>
      </c>
      <c r="AC5634">
        <v>0</v>
      </c>
      <c r="AD5634">
        <v>0</v>
      </c>
      <c r="AE5634">
        <v>0.90088849400000004</v>
      </c>
      <c r="AF5634">
        <v>0</v>
      </c>
      <c r="AG5634">
        <v>9.9111506000000002E-2</v>
      </c>
      <c r="AW5634">
        <v>162.072</v>
      </c>
      <c r="BB5634" s="4"/>
    </row>
    <row r="5635" spans="1:54" hidden="1" x14ac:dyDescent="0.25">
      <c r="A5635">
        <v>2262</v>
      </c>
      <c r="B5635" t="s">
        <v>6647</v>
      </c>
      <c r="C5635">
        <v>2021</v>
      </c>
      <c r="D5635" t="s">
        <v>6648</v>
      </c>
      <c r="E5635">
        <v>3400</v>
      </c>
      <c r="F5635" t="s">
        <v>1316</v>
      </c>
      <c r="G5635">
        <v>219</v>
      </c>
      <c r="H5635">
        <v>18</v>
      </c>
      <c r="I5635" t="s">
        <v>747</v>
      </c>
      <c r="J5635">
        <v>2295</v>
      </c>
      <c r="K5635">
        <v>48247717</v>
      </c>
      <c r="L5635" t="s">
        <v>6649</v>
      </c>
      <c r="N5635" t="s">
        <v>58</v>
      </c>
      <c r="O5635" t="s">
        <v>59</v>
      </c>
      <c r="P5635" t="s">
        <v>65</v>
      </c>
      <c r="Q5635" t="s">
        <v>65</v>
      </c>
      <c r="R5635">
        <v>201300</v>
      </c>
      <c r="S5635">
        <v>200010</v>
      </c>
      <c r="T5635" t="s">
        <v>62</v>
      </c>
      <c r="U5635" s="3">
        <v>41275</v>
      </c>
      <c r="W5635">
        <v>2</v>
      </c>
      <c r="X5635">
        <v>0</v>
      </c>
      <c r="Y5635">
        <v>2</v>
      </c>
      <c r="Z5635">
        <v>38.912399999999998</v>
      </c>
      <c r="AA5635">
        <v>38.912399999999998</v>
      </c>
      <c r="AB5635">
        <v>38.912399999999998</v>
      </c>
      <c r="AC5635">
        <v>0</v>
      </c>
      <c r="AD5635">
        <v>0</v>
      </c>
      <c r="AE5635">
        <v>1</v>
      </c>
      <c r="AF5635">
        <v>0</v>
      </c>
      <c r="AG5635">
        <v>0</v>
      </c>
      <c r="AW5635">
        <v>38.912399999999998</v>
      </c>
      <c r="BB5635" s="4"/>
    </row>
    <row r="5636" spans="1:54" hidden="1" x14ac:dyDescent="0.25">
      <c r="A5636">
        <v>2263</v>
      </c>
      <c r="B5636" t="s">
        <v>6654</v>
      </c>
      <c r="C5636">
        <v>2021</v>
      </c>
      <c r="D5636" t="s">
        <v>6651</v>
      </c>
      <c r="E5636">
        <v>6600</v>
      </c>
      <c r="F5636" t="s">
        <v>3345</v>
      </c>
      <c r="G5636">
        <v>575</v>
      </c>
      <c r="H5636">
        <v>135</v>
      </c>
      <c r="I5636" t="s">
        <v>3346</v>
      </c>
      <c r="J5636">
        <v>2296</v>
      </c>
      <c r="K5636">
        <v>43718711</v>
      </c>
      <c r="L5636" t="s">
        <v>6652</v>
      </c>
      <c r="N5636" t="s">
        <v>58</v>
      </c>
      <c r="O5636" t="s">
        <v>59</v>
      </c>
      <c r="P5636" t="s">
        <v>6655</v>
      </c>
      <c r="Q5636" t="s">
        <v>65</v>
      </c>
      <c r="R5636">
        <v>521000</v>
      </c>
      <c r="S5636">
        <v>520000</v>
      </c>
      <c r="T5636" t="s">
        <v>62</v>
      </c>
      <c r="U5636" s="3">
        <v>42077</v>
      </c>
      <c r="W5636">
        <v>1</v>
      </c>
      <c r="X5636">
        <v>0</v>
      </c>
      <c r="Y5636">
        <v>1</v>
      </c>
      <c r="Z5636">
        <v>21.402000000000001</v>
      </c>
      <c r="AA5636">
        <v>21.402000000000001</v>
      </c>
      <c r="AB5636">
        <v>21.402000000000001</v>
      </c>
      <c r="AC5636">
        <v>0</v>
      </c>
      <c r="AD5636">
        <v>0</v>
      </c>
      <c r="AE5636">
        <v>1</v>
      </c>
      <c r="AF5636">
        <v>0</v>
      </c>
      <c r="AG5636">
        <v>0</v>
      </c>
      <c r="AW5636">
        <v>21.402000000000001</v>
      </c>
      <c r="BB5636" s="4"/>
    </row>
    <row r="5637" spans="1:54" hidden="1" x14ac:dyDescent="0.25">
      <c r="A5637">
        <v>2263</v>
      </c>
      <c r="B5637" t="s">
        <v>6650</v>
      </c>
      <c r="C5637">
        <v>2021</v>
      </c>
      <c r="D5637" t="s">
        <v>6651</v>
      </c>
      <c r="E5637">
        <v>6600</v>
      </c>
      <c r="F5637" t="s">
        <v>3345</v>
      </c>
      <c r="G5637">
        <v>575</v>
      </c>
      <c r="H5637">
        <v>135</v>
      </c>
      <c r="I5637" t="s">
        <v>3346</v>
      </c>
      <c r="J5637">
        <v>2296</v>
      </c>
      <c r="K5637">
        <v>43718711</v>
      </c>
      <c r="L5637" t="s">
        <v>6652</v>
      </c>
      <c r="N5637" t="s">
        <v>58</v>
      </c>
      <c r="O5637" t="s">
        <v>59</v>
      </c>
      <c r="P5637" t="s">
        <v>6653</v>
      </c>
      <c r="Q5637" t="s">
        <v>65</v>
      </c>
      <c r="R5637">
        <v>521000</v>
      </c>
      <c r="S5637">
        <v>520000</v>
      </c>
      <c r="T5637" t="s">
        <v>62</v>
      </c>
      <c r="U5637" s="3">
        <v>42057</v>
      </c>
      <c r="W5637">
        <v>1</v>
      </c>
      <c r="X5637">
        <v>0</v>
      </c>
      <c r="Y5637">
        <v>1</v>
      </c>
      <c r="Z5637">
        <v>17.2332</v>
      </c>
      <c r="AA5637">
        <v>17.2332</v>
      </c>
      <c r="AB5637">
        <v>17.2332</v>
      </c>
      <c r="AC5637">
        <v>0</v>
      </c>
      <c r="AD5637">
        <v>0</v>
      </c>
      <c r="AE5637">
        <v>1</v>
      </c>
      <c r="AF5637">
        <v>0</v>
      </c>
      <c r="AG5637">
        <v>0</v>
      </c>
      <c r="AW5637">
        <v>17.2332</v>
      </c>
      <c r="BB5637" s="4"/>
    </row>
    <row r="5638" spans="1:54" hidden="1" x14ac:dyDescent="0.25">
      <c r="A5638">
        <v>2264</v>
      </c>
      <c r="B5638" t="s">
        <v>6656</v>
      </c>
      <c r="C5638">
        <v>2021</v>
      </c>
      <c r="D5638" t="s">
        <v>6657</v>
      </c>
      <c r="E5638">
        <v>8000</v>
      </c>
      <c r="F5638" t="s">
        <v>1630</v>
      </c>
      <c r="G5638">
        <v>751</v>
      </c>
      <c r="H5638">
        <v>206</v>
      </c>
      <c r="I5638" t="s">
        <v>232</v>
      </c>
      <c r="J5638">
        <v>2400</v>
      </c>
      <c r="K5638">
        <v>70727528</v>
      </c>
      <c r="L5638" t="s">
        <v>7182</v>
      </c>
      <c r="N5638" t="s">
        <v>58</v>
      </c>
      <c r="O5638" t="s">
        <v>59</v>
      </c>
      <c r="P5638" t="s">
        <v>6658</v>
      </c>
      <c r="Q5638" t="s">
        <v>65</v>
      </c>
      <c r="R5638">
        <v>467700</v>
      </c>
      <c r="S5638">
        <v>460000</v>
      </c>
      <c r="T5638" t="s">
        <v>62</v>
      </c>
      <c r="U5638" s="3">
        <v>40118</v>
      </c>
      <c r="W5638">
        <v>2</v>
      </c>
      <c r="X5638">
        <v>0</v>
      </c>
      <c r="Y5638">
        <v>2</v>
      </c>
      <c r="Z5638">
        <v>17.9712</v>
      </c>
      <c r="AA5638">
        <v>17.9712</v>
      </c>
      <c r="AB5638">
        <v>17.9712</v>
      </c>
      <c r="AC5638">
        <v>0</v>
      </c>
      <c r="AD5638">
        <v>0</v>
      </c>
      <c r="AE5638">
        <v>1</v>
      </c>
      <c r="AF5638">
        <v>0</v>
      </c>
      <c r="AG5638">
        <v>0</v>
      </c>
      <c r="AW5638">
        <v>17.9712</v>
      </c>
      <c r="BB5638" s="4"/>
    </row>
    <row r="5639" spans="1:54" hidden="1" x14ac:dyDescent="0.25">
      <c r="A5639">
        <v>2265</v>
      </c>
      <c r="B5639" t="s">
        <v>6659</v>
      </c>
      <c r="C5639">
        <v>2021</v>
      </c>
      <c r="D5639" t="s">
        <v>6660</v>
      </c>
      <c r="E5639">
        <v>7870</v>
      </c>
      <c r="F5639" t="s">
        <v>609</v>
      </c>
      <c r="G5639">
        <v>779</v>
      </c>
      <c r="H5639">
        <v>405</v>
      </c>
      <c r="I5639" t="s">
        <v>4767</v>
      </c>
      <c r="J5639">
        <v>2297</v>
      </c>
      <c r="K5639">
        <v>41333715</v>
      </c>
      <c r="L5639" t="s">
        <v>6661</v>
      </c>
      <c r="N5639" t="s">
        <v>58</v>
      </c>
      <c r="O5639" t="s">
        <v>59</v>
      </c>
      <c r="P5639" t="s">
        <v>6662</v>
      </c>
      <c r="Q5639" t="s">
        <v>65</v>
      </c>
      <c r="R5639">
        <v>239990</v>
      </c>
      <c r="S5639">
        <v>230020</v>
      </c>
      <c r="T5639" t="s">
        <v>62</v>
      </c>
      <c r="U5639" s="3">
        <v>41944</v>
      </c>
      <c r="W5639">
        <v>1</v>
      </c>
      <c r="X5639">
        <v>0</v>
      </c>
      <c r="Y5639">
        <v>1</v>
      </c>
      <c r="Z5639">
        <v>27.241199999999999</v>
      </c>
      <c r="AA5639">
        <v>27.241199999999999</v>
      </c>
      <c r="AB5639">
        <v>27.241199999999999</v>
      </c>
      <c r="AC5639">
        <v>0</v>
      </c>
      <c r="AD5639">
        <v>0</v>
      </c>
      <c r="AE5639">
        <v>1</v>
      </c>
      <c r="AF5639">
        <v>0</v>
      </c>
      <c r="AG5639">
        <v>0</v>
      </c>
      <c r="AW5639">
        <v>27.241199999999999</v>
      </c>
      <c r="BB5639" s="4"/>
    </row>
    <row r="5640" spans="1:54" hidden="1" x14ac:dyDescent="0.25">
      <c r="A5640">
        <v>2266</v>
      </c>
      <c r="B5640" t="s">
        <v>6663</v>
      </c>
      <c r="C5640">
        <v>2021</v>
      </c>
      <c r="D5640" t="s">
        <v>6664</v>
      </c>
      <c r="E5640">
        <v>9330</v>
      </c>
      <c r="F5640" t="s">
        <v>147</v>
      </c>
      <c r="G5640">
        <v>810</v>
      </c>
      <c r="H5640">
        <v>280</v>
      </c>
      <c r="I5640" t="s">
        <v>148</v>
      </c>
      <c r="J5640">
        <v>2298</v>
      </c>
      <c r="K5640">
        <v>24246930</v>
      </c>
      <c r="L5640" t="s">
        <v>6665</v>
      </c>
      <c r="N5640" t="s">
        <v>58</v>
      </c>
      <c r="O5640" t="s">
        <v>59</v>
      </c>
      <c r="P5640" t="s">
        <v>6666</v>
      </c>
      <c r="Q5640" t="s">
        <v>65</v>
      </c>
      <c r="R5640">
        <v>104100</v>
      </c>
      <c r="S5640">
        <v>100050</v>
      </c>
      <c r="T5640" t="s">
        <v>62</v>
      </c>
      <c r="U5640" s="3">
        <v>40453</v>
      </c>
      <c r="W5640">
        <v>1.4</v>
      </c>
      <c r="X5640">
        <v>0</v>
      </c>
      <c r="Y5640">
        <v>1.2</v>
      </c>
      <c r="Z5640">
        <v>21.2256</v>
      </c>
      <c r="AA5640">
        <v>21.2256</v>
      </c>
      <c r="AB5640">
        <v>21.2256</v>
      </c>
      <c r="AC5640">
        <v>0</v>
      </c>
      <c r="AD5640">
        <v>0</v>
      </c>
      <c r="AE5640">
        <v>1</v>
      </c>
      <c r="AF5640">
        <v>0</v>
      </c>
      <c r="AG5640">
        <v>0</v>
      </c>
      <c r="AW5640">
        <v>21.2256</v>
      </c>
      <c r="BB5640" s="4"/>
    </row>
    <row r="5641" spans="1:54" hidden="1" x14ac:dyDescent="0.25">
      <c r="A5641">
        <v>2270</v>
      </c>
      <c r="B5641" t="s">
        <v>6667</v>
      </c>
      <c r="C5641">
        <v>2021</v>
      </c>
      <c r="D5641" t="s">
        <v>6668</v>
      </c>
      <c r="E5641">
        <v>6330</v>
      </c>
      <c r="F5641" t="s">
        <v>283</v>
      </c>
      <c r="G5641">
        <v>580</v>
      </c>
      <c r="H5641">
        <v>97</v>
      </c>
      <c r="I5641" t="s">
        <v>284</v>
      </c>
      <c r="J5641">
        <v>2296</v>
      </c>
      <c r="K5641">
        <v>43718711</v>
      </c>
      <c r="L5641" t="s">
        <v>6652</v>
      </c>
      <c r="N5641" t="s">
        <v>58</v>
      </c>
      <c r="O5641" t="s">
        <v>59</v>
      </c>
      <c r="P5641" t="s">
        <v>6669</v>
      </c>
      <c r="Q5641" t="s">
        <v>65</v>
      </c>
      <c r="R5641">
        <v>521000</v>
      </c>
      <c r="S5641">
        <v>520000</v>
      </c>
      <c r="T5641" t="s">
        <v>62</v>
      </c>
      <c r="U5641" s="3">
        <v>42654</v>
      </c>
      <c r="W5641">
        <v>0.77500000000000002</v>
      </c>
      <c r="X5641">
        <v>0</v>
      </c>
      <c r="Y5641">
        <v>0.77500000000000002</v>
      </c>
      <c r="Z5641">
        <v>7.0458119999999997</v>
      </c>
      <c r="AA5641">
        <v>7.0458120000000006</v>
      </c>
      <c r="AB5641">
        <v>6.7628519999999996</v>
      </c>
      <c r="AC5641">
        <v>0</v>
      </c>
      <c r="AD5641">
        <v>0</v>
      </c>
      <c r="AE5641">
        <v>0.95983997300000001</v>
      </c>
      <c r="AF5641">
        <v>0</v>
      </c>
      <c r="AG5641">
        <v>4.0160027000000001E-2</v>
      </c>
      <c r="AW5641">
        <v>7.0458120000000006</v>
      </c>
      <c r="BB5641" s="4"/>
    </row>
    <row r="5642" spans="1:54" hidden="1" x14ac:dyDescent="0.25">
      <c r="A5642">
        <v>2272</v>
      </c>
      <c r="B5642" t="s">
        <v>6670</v>
      </c>
      <c r="C5642">
        <v>2021</v>
      </c>
      <c r="D5642" t="s">
        <v>6671</v>
      </c>
      <c r="E5642">
        <v>6270</v>
      </c>
      <c r="F5642" t="s">
        <v>3274</v>
      </c>
      <c r="G5642">
        <v>550</v>
      </c>
      <c r="H5642">
        <v>115</v>
      </c>
      <c r="I5642" t="s">
        <v>3275</v>
      </c>
      <c r="J5642">
        <v>462</v>
      </c>
      <c r="K5642">
        <v>36421312</v>
      </c>
      <c r="L5642" t="s">
        <v>3276</v>
      </c>
      <c r="N5642" t="s">
        <v>88</v>
      </c>
      <c r="O5642" t="s">
        <v>89</v>
      </c>
      <c r="P5642" t="s">
        <v>261</v>
      </c>
      <c r="Q5642" t="s">
        <v>61</v>
      </c>
      <c r="R5642">
        <v>353000</v>
      </c>
      <c r="S5642">
        <v>350030</v>
      </c>
      <c r="T5642" t="s">
        <v>82</v>
      </c>
      <c r="U5642" s="3">
        <v>42614</v>
      </c>
      <c r="W5642">
        <v>14.4</v>
      </c>
      <c r="X5642">
        <v>0</v>
      </c>
      <c r="Y5642">
        <v>12</v>
      </c>
      <c r="Z5642">
        <v>67.788982799999999</v>
      </c>
      <c r="AA5642">
        <v>67.789000000000001</v>
      </c>
      <c r="AB5642">
        <v>67.789000000000001</v>
      </c>
      <c r="AC5642">
        <v>0</v>
      </c>
      <c r="AD5642">
        <v>0</v>
      </c>
      <c r="AE5642">
        <v>1</v>
      </c>
      <c r="AF5642">
        <v>0</v>
      </c>
      <c r="AG5642">
        <v>0</v>
      </c>
      <c r="AO5642">
        <v>67.788982800000014</v>
      </c>
      <c r="BB5642" s="4"/>
    </row>
    <row r="5643" spans="1:54" hidden="1" x14ac:dyDescent="0.25">
      <c r="A5643">
        <v>2272</v>
      </c>
      <c r="B5643" t="s">
        <v>7183</v>
      </c>
      <c r="C5643">
        <v>2021</v>
      </c>
      <c r="D5643" t="s">
        <v>6671</v>
      </c>
      <c r="E5643">
        <v>6270</v>
      </c>
      <c r="F5643" t="s">
        <v>3274</v>
      </c>
      <c r="G5643">
        <v>550</v>
      </c>
      <c r="H5643">
        <v>115</v>
      </c>
      <c r="I5643" t="s">
        <v>3275</v>
      </c>
      <c r="J5643">
        <v>462</v>
      </c>
      <c r="K5643">
        <v>36421312</v>
      </c>
      <c r="L5643" t="s">
        <v>3276</v>
      </c>
      <c r="N5643" t="s">
        <v>88</v>
      </c>
      <c r="O5643" t="s">
        <v>89</v>
      </c>
      <c r="P5643" t="s">
        <v>92</v>
      </c>
      <c r="Q5643" t="s">
        <v>61</v>
      </c>
      <c r="R5643">
        <v>353000</v>
      </c>
      <c r="S5643">
        <v>350030</v>
      </c>
      <c r="T5643" t="s">
        <v>82</v>
      </c>
      <c r="U5643" s="3">
        <v>44224</v>
      </c>
      <c r="W5643">
        <v>3.75</v>
      </c>
      <c r="X5643">
        <v>0</v>
      </c>
      <c r="Y5643">
        <v>3.75</v>
      </c>
      <c r="Z5643">
        <v>82.785600000000002</v>
      </c>
      <c r="AA5643">
        <v>78.423479999999998</v>
      </c>
      <c r="AB5643">
        <v>78.423479999999998</v>
      </c>
      <c r="AC5643">
        <v>0</v>
      </c>
      <c r="AD5643">
        <v>0</v>
      </c>
      <c r="AE5643">
        <v>1</v>
      </c>
      <c r="AF5643">
        <v>0</v>
      </c>
      <c r="AG5643">
        <v>0</v>
      </c>
      <c r="AS5643">
        <v>82.785600000000002</v>
      </c>
      <c r="BB5643" s="4"/>
    </row>
    <row r="5644" spans="1:54" hidden="1" x14ac:dyDescent="0.25">
      <c r="A5644">
        <v>2272</v>
      </c>
      <c r="B5644" t="s">
        <v>7184</v>
      </c>
      <c r="C5644">
        <v>2021</v>
      </c>
      <c r="D5644" t="s">
        <v>6671</v>
      </c>
      <c r="E5644">
        <v>6270</v>
      </c>
      <c r="F5644" t="s">
        <v>3274</v>
      </c>
      <c r="G5644">
        <v>550</v>
      </c>
      <c r="H5644">
        <v>115</v>
      </c>
      <c r="I5644" t="s">
        <v>3275</v>
      </c>
      <c r="J5644">
        <v>462</v>
      </c>
      <c r="K5644">
        <v>36421312</v>
      </c>
      <c r="L5644" t="s">
        <v>3276</v>
      </c>
      <c r="N5644" t="s">
        <v>88</v>
      </c>
      <c r="O5644" t="s">
        <v>89</v>
      </c>
      <c r="P5644" t="s">
        <v>1360</v>
      </c>
      <c r="Q5644" t="s">
        <v>114</v>
      </c>
      <c r="R5644">
        <v>353000</v>
      </c>
      <c r="S5644">
        <v>350030</v>
      </c>
      <c r="T5644" t="s">
        <v>82</v>
      </c>
      <c r="U5644" s="3">
        <v>44440</v>
      </c>
      <c r="W5644">
        <v>15</v>
      </c>
      <c r="X5644">
        <v>0</v>
      </c>
      <c r="Y5644">
        <v>15</v>
      </c>
      <c r="Z5644">
        <v>34.322724000000001</v>
      </c>
      <c r="AA5644">
        <v>32.322023999999999</v>
      </c>
      <c r="AB5644">
        <v>32.322023999999999</v>
      </c>
      <c r="AC5644">
        <v>0</v>
      </c>
      <c r="AD5644">
        <v>0</v>
      </c>
      <c r="AE5644">
        <v>1</v>
      </c>
      <c r="AF5644">
        <v>0</v>
      </c>
      <c r="AG5644">
        <v>0</v>
      </c>
      <c r="AZ5644">
        <v>34.322724000000001</v>
      </c>
      <c r="BB5644" s="4"/>
    </row>
    <row r="5645" spans="1:54" hidden="1" x14ac:dyDescent="0.25">
      <c r="A5645">
        <v>2273</v>
      </c>
      <c r="B5645" t="s">
        <v>6672</v>
      </c>
      <c r="C5645">
        <v>2021</v>
      </c>
      <c r="D5645" t="s">
        <v>6673</v>
      </c>
      <c r="E5645">
        <v>9560</v>
      </c>
      <c r="F5645" t="s">
        <v>183</v>
      </c>
      <c r="G5645">
        <v>846</v>
      </c>
      <c r="H5645">
        <v>291</v>
      </c>
      <c r="I5645" t="s">
        <v>1139</v>
      </c>
      <c r="J5645">
        <v>179</v>
      </c>
      <c r="K5645">
        <v>60567719</v>
      </c>
      <c r="L5645" t="s">
        <v>1140</v>
      </c>
      <c r="N5645" t="s">
        <v>88</v>
      </c>
      <c r="O5645" t="s">
        <v>89</v>
      </c>
      <c r="P5645" t="s">
        <v>6674</v>
      </c>
      <c r="Q5645" t="s">
        <v>111</v>
      </c>
      <c r="R5645">
        <v>353000</v>
      </c>
      <c r="S5645">
        <v>350030</v>
      </c>
      <c r="T5645" t="s">
        <v>82</v>
      </c>
      <c r="U5645" s="3">
        <v>42401</v>
      </c>
      <c r="W5645">
        <v>14</v>
      </c>
      <c r="X5645">
        <v>0</v>
      </c>
      <c r="Y5645">
        <v>14</v>
      </c>
      <c r="Z5645">
        <v>31.6296</v>
      </c>
      <c r="AA5645">
        <v>31.608000000000001</v>
      </c>
      <c r="AB5645">
        <v>31.608000000000001</v>
      </c>
      <c r="AC5645">
        <v>0</v>
      </c>
      <c r="AD5645">
        <v>0</v>
      </c>
      <c r="AE5645">
        <v>1</v>
      </c>
      <c r="AF5645">
        <v>0</v>
      </c>
      <c r="AG5645">
        <v>0</v>
      </c>
      <c r="AX5645">
        <v>31.6296</v>
      </c>
      <c r="BB5645" s="4"/>
    </row>
    <row r="5646" spans="1:54" hidden="1" x14ac:dyDescent="0.25">
      <c r="A5646">
        <v>2274</v>
      </c>
      <c r="B5646" t="s">
        <v>6675</v>
      </c>
      <c r="C5646">
        <v>2021</v>
      </c>
      <c r="D5646" t="s">
        <v>6676</v>
      </c>
      <c r="E5646">
        <v>8400</v>
      </c>
      <c r="F5646" t="s">
        <v>663</v>
      </c>
      <c r="G5646">
        <v>706</v>
      </c>
      <c r="H5646">
        <v>198</v>
      </c>
      <c r="I5646" t="s">
        <v>664</v>
      </c>
      <c r="J5646">
        <v>2036</v>
      </c>
      <c r="K5646">
        <v>22703714</v>
      </c>
      <c r="L5646" t="s">
        <v>665</v>
      </c>
      <c r="N5646" t="s">
        <v>58</v>
      </c>
      <c r="O5646" t="s">
        <v>59</v>
      </c>
      <c r="P5646" t="s">
        <v>65</v>
      </c>
      <c r="Q5646" t="s">
        <v>65</v>
      </c>
      <c r="R5646">
        <v>471900</v>
      </c>
      <c r="S5646">
        <v>470000</v>
      </c>
      <c r="T5646" t="s">
        <v>62</v>
      </c>
      <c r="U5646" s="3">
        <v>41275</v>
      </c>
      <c r="W5646">
        <v>0.05</v>
      </c>
      <c r="X5646">
        <v>0</v>
      </c>
      <c r="Y5646">
        <v>0.05</v>
      </c>
      <c r="Z5646">
        <v>0.1215</v>
      </c>
      <c r="AA5646">
        <v>0.12153600000000001</v>
      </c>
      <c r="AB5646">
        <v>0.12153600000000001</v>
      </c>
      <c r="AC5646">
        <v>0</v>
      </c>
      <c r="AD5646">
        <v>0</v>
      </c>
      <c r="AE5646">
        <v>1</v>
      </c>
      <c r="AF5646">
        <v>0</v>
      </c>
      <c r="AG5646">
        <v>0</v>
      </c>
      <c r="AW5646">
        <v>0.1215</v>
      </c>
      <c r="BB5646" s="4"/>
    </row>
    <row r="5647" spans="1:54" hidden="1" x14ac:dyDescent="0.25">
      <c r="A5647">
        <v>2275</v>
      </c>
      <c r="B5647" t="s">
        <v>6677</v>
      </c>
      <c r="C5647">
        <v>2021</v>
      </c>
      <c r="D5647" t="s">
        <v>6678</v>
      </c>
      <c r="E5647">
        <v>6705</v>
      </c>
      <c r="F5647" t="s">
        <v>742</v>
      </c>
      <c r="G5647">
        <v>561</v>
      </c>
      <c r="H5647">
        <v>126</v>
      </c>
      <c r="I5647" t="s">
        <v>717</v>
      </c>
      <c r="J5647">
        <v>2047</v>
      </c>
      <c r="K5647">
        <v>32662498</v>
      </c>
      <c r="L5647" t="s">
        <v>718</v>
      </c>
      <c r="N5647" t="s">
        <v>58</v>
      </c>
      <c r="O5647" t="s">
        <v>59</v>
      </c>
      <c r="P5647" t="s">
        <v>6679</v>
      </c>
      <c r="Q5647" t="s">
        <v>65</v>
      </c>
      <c r="R5647">
        <v>949100</v>
      </c>
      <c r="S5647">
        <v>940000</v>
      </c>
      <c r="T5647" t="s">
        <v>62</v>
      </c>
      <c r="U5647" s="3">
        <v>41275</v>
      </c>
      <c r="W5647">
        <v>0.3</v>
      </c>
      <c r="X5647">
        <v>0</v>
      </c>
      <c r="Y5647">
        <v>0.3</v>
      </c>
      <c r="Z5647">
        <v>1.96</v>
      </c>
      <c r="AA5647">
        <v>1.96</v>
      </c>
      <c r="AB5647">
        <v>1.96</v>
      </c>
      <c r="AC5647">
        <v>0</v>
      </c>
      <c r="AD5647">
        <v>0</v>
      </c>
      <c r="AE5647">
        <v>1</v>
      </c>
      <c r="AF5647">
        <v>0</v>
      </c>
      <c r="AG5647">
        <v>0</v>
      </c>
      <c r="AW5647">
        <v>1.96</v>
      </c>
      <c r="BB5647" s="4"/>
    </row>
    <row r="5648" spans="1:54" hidden="1" x14ac:dyDescent="0.25">
      <c r="A5648">
        <v>2277</v>
      </c>
      <c r="B5648" t="s">
        <v>6680</v>
      </c>
      <c r="C5648">
        <v>2021</v>
      </c>
      <c r="D5648" t="s">
        <v>6681</v>
      </c>
      <c r="E5648">
        <v>6715</v>
      </c>
      <c r="F5648" t="s">
        <v>716</v>
      </c>
      <c r="G5648">
        <v>561</v>
      </c>
      <c r="H5648">
        <v>126</v>
      </c>
      <c r="I5648" t="s">
        <v>717</v>
      </c>
      <c r="J5648">
        <v>2047</v>
      </c>
      <c r="K5648">
        <v>32662498</v>
      </c>
      <c r="L5648" t="s">
        <v>718</v>
      </c>
      <c r="N5648" t="s">
        <v>58</v>
      </c>
      <c r="O5648" t="s">
        <v>59</v>
      </c>
      <c r="P5648" t="s">
        <v>6682</v>
      </c>
      <c r="Q5648" t="s">
        <v>65</v>
      </c>
      <c r="R5648">
        <v>256100</v>
      </c>
      <c r="S5648">
        <v>250000</v>
      </c>
      <c r="T5648" t="s">
        <v>62</v>
      </c>
      <c r="U5648" s="3">
        <v>41275</v>
      </c>
      <c r="W5648">
        <v>0.01</v>
      </c>
      <c r="X5648">
        <v>0</v>
      </c>
      <c r="Y5648">
        <v>0.01</v>
      </c>
      <c r="Z5648">
        <v>0.12</v>
      </c>
      <c r="AA5648">
        <v>0.12</v>
      </c>
      <c r="AB5648">
        <v>0.12</v>
      </c>
      <c r="AC5648">
        <v>0</v>
      </c>
      <c r="AD5648">
        <v>0</v>
      </c>
      <c r="AE5648">
        <v>1</v>
      </c>
      <c r="AF5648">
        <v>0</v>
      </c>
      <c r="AG5648">
        <v>0</v>
      </c>
      <c r="AW5648">
        <v>0.12</v>
      </c>
      <c r="BB5648" s="4"/>
    </row>
    <row r="5649" spans="1:54" hidden="1" x14ac:dyDescent="0.25">
      <c r="A5649">
        <v>2278</v>
      </c>
      <c r="B5649" t="s">
        <v>6683</v>
      </c>
      <c r="C5649">
        <v>2021</v>
      </c>
      <c r="D5649" t="s">
        <v>6684</v>
      </c>
      <c r="E5649">
        <v>7900</v>
      </c>
      <c r="F5649" t="s">
        <v>648</v>
      </c>
      <c r="G5649">
        <v>773</v>
      </c>
      <c r="H5649">
        <v>246</v>
      </c>
      <c r="I5649" t="s">
        <v>649</v>
      </c>
      <c r="J5649">
        <v>2082</v>
      </c>
      <c r="K5649">
        <v>31895901</v>
      </c>
      <c r="L5649" t="s">
        <v>650</v>
      </c>
      <c r="N5649" t="s">
        <v>58</v>
      </c>
      <c r="O5649" t="s">
        <v>59</v>
      </c>
      <c r="P5649" t="s">
        <v>6685</v>
      </c>
      <c r="Q5649" t="s">
        <v>65</v>
      </c>
      <c r="R5649">
        <v>360000</v>
      </c>
      <c r="S5649">
        <v>360000</v>
      </c>
      <c r="T5649" t="s">
        <v>62</v>
      </c>
      <c r="U5649" s="3">
        <v>41699</v>
      </c>
      <c r="W5649">
        <v>0.12</v>
      </c>
      <c r="X5649">
        <v>0</v>
      </c>
      <c r="Y5649">
        <v>0.12</v>
      </c>
      <c r="Z5649">
        <v>1.478</v>
      </c>
      <c r="AA5649">
        <v>1.4778</v>
      </c>
      <c r="AB5649">
        <v>1.4778</v>
      </c>
      <c r="AC5649">
        <v>0</v>
      </c>
      <c r="AD5649">
        <v>0</v>
      </c>
      <c r="AE5649">
        <v>1</v>
      </c>
      <c r="AF5649">
        <v>0</v>
      </c>
      <c r="AG5649">
        <v>0</v>
      </c>
      <c r="AW5649">
        <v>1.478</v>
      </c>
      <c r="BB5649" s="4"/>
    </row>
    <row r="5650" spans="1:54" hidden="1" x14ac:dyDescent="0.25">
      <c r="A5650">
        <v>2279</v>
      </c>
      <c r="B5650" t="s">
        <v>6686</v>
      </c>
      <c r="C5650">
        <v>2021</v>
      </c>
      <c r="D5650" t="s">
        <v>6687</v>
      </c>
      <c r="E5650">
        <v>9900</v>
      </c>
      <c r="F5650" t="s">
        <v>863</v>
      </c>
      <c r="G5650">
        <v>813</v>
      </c>
      <c r="H5650">
        <v>289</v>
      </c>
      <c r="I5650" t="s">
        <v>864</v>
      </c>
      <c r="J5650">
        <v>1858</v>
      </c>
      <c r="K5650">
        <v>30173929</v>
      </c>
      <c r="L5650" t="s">
        <v>865</v>
      </c>
      <c r="N5650" t="s">
        <v>58</v>
      </c>
      <c r="O5650" t="s">
        <v>59</v>
      </c>
      <c r="P5650" t="s">
        <v>6688</v>
      </c>
      <c r="Q5650" t="s">
        <v>65</v>
      </c>
      <c r="R5650">
        <v>466900</v>
      </c>
      <c r="S5650">
        <v>460000</v>
      </c>
      <c r="T5650" t="s">
        <v>62</v>
      </c>
      <c r="U5650" s="3">
        <v>41275</v>
      </c>
      <c r="W5650">
        <v>10</v>
      </c>
      <c r="X5650">
        <v>0</v>
      </c>
      <c r="Y5650">
        <v>10</v>
      </c>
      <c r="Z5650">
        <v>0.26279999999999998</v>
      </c>
      <c r="AA5650">
        <v>0.26279999999999998</v>
      </c>
      <c r="AB5650">
        <v>0.26279999999999998</v>
      </c>
      <c r="AC5650">
        <v>0</v>
      </c>
      <c r="AD5650">
        <v>0</v>
      </c>
      <c r="AE5650">
        <v>1</v>
      </c>
      <c r="AF5650">
        <v>0</v>
      </c>
      <c r="AG5650">
        <v>0</v>
      </c>
      <c r="AW5650">
        <v>0.26279999999999998</v>
      </c>
      <c r="BB5650" s="4"/>
    </row>
    <row r="5651" spans="1:54" hidden="1" x14ac:dyDescent="0.25">
      <c r="A5651">
        <v>2280</v>
      </c>
      <c r="B5651" t="s">
        <v>6689</v>
      </c>
      <c r="C5651">
        <v>2021</v>
      </c>
      <c r="D5651" t="s">
        <v>6690</v>
      </c>
      <c r="E5651">
        <v>8722</v>
      </c>
      <c r="F5651" t="s">
        <v>1211</v>
      </c>
      <c r="G5651">
        <v>766</v>
      </c>
      <c r="H5651">
        <v>146</v>
      </c>
      <c r="I5651" t="s">
        <v>1212</v>
      </c>
      <c r="J5651">
        <v>192</v>
      </c>
      <c r="K5651">
        <v>41529911</v>
      </c>
      <c r="L5651" t="s">
        <v>7056</v>
      </c>
      <c r="N5651" t="s">
        <v>58</v>
      </c>
      <c r="O5651" t="s">
        <v>59</v>
      </c>
      <c r="P5651" t="s">
        <v>6691</v>
      </c>
      <c r="Q5651" t="s">
        <v>65</v>
      </c>
      <c r="R5651">
        <v>107200</v>
      </c>
      <c r="S5651">
        <v>100040</v>
      </c>
      <c r="T5651" t="s">
        <v>62</v>
      </c>
      <c r="U5651" s="3">
        <v>42005</v>
      </c>
      <c r="W5651">
        <v>0.25</v>
      </c>
      <c r="X5651">
        <v>0</v>
      </c>
      <c r="Y5651">
        <v>0.25</v>
      </c>
      <c r="Z5651">
        <v>1.1294280000000001</v>
      </c>
      <c r="AA5651">
        <v>1.1294280000000001</v>
      </c>
      <c r="AB5651">
        <v>1.1294280000000001</v>
      </c>
      <c r="AC5651">
        <v>0</v>
      </c>
      <c r="AD5651">
        <v>0</v>
      </c>
      <c r="AE5651">
        <v>1</v>
      </c>
      <c r="AF5651">
        <v>0</v>
      </c>
      <c r="AG5651">
        <v>0</v>
      </c>
      <c r="AW5651">
        <v>1.1294280000000001</v>
      </c>
      <c r="BB5651" s="4"/>
    </row>
    <row r="5652" spans="1:54" hidden="1" x14ac:dyDescent="0.25">
      <c r="A5652">
        <v>2281</v>
      </c>
      <c r="B5652" t="s">
        <v>6692</v>
      </c>
      <c r="C5652">
        <v>2021</v>
      </c>
      <c r="D5652" t="s">
        <v>6693</v>
      </c>
      <c r="E5652">
        <v>8722</v>
      </c>
      <c r="F5652" t="s">
        <v>1211</v>
      </c>
      <c r="G5652">
        <v>766</v>
      </c>
      <c r="H5652">
        <v>146</v>
      </c>
      <c r="I5652" t="s">
        <v>1212</v>
      </c>
      <c r="J5652">
        <v>192</v>
      </c>
      <c r="K5652">
        <v>41529911</v>
      </c>
      <c r="L5652" t="s">
        <v>7056</v>
      </c>
      <c r="N5652" t="s">
        <v>58</v>
      </c>
      <c r="O5652" t="s">
        <v>59</v>
      </c>
      <c r="P5652" t="s">
        <v>6694</v>
      </c>
      <c r="Q5652" t="s">
        <v>65</v>
      </c>
      <c r="R5652">
        <v>471120</v>
      </c>
      <c r="S5652">
        <v>470000</v>
      </c>
      <c r="T5652" t="s">
        <v>62</v>
      </c>
      <c r="U5652" s="3">
        <v>41730</v>
      </c>
      <c r="W5652">
        <v>0.05</v>
      </c>
      <c r="X5652">
        <v>0</v>
      </c>
      <c r="Y5652">
        <v>0.05</v>
      </c>
      <c r="Z5652">
        <v>0.50821919999999998</v>
      </c>
      <c r="AA5652">
        <v>0.50821919999999998</v>
      </c>
      <c r="AB5652">
        <v>0.50821919999999998</v>
      </c>
      <c r="AC5652">
        <v>0</v>
      </c>
      <c r="AD5652">
        <v>0</v>
      </c>
      <c r="AE5652">
        <v>1</v>
      </c>
      <c r="AF5652">
        <v>0</v>
      </c>
      <c r="AG5652">
        <v>0</v>
      </c>
      <c r="AW5652">
        <v>0.50821919999999998</v>
      </c>
      <c r="BB5652" s="4"/>
    </row>
    <row r="5653" spans="1:54" hidden="1" x14ac:dyDescent="0.25">
      <c r="A5653">
        <v>2283</v>
      </c>
      <c r="B5653" t="s">
        <v>6698</v>
      </c>
      <c r="C5653">
        <v>2021</v>
      </c>
      <c r="D5653" t="s">
        <v>6699</v>
      </c>
      <c r="E5653">
        <v>4100</v>
      </c>
      <c r="F5653" t="s">
        <v>2644</v>
      </c>
      <c r="G5653">
        <v>329</v>
      </c>
      <c r="H5653">
        <v>34</v>
      </c>
      <c r="I5653" t="s">
        <v>2645</v>
      </c>
      <c r="J5653">
        <v>2214</v>
      </c>
      <c r="K5653">
        <v>34609705</v>
      </c>
      <c r="L5653" t="s">
        <v>2646</v>
      </c>
      <c r="N5653" t="s">
        <v>58</v>
      </c>
      <c r="O5653" t="s">
        <v>59</v>
      </c>
      <c r="P5653" t="s">
        <v>6700</v>
      </c>
      <c r="Q5653" t="s">
        <v>65</v>
      </c>
      <c r="R5653">
        <v>960300</v>
      </c>
      <c r="S5653">
        <v>960000</v>
      </c>
      <c r="T5653" t="s">
        <v>62</v>
      </c>
      <c r="U5653" s="3">
        <v>41387</v>
      </c>
      <c r="W5653">
        <v>2</v>
      </c>
      <c r="X5653">
        <v>0</v>
      </c>
      <c r="Y5653">
        <v>2</v>
      </c>
      <c r="Z5653">
        <v>15.539</v>
      </c>
      <c r="AA5653">
        <v>7.0359999999999996</v>
      </c>
      <c r="AB5653">
        <v>7.0359999999999996</v>
      </c>
      <c r="AC5653">
        <v>0</v>
      </c>
      <c r="AD5653">
        <v>0</v>
      </c>
      <c r="AE5653">
        <v>1</v>
      </c>
      <c r="AF5653">
        <v>0</v>
      </c>
      <c r="AG5653">
        <v>0</v>
      </c>
      <c r="AW5653">
        <v>15.539</v>
      </c>
      <c r="BB5653" s="4"/>
    </row>
    <row r="5654" spans="1:54" hidden="1" x14ac:dyDescent="0.25">
      <c r="A5654">
        <v>2284</v>
      </c>
      <c r="B5654" t="s">
        <v>6701</v>
      </c>
      <c r="C5654">
        <v>2021</v>
      </c>
      <c r="D5654" t="s">
        <v>6702</v>
      </c>
      <c r="E5654">
        <v>6670</v>
      </c>
      <c r="F5654" t="s">
        <v>1440</v>
      </c>
      <c r="G5654">
        <v>575</v>
      </c>
      <c r="H5654">
        <v>131</v>
      </c>
      <c r="I5654" t="s">
        <v>1441</v>
      </c>
      <c r="J5654">
        <v>210</v>
      </c>
      <c r="K5654">
        <v>36637919</v>
      </c>
      <c r="L5654" t="s">
        <v>1442</v>
      </c>
      <c r="N5654" t="s">
        <v>88</v>
      </c>
      <c r="O5654" t="s">
        <v>89</v>
      </c>
      <c r="P5654" t="s">
        <v>6703</v>
      </c>
      <c r="Q5654" t="s">
        <v>111</v>
      </c>
      <c r="R5654">
        <v>353000</v>
      </c>
      <c r="S5654">
        <v>350030</v>
      </c>
      <c r="T5654" t="s">
        <v>82</v>
      </c>
      <c r="U5654" s="3">
        <v>42513</v>
      </c>
      <c r="W5654">
        <v>8</v>
      </c>
      <c r="X5654">
        <v>0</v>
      </c>
      <c r="Y5654">
        <v>8</v>
      </c>
      <c r="Z5654">
        <v>18.578520000000001</v>
      </c>
      <c r="AA5654">
        <v>18.578520000000001</v>
      </c>
      <c r="AB5654">
        <v>18.578520000000001</v>
      </c>
      <c r="AC5654">
        <v>0</v>
      </c>
      <c r="AD5654">
        <v>0</v>
      </c>
      <c r="AE5654">
        <v>1</v>
      </c>
      <c r="AF5654">
        <v>0</v>
      </c>
      <c r="AG5654">
        <v>0</v>
      </c>
      <c r="AX5654">
        <v>18.578520000000001</v>
      </c>
      <c r="BB5654" s="4"/>
    </row>
    <row r="5655" spans="1:54" hidden="1" x14ac:dyDescent="0.25">
      <c r="A5655">
        <v>2285</v>
      </c>
      <c r="B5655" t="s">
        <v>6704</v>
      </c>
      <c r="C5655">
        <v>2021</v>
      </c>
      <c r="D5655" t="s">
        <v>6705</v>
      </c>
      <c r="E5655">
        <v>7960</v>
      </c>
      <c r="F5655" t="s">
        <v>3859</v>
      </c>
      <c r="G5655">
        <v>773</v>
      </c>
      <c r="H5655">
        <v>353</v>
      </c>
      <c r="I5655" t="s">
        <v>3860</v>
      </c>
      <c r="J5655">
        <v>861</v>
      </c>
      <c r="K5655">
        <v>16964638</v>
      </c>
      <c r="L5655" t="s">
        <v>3852</v>
      </c>
      <c r="N5655" t="s">
        <v>58</v>
      </c>
      <c r="O5655" t="s">
        <v>59</v>
      </c>
      <c r="P5655" t="s">
        <v>6706</v>
      </c>
      <c r="Q5655" t="s">
        <v>65</v>
      </c>
      <c r="R5655">
        <v>282100</v>
      </c>
      <c r="S5655">
        <v>280020</v>
      </c>
      <c r="T5655" t="s">
        <v>62</v>
      </c>
      <c r="U5655" s="3">
        <v>41640</v>
      </c>
      <c r="W5655">
        <v>1.2</v>
      </c>
      <c r="X5655">
        <v>0</v>
      </c>
      <c r="Y5655">
        <v>1.2</v>
      </c>
      <c r="Z5655">
        <v>7.72</v>
      </c>
      <c r="AA5655">
        <v>7.74</v>
      </c>
      <c r="AB5655">
        <v>7.74</v>
      </c>
      <c r="AC5655">
        <v>0</v>
      </c>
      <c r="AD5655">
        <v>0</v>
      </c>
      <c r="AE5655">
        <v>1</v>
      </c>
      <c r="AF5655">
        <v>0</v>
      </c>
      <c r="AG5655">
        <v>0</v>
      </c>
      <c r="AW5655">
        <v>7.72</v>
      </c>
      <c r="BB5655" s="4"/>
    </row>
    <row r="5656" spans="1:54" hidden="1" x14ac:dyDescent="0.25">
      <c r="A5656">
        <v>2286</v>
      </c>
      <c r="B5656" t="s">
        <v>6707</v>
      </c>
      <c r="C5656">
        <v>2021</v>
      </c>
      <c r="D5656" t="s">
        <v>6708</v>
      </c>
      <c r="E5656">
        <v>8382</v>
      </c>
      <c r="F5656" t="s">
        <v>1063</v>
      </c>
      <c r="G5656">
        <v>710</v>
      </c>
      <c r="H5656">
        <v>204</v>
      </c>
      <c r="I5656" t="s">
        <v>927</v>
      </c>
      <c r="J5656">
        <v>169</v>
      </c>
      <c r="K5656">
        <v>10411912</v>
      </c>
      <c r="L5656" t="s">
        <v>1064</v>
      </c>
      <c r="N5656" t="s">
        <v>88</v>
      </c>
      <c r="O5656" t="s">
        <v>89</v>
      </c>
      <c r="P5656" t="s">
        <v>6709</v>
      </c>
      <c r="Q5656" t="s">
        <v>61</v>
      </c>
      <c r="R5656">
        <v>353000</v>
      </c>
      <c r="S5656">
        <v>350030</v>
      </c>
      <c r="T5656" t="s">
        <v>82</v>
      </c>
      <c r="U5656" s="3">
        <v>42644</v>
      </c>
      <c r="W5656">
        <v>0.18</v>
      </c>
      <c r="X5656">
        <v>0</v>
      </c>
      <c r="Y5656">
        <v>0.15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  <c r="AU5656">
        <v>0</v>
      </c>
      <c r="BB5656" s="4"/>
    </row>
    <row r="5657" spans="1:54" hidden="1" x14ac:dyDescent="0.25">
      <c r="A5657">
        <v>2288</v>
      </c>
      <c r="B5657" t="s">
        <v>7185</v>
      </c>
      <c r="C5657">
        <v>2021</v>
      </c>
      <c r="D5657" t="s">
        <v>6711</v>
      </c>
      <c r="E5657">
        <v>6040</v>
      </c>
      <c r="F5657" t="s">
        <v>4350</v>
      </c>
      <c r="G5657">
        <v>630</v>
      </c>
      <c r="H5657">
        <v>141</v>
      </c>
      <c r="I5657" t="s">
        <v>4351</v>
      </c>
      <c r="J5657">
        <v>13</v>
      </c>
      <c r="K5657">
        <v>14909516</v>
      </c>
      <c r="L5657" t="s">
        <v>4352</v>
      </c>
      <c r="N5657" t="s">
        <v>88</v>
      </c>
      <c r="O5657" t="s">
        <v>89</v>
      </c>
      <c r="P5657" t="s">
        <v>410</v>
      </c>
      <c r="Q5657" t="s">
        <v>106</v>
      </c>
      <c r="R5657">
        <v>353000</v>
      </c>
      <c r="S5657">
        <v>350030</v>
      </c>
      <c r="T5657" t="s">
        <v>82</v>
      </c>
      <c r="U5657" s="3">
        <v>44195</v>
      </c>
      <c r="W5657">
        <v>0.55700000000000005</v>
      </c>
      <c r="X5657">
        <v>0</v>
      </c>
      <c r="Y5657">
        <v>2.2469999999999999</v>
      </c>
      <c r="Z5657">
        <v>4.5216000000000003</v>
      </c>
      <c r="AA5657">
        <v>4.5216000000000003</v>
      </c>
      <c r="AB5657">
        <v>4.5216000000000003</v>
      </c>
      <c r="AC5657">
        <v>0</v>
      </c>
      <c r="AD5657">
        <v>0</v>
      </c>
      <c r="AE5657">
        <v>1</v>
      </c>
      <c r="AF5657">
        <v>0</v>
      </c>
      <c r="AG5657">
        <v>0</v>
      </c>
      <c r="AZ5657">
        <v>1.6668000000000001</v>
      </c>
      <c r="BA5657">
        <v>2.8548</v>
      </c>
      <c r="BB5657" s="4"/>
    </row>
    <row r="5658" spans="1:54" hidden="1" x14ac:dyDescent="0.25">
      <c r="A5658">
        <v>2288</v>
      </c>
      <c r="B5658" t="s">
        <v>6710</v>
      </c>
      <c r="C5658">
        <v>2021</v>
      </c>
      <c r="D5658" t="s">
        <v>6711</v>
      </c>
      <c r="E5658">
        <v>6040</v>
      </c>
      <c r="F5658" t="s">
        <v>4350</v>
      </c>
      <c r="G5658">
        <v>630</v>
      </c>
      <c r="H5658">
        <v>141</v>
      </c>
      <c r="I5658" t="s">
        <v>4351</v>
      </c>
      <c r="J5658">
        <v>13</v>
      </c>
      <c r="K5658">
        <v>14909516</v>
      </c>
      <c r="L5658" t="s">
        <v>4352</v>
      </c>
      <c r="N5658" t="s">
        <v>88</v>
      </c>
      <c r="O5658" t="s">
        <v>89</v>
      </c>
      <c r="P5658" t="s">
        <v>6712</v>
      </c>
      <c r="Q5658" t="s">
        <v>111</v>
      </c>
      <c r="R5658">
        <v>353000</v>
      </c>
      <c r="S5658">
        <v>350030</v>
      </c>
      <c r="T5658" t="s">
        <v>82</v>
      </c>
      <c r="U5658" s="3">
        <v>42461</v>
      </c>
      <c r="W5658">
        <v>7</v>
      </c>
      <c r="X5658">
        <v>0</v>
      </c>
      <c r="Y5658">
        <v>7</v>
      </c>
      <c r="Z5658">
        <v>15.688800000000001</v>
      </c>
      <c r="AA5658">
        <v>15.688800000000001</v>
      </c>
      <c r="AB5658">
        <v>15.688800000000001</v>
      </c>
      <c r="AC5658">
        <v>0</v>
      </c>
      <c r="AD5658">
        <v>0</v>
      </c>
      <c r="AE5658">
        <v>1</v>
      </c>
      <c r="AF5658">
        <v>0</v>
      </c>
      <c r="AG5658">
        <v>0</v>
      </c>
      <c r="AX5658">
        <v>15.688800000000001</v>
      </c>
      <c r="BB5658" s="4"/>
    </row>
    <row r="5659" spans="1:54" hidden="1" x14ac:dyDescent="0.25">
      <c r="A5659">
        <v>2288</v>
      </c>
      <c r="B5659" t="s">
        <v>7186</v>
      </c>
      <c r="C5659">
        <v>2021</v>
      </c>
      <c r="D5659" t="s">
        <v>6711</v>
      </c>
      <c r="E5659">
        <v>6040</v>
      </c>
      <c r="F5659" t="s">
        <v>4350</v>
      </c>
      <c r="G5659">
        <v>630</v>
      </c>
      <c r="H5659">
        <v>141</v>
      </c>
      <c r="I5659" t="s">
        <v>4351</v>
      </c>
      <c r="J5659">
        <v>13</v>
      </c>
      <c r="K5659">
        <v>14909516</v>
      </c>
      <c r="L5659" t="s">
        <v>4352</v>
      </c>
      <c r="N5659" t="s">
        <v>88</v>
      </c>
      <c r="O5659" t="s">
        <v>89</v>
      </c>
      <c r="P5659" t="s">
        <v>129</v>
      </c>
      <c r="Q5659" t="s">
        <v>61</v>
      </c>
      <c r="R5659">
        <v>353000</v>
      </c>
      <c r="S5659">
        <v>350030</v>
      </c>
      <c r="T5659" t="s">
        <v>82</v>
      </c>
      <c r="U5659" s="3">
        <v>44348</v>
      </c>
      <c r="W5659">
        <v>2</v>
      </c>
      <c r="X5659">
        <v>0</v>
      </c>
      <c r="Y5659">
        <v>2</v>
      </c>
      <c r="Z5659">
        <v>9.0808999999999997</v>
      </c>
      <c r="AA5659">
        <v>7.8840000000000003</v>
      </c>
      <c r="AB5659">
        <v>7.8840000000000003</v>
      </c>
      <c r="AC5659">
        <v>0</v>
      </c>
      <c r="AD5659">
        <v>0</v>
      </c>
      <c r="AE5659">
        <v>1</v>
      </c>
      <c r="AF5659">
        <v>0</v>
      </c>
      <c r="AG5659">
        <v>0</v>
      </c>
      <c r="AR5659">
        <v>8.0764999999999993</v>
      </c>
      <c r="AS5659">
        <v>1.0044</v>
      </c>
      <c r="BB5659" s="4"/>
    </row>
    <row r="5660" spans="1:54" hidden="1" x14ac:dyDescent="0.25">
      <c r="A5660">
        <v>2289</v>
      </c>
      <c r="B5660" t="s">
        <v>6713</v>
      </c>
      <c r="C5660">
        <v>2021</v>
      </c>
      <c r="D5660" t="s">
        <v>6714</v>
      </c>
      <c r="E5660">
        <v>4780</v>
      </c>
      <c r="F5660" t="s">
        <v>2741</v>
      </c>
      <c r="G5660">
        <v>390</v>
      </c>
      <c r="H5660">
        <v>49</v>
      </c>
      <c r="I5660" t="s">
        <v>2740</v>
      </c>
      <c r="J5660">
        <v>389</v>
      </c>
      <c r="K5660">
        <v>56353712</v>
      </c>
      <c r="L5660" t="s">
        <v>2742</v>
      </c>
      <c r="N5660" t="s">
        <v>88</v>
      </c>
      <c r="O5660" t="s">
        <v>89</v>
      </c>
      <c r="P5660" t="s">
        <v>6715</v>
      </c>
      <c r="Q5660" t="s">
        <v>111</v>
      </c>
      <c r="R5660">
        <v>353000</v>
      </c>
      <c r="S5660">
        <v>350030</v>
      </c>
      <c r="T5660" t="s">
        <v>82</v>
      </c>
      <c r="U5660" s="3">
        <v>42475</v>
      </c>
      <c r="W5660">
        <v>9</v>
      </c>
      <c r="X5660">
        <v>0</v>
      </c>
      <c r="Y5660">
        <v>9</v>
      </c>
      <c r="Z5660">
        <v>22.089600000000001</v>
      </c>
      <c r="AA5660">
        <v>22.089600000000001</v>
      </c>
      <c r="AB5660">
        <v>22.089600000000001</v>
      </c>
      <c r="AC5660">
        <v>0</v>
      </c>
      <c r="AD5660">
        <v>0</v>
      </c>
      <c r="AE5660">
        <v>1</v>
      </c>
      <c r="AF5660">
        <v>0</v>
      </c>
      <c r="AG5660">
        <v>0</v>
      </c>
      <c r="AX5660">
        <v>22.089600000000001</v>
      </c>
      <c r="BB5660" s="4"/>
    </row>
    <row r="5661" spans="1:54" hidden="1" x14ac:dyDescent="0.25">
      <c r="A5661">
        <v>2290</v>
      </c>
      <c r="B5661" t="s">
        <v>6716</v>
      </c>
      <c r="C5661">
        <v>2021</v>
      </c>
      <c r="D5661" t="s">
        <v>6717</v>
      </c>
      <c r="E5661">
        <v>5620</v>
      </c>
      <c r="F5661" t="s">
        <v>204</v>
      </c>
      <c r="G5661">
        <v>420</v>
      </c>
      <c r="H5661">
        <v>77</v>
      </c>
      <c r="I5661" t="s">
        <v>205</v>
      </c>
      <c r="J5661">
        <v>15</v>
      </c>
      <c r="K5661">
        <v>25387910</v>
      </c>
      <c r="L5661" t="s">
        <v>206</v>
      </c>
      <c r="N5661" t="s">
        <v>88</v>
      </c>
      <c r="O5661" t="s">
        <v>89</v>
      </c>
      <c r="P5661" t="s">
        <v>92</v>
      </c>
      <c r="Q5661" t="s">
        <v>61</v>
      </c>
      <c r="R5661">
        <v>353000</v>
      </c>
      <c r="S5661">
        <v>350030</v>
      </c>
      <c r="T5661" t="s">
        <v>82</v>
      </c>
      <c r="U5661" s="3">
        <v>42371</v>
      </c>
      <c r="W5661">
        <v>5.8</v>
      </c>
      <c r="X5661">
        <v>0</v>
      </c>
      <c r="Y5661">
        <v>5.8</v>
      </c>
      <c r="Z5661">
        <v>160.23909599999999</v>
      </c>
      <c r="AA5661">
        <v>155.66004000000001</v>
      </c>
      <c r="AB5661">
        <v>155.29679999999999</v>
      </c>
      <c r="AC5661">
        <v>0</v>
      </c>
      <c r="AD5661">
        <v>0</v>
      </c>
      <c r="AE5661">
        <v>1</v>
      </c>
      <c r="AF5661">
        <v>0</v>
      </c>
      <c r="AG5661">
        <v>0</v>
      </c>
      <c r="AS5661">
        <v>160.23909599999999</v>
      </c>
      <c r="BB5661" s="4"/>
    </row>
    <row r="5662" spans="1:54" hidden="1" x14ac:dyDescent="0.25">
      <c r="A5662">
        <v>2291</v>
      </c>
      <c r="B5662" t="s">
        <v>6718</v>
      </c>
      <c r="C5662">
        <v>2021</v>
      </c>
      <c r="D5662" t="s">
        <v>6719</v>
      </c>
      <c r="E5662">
        <v>8600</v>
      </c>
      <c r="F5662" t="s">
        <v>2765</v>
      </c>
      <c r="G5662">
        <v>740</v>
      </c>
      <c r="H5662">
        <v>226</v>
      </c>
      <c r="I5662" t="s">
        <v>2766</v>
      </c>
      <c r="J5662">
        <v>2008</v>
      </c>
      <c r="K5662">
        <v>31857759</v>
      </c>
      <c r="L5662" t="s">
        <v>2767</v>
      </c>
      <c r="N5662" t="s">
        <v>88</v>
      </c>
      <c r="O5662" t="s">
        <v>89</v>
      </c>
      <c r="P5662" t="s">
        <v>6720</v>
      </c>
      <c r="Q5662" t="s">
        <v>111</v>
      </c>
      <c r="R5662">
        <v>353000</v>
      </c>
      <c r="S5662">
        <v>350030</v>
      </c>
      <c r="T5662" t="s">
        <v>82</v>
      </c>
      <c r="U5662" s="3">
        <v>42736</v>
      </c>
      <c r="W5662">
        <v>110</v>
      </c>
      <c r="X5662">
        <v>0</v>
      </c>
      <c r="Y5662">
        <v>110</v>
      </c>
      <c r="Z5662">
        <v>226.0044</v>
      </c>
      <c r="AA5662">
        <v>226.0044</v>
      </c>
      <c r="AB5662">
        <v>226.0044</v>
      </c>
      <c r="AC5662">
        <v>0</v>
      </c>
      <c r="AD5662">
        <v>0</v>
      </c>
      <c r="AE5662">
        <v>1</v>
      </c>
      <c r="AF5662">
        <v>0</v>
      </c>
      <c r="AG5662">
        <v>0</v>
      </c>
      <c r="AX5662">
        <v>226.0044</v>
      </c>
      <c r="BB5662" s="4"/>
    </row>
    <row r="5663" spans="1:54" hidden="1" x14ac:dyDescent="0.25">
      <c r="A5663">
        <v>2292</v>
      </c>
      <c r="B5663" t="s">
        <v>6721</v>
      </c>
      <c r="C5663">
        <v>2021</v>
      </c>
      <c r="D5663" t="s">
        <v>6722</v>
      </c>
      <c r="E5663">
        <v>5881</v>
      </c>
      <c r="F5663" t="s">
        <v>2882</v>
      </c>
      <c r="G5663">
        <v>479</v>
      </c>
      <c r="H5663">
        <v>88</v>
      </c>
      <c r="I5663" t="s">
        <v>2881</v>
      </c>
      <c r="J5663">
        <v>407</v>
      </c>
      <c r="K5663">
        <v>26832217</v>
      </c>
      <c r="L5663" t="s">
        <v>2883</v>
      </c>
      <c r="N5663" t="s">
        <v>88</v>
      </c>
      <c r="O5663" t="s">
        <v>89</v>
      </c>
      <c r="P5663" t="s">
        <v>6723</v>
      </c>
      <c r="Q5663" t="s">
        <v>111</v>
      </c>
      <c r="R5663">
        <v>353000</v>
      </c>
      <c r="S5663">
        <v>350030</v>
      </c>
      <c r="T5663" t="s">
        <v>82</v>
      </c>
      <c r="U5663" s="3">
        <v>42644</v>
      </c>
      <c r="W5663">
        <v>3.5</v>
      </c>
      <c r="X5663">
        <v>0</v>
      </c>
      <c r="Y5663">
        <v>3.5</v>
      </c>
      <c r="Z5663">
        <v>8.64</v>
      </c>
      <c r="AA5663">
        <v>8.64</v>
      </c>
      <c r="AB5663">
        <v>8.64</v>
      </c>
      <c r="AC5663">
        <v>0</v>
      </c>
      <c r="AD5663">
        <v>0</v>
      </c>
      <c r="AE5663">
        <v>1</v>
      </c>
      <c r="AF5663">
        <v>0</v>
      </c>
      <c r="AG5663">
        <v>0</v>
      </c>
      <c r="AX5663">
        <v>8.64</v>
      </c>
      <c r="BB5663" s="4"/>
    </row>
    <row r="5664" spans="1:54" hidden="1" x14ac:dyDescent="0.25">
      <c r="A5664">
        <v>2293</v>
      </c>
      <c r="B5664" t="s">
        <v>6724</v>
      </c>
      <c r="C5664">
        <v>2021</v>
      </c>
      <c r="D5664" t="s">
        <v>6725</v>
      </c>
      <c r="E5664">
        <v>5690</v>
      </c>
      <c r="F5664" t="s">
        <v>3230</v>
      </c>
      <c r="G5664">
        <v>420</v>
      </c>
      <c r="H5664">
        <v>90</v>
      </c>
      <c r="I5664" t="s">
        <v>3231</v>
      </c>
      <c r="J5664">
        <v>449</v>
      </c>
      <c r="K5664">
        <v>18292610</v>
      </c>
      <c r="L5664" t="s">
        <v>3232</v>
      </c>
      <c r="N5664" t="s">
        <v>88</v>
      </c>
      <c r="O5664" t="s">
        <v>89</v>
      </c>
      <c r="P5664" t="s">
        <v>6726</v>
      </c>
      <c r="Q5664" t="s">
        <v>111</v>
      </c>
      <c r="R5664">
        <v>353000</v>
      </c>
      <c r="S5664">
        <v>350030</v>
      </c>
      <c r="T5664" t="s">
        <v>82</v>
      </c>
      <c r="U5664" s="3">
        <v>42522</v>
      </c>
      <c r="W5664">
        <v>14</v>
      </c>
      <c r="X5664">
        <v>0</v>
      </c>
      <c r="Y5664">
        <v>14</v>
      </c>
      <c r="Z5664">
        <v>21.574079999999999</v>
      </c>
      <c r="AA5664">
        <v>21.574079999999999</v>
      </c>
      <c r="AB5664">
        <v>20.349647999999998</v>
      </c>
      <c r="AC5664">
        <v>0</v>
      </c>
      <c r="AD5664">
        <v>0</v>
      </c>
      <c r="AE5664">
        <v>1</v>
      </c>
      <c r="AF5664">
        <v>0</v>
      </c>
      <c r="AG5664">
        <v>0</v>
      </c>
      <c r="AX5664">
        <v>21.574079999999999</v>
      </c>
      <c r="BB5664" s="4"/>
    </row>
    <row r="5665" spans="1:54" hidden="1" x14ac:dyDescent="0.25">
      <c r="A5665">
        <v>2294</v>
      </c>
      <c r="B5665" t="s">
        <v>6727</v>
      </c>
      <c r="C5665">
        <v>2021</v>
      </c>
      <c r="D5665" t="s">
        <v>6728</v>
      </c>
      <c r="E5665">
        <v>7830</v>
      </c>
      <c r="F5665" t="s">
        <v>3393</v>
      </c>
      <c r="G5665">
        <v>661</v>
      </c>
      <c r="H5665">
        <v>388</v>
      </c>
      <c r="I5665" t="s">
        <v>4806</v>
      </c>
      <c r="J5665">
        <v>2310</v>
      </c>
      <c r="K5665">
        <v>17816845</v>
      </c>
      <c r="L5665" t="s">
        <v>6729</v>
      </c>
      <c r="N5665" t="s">
        <v>88</v>
      </c>
      <c r="O5665" t="s">
        <v>89</v>
      </c>
      <c r="P5665" t="s">
        <v>92</v>
      </c>
      <c r="Q5665" t="s">
        <v>61</v>
      </c>
      <c r="R5665">
        <v>353000</v>
      </c>
      <c r="S5665">
        <v>350030</v>
      </c>
      <c r="T5665" t="s">
        <v>82</v>
      </c>
      <c r="U5665" s="3">
        <v>41676</v>
      </c>
      <c r="W5665">
        <v>1</v>
      </c>
      <c r="X5665">
        <v>0</v>
      </c>
      <c r="Y5665">
        <v>1</v>
      </c>
      <c r="Z5665">
        <v>9.5549999999999997</v>
      </c>
      <c r="AA5665">
        <v>9.1008000000000013</v>
      </c>
      <c r="AB5665">
        <v>9.1008000000000013</v>
      </c>
      <c r="AC5665">
        <v>0</v>
      </c>
      <c r="AD5665">
        <v>0</v>
      </c>
      <c r="AE5665">
        <v>1</v>
      </c>
      <c r="AF5665">
        <v>0</v>
      </c>
      <c r="AG5665">
        <v>0</v>
      </c>
      <c r="AT5665">
        <v>9.5549999999999997</v>
      </c>
      <c r="BB5665" s="4"/>
    </row>
    <row r="5666" spans="1:54" hidden="1" x14ac:dyDescent="0.25">
      <c r="A5666">
        <v>2294</v>
      </c>
      <c r="B5666" t="s">
        <v>6730</v>
      </c>
      <c r="C5666">
        <v>2021</v>
      </c>
      <c r="D5666" t="s">
        <v>6728</v>
      </c>
      <c r="E5666">
        <v>7830</v>
      </c>
      <c r="F5666" t="s">
        <v>3393</v>
      </c>
      <c r="G5666">
        <v>661</v>
      </c>
      <c r="H5666">
        <v>388</v>
      </c>
      <c r="I5666" t="s">
        <v>4806</v>
      </c>
      <c r="J5666">
        <v>2310</v>
      </c>
      <c r="K5666">
        <v>17816845</v>
      </c>
      <c r="L5666" t="s">
        <v>6729</v>
      </c>
      <c r="N5666" t="s">
        <v>88</v>
      </c>
      <c r="O5666" t="s">
        <v>89</v>
      </c>
      <c r="P5666" t="s">
        <v>6731</v>
      </c>
      <c r="Q5666" t="s">
        <v>111</v>
      </c>
      <c r="R5666">
        <v>353000</v>
      </c>
      <c r="S5666">
        <v>350030</v>
      </c>
      <c r="T5666" t="s">
        <v>82</v>
      </c>
      <c r="U5666" s="3">
        <v>42516</v>
      </c>
      <c r="W5666">
        <v>1</v>
      </c>
      <c r="X5666">
        <v>0</v>
      </c>
      <c r="Y5666">
        <v>1</v>
      </c>
      <c r="Z5666">
        <v>2.8439999999999999</v>
      </c>
      <c r="AA5666">
        <v>2.8439999999999999</v>
      </c>
      <c r="AB5666">
        <v>2.8439999999999999</v>
      </c>
      <c r="AC5666">
        <v>0</v>
      </c>
      <c r="AD5666">
        <v>0</v>
      </c>
      <c r="AE5666">
        <v>1</v>
      </c>
      <c r="AF5666">
        <v>0</v>
      </c>
      <c r="AG5666">
        <v>0</v>
      </c>
      <c r="AX5666">
        <v>2.8439999999999999</v>
      </c>
      <c r="BB5666" s="4"/>
    </row>
    <row r="5667" spans="1:54" hidden="1" x14ac:dyDescent="0.25">
      <c r="A5667">
        <v>2295</v>
      </c>
      <c r="B5667" t="s">
        <v>6732</v>
      </c>
      <c r="C5667">
        <v>2021</v>
      </c>
      <c r="D5667" t="s">
        <v>6733</v>
      </c>
      <c r="E5667">
        <v>6330</v>
      </c>
      <c r="F5667" t="s">
        <v>283</v>
      </c>
      <c r="G5667">
        <v>580</v>
      </c>
      <c r="H5667">
        <v>97</v>
      </c>
      <c r="I5667" t="s">
        <v>284</v>
      </c>
      <c r="J5667">
        <v>22</v>
      </c>
      <c r="K5667">
        <v>22725513</v>
      </c>
      <c r="L5667" t="s">
        <v>285</v>
      </c>
      <c r="N5667" t="s">
        <v>88</v>
      </c>
      <c r="O5667" t="s">
        <v>89</v>
      </c>
      <c r="P5667" t="s">
        <v>6734</v>
      </c>
      <c r="Q5667" t="s">
        <v>111</v>
      </c>
      <c r="R5667">
        <v>353000</v>
      </c>
      <c r="S5667">
        <v>350030</v>
      </c>
      <c r="T5667" t="s">
        <v>82</v>
      </c>
      <c r="U5667" s="3">
        <v>42430</v>
      </c>
      <c r="W5667">
        <v>10</v>
      </c>
      <c r="X5667">
        <v>0</v>
      </c>
      <c r="Y5667">
        <v>10</v>
      </c>
      <c r="Z5667">
        <v>20.7675792</v>
      </c>
      <c r="AA5667">
        <v>20.767572000000001</v>
      </c>
      <c r="AB5667">
        <v>20.767572000000001</v>
      </c>
      <c r="AC5667">
        <v>0</v>
      </c>
      <c r="AD5667">
        <v>0</v>
      </c>
      <c r="AE5667">
        <v>1</v>
      </c>
      <c r="AF5667">
        <v>0</v>
      </c>
      <c r="AG5667">
        <v>0</v>
      </c>
      <c r="AX5667">
        <v>20.7675792</v>
      </c>
      <c r="BB5667" s="4"/>
    </row>
    <row r="5668" spans="1:54" hidden="1" x14ac:dyDescent="0.25">
      <c r="A5668">
        <v>2296</v>
      </c>
      <c r="B5668" t="s">
        <v>6735</v>
      </c>
      <c r="C5668">
        <v>2021</v>
      </c>
      <c r="D5668" t="s">
        <v>6736</v>
      </c>
      <c r="E5668">
        <v>8541</v>
      </c>
      <c r="F5668" t="s">
        <v>231</v>
      </c>
      <c r="G5668">
        <v>751</v>
      </c>
      <c r="H5668">
        <v>206</v>
      </c>
      <c r="I5668" t="s">
        <v>232</v>
      </c>
      <c r="J5668">
        <v>2373</v>
      </c>
      <c r="K5668">
        <v>40831703</v>
      </c>
      <c r="L5668" t="s">
        <v>7084</v>
      </c>
      <c r="N5668" t="s">
        <v>88</v>
      </c>
      <c r="O5668" t="s">
        <v>89</v>
      </c>
      <c r="P5668" t="s">
        <v>581</v>
      </c>
      <c r="Q5668" t="s">
        <v>114</v>
      </c>
      <c r="R5668">
        <v>353000</v>
      </c>
      <c r="S5668">
        <v>350030</v>
      </c>
      <c r="T5668" t="s">
        <v>82</v>
      </c>
      <c r="U5668" s="3">
        <v>42095</v>
      </c>
      <c r="W5668">
        <v>80</v>
      </c>
      <c r="X5668">
        <v>0</v>
      </c>
      <c r="Y5668">
        <v>80</v>
      </c>
      <c r="Z5668">
        <v>397.97712000000001</v>
      </c>
      <c r="AA5668">
        <v>397.97712000000001</v>
      </c>
      <c r="AB5668">
        <v>397.97712000000001</v>
      </c>
      <c r="AC5668">
        <v>0</v>
      </c>
      <c r="AD5668">
        <v>0</v>
      </c>
      <c r="AE5668">
        <v>1</v>
      </c>
      <c r="AF5668">
        <v>0</v>
      </c>
      <c r="AG5668">
        <v>0</v>
      </c>
      <c r="AZ5668">
        <v>397.97712000000001</v>
      </c>
      <c r="BB5668" s="4"/>
    </row>
    <row r="5669" spans="1:54" hidden="1" x14ac:dyDescent="0.25">
      <c r="A5669">
        <v>2297</v>
      </c>
      <c r="B5669" t="s">
        <v>6737</v>
      </c>
      <c r="C5669">
        <v>2021</v>
      </c>
      <c r="D5669" t="s">
        <v>6738</v>
      </c>
      <c r="E5669">
        <v>8361</v>
      </c>
      <c r="F5669" t="s">
        <v>3533</v>
      </c>
      <c r="G5669">
        <v>751</v>
      </c>
      <c r="H5669">
        <v>206</v>
      </c>
      <c r="I5669" t="s">
        <v>232</v>
      </c>
      <c r="J5669">
        <v>2376</v>
      </c>
      <c r="K5669">
        <v>40844244</v>
      </c>
      <c r="L5669" t="s">
        <v>7187</v>
      </c>
      <c r="N5669" t="s">
        <v>58</v>
      </c>
      <c r="O5669" t="s">
        <v>59</v>
      </c>
      <c r="P5669" t="s">
        <v>6739</v>
      </c>
      <c r="Q5669" t="s">
        <v>65</v>
      </c>
      <c r="R5669">
        <v>109100</v>
      </c>
      <c r="S5669">
        <v>100050</v>
      </c>
      <c r="T5669" t="s">
        <v>62</v>
      </c>
      <c r="U5669" s="3">
        <v>41275</v>
      </c>
      <c r="W5669">
        <v>1.2</v>
      </c>
      <c r="X5669">
        <v>0</v>
      </c>
      <c r="Y5669">
        <v>1.2</v>
      </c>
      <c r="Z5669">
        <v>33.470640000000003</v>
      </c>
      <c r="AA5669">
        <v>33.470640000000003</v>
      </c>
      <c r="AB5669">
        <v>33.470640000000003</v>
      </c>
      <c r="AC5669">
        <v>0</v>
      </c>
      <c r="AD5669">
        <v>0</v>
      </c>
      <c r="AE5669">
        <v>1</v>
      </c>
      <c r="AF5669">
        <v>0</v>
      </c>
      <c r="AG5669">
        <v>0</v>
      </c>
      <c r="AW5669">
        <v>33.470640000000003</v>
      </c>
      <c r="BB5669" s="4"/>
    </row>
    <row r="5670" spans="1:54" hidden="1" x14ac:dyDescent="0.25">
      <c r="A5670">
        <v>2298</v>
      </c>
      <c r="B5670" t="s">
        <v>6740</v>
      </c>
      <c r="C5670">
        <v>2021</v>
      </c>
      <c r="D5670" t="s">
        <v>6741</v>
      </c>
      <c r="E5670">
        <v>8210</v>
      </c>
      <c r="F5670" t="s">
        <v>6742</v>
      </c>
      <c r="G5670">
        <v>751</v>
      </c>
      <c r="H5670">
        <v>206</v>
      </c>
      <c r="I5670" t="s">
        <v>232</v>
      </c>
      <c r="J5670">
        <v>2376</v>
      </c>
      <c r="K5670">
        <v>40844244</v>
      </c>
      <c r="L5670" t="s">
        <v>7187</v>
      </c>
      <c r="N5670" t="s">
        <v>58</v>
      </c>
      <c r="O5670" t="s">
        <v>59</v>
      </c>
      <c r="P5670" t="s">
        <v>6743</v>
      </c>
      <c r="Q5670" t="s">
        <v>65</v>
      </c>
      <c r="R5670">
        <v>960300</v>
      </c>
      <c r="S5670">
        <v>960000</v>
      </c>
      <c r="T5670" t="s">
        <v>62</v>
      </c>
      <c r="U5670" s="3">
        <v>41275</v>
      </c>
      <c r="W5670">
        <v>0.8</v>
      </c>
      <c r="X5670">
        <v>0</v>
      </c>
      <c r="Y5670">
        <v>0.8</v>
      </c>
      <c r="Z5670">
        <v>4.0476599999999996</v>
      </c>
      <c r="AA5670">
        <v>4.0476599999999996</v>
      </c>
      <c r="AB5670">
        <v>4.0476599999999996</v>
      </c>
      <c r="AC5670">
        <v>0</v>
      </c>
      <c r="AD5670">
        <v>0</v>
      </c>
      <c r="AE5670">
        <v>1</v>
      </c>
      <c r="AF5670">
        <v>0</v>
      </c>
      <c r="AG5670">
        <v>0</v>
      </c>
      <c r="AW5670">
        <v>4.0476599999999996</v>
      </c>
      <c r="BB5670" s="4"/>
    </row>
    <row r="5671" spans="1:54" hidden="1" x14ac:dyDescent="0.25">
      <c r="C5671">
        <v>2021</v>
      </c>
      <c r="D5671"/>
      <c r="G5671">
        <v>840</v>
      </c>
      <c r="N5671" t="s">
        <v>88</v>
      </c>
      <c r="O5671" t="s">
        <v>89</v>
      </c>
      <c r="Q5671" t="s">
        <v>61</v>
      </c>
      <c r="T5671" t="s">
        <v>82</v>
      </c>
      <c r="U5671" s="3">
        <v>42005</v>
      </c>
      <c r="W5671">
        <v>0.49</v>
      </c>
      <c r="X5671">
        <v>0</v>
      </c>
      <c r="Y5671">
        <v>0.49</v>
      </c>
      <c r="Z5671">
        <v>10.405200000000001</v>
      </c>
      <c r="AA5671">
        <v>8.9855999999999998</v>
      </c>
      <c r="AB5671">
        <v>8.9855999999999998</v>
      </c>
      <c r="AC5671">
        <v>0</v>
      </c>
      <c r="AD5671">
        <v>0</v>
      </c>
      <c r="AE5671">
        <v>1</v>
      </c>
      <c r="AF5671">
        <v>0</v>
      </c>
      <c r="AG5671">
        <v>0</v>
      </c>
      <c r="AR5671">
        <v>10.405200000000001</v>
      </c>
      <c r="BB5671" s="4"/>
    </row>
    <row r="5672" spans="1:54" hidden="1" x14ac:dyDescent="0.25">
      <c r="C5672">
        <v>2021</v>
      </c>
      <c r="D5672"/>
      <c r="G5672">
        <v>840</v>
      </c>
      <c r="N5672" t="s">
        <v>88</v>
      </c>
      <c r="O5672" t="s">
        <v>89</v>
      </c>
      <c r="Q5672" t="s">
        <v>61</v>
      </c>
      <c r="T5672" t="s">
        <v>82</v>
      </c>
      <c r="U5672" s="3">
        <v>41640</v>
      </c>
      <c r="W5672">
        <v>0.39</v>
      </c>
      <c r="X5672">
        <v>0</v>
      </c>
      <c r="Y5672">
        <v>0.39</v>
      </c>
      <c r="Z5672">
        <v>10.405200000000001</v>
      </c>
      <c r="AA5672">
        <v>8.9855999999999998</v>
      </c>
      <c r="AB5672">
        <v>8.9855999999999998</v>
      </c>
      <c r="AC5672">
        <v>0</v>
      </c>
      <c r="AD5672">
        <v>0</v>
      </c>
      <c r="AE5672">
        <v>1</v>
      </c>
      <c r="AF5672">
        <v>0</v>
      </c>
      <c r="AG5672">
        <v>0</v>
      </c>
      <c r="AR5672">
        <v>10.405200000000001</v>
      </c>
      <c r="BB5672" s="4"/>
    </row>
    <row r="5673" spans="1:54" hidden="1" x14ac:dyDescent="0.25">
      <c r="A5673">
        <v>2300</v>
      </c>
      <c r="B5673" t="s">
        <v>6746</v>
      </c>
      <c r="C5673">
        <v>2021</v>
      </c>
      <c r="D5673" t="s">
        <v>6745</v>
      </c>
      <c r="E5673">
        <v>9320</v>
      </c>
      <c r="F5673" t="s">
        <v>1353</v>
      </c>
      <c r="G5673">
        <v>810</v>
      </c>
      <c r="H5673">
        <v>284</v>
      </c>
      <c r="I5673" t="s">
        <v>1354</v>
      </c>
      <c r="J5673">
        <v>202</v>
      </c>
      <c r="K5673">
        <v>34681228</v>
      </c>
      <c r="L5673" t="s">
        <v>1355</v>
      </c>
      <c r="N5673" t="s">
        <v>88</v>
      </c>
      <c r="O5673" t="s">
        <v>89</v>
      </c>
      <c r="P5673" t="s">
        <v>6747</v>
      </c>
      <c r="Q5673" t="s">
        <v>111</v>
      </c>
      <c r="R5673">
        <v>353000</v>
      </c>
      <c r="S5673">
        <v>350030</v>
      </c>
      <c r="T5673" t="s">
        <v>82</v>
      </c>
      <c r="U5673" s="3">
        <v>42614</v>
      </c>
      <c r="W5673">
        <v>16</v>
      </c>
      <c r="X5673">
        <v>0</v>
      </c>
      <c r="Y5673">
        <v>16</v>
      </c>
      <c r="Z5673">
        <v>39.700800000000001</v>
      </c>
      <c r="AA5673">
        <v>39.700800000000001</v>
      </c>
      <c r="AB5673">
        <v>39.700800000000001</v>
      </c>
      <c r="AC5673">
        <v>0</v>
      </c>
      <c r="AD5673">
        <v>0</v>
      </c>
      <c r="AE5673">
        <v>1</v>
      </c>
      <c r="AF5673">
        <v>0</v>
      </c>
      <c r="AG5673">
        <v>0</v>
      </c>
      <c r="AX5673">
        <v>39.700800000000001</v>
      </c>
      <c r="BB5673" s="4"/>
    </row>
    <row r="5674" spans="1:54" hidden="1" x14ac:dyDescent="0.25">
      <c r="A5674">
        <v>2300</v>
      </c>
      <c r="B5674" t="s">
        <v>6744</v>
      </c>
      <c r="C5674">
        <v>2021</v>
      </c>
      <c r="D5674" t="s">
        <v>6745</v>
      </c>
      <c r="E5674">
        <v>9320</v>
      </c>
      <c r="F5674" t="s">
        <v>1353</v>
      </c>
      <c r="G5674">
        <v>810</v>
      </c>
      <c r="H5674">
        <v>284</v>
      </c>
      <c r="I5674" t="s">
        <v>1354</v>
      </c>
      <c r="J5674">
        <v>202</v>
      </c>
      <c r="K5674">
        <v>34681228</v>
      </c>
      <c r="L5674" t="s">
        <v>1355</v>
      </c>
      <c r="N5674" t="s">
        <v>88</v>
      </c>
      <c r="O5674" t="s">
        <v>89</v>
      </c>
      <c r="P5674" t="s">
        <v>432</v>
      </c>
      <c r="Q5674" t="s">
        <v>61</v>
      </c>
      <c r="R5674">
        <v>353000</v>
      </c>
      <c r="S5674">
        <v>350030</v>
      </c>
      <c r="T5674" t="s">
        <v>82</v>
      </c>
      <c r="U5674" s="3">
        <v>42614</v>
      </c>
      <c r="W5674">
        <v>2</v>
      </c>
      <c r="X5674">
        <v>0</v>
      </c>
      <c r="Y5674">
        <v>1.8</v>
      </c>
      <c r="Z5674">
        <v>41.18</v>
      </c>
      <c r="AA5674">
        <v>37.954800000000013</v>
      </c>
      <c r="AB5674">
        <v>37.954800000000013</v>
      </c>
      <c r="AC5674">
        <v>0</v>
      </c>
      <c r="AD5674">
        <v>0</v>
      </c>
      <c r="AE5674">
        <v>1</v>
      </c>
      <c r="AF5674">
        <v>0</v>
      </c>
      <c r="AG5674">
        <v>0</v>
      </c>
      <c r="AR5674">
        <v>41.18</v>
      </c>
      <c r="BB5674" s="4"/>
    </row>
    <row r="5675" spans="1:54" hidden="1" x14ac:dyDescent="0.25">
      <c r="A5675">
        <v>2301</v>
      </c>
      <c r="B5675" t="s">
        <v>6748</v>
      </c>
      <c r="C5675">
        <v>2021</v>
      </c>
      <c r="D5675" t="s">
        <v>6749</v>
      </c>
      <c r="E5675">
        <v>7900</v>
      </c>
      <c r="F5675" t="s">
        <v>648</v>
      </c>
      <c r="G5675">
        <v>773</v>
      </c>
      <c r="H5675">
        <v>245</v>
      </c>
      <c r="I5675" t="s">
        <v>2339</v>
      </c>
      <c r="J5675">
        <v>340</v>
      </c>
      <c r="K5675">
        <v>57494115</v>
      </c>
      <c r="L5675" t="s">
        <v>2340</v>
      </c>
      <c r="N5675" t="s">
        <v>88</v>
      </c>
      <c r="O5675" t="s">
        <v>89</v>
      </c>
      <c r="P5675" t="s">
        <v>6750</v>
      </c>
      <c r="Q5675" t="s">
        <v>111</v>
      </c>
      <c r="R5675">
        <v>353000</v>
      </c>
      <c r="S5675">
        <v>350030</v>
      </c>
      <c r="T5675" t="s">
        <v>82</v>
      </c>
      <c r="U5675" s="3">
        <v>42681</v>
      </c>
      <c r="W5675">
        <v>12</v>
      </c>
      <c r="X5675">
        <v>0</v>
      </c>
      <c r="Y5675">
        <v>12</v>
      </c>
      <c r="Z5675">
        <v>22.870799999999999</v>
      </c>
      <c r="AA5675">
        <v>22.870799999999999</v>
      </c>
      <c r="AB5675">
        <v>22.870799999999999</v>
      </c>
      <c r="AC5675">
        <v>0</v>
      </c>
      <c r="AD5675">
        <v>0</v>
      </c>
      <c r="AE5675">
        <v>1</v>
      </c>
      <c r="AF5675">
        <v>0</v>
      </c>
      <c r="AG5675">
        <v>0</v>
      </c>
      <c r="AX5675">
        <v>22.870799999999999</v>
      </c>
      <c r="BB5675" s="4"/>
    </row>
    <row r="5676" spans="1:54" hidden="1" x14ac:dyDescent="0.25">
      <c r="A5676">
        <v>2302</v>
      </c>
      <c r="B5676" t="s">
        <v>6751</v>
      </c>
      <c r="C5676">
        <v>2021</v>
      </c>
      <c r="D5676" t="s">
        <v>6752</v>
      </c>
      <c r="E5676">
        <v>8870</v>
      </c>
      <c r="F5676" t="s">
        <v>2160</v>
      </c>
      <c r="G5676">
        <v>730</v>
      </c>
      <c r="H5676">
        <v>207</v>
      </c>
      <c r="I5676" t="s">
        <v>2161</v>
      </c>
      <c r="J5676">
        <v>300</v>
      </c>
      <c r="K5676">
        <v>31223717</v>
      </c>
      <c r="L5676" t="s">
        <v>2162</v>
      </c>
      <c r="N5676" t="s">
        <v>88</v>
      </c>
      <c r="O5676" t="s">
        <v>89</v>
      </c>
      <c r="P5676" t="s">
        <v>6753</v>
      </c>
      <c r="Q5676" t="s">
        <v>111</v>
      </c>
      <c r="R5676">
        <v>353000</v>
      </c>
      <c r="S5676">
        <v>350030</v>
      </c>
      <c r="T5676" t="s">
        <v>82</v>
      </c>
      <c r="U5676" s="3">
        <v>42517</v>
      </c>
      <c r="W5676">
        <v>6.5</v>
      </c>
      <c r="X5676">
        <v>0</v>
      </c>
      <c r="Y5676">
        <v>6.5</v>
      </c>
      <c r="Z5676">
        <v>15.1272</v>
      </c>
      <c r="AA5676">
        <v>15.1272</v>
      </c>
      <c r="AB5676">
        <v>15.1272</v>
      </c>
      <c r="AC5676">
        <v>0</v>
      </c>
      <c r="AD5676">
        <v>0</v>
      </c>
      <c r="AE5676">
        <v>1</v>
      </c>
      <c r="AF5676">
        <v>0</v>
      </c>
      <c r="AG5676">
        <v>0</v>
      </c>
      <c r="AX5676">
        <v>15.1272</v>
      </c>
      <c r="BB5676" s="4"/>
    </row>
    <row r="5677" spans="1:54" hidden="1" x14ac:dyDescent="0.25">
      <c r="A5677">
        <v>2302</v>
      </c>
      <c r="B5677" t="s">
        <v>7188</v>
      </c>
      <c r="C5677">
        <v>2021</v>
      </c>
      <c r="D5677" t="s">
        <v>6752</v>
      </c>
      <c r="E5677">
        <v>8870</v>
      </c>
      <c r="F5677" t="s">
        <v>2160</v>
      </c>
      <c r="G5677">
        <v>730</v>
      </c>
      <c r="H5677">
        <v>207</v>
      </c>
      <c r="I5677" t="s">
        <v>2161</v>
      </c>
      <c r="J5677">
        <v>300</v>
      </c>
      <c r="K5677">
        <v>31223717</v>
      </c>
      <c r="L5677" t="s">
        <v>2162</v>
      </c>
      <c r="N5677" t="s">
        <v>88</v>
      </c>
      <c r="O5677" t="s">
        <v>89</v>
      </c>
      <c r="P5677" t="s">
        <v>261</v>
      </c>
      <c r="Q5677" t="s">
        <v>61</v>
      </c>
      <c r="R5677">
        <v>353000</v>
      </c>
      <c r="S5677">
        <v>350030</v>
      </c>
      <c r="T5677" t="s">
        <v>82</v>
      </c>
      <c r="U5677" s="3">
        <v>44197</v>
      </c>
      <c r="W5677">
        <v>1</v>
      </c>
      <c r="X5677">
        <v>0</v>
      </c>
      <c r="Y5677">
        <v>1</v>
      </c>
      <c r="Z5677">
        <v>10.012741200000001</v>
      </c>
      <c r="AA5677">
        <v>9.7200000000000006</v>
      </c>
      <c r="AB5677">
        <v>9.7200000000000006</v>
      </c>
      <c r="AC5677">
        <v>0</v>
      </c>
      <c r="AD5677">
        <v>0</v>
      </c>
      <c r="AE5677">
        <v>1</v>
      </c>
      <c r="AF5677">
        <v>0</v>
      </c>
      <c r="AG5677">
        <v>0</v>
      </c>
      <c r="AO5677">
        <v>10.012741200000001</v>
      </c>
      <c r="BB5677" s="4"/>
    </row>
    <row r="5678" spans="1:54" hidden="1" x14ac:dyDescent="0.25">
      <c r="A5678">
        <v>2302</v>
      </c>
      <c r="B5678" t="s">
        <v>7189</v>
      </c>
      <c r="C5678">
        <v>2021</v>
      </c>
      <c r="D5678" t="s">
        <v>6752</v>
      </c>
      <c r="E5678">
        <v>8870</v>
      </c>
      <c r="F5678" t="s">
        <v>2160</v>
      </c>
      <c r="G5678">
        <v>730</v>
      </c>
      <c r="H5678">
        <v>207</v>
      </c>
      <c r="I5678" t="s">
        <v>2161</v>
      </c>
      <c r="J5678">
        <v>300</v>
      </c>
      <c r="K5678">
        <v>31223717</v>
      </c>
      <c r="L5678" t="s">
        <v>2162</v>
      </c>
      <c r="N5678" t="s">
        <v>88</v>
      </c>
      <c r="O5678" t="s">
        <v>89</v>
      </c>
      <c r="P5678" t="s">
        <v>106</v>
      </c>
      <c r="Q5678" t="s">
        <v>106</v>
      </c>
      <c r="R5678">
        <v>353000</v>
      </c>
      <c r="S5678">
        <v>350030</v>
      </c>
      <c r="T5678" t="s">
        <v>82</v>
      </c>
      <c r="U5678" s="3">
        <v>44197</v>
      </c>
      <c r="W5678">
        <v>1</v>
      </c>
      <c r="X5678">
        <v>0</v>
      </c>
      <c r="Y5678">
        <v>3.2</v>
      </c>
      <c r="Z5678">
        <v>23.540400000000002</v>
      </c>
      <c r="AA5678">
        <v>23.540400000000002</v>
      </c>
      <c r="AB5678">
        <v>23.540400000000002</v>
      </c>
      <c r="AC5678">
        <v>0</v>
      </c>
      <c r="AD5678">
        <v>0</v>
      </c>
      <c r="AE5678">
        <v>1</v>
      </c>
      <c r="AF5678">
        <v>0</v>
      </c>
      <c r="AG5678">
        <v>0</v>
      </c>
      <c r="AZ5678">
        <v>6.9588000000000001</v>
      </c>
      <c r="BA5678">
        <v>16.581600000000002</v>
      </c>
      <c r="BB5678" s="4"/>
    </row>
    <row r="5679" spans="1:54" hidden="1" x14ac:dyDescent="0.25">
      <c r="A5679">
        <v>2303</v>
      </c>
      <c r="B5679" t="s">
        <v>6754</v>
      </c>
      <c r="C5679">
        <v>2021</v>
      </c>
      <c r="D5679" t="s">
        <v>6755</v>
      </c>
      <c r="E5679">
        <v>2640</v>
      </c>
      <c r="F5679" t="s">
        <v>4238</v>
      </c>
      <c r="G5679">
        <v>169</v>
      </c>
      <c r="H5679">
        <v>2</v>
      </c>
      <c r="I5679" t="s">
        <v>156</v>
      </c>
      <c r="J5679">
        <v>227</v>
      </c>
      <c r="K5679">
        <v>13057117</v>
      </c>
      <c r="L5679" t="s">
        <v>6308</v>
      </c>
      <c r="N5679" t="s">
        <v>88</v>
      </c>
      <c r="O5679" t="s">
        <v>89</v>
      </c>
      <c r="P5679" t="s">
        <v>6756</v>
      </c>
      <c r="Q5679" t="s">
        <v>111</v>
      </c>
      <c r="R5679">
        <v>353000</v>
      </c>
      <c r="S5679">
        <v>350030</v>
      </c>
      <c r="T5679" t="s">
        <v>82</v>
      </c>
      <c r="U5679" s="3">
        <v>42019</v>
      </c>
      <c r="W5679">
        <v>2.1</v>
      </c>
      <c r="X5679">
        <v>0</v>
      </c>
      <c r="Y5679">
        <v>2.1</v>
      </c>
      <c r="Z5679">
        <v>6.3216000000000001</v>
      </c>
      <c r="AA5679">
        <v>4.38408</v>
      </c>
      <c r="AB5679">
        <v>4.38408</v>
      </c>
      <c r="AC5679">
        <v>0</v>
      </c>
      <c r="AD5679">
        <v>0</v>
      </c>
      <c r="AE5679">
        <v>1</v>
      </c>
      <c r="AF5679">
        <v>0</v>
      </c>
      <c r="AG5679">
        <v>0</v>
      </c>
      <c r="AX5679">
        <v>6.3216000000000001</v>
      </c>
      <c r="BB5679" s="4"/>
    </row>
    <row r="5680" spans="1:54" hidden="1" x14ac:dyDescent="0.25">
      <c r="A5680">
        <v>2305</v>
      </c>
      <c r="B5680" t="s">
        <v>6757</v>
      </c>
      <c r="C5680">
        <v>2021</v>
      </c>
      <c r="D5680" t="s">
        <v>6758</v>
      </c>
      <c r="E5680">
        <v>8840</v>
      </c>
      <c r="F5680" t="s">
        <v>2723</v>
      </c>
      <c r="G5680">
        <v>791</v>
      </c>
      <c r="H5680">
        <v>232</v>
      </c>
      <c r="I5680" t="s">
        <v>2724</v>
      </c>
      <c r="J5680">
        <v>1594</v>
      </c>
      <c r="K5680">
        <v>87469816</v>
      </c>
      <c r="L5680" t="s">
        <v>4798</v>
      </c>
      <c r="N5680" t="s">
        <v>58</v>
      </c>
      <c r="O5680" t="s">
        <v>59</v>
      </c>
      <c r="P5680" t="s">
        <v>2990</v>
      </c>
      <c r="Q5680" t="s">
        <v>109</v>
      </c>
      <c r="R5680">
        <v>105100</v>
      </c>
      <c r="S5680">
        <v>100030</v>
      </c>
      <c r="T5680" t="s">
        <v>69</v>
      </c>
      <c r="U5680" s="3">
        <v>42772</v>
      </c>
      <c r="W5680">
        <v>7.3</v>
      </c>
      <c r="X5680">
        <v>3</v>
      </c>
      <c r="Y5680">
        <v>4</v>
      </c>
      <c r="Z5680">
        <v>126.48445959999999</v>
      </c>
      <c r="AA5680">
        <v>55.652834159999998</v>
      </c>
      <c r="AB5680">
        <v>0</v>
      </c>
      <c r="AC5680">
        <v>50.593485600000001</v>
      </c>
      <c r="AD5680">
        <v>50.593485600000001</v>
      </c>
      <c r="AE5680">
        <v>0</v>
      </c>
      <c r="AF5680">
        <v>0.78000129689999997</v>
      </c>
      <c r="AG5680">
        <v>0.2199987031</v>
      </c>
      <c r="AQ5680">
        <v>126.48445959999999</v>
      </c>
      <c r="BB5680" s="4"/>
    </row>
    <row r="5681" spans="1:54" hidden="1" x14ac:dyDescent="0.25">
      <c r="A5681">
        <v>2306</v>
      </c>
      <c r="B5681" t="s">
        <v>6759</v>
      </c>
      <c r="C5681">
        <v>2021</v>
      </c>
      <c r="D5681" t="s">
        <v>6760</v>
      </c>
      <c r="E5681">
        <v>7500</v>
      </c>
      <c r="F5681" t="s">
        <v>1405</v>
      </c>
      <c r="G5681">
        <v>661</v>
      </c>
      <c r="H5681">
        <v>172</v>
      </c>
      <c r="I5681" t="s">
        <v>1406</v>
      </c>
      <c r="J5681">
        <v>1594</v>
      </c>
      <c r="K5681">
        <v>87469816</v>
      </c>
      <c r="L5681" t="s">
        <v>4798</v>
      </c>
      <c r="N5681" t="s">
        <v>58</v>
      </c>
      <c r="O5681" t="s">
        <v>59</v>
      </c>
      <c r="P5681" t="s">
        <v>2990</v>
      </c>
      <c r="Q5681" t="s">
        <v>109</v>
      </c>
      <c r="R5681">
        <v>105100</v>
      </c>
      <c r="S5681">
        <v>100030</v>
      </c>
      <c r="T5681" t="s">
        <v>69</v>
      </c>
      <c r="U5681" s="3">
        <v>42825</v>
      </c>
      <c r="W5681">
        <v>4</v>
      </c>
      <c r="X5681">
        <v>1.482</v>
      </c>
      <c r="Y5681">
        <v>2.5</v>
      </c>
      <c r="Z5681">
        <v>96.963179498000002</v>
      </c>
      <c r="AA5681">
        <v>44.215200000000003</v>
      </c>
      <c r="AB5681">
        <v>0</v>
      </c>
      <c r="AC5681">
        <v>36.845999999999997</v>
      </c>
      <c r="AD5681">
        <v>36.845999999999997</v>
      </c>
      <c r="AE5681">
        <v>0</v>
      </c>
      <c r="AF5681">
        <v>0.7720000508</v>
      </c>
      <c r="AG5681">
        <v>0.2279999492</v>
      </c>
      <c r="AQ5681">
        <v>96.963179498000017</v>
      </c>
      <c r="BB5681" s="4"/>
    </row>
    <row r="5682" spans="1:54" hidden="1" x14ac:dyDescent="0.25">
      <c r="A5682">
        <v>2307</v>
      </c>
      <c r="B5682" t="s">
        <v>6761</v>
      </c>
      <c r="C5682">
        <v>2021</v>
      </c>
      <c r="D5682" t="s">
        <v>6762</v>
      </c>
      <c r="E5682">
        <v>3400</v>
      </c>
      <c r="F5682" t="s">
        <v>1316</v>
      </c>
      <c r="G5682">
        <v>219</v>
      </c>
      <c r="H5682">
        <v>18</v>
      </c>
      <c r="I5682" t="s">
        <v>747</v>
      </c>
      <c r="J5682">
        <v>2114</v>
      </c>
      <c r="K5682">
        <v>33504977</v>
      </c>
      <c r="L5682" t="s">
        <v>1745</v>
      </c>
      <c r="N5682" t="s">
        <v>75</v>
      </c>
      <c r="O5682" t="s">
        <v>76</v>
      </c>
      <c r="P5682" t="s">
        <v>6763</v>
      </c>
      <c r="Q5682" t="s">
        <v>2868</v>
      </c>
      <c r="R5682">
        <v>351100</v>
      </c>
      <c r="S5682">
        <v>350010</v>
      </c>
      <c r="T5682" t="s">
        <v>79</v>
      </c>
      <c r="U5682" s="3">
        <v>42628</v>
      </c>
      <c r="W5682">
        <v>28.6</v>
      </c>
      <c r="X5682">
        <v>5.12</v>
      </c>
      <c r="Y5682">
        <v>25.46</v>
      </c>
      <c r="Z5682">
        <v>648.39104999999995</v>
      </c>
      <c r="AA5682">
        <v>562.77359999999999</v>
      </c>
      <c r="AB5682">
        <v>562.50720000000013</v>
      </c>
      <c r="AC5682">
        <v>98.769959999999998</v>
      </c>
      <c r="AD5682">
        <v>64.7928</v>
      </c>
      <c r="AE5682">
        <v>0.43397699579999999</v>
      </c>
      <c r="AF5682">
        <v>0.56602300419999996</v>
      </c>
      <c r="AG5682">
        <v>0</v>
      </c>
      <c r="AS5682">
        <v>648.39104999999995</v>
      </c>
      <c r="BB5682" s="4"/>
    </row>
    <row r="5683" spans="1:54" hidden="1" x14ac:dyDescent="0.25">
      <c r="A5683">
        <v>2308</v>
      </c>
      <c r="B5683" t="s">
        <v>6764</v>
      </c>
      <c r="C5683">
        <v>2021</v>
      </c>
      <c r="D5683" t="s">
        <v>6765</v>
      </c>
      <c r="E5683">
        <v>4330</v>
      </c>
      <c r="F5683" t="s">
        <v>4654</v>
      </c>
      <c r="G5683">
        <v>350</v>
      </c>
      <c r="J5683">
        <v>2314</v>
      </c>
      <c r="K5683">
        <v>29190658</v>
      </c>
      <c r="L5683" t="s">
        <v>6766</v>
      </c>
      <c r="N5683" t="s">
        <v>4118</v>
      </c>
      <c r="O5683" t="s">
        <v>4119</v>
      </c>
      <c r="P5683" t="s">
        <v>393</v>
      </c>
      <c r="Q5683" t="s">
        <v>109</v>
      </c>
      <c r="R5683">
        <v>351100</v>
      </c>
      <c r="S5683">
        <v>350010</v>
      </c>
      <c r="T5683" t="s">
        <v>79</v>
      </c>
      <c r="U5683" s="3">
        <v>41690</v>
      </c>
      <c r="W5683">
        <v>1</v>
      </c>
      <c r="X5683">
        <v>3.5000000000000003E-2</v>
      </c>
      <c r="Y5683">
        <v>5.5E-2</v>
      </c>
      <c r="Z5683">
        <v>1.181211</v>
      </c>
      <c r="AA5683">
        <v>0</v>
      </c>
      <c r="AB5683">
        <v>0</v>
      </c>
      <c r="AC5683">
        <v>0.378</v>
      </c>
      <c r="AD5683">
        <v>0.378</v>
      </c>
      <c r="AE5683">
        <v>0</v>
      </c>
      <c r="AF5683">
        <v>1</v>
      </c>
      <c r="AG5683">
        <v>0</v>
      </c>
      <c r="AQ5683">
        <v>1.181211</v>
      </c>
      <c r="BB5683" s="4"/>
    </row>
    <row r="5684" spans="1:54" hidden="1" x14ac:dyDescent="0.25">
      <c r="A5684">
        <v>2310</v>
      </c>
      <c r="B5684" t="s">
        <v>6767</v>
      </c>
      <c r="C5684">
        <v>2021</v>
      </c>
      <c r="D5684" t="s">
        <v>6768</v>
      </c>
      <c r="E5684">
        <v>8200</v>
      </c>
      <c r="F5684" t="s">
        <v>6769</v>
      </c>
      <c r="G5684">
        <v>751</v>
      </c>
      <c r="H5684">
        <v>206</v>
      </c>
      <c r="I5684" t="s">
        <v>232</v>
      </c>
      <c r="J5684">
        <v>2319</v>
      </c>
      <c r="K5684">
        <v>30536142</v>
      </c>
      <c r="L5684" t="s">
        <v>7190</v>
      </c>
      <c r="N5684" t="s">
        <v>75</v>
      </c>
      <c r="O5684" t="s">
        <v>76</v>
      </c>
      <c r="P5684" t="s">
        <v>6771</v>
      </c>
      <c r="Q5684" t="s">
        <v>78</v>
      </c>
      <c r="R5684">
        <v>353000</v>
      </c>
      <c r="S5684">
        <v>350030</v>
      </c>
      <c r="T5684" t="s">
        <v>79</v>
      </c>
      <c r="U5684" s="3">
        <v>43045</v>
      </c>
      <c r="W5684">
        <v>110</v>
      </c>
      <c r="X5684">
        <v>37</v>
      </c>
      <c r="Y5684">
        <v>77</v>
      </c>
      <c r="Z5684">
        <v>2533.8615199999999</v>
      </c>
      <c r="AA5684">
        <v>1819.3376519999999</v>
      </c>
      <c r="AB5684">
        <v>1819.3376519999999</v>
      </c>
      <c r="AC5684">
        <v>675.77522400000009</v>
      </c>
      <c r="AD5684">
        <v>593.50946399999998</v>
      </c>
      <c r="AE5684">
        <v>0.35900494910000003</v>
      </c>
      <c r="AF5684">
        <v>0.64099505089999997</v>
      </c>
      <c r="AG5684">
        <v>0</v>
      </c>
      <c r="AR5684">
        <v>2419.14896</v>
      </c>
      <c r="AS5684">
        <v>114.71256</v>
      </c>
      <c r="BB5684" s="4"/>
    </row>
    <row r="5685" spans="1:54" hidden="1" x14ac:dyDescent="0.25">
      <c r="A5685">
        <v>2311</v>
      </c>
      <c r="B5685" t="s">
        <v>6772</v>
      </c>
      <c r="C5685">
        <v>2021</v>
      </c>
      <c r="D5685" t="s">
        <v>6773</v>
      </c>
      <c r="E5685">
        <v>6715</v>
      </c>
      <c r="F5685" t="s">
        <v>716</v>
      </c>
      <c r="G5685">
        <v>561</v>
      </c>
      <c r="H5685">
        <v>126</v>
      </c>
      <c r="I5685" t="s">
        <v>717</v>
      </c>
      <c r="J5685">
        <v>2047</v>
      </c>
      <c r="K5685">
        <v>32662498</v>
      </c>
      <c r="L5685" t="s">
        <v>718</v>
      </c>
      <c r="N5685" t="s">
        <v>88</v>
      </c>
      <c r="O5685" t="s">
        <v>89</v>
      </c>
      <c r="P5685" t="s">
        <v>6774</v>
      </c>
      <c r="Q5685" t="s">
        <v>61</v>
      </c>
      <c r="R5685">
        <v>353000</v>
      </c>
      <c r="S5685">
        <v>350030</v>
      </c>
      <c r="T5685" t="s">
        <v>82</v>
      </c>
      <c r="U5685" s="3">
        <v>42736</v>
      </c>
      <c r="W5685">
        <v>5</v>
      </c>
      <c r="X5685">
        <v>0</v>
      </c>
      <c r="Y5685">
        <v>5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L5685">
        <v>0</v>
      </c>
      <c r="BB5685" s="4"/>
    </row>
    <row r="5686" spans="1:54" hidden="1" x14ac:dyDescent="0.25">
      <c r="A5686">
        <v>2312</v>
      </c>
      <c r="B5686" t="s">
        <v>6775</v>
      </c>
      <c r="C5686">
        <v>2021</v>
      </c>
      <c r="D5686" t="s">
        <v>6776</v>
      </c>
      <c r="E5686">
        <v>5300</v>
      </c>
      <c r="F5686" t="s">
        <v>1997</v>
      </c>
      <c r="G5686">
        <v>440</v>
      </c>
      <c r="J5686">
        <v>2322</v>
      </c>
      <c r="K5686">
        <v>31600073</v>
      </c>
      <c r="L5686" t="s">
        <v>6777</v>
      </c>
      <c r="N5686" t="s">
        <v>58</v>
      </c>
      <c r="O5686" t="s">
        <v>59</v>
      </c>
      <c r="P5686" t="s">
        <v>2990</v>
      </c>
      <c r="Q5686" t="s">
        <v>109</v>
      </c>
      <c r="R5686">
        <v>352100</v>
      </c>
      <c r="S5686">
        <v>350020</v>
      </c>
      <c r="T5686" t="s">
        <v>79</v>
      </c>
      <c r="U5686" s="3">
        <v>42736</v>
      </c>
      <c r="W5686">
        <v>1.5</v>
      </c>
      <c r="X5686">
        <v>0.55000000000000004</v>
      </c>
      <c r="Y5686">
        <v>0.7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1</v>
      </c>
      <c r="AF5686">
        <v>0</v>
      </c>
      <c r="AG5686">
        <v>0</v>
      </c>
      <c r="AQ5686">
        <v>0</v>
      </c>
      <c r="BB5686" s="4"/>
    </row>
    <row r="5687" spans="1:54" hidden="1" x14ac:dyDescent="0.25">
      <c r="A5687">
        <v>2313</v>
      </c>
      <c r="B5687" t="s">
        <v>6781</v>
      </c>
      <c r="C5687">
        <v>2021</v>
      </c>
      <c r="D5687" t="s">
        <v>6779</v>
      </c>
      <c r="E5687">
        <v>7800</v>
      </c>
      <c r="F5687" t="s">
        <v>2852</v>
      </c>
      <c r="G5687">
        <v>779</v>
      </c>
      <c r="J5687">
        <v>2323</v>
      </c>
      <c r="K5687">
        <v>35663231</v>
      </c>
      <c r="L5687" t="s">
        <v>6780</v>
      </c>
      <c r="N5687" t="s">
        <v>58</v>
      </c>
      <c r="O5687" t="s">
        <v>59</v>
      </c>
      <c r="P5687" t="s">
        <v>2990</v>
      </c>
      <c r="Q5687" t="s">
        <v>109</v>
      </c>
      <c r="R5687">
        <v>352100</v>
      </c>
      <c r="S5687">
        <v>350020</v>
      </c>
      <c r="T5687" t="s">
        <v>79</v>
      </c>
      <c r="U5687" s="3">
        <v>37294</v>
      </c>
      <c r="W5687">
        <v>1</v>
      </c>
      <c r="X5687">
        <v>0.312</v>
      </c>
      <c r="Y5687">
        <v>0.62</v>
      </c>
      <c r="Z5687">
        <v>22.225705000000001</v>
      </c>
      <c r="AA5687">
        <v>11.334960000000001</v>
      </c>
      <c r="AB5687">
        <v>0</v>
      </c>
      <c r="AC5687">
        <v>7.5567265741728926</v>
      </c>
      <c r="AD5687">
        <v>7.5567265741728926</v>
      </c>
      <c r="AE5687">
        <v>0.25499663569999997</v>
      </c>
      <c r="AF5687">
        <v>0.74500336430000003</v>
      </c>
      <c r="AG5687">
        <v>0</v>
      </c>
      <c r="AQ5687">
        <v>22.225705000000001</v>
      </c>
      <c r="BB5687" s="4"/>
    </row>
    <row r="5688" spans="1:54" hidden="1" x14ac:dyDescent="0.25">
      <c r="A5688">
        <v>2313</v>
      </c>
      <c r="B5688" t="s">
        <v>6778</v>
      </c>
      <c r="C5688">
        <v>2021</v>
      </c>
      <c r="D5688" t="s">
        <v>6779</v>
      </c>
      <c r="E5688">
        <v>7800</v>
      </c>
      <c r="F5688" t="s">
        <v>2852</v>
      </c>
      <c r="G5688">
        <v>779</v>
      </c>
      <c r="J5688">
        <v>2323</v>
      </c>
      <c r="K5688">
        <v>35663231</v>
      </c>
      <c r="L5688" t="s">
        <v>6780</v>
      </c>
      <c r="N5688" t="s">
        <v>58</v>
      </c>
      <c r="O5688" t="s">
        <v>59</v>
      </c>
      <c r="P5688" t="s">
        <v>4192</v>
      </c>
      <c r="Q5688" t="s">
        <v>109</v>
      </c>
      <c r="R5688">
        <v>352100</v>
      </c>
      <c r="S5688">
        <v>350020</v>
      </c>
      <c r="T5688" t="s">
        <v>79</v>
      </c>
      <c r="U5688" s="3">
        <v>43020</v>
      </c>
      <c r="W5688">
        <v>2.1</v>
      </c>
      <c r="X5688">
        <v>0.625</v>
      </c>
      <c r="Y5688">
        <v>1.25</v>
      </c>
      <c r="Z5688">
        <v>42.049106000000002</v>
      </c>
      <c r="AA5688">
        <v>20.604240000000001</v>
      </c>
      <c r="AB5688">
        <v>0</v>
      </c>
      <c r="AC5688">
        <v>15.13767342582711</v>
      </c>
      <c r="AD5688">
        <v>15.13767342582711</v>
      </c>
      <c r="AE5688">
        <v>0.24500211729999999</v>
      </c>
      <c r="AF5688">
        <v>0.75499788270000001</v>
      </c>
      <c r="AG5688">
        <v>0</v>
      </c>
      <c r="AQ5688">
        <v>42.049106000000002</v>
      </c>
      <c r="BB5688" s="4"/>
    </row>
    <row r="5689" spans="1:54" hidden="1" x14ac:dyDescent="0.25">
      <c r="C5689">
        <v>2021</v>
      </c>
      <c r="D5689"/>
      <c r="G5689">
        <v>461</v>
      </c>
      <c r="N5689" t="s">
        <v>58</v>
      </c>
      <c r="O5689" t="s">
        <v>59</v>
      </c>
      <c r="Q5689" t="s">
        <v>109</v>
      </c>
      <c r="T5689" t="s">
        <v>69</v>
      </c>
      <c r="U5689" s="3">
        <v>34700</v>
      </c>
      <c r="W5689">
        <v>1.85</v>
      </c>
      <c r="X5689">
        <v>0.73</v>
      </c>
      <c r="Y5689">
        <v>1.1000000000000001</v>
      </c>
      <c r="Z5689">
        <v>0.72000719999999996</v>
      </c>
      <c r="AA5689">
        <v>0.38160000000000011</v>
      </c>
      <c r="AB5689">
        <v>0</v>
      </c>
      <c r="AC5689">
        <v>0.252</v>
      </c>
      <c r="AD5689">
        <v>0.252</v>
      </c>
      <c r="AE5689">
        <v>0</v>
      </c>
      <c r="AF5689">
        <v>0.73500264999999998</v>
      </c>
      <c r="AG5689">
        <v>0.26499735000000002</v>
      </c>
      <c r="AO5689">
        <v>0.72000719999999996</v>
      </c>
      <c r="BB5689" s="4"/>
    </row>
    <row r="5690" spans="1:54" hidden="1" x14ac:dyDescent="0.25">
      <c r="A5690">
        <v>2315</v>
      </c>
      <c r="B5690" t="s">
        <v>6782</v>
      </c>
      <c r="C5690">
        <v>2021</v>
      </c>
      <c r="D5690" t="s">
        <v>6783</v>
      </c>
      <c r="E5690">
        <v>8585</v>
      </c>
      <c r="F5690" t="s">
        <v>3740</v>
      </c>
      <c r="G5690">
        <v>707</v>
      </c>
      <c r="H5690">
        <v>888</v>
      </c>
      <c r="I5690" t="s">
        <v>4289</v>
      </c>
      <c r="J5690">
        <v>2325</v>
      </c>
      <c r="K5690">
        <v>13464510</v>
      </c>
      <c r="L5690" t="s">
        <v>6784</v>
      </c>
      <c r="N5690" t="s">
        <v>4118</v>
      </c>
      <c r="O5690" t="s">
        <v>4119</v>
      </c>
      <c r="P5690" t="s">
        <v>393</v>
      </c>
      <c r="Q5690" t="s">
        <v>109</v>
      </c>
      <c r="R5690">
        <v>682010</v>
      </c>
      <c r="S5690">
        <v>680023</v>
      </c>
      <c r="T5690" t="s">
        <v>69</v>
      </c>
      <c r="U5690" s="3">
        <v>36418</v>
      </c>
      <c r="W5690">
        <v>0.04</v>
      </c>
      <c r="X5690">
        <v>1.7000000000000001E-2</v>
      </c>
      <c r="Y5690">
        <v>0.02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</v>
      </c>
      <c r="AL5690">
        <v>0</v>
      </c>
      <c r="BB5690" s="4"/>
    </row>
    <row r="5691" spans="1:54" hidden="1" x14ac:dyDescent="0.25">
      <c r="A5691">
        <v>2316</v>
      </c>
      <c r="B5691" t="s">
        <v>6785</v>
      </c>
      <c r="C5691">
        <v>2021</v>
      </c>
      <c r="D5691" t="s">
        <v>6786</v>
      </c>
      <c r="E5691">
        <v>9670</v>
      </c>
      <c r="F5691" t="s">
        <v>2221</v>
      </c>
      <c r="G5691">
        <v>820</v>
      </c>
      <c r="H5691">
        <v>301</v>
      </c>
      <c r="I5691" t="s">
        <v>2222</v>
      </c>
      <c r="J5691">
        <v>2326</v>
      </c>
      <c r="K5691">
        <v>31477379</v>
      </c>
      <c r="L5691" t="s">
        <v>6787</v>
      </c>
      <c r="N5691" t="s">
        <v>58</v>
      </c>
      <c r="O5691" t="s">
        <v>59</v>
      </c>
      <c r="P5691" t="s">
        <v>3050</v>
      </c>
      <c r="Q5691" t="s">
        <v>65</v>
      </c>
      <c r="R5691">
        <v>81100</v>
      </c>
      <c r="S5691">
        <v>80090</v>
      </c>
      <c r="T5691" t="s">
        <v>62</v>
      </c>
      <c r="U5691" s="3">
        <v>42874</v>
      </c>
      <c r="W5691">
        <v>4</v>
      </c>
      <c r="X5691">
        <v>0</v>
      </c>
      <c r="Y5691">
        <v>4</v>
      </c>
      <c r="Z5691">
        <v>61.642800000000001</v>
      </c>
      <c r="AA5691">
        <v>61.642800000000001</v>
      </c>
      <c r="AB5691">
        <v>61.642800000000001</v>
      </c>
      <c r="AC5691">
        <v>0</v>
      </c>
      <c r="AD5691">
        <v>0</v>
      </c>
      <c r="AE5691">
        <v>1</v>
      </c>
      <c r="AF5691">
        <v>0</v>
      </c>
      <c r="AG5691">
        <v>0</v>
      </c>
      <c r="AW5691">
        <v>61.642800000000001</v>
      </c>
      <c r="BB5691" s="4"/>
    </row>
    <row r="5692" spans="1:54" hidden="1" x14ac:dyDescent="0.25">
      <c r="A5692">
        <v>2317</v>
      </c>
      <c r="B5692" t="s">
        <v>6788</v>
      </c>
      <c r="C5692">
        <v>2021</v>
      </c>
      <c r="D5692" t="s">
        <v>6789</v>
      </c>
      <c r="E5692">
        <v>9620</v>
      </c>
      <c r="F5692" t="s">
        <v>3494</v>
      </c>
      <c r="G5692">
        <v>820</v>
      </c>
      <c r="H5692">
        <v>270</v>
      </c>
      <c r="I5692" t="s">
        <v>2380</v>
      </c>
      <c r="J5692">
        <v>342</v>
      </c>
      <c r="K5692">
        <v>14411313</v>
      </c>
      <c r="L5692" t="s">
        <v>2381</v>
      </c>
      <c r="N5692" t="s">
        <v>88</v>
      </c>
      <c r="O5692" t="s">
        <v>89</v>
      </c>
      <c r="P5692" t="s">
        <v>6790</v>
      </c>
      <c r="Q5692" t="s">
        <v>111</v>
      </c>
      <c r="R5692">
        <v>353000</v>
      </c>
      <c r="S5692">
        <v>350030</v>
      </c>
      <c r="T5692" t="s">
        <v>82</v>
      </c>
      <c r="U5692" s="3">
        <v>43096</v>
      </c>
      <c r="W5692">
        <v>20</v>
      </c>
      <c r="X5692">
        <v>0</v>
      </c>
      <c r="Y5692">
        <v>20</v>
      </c>
      <c r="Z5692">
        <v>35.398800000000001</v>
      </c>
      <c r="AA5692">
        <v>35.398800000000001</v>
      </c>
      <c r="AB5692">
        <v>35.398800000000001</v>
      </c>
      <c r="AC5692">
        <v>0</v>
      </c>
      <c r="AD5692">
        <v>0</v>
      </c>
      <c r="AE5692">
        <v>1</v>
      </c>
      <c r="AF5692">
        <v>0</v>
      </c>
      <c r="AG5692">
        <v>0</v>
      </c>
      <c r="AX5692">
        <v>35.398800000000001</v>
      </c>
      <c r="BB5692" s="4"/>
    </row>
    <row r="5693" spans="1:54" hidden="1" x14ac:dyDescent="0.25">
      <c r="A5693">
        <v>2318</v>
      </c>
      <c r="B5693" t="s">
        <v>6791</v>
      </c>
      <c r="C5693">
        <v>2021</v>
      </c>
      <c r="D5693" t="s">
        <v>6792</v>
      </c>
      <c r="E5693">
        <v>9760</v>
      </c>
      <c r="F5693" t="s">
        <v>3446</v>
      </c>
      <c r="G5693">
        <v>860</v>
      </c>
      <c r="H5693">
        <v>304</v>
      </c>
      <c r="I5693" t="s">
        <v>3447</v>
      </c>
      <c r="J5693">
        <v>2327</v>
      </c>
      <c r="K5693">
        <v>35384855</v>
      </c>
      <c r="L5693" t="s">
        <v>6792</v>
      </c>
      <c r="N5693" t="s">
        <v>88</v>
      </c>
      <c r="O5693" t="s">
        <v>89</v>
      </c>
      <c r="P5693" t="s">
        <v>432</v>
      </c>
      <c r="Q5693" t="s">
        <v>61</v>
      </c>
      <c r="R5693">
        <v>353000</v>
      </c>
      <c r="S5693">
        <v>350030</v>
      </c>
      <c r="T5693" t="s">
        <v>82</v>
      </c>
      <c r="U5693" s="3">
        <v>42524</v>
      </c>
      <c r="W5693">
        <v>8.0510000000000002</v>
      </c>
      <c r="X5693">
        <v>0</v>
      </c>
      <c r="Y5693">
        <v>7</v>
      </c>
      <c r="Z5693">
        <v>88.435500000000005</v>
      </c>
      <c r="AA5693">
        <v>90.482400000000013</v>
      </c>
      <c r="AB5693">
        <v>62.157600000000002</v>
      </c>
      <c r="AC5693">
        <v>0</v>
      </c>
      <c r="AD5693">
        <v>0</v>
      </c>
      <c r="AE5693">
        <v>1</v>
      </c>
      <c r="AF5693">
        <v>0</v>
      </c>
      <c r="AG5693">
        <v>0</v>
      </c>
      <c r="AR5693">
        <v>88.435500000000005</v>
      </c>
      <c r="AT5693">
        <v>0</v>
      </c>
      <c r="BB5693" s="4"/>
    </row>
    <row r="5694" spans="1:54" hidden="1" x14ac:dyDescent="0.25">
      <c r="A5694">
        <v>2319</v>
      </c>
      <c r="B5694" t="s">
        <v>6793</v>
      </c>
      <c r="C5694">
        <v>2021</v>
      </c>
      <c r="D5694" t="s">
        <v>6794</v>
      </c>
      <c r="E5694">
        <v>7100</v>
      </c>
      <c r="F5694" t="s">
        <v>325</v>
      </c>
      <c r="G5694">
        <v>630</v>
      </c>
      <c r="H5694">
        <v>81</v>
      </c>
      <c r="I5694" t="s">
        <v>56</v>
      </c>
      <c r="J5694">
        <v>777</v>
      </c>
      <c r="K5694">
        <v>17010131</v>
      </c>
      <c r="L5694" t="s">
        <v>2031</v>
      </c>
      <c r="N5694" t="s">
        <v>88</v>
      </c>
      <c r="O5694" t="s">
        <v>89</v>
      </c>
      <c r="P5694" t="s">
        <v>6795</v>
      </c>
      <c r="Q5694" t="s">
        <v>61</v>
      </c>
      <c r="R5694">
        <v>353000</v>
      </c>
      <c r="S5694">
        <v>350030</v>
      </c>
      <c r="T5694" t="s">
        <v>82</v>
      </c>
      <c r="U5694" s="3">
        <v>42736</v>
      </c>
      <c r="W5694">
        <v>0.112</v>
      </c>
      <c r="X5694">
        <v>0</v>
      </c>
      <c r="Y5694">
        <v>0.112</v>
      </c>
      <c r="Z5694">
        <v>1.36585</v>
      </c>
      <c r="AA5694">
        <v>1.1879999999999999</v>
      </c>
      <c r="AB5694">
        <v>1.1879999999999999</v>
      </c>
      <c r="AC5694">
        <v>0</v>
      </c>
      <c r="AD5694">
        <v>0</v>
      </c>
      <c r="AE5694">
        <v>1</v>
      </c>
      <c r="AF5694">
        <v>0</v>
      </c>
      <c r="AG5694">
        <v>0</v>
      </c>
      <c r="AT5694">
        <v>0.1188</v>
      </c>
      <c r="AU5694">
        <v>1.24705</v>
      </c>
      <c r="BB5694" s="4"/>
    </row>
    <row r="5695" spans="1:54" hidden="1" x14ac:dyDescent="0.25">
      <c r="A5695">
        <v>2320</v>
      </c>
      <c r="B5695" t="s">
        <v>6796</v>
      </c>
      <c r="C5695">
        <v>2021</v>
      </c>
      <c r="D5695" t="s">
        <v>6797</v>
      </c>
      <c r="E5695">
        <v>7000</v>
      </c>
      <c r="F5695" t="s">
        <v>55</v>
      </c>
      <c r="G5695">
        <v>607</v>
      </c>
      <c r="H5695">
        <v>81</v>
      </c>
      <c r="I5695" t="s">
        <v>56</v>
      </c>
      <c r="J5695">
        <v>777</v>
      </c>
      <c r="K5695">
        <v>17010131</v>
      </c>
      <c r="L5695" t="s">
        <v>2031</v>
      </c>
      <c r="N5695" t="s">
        <v>88</v>
      </c>
      <c r="O5695" t="s">
        <v>89</v>
      </c>
      <c r="P5695" t="s">
        <v>6798</v>
      </c>
      <c r="Q5695" t="s">
        <v>61</v>
      </c>
      <c r="R5695">
        <v>353000</v>
      </c>
      <c r="S5695">
        <v>350030</v>
      </c>
      <c r="T5695" t="s">
        <v>82</v>
      </c>
      <c r="U5695" s="3">
        <v>42736</v>
      </c>
      <c r="W5695">
        <v>0.224</v>
      </c>
      <c r="X5695">
        <v>0</v>
      </c>
      <c r="Y5695">
        <v>0.224</v>
      </c>
      <c r="Z5695">
        <v>0.30520000000000003</v>
      </c>
      <c r="AA5695">
        <v>0.3051972</v>
      </c>
      <c r="AB5695">
        <v>0.3051972</v>
      </c>
      <c r="AC5695">
        <v>0</v>
      </c>
      <c r="AD5695">
        <v>0</v>
      </c>
      <c r="AE5695">
        <v>1</v>
      </c>
      <c r="AF5695">
        <v>0</v>
      </c>
      <c r="AG5695">
        <v>0</v>
      </c>
      <c r="AU5695">
        <v>0.30520000000000003</v>
      </c>
      <c r="BB5695" s="4"/>
    </row>
    <row r="5696" spans="1:54" hidden="1" x14ac:dyDescent="0.25">
      <c r="A5696">
        <v>2321</v>
      </c>
      <c r="B5696" t="s">
        <v>6799</v>
      </c>
      <c r="C5696">
        <v>2021</v>
      </c>
      <c r="D5696" t="s">
        <v>6800</v>
      </c>
      <c r="E5696">
        <v>6000</v>
      </c>
      <c r="F5696" t="s">
        <v>2030</v>
      </c>
      <c r="G5696">
        <v>621</v>
      </c>
      <c r="H5696">
        <v>81</v>
      </c>
      <c r="I5696" t="s">
        <v>56</v>
      </c>
      <c r="J5696">
        <v>777</v>
      </c>
      <c r="K5696">
        <v>17010131</v>
      </c>
      <c r="L5696" t="s">
        <v>2031</v>
      </c>
      <c r="N5696" t="s">
        <v>88</v>
      </c>
      <c r="O5696" t="s">
        <v>89</v>
      </c>
      <c r="P5696" t="s">
        <v>6801</v>
      </c>
      <c r="Q5696" t="s">
        <v>61</v>
      </c>
      <c r="R5696">
        <v>353000</v>
      </c>
      <c r="S5696">
        <v>350030</v>
      </c>
      <c r="T5696" t="s">
        <v>82</v>
      </c>
      <c r="U5696" s="3">
        <v>42736</v>
      </c>
      <c r="W5696">
        <v>0.16800000000000001</v>
      </c>
      <c r="X5696">
        <v>0</v>
      </c>
      <c r="Y5696">
        <v>0.16800000000000001</v>
      </c>
      <c r="Z5696">
        <v>0.63070000000000004</v>
      </c>
      <c r="AA5696">
        <v>0.63069839999999999</v>
      </c>
      <c r="AB5696">
        <v>0.63069839999999999</v>
      </c>
      <c r="AC5696">
        <v>0</v>
      </c>
      <c r="AD5696">
        <v>0</v>
      </c>
      <c r="AE5696">
        <v>1</v>
      </c>
      <c r="AF5696">
        <v>0</v>
      </c>
      <c r="AG5696">
        <v>0</v>
      </c>
      <c r="AU5696">
        <v>0.63069999999999993</v>
      </c>
      <c r="BB5696" s="4"/>
    </row>
    <row r="5697" spans="1:54" hidden="1" x14ac:dyDescent="0.25">
      <c r="A5697">
        <v>2322</v>
      </c>
      <c r="B5697" t="s">
        <v>6802</v>
      </c>
      <c r="C5697">
        <v>2021</v>
      </c>
      <c r="D5697" t="s">
        <v>6803</v>
      </c>
      <c r="E5697">
        <v>6000</v>
      </c>
      <c r="F5697" t="s">
        <v>2030</v>
      </c>
      <c r="G5697">
        <v>621</v>
      </c>
      <c r="H5697">
        <v>81</v>
      </c>
      <c r="I5697" t="s">
        <v>56</v>
      </c>
      <c r="J5697">
        <v>777</v>
      </c>
      <c r="K5697">
        <v>17010131</v>
      </c>
      <c r="L5697" t="s">
        <v>2031</v>
      </c>
      <c r="N5697" t="s">
        <v>88</v>
      </c>
      <c r="O5697" t="s">
        <v>89</v>
      </c>
      <c r="P5697" t="s">
        <v>6804</v>
      </c>
      <c r="Q5697" t="s">
        <v>61</v>
      </c>
      <c r="R5697">
        <v>353000</v>
      </c>
      <c r="S5697">
        <v>350030</v>
      </c>
      <c r="T5697" t="s">
        <v>82</v>
      </c>
      <c r="U5697" s="3">
        <v>43101</v>
      </c>
      <c r="W5697">
        <v>0.16800000000000001</v>
      </c>
      <c r="X5697">
        <v>0</v>
      </c>
      <c r="Y5697">
        <v>0.16800000000000001</v>
      </c>
      <c r="Z5697">
        <v>1.3909</v>
      </c>
      <c r="AA5697">
        <v>1.3284</v>
      </c>
      <c r="AB5697">
        <v>1.3284</v>
      </c>
      <c r="AC5697">
        <v>0</v>
      </c>
      <c r="AD5697">
        <v>0</v>
      </c>
      <c r="AE5697">
        <v>1</v>
      </c>
      <c r="AF5697">
        <v>0</v>
      </c>
      <c r="AG5697">
        <v>0</v>
      </c>
      <c r="AU5697">
        <v>1.3909</v>
      </c>
      <c r="BB5697" s="4"/>
    </row>
    <row r="5698" spans="1:54" hidden="1" x14ac:dyDescent="0.25">
      <c r="A5698">
        <v>2323</v>
      </c>
      <c r="B5698" t="s">
        <v>6805</v>
      </c>
      <c r="C5698">
        <v>2021</v>
      </c>
      <c r="D5698" t="s">
        <v>6806</v>
      </c>
      <c r="E5698">
        <v>6040</v>
      </c>
      <c r="F5698" t="s">
        <v>4350</v>
      </c>
      <c r="G5698">
        <v>621</v>
      </c>
      <c r="H5698">
        <v>81</v>
      </c>
      <c r="I5698" t="s">
        <v>56</v>
      </c>
      <c r="J5698">
        <v>777</v>
      </c>
      <c r="K5698">
        <v>17010131</v>
      </c>
      <c r="L5698" t="s">
        <v>2031</v>
      </c>
      <c r="N5698" t="s">
        <v>88</v>
      </c>
      <c r="O5698" t="s">
        <v>89</v>
      </c>
      <c r="P5698" t="s">
        <v>6807</v>
      </c>
      <c r="Q5698" t="s">
        <v>411</v>
      </c>
      <c r="R5698">
        <v>353000</v>
      </c>
      <c r="S5698">
        <v>350030</v>
      </c>
      <c r="T5698" t="s">
        <v>82</v>
      </c>
      <c r="U5698" s="3">
        <v>43101</v>
      </c>
      <c r="W5698">
        <v>0.32200000000000001</v>
      </c>
      <c r="X5698">
        <v>0</v>
      </c>
      <c r="Y5698">
        <v>0.96599999999999997</v>
      </c>
      <c r="Z5698">
        <v>2.1622176</v>
      </c>
      <c r="AA5698">
        <v>2.1622176</v>
      </c>
      <c r="AB5698">
        <v>2.1622176</v>
      </c>
      <c r="AC5698">
        <v>0</v>
      </c>
      <c r="AD5698">
        <v>0</v>
      </c>
      <c r="AE5698">
        <v>1</v>
      </c>
      <c r="AF5698">
        <v>0</v>
      </c>
      <c r="AG5698">
        <v>0</v>
      </c>
      <c r="AZ5698">
        <v>0.86891760000000007</v>
      </c>
      <c r="BA5698">
        <v>1.2932999999999999</v>
      </c>
      <c r="BB5698" s="4"/>
    </row>
    <row r="5699" spans="1:54" hidden="1" x14ac:dyDescent="0.25">
      <c r="A5699">
        <v>2324</v>
      </c>
      <c r="B5699" t="s">
        <v>6808</v>
      </c>
      <c r="C5699">
        <v>2021</v>
      </c>
      <c r="D5699" t="s">
        <v>6809</v>
      </c>
      <c r="E5699">
        <v>4622</v>
      </c>
      <c r="F5699" t="s">
        <v>2947</v>
      </c>
      <c r="G5699">
        <v>269</v>
      </c>
      <c r="H5699">
        <v>339</v>
      </c>
      <c r="I5699" t="s">
        <v>2948</v>
      </c>
      <c r="J5699">
        <v>415</v>
      </c>
      <c r="K5699">
        <v>23104113</v>
      </c>
      <c r="L5699" t="s">
        <v>2949</v>
      </c>
      <c r="N5699" t="s">
        <v>88</v>
      </c>
      <c r="O5699" t="s">
        <v>89</v>
      </c>
      <c r="P5699" t="s">
        <v>6810</v>
      </c>
      <c r="Q5699" t="s">
        <v>111</v>
      </c>
      <c r="R5699">
        <v>353000</v>
      </c>
      <c r="S5699">
        <v>350030</v>
      </c>
      <c r="T5699" t="s">
        <v>82</v>
      </c>
      <c r="U5699" s="3">
        <v>42735</v>
      </c>
      <c r="W5699">
        <v>1.9</v>
      </c>
      <c r="X5699">
        <v>0</v>
      </c>
      <c r="Y5699">
        <v>1.9</v>
      </c>
      <c r="Z5699">
        <v>2.625</v>
      </c>
      <c r="AA5699">
        <v>2.6244000000000001</v>
      </c>
      <c r="AB5699">
        <v>2.6244000000000001</v>
      </c>
      <c r="AC5699">
        <v>0</v>
      </c>
      <c r="AD5699">
        <v>0</v>
      </c>
      <c r="AE5699">
        <v>1</v>
      </c>
      <c r="AF5699">
        <v>0</v>
      </c>
      <c r="AG5699">
        <v>0</v>
      </c>
      <c r="AX5699">
        <v>2.625</v>
      </c>
      <c r="BB5699" s="4"/>
    </row>
    <row r="5700" spans="1:54" hidden="1" x14ac:dyDescent="0.25">
      <c r="A5700">
        <v>2325</v>
      </c>
      <c r="B5700" t="s">
        <v>6811</v>
      </c>
      <c r="C5700">
        <v>2021</v>
      </c>
      <c r="D5700" t="s">
        <v>6812</v>
      </c>
      <c r="E5700">
        <v>8722</v>
      </c>
      <c r="F5700" t="s">
        <v>1211</v>
      </c>
      <c r="G5700">
        <v>766</v>
      </c>
      <c r="H5700">
        <v>146</v>
      </c>
      <c r="I5700" t="s">
        <v>1212</v>
      </c>
      <c r="J5700">
        <v>192</v>
      </c>
      <c r="K5700">
        <v>41529911</v>
      </c>
      <c r="L5700" t="s">
        <v>7056</v>
      </c>
      <c r="N5700" t="s">
        <v>88</v>
      </c>
      <c r="O5700" t="s">
        <v>89</v>
      </c>
      <c r="P5700" t="s">
        <v>6813</v>
      </c>
      <c r="Q5700" t="s">
        <v>61</v>
      </c>
      <c r="R5700">
        <v>353000</v>
      </c>
      <c r="S5700">
        <v>350030</v>
      </c>
      <c r="T5700" t="s">
        <v>82</v>
      </c>
      <c r="U5700" s="3">
        <v>43046</v>
      </c>
      <c r="W5700">
        <v>2</v>
      </c>
      <c r="X5700">
        <v>0</v>
      </c>
      <c r="Y5700">
        <v>1.8</v>
      </c>
      <c r="Z5700">
        <v>28.554749999999999</v>
      </c>
      <c r="AA5700">
        <v>26.213039999999999</v>
      </c>
      <c r="AB5700">
        <v>26.213039999999999</v>
      </c>
      <c r="AC5700">
        <v>0</v>
      </c>
      <c r="AD5700">
        <v>0</v>
      </c>
      <c r="AE5700">
        <v>1</v>
      </c>
      <c r="AF5700">
        <v>0</v>
      </c>
      <c r="AG5700">
        <v>0</v>
      </c>
      <c r="AU5700">
        <v>28.554749999999999</v>
      </c>
      <c r="BB5700" s="4"/>
    </row>
    <row r="5701" spans="1:54" hidden="1" x14ac:dyDescent="0.25">
      <c r="A5701">
        <v>2326</v>
      </c>
      <c r="B5701" t="s">
        <v>6814</v>
      </c>
      <c r="C5701">
        <v>2021</v>
      </c>
      <c r="D5701" t="s">
        <v>6815</v>
      </c>
      <c r="E5701">
        <v>6510</v>
      </c>
      <c r="F5701" t="s">
        <v>4629</v>
      </c>
      <c r="G5701">
        <v>510</v>
      </c>
      <c r="H5701">
        <v>101</v>
      </c>
      <c r="I5701" t="s">
        <v>4628</v>
      </c>
      <c r="J5701">
        <v>1438</v>
      </c>
      <c r="K5701">
        <v>38454218</v>
      </c>
      <c r="L5701" t="s">
        <v>5338</v>
      </c>
      <c r="N5701" t="s">
        <v>58</v>
      </c>
      <c r="O5701" t="s">
        <v>59</v>
      </c>
      <c r="P5701" t="s">
        <v>65</v>
      </c>
      <c r="Q5701" t="s">
        <v>65</v>
      </c>
      <c r="R5701">
        <v>139300</v>
      </c>
      <c r="S5701">
        <v>130000</v>
      </c>
      <c r="T5701" t="s">
        <v>62</v>
      </c>
      <c r="U5701" s="3">
        <v>42736</v>
      </c>
      <c r="W5701">
        <v>1</v>
      </c>
      <c r="X5701">
        <v>0</v>
      </c>
      <c r="Y5701">
        <v>1</v>
      </c>
      <c r="Z5701">
        <v>1.5818399999999999</v>
      </c>
      <c r="AA5701">
        <v>1.5818399999999999</v>
      </c>
      <c r="AB5701">
        <v>1.5818399999999999</v>
      </c>
      <c r="AC5701">
        <v>0</v>
      </c>
      <c r="AD5701">
        <v>0</v>
      </c>
      <c r="AE5701">
        <v>1</v>
      </c>
      <c r="AF5701">
        <v>0</v>
      </c>
      <c r="AG5701">
        <v>0</v>
      </c>
      <c r="AW5701">
        <v>1.5818399999999999</v>
      </c>
      <c r="BB5701" s="4"/>
    </row>
    <row r="5702" spans="1:54" hidden="1" x14ac:dyDescent="0.25">
      <c r="A5702">
        <v>2327</v>
      </c>
      <c r="B5702" t="s">
        <v>6820</v>
      </c>
      <c r="C5702">
        <v>2021</v>
      </c>
      <c r="D5702" t="s">
        <v>6817</v>
      </c>
      <c r="E5702">
        <v>5580</v>
      </c>
      <c r="F5702" t="s">
        <v>2394</v>
      </c>
      <c r="G5702">
        <v>410</v>
      </c>
      <c r="H5702">
        <v>473</v>
      </c>
      <c r="I5702" t="s">
        <v>6818</v>
      </c>
      <c r="J5702">
        <v>2313</v>
      </c>
      <c r="K5702">
        <v>35419314</v>
      </c>
      <c r="L5702" t="s">
        <v>6819</v>
      </c>
      <c r="N5702" t="s">
        <v>88</v>
      </c>
      <c r="O5702" t="s">
        <v>89</v>
      </c>
      <c r="P5702" t="s">
        <v>209</v>
      </c>
      <c r="Q5702" t="s">
        <v>61</v>
      </c>
      <c r="R5702">
        <v>353000</v>
      </c>
      <c r="S5702">
        <v>350030</v>
      </c>
      <c r="T5702" t="s">
        <v>82</v>
      </c>
      <c r="U5702" s="3">
        <v>42292</v>
      </c>
      <c r="W5702">
        <v>0.2</v>
      </c>
      <c r="X5702">
        <v>0</v>
      </c>
      <c r="Y5702">
        <v>0.2</v>
      </c>
      <c r="Z5702">
        <v>2.7771940000000002</v>
      </c>
      <c r="AA5702">
        <v>1.78668</v>
      </c>
      <c r="AB5702">
        <v>1.78668</v>
      </c>
      <c r="AC5702">
        <v>0</v>
      </c>
      <c r="AD5702">
        <v>0</v>
      </c>
      <c r="AE5702">
        <v>1</v>
      </c>
      <c r="AF5702">
        <v>0</v>
      </c>
      <c r="AG5702">
        <v>0</v>
      </c>
      <c r="AS5702">
        <v>0</v>
      </c>
      <c r="AT5702">
        <v>2.7771940000000002</v>
      </c>
      <c r="BB5702" s="4"/>
    </row>
    <row r="5703" spans="1:54" hidden="1" x14ac:dyDescent="0.25">
      <c r="A5703">
        <v>2327</v>
      </c>
      <c r="B5703" t="s">
        <v>6816</v>
      </c>
      <c r="C5703">
        <v>2021</v>
      </c>
      <c r="D5703" t="s">
        <v>6817</v>
      </c>
      <c r="E5703">
        <v>5580</v>
      </c>
      <c r="F5703" t="s">
        <v>2394</v>
      </c>
      <c r="G5703">
        <v>410</v>
      </c>
      <c r="H5703">
        <v>473</v>
      </c>
      <c r="I5703" t="s">
        <v>6818</v>
      </c>
      <c r="J5703">
        <v>2313</v>
      </c>
      <c r="K5703">
        <v>35419314</v>
      </c>
      <c r="L5703" t="s">
        <v>6819</v>
      </c>
      <c r="N5703" t="s">
        <v>88</v>
      </c>
      <c r="O5703" t="s">
        <v>89</v>
      </c>
      <c r="P5703" t="s">
        <v>211</v>
      </c>
      <c r="Q5703" t="s">
        <v>61</v>
      </c>
      <c r="R5703">
        <v>353000</v>
      </c>
      <c r="S5703">
        <v>350030</v>
      </c>
      <c r="T5703" t="s">
        <v>82</v>
      </c>
      <c r="U5703" s="3">
        <v>42292</v>
      </c>
      <c r="W5703">
        <v>0.2</v>
      </c>
      <c r="X5703">
        <v>0</v>
      </c>
      <c r="Y5703">
        <v>0.2</v>
      </c>
      <c r="Z5703">
        <v>2.7771940000000002</v>
      </c>
      <c r="AA5703">
        <v>1.78668</v>
      </c>
      <c r="AB5703">
        <v>1.78668</v>
      </c>
      <c r="AC5703">
        <v>0</v>
      </c>
      <c r="AD5703">
        <v>0</v>
      </c>
      <c r="AE5703">
        <v>1</v>
      </c>
      <c r="AF5703">
        <v>0</v>
      </c>
      <c r="AG5703">
        <v>0</v>
      </c>
      <c r="AS5703">
        <v>0</v>
      </c>
      <c r="AT5703">
        <v>2.7771940000000002</v>
      </c>
      <c r="BB5703" s="4"/>
    </row>
    <row r="5704" spans="1:54" hidden="1" x14ac:dyDescent="0.25">
      <c r="A5704">
        <v>2328</v>
      </c>
      <c r="B5704" t="s">
        <v>6821</v>
      </c>
      <c r="C5704">
        <v>2021</v>
      </c>
      <c r="D5704" t="s">
        <v>6822</v>
      </c>
      <c r="E5704">
        <v>8581</v>
      </c>
      <c r="F5704" t="s">
        <v>5571</v>
      </c>
      <c r="G5704">
        <v>706</v>
      </c>
      <c r="H5704">
        <v>474</v>
      </c>
      <c r="I5704" t="s">
        <v>6823</v>
      </c>
      <c r="J5704">
        <v>2330</v>
      </c>
      <c r="K5704">
        <v>30968107</v>
      </c>
      <c r="L5704" t="s">
        <v>6824</v>
      </c>
      <c r="N5704" t="s">
        <v>88</v>
      </c>
      <c r="O5704" t="s">
        <v>89</v>
      </c>
      <c r="P5704" t="s">
        <v>61</v>
      </c>
      <c r="Q5704" t="s">
        <v>61</v>
      </c>
      <c r="R5704">
        <v>353000</v>
      </c>
      <c r="S5704">
        <v>350030</v>
      </c>
      <c r="T5704" t="s">
        <v>82</v>
      </c>
      <c r="U5704" s="3">
        <v>39448</v>
      </c>
      <c r="W5704">
        <v>5</v>
      </c>
      <c r="X5704">
        <v>0</v>
      </c>
      <c r="Y5704">
        <v>5</v>
      </c>
      <c r="Z5704">
        <v>28.855</v>
      </c>
      <c r="AA5704">
        <v>22.665600000000001</v>
      </c>
      <c r="AB5704">
        <v>21.567599999999999</v>
      </c>
      <c r="AC5704">
        <v>0</v>
      </c>
      <c r="AD5704">
        <v>0</v>
      </c>
      <c r="AE5704">
        <v>1</v>
      </c>
      <c r="AF5704">
        <v>0</v>
      </c>
      <c r="AG5704">
        <v>0</v>
      </c>
      <c r="AR5704">
        <v>28.855</v>
      </c>
      <c r="BB5704" s="4"/>
    </row>
    <row r="5705" spans="1:54" hidden="1" x14ac:dyDescent="0.25">
      <c r="A5705">
        <v>2328</v>
      </c>
      <c r="B5705" t="s">
        <v>7191</v>
      </c>
      <c r="C5705">
        <v>2021</v>
      </c>
      <c r="D5705" t="s">
        <v>6822</v>
      </c>
      <c r="E5705">
        <v>8581</v>
      </c>
      <c r="F5705" t="s">
        <v>5571</v>
      </c>
      <c r="G5705">
        <v>706</v>
      </c>
      <c r="H5705">
        <v>474</v>
      </c>
      <c r="I5705" t="s">
        <v>6823</v>
      </c>
      <c r="J5705">
        <v>2330</v>
      </c>
      <c r="K5705">
        <v>30968107</v>
      </c>
      <c r="L5705" t="s">
        <v>6824</v>
      </c>
      <c r="N5705" t="s">
        <v>88</v>
      </c>
      <c r="O5705" t="s">
        <v>89</v>
      </c>
      <c r="P5705" t="s">
        <v>2990</v>
      </c>
      <c r="Q5705" t="s">
        <v>109</v>
      </c>
      <c r="R5705">
        <v>353000</v>
      </c>
      <c r="S5705">
        <v>350030</v>
      </c>
      <c r="T5705" t="s">
        <v>79</v>
      </c>
      <c r="U5705" s="3">
        <v>44200</v>
      </c>
      <c r="W5705">
        <v>0.95</v>
      </c>
      <c r="X5705">
        <v>0.375</v>
      </c>
      <c r="Y5705">
        <v>0.53</v>
      </c>
      <c r="Z5705">
        <v>33.201397</v>
      </c>
      <c r="AA5705">
        <v>18.4284</v>
      </c>
      <c r="AB5705">
        <v>12.51</v>
      </c>
      <c r="AC5705">
        <v>11.3497632</v>
      </c>
      <c r="AD5705">
        <v>11.3497632</v>
      </c>
      <c r="AE5705">
        <v>0.27752446679999998</v>
      </c>
      <c r="AF5705">
        <v>0.72247553320000002</v>
      </c>
      <c r="AG5705">
        <v>0</v>
      </c>
      <c r="AO5705">
        <v>0</v>
      </c>
      <c r="AQ5705">
        <v>33.201397</v>
      </c>
      <c r="BB5705" s="4"/>
    </row>
    <row r="5706" spans="1:54" hidden="1" x14ac:dyDescent="0.25">
      <c r="A5706">
        <v>2329</v>
      </c>
      <c r="B5706" t="s">
        <v>6825</v>
      </c>
      <c r="C5706">
        <v>2021</v>
      </c>
      <c r="D5706" t="s">
        <v>6826</v>
      </c>
      <c r="E5706">
        <v>4800</v>
      </c>
      <c r="F5706" t="s">
        <v>1706</v>
      </c>
      <c r="G5706">
        <v>376</v>
      </c>
      <c r="H5706">
        <v>52</v>
      </c>
      <c r="I5706" t="s">
        <v>4017</v>
      </c>
      <c r="J5706">
        <v>2336</v>
      </c>
      <c r="K5706">
        <v>12654391</v>
      </c>
      <c r="L5706" t="s">
        <v>6827</v>
      </c>
      <c r="N5706" t="s">
        <v>58</v>
      </c>
      <c r="O5706" t="s">
        <v>59</v>
      </c>
      <c r="P5706" t="s">
        <v>65</v>
      </c>
      <c r="Q5706" t="s">
        <v>65</v>
      </c>
      <c r="R5706">
        <v>256100</v>
      </c>
      <c r="S5706">
        <v>250000</v>
      </c>
      <c r="T5706" t="s">
        <v>62</v>
      </c>
      <c r="U5706" s="3">
        <v>42675</v>
      </c>
      <c r="W5706">
        <v>0.5</v>
      </c>
      <c r="X5706">
        <v>0</v>
      </c>
      <c r="Y5706">
        <v>0.5</v>
      </c>
      <c r="Z5706">
        <v>2.7684000000000002</v>
      </c>
      <c r="AA5706">
        <v>2.7684000000000002</v>
      </c>
      <c r="AB5706">
        <v>2.7684000000000002</v>
      </c>
      <c r="AC5706">
        <v>0</v>
      </c>
      <c r="AD5706">
        <v>0</v>
      </c>
      <c r="AE5706">
        <v>1</v>
      </c>
      <c r="AF5706">
        <v>0</v>
      </c>
      <c r="AG5706">
        <v>0</v>
      </c>
      <c r="AW5706">
        <v>2.7684000000000002</v>
      </c>
      <c r="BB5706" s="4"/>
    </row>
    <row r="5707" spans="1:54" hidden="1" x14ac:dyDescent="0.25">
      <c r="A5707">
        <v>2330</v>
      </c>
      <c r="B5707" t="s">
        <v>6828</v>
      </c>
      <c r="C5707">
        <v>2021</v>
      </c>
      <c r="D5707" t="s">
        <v>6829</v>
      </c>
      <c r="E5707">
        <v>4470</v>
      </c>
      <c r="F5707" t="s">
        <v>3069</v>
      </c>
      <c r="G5707">
        <v>326</v>
      </c>
      <c r="H5707">
        <v>24</v>
      </c>
      <c r="I5707" t="s">
        <v>3070</v>
      </c>
      <c r="J5707">
        <v>2337</v>
      </c>
      <c r="K5707">
        <v>38661604</v>
      </c>
      <c r="L5707" t="s">
        <v>6830</v>
      </c>
      <c r="N5707" t="s">
        <v>75</v>
      </c>
      <c r="O5707" t="s">
        <v>76</v>
      </c>
      <c r="P5707" t="s">
        <v>152</v>
      </c>
      <c r="Q5707" t="s">
        <v>109</v>
      </c>
      <c r="R5707">
        <v>351100</v>
      </c>
      <c r="S5707">
        <v>350010</v>
      </c>
      <c r="T5707" t="s">
        <v>79</v>
      </c>
      <c r="U5707" s="3">
        <v>43009</v>
      </c>
      <c r="W5707">
        <v>0.25</v>
      </c>
      <c r="X5707">
        <v>0.10299999999999999</v>
      </c>
      <c r="Y5707">
        <v>0.15</v>
      </c>
      <c r="Z5707">
        <v>3.7115999999999998</v>
      </c>
      <c r="AA5707">
        <v>0</v>
      </c>
      <c r="AB5707">
        <v>0</v>
      </c>
      <c r="AC5707">
        <v>1.3553999999999999</v>
      </c>
      <c r="AD5707">
        <v>1.3553999999999999</v>
      </c>
      <c r="AE5707">
        <v>0</v>
      </c>
      <c r="AF5707">
        <v>1</v>
      </c>
      <c r="AG5707">
        <v>0</v>
      </c>
      <c r="AQ5707">
        <v>3.7115999999999998</v>
      </c>
      <c r="BB5707" s="4"/>
    </row>
    <row r="5708" spans="1:54" hidden="1" x14ac:dyDescent="0.25">
      <c r="A5708">
        <v>2331</v>
      </c>
      <c r="B5708" t="s">
        <v>6831</v>
      </c>
      <c r="C5708">
        <v>2021</v>
      </c>
      <c r="D5708" t="s">
        <v>6832</v>
      </c>
      <c r="E5708">
        <v>6330</v>
      </c>
      <c r="F5708" t="s">
        <v>283</v>
      </c>
      <c r="G5708">
        <v>580</v>
      </c>
      <c r="H5708">
        <v>97</v>
      </c>
      <c r="I5708" t="s">
        <v>284</v>
      </c>
      <c r="J5708">
        <v>2339</v>
      </c>
      <c r="K5708">
        <v>45279111</v>
      </c>
      <c r="L5708" t="s">
        <v>6832</v>
      </c>
      <c r="N5708" t="s">
        <v>58</v>
      </c>
      <c r="O5708" t="s">
        <v>59</v>
      </c>
      <c r="P5708" t="s">
        <v>6834</v>
      </c>
      <c r="Q5708" t="s">
        <v>65</v>
      </c>
      <c r="R5708">
        <v>521000</v>
      </c>
      <c r="S5708">
        <v>520000</v>
      </c>
      <c r="T5708" t="s">
        <v>62</v>
      </c>
      <c r="U5708" s="3">
        <v>42767</v>
      </c>
      <c r="W5708">
        <v>0.4</v>
      </c>
      <c r="X5708">
        <v>0</v>
      </c>
      <c r="Y5708">
        <v>0.4</v>
      </c>
      <c r="Z5708">
        <v>4.2526799999999998</v>
      </c>
      <c r="AA5708">
        <v>4.2526800000000007</v>
      </c>
      <c r="AB5708">
        <v>4.2526800000000007</v>
      </c>
      <c r="AC5708">
        <v>0</v>
      </c>
      <c r="AD5708">
        <v>0</v>
      </c>
      <c r="AE5708">
        <v>1</v>
      </c>
      <c r="AF5708">
        <v>0</v>
      </c>
      <c r="AG5708">
        <v>0</v>
      </c>
      <c r="AW5708">
        <v>4.2526800000000007</v>
      </c>
      <c r="BB5708" s="4"/>
    </row>
    <row r="5709" spans="1:54" hidden="1" x14ac:dyDescent="0.25">
      <c r="A5709">
        <v>2332</v>
      </c>
      <c r="B5709" t="s">
        <v>6837</v>
      </c>
      <c r="C5709">
        <v>2021</v>
      </c>
      <c r="D5709" t="s">
        <v>111</v>
      </c>
      <c r="E5709">
        <v>6940</v>
      </c>
      <c r="F5709" t="s">
        <v>2168</v>
      </c>
      <c r="G5709">
        <v>760</v>
      </c>
      <c r="H5709">
        <v>181</v>
      </c>
      <c r="I5709" t="s">
        <v>2169</v>
      </c>
      <c r="J5709">
        <v>301</v>
      </c>
      <c r="K5709">
        <v>15763515</v>
      </c>
      <c r="L5709" t="s">
        <v>2170</v>
      </c>
      <c r="N5709" t="s">
        <v>88</v>
      </c>
      <c r="O5709" t="s">
        <v>89</v>
      </c>
      <c r="P5709" t="s">
        <v>6838</v>
      </c>
      <c r="Q5709" t="s">
        <v>1760</v>
      </c>
      <c r="R5709">
        <v>353000</v>
      </c>
      <c r="S5709">
        <v>350030</v>
      </c>
      <c r="T5709" t="s">
        <v>82</v>
      </c>
      <c r="U5709" s="3">
        <v>44166</v>
      </c>
      <c r="W5709">
        <v>1</v>
      </c>
      <c r="X5709">
        <v>0</v>
      </c>
      <c r="Y5709">
        <v>4.2</v>
      </c>
      <c r="Z5709">
        <v>33.296399999999998</v>
      </c>
      <c r="AA5709">
        <v>33.296399999999998</v>
      </c>
      <c r="AB5709">
        <v>33.296399999999998</v>
      </c>
      <c r="AC5709">
        <v>0</v>
      </c>
      <c r="AD5709">
        <v>0</v>
      </c>
      <c r="AE5709">
        <v>1</v>
      </c>
      <c r="AF5709">
        <v>0</v>
      </c>
      <c r="AG5709">
        <v>0</v>
      </c>
      <c r="AX5709">
        <v>21.096</v>
      </c>
      <c r="AZ5709">
        <v>12.2004</v>
      </c>
      <c r="BB5709" s="4"/>
    </row>
    <row r="5710" spans="1:54" hidden="1" x14ac:dyDescent="0.25">
      <c r="A5710">
        <v>2332</v>
      </c>
      <c r="B5710" t="s">
        <v>6835</v>
      </c>
      <c r="C5710">
        <v>2021</v>
      </c>
      <c r="D5710" t="s">
        <v>111</v>
      </c>
      <c r="E5710">
        <v>6940</v>
      </c>
      <c r="F5710" t="s">
        <v>2168</v>
      </c>
      <c r="G5710">
        <v>760</v>
      </c>
      <c r="H5710">
        <v>181</v>
      </c>
      <c r="I5710" t="s">
        <v>2169</v>
      </c>
      <c r="J5710">
        <v>301</v>
      </c>
      <c r="K5710">
        <v>15763515</v>
      </c>
      <c r="L5710" t="s">
        <v>2170</v>
      </c>
      <c r="N5710" t="s">
        <v>88</v>
      </c>
      <c r="O5710" t="s">
        <v>89</v>
      </c>
      <c r="P5710" t="s">
        <v>6836</v>
      </c>
      <c r="Q5710" t="s">
        <v>111</v>
      </c>
      <c r="R5710">
        <v>353000</v>
      </c>
      <c r="S5710">
        <v>350030</v>
      </c>
      <c r="T5710" t="s">
        <v>82</v>
      </c>
      <c r="U5710" s="3">
        <v>43221</v>
      </c>
      <c r="W5710">
        <v>6</v>
      </c>
      <c r="X5710">
        <v>0</v>
      </c>
      <c r="Y5710">
        <v>6</v>
      </c>
      <c r="Z5710">
        <v>13.183199999999999</v>
      </c>
      <c r="AA5710">
        <v>13.183199999999999</v>
      </c>
      <c r="AB5710">
        <v>13.183199999999999</v>
      </c>
      <c r="AC5710">
        <v>0</v>
      </c>
      <c r="AD5710">
        <v>0</v>
      </c>
      <c r="AE5710">
        <v>1</v>
      </c>
      <c r="AF5710">
        <v>0</v>
      </c>
      <c r="AG5710">
        <v>0</v>
      </c>
      <c r="AX5710">
        <v>13.183199999999999</v>
      </c>
      <c r="BB5710" s="4"/>
    </row>
    <row r="5711" spans="1:54" hidden="1" x14ac:dyDescent="0.25">
      <c r="C5711">
        <v>2021</v>
      </c>
      <c r="D5711"/>
      <c r="G5711">
        <v>851</v>
      </c>
      <c r="N5711" t="s">
        <v>88</v>
      </c>
      <c r="O5711" t="s">
        <v>89</v>
      </c>
      <c r="Q5711" t="s">
        <v>61</v>
      </c>
      <c r="T5711" t="s">
        <v>82</v>
      </c>
      <c r="U5711" s="3">
        <v>42644</v>
      </c>
      <c r="W5711">
        <v>1</v>
      </c>
      <c r="X5711">
        <v>0</v>
      </c>
      <c r="Y5711">
        <v>1</v>
      </c>
      <c r="Z5711">
        <v>32.842500000000001</v>
      </c>
      <c r="AA5711">
        <v>29.1816</v>
      </c>
      <c r="AB5711">
        <v>28.277999999999999</v>
      </c>
      <c r="AC5711">
        <v>0</v>
      </c>
      <c r="AD5711">
        <v>0</v>
      </c>
      <c r="AE5711">
        <v>1</v>
      </c>
      <c r="AF5711">
        <v>0</v>
      </c>
      <c r="AG5711">
        <v>0</v>
      </c>
      <c r="AR5711">
        <v>32.842500000000001</v>
      </c>
      <c r="BB5711" s="4"/>
    </row>
    <row r="5712" spans="1:54" hidden="1" x14ac:dyDescent="0.25">
      <c r="A5712">
        <v>2335</v>
      </c>
      <c r="B5712" t="s">
        <v>6841</v>
      </c>
      <c r="C5712">
        <v>2021</v>
      </c>
      <c r="D5712" t="s">
        <v>6840</v>
      </c>
      <c r="E5712">
        <v>8830</v>
      </c>
      <c r="F5712" t="s">
        <v>1188</v>
      </c>
      <c r="G5712">
        <v>791</v>
      </c>
      <c r="H5712">
        <v>266</v>
      </c>
      <c r="I5712" t="s">
        <v>3575</v>
      </c>
      <c r="J5712">
        <v>509</v>
      </c>
      <c r="K5712">
        <v>12868014</v>
      </c>
      <c r="L5712" t="s">
        <v>3576</v>
      </c>
      <c r="N5712" t="s">
        <v>88</v>
      </c>
      <c r="O5712" t="s">
        <v>89</v>
      </c>
      <c r="P5712" t="s">
        <v>410</v>
      </c>
      <c r="Q5712" t="s">
        <v>106</v>
      </c>
      <c r="R5712">
        <v>353000</v>
      </c>
      <c r="S5712">
        <v>350030</v>
      </c>
      <c r="T5712" t="s">
        <v>82</v>
      </c>
      <c r="U5712" s="3">
        <v>44183</v>
      </c>
      <c r="W5712">
        <v>0.3</v>
      </c>
      <c r="X5712">
        <v>0</v>
      </c>
      <c r="Y5712">
        <v>1</v>
      </c>
      <c r="Z5712">
        <v>25.232399999999998</v>
      </c>
      <c r="AA5712">
        <v>25.232399999999998</v>
      </c>
      <c r="AB5712">
        <v>25.232399999999998</v>
      </c>
      <c r="AC5712">
        <v>0</v>
      </c>
      <c r="AD5712">
        <v>0</v>
      </c>
      <c r="AE5712">
        <v>1</v>
      </c>
      <c r="AF5712">
        <v>0</v>
      </c>
      <c r="AG5712">
        <v>0</v>
      </c>
      <c r="AZ5712">
        <v>7.3692000000000002</v>
      </c>
      <c r="BA5712">
        <v>17.863199999999999</v>
      </c>
      <c r="BB5712" s="4"/>
    </row>
    <row r="5713" spans="1:54" hidden="1" x14ac:dyDescent="0.25">
      <c r="A5713">
        <v>2335</v>
      </c>
      <c r="B5713" t="s">
        <v>6839</v>
      </c>
      <c r="C5713">
        <v>2021</v>
      </c>
      <c r="D5713" t="s">
        <v>6840</v>
      </c>
      <c r="E5713">
        <v>8830</v>
      </c>
      <c r="F5713" t="s">
        <v>1188</v>
      </c>
      <c r="G5713">
        <v>791</v>
      </c>
      <c r="H5713">
        <v>266</v>
      </c>
      <c r="I5713" t="s">
        <v>3575</v>
      </c>
      <c r="J5713">
        <v>509</v>
      </c>
      <c r="K5713">
        <v>12868014</v>
      </c>
      <c r="L5713" t="s">
        <v>3576</v>
      </c>
      <c r="N5713" t="s">
        <v>88</v>
      </c>
      <c r="O5713" t="s">
        <v>89</v>
      </c>
      <c r="P5713" t="s">
        <v>111</v>
      </c>
      <c r="Q5713" t="s">
        <v>111</v>
      </c>
      <c r="R5713">
        <v>353000</v>
      </c>
      <c r="S5713">
        <v>350030</v>
      </c>
      <c r="T5713" t="s">
        <v>82</v>
      </c>
      <c r="U5713" s="3">
        <v>42622</v>
      </c>
      <c r="W5713">
        <v>4</v>
      </c>
      <c r="X5713">
        <v>0</v>
      </c>
      <c r="Y5713">
        <v>4</v>
      </c>
      <c r="Z5713">
        <v>7.92</v>
      </c>
      <c r="AA5713">
        <v>7.92</v>
      </c>
      <c r="AB5713">
        <v>7.92</v>
      </c>
      <c r="AC5713">
        <v>0</v>
      </c>
      <c r="AD5713">
        <v>0</v>
      </c>
      <c r="AE5713">
        <v>1</v>
      </c>
      <c r="AF5713">
        <v>0</v>
      </c>
      <c r="AG5713">
        <v>0</v>
      </c>
      <c r="AX5713">
        <v>7.92</v>
      </c>
      <c r="BB5713" s="4"/>
    </row>
    <row r="5714" spans="1:54" hidden="1" x14ac:dyDescent="0.25">
      <c r="A5714">
        <v>2336</v>
      </c>
      <c r="B5714" t="s">
        <v>6842</v>
      </c>
      <c r="C5714">
        <v>2021</v>
      </c>
      <c r="D5714" t="s">
        <v>6843</v>
      </c>
      <c r="E5714">
        <v>8830</v>
      </c>
      <c r="F5714" t="s">
        <v>1188</v>
      </c>
      <c r="G5714">
        <v>791</v>
      </c>
      <c r="H5714">
        <v>265</v>
      </c>
      <c r="I5714" t="s">
        <v>1189</v>
      </c>
      <c r="J5714">
        <v>185</v>
      </c>
      <c r="K5714">
        <v>23067919</v>
      </c>
      <c r="L5714" t="s">
        <v>1190</v>
      </c>
      <c r="N5714" t="s">
        <v>88</v>
      </c>
      <c r="O5714" t="s">
        <v>89</v>
      </c>
      <c r="P5714" t="s">
        <v>410</v>
      </c>
      <c r="Q5714" t="s">
        <v>106</v>
      </c>
      <c r="R5714">
        <v>353000</v>
      </c>
      <c r="S5714">
        <v>350030</v>
      </c>
      <c r="T5714" t="s">
        <v>82</v>
      </c>
      <c r="U5714" s="3">
        <v>44119</v>
      </c>
      <c r="W5714">
        <v>0.3</v>
      </c>
      <c r="X5714">
        <v>0</v>
      </c>
      <c r="Y5714">
        <v>1</v>
      </c>
      <c r="Z5714">
        <v>9.7704000000000004</v>
      </c>
      <c r="AA5714">
        <v>9.7704000000000004</v>
      </c>
      <c r="AB5714">
        <v>9.7704000000000004</v>
      </c>
      <c r="AC5714">
        <v>0</v>
      </c>
      <c r="AD5714">
        <v>0</v>
      </c>
      <c r="AE5714">
        <v>1</v>
      </c>
      <c r="AF5714">
        <v>0</v>
      </c>
      <c r="AG5714">
        <v>0</v>
      </c>
      <c r="AZ5714">
        <v>3.3552</v>
      </c>
      <c r="BA5714">
        <v>6.4151999999999987</v>
      </c>
      <c r="BB5714" s="4"/>
    </row>
    <row r="5715" spans="1:54" hidden="1" x14ac:dyDescent="0.25">
      <c r="A5715">
        <v>2336</v>
      </c>
      <c r="B5715" t="s">
        <v>6844</v>
      </c>
      <c r="C5715">
        <v>2021</v>
      </c>
      <c r="D5715" t="s">
        <v>6843</v>
      </c>
      <c r="E5715">
        <v>8830</v>
      </c>
      <c r="F5715" t="s">
        <v>1188</v>
      </c>
      <c r="G5715">
        <v>791</v>
      </c>
      <c r="H5715">
        <v>265</v>
      </c>
      <c r="I5715" t="s">
        <v>1189</v>
      </c>
      <c r="J5715">
        <v>185</v>
      </c>
      <c r="K5715">
        <v>23067919</v>
      </c>
      <c r="L5715" t="s">
        <v>1190</v>
      </c>
      <c r="N5715" t="s">
        <v>88</v>
      </c>
      <c r="O5715" t="s">
        <v>89</v>
      </c>
      <c r="P5715" t="s">
        <v>111</v>
      </c>
      <c r="Q5715" t="s">
        <v>111</v>
      </c>
      <c r="R5715">
        <v>353000</v>
      </c>
      <c r="S5715">
        <v>350030</v>
      </c>
      <c r="T5715" t="s">
        <v>82</v>
      </c>
      <c r="U5715" s="3">
        <v>42628</v>
      </c>
      <c r="W5715">
        <v>4</v>
      </c>
      <c r="X5715">
        <v>0</v>
      </c>
      <c r="Y5715">
        <v>4</v>
      </c>
      <c r="Z5715">
        <v>8.3412000000000006</v>
      </c>
      <c r="AA5715">
        <v>8.3412000000000006</v>
      </c>
      <c r="AB5715">
        <v>8.3412000000000006</v>
      </c>
      <c r="AC5715">
        <v>0</v>
      </c>
      <c r="AD5715">
        <v>0</v>
      </c>
      <c r="AE5715">
        <v>1</v>
      </c>
      <c r="AF5715">
        <v>0</v>
      </c>
      <c r="AG5715">
        <v>0</v>
      </c>
      <c r="AX5715">
        <v>8.3412000000000006</v>
      </c>
      <c r="BB5715" s="4"/>
    </row>
    <row r="5716" spans="1:54" hidden="1" x14ac:dyDescent="0.25">
      <c r="A5716">
        <v>2337</v>
      </c>
      <c r="B5716" t="s">
        <v>6845</v>
      </c>
      <c r="C5716">
        <v>2021</v>
      </c>
      <c r="D5716" t="s">
        <v>6846</v>
      </c>
      <c r="E5716">
        <v>6270</v>
      </c>
      <c r="F5716" t="s">
        <v>3274</v>
      </c>
      <c r="G5716">
        <v>550</v>
      </c>
      <c r="H5716">
        <v>115</v>
      </c>
      <c r="I5716" t="s">
        <v>3275</v>
      </c>
      <c r="J5716">
        <v>462</v>
      </c>
      <c r="K5716">
        <v>36421312</v>
      </c>
      <c r="L5716" t="s">
        <v>3276</v>
      </c>
      <c r="N5716" t="s">
        <v>88</v>
      </c>
      <c r="O5716" t="s">
        <v>89</v>
      </c>
      <c r="P5716" t="s">
        <v>2886</v>
      </c>
      <c r="Q5716" t="s">
        <v>106</v>
      </c>
      <c r="R5716">
        <v>353000</v>
      </c>
      <c r="S5716">
        <v>350030</v>
      </c>
      <c r="T5716" t="s">
        <v>82</v>
      </c>
      <c r="U5716" s="3">
        <v>43252</v>
      </c>
      <c r="W5716">
        <v>0.5</v>
      </c>
      <c r="X5716">
        <v>0</v>
      </c>
      <c r="Y5716">
        <v>2</v>
      </c>
      <c r="Z5716">
        <v>57.564720000000001</v>
      </c>
      <c r="AA5716">
        <v>28.631160000000001</v>
      </c>
      <c r="AB5716">
        <v>28.631160000000001</v>
      </c>
      <c r="AC5716">
        <v>0.1512</v>
      </c>
      <c r="AD5716">
        <v>0</v>
      </c>
      <c r="AE5716">
        <v>1</v>
      </c>
      <c r="AF5716">
        <v>0</v>
      </c>
      <c r="AG5716">
        <v>0</v>
      </c>
      <c r="AO5716">
        <v>11.4556068</v>
      </c>
      <c r="AZ5716">
        <v>2.0015999999999998</v>
      </c>
      <c r="BA5716">
        <v>44.107513200000007</v>
      </c>
      <c r="BB5716" s="4"/>
    </row>
    <row r="5717" spans="1:54" hidden="1" x14ac:dyDescent="0.25">
      <c r="A5717">
        <v>2337</v>
      </c>
      <c r="B5717" t="s">
        <v>6847</v>
      </c>
      <c r="C5717">
        <v>2021</v>
      </c>
      <c r="D5717" t="s">
        <v>6846</v>
      </c>
      <c r="E5717">
        <v>6270</v>
      </c>
      <c r="F5717" t="s">
        <v>3274</v>
      </c>
      <c r="G5717">
        <v>550</v>
      </c>
      <c r="H5717">
        <v>115</v>
      </c>
      <c r="I5717" t="s">
        <v>3275</v>
      </c>
      <c r="J5717">
        <v>462</v>
      </c>
      <c r="K5717">
        <v>36421312</v>
      </c>
      <c r="L5717" t="s">
        <v>3276</v>
      </c>
      <c r="N5717" t="s">
        <v>88</v>
      </c>
      <c r="O5717" t="s">
        <v>89</v>
      </c>
      <c r="P5717" t="s">
        <v>2889</v>
      </c>
      <c r="Q5717" t="s">
        <v>106</v>
      </c>
      <c r="R5717">
        <v>353000</v>
      </c>
      <c r="S5717">
        <v>350030</v>
      </c>
      <c r="T5717" t="s">
        <v>82</v>
      </c>
      <c r="U5717" s="3">
        <v>43252</v>
      </c>
      <c r="W5717">
        <v>0.5</v>
      </c>
      <c r="X5717">
        <v>0</v>
      </c>
      <c r="Y5717">
        <v>2</v>
      </c>
      <c r="Z5717">
        <v>65.219040000000007</v>
      </c>
      <c r="AA5717">
        <v>32.424840000000003</v>
      </c>
      <c r="AB5717">
        <v>32.424840000000003</v>
      </c>
      <c r="AC5717">
        <v>0.18468000000000001</v>
      </c>
      <c r="AD5717">
        <v>0</v>
      </c>
      <c r="AE5717">
        <v>1</v>
      </c>
      <c r="AF5717">
        <v>0</v>
      </c>
      <c r="AG5717">
        <v>0</v>
      </c>
      <c r="AO5717">
        <v>13.885779599999999</v>
      </c>
      <c r="AZ5717">
        <v>1.67256</v>
      </c>
      <c r="BA5717">
        <v>49.66070040000001</v>
      </c>
      <c r="BB5717" s="4"/>
    </row>
    <row r="5718" spans="1:54" hidden="1" x14ac:dyDescent="0.25">
      <c r="A5718">
        <v>2339</v>
      </c>
      <c r="B5718" t="s">
        <v>6848</v>
      </c>
      <c r="C5718">
        <v>2021</v>
      </c>
      <c r="D5718" t="s">
        <v>6849</v>
      </c>
      <c r="E5718">
        <v>7620</v>
      </c>
      <c r="F5718" t="s">
        <v>2178</v>
      </c>
      <c r="G5718">
        <v>665</v>
      </c>
      <c r="H5718">
        <v>176</v>
      </c>
      <c r="I5718" t="s">
        <v>2179</v>
      </c>
      <c r="J5718">
        <v>302</v>
      </c>
      <c r="K5718">
        <v>36892412</v>
      </c>
      <c r="L5718" t="s">
        <v>2180</v>
      </c>
      <c r="N5718" t="s">
        <v>75</v>
      </c>
      <c r="O5718" t="s">
        <v>76</v>
      </c>
      <c r="P5718" t="s">
        <v>6850</v>
      </c>
      <c r="Q5718" t="s">
        <v>109</v>
      </c>
      <c r="R5718">
        <v>353000</v>
      </c>
      <c r="S5718">
        <v>350030</v>
      </c>
      <c r="T5718" t="s">
        <v>79</v>
      </c>
      <c r="U5718" s="3">
        <v>42461</v>
      </c>
      <c r="W5718">
        <v>7.2</v>
      </c>
      <c r="X5718">
        <v>3.1</v>
      </c>
      <c r="Y5718">
        <v>4.5</v>
      </c>
      <c r="Z5718">
        <v>120.93808199999999</v>
      </c>
      <c r="AA5718">
        <v>79.232400000000013</v>
      </c>
      <c r="AB5718">
        <v>79.232400000000013</v>
      </c>
      <c r="AC5718">
        <v>53.308800000000012</v>
      </c>
      <c r="AD5718">
        <v>53.308800000000012</v>
      </c>
      <c r="AE5718">
        <v>0.32757423749999998</v>
      </c>
      <c r="AF5718">
        <v>0.67242576249999997</v>
      </c>
      <c r="AG5718">
        <v>0</v>
      </c>
      <c r="AQ5718">
        <v>120.93808199999999</v>
      </c>
      <c r="BB5718" s="4"/>
    </row>
    <row r="5719" spans="1:54" hidden="1" x14ac:dyDescent="0.25">
      <c r="A5719">
        <v>2339</v>
      </c>
      <c r="B5719" t="s">
        <v>7192</v>
      </c>
      <c r="C5719">
        <v>2021</v>
      </c>
      <c r="D5719" t="s">
        <v>6849</v>
      </c>
      <c r="E5719">
        <v>7620</v>
      </c>
      <c r="F5719" t="s">
        <v>2178</v>
      </c>
      <c r="G5719">
        <v>665</v>
      </c>
      <c r="H5719">
        <v>176</v>
      </c>
      <c r="I5719" t="s">
        <v>2179</v>
      </c>
      <c r="J5719">
        <v>302</v>
      </c>
      <c r="K5719">
        <v>36892412</v>
      </c>
      <c r="L5719" t="s">
        <v>2180</v>
      </c>
      <c r="N5719" t="s">
        <v>75</v>
      </c>
      <c r="O5719" t="s">
        <v>76</v>
      </c>
      <c r="P5719" t="s">
        <v>1693</v>
      </c>
      <c r="Q5719" t="s">
        <v>114</v>
      </c>
      <c r="R5719">
        <v>353000</v>
      </c>
      <c r="S5719">
        <v>350030</v>
      </c>
      <c r="T5719" t="s">
        <v>82</v>
      </c>
      <c r="U5719" s="3">
        <v>44440</v>
      </c>
      <c r="W5719">
        <v>15</v>
      </c>
      <c r="X5719">
        <v>0</v>
      </c>
      <c r="Y5719">
        <v>15</v>
      </c>
      <c r="Z5719">
        <v>12.790800000000001</v>
      </c>
      <c r="AA5719">
        <v>12.6828</v>
      </c>
      <c r="AB5719">
        <v>12.6828</v>
      </c>
      <c r="AC5719">
        <v>0</v>
      </c>
      <c r="AD5719">
        <v>0</v>
      </c>
      <c r="AE5719">
        <v>1</v>
      </c>
      <c r="AF5719">
        <v>0</v>
      </c>
      <c r="AG5719">
        <v>0</v>
      </c>
      <c r="AZ5719">
        <v>12.790800000000001</v>
      </c>
      <c r="BB5719" s="4"/>
    </row>
    <row r="5720" spans="1:54" hidden="1" x14ac:dyDescent="0.25">
      <c r="A5720">
        <v>2339</v>
      </c>
      <c r="B5720" t="s">
        <v>6853</v>
      </c>
      <c r="C5720">
        <v>2021</v>
      </c>
      <c r="D5720" t="s">
        <v>6849</v>
      </c>
      <c r="E5720">
        <v>7620</v>
      </c>
      <c r="F5720" t="s">
        <v>2178</v>
      </c>
      <c r="G5720">
        <v>665</v>
      </c>
      <c r="H5720">
        <v>176</v>
      </c>
      <c r="I5720" t="s">
        <v>2179</v>
      </c>
      <c r="J5720">
        <v>302</v>
      </c>
      <c r="K5720">
        <v>36892412</v>
      </c>
      <c r="L5720" t="s">
        <v>2180</v>
      </c>
      <c r="N5720" t="s">
        <v>75</v>
      </c>
      <c r="O5720" t="s">
        <v>76</v>
      </c>
      <c r="P5720" t="s">
        <v>2422</v>
      </c>
      <c r="Q5720" t="s">
        <v>109</v>
      </c>
      <c r="R5720">
        <v>353000</v>
      </c>
      <c r="S5720">
        <v>350030</v>
      </c>
      <c r="T5720" t="s">
        <v>79</v>
      </c>
      <c r="U5720" s="3">
        <v>42675</v>
      </c>
      <c r="W5720">
        <v>7</v>
      </c>
      <c r="X5720">
        <v>3</v>
      </c>
      <c r="Y5720">
        <v>3.9</v>
      </c>
      <c r="Z5720">
        <v>39.522117600000001</v>
      </c>
      <c r="AA5720">
        <v>22.064399999999999</v>
      </c>
      <c r="AB5720">
        <v>22.064399999999999</v>
      </c>
      <c r="AC5720">
        <v>17.175599999999999</v>
      </c>
      <c r="AD5720">
        <v>17.175599999999999</v>
      </c>
      <c r="AE5720">
        <v>0.27913990109999998</v>
      </c>
      <c r="AF5720">
        <v>0.72086009890000002</v>
      </c>
      <c r="AG5720">
        <v>0</v>
      </c>
      <c r="AQ5720">
        <v>39.522117599999987</v>
      </c>
      <c r="BB5720" s="4"/>
    </row>
    <row r="5721" spans="1:54" hidden="1" x14ac:dyDescent="0.25">
      <c r="A5721">
        <v>2339</v>
      </c>
      <c r="B5721" t="s">
        <v>6851</v>
      </c>
      <c r="C5721">
        <v>2021</v>
      </c>
      <c r="D5721" t="s">
        <v>6849</v>
      </c>
      <c r="E5721">
        <v>7620</v>
      </c>
      <c r="F5721" t="s">
        <v>2178</v>
      </c>
      <c r="G5721">
        <v>665</v>
      </c>
      <c r="H5721">
        <v>176</v>
      </c>
      <c r="I5721" t="s">
        <v>2179</v>
      </c>
      <c r="J5721">
        <v>302</v>
      </c>
      <c r="K5721">
        <v>36892412</v>
      </c>
      <c r="L5721" t="s">
        <v>2180</v>
      </c>
      <c r="N5721" t="s">
        <v>75</v>
      </c>
      <c r="O5721" t="s">
        <v>76</v>
      </c>
      <c r="P5721" t="s">
        <v>6852</v>
      </c>
      <c r="Q5721" t="s">
        <v>61</v>
      </c>
      <c r="R5721">
        <v>353000</v>
      </c>
      <c r="S5721">
        <v>350030</v>
      </c>
      <c r="T5721" t="s">
        <v>82</v>
      </c>
      <c r="U5721" s="3">
        <v>42675</v>
      </c>
      <c r="W5721">
        <v>8</v>
      </c>
      <c r="X5721">
        <v>0</v>
      </c>
      <c r="Y5721">
        <v>10.4</v>
      </c>
      <c r="Z5721">
        <v>154.39859999999999</v>
      </c>
      <c r="AA5721">
        <v>189.37440000000001</v>
      </c>
      <c r="AB5721">
        <v>189.37440000000001</v>
      </c>
      <c r="AC5721">
        <v>0</v>
      </c>
      <c r="AD5721">
        <v>0</v>
      </c>
      <c r="AE5721">
        <v>1</v>
      </c>
      <c r="AF5721">
        <v>0</v>
      </c>
      <c r="AG5721">
        <v>0</v>
      </c>
      <c r="AS5721">
        <v>154.39859999999999</v>
      </c>
      <c r="BB5721" s="4"/>
    </row>
    <row r="5722" spans="1:54" hidden="1" x14ac:dyDescent="0.25">
      <c r="A5722">
        <v>2342</v>
      </c>
      <c r="B5722" t="s">
        <v>6854</v>
      </c>
      <c r="C5722">
        <v>2021</v>
      </c>
      <c r="D5722" t="s">
        <v>6855</v>
      </c>
      <c r="E5722">
        <v>6933</v>
      </c>
      <c r="F5722" t="s">
        <v>2004</v>
      </c>
      <c r="G5722">
        <v>657</v>
      </c>
      <c r="J5722">
        <v>2344</v>
      </c>
      <c r="K5722">
        <v>31642159</v>
      </c>
      <c r="L5722" t="s">
        <v>6856</v>
      </c>
      <c r="N5722" t="s">
        <v>4081</v>
      </c>
      <c r="O5722" t="s">
        <v>4082</v>
      </c>
      <c r="P5722" t="s">
        <v>6857</v>
      </c>
      <c r="Q5722" t="s">
        <v>4084</v>
      </c>
      <c r="R5722">
        <v>351100</v>
      </c>
      <c r="S5722">
        <v>350010</v>
      </c>
      <c r="T5722" t="s">
        <v>4085</v>
      </c>
      <c r="U5722" s="3">
        <v>42291</v>
      </c>
      <c r="W5722">
        <v>4.0000000000000001E-3</v>
      </c>
      <c r="X5722">
        <v>4.0000000000000001E-3</v>
      </c>
      <c r="Y5722">
        <v>0</v>
      </c>
      <c r="Z5722">
        <v>1.0800000000000001E-2</v>
      </c>
      <c r="AA5722">
        <v>0</v>
      </c>
      <c r="AB5722">
        <v>0</v>
      </c>
      <c r="AC5722">
        <v>1.0800000000000001E-2</v>
      </c>
      <c r="AD5722">
        <v>1.0800000000000001E-2</v>
      </c>
      <c r="AE5722">
        <v>0</v>
      </c>
      <c r="AF5722">
        <v>1</v>
      </c>
      <c r="AG5722">
        <v>0</v>
      </c>
      <c r="AY5722">
        <v>1.0800000000000001E-2</v>
      </c>
      <c r="BB5722" s="4"/>
    </row>
    <row r="5723" spans="1:54" hidden="1" x14ac:dyDescent="0.25">
      <c r="A5723">
        <v>2343</v>
      </c>
      <c r="B5723" t="s">
        <v>6858</v>
      </c>
      <c r="C5723">
        <v>2021</v>
      </c>
      <c r="D5723" t="s">
        <v>6859</v>
      </c>
      <c r="E5723">
        <v>9870</v>
      </c>
      <c r="F5723" t="s">
        <v>2813</v>
      </c>
      <c r="G5723">
        <v>860</v>
      </c>
      <c r="H5723">
        <v>315</v>
      </c>
      <c r="I5723" t="s">
        <v>454</v>
      </c>
      <c r="J5723">
        <v>396</v>
      </c>
      <c r="K5723">
        <v>59426915</v>
      </c>
      <c r="L5723" t="s">
        <v>2814</v>
      </c>
      <c r="N5723" t="s">
        <v>75</v>
      </c>
      <c r="O5723" t="s">
        <v>76</v>
      </c>
      <c r="P5723" t="s">
        <v>6860</v>
      </c>
      <c r="Q5723" t="s">
        <v>2868</v>
      </c>
      <c r="R5723">
        <v>351100</v>
      </c>
      <c r="S5723">
        <v>350010</v>
      </c>
      <c r="T5723" t="s">
        <v>79</v>
      </c>
      <c r="U5723" s="3">
        <v>43313</v>
      </c>
      <c r="W5723">
        <v>6</v>
      </c>
      <c r="X5723">
        <v>1.018</v>
      </c>
      <c r="Y5723">
        <v>5</v>
      </c>
      <c r="Z5723">
        <v>114.399368</v>
      </c>
      <c r="AA5723">
        <v>109.17</v>
      </c>
      <c r="AB5723">
        <v>109.17</v>
      </c>
      <c r="AC5723">
        <v>18.6372</v>
      </c>
      <c r="AD5723">
        <v>18.6372</v>
      </c>
      <c r="AE5723">
        <v>0.47714424439999997</v>
      </c>
      <c r="AF5723">
        <v>0.52285575559999997</v>
      </c>
      <c r="AG5723">
        <v>0</v>
      </c>
      <c r="AR5723">
        <v>0.92771200000000009</v>
      </c>
      <c r="AS5723">
        <v>97.860400000000013</v>
      </c>
      <c r="AT5723">
        <v>15.611255999999999</v>
      </c>
      <c r="BB5723" s="4"/>
    </row>
    <row r="5724" spans="1:54" hidden="1" x14ac:dyDescent="0.25">
      <c r="A5724">
        <v>2344</v>
      </c>
      <c r="B5724" t="s">
        <v>6861</v>
      </c>
      <c r="C5724">
        <v>2021</v>
      </c>
      <c r="D5724" t="s">
        <v>6862</v>
      </c>
      <c r="E5724">
        <v>6230</v>
      </c>
      <c r="F5724" t="s">
        <v>1363</v>
      </c>
      <c r="G5724">
        <v>580</v>
      </c>
      <c r="J5724">
        <v>2345</v>
      </c>
      <c r="K5724">
        <v>39579596</v>
      </c>
      <c r="L5724" t="s">
        <v>6862</v>
      </c>
      <c r="N5724" t="s">
        <v>4118</v>
      </c>
      <c r="O5724" t="s">
        <v>4119</v>
      </c>
      <c r="P5724" t="s">
        <v>2990</v>
      </c>
      <c r="Q5724" t="s">
        <v>109</v>
      </c>
      <c r="R5724">
        <v>351100</v>
      </c>
      <c r="S5724">
        <v>350010</v>
      </c>
      <c r="T5724" t="s">
        <v>79</v>
      </c>
      <c r="U5724" s="3">
        <v>42927</v>
      </c>
      <c r="W5724">
        <v>1.4</v>
      </c>
      <c r="X5724">
        <v>0.53</v>
      </c>
      <c r="Y5724">
        <v>0.8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</v>
      </c>
      <c r="AF5724">
        <v>0</v>
      </c>
      <c r="AG5724">
        <v>0</v>
      </c>
      <c r="AQ5724">
        <v>0</v>
      </c>
      <c r="BB5724" s="4"/>
    </row>
    <row r="5725" spans="1:54" hidden="1" x14ac:dyDescent="0.25">
      <c r="A5725">
        <v>2345</v>
      </c>
      <c r="B5725" t="s">
        <v>6863</v>
      </c>
      <c r="C5725">
        <v>2021</v>
      </c>
      <c r="D5725" t="s">
        <v>6864</v>
      </c>
      <c r="E5725">
        <v>6430</v>
      </c>
      <c r="F5725" t="s">
        <v>2307</v>
      </c>
      <c r="G5725">
        <v>540</v>
      </c>
      <c r="J5725">
        <v>2346</v>
      </c>
      <c r="K5725">
        <v>21319201</v>
      </c>
      <c r="L5725" t="s">
        <v>6865</v>
      </c>
      <c r="N5725" t="s">
        <v>4118</v>
      </c>
      <c r="O5725" t="s">
        <v>4119</v>
      </c>
      <c r="P5725" t="s">
        <v>2990</v>
      </c>
      <c r="Q5725" t="s">
        <v>109</v>
      </c>
      <c r="R5725">
        <v>14610</v>
      </c>
      <c r="S5725">
        <v>10000</v>
      </c>
      <c r="T5725" t="s">
        <v>69</v>
      </c>
      <c r="U5725" s="3">
        <v>42998</v>
      </c>
      <c r="W5725">
        <v>1.4</v>
      </c>
      <c r="X5725">
        <v>0.52600000000000002</v>
      </c>
      <c r="Y5725">
        <v>0.8</v>
      </c>
      <c r="Z5725">
        <v>26.610102999999999</v>
      </c>
      <c r="AA5725">
        <v>13.03884</v>
      </c>
      <c r="AB5725">
        <v>0</v>
      </c>
      <c r="AC5725">
        <v>9.579600000000001</v>
      </c>
      <c r="AD5725">
        <v>9.579600000000001</v>
      </c>
      <c r="AE5725">
        <v>0</v>
      </c>
      <c r="AF5725">
        <v>0.7550020757</v>
      </c>
      <c r="AG5725">
        <v>0.2449979243</v>
      </c>
      <c r="AQ5725">
        <v>26.610102999999999</v>
      </c>
      <c r="BB5725" s="4"/>
    </row>
    <row r="5726" spans="1:54" hidden="1" x14ac:dyDescent="0.25">
      <c r="A5726">
        <v>2346</v>
      </c>
      <c r="B5726" t="s">
        <v>6866</v>
      </c>
      <c r="C5726">
        <v>2021</v>
      </c>
      <c r="D5726" t="s">
        <v>6867</v>
      </c>
      <c r="E5726">
        <v>6300</v>
      </c>
      <c r="F5726" t="s">
        <v>1035</v>
      </c>
      <c r="G5726">
        <v>540</v>
      </c>
      <c r="J5726">
        <v>2347</v>
      </c>
      <c r="K5726">
        <v>39645491</v>
      </c>
      <c r="L5726" t="s">
        <v>6867</v>
      </c>
      <c r="N5726" t="s">
        <v>4118</v>
      </c>
      <c r="O5726" t="s">
        <v>4119</v>
      </c>
      <c r="P5726" t="s">
        <v>2990</v>
      </c>
      <c r="Q5726" t="s">
        <v>109</v>
      </c>
      <c r="R5726">
        <v>352100</v>
      </c>
      <c r="S5726">
        <v>350020</v>
      </c>
      <c r="T5726" t="s">
        <v>79</v>
      </c>
      <c r="U5726" s="3">
        <v>43368</v>
      </c>
      <c r="W5726">
        <v>2.8</v>
      </c>
      <c r="X5726">
        <v>1.0669999999999999</v>
      </c>
      <c r="Y5726">
        <v>1.5</v>
      </c>
      <c r="Z5726">
        <v>89.189998000000003</v>
      </c>
      <c r="AA5726">
        <v>43.702920000000013</v>
      </c>
      <c r="AB5726">
        <v>0</v>
      </c>
      <c r="AC5726">
        <v>32.108400000000003</v>
      </c>
      <c r="AD5726">
        <v>32.108400000000003</v>
      </c>
      <c r="AE5726">
        <v>0.2449989964</v>
      </c>
      <c r="AF5726">
        <v>0.7550010036</v>
      </c>
      <c r="AG5726">
        <v>0</v>
      </c>
      <c r="AQ5726">
        <v>89.189997999999989</v>
      </c>
      <c r="BB5726" s="4"/>
    </row>
    <row r="5727" spans="1:54" hidden="1" x14ac:dyDescent="0.25">
      <c r="A5727">
        <v>2347</v>
      </c>
      <c r="B5727" t="s">
        <v>6868</v>
      </c>
      <c r="C5727">
        <v>2021</v>
      </c>
      <c r="D5727" t="s">
        <v>6869</v>
      </c>
      <c r="E5727">
        <v>7500</v>
      </c>
      <c r="F5727" t="s">
        <v>1405</v>
      </c>
      <c r="G5727">
        <v>661</v>
      </c>
      <c r="J5727">
        <v>2348</v>
      </c>
      <c r="K5727">
        <v>39020769</v>
      </c>
      <c r="L5727" t="s">
        <v>6870</v>
      </c>
      <c r="N5727" t="s">
        <v>4118</v>
      </c>
      <c r="O5727" t="s">
        <v>4119</v>
      </c>
      <c r="P5727" t="s">
        <v>2990</v>
      </c>
      <c r="Q5727" t="s">
        <v>109</v>
      </c>
      <c r="R5727">
        <v>351100</v>
      </c>
      <c r="S5727">
        <v>350010</v>
      </c>
      <c r="T5727" t="s">
        <v>79</v>
      </c>
      <c r="U5727" s="3">
        <v>43305</v>
      </c>
      <c r="W5727">
        <v>1.7</v>
      </c>
      <c r="X5727">
        <v>0.63500000000000001</v>
      </c>
      <c r="Y5727">
        <v>0.9</v>
      </c>
      <c r="Z5727">
        <v>46.149799000000002</v>
      </c>
      <c r="AA5727">
        <v>22.613399999999999</v>
      </c>
      <c r="AB5727">
        <v>0</v>
      </c>
      <c r="AC5727">
        <v>16.614000000000001</v>
      </c>
      <c r="AD5727">
        <v>16.614000000000001</v>
      </c>
      <c r="AE5727">
        <v>0.2449999836</v>
      </c>
      <c r="AF5727">
        <v>0.75500001640000003</v>
      </c>
      <c r="AG5727">
        <v>0</v>
      </c>
      <c r="AQ5727">
        <v>46.149799000000002</v>
      </c>
      <c r="BB5727" s="4"/>
    </row>
    <row r="5728" spans="1:54" hidden="1" x14ac:dyDescent="0.25">
      <c r="A5728">
        <v>2348</v>
      </c>
      <c r="B5728" t="s">
        <v>6871</v>
      </c>
      <c r="C5728">
        <v>2021</v>
      </c>
      <c r="D5728" t="s">
        <v>6872</v>
      </c>
      <c r="E5728">
        <v>4250</v>
      </c>
      <c r="F5728" t="s">
        <v>908</v>
      </c>
      <c r="G5728">
        <v>370</v>
      </c>
      <c r="J5728">
        <v>2349</v>
      </c>
      <c r="K5728">
        <v>38651005</v>
      </c>
      <c r="L5728" t="s">
        <v>6872</v>
      </c>
      <c r="N5728" t="s">
        <v>4118</v>
      </c>
      <c r="O5728" t="s">
        <v>4119</v>
      </c>
      <c r="P5728" t="s">
        <v>2990</v>
      </c>
      <c r="Q5728" t="s">
        <v>109</v>
      </c>
      <c r="R5728">
        <v>351100</v>
      </c>
      <c r="S5728">
        <v>350010</v>
      </c>
      <c r="T5728" t="s">
        <v>79</v>
      </c>
      <c r="U5728" s="3">
        <v>43070</v>
      </c>
      <c r="W5728">
        <v>0.9</v>
      </c>
      <c r="X5728">
        <v>0.35</v>
      </c>
      <c r="Y5728">
        <v>0.5</v>
      </c>
      <c r="Z5728">
        <v>27.370391000000001</v>
      </c>
      <c r="AA5728">
        <v>13.959</v>
      </c>
      <c r="AB5728">
        <v>0</v>
      </c>
      <c r="AC5728">
        <v>9.3059999999999992</v>
      </c>
      <c r="AD5728">
        <v>9.3059999999999992</v>
      </c>
      <c r="AE5728">
        <v>0.2550018376</v>
      </c>
      <c r="AF5728">
        <v>0.74499816240000005</v>
      </c>
      <c r="AG5728">
        <v>0</v>
      </c>
      <c r="AQ5728">
        <v>27.370391000000001</v>
      </c>
      <c r="BB5728" s="4"/>
    </row>
    <row r="5729" spans="1:54" hidden="1" x14ac:dyDescent="0.25">
      <c r="A5729">
        <v>2349</v>
      </c>
      <c r="B5729" t="s">
        <v>6873</v>
      </c>
      <c r="C5729">
        <v>2021</v>
      </c>
      <c r="D5729" t="s">
        <v>6874</v>
      </c>
      <c r="E5729">
        <v>4000</v>
      </c>
      <c r="F5729" t="s">
        <v>1623</v>
      </c>
      <c r="G5729">
        <v>265</v>
      </c>
      <c r="J5729">
        <v>2350</v>
      </c>
      <c r="K5729">
        <v>32837832</v>
      </c>
      <c r="L5729" t="s">
        <v>6875</v>
      </c>
      <c r="N5729" t="s">
        <v>4118</v>
      </c>
      <c r="O5729" t="s">
        <v>4119</v>
      </c>
      <c r="P5729" t="s">
        <v>6876</v>
      </c>
      <c r="Q5729" t="s">
        <v>109</v>
      </c>
      <c r="R5729">
        <v>370000</v>
      </c>
      <c r="S5729">
        <v>370000</v>
      </c>
      <c r="T5729" t="s">
        <v>69</v>
      </c>
      <c r="U5729" s="3">
        <v>43332</v>
      </c>
      <c r="W5729">
        <v>0.6</v>
      </c>
      <c r="X5729">
        <v>0.21</v>
      </c>
      <c r="Y5729">
        <v>0.3</v>
      </c>
      <c r="Z5729">
        <v>13.646497999999999</v>
      </c>
      <c r="AA5729">
        <v>3.1067999999999998</v>
      </c>
      <c r="AB5729">
        <v>0</v>
      </c>
      <c r="AC5729">
        <v>3.5640000000000001</v>
      </c>
      <c r="AD5729">
        <v>3.5640000000000001</v>
      </c>
      <c r="AE5729">
        <v>0</v>
      </c>
      <c r="AF5729">
        <v>0.88616859800000003</v>
      </c>
      <c r="AG5729">
        <v>0.113831402</v>
      </c>
      <c r="AQ5729">
        <v>13.646497999999999</v>
      </c>
      <c r="BB5729" s="4"/>
    </row>
    <row r="5730" spans="1:54" hidden="1" x14ac:dyDescent="0.25">
      <c r="A5730">
        <v>2350</v>
      </c>
      <c r="B5730" t="s">
        <v>6877</v>
      </c>
      <c r="C5730">
        <v>2021</v>
      </c>
      <c r="D5730" t="s">
        <v>6878</v>
      </c>
      <c r="E5730">
        <v>5220</v>
      </c>
      <c r="F5730" t="s">
        <v>632</v>
      </c>
      <c r="G5730">
        <v>461</v>
      </c>
      <c r="J5730">
        <v>2351</v>
      </c>
      <c r="K5730">
        <v>52303710</v>
      </c>
      <c r="L5730" t="s">
        <v>6879</v>
      </c>
      <c r="N5730" t="s">
        <v>58</v>
      </c>
      <c r="O5730" t="s">
        <v>59</v>
      </c>
      <c r="P5730" t="s">
        <v>152</v>
      </c>
      <c r="Q5730" t="s">
        <v>109</v>
      </c>
      <c r="R5730">
        <v>13000</v>
      </c>
      <c r="S5730">
        <v>10000</v>
      </c>
      <c r="T5730" t="s">
        <v>69</v>
      </c>
      <c r="U5730" s="3">
        <v>35490</v>
      </c>
      <c r="W5730">
        <v>2.75</v>
      </c>
      <c r="X5730">
        <v>1.0369999999999999</v>
      </c>
      <c r="Y5730">
        <v>1.5</v>
      </c>
      <c r="Z5730">
        <v>2.0512800000000001E-2</v>
      </c>
      <c r="AA5730">
        <v>1.0800000000000001E-2</v>
      </c>
      <c r="AB5730">
        <v>0</v>
      </c>
      <c r="AC5730">
        <v>7.1999999999999998E-3</v>
      </c>
      <c r="AD5730">
        <v>7.1999999999999998E-3</v>
      </c>
      <c r="AE5730">
        <v>0</v>
      </c>
      <c r="AF5730">
        <v>0.73674973669999999</v>
      </c>
      <c r="AG5730">
        <v>0.26325026330000001</v>
      </c>
      <c r="AO5730">
        <v>2.0512800000000001E-2</v>
      </c>
      <c r="BB5730" s="4"/>
    </row>
    <row r="5731" spans="1:54" hidden="1" x14ac:dyDescent="0.25">
      <c r="A5731">
        <v>2351</v>
      </c>
      <c r="B5731" t="s">
        <v>6880</v>
      </c>
      <c r="C5731">
        <v>2021</v>
      </c>
      <c r="D5731" t="s">
        <v>6881</v>
      </c>
      <c r="E5731">
        <v>5792</v>
      </c>
      <c r="F5731" t="s">
        <v>4262</v>
      </c>
      <c r="G5731">
        <v>430</v>
      </c>
      <c r="J5731">
        <v>2352</v>
      </c>
      <c r="K5731">
        <v>30079566</v>
      </c>
      <c r="L5731" t="s">
        <v>6882</v>
      </c>
      <c r="N5731" t="s">
        <v>58</v>
      </c>
      <c r="O5731" t="s">
        <v>59</v>
      </c>
      <c r="P5731" t="s">
        <v>68</v>
      </c>
      <c r="Q5731" t="s">
        <v>68</v>
      </c>
      <c r="R5731">
        <v>16100</v>
      </c>
      <c r="S5731">
        <v>10000</v>
      </c>
      <c r="T5731" t="s">
        <v>69</v>
      </c>
      <c r="U5731" s="3">
        <v>35360</v>
      </c>
      <c r="W5731">
        <v>1.9</v>
      </c>
      <c r="X5731">
        <v>0.73599999999999999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O5731">
        <v>0</v>
      </c>
      <c r="BB5731" s="4"/>
    </row>
    <row r="5732" spans="1:54" hidden="1" x14ac:dyDescent="0.25">
      <c r="A5732">
        <v>2352</v>
      </c>
      <c r="B5732" t="s">
        <v>6883</v>
      </c>
      <c r="C5732">
        <v>2021</v>
      </c>
      <c r="D5732" t="s">
        <v>6884</v>
      </c>
      <c r="E5732">
        <v>9480</v>
      </c>
      <c r="F5732" t="s">
        <v>1925</v>
      </c>
      <c r="G5732">
        <v>860</v>
      </c>
      <c r="H5732">
        <v>305</v>
      </c>
      <c r="I5732" t="s">
        <v>1926</v>
      </c>
      <c r="J5732">
        <v>2264</v>
      </c>
      <c r="K5732">
        <v>64761919</v>
      </c>
      <c r="L5732" t="s">
        <v>6530</v>
      </c>
      <c r="N5732" t="s">
        <v>58</v>
      </c>
      <c r="O5732" t="s">
        <v>59</v>
      </c>
      <c r="P5732" t="s">
        <v>65</v>
      </c>
      <c r="Q5732" t="s">
        <v>65</v>
      </c>
      <c r="R5732">
        <v>471120</v>
      </c>
      <c r="S5732">
        <v>470000</v>
      </c>
      <c r="T5732" t="s">
        <v>62</v>
      </c>
      <c r="U5732" s="3">
        <v>43101</v>
      </c>
      <c r="W5732">
        <v>0.05</v>
      </c>
      <c r="X5732">
        <v>0</v>
      </c>
      <c r="Y5732">
        <v>0.05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</v>
      </c>
      <c r="AW5732">
        <v>0</v>
      </c>
      <c r="BB5732" s="4"/>
    </row>
    <row r="5733" spans="1:54" hidden="1" x14ac:dyDescent="0.25">
      <c r="A5733">
        <v>2353</v>
      </c>
      <c r="B5733" t="s">
        <v>6885</v>
      </c>
      <c r="C5733">
        <v>2021</v>
      </c>
      <c r="D5733" t="s">
        <v>6886</v>
      </c>
      <c r="E5733">
        <v>9480</v>
      </c>
      <c r="F5733" t="s">
        <v>1925</v>
      </c>
      <c r="G5733">
        <v>860</v>
      </c>
      <c r="H5733">
        <v>305</v>
      </c>
      <c r="I5733" t="s">
        <v>1926</v>
      </c>
      <c r="J5733">
        <v>2264</v>
      </c>
      <c r="K5733">
        <v>64761919</v>
      </c>
      <c r="L5733" t="s">
        <v>6530</v>
      </c>
      <c r="N5733" t="s">
        <v>58</v>
      </c>
      <c r="O5733" t="s">
        <v>59</v>
      </c>
      <c r="P5733" t="s">
        <v>65</v>
      </c>
      <c r="Q5733" t="s">
        <v>65</v>
      </c>
      <c r="R5733">
        <v>471120</v>
      </c>
      <c r="S5733">
        <v>470000</v>
      </c>
      <c r="T5733" t="s">
        <v>62</v>
      </c>
      <c r="U5733" s="3">
        <v>43466</v>
      </c>
      <c r="W5733">
        <v>0.05</v>
      </c>
      <c r="X5733">
        <v>0</v>
      </c>
      <c r="Y5733">
        <v>0.05</v>
      </c>
      <c r="Z5733">
        <v>0.27680399999999999</v>
      </c>
      <c r="AA5733">
        <v>0.27680400000000011</v>
      </c>
      <c r="AB5733">
        <v>0.27680400000000011</v>
      </c>
      <c r="AC5733">
        <v>0</v>
      </c>
      <c r="AD5733">
        <v>0</v>
      </c>
      <c r="AE5733">
        <v>1</v>
      </c>
      <c r="AF5733">
        <v>0</v>
      </c>
      <c r="AG5733">
        <v>0</v>
      </c>
      <c r="AW5733">
        <v>0.27680400000000011</v>
      </c>
      <c r="BB5733" s="4"/>
    </row>
    <row r="5734" spans="1:54" hidden="1" x14ac:dyDescent="0.25">
      <c r="A5734">
        <v>2354</v>
      </c>
      <c r="B5734" t="s">
        <v>6889</v>
      </c>
      <c r="C5734">
        <v>2021</v>
      </c>
      <c r="D5734" t="s">
        <v>6888</v>
      </c>
      <c r="E5734">
        <v>9700</v>
      </c>
      <c r="F5734" t="s">
        <v>555</v>
      </c>
      <c r="G5734">
        <v>810</v>
      </c>
      <c r="H5734">
        <v>277</v>
      </c>
      <c r="I5734" t="s">
        <v>556</v>
      </c>
      <c r="J5734">
        <v>2070</v>
      </c>
      <c r="K5734">
        <v>31157439</v>
      </c>
      <c r="L5734" t="s">
        <v>557</v>
      </c>
      <c r="N5734" t="s">
        <v>75</v>
      </c>
      <c r="O5734" t="s">
        <v>76</v>
      </c>
      <c r="P5734" t="s">
        <v>3302</v>
      </c>
      <c r="Q5734" t="s">
        <v>6890</v>
      </c>
      <c r="R5734">
        <v>351100</v>
      </c>
      <c r="S5734">
        <v>350010</v>
      </c>
      <c r="T5734" t="s">
        <v>79</v>
      </c>
      <c r="U5734" s="3">
        <v>43101</v>
      </c>
      <c r="W5734">
        <v>22</v>
      </c>
      <c r="X5734">
        <v>4</v>
      </c>
      <c r="Y5734">
        <v>23</v>
      </c>
      <c r="Z5734">
        <v>321.85185000000001</v>
      </c>
      <c r="AA5734">
        <v>324.97559999999999</v>
      </c>
      <c r="AB5734">
        <v>319.69044000000002</v>
      </c>
      <c r="AC5734">
        <v>52.513199999999998</v>
      </c>
      <c r="AD5734">
        <v>52.513199999999998</v>
      </c>
      <c r="AE5734">
        <v>0.50485277620000002</v>
      </c>
      <c r="AF5734">
        <v>0.49514722379999998</v>
      </c>
      <c r="AG5734">
        <v>0</v>
      </c>
      <c r="AS5734">
        <v>321.85185000000001</v>
      </c>
      <c r="BB5734" s="4"/>
    </row>
    <row r="5735" spans="1:54" hidden="1" x14ac:dyDescent="0.25">
      <c r="A5735">
        <v>2354</v>
      </c>
      <c r="B5735" t="s">
        <v>6887</v>
      </c>
      <c r="C5735">
        <v>2021</v>
      </c>
      <c r="D5735" t="s">
        <v>6888</v>
      </c>
      <c r="E5735">
        <v>9700</v>
      </c>
      <c r="F5735" t="s">
        <v>555</v>
      </c>
      <c r="G5735">
        <v>810</v>
      </c>
      <c r="H5735">
        <v>277</v>
      </c>
      <c r="I5735" t="s">
        <v>556</v>
      </c>
      <c r="J5735">
        <v>2070</v>
      </c>
      <c r="K5735">
        <v>31157439</v>
      </c>
      <c r="L5735" t="s">
        <v>557</v>
      </c>
      <c r="N5735" t="s">
        <v>75</v>
      </c>
      <c r="O5735" t="s">
        <v>76</v>
      </c>
      <c r="P5735" t="s">
        <v>1519</v>
      </c>
      <c r="Q5735" t="s">
        <v>111</v>
      </c>
      <c r="R5735">
        <v>351100</v>
      </c>
      <c r="S5735">
        <v>350010</v>
      </c>
      <c r="T5735" t="s">
        <v>82</v>
      </c>
      <c r="U5735" s="3">
        <v>42736</v>
      </c>
      <c r="W5735">
        <v>17</v>
      </c>
      <c r="X5735">
        <v>0</v>
      </c>
      <c r="Y5735">
        <v>17</v>
      </c>
      <c r="Z5735">
        <v>40.816800000000001</v>
      </c>
      <c r="AA5735">
        <v>40.816800000000001</v>
      </c>
      <c r="AB5735">
        <v>39.694319999999998</v>
      </c>
      <c r="AC5735">
        <v>0</v>
      </c>
      <c r="AD5735">
        <v>0</v>
      </c>
      <c r="AE5735">
        <v>1</v>
      </c>
      <c r="AF5735">
        <v>0</v>
      </c>
      <c r="AG5735">
        <v>0</v>
      </c>
      <c r="AX5735">
        <v>40.816800000000001</v>
      </c>
      <c r="BB5735" s="4"/>
    </row>
    <row r="5736" spans="1:54" hidden="1" x14ac:dyDescent="0.25">
      <c r="A5736">
        <v>2355</v>
      </c>
      <c r="B5736" t="s">
        <v>6891</v>
      </c>
      <c r="C5736">
        <v>2021</v>
      </c>
      <c r="D5736" t="s">
        <v>6892</v>
      </c>
      <c r="E5736">
        <v>6920</v>
      </c>
      <c r="F5736" t="s">
        <v>1843</v>
      </c>
      <c r="G5736">
        <v>760</v>
      </c>
      <c r="J5736">
        <v>1594</v>
      </c>
      <c r="K5736">
        <v>87469816</v>
      </c>
      <c r="L5736" t="s">
        <v>4798</v>
      </c>
      <c r="N5736" t="s">
        <v>58</v>
      </c>
      <c r="O5736" t="s">
        <v>59</v>
      </c>
      <c r="P5736" t="s">
        <v>2990</v>
      </c>
      <c r="Q5736" t="s">
        <v>109</v>
      </c>
      <c r="R5736">
        <v>105100</v>
      </c>
      <c r="S5736">
        <v>100030</v>
      </c>
      <c r="T5736" t="s">
        <v>69</v>
      </c>
      <c r="U5736" s="3">
        <v>43101</v>
      </c>
      <c r="W5736">
        <v>7.3</v>
      </c>
      <c r="X5736">
        <v>3</v>
      </c>
      <c r="Y5736">
        <v>4</v>
      </c>
      <c r="Z5736">
        <v>137.77290873199999</v>
      </c>
      <c r="AA5736">
        <v>49.426020000000001</v>
      </c>
      <c r="AB5736">
        <v>0</v>
      </c>
      <c r="AC5736">
        <v>56.486879999999999</v>
      </c>
      <c r="AD5736">
        <v>56.486879999999999</v>
      </c>
      <c r="AE5736">
        <v>0</v>
      </c>
      <c r="AF5736">
        <v>0.82062503990000002</v>
      </c>
      <c r="AG5736">
        <v>0.17937496010000001</v>
      </c>
      <c r="AQ5736">
        <v>137.77290873199999</v>
      </c>
      <c r="BB5736" s="4"/>
    </row>
    <row r="5737" spans="1:54" hidden="1" x14ac:dyDescent="0.25">
      <c r="A5737">
        <v>2356</v>
      </c>
      <c r="B5737" t="s">
        <v>6893</v>
      </c>
      <c r="C5737">
        <v>2021</v>
      </c>
      <c r="D5737" t="s">
        <v>6894</v>
      </c>
      <c r="E5737">
        <v>9560</v>
      </c>
      <c r="F5737" t="s">
        <v>183</v>
      </c>
      <c r="G5737">
        <v>846</v>
      </c>
      <c r="H5737">
        <v>291</v>
      </c>
      <c r="I5737" t="s">
        <v>1139</v>
      </c>
      <c r="J5737">
        <v>179</v>
      </c>
      <c r="K5737">
        <v>60567719</v>
      </c>
      <c r="L5737" t="s">
        <v>1140</v>
      </c>
      <c r="N5737" t="s">
        <v>58</v>
      </c>
      <c r="O5737" t="s">
        <v>59</v>
      </c>
      <c r="P5737" t="s">
        <v>6895</v>
      </c>
      <c r="Q5737" t="s">
        <v>65</v>
      </c>
      <c r="R5737">
        <v>471120</v>
      </c>
      <c r="S5737">
        <v>470000</v>
      </c>
      <c r="T5737" t="s">
        <v>62</v>
      </c>
      <c r="U5737" s="3">
        <v>43101</v>
      </c>
      <c r="W5737">
        <v>0.05</v>
      </c>
      <c r="X5737">
        <v>0</v>
      </c>
      <c r="Y5737">
        <v>0.05</v>
      </c>
      <c r="Z5737">
        <v>0.114372</v>
      </c>
      <c r="AA5737">
        <v>0.114372</v>
      </c>
      <c r="AB5737">
        <v>0.114372</v>
      </c>
      <c r="AC5737">
        <v>0</v>
      </c>
      <c r="AD5737">
        <v>0</v>
      </c>
      <c r="AE5737">
        <v>1</v>
      </c>
      <c r="AF5737">
        <v>0</v>
      </c>
      <c r="AG5737">
        <v>0</v>
      </c>
      <c r="AW5737">
        <v>0.114372</v>
      </c>
      <c r="BB5737" s="4"/>
    </row>
    <row r="5738" spans="1:54" hidden="1" x14ac:dyDescent="0.25">
      <c r="A5738">
        <v>2357</v>
      </c>
      <c r="B5738" t="s">
        <v>6896</v>
      </c>
      <c r="C5738">
        <v>2021</v>
      </c>
      <c r="D5738" t="s">
        <v>3302</v>
      </c>
      <c r="E5738">
        <v>4930</v>
      </c>
      <c r="F5738" t="s">
        <v>240</v>
      </c>
      <c r="G5738">
        <v>360</v>
      </c>
      <c r="H5738">
        <v>48</v>
      </c>
      <c r="I5738" t="s">
        <v>241</v>
      </c>
      <c r="J5738">
        <v>2037</v>
      </c>
      <c r="K5738">
        <v>11135617</v>
      </c>
      <c r="L5738" t="s">
        <v>242</v>
      </c>
      <c r="N5738" t="s">
        <v>88</v>
      </c>
      <c r="O5738" t="s">
        <v>89</v>
      </c>
      <c r="P5738" t="s">
        <v>6897</v>
      </c>
      <c r="Q5738" t="s">
        <v>61</v>
      </c>
      <c r="R5738">
        <v>353000</v>
      </c>
      <c r="S5738">
        <v>350030</v>
      </c>
      <c r="T5738" t="s">
        <v>82</v>
      </c>
      <c r="U5738" s="3">
        <v>43134</v>
      </c>
      <c r="W5738">
        <v>8</v>
      </c>
      <c r="X5738">
        <v>0</v>
      </c>
      <c r="Y5738">
        <v>9.5</v>
      </c>
      <c r="Z5738">
        <v>93.223200000000006</v>
      </c>
      <c r="AA5738">
        <v>114.61320000000001</v>
      </c>
      <c r="AB5738">
        <v>114.61320000000001</v>
      </c>
      <c r="AC5738">
        <v>0</v>
      </c>
      <c r="AD5738">
        <v>0</v>
      </c>
      <c r="AE5738">
        <v>1</v>
      </c>
      <c r="AF5738">
        <v>0</v>
      </c>
      <c r="AG5738">
        <v>0</v>
      </c>
      <c r="AS5738">
        <v>93.223200000000006</v>
      </c>
      <c r="BB5738" s="4"/>
    </row>
    <row r="5739" spans="1:54" hidden="1" x14ac:dyDescent="0.25">
      <c r="A5739">
        <v>2358</v>
      </c>
      <c r="B5739" t="s">
        <v>6898</v>
      </c>
      <c r="C5739">
        <v>2021</v>
      </c>
      <c r="D5739" t="s">
        <v>6899</v>
      </c>
      <c r="E5739">
        <v>8544</v>
      </c>
      <c r="F5739" t="s">
        <v>6900</v>
      </c>
      <c r="G5739">
        <v>706</v>
      </c>
      <c r="H5739">
        <v>218</v>
      </c>
      <c r="I5739" t="s">
        <v>6901</v>
      </c>
      <c r="J5739">
        <v>323</v>
      </c>
      <c r="K5739">
        <v>35580913</v>
      </c>
      <c r="L5739" t="s">
        <v>6902</v>
      </c>
      <c r="N5739" t="s">
        <v>88</v>
      </c>
      <c r="O5739" t="s">
        <v>89</v>
      </c>
      <c r="P5739" t="s">
        <v>6903</v>
      </c>
      <c r="Q5739" t="s">
        <v>61</v>
      </c>
      <c r="R5739">
        <v>353000</v>
      </c>
      <c r="S5739">
        <v>350030</v>
      </c>
      <c r="T5739" t="s">
        <v>82</v>
      </c>
      <c r="U5739" s="3">
        <v>43466</v>
      </c>
      <c r="W5739">
        <v>4.5</v>
      </c>
      <c r="X5739">
        <v>0</v>
      </c>
      <c r="Y5739">
        <v>4.5</v>
      </c>
      <c r="Z5739">
        <v>57.332999999999998</v>
      </c>
      <c r="AA5739">
        <v>52.473599999999998</v>
      </c>
      <c r="AB5739">
        <v>52.473599999999998</v>
      </c>
      <c r="AC5739">
        <v>0</v>
      </c>
      <c r="AD5739">
        <v>0</v>
      </c>
      <c r="AE5739">
        <v>1</v>
      </c>
      <c r="AF5739">
        <v>0</v>
      </c>
      <c r="AG5739">
        <v>0</v>
      </c>
      <c r="AR5739">
        <v>57.332999999999998</v>
      </c>
      <c r="BB5739" s="4"/>
    </row>
    <row r="5740" spans="1:54" hidden="1" x14ac:dyDescent="0.25">
      <c r="A5740">
        <v>2359</v>
      </c>
      <c r="B5740" t="s">
        <v>6906</v>
      </c>
      <c r="C5740">
        <v>2021</v>
      </c>
      <c r="D5740" t="s">
        <v>6905</v>
      </c>
      <c r="E5740">
        <v>4220</v>
      </c>
      <c r="F5740" t="s">
        <v>2083</v>
      </c>
      <c r="G5740">
        <v>330</v>
      </c>
      <c r="H5740">
        <v>32</v>
      </c>
      <c r="I5740" t="s">
        <v>2084</v>
      </c>
      <c r="J5740">
        <v>411</v>
      </c>
      <c r="K5740">
        <v>27736904</v>
      </c>
      <c r="L5740" t="s">
        <v>1818</v>
      </c>
      <c r="N5740" t="s">
        <v>88</v>
      </c>
      <c r="O5740" t="s">
        <v>89</v>
      </c>
      <c r="P5740" t="s">
        <v>6907</v>
      </c>
      <c r="Q5740" t="s">
        <v>111</v>
      </c>
      <c r="R5740">
        <v>353000</v>
      </c>
      <c r="S5740">
        <v>350030</v>
      </c>
      <c r="T5740" t="s">
        <v>82</v>
      </c>
      <c r="U5740" s="3">
        <v>43665</v>
      </c>
      <c r="W5740">
        <v>8</v>
      </c>
      <c r="X5740">
        <v>0</v>
      </c>
      <c r="Y5740">
        <v>8</v>
      </c>
      <c r="Z5740">
        <v>17.8812</v>
      </c>
      <c r="AA5740">
        <v>17.8812</v>
      </c>
      <c r="AB5740">
        <v>17.8812</v>
      </c>
      <c r="AC5740">
        <v>0</v>
      </c>
      <c r="AD5740">
        <v>0</v>
      </c>
      <c r="AE5740">
        <v>1</v>
      </c>
      <c r="AF5740">
        <v>0</v>
      </c>
      <c r="AG5740">
        <v>0</v>
      </c>
      <c r="AX5740">
        <v>17.8812</v>
      </c>
      <c r="BB5740" s="4"/>
    </row>
    <row r="5741" spans="1:54" hidden="1" x14ac:dyDescent="0.25">
      <c r="A5741">
        <v>2359</v>
      </c>
      <c r="B5741" t="s">
        <v>6904</v>
      </c>
      <c r="C5741">
        <v>2021</v>
      </c>
      <c r="D5741" t="s">
        <v>6905</v>
      </c>
      <c r="E5741">
        <v>4220</v>
      </c>
      <c r="F5741" t="s">
        <v>2083</v>
      </c>
      <c r="G5741">
        <v>330</v>
      </c>
      <c r="H5741">
        <v>32</v>
      </c>
      <c r="I5741" t="s">
        <v>2084</v>
      </c>
      <c r="J5741">
        <v>411</v>
      </c>
      <c r="K5741">
        <v>27736904</v>
      </c>
      <c r="L5741" t="s">
        <v>1818</v>
      </c>
      <c r="N5741" t="s">
        <v>88</v>
      </c>
      <c r="O5741" t="s">
        <v>89</v>
      </c>
      <c r="P5741" t="s">
        <v>432</v>
      </c>
      <c r="Q5741" t="s">
        <v>61</v>
      </c>
      <c r="R5741">
        <v>353000</v>
      </c>
      <c r="S5741">
        <v>350030</v>
      </c>
      <c r="T5741" t="s">
        <v>82</v>
      </c>
      <c r="U5741" s="3">
        <v>43395</v>
      </c>
      <c r="W5741">
        <v>11.5</v>
      </c>
      <c r="X5741">
        <v>0</v>
      </c>
      <c r="Y5741">
        <v>11.5</v>
      </c>
      <c r="Z5741">
        <v>235.03049999999999</v>
      </c>
      <c r="AA5741">
        <v>189.03960000000001</v>
      </c>
      <c r="AB5741">
        <v>189.03960000000001</v>
      </c>
      <c r="AC5741">
        <v>0</v>
      </c>
      <c r="AD5741">
        <v>0</v>
      </c>
      <c r="AE5741">
        <v>1</v>
      </c>
      <c r="AF5741">
        <v>0</v>
      </c>
      <c r="AG5741">
        <v>0</v>
      </c>
      <c r="AR5741">
        <v>235.03049999999999</v>
      </c>
      <c r="BB5741" s="4"/>
    </row>
    <row r="5742" spans="1:54" hidden="1" x14ac:dyDescent="0.25">
      <c r="A5742">
        <v>2360</v>
      </c>
      <c r="B5742" t="s">
        <v>6911</v>
      </c>
      <c r="C5742">
        <v>2021</v>
      </c>
      <c r="D5742" t="s">
        <v>6909</v>
      </c>
      <c r="E5742">
        <v>2765</v>
      </c>
      <c r="F5742" t="s">
        <v>4670</v>
      </c>
      <c r="G5742">
        <v>240</v>
      </c>
      <c r="H5742">
        <v>4</v>
      </c>
      <c r="I5742" t="s">
        <v>4671</v>
      </c>
      <c r="J5742">
        <v>413</v>
      </c>
      <c r="K5742">
        <v>21445711</v>
      </c>
      <c r="L5742" t="s">
        <v>4672</v>
      </c>
      <c r="N5742" t="s">
        <v>88</v>
      </c>
      <c r="O5742" t="s">
        <v>89</v>
      </c>
      <c r="P5742" t="s">
        <v>6912</v>
      </c>
      <c r="Q5742" t="s">
        <v>111</v>
      </c>
      <c r="R5742">
        <v>353000</v>
      </c>
      <c r="S5742">
        <v>350030</v>
      </c>
      <c r="T5742" t="s">
        <v>82</v>
      </c>
      <c r="U5742" s="3">
        <v>43160</v>
      </c>
      <c r="W5742">
        <v>7.9</v>
      </c>
      <c r="X5742">
        <v>0</v>
      </c>
      <c r="Y5742">
        <v>7.9</v>
      </c>
      <c r="Z5742">
        <v>17.942399999999999</v>
      </c>
      <c r="AA5742">
        <v>17.942399999999999</v>
      </c>
      <c r="AB5742">
        <v>17.942399999999999</v>
      </c>
      <c r="AC5742">
        <v>0</v>
      </c>
      <c r="AD5742">
        <v>0</v>
      </c>
      <c r="AE5742">
        <v>1</v>
      </c>
      <c r="AF5742">
        <v>0</v>
      </c>
      <c r="AG5742">
        <v>0</v>
      </c>
      <c r="AX5742">
        <v>17.942399999999999</v>
      </c>
      <c r="BB5742" s="4"/>
    </row>
    <row r="5743" spans="1:54" hidden="1" x14ac:dyDescent="0.25">
      <c r="A5743">
        <v>2360</v>
      </c>
      <c r="B5743" t="s">
        <v>6908</v>
      </c>
      <c r="C5743">
        <v>2021</v>
      </c>
      <c r="D5743" t="s">
        <v>6909</v>
      </c>
      <c r="E5743">
        <v>2765</v>
      </c>
      <c r="F5743" t="s">
        <v>4670</v>
      </c>
      <c r="G5743">
        <v>240</v>
      </c>
      <c r="H5743">
        <v>4</v>
      </c>
      <c r="I5743" t="s">
        <v>4671</v>
      </c>
      <c r="J5743">
        <v>413</v>
      </c>
      <c r="K5743">
        <v>21445711</v>
      </c>
      <c r="L5743" t="s">
        <v>4672</v>
      </c>
      <c r="N5743" t="s">
        <v>88</v>
      </c>
      <c r="O5743" t="s">
        <v>89</v>
      </c>
      <c r="P5743" t="s">
        <v>6910</v>
      </c>
      <c r="Q5743" t="s">
        <v>106</v>
      </c>
      <c r="R5743">
        <v>353000</v>
      </c>
      <c r="S5743">
        <v>350030</v>
      </c>
      <c r="T5743" t="s">
        <v>82</v>
      </c>
      <c r="U5743" s="3">
        <v>44182</v>
      </c>
      <c r="W5743">
        <v>1.8</v>
      </c>
      <c r="X5743">
        <v>0</v>
      </c>
      <c r="Y5743">
        <v>5</v>
      </c>
      <c r="Z5743">
        <v>65.401200000000003</v>
      </c>
      <c r="AA5743">
        <v>65.401200000000003</v>
      </c>
      <c r="AB5743">
        <v>65.401200000000003</v>
      </c>
      <c r="AC5743">
        <v>0</v>
      </c>
      <c r="AD5743">
        <v>0</v>
      </c>
      <c r="AE5743">
        <v>1</v>
      </c>
      <c r="AF5743">
        <v>0</v>
      </c>
      <c r="AG5743">
        <v>0</v>
      </c>
      <c r="AZ5743">
        <v>24.825600000000001</v>
      </c>
      <c r="BA5743">
        <v>40.575600000000009</v>
      </c>
      <c r="BB5743" s="4"/>
    </row>
    <row r="5744" spans="1:54" hidden="1" x14ac:dyDescent="0.25">
      <c r="A5744">
        <v>2361</v>
      </c>
      <c r="B5744" t="s">
        <v>6913</v>
      </c>
      <c r="C5744">
        <v>2021</v>
      </c>
      <c r="D5744" t="s">
        <v>6914</v>
      </c>
      <c r="E5744">
        <v>3400</v>
      </c>
      <c r="F5744" t="s">
        <v>1316</v>
      </c>
      <c r="G5744">
        <v>219</v>
      </c>
      <c r="H5744">
        <v>18</v>
      </c>
      <c r="I5744" t="s">
        <v>747</v>
      </c>
      <c r="J5744">
        <v>2240</v>
      </c>
      <c r="K5744">
        <v>31592534</v>
      </c>
      <c r="L5744" t="s">
        <v>6915</v>
      </c>
      <c r="N5744" t="s">
        <v>58</v>
      </c>
      <c r="O5744" t="s">
        <v>59</v>
      </c>
      <c r="P5744" t="s">
        <v>6916</v>
      </c>
      <c r="Q5744" t="s">
        <v>61</v>
      </c>
      <c r="R5744">
        <v>370000</v>
      </c>
      <c r="S5744">
        <v>370000</v>
      </c>
      <c r="T5744" t="s">
        <v>62</v>
      </c>
      <c r="U5744" s="3">
        <v>43466</v>
      </c>
      <c r="W5744">
        <v>0.8</v>
      </c>
      <c r="X5744">
        <v>0</v>
      </c>
      <c r="Y5744">
        <v>0.8</v>
      </c>
      <c r="Z5744">
        <v>15.780599</v>
      </c>
      <c r="AA5744">
        <v>12.6252</v>
      </c>
      <c r="AB5744">
        <v>7.3979999999999997</v>
      </c>
      <c r="AC5744">
        <v>0</v>
      </c>
      <c r="AD5744">
        <v>0</v>
      </c>
      <c r="AE5744">
        <v>0.58597091530000001</v>
      </c>
      <c r="AF5744">
        <v>0</v>
      </c>
      <c r="AG5744">
        <v>0.41402908469999999</v>
      </c>
      <c r="AQ5744">
        <v>15.780599</v>
      </c>
      <c r="BB5744" s="4"/>
    </row>
    <row r="5745" spans="1:54" hidden="1" x14ac:dyDescent="0.25">
      <c r="A5745">
        <v>2363</v>
      </c>
      <c r="B5745" t="s">
        <v>6917</v>
      </c>
      <c r="C5745">
        <v>2021</v>
      </c>
      <c r="D5745" t="s">
        <v>6918</v>
      </c>
      <c r="E5745">
        <v>8700</v>
      </c>
      <c r="F5745" t="s">
        <v>616</v>
      </c>
      <c r="G5745">
        <v>615</v>
      </c>
      <c r="H5745">
        <v>148</v>
      </c>
      <c r="I5745" t="s">
        <v>617</v>
      </c>
      <c r="J5745">
        <v>2185</v>
      </c>
      <c r="K5745">
        <v>35520104</v>
      </c>
      <c r="L5745" t="s">
        <v>1837</v>
      </c>
      <c r="N5745" t="s">
        <v>88</v>
      </c>
      <c r="O5745" t="s">
        <v>89</v>
      </c>
      <c r="P5745" t="s">
        <v>2236</v>
      </c>
      <c r="Q5745" t="s">
        <v>61</v>
      </c>
      <c r="R5745">
        <v>353000</v>
      </c>
      <c r="S5745">
        <v>350030</v>
      </c>
      <c r="T5745" t="s">
        <v>82</v>
      </c>
      <c r="U5745" s="3">
        <v>43055</v>
      </c>
      <c r="W5745">
        <v>30</v>
      </c>
      <c r="X5745">
        <v>0</v>
      </c>
      <c r="Y5745">
        <v>30</v>
      </c>
      <c r="Z5745">
        <v>548.9325</v>
      </c>
      <c r="AA5745">
        <v>583.27920000000006</v>
      </c>
      <c r="AB5745">
        <v>582.86520000000007</v>
      </c>
      <c r="AC5745">
        <v>0</v>
      </c>
      <c r="AD5745">
        <v>0</v>
      </c>
      <c r="AE5745">
        <v>1</v>
      </c>
      <c r="AF5745">
        <v>0</v>
      </c>
      <c r="AG5745">
        <v>0</v>
      </c>
      <c r="AS5745">
        <v>548.9325</v>
      </c>
      <c r="BB5745" s="4"/>
    </row>
    <row r="5746" spans="1:54" hidden="1" x14ac:dyDescent="0.25">
      <c r="A5746">
        <v>2364</v>
      </c>
      <c r="B5746" t="s">
        <v>7193</v>
      </c>
      <c r="C5746">
        <v>2021</v>
      </c>
      <c r="D5746" t="s">
        <v>6920</v>
      </c>
      <c r="E5746">
        <v>8500</v>
      </c>
      <c r="F5746" t="s">
        <v>1016</v>
      </c>
      <c r="G5746">
        <v>707</v>
      </c>
      <c r="H5746">
        <v>202</v>
      </c>
      <c r="I5746" t="s">
        <v>1017</v>
      </c>
      <c r="J5746">
        <v>160</v>
      </c>
      <c r="K5746">
        <v>43774417</v>
      </c>
      <c r="L5746" t="s">
        <v>1018</v>
      </c>
      <c r="N5746" t="s">
        <v>88</v>
      </c>
      <c r="O5746" t="s">
        <v>89</v>
      </c>
      <c r="P5746" t="s">
        <v>7194</v>
      </c>
      <c r="Q5746" t="s">
        <v>106</v>
      </c>
      <c r="R5746">
        <v>353000</v>
      </c>
      <c r="S5746">
        <v>350030</v>
      </c>
      <c r="T5746" t="s">
        <v>82</v>
      </c>
      <c r="U5746" s="3">
        <v>43922</v>
      </c>
      <c r="W5746">
        <v>1.1000000000000001</v>
      </c>
      <c r="X5746">
        <v>0</v>
      </c>
      <c r="Y5746">
        <v>4.5</v>
      </c>
      <c r="Z5746">
        <v>66.578000000000003</v>
      </c>
      <c r="AA5746">
        <v>66.578000000000003</v>
      </c>
      <c r="AB5746">
        <v>66.578000000000003</v>
      </c>
      <c r="AC5746">
        <v>0</v>
      </c>
      <c r="AD5746">
        <v>0</v>
      </c>
      <c r="AE5746">
        <v>1</v>
      </c>
      <c r="AF5746">
        <v>0</v>
      </c>
      <c r="AG5746">
        <v>0</v>
      </c>
      <c r="AZ5746">
        <v>22.07808</v>
      </c>
      <c r="BA5746">
        <v>44.499920000000003</v>
      </c>
      <c r="BB5746" s="4"/>
    </row>
    <row r="5747" spans="1:54" hidden="1" x14ac:dyDescent="0.25">
      <c r="A5747">
        <v>2364</v>
      </c>
      <c r="B5747" t="s">
        <v>6919</v>
      </c>
      <c r="C5747">
        <v>2021</v>
      </c>
      <c r="D5747" t="s">
        <v>6920</v>
      </c>
      <c r="E5747">
        <v>8500</v>
      </c>
      <c r="F5747" t="s">
        <v>1016</v>
      </c>
      <c r="G5747">
        <v>707</v>
      </c>
      <c r="H5747">
        <v>202</v>
      </c>
      <c r="I5747" t="s">
        <v>1017</v>
      </c>
      <c r="J5747">
        <v>160</v>
      </c>
      <c r="K5747">
        <v>43774417</v>
      </c>
      <c r="L5747" t="s">
        <v>1018</v>
      </c>
      <c r="N5747" t="s">
        <v>88</v>
      </c>
      <c r="O5747" t="s">
        <v>89</v>
      </c>
      <c r="P5747" t="s">
        <v>829</v>
      </c>
      <c r="Q5747" t="s">
        <v>61</v>
      </c>
      <c r="R5747">
        <v>353000</v>
      </c>
      <c r="S5747">
        <v>350030</v>
      </c>
      <c r="T5747" t="s">
        <v>82</v>
      </c>
      <c r="U5747" s="3">
        <v>43101</v>
      </c>
      <c r="W5747">
        <v>30</v>
      </c>
      <c r="X5747">
        <v>0</v>
      </c>
      <c r="Y5747">
        <v>38.200000000000003</v>
      </c>
      <c r="Z5747">
        <v>490.27199999999999</v>
      </c>
      <c r="AA5747">
        <v>487.95839999999998</v>
      </c>
      <c r="AB5747">
        <v>487.95839999999998</v>
      </c>
      <c r="AC5747">
        <v>0</v>
      </c>
      <c r="AD5747">
        <v>0</v>
      </c>
      <c r="AE5747">
        <v>1</v>
      </c>
      <c r="AF5747">
        <v>0</v>
      </c>
      <c r="AG5747">
        <v>0</v>
      </c>
      <c r="AS5747">
        <v>490.27199999999999</v>
      </c>
      <c r="BB5747" s="4"/>
    </row>
    <row r="5748" spans="1:54" hidden="1" x14ac:dyDescent="0.25">
      <c r="A5748">
        <v>2365</v>
      </c>
      <c r="B5748" t="s">
        <v>6921</v>
      </c>
      <c r="C5748">
        <v>2021</v>
      </c>
      <c r="D5748" t="s">
        <v>6922</v>
      </c>
      <c r="E5748">
        <v>8500</v>
      </c>
      <c r="F5748" t="s">
        <v>1016</v>
      </c>
      <c r="G5748">
        <v>707</v>
      </c>
      <c r="H5748">
        <v>202</v>
      </c>
      <c r="I5748" t="s">
        <v>1017</v>
      </c>
      <c r="J5748">
        <v>160</v>
      </c>
      <c r="K5748">
        <v>43774417</v>
      </c>
      <c r="L5748" t="s">
        <v>1018</v>
      </c>
      <c r="N5748" t="s">
        <v>88</v>
      </c>
      <c r="O5748" t="s">
        <v>89</v>
      </c>
      <c r="P5748" t="s">
        <v>6923</v>
      </c>
      <c r="Q5748" t="s">
        <v>111</v>
      </c>
      <c r="R5748">
        <v>353000</v>
      </c>
      <c r="S5748">
        <v>350030</v>
      </c>
      <c r="T5748" t="s">
        <v>82</v>
      </c>
      <c r="U5748" s="3">
        <v>43497</v>
      </c>
      <c r="W5748">
        <v>14.5</v>
      </c>
      <c r="X5748">
        <v>0</v>
      </c>
      <c r="Y5748">
        <v>14.5</v>
      </c>
      <c r="Z5748">
        <v>37.994</v>
      </c>
      <c r="AA5748">
        <v>37.994</v>
      </c>
      <c r="AB5748">
        <v>37.994</v>
      </c>
      <c r="AC5748">
        <v>0</v>
      </c>
      <c r="AD5748">
        <v>0</v>
      </c>
      <c r="AE5748">
        <v>1</v>
      </c>
      <c r="AF5748">
        <v>0</v>
      </c>
      <c r="AG5748">
        <v>0</v>
      </c>
      <c r="AX5748">
        <v>37.994</v>
      </c>
      <c r="BB5748" s="4"/>
    </row>
    <row r="5749" spans="1:54" hidden="1" x14ac:dyDescent="0.25">
      <c r="A5749">
        <v>2366</v>
      </c>
      <c r="B5749" t="s">
        <v>6924</v>
      </c>
      <c r="C5749">
        <v>2021</v>
      </c>
      <c r="D5749" t="s">
        <v>6925</v>
      </c>
      <c r="E5749">
        <v>2860</v>
      </c>
      <c r="F5749" t="s">
        <v>3630</v>
      </c>
      <c r="G5749">
        <v>159</v>
      </c>
      <c r="H5749">
        <v>2</v>
      </c>
      <c r="I5749" t="s">
        <v>156</v>
      </c>
      <c r="J5749">
        <v>259</v>
      </c>
      <c r="K5749">
        <v>10866111</v>
      </c>
      <c r="L5749" t="s">
        <v>1851</v>
      </c>
      <c r="N5749" t="s">
        <v>58</v>
      </c>
      <c r="O5749" t="s">
        <v>59</v>
      </c>
      <c r="P5749" t="s">
        <v>6926</v>
      </c>
      <c r="Q5749" t="s">
        <v>65</v>
      </c>
      <c r="R5749">
        <v>212000</v>
      </c>
      <c r="S5749">
        <v>210000</v>
      </c>
      <c r="T5749" t="s">
        <v>62</v>
      </c>
      <c r="U5749" s="3">
        <v>43101</v>
      </c>
      <c r="W5749">
        <v>0.9</v>
      </c>
      <c r="X5749">
        <v>0</v>
      </c>
      <c r="Y5749">
        <v>0.9</v>
      </c>
      <c r="Z5749">
        <v>14.627000000000001</v>
      </c>
      <c r="AA5749">
        <v>14.627000000000001</v>
      </c>
      <c r="AB5749">
        <v>14.627000000000001</v>
      </c>
      <c r="AC5749">
        <v>0</v>
      </c>
      <c r="AD5749">
        <v>0</v>
      </c>
      <c r="AE5749">
        <v>1</v>
      </c>
      <c r="AF5749">
        <v>0</v>
      </c>
      <c r="AG5749">
        <v>0</v>
      </c>
      <c r="AW5749">
        <v>14.627000000000001</v>
      </c>
      <c r="BB5749" s="4"/>
    </row>
    <row r="5750" spans="1:54" hidden="1" x14ac:dyDescent="0.25">
      <c r="A5750">
        <v>2367</v>
      </c>
      <c r="B5750" t="s">
        <v>6927</v>
      </c>
      <c r="C5750">
        <v>2021</v>
      </c>
      <c r="D5750" t="s">
        <v>6928</v>
      </c>
      <c r="E5750">
        <v>2750</v>
      </c>
      <c r="F5750" t="s">
        <v>4148</v>
      </c>
      <c r="G5750">
        <v>151</v>
      </c>
      <c r="H5750">
        <v>2</v>
      </c>
      <c r="I5750" t="s">
        <v>156</v>
      </c>
      <c r="J5750">
        <v>259</v>
      </c>
      <c r="K5750">
        <v>10866111</v>
      </c>
      <c r="L5750" t="s">
        <v>1851</v>
      </c>
      <c r="N5750" t="s">
        <v>58</v>
      </c>
      <c r="O5750" t="s">
        <v>59</v>
      </c>
      <c r="P5750" t="s">
        <v>6929</v>
      </c>
      <c r="Q5750" t="s">
        <v>65</v>
      </c>
      <c r="R5750">
        <v>960300</v>
      </c>
      <c r="S5750">
        <v>960000</v>
      </c>
      <c r="T5750" t="s">
        <v>62</v>
      </c>
      <c r="U5750" s="3">
        <v>43101</v>
      </c>
      <c r="W5750">
        <v>0.2</v>
      </c>
      <c r="X5750">
        <v>0</v>
      </c>
      <c r="Y5750">
        <v>0.2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</v>
      </c>
      <c r="AW5750">
        <v>0</v>
      </c>
      <c r="BB5750" s="4"/>
    </row>
    <row r="5751" spans="1:54" hidden="1" x14ac:dyDescent="0.25">
      <c r="A5751">
        <v>2368</v>
      </c>
      <c r="B5751" t="s">
        <v>6930</v>
      </c>
      <c r="C5751">
        <v>2021</v>
      </c>
      <c r="D5751" t="s">
        <v>6931</v>
      </c>
      <c r="E5751">
        <v>9500</v>
      </c>
      <c r="F5751" t="s">
        <v>1399</v>
      </c>
      <c r="G5751">
        <v>846</v>
      </c>
      <c r="H5751">
        <v>300</v>
      </c>
      <c r="I5751" t="s">
        <v>1400</v>
      </c>
      <c r="J5751">
        <v>2296</v>
      </c>
      <c r="K5751">
        <v>43718711</v>
      </c>
      <c r="L5751" t="s">
        <v>6652</v>
      </c>
      <c r="N5751" t="s">
        <v>58</v>
      </c>
      <c r="O5751" t="s">
        <v>59</v>
      </c>
      <c r="P5751" t="s">
        <v>6932</v>
      </c>
      <c r="Q5751" t="s">
        <v>65</v>
      </c>
      <c r="R5751">
        <v>521000</v>
      </c>
      <c r="S5751">
        <v>520000</v>
      </c>
      <c r="T5751" t="s">
        <v>62</v>
      </c>
      <c r="U5751" s="3">
        <v>43435</v>
      </c>
      <c r="W5751">
        <v>0.77500000000000002</v>
      </c>
      <c r="X5751">
        <v>0</v>
      </c>
      <c r="Y5751">
        <v>0.77500000000000002</v>
      </c>
      <c r="Z5751">
        <v>17.420400000000001</v>
      </c>
      <c r="AA5751">
        <v>17.420999999999999</v>
      </c>
      <c r="AB5751">
        <v>17.420999999999999</v>
      </c>
      <c r="AC5751">
        <v>0</v>
      </c>
      <c r="AD5751">
        <v>0</v>
      </c>
      <c r="AE5751">
        <v>1</v>
      </c>
      <c r="AF5751">
        <v>0</v>
      </c>
      <c r="AG5751">
        <v>0</v>
      </c>
      <c r="AW5751">
        <v>17.420400000000001</v>
      </c>
      <c r="BB5751" s="4"/>
    </row>
    <row r="5752" spans="1:54" hidden="1" x14ac:dyDescent="0.25">
      <c r="A5752">
        <v>2369</v>
      </c>
      <c r="B5752" t="s">
        <v>6933</v>
      </c>
      <c r="C5752">
        <v>2021</v>
      </c>
      <c r="D5752" t="s">
        <v>6934</v>
      </c>
      <c r="E5752">
        <v>4400</v>
      </c>
      <c r="F5752" t="s">
        <v>1795</v>
      </c>
      <c r="G5752">
        <v>326</v>
      </c>
      <c r="H5752">
        <v>31</v>
      </c>
      <c r="I5752" t="s">
        <v>1796</v>
      </c>
      <c r="J5752">
        <v>2236</v>
      </c>
      <c r="K5752">
        <v>31774985</v>
      </c>
      <c r="L5752" t="s">
        <v>1988</v>
      </c>
      <c r="N5752" t="s">
        <v>88</v>
      </c>
      <c r="O5752" t="s">
        <v>89</v>
      </c>
      <c r="P5752" t="s">
        <v>6935</v>
      </c>
      <c r="Q5752" t="s">
        <v>2726</v>
      </c>
      <c r="R5752">
        <v>353000</v>
      </c>
      <c r="S5752">
        <v>350030</v>
      </c>
      <c r="T5752" t="s">
        <v>82</v>
      </c>
      <c r="U5752" s="3">
        <v>42917</v>
      </c>
      <c r="W5752">
        <v>10</v>
      </c>
      <c r="X5752">
        <v>0</v>
      </c>
      <c r="Y5752">
        <v>10</v>
      </c>
      <c r="Z5752">
        <v>22.5792</v>
      </c>
      <c r="AA5752">
        <v>22.5792</v>
      </c>
      <c r="AB5752">
        <v>22.5792</v>
      </c>
      <c r="AC5752">
        <v>0</v>
      </c>
      <c r="AD5752">
        <v>0</v>
      </c>
      <c r="AE5752">
        <v>1</v>
      </c>
      <c r="AF5752">
        <v>0</v>
      </c>
      <c r="AG5752">
        <v>0</v>
      </c>
      <c r="AW5752">
        <v>16.8066</v>
      </c>
      <c r="AZ5752">
        <v>5.7726000000000006</v>
      </c>
      <c r="BB5752" s="4"/>
    </row>
    <row r="5753" spans="1:54" hidden="1" x14ac:dyDescent="0.25">
      <c r="A5753">
        <v>2370</v>
      </c>
      <c r="B5753" t="s">
        <v>6936</v>
      </c>
      <c r="C5753">
        <v>2021</v>
      </c>
      <c r="D5753" t="s">
        <v>6937</v>
      </c>
      <c r="E5753">
        <v>9700</v>
      </c>
      <c r="F5753" t="s">
        <v>555</v>
      </c>
      <c r="G5753">
        <v>810</v>
      </c>
      <c r="H5753">
        <v>277</v>
      </c>
      <c r="I5753" t="s">
        <v>556</v>
      </c>
      <c r="J5753">
        <v>2070</v>
      </c>
      <c r="K5753">
        <v>31157439</v>
      </c>
      <c r="L5753" t="s">
        <v>557</v>
      </c>
      <c r="N5753" t="s">
        <v>58</v>
      </c>
      <c r="O5753" t="s">
        <v>59</v>
      </c>
      <c r="P5753" t="s">
        <v>6938</v>
      </c>
      <c r="Q5753" t="s">
        <v>65</v>
      </c>
      <c r="R5753">
        <v>231200</v>
      </c>
      <c r="S5753">
        <v>230010</v>
      </c>
      <c r="T5753" t="s">
        <v>62</v>
      </c>
      <c r="U5753" s="3">
        <v>42370</v>
      </c>
      <c r="W5753">
        <v>0.2</v>
      </c>
      <c r="X5753">
        <v>0</v>
      </c>
      <c r="Y5753">
        <v>0.2</v>
      </c>
      <c r="Z5753">
        <v>0.31680000000000003</v>
      </c>
      <c r="AA5753">
        <v>0.31680000000000003</v>
      </c>
      <c r="AB5753">
        <v>0.31680000000000003</v>
      </c>
      <c r="AC5753">
        <v>0</v>
      </c>
      <c r="AD5753">
        <v>0</v>
      </c>
      <c r="AE5753">
        <v>1</v>
      </c>
      <c r="AF5753">
        <v>0</v>
      </c>
      <c r="AG5753">
        <v>0</v>
      </c>
      <c r="AW5753">
        <v>0.31680000000000003</v>
      </c>
      <c r="BB5753" s="4"/>
    </row>
    <row r="5754" spans="1:54" hidden="1" x14ac:dyDescent="0.25">
      <c r="A5754">
        <v>2371</v>
      </c>
      <c r="B5754" t="s">
        <v>6939</v>
      </c>
      <c r="C5754">
        <v>2021</v>
      </c>
      <c r="D5754" t="s">
        <v>6940</v>
      </c>
      <c r="E5754">
        <v>5540</v>
      </c>
      <c r="F5754" t="s">
        <v>3804</v>
      </c>
      <c r="G5754">
        <v>450</v>
      </c>
      <c r="H5754">
        <v>92</v>
      </c>
      <c r="I5754" t="s">
        <v>6941</v>
      </c>
      <c r="J5754">
        <v>545</v>
      </c>
      <c r="K5754">
        <v>11826687</v>
      </c>
      <c r="L5754" t="s">
        <v>3654</v>
      </c>
      <c r="N5754" t="s">
        <v>58</v>
      </c>
      <c r="O5754" t="s">
        <v>59</v>
      </c>
      <c r="P5754" t="s">
        <v>61</v>
      </c>
      <c r="Q5754" t="s">
        <v>61</v>
      </c>
      <c r="R5754">
        <v>162400</v>
      </c>
      <c r="S5754">
        <v>160000</v>
      </c>
      <c r="T5754" t="s">
        <v>62</v>
      </c>
      <c r="U5754" s="3">
        <v>39083</v>
      </c>
      <c r="W5754">
        <v>0.95</v>
      </c>
      <c r="X5754">
        <v>0</v>
      </c>
      <c r="Y5754">
        <v>0.85</v>
      </c>
      <c r="Z5754">
        <v>19.899287999999999</v>
      </c>
      <c r="AA5754">
        <v>17.312363999999999</v>
      </c>
      <c r="AB5754">
        <v>15.727320000000001</v>
      </c>
      <c r="AC5754">
        <v>0</v>
      </c>
      <c r="AD5754">
        <v>0</v>
      </c>
      <c r="AE5754">
        <v>0.90844439269999999</v>
      </c>
      <c r="AF5754">
        <v>0</v>
      </c>
      <c r="AG5754">
        <v>9.1555607299999994E-2</v>
      </c>
      <c r="AT5754">
        <v>19.899287999999999</v>
      </c>
      <c r="BB5754" s="4"/>
    </row>
    <row r="5755" spans="1:54" hidden="1" x14ac:dyDescent="0.25">
      <c r="A5755">
        <v>2374</v>
      </c>
      <c r="B5755" t="s">
        <v>6944</v>
      </c>
      <c r="C5755">
        <v>2021</v>
      </c>
      <c r="D5755" t="s">
        <v>6945</v>
      </c>
      <c r="E5755">
        <v>6855</v>
      </c>
      <c r="F5755" t="s">
        <v>2541</v>
      </c>
      <c r="G5755">
        <v>573</v>
      </c>
      <c r="H5755">
        <v>121</v>
      </c>
      <c r="I5755" t="s">
        <v>2542</v>
      </c>
      <c r="J5755">
        <v>352</v>
      </c>
      <c r="K5755">
        <v>11325319</v>
      </c>
      <c r="L5755" t="s">
        <v>2540</v>
      </c>
      <c r="N5755" t="s">
        <v>88</v>
      </c>
      <c r="O5755" t="s">
        <v>89</v>
      </c>
      <c r="P5755" t="s">
        <v>6946</v>
      </c>
      <c r="Q5755" t="s">
        <v>106</v>
      </c>
      <c r="R5755">
        <v>353000</v>
      </c>
      <c r="S5755">
        <v>350030</v>
      </c>
      <c r="T5755" t="s">
        <v>82</v>
      </c>
      <c r="U5755" s="3">
        <v>43647</v>
      </c>
      <c r="W5755">
        <v>0.35</v>
      </c>
      <c r="X5755">
        <v>0</v>
      </c>
      <c r="Y5755">
        <v>1.5</v>
      </c>
      <c r="Z5755">
        <v>18.576000000000001</v>
      </c>
      <c r="AA5755">
        <v>18.576000000000001</v>
      </c>
      <c r="AB5755">
        <v>18.468</v>
      </c>
      <c r="AC5755">
        <v>0</v>
      </c>
      <c r="AD5755">
        <v>0</v>
      </c>
      <c r="AE5755">
        <v>1</v>
      </c>
      <c r="AF5755">
        <v>0</v>
      </c>
      <c r="AG5755">
        <v>0</v>
      </c>
      <c r="AZ5755">
        <v>6.39</v>
      </c>
      <c r="BA5755">
        <v>12.186</v>
      </c>
      <c r="BB5755" s="4"/>
    </row>
    <row r="5756" spans="1:54" hidden="1" x14ac:dyDescent="0.25">
      <c r="A5756">
        <v>2375</v>
      </c>
      <c r="B5756" t="s">
        <v>6947</v>
      </c>
      <c r="C5756">
        <v>2021</v>
      </c>
      <c r="D5756" t="s">
        <v>6948</v>
      </c>
      <c r="E5756">
        <v>6092</v>
      </c>
      <c r="F5756" t="s">
        <v>6949</v>
      </c>
      <c r="G5756">
        <v>621</v>
      </c>
      <c r="J5756">
        <v>2286</v>
      </c>
      <c r="K5756">
        <v>36933542</v>
      </c>
      <c r="L5756" t="s">
        <v>4960</v>
      </c>
      <c r="N5756" t="s">
        <v>4081</v>
      </c>
      <c r="O5756" t="s">
        <v>4082</v>
      </c>
      <c r="P5756" t="s">
        <v>6950</v>
      </c>
      <c r="Q5756" t="s">
        <v>4084</v>
      </c>
      <c r="R5756">
        <v>351100</v>
      </c>
      <c r="S5756">
        <v>350010</v>
      </c>
      <c r="T5756" t="s">
        <v>4085</v>
      </c>
      <c r="U5756" s="3">
        <v>43647</v>
      </c>
      <c r="W5756">
        <v>0.11</v>
      </c>
      <c r="X5756">
        <v>0.11</v>
      </c>
      <c r="Y5756">
        <v>0</v>
      </c>
      <c r="Z5756">
        <v>1.1412</v>
      </c>
      <c r="AA5756">
        <v>0</v>
      </c>
      <c r="AB5756">
        <v>0</v>
      </c>
      <c r="AC5756">
        <v>1.1412</v>
      </c>
      <c r="AD5756">
        <v>1.1412</v>
      </c>
      <c r="AE5756">
        <v>0</v>
      </c>
      <c r="AF5756">
        <v>1</v>
      </c>
      <c r="AG5756">
        <v>0</v>
      </c>
      <c r="AY5756">
        <v>1.1412</v>
      </c>
      <c r="BB5756" s="4"/>
    </row>
    <row r="5757" spans="1:54" hidden="1" x14ac:dyDescent="0.25">
      <c r="A5757">
        <v>2376</v>
      </c>
      <c r="B5757" t="s">
        <v>6951</v>
      </c>
      <c r="C5757">
        <v>2021</v>
      </c>
      <c r="D5757" t="s">
        <v>6952</v>
      </c>
      <c r="E5757">
        <v>8370</v>
      </c>
      <c r="F5757" t="s">
        <v>1125</v>
      </c>
      <c r="G5757">
        <v>710</v>
      </c>
      <c r="H5757">
        <v>203</v>
      </c>
      <c r="I5757" t="s">
        <v>1126</v>
      </c>
      <c r="J5757">
        <v>178</v>
      </c>
      <c r="K5757">
        <v>67750411</v>
      </c>
      <c r="L5757" t="s">
        <v>1127</v>
      </c>
      <c r="N5757" t="s">
        <v>88</v>
      </c>
      <c r="O5757" t="s">
        <v>89</v>
      </c>
      <c r="P5757" t="s">
        <v>6953</v>
      </c>
      <c r="Q5757" t="s">
        <v>111</v>
      </c>
      <c r="R5757">
        <v>353000</v>
      </c>
      <c r="S5757">
        <v>350030</v>
      </c>
      <c r="T5757" t="s">
        <v>82</v>
      </c>
      <c r="U5757" s="3">
        <v>43539</v>
      </c>
      <c r="W5757">
        <v>18.5</v>
      </c>
      <c r="X5757">
        <v>0</v>
      </c>
      <c r="Y5757">
        <v>18.5</v>
      </c>
      <c r="Z5757">
        <v>38.811599999999999</v>
      </c>
      <c r="AA5757">
        <v>38.811599999999999</v>
      </c>
      <c r="AB5757">
        <v>38.811599999999999</v>
      </c>
      <c r="AC5757">
        <v>0</v>
      </c>
      <c r="AD5757">
        <v>0</v>
      </c>
      <c r="AE5757">
        <v>1</v>
      </c>
      <c r="AF5757">
        <v>0</v>
      </c>
      <c r="AG5757">
        <v>0</v>
      </c>
      <c r="AX5757">
        <v>38.811599999999999</v>
      </c>
      <c r="BB5757" s="4"/>
    </row>
    <row r="5758" spans="1:54" hidden="1" x14ac:dyDescent="0.25">
      <c r="A5758">
        <v>2378</v>
      </c>
      <c r="B5758" t="s">
        <v>6954</v>
      </c>
      <c r="C5758">
        <v>2021</v>
      </c>
      <c r="D5758" t="s">
        <v>6955</v>
      </c>
      <c r="E5758">
        <v>9670</v>
      </c>
      <c r="F5758" t="s">
        <v>2221</v>
      </c>
      <c r="G5758">
        <v>820</v>
      </c>
      <c r="J5758">
        <v>2363</v>
      </c>
      <c r="K5758">
        <v>32562299</v>
      </c>
      <c r="L5758" t="s">
        <v>6956</v>
      </c>
      <c r="N5758" t="s">
        <v>58</v>
      </c>
      <c r="O5758" t="s">
        <v>59</v>
      </c>
      <c r="P5758" t="s">
        <v>6957</v>
      </c>
      <c r="Q5758" t="s">
        <v>109</v>
      </c>
      <c r="R5758">
        <v>370000</v>
      </c>
      <c r="S5758">
        <v>370000</v>
      </c>
      <c r="T5758" t="s">
        <v>69</v>
      </c>
      <c r="U5758" s="3">
        <v>43586</v>
      </c>
      <c r="W5758">
        <v>0.1</v>
      </c>
      <c r="X5758">
        <v>0.03</v>
      </c>
      <c r="Y5758">
        <v>0.06</v>
      </c>
      <c r="Z5758">
        <v>2.6190745</v>
      </c>
      <c r="AA5758">
        <v>1.7136</v>
      </c>
      <c r="AB5758">
        <v>0</v>
      </c>
      <c r="AC5758">
        <v>0.88200000000000001</v>
      </c>
      <c r="AD5758">
        <v>0.86399999999999999</v>
      </c>
      <c r="AE5758">
        <v>0</v>
      </c>
      <c r="AF5758">
        <v>0.67286153940000004</v>
      </c>
      <c r="AG5758">
        <v>0.32713846060000001</v>
      </c>
      <c r="AQ5758">
        <v>2.6190745</v>
      </c>
      <c r="BB5758" s="4"/>
    </row>
    <row r="5759" spans="1:54" hidden="1" x14ac:dyDescent="0.25">
      <c r="A5759">
        <v>2379</v>
      </c>
      <c r="B5759" t="s">
        <v>6961</v>
      </c>
      <c r="C5759">
        <v>2021</v>
      </c>
      <c r="D5759" t="s">
        <v>6959</v>
      </c>
      <c r="E5759">
        <v>7860</v>
      </c>
      <c r="F5759" t="s">
        <v>441</v>
      </c>
      <c r="G5759">
        <v>779</v>
      </c>
      <c r="H5759">
        <v>256</v>
      </c>
      <c r="I5759" t="s">
        <v>442</v>
      </c>
      <c r="J5759">
        <v>42</v>
      </c>
      <c r="K5759">
        <v>27173012</v>
      </c>
      <c r="L5759" t="s">
        <v>443</v>
      </c>
      <c r="N5759" t="s">
        <v>88</v>
      </c>
      <c r="O5759" t="s">
        <v>89</v>
      </c>
      <c r="P5759" t="s">
        <v>111</v>
      </c>
      <c r="Q5759" t="s">
        <v>111</v>
      </c>
      <c r="R5759">
        <v>353000</v>
      </c>
      <c r="S5759">
        <v>350030</v>
      </c>
      <c r="T5759" t="s">
        <v>82</v>
      </c>
      <c r="U5759" s="3">
        <v>43636</v>
      </c>
      <c r="W5759">
        <v>8.4</v>
      </c>
      <c r="X5759">
        <v>0</v>
      </c>
      <c r="Y5759">
        <v>8.4</v>
      </c>
      <c r="Z5759">
        <v>18.4284</v>
      </c>
      <c r="AA5759">
        <v>17.259119999999999</v>
      </c>
      <c r="AB5759">
        <v>17.259119999999999</v>
      </c>
      <c r="AC5759">
        <v>0</v>
      </c>
      <c r="AD5759">
        <v>0</v>
      </c>
      <c r="AE5759">
        <v>1</v>
      </c>
      <c r="AF5759">
        <v>0</v>
      </c>
      <c r="AG5759">
        <v>0</v>
      </c>
      <c r="AX5759">
        <v>18.4284</v>
      </c>
      <c r="BB5759" s="4"/>
    </row>
    <row r="5760" spans="1:54" hidden="1" x14ac:dyDescent="0.25">
      <c r="A5760">
        <v>2379</v>
      </c>
      <c r="B5760" t="s">
        <v>6962</v>
      </c>
      <c r="C5760">
        <v>2021</v>
      </c>
      <c r="D5760" t="s">
        <v>6959</v>
      </c>
      <c r="E5760">
        <v>7860</v>
      </c>
      <c r="F5760" t="s">
        <v>441</v>
      </c>
      <c r="G5760">
        <v>779</v>
      </c>
      <c r="H5760">
        <v>256</v>
      </c>
      <c r="I5760" t="s">
        <v>442</v>
      </c>
      <c r="J5760">
        <v>42</v>
      </c>
      <c r="K5760">
        <v>27173012</v>
      </c>
      <c r="L5760" t="s">
        <v>443</v>
      </c>
      <c r="N5760" t="s">
        <v>88</v>
      </c>
      <c r="O5760" t="s">
        <v>89</v>
      </c>
      <c r="P5760" t="s">
        <v>573</v>
      </c>
      <c r="Q5760" t="s">
        <v>61</v>
      </c>
      <c r="R5760">
        <v>353000</v>
      </c>
      <c r="S5760">
        <v>350030</v>
      </c>
      <c r="T5760" t="s">
        <v>82</v>
      </c>
      <c r="U5760" s="3">
        <v>43740</v>
      </c>
      <c r="W5760">
        <v>7.5</v>
      </c>
      <c r="X5760">
        <v>0</v>
      </c>
      <c r="Y5760">
        <v>7.5</v>
      </c>
      <c r="Z5760">
        <v>1.7920799999999999</v>
      </c>
      <c r="AA5760">
        <v>1.65564</v>
      </c>
      <c r="AB5760">
        <v>1.65564</v>
      </c>
      <c r="AC5760">
        <v>0</v>
      </c>
      <c r="AD5760">
        <v>0</v>
      </c>
      <c r="AE5760">
        <v>1</v>
      </c>
      <c r="AF5760">
        <v>0</v>
      </c>
      <c r="AG5760">
        <v>0</v>
      </c>
      <c r="AL5760">
        <v>1.7920799999999999</v>
      </c>
      <c r="BB5760" s="4"/>
    </row>
    <row r="5761" spans="1:54" hidden="1" x14ac:dyDescent="0.25">
      <c r="A5761">
        <v>2379</v>
      </c>
      <c r="B5761" t="s">
        <v>6958</v>
      </c>
      <c r="C5761">
        <v>2021</v>
      </c>
      <c r="D5761" t="s">
        <v>6959</v>
      </c>
      <c r="E5761">
        <v>7860</v>
      </c>
      <c r="F5761" t="s">
        <v>441</v>
      </c>
      <c r="G5761">
        <v>779</v>
      </c>
      <c r="H5761">
        <v>256</v>
      </c>
      <c r="I5761" t="s">
        <v>442</v>
      </c>
      <c r="J5761">
        <v>42</v>
      </c>
      <c r="K5761">
        <v>27173012</v>
      </c>
      <c r="L5761" t="s">
        <v>443</v>
      </c>
      <c r="N5761" t="s">
        <v>88</v>
      </c>
      <c r="O5761" t="s">
        <v>89</v>
      </c>
      <c r="P5761" t="s">
        <v>6960</v>
      </c>
      <c r="Q5761" t="s">
        <v>61</v>
      </c>
      <c r="R5761">
        <v>353000</v>
      </c>
      <c r="S5761">
        <v>350030</v>
      </c>
      <c r="T5761" t="s">
        <v>82</v>
      </c>
      <c r="U5761" s="3">
        <v>43781</v>
      </c>
      <c r="W5761">
        <v>4.71</v>
      </c>
      <c r="X5761">
        <v>0</v>
      </c>
      <c r="Y5761">
        <v>5.556</v>
      </c>
      <c r="Z5761">
        <v>62.105578899999998</v>
      </c>
      <c r="AA5761">
        <v>70.64388000000001</v>
      </c>
      <c r="AB5761">
        <v>70.64388000000001</v>
      </c>
      <c r="AC5761">
        <v>0</v>
      </c>
      <c r="AD5761">
        <v>0</v>
      </c>
      <c r="AE5761">
        <v>1</v>
      </c>
      <c r="AF5761">
        <v>0</v>
      </c>
      <c r="AG5761">
        <v>0</v>
      </c>
      <c r="AS5761">
        <v>62.10557889999999</v>
      </c>
      <c r="BB5761" s="4"/>
    </row>
    <row r="5762" spans="1:54" hidden="1" x14ac:dyDescent="0.25">
      <c r="A5762">
        <v>2380</v>
      </c>
      <c r="B5762" t="s">
        <v>6963</v>
      </c>
      <c r="C5762">
        <v>2021</v>
      </c>
      <c r="D5762" t="s">
        <v>6964</v>
      </c>
      <c r="E5762">
        <v>5750</v>
      </c>
      <c r="F5762" t="s">
        <v>2611</v>
      </c>
      <c r="G5762">
        <v>430</v>
      </c>
      <c r="H5762">
        <v>84</v>
      </c>
      <c r="I5762" t="s">
        <v>2612</v>
      </c>
      <c r="J5762">
        <v>368</v>
      </c>
      <c r="K5762">
        <v>32476813</v>
      </c>
      <c r="L5762" t="s">
        <v>2613</v>
      </c>
      <c r="N5762" t="s">
        <v>88</v>
      </c>
      <c r="O5762" t="s">
        <v>89</v>
      </c>
      <c r="P5762" t="s">
        <v>6964</v>
      </c>
      <c r="Q5762" t="s">
        <v>111</v>
      </c>
      <c r="R5762">
        <v>353000</v>
      </c>
      <c r="S5762">
        <v>350030</v>
      </c>
      <c r="T5762" t="s">
        <v>82</v>
      </c>
      <c r="U5762" s="3">
        <v>43626</v>
      </c>
      <c r="W5762">
        <v>22</v>
      </c>
      <c r="X5762">
        <v>0</v>
      </c>
      <c r="Y5762">
        <v>22</v>
      </c>
      <c r="Z5762">
        <v>45.744840000000003</v>
      </c>
      <c r="AA5762">
        <v>45.744840000000003</v>
      </c>
      <c r="AB5762">
        <v>45.744840000000003</v>
      </c>
      <c r="AC5762">
        <v>0</v>
      </c>
      <c r="AD5762">
        <v>0</v>
      </c>
      <c r="AE5762">
        <v>1</v>
      </c>
      <c r="AF5762">
        <v>0</v>
      </c>
      <c r="AG5762">
        <v>0</v>
      </c>
      <c r="AX5762">
        <v>45.744840000000003</v>
      </c>
      <c r="BB5762" s="4"/>
    </row>
    <row r="5763" spans="1:54" hidden="1" x14ac:dyDescent="0.25">
      <c r="A5763">
        <v>2381</v>
      </c>
      <c r="B5763" t="s">
        <v>6965</v>
      </c>
      <c r="C5763">
        <v>2021</v>
      </c>
      <c r="D5763" t="s">
        <v>6966</v>
      </c>
      <c r="E5763">
        <v>6800</v>
      </c>
      <c r="F5763" t="s">
        <v>2757</v>
      </c>
      <c r="G5763">
        <v>573</v>
      </c>
      <c r="H5763">
        <v>126</v>
      </c>
      <c r="I5763" t="s">
        <v>717</v>
      </c>
      <c r="J5763">
        <v>2047</v>
      </c>
      <c r="K5763">
        <v>32662498</v>
      </c>
      <c r="L5763" t="s">
        <v>718</v>
      </c>
      <c r="N5763" t="s">
        <v>58</v>
      </c>
      <c r="O5763" t="s">
        <v>59</v>
      </c>
      <c r="P5763" t="s">
        <v>6967</v>
      </c>
      <c r="Q5763" t="s">
        <v>65</v>
      </c>
      <c r="R5763">
        <v>463810</v>
      </c>
      <c r="S5763">
        <v>460000</v>
      </c>
      <c r="T5763" t="s">
        <v>62</v>
      </c>
      <c r="U5763" s="3">
        <v>43466</v>
      </c>
      <c r="W5763">
        <v>0.1</v>
      </c>
      <c r="X5763">
        <v>0</v>
      </c>
      <c r="Y5763">
        <v>0.1</v>
      </c>
      <c r="Z5763">
        <v>0.14199999999999999</v>
      </c>
      <c r="AA5763">
        <v>0.14199999999999999</v>
      </c>
      <c r="AB5763">
        <v>0.14199999999999999</v>
      </c>
      <c r="AC5763">
        <v>0</v>
      </c>
      <c r="AD5763">
        <v>0</v>
      </c>
      <c r="AE5763">
        <v>1</v>
      </c>
      <c r="AF5763">
        <v>0</v>
      </c>
      <c r="AG5763">
        <v>0</v>
      </c>
      <c r="AW5763">
        <v>0.14199999999999999</v>
      </c>
      <c r="BB5763" s="4"/>
    </row>
    <row r="5764" spans="1:54" hidden="1" x14ac:dyDescent="0.25">
      <c r="A5764">
        <v>2382</v>
      </c>
      <c r="B5764" t="s">
        <v>6968</v>
      </c>
      <c r="C5764">
        <v>2021</v>
      </c>
      <c r="D5764" t="s">
        <v>6969</v>
      </c>
      <c r="E5764">
        <v>6800</v>
      </c>
      <c r="F5764" t="s">
        <v>2757</v>
      </c>
      <c r="G5764">
        <v>573</v>
      </c>
      <c r="H5764">
        <v>126</v>
      </c>
      <c r="I5764" t="s">
        <v>717</v>
      </c>
      <c r="J5764">
        <v>2047</v>
      </c>
      <c r="K5764">
        <v>32662498</v>
      </c>
      <c r="L5764" t="s">
        <v>718</v>
      </c>
      <c r="N5764" t="s">
        <v>58</v>
      </c>
      <c r="O5764" t="s">
        <v>59</v>
      </c>
      <c r="P5764" t="s">
        <v>6970</v>
      </c>
      <c r="Q5764" t="s">
        <v>65</v>
      </c>
      <c r="R5764">
        <v>14920</v>
      </c>
      <c r="S5764">
        <v>10000</v>
      </c>
      <c r="T5764" t="s">
        <v>62</v>
      </c>
      <c r="U5764" s="3">
        <v>43466</v>
      </c>
      <c r="W5764">
        <v>0.1</v>
      </c>
      <c r="X5764">
        <v>0</v>
      </c>
      <c r="Y5764">
        <v>0.1</v>
      </c>
      <c r="Z5764">
        <v>0.85099999999999998</v>
      </c>
      <c r="AA5764">
        <v>0.85099999999999998</v>
      </c>
      <c r="AB5764">
        <v>0.85099999999999998</v>
      </c>
      <c r="AC5764">
        <v>0</v>
      </c>
      <c r="AD5764">
        <v>0</v>
      </c>
      <c r="AE5764">
        <v>1</v>
      </c>
      <c r="AF5764">
        <v>0</v>
      </c>
      <c r="AG5764">
        <v>0</v>
      </c>
      <c r="AW5764">
        <v>0.85099999999999998</v>
      </c>
      <c r="BB5764" s="4"/>
    </row>
    <row r="5765" spans="1:54" hidden="1" x14ac:dyDescent="0.25">
      <c r="A5765">
        <v>2383</v>
      </c>
      <c r="B5765" t="s">
        <v>6971</v>
      </c>
      <c r="C5765">
        <v>2021</v>
      </c>
      <c r="D5765" t="s">
        <v>6972</v>
      </c>
      <c r="E5765">
        <v>2600</v>
      </c>
      <c r="F5765" t="s">
        <v>1850</v>
      </c>
      <c r="G5765">
        <v>161</v>
      </c>
      <c r="H5765">
        <v>2</v>
      </c>
      <c r="I5765" t="s">
        <v>156</v>
      </c>
      <c r="J5765">
        <v>2399</v>
      </c>
      <c r="K5765">
        <v>15275413</v>
      </c>
      <c r="L5765" t="s">
        <v>7195</v>
      </c>
      <c r="N5765" t="s">
        <v>58</v>
      </c>
      <c r="O5765" t="s">
        <v>59</v>
      </c>
      <c r="P5765" t="s">
        <v>3050</v>
      </c>
      <c r="Q5765" t="s">
        <v>65</v>
      </c>
      <c r="R5765">
        <v>461600</v>
      </c>
      <c r="S5765">
        <v>460000</v>
      </c>
      <c r="T5765" t="s">
        <v>62</v>
      </c>
      <c r="U5765" s="3">
        <v>42979</v>
      </c>
      <c r="W5765">
        <v>1</v>
      </c>
      <c r="X5765">
        <v>0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</v>
      </c>
      <c r="AW5765">
        <v>0</v>
      </c>
      <c r="AZ5765">
        <v>0</v>
      </c>
      <c r="BB5765" s="4"/>
    </row>
    <row r="5766" spans="1:54" hidden="1" x14ac:dyDescent="0.25">
      <c r="A5766">
        <v>2384</v>
      </c>
      <c r="B5766" t="s">
        <v>6974</v>
      </c>
      <c r="C5766">
        <v>2021</v>
      </c>
      <c r="D5766" t="s">
        <v>6975</v>
      </c>
      <c r="E5766">
        <v>8620</v>
      </c>
      <c r="F5766" t="s">
        <v>1974</v>
      </c>
      <c r="G5766">
        <v>740</v>
      </c>
      <c r="H5766">
        <v>244</v>
      </c>
      <c r="I5766" t="s">
        <v>1975</v>
      </c>
      <c r="J5766">
        <v>2039</v>
      </c>
      <c r="K5766">
        <v>60247412</v>
      </c>
      <c r="L5766" t="s">
        <v>1976</v>
      </c>
      <c r="N5766" t="s">
        <v>88</v>
      </c>
      <c r="O5766" t="s">
        <v>89</v>
      </c>
      <c r="P5766" t="s">
        <v>6976</v>
      </c>
      <c r="Q5766" t="s">
        <v>61</v>
      </c>
      <c r="R5766">
        <v>353000</v>
      </c>
      <c r="S5766">
        <v>350030</v>
      </c>
      <c r="T5766" t="s">
        <v>82</v>
      </c>
      <c r="U5766" s="3">
        <v>43709</v>
      </c>
      <c r="W5766">
        <v>10</v>
      </c>
      <c r="X5766">
        <v>0</v>
      </c>
      <c r="Y5766">
        <v>13.8</v>
      </c>
      <c r="Z5766">
        <v>179.06</v>
      </c>
      <c r="AA5766">
        <v>188.01432</v>
      </c>
      <c r="AB5766">
        <v>188.01432</v>
      </c>
      <c r="AC5766">
        <v>0</v>
      </c>
      <c r="AD5766">
        <v>0</v>
      </c>
      <c r="AE5766">
        <v>1</v>
      </c>
      <c r="AF5766">
        <v>0</v>
      </c>
      <c r="AG5766">
        <v>0</v>
      </c>
      <c r="AS5766">
        <v>179.06</v>
      </c>
      <c r="BB5766" s="4"/>
    </row>
    <row r="5767" spans="1:54" hidden="1" x14ac:dyDescent="0.25">
      <c r="A5767">
        <v>2385</v>
      </c>
      <c r="B5767" t="s">
        <v>6980</v>
      </c>
      <c r="C5767">
        <v>2021</v>
      </c>
      <c r="D5767" t="s">
        <v>6978</v>
      </c>
      <c r="E5767">
        <v>7470</v>
      </c>
      <c r="F5767" t="s">
        <v>840</v>
      </c>
      <c r="G5767">
        <v>791</v>
      </c>
      <c r="H5767">
        <v>241</v>
      </c>
      <c r="I5767" t="s">
        <v>1992</v>
      </c>
      <c r="J5767">
        <v>277</v>
      </c>
      <c r="K5767">
        <v>16859818</v>
      </c>
      <c r="L5767" t="s">
        <v>1993</v>
      </c>
      <c r="N5767" t="s">
        <v>88</v>
      </c>
      <c r="O5767" t="s">
        <v>89</v>
      </c>
      <c r="P5767" t="s">
        <v>6981</v>
      </c>
      <c r="Q5767" t="s">
        <v>111</v>
      </c>
      <c r="R5767">
        <v>353000</v>
      </c>
      <c r="S5767">
        <v>350030</v>
      </c>
      <c r="T5767" t="s">
        <v>82</v>
      </c>
      <c r="U5767" s="3">
        <v>43600</v>
      </c>
      <c r="W5767">
        <v>6</v>
      </c>
      <c r="X5767">
        <v>0</v>
      </c>
      <c r="Y5767">
        <v>6</v>
      </c>
      <c r="Z5767">
        <v>11.07</v>
      </c>
      <c r="AA5767">
        <v>10.4148</v>
      </c>
      <c r="AB5767">
        <v>10.4148</v>
      </c>
      <c r="AC5767">
        <v>0</v>
      </c>
      <c r="AD5767">
        <v>0</v>
      </c>
      <c r="AE5767">
        <v>1</v>
      </c>
      <c r="AF5767">
        <v>0</v>
      </c>
      <c r="AG5767">
        <v>0</v>
      </c>
      <c r="AX5767">
        <v>10.4148</v>
      </c>
      <c r="AZ5767">
        <v>0.6552</v>
      </c>
      <c r="BB5767" s="4"/>
    </row>
    <row r="5768" spans="1:54" hidden="1" x14ac:dyDescent="0.25">
      <c r="A5768">
        <v>2385</v>
      </c>
      <c r="B5768" t="s">
        <v>6977</v>
      </c>
      <c r="C5768">
        <v>2021</v>
      </c>
      <c r="D5768" t="s">
        <v>6978</v>
      </c>
      <c r="E5768">
        <v>7470</v>
      </c>
      <c r="F5768" t="s">
        <v>840</v>
      </c>
      <c r="G5768">
        <v>791</v>
      </c>
      <c r="H5768">
        <v>241</v>
      </c>
      <c r="I5768" t="s">
        <v>1992</v>
      </c>
      <c r="J5768">
        <v>277</v>
      </c>
      <c r="K5768">
        <v>16859818</v>
      </c>
      <c r="L5768" t="s">
        <v>1993</v>
      </c>
      <c r="N5768" t="s">
        <v>88</v>
      </c>
      <c r="O5768" t="s">
        <v>89</v>
      </c>
      <c r="P5768" t="s">
        <v>6979</v>
      </c>
      <c r="Q5768" t="s">
        <v>111</v>
      </c>
      <c r="R5768">
        <v>353000</v>
      </c>
      <c r="S5768">
        <v>350030</v>
      </c>
      <c r="T5768" t="s">
        <v>82</v>
      </c>
      <c r="U5768" s="3">
        <v>41456</v>
      </c>
      <c r="W5768">
        <v>6</v>
      </c>
      <c r="X5768">
        <v>0</v>
      </c>
      <c r="Y5768">
        <v>6</v>
      </c>
      <c r="Z5768">
        <v>10.1808</v>
      </c>
      <c r="AA5768">
        <v>9.7668000000000017</v>
      </c>
      <c r="AB5768">
        <v>9.7668000000000017</v>
      </c>
      <c r="AC5768">
        <v>0</v>
      </c>
      <c r="AD5768">
        <v>0</v>
      </c>
      <c r="AE5768">
        <v>1</v>
      </c>
      <c r="AF5768">
        <v>0</v>
      </c>
      <c r="AG5768">
        <v>0</v>
      </c>
      <c r="AX5768">
        <v>9.7668000000000017</v>
      </c>
      <c r="AZ5768">
        <v>0.41399999999999998</v>
      </c>
      <c r="BB5768" s="4"/>
    </row>
    <row r="5769" spans="1:54" hidden="1" x14ac:dyDescent="0.25">
      <c r="A5769">
        <v>2385</v>
      </c>
      <c r="B5769" t="s">
        <v>6982</v>
      </c>
      <c r="C5769">
        <v>2021</v>
      </c>
      <c r="D5769" t="s">
        <v>6978</v>
      </c>
      <c r="E5769">
        <v>7470</v>
      </c>
      <c r="F5769" t="s">
        <v>840</v>
      </c>
      <c r="G5769">
        <v>791</v>
      </c>
      <c r="H5769">
        <v>241</v>
      </c>
      <c r="I5769" t="s">
        <v>1992</v>
      </c>
      <c r="J5769">
        <v>277</v>
      </c>
      <c r="K5769">
        <v>16859818</v>
      </c>
      <c r="L5769" t="s">
        <v>1993</v>
      </c>
      <c r="N5769" t="s">
        <v>88</v>
      </c>
      <c r="O5769" t="s">
        <v>89</v>
      </c>
      <c r="P5769" t="s">
        <v>410</v>
      </c>
      <c r="Q5769" t="s">
        <v>411</v>
      </c>
      <c r="R5769">
        <v>353000</v>
      </c>
      <c r="S5769">
        <v>350030</v>
      </c>
      <c r="T5769" t="s">
        <v>82</v>
      </c>
      <c r="U5769" s="3">
        <v>43922</v>
      </c>
      <c r="W5769">
        <v>1.3</v>
      </c>
      <c r="X5769">
        <v>0</v>
      </c>
      <c r="Y5769">
        <v>4</v>
      </c>
      <c r="Z5769">
        <v>67.726799999999997</v>
      </c>
      <c r="AA5769">
        <v>67.726799999999997</v>
      </c>
      <c r="AB5769">
        <v>67.726799999999997</v>
      </c>
      <c r="AC5769">
        <v>0</v>
      </c>
      <c r="AD5769">
        <v>0</v>
      </c>
      <c r="AE5769">
        <v>1</v>
      </c>
      <c r="AF5769">
        <v>0</v>
      </c>
      <c r="AG5769">
        <v>0</v>
      </c>
      <c r="AZ5769">
        <v>23.583600000000001</v>
      </c>
      <c r="BA5769">
        <v>44.1432</v>
      </c>
      <c r="BB5769" s="4"/>
    </row>
    <row r="5770" spans="1:54" hidden="1" x14ac:dyDescent="0.25">
      <c r="A5770">
        <v>2386</v>
      </c>
      <c r="B5770" t="s">
        <v>6983</v>
      </c>
      <c r="C5770">
        <v>2021</v>
      </c>
      <c r="D5770" t="s">
        <v>6984</v>
      </c>
      <c r="E5770">
        <v>6800</v>
      </c>
      <c r="F5770" t="s">
        <v>2757</v>
      </c>
      <c r="G5770">
        <v>573</v>
      </c>
      <c r="H5770">
        <v>126</v>
      </c>
      <c r="I5770" t="s">
        <v>717</v>
      </c>
      <c r="J5770">
        <v>2047</v>
      </c>
      <c r="K5770">
        <v>32662498</v>
      </c>
      <c r="L5770" t="s">
        <v>718</v>
      </c>
      <c r="N5770" t="s">
        <v>58</v>
      </c>
      <c r="O5770" t="s">
        <v>59</v>
      </c>
      <c r="P5770" t="s">
        <v>6985</v>
      </c>
      <c r="Q5770" t="s">
        <v>65</v>
      </c>
      <c r="R5770">
        <v>471120</v>
      </c>
      <c r="S5770">
        <v>470000</v>
      </c>
      <c r="T5770" t="s">
        <v>62</v>
      </c>
      <c r="U5770" s="3">
        <v>43831</v>
      </c>
      <c r="W5770">
        <v>0.1</v>
      </c>
      <c r="X5770">
        <v>0</v>
      </c>
      <c r="Y5770">
        <v>0.1</v>
      </c>
      <c r="Z5770">
        <v>3.0000000000000001E-3</v>
      </c>
      <c r="AA5770">
        <v>3.0000000000000001E-3</v>
      </c>
      <c r="AB5770">
        <v>3.0000000000000001E-3</v>
      </c>
      <c r="AC5770">
        <v>0</v>
      </c>
      <c r="AD5770">
        <v>0</v>
      </c>
      <c r="AE5770">
        <v>1</v>
      </c>
      <c r="AF5770">
        <v>0</v>
      </c>
      <c r="AG5770">
        <v>0</v>
      </c>
      <c r="AW5770">
        <v>3.0000000000000001E-3</v>
      </c>
      <c r="BB5770" s="4"/>
    </row>
    <row r="5771" spans="1:54" hidden="1" x14ac:dyDescent="0.25">
      <c r="A5771">
        <v>2387</v>
      </c>
      <c r="B5771" t="s">
        <v>6986</v>
      </c>
      <c r="C5771">
        <v>2021</v>
      </c>
      <c r="D5771" t="s">
        <v>6987</v>
      </c>
      <c r="E5771">
        <v>6715</v>
      </c>
      <c r="F5771" t="s">
        <v>716</v>
      </c>
      <c r="G5771">
        <v>561</v>
      </c>
      <c r="H5771">
        <v>126</v>
      </c>
      <c r="I5771" t="s">
        <v>717</v>
      </c>
      <c r="J5771">
        <v>2047</v>
      </c>
      <c r="K5771">
        <v>32662498</v>
      </c>
      <c r="L5771" t="s">
        <v>718</v>
      </c>
      <c r="N5771" t="s">
        <v>58</v>
      </c>
      <c r="O5771" t="s">
        <v>59</v>
      </c>
      <c r="P5771" t="s">
        <v>6988</v>
      </c>
      <c r="Q5771" t="s">
        <v>65</v>
      </c>
      <c r="R5771">
        <v>471120</v>
      </c>
      <c r="S5771">
        <v>470000</v>
      </c>
      <c r="T5771" t="s">
        <v>62</v>
      </c>
      <c r="U5771" s="3">
        <v>43831</v>
      </c>
      <c r="W5771">
        <v>0.1</v>
      </c>
      <c r="X5771">
        <v>0</v>
      </c>
      <c r="Y5771">
        <v>0.1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</v>
      </c>
      <c r="AW5771">
        <v>0</v>
      </c>
      <c r="BB5771" s="4"/>
    </row>
    <row r="5772" spans="1:54" hidden="1" x14ac:dyDescent="0.25">
      <c r="A5772">
        <v>2388</v>
      </c>
      <c r="B5772" t="s">
        <v>6989</v>
      </c>
      <c r="C5772">
        <v>2021</v>
      </c>
      <c r="D5772" t="s">
        <v>6990</v>
      </c>
      <c r="E5772">
        <v>6715</v>
      </c>
      <c r="F5772" t="s">
        <v>716</v>
      </c>
      <c r="G5772">
        <v>561</v>
      </c>
      <c r="H5772">
        <v>126</v>
      </c>
      <c r="I5772" t="s">
        <v>717</v>
      </c>
      <c r="J5772">
        <v>2047</v>
      </c>
      <c r="K5772">
        <v>32662498</v>
      </c>
      <c r="L5772" t="s">
        <v>718</v>
      </c>
      <c r="N5772" t="s">
        <v>58</v>
      </c>
      <c r="O5772" t="s">
        <v>59</v>
      </c>
      <c r="P5772" t="s">
        <v>6991</v>
      </c>
      <c r="Q5772" t="s">
        <v>65</v>
      </c>
      <c r="R5772">
        <v>472200</v>
      </c>
      <c r="S5772">
        <v>470000</v>
      </c>
      <c r="T5772" t="s">
        <v>62</v>
      </c>
      <c r="U5772" s="3">
        <v>43831</v>
      </c>
      <c r="W5772">
        <v>0.05</v>
      </c>
      <c r="X5772">
        <v>0</v>
      </c>
      <c r="Y5772">
        <v>0.05</v>
      </c>
      <c r="Z5772">
        <v>0.19</v>
      </c>
      <c r="AA5772">
        <v>0.19</v>
      </c>
      <c r="AB5772">
        <v>0.19</v>
      </c>
      <c r="AC5772">
        <v>0</v>
      </c>
      <c r="AD5772">
        <v>0</v>
      </c>
      <c r="AE5772">
        <v>1</v>
      </c>
      <c r="AF5772">
        <v>0</v>
      </c>
      <c r="AG5772">
        <v>0</v>
      </c>
      <c r="AW5772">
        <v>0.19</v>
      </c>
      <c r="BB5772" s="4"/>
    </row>
    <row r="5773" spans="1:54" hidden="1" x14ac:dyDescent="0.25">
      <c r="A5773">
        <v>2389</v>
      </c>
      <c r="B5773" t="s">
        <v>6992</v>
      </c>
      <c r="C5773">
        <v>2021</v>
      </c>
      <c r="D5773" t="s">
        <v>6993</v>
      </c>
      <c r="E5773">
        <v>6731</v>
      </c>
      <c r="F5773" t="s">
        <v>739</v>
      </c>
      <c r="G5773">
        <v>561</v>
      </c>
      <c r="H5773">
        <v>126</v>
      </c>
      <c r="I5773" t="s">
        <v>717</v>
      </c>
      <c r="J5773">
        <v>2047</v>
      </c>
      <c r="K5773">
        <v>32662498</v>
      </c>
      <c r="L5773" t="s">
        <v>718</v>
      </c>
      <c r="N5773" t="s">
        <v>58</v>
      </c>
      <c r="O5773" t="s">
        <v>59</v>
      </c>
      <c r="P5773" t="s">
        <v>6994</v>
      </c>
      <c r="Q5773" t="s">
        <v>65</v>
      </c>
      <c r="R5773">
        <v>471120</v>
      </c>
      <c r="S5773">
        <v>470000</v>
      </c>
      <c r="T5773" t="s">
        <v>62</v>
      </c>
      <c r="U5773" s="3">
        <v>43831</v>
      </c>
      <c r="W5773">
        <v>0.05</v>
      </c>
      <c r="X5773">
        <v>0</v>
      </c>
      <c r="Y5773">
        <v>0.05</v>
      </c>
      <c r="Z5773">
        <v>0.13900000000000001</v>
      </c>
      <c r="AA5773">
        <v>0.13900000000000001</v>
      </c>
      <c r="AB5773">
        <v>0.13900000000000001</v>
      </c>
      <c r="AC5773">
        <v>0</v>
      </c>
      <c r="AD5773">
        <v>0</v>
      </c>
      <c r="AE5773">
        <v>1</v>
      </c>
      <c r="AF5773">
        <v>0</v>
      </c>
      <c r="AG5773">
        <v>0</v>
      </c>
      <c r="AW5773">
        <v>0.13900000000000001</v>
      </c>
      <c r="BB5773" s="4"/>
    </row>
    <row r="5774" spans="1:54" hidden="1" x14ac:dyDescent="0.25">
      <c r="A5774">
        <v>2392</v>
      </c>
      <c r="B5774" t="s">
        <v>6995</v>
      </c>
      <c r="C5774">
        <v>2021</v>
      </c>
      <c r="D5774" t="s">
        <v>6996</v>
      </c>
      <c r="E5774">
        <v>7441</v>
      </c>
      <c r="F5774" t="s">
        <v>505</v>
      </c>
      <c r="G5774">
        <v>756</v>
      </c>
      <c r="H5774">
        <v>163</v>
      </c>
      <c r="I5774" t="s">
        <v>215</v>
      </c>
      <c r="J5774">
        <v>16</v>
      </c>
      <c r="K5774">
        <v>25161513</v>
      </c>
      <c r="L5774" t="s">
        <v>216</v>
      </c>
      <c r="N5774" t="s">
        <v>88</v>
      </c>
      <c r="O5774" t="s">
        <v>89</v>
      </c>
      <c r="P5774" t="s">
        <v>6997</v>
      </c>
      <c r="Q5774" t="s">
        <v>2027</v>
      </c>
      <c r="R5774">
        <v>353000</v>
      </c>
      <c r="S5774">
        <v>350030</v>
      </c>
      <c r="T5774" t="s">
        <v>82</v>
      </c>
      <c r="U5774" s="3">
        <v>43831</v>
      </c>
      <c r="W5774">
        <v>1.4</v>
      </c>
      <c r="X5774">
        <v>0</v>
      </c>
      <c r="Y5774">
        <v>4</v>
      </c>
      <c r="Z5774">
        <v>95.191199999999995</v>
      </c>
      <c r="AA5774">
        <v>47.595599999999997</v>
      </c>
      <c r="AB5774">
        <v>47.595599999999997</v>
      </c>
      <c r="AC5774">
        <v>0</v>
      </c>
      <c r="AD5774">
        <v>0</v>
      </c>
      <c r="AE5774">
        <v>1</v>
      </c>
      <c r="AF5774">
        <v>0</v>
      </c>
      <c r="AG5774">
        <v>0</v>
      </c>
      <c r="AO5774">
        <v>7.7341968000000003</v>
      </c>
      <c r="AZ5774">
        <v>11.4875604</v>
      </c>
      <c r="BA5774">
        <v>75.969442799999996</v>
      </c>
      <c r="BB5774" s="4"/>
    </row>
    <row r="5775" spans="1:54" hidden="1" x14ac:dyDescent="0.25">
      <c r="A5775">
        <v>2393</v>
      </c>
      <c r="B5775" t="s">
        <v>6998</v>
      </c>
      <c r="C5775">
        <v>2021</v>
      </c>
      <c r="D5775" t="s">
        <v>2309</v>
      </c>
      <c r="E5775">
        <v>6430</v>
      </c>
      <c r="F5775" t="s">
        <v>2307</v>
      </c>
      <c r="G5775">
        <v>540</v>
      </c>
      <c r="H5775">
        <v>105</v>
      </c>
      <c r="I5775" t="s">
        <v>2308</v>
      </c>
      <c r="J5775">
        <v>2384</v>
      </c>
      <c r="K5775">
        <v>36941650</v>
      </c>
      <c r="L5775" t="s">
        <v>2309</v>
      </c>
      <c r="N5775" t="s">
        <v>88</v>
      </c>
      <c r="O5775" t="s">
        <v>89</v>
      </c>
      <c r="P5775" t="s">
        <v>432</v>
      </c>
      <c r="Q5775" t="s">
        <v>61</v>
      </c>
      <c r="R5775">
        <v>353000</v>
      </c>
      <c r="S5775">
        <v>350030</v>
      </c>
      <c r="T5775" t="s">
        <v>82</v>
      </c>
      <c r="U5775" s="3">
        <v>44013</v>
      </c>
      <c r="W5775">
        <v>12</v>
      </c>
      <c r="X5775">
        <v>0</v>
      </c>
      <c r="Y5775">
        <v>10</v>
      </c>
      <c r="Z5775">
        <v>167.34450000000001</v>
      </c>
      <c r="AA5775">
        <v>158.00399999999999</v>
      </c>
      <c r="AB5775">
        <v>154.08359999999999</v>
      </c>
      <c r="AC5775">
        <v>0</v>
      </c>
      <c r="AD5775">
        <v>0</v>
      </c>
      <c r="AE5775">
        <v>1</v>
      </c>
      <c r="AF5775">
        <v>0</v>
      </c>
      <c r="AG5775">
        <v>0</v>
      </c>
      <c r="AR5775">
        <v>167.34450000000001</v>
      </c>
      <c r="BB5775" s="4"/>
    </row>
    <row r="5776" spans="1:54" hidden="1" x14ac:dyDescent="0.25">
      <c r="A5776">
        <v>2394</v>
      </c>
      <c r="B5776" t="s">
        <v>6999</v>
      </c>
      <c r="C5776">
        <v>2021</v>
      </c>
      <c r="D5776" t="s">
        <v>7000</v>
      </c>
      <c r="E5776">
        <v>8766</v>
      </c>
      <c r="F5776" t="s">
        <v>2388</v>
      </c>
      <c r="G5776">
        <v>756</v>
      </c>
      <c r="H5776">
        <v>152</v>
      </c>
      <c r="I5776" t="s">
        <v>2389</v>
      </c>
      <c r="J5776">
        <v>343</v>
      </c>
      <c r="K5776">
        <v>28193610</v>
      </c>
      <c r="L5776" t="s">
        <v>2390</v>
      </c>
      <c r="N5776" t="s">
        <v>88</v>
      </c>
      <c r="O5776" t="s">
        <v>89</v>
      </c>
      <c r="P5776" t="s">
        <v>410</v>
      </c>
      <c r="Q5776" t="s">
        <v>106</v>
      </c>
      <c r="R5776">
        <v>353000</v>
      </c>
      <c r="S5776">
        <v>350030</v>
      </c>
      <c r="T5776" t="s">
        <v>82</v>
      </c>
      <c r="U5776" s="3">
        <v>44005</v>
      </c>
      <c r="W5776">
        <v>0.6</v>
      </c>
      <c r="X5776">
        <v>0</v>
      </c>
      <c r="Y5776">
        <v>2.5</v>
      </c>
      <c r="Z5776">
        <v>28.62828</v>
      </c>
      <c r="AA5776">
        <v>28.62828</v>
      </c>
      <c r="AB5776">
        <v>27.2592</v>
      </c>
      <c r="AC5776">
        <v>0</v>
      </c>
      <c r="AD5776">
        <v>0</v>
      </c>
      <c r="AE5776">
        <v>1</v>
      </c>
      <c r="AF5776">
        <v>0</v>
      </c>
      <c r="AG5776">
        <v>0</v>
      </c>
      <c r="AZ5776">
        <v>9.627480000000002</v>
      </c>
      <c r="BA5776">
        <v>19.000800000000002</v>
      </c>
      <c r="BB5776" s="4"/>
    </row>
    <row r="5777" spans="1:54" hidden="1" x14ac:dyDescent="0.25">
      <c r="A5777">
        <v>2395</v>
      </c>
      <c r="B5777" t="s">
        <v>7001</v>
      </c>
      <c r="C5777">
        <v>2021</v>
      </c>
      <c r="D5777" t="s">
        <v>2274</v>
      </c>
      <c r="E5777">
        <v>9632</v>
      </c>
      <c r="F5777" t="s">
        <v>2275</v>
      </c>
      <c r="G5777">
        <v>791</v>
      </c>
      <c r="H5777">
        <v>247</v>
      </c>
      <c r="I5777" t="s">
        <v>2276</v>
      </c>
      <c r="J5777">
        <v>321</v>
      </c>
      <c r="K5777">
        <v>33171412</v>
      </c>
      <c r="L5777" t="s">
        <v>2274</v>
      </c>
      <c r="N5777" t="s">
        <v>88</v>
      </c>
      <c r="O5777" t="s">
        <v>89</v>
      </c>
      <c r="P5777" t="s">
        <v>410</v>
      </c>
      <c r="Q5777" t="s">
        <v>106</v>
      </c>
      <c r="R5777">
        <v>353000</v>
      </c>
      <c r="S5777">
        <v>350030</v>
      </c>
      <c r="T5777" t="s">
        <v>82</v>
      </c>
      <c r="U5777" s="3">
        <v>43952</v>
      </c>
      <c r="W5777">
        <v>0.7</v>
      </c>
      <c r="X5777">
        <v>0</v>
      </c>
      <c r="Y5777">
        <v>2</v>
      </c>
      <c r="Z5777">
        <v>29.635200000000001</v>
      </c>
      <c r="AA5777">
        <v>29.635200000000001</v>
      </c>
      <c r="AB5777">
        <v>28.26</v>
      </c>
      <c r="AC5777">
        <v>0</v>
      </c>
      <c r="AD5777">
        <v>0</v>
      </c>
      <c r="AE5777">
        <v>1</v>
      </c>
      <c r="AF5777">
        <v>0</v>
      </c>
      <c r="AG5777">
        <v>0</v>
      </c>
      <c r="AZ5777">
        <v>8.5283999999999995</v>
      </c>
      <c r="BA5777">
        <v>21.1068</v>
      </c>
      <c r="BB5777" s="4"/>
    </row>
    <row r="5778" spans="1:54" hidden="1" x14ac:dyDescent="0.25">
      <c r="A5778">
        <v>2396</v>
      </c>
      <c r="B5778" t="s">
        <v>7002</v>
      </c>
      <c r="C5778">
        <v>2021</v>
      </c>
      <c r="D5778" t="s">
        <v>7003</v>
      </c>
      <c r="E5778">
        <v>2300</v>
      </c>
      <c r="F5778" t="s">
        <v>1541</v>
      </c>
      <c r="G5778">
        <v>101</v>
      </c>
      <c r="H5778">
        <v>2</v>
      </c>
      <c r="I5778" t="s">
        <v>156</v>
      </c>
      <c r="J5778">
        <v>1826</v>
      </c>
      <c r="K5778">
        <v>11110026</v>
      </c>
      <c r="L5778" t="s">
        <v>5996</v>
      </c>
      <c r="N5778" t="s">
        <v>88</v>
      </c>
      <c r="O5778" t="s">
        <v>89</v>
      </c>
      <c r="P5778" t="s">
        <v>7004</v>
      </c>
      <c r="Q5778" t="s">
        <v>411</v>
      </c>
      <c r="R5778">
        <v>353000</v>
      </c>
      <c r="S5778">
        <v>350030</v>
      </c>
      <c r="T5778" t="s">
        <v>82</v>
      </c>
      <c r="U5778" s="3">
        <v>43497</v>
      </c>
      <c r="W5778">
        <v>1.77</v>
      </c>
      <c r="X5778">
        <v>0</v>
      </c>
      <c r="Y5778">
        <v>5.12</v>
      </c>
      <c r="Z5778">
        <v>22.204799999999999</v>
      </c>
      <c r="AA5778">
        <v>22.204799999999999</v>
      </c>
      <c r="AB5778">
        <v>22.204799999999999</v>
      </c>
      <c r="AC5778">
        <v>0</v>
      </c>
      <c r="AD5778">
        <v>0</v>
      </c>
      <c r="AE5778">
        <v>1</v>
      </c>
      <c r="AF5778">
        <v>0</v>
      </c>
      <c r="AG5778">
        <v>0</v>
      </c>
      <c r="AZ5778">
        <v>7.5096000000000007</v>
      </c>
      <c r="BA5778">
        <v>14.6952</v>
      </c>
      <c r="BB5778" s="4"/>
    </row>
    <row r="5779" spans="1:54" hidden="1" x14ac:dyDescent="0.25">
      <c r="A5779">
        <v>2397</v>
      </c>
      <c r="B5779" t="s">
        <v>7005</v>
      </c>
      <c r="C5779">
        <v>2021</v>
      </c>
      <c r="D5779" t="s">
        <v>7006</v>
      </c>
      <c r="E5779">
        <v>2150</v>
      </c>
      <c r="F5779" t="s">
        <v>7007</v>
      </c>
      <c r="G5779">
        <v>101</v>
      </c>
      <c r="H5779">
        <v>2</v>
      </c>
      <c r="I5779" t="s">
        <v>156</v>
      </c>
      <c r="J5779">
        <v>1760</v>
      </c>
      <c r="K5779">
        <v>26089263</v>
      </c>
      <c r="L5779" t="s">
        <v>4470</v>
      </c>
      <c r="N5779" t="s">
        <v>88</v>
      </c>
      <c r="O5779" t="s">
        <v>89</v>
      </c>
      <c r="P5779" t="s">
        <v>7008</v>
      </c>
      <c r="Q5779" t="s">
        <v>5071</v>
      </c>
      <c r="R5779">
        <v>353000</v>
      </c>
      <c r="S5779">
        <v>350030</v>
      </c>
      <c r="T5779" t="s">
        <v>82</v>
      </c>
      <c r="U5779" s="3">
        <v>43709</v>
      </c>
      <c r="W5779">
        <v>0.44</v>
      </c>
      <c r="X5779">
        <v>0</v>
      </c>
      <c r="Y5779">
        <v>1</v>
      </c>
      <c r="Z5779">
        <v>6.3087479999999996</v>
      </c>
      <c r="AA5779">
        <v>6.3087479999999996</v>
      </c>
      <c r="AB5779">
        <v>6.3087479999999996</v>
      </c>
      <c r="AC5779">
        <v>0</v>
      </c>
      <c r="AD5779">
        <v>0</v>
      </c>
      <c r="AE5779">
        <v>1</v>
      </c>
      <c r="AF5779">
        <v>0</v>
      </c>
      <c r="AG5779">
        <v>0</v>
      </c>
      <c r="AZ5779">
        <v>2.0988000000000002</v>
      </c>
      <c r="BA5779">
        <v>4.2099480000000007</v>
      </c>
      <c r="BB5779" s="4"/>
    </row>
    <row r="5780" spans="1:54" hidden="1" x14ac:dyDescent="0.25">
      <c r="A5780">
        <v>2397</v>
      </c>
      <c r="B5780" t="s">
        <v>7009</v>
      </c>
      <c r="C5780">
        <v>2021</v>
      </c>
      <c r="D5780" t="s">
        <v>7006</v>
      </c>
      <c r="E5780">
        <v>2150</v>
      </c>
      <c r="F5780" t="s">
        <v>7007</v>
      </c>
      <c r="G5780">
        <v>101</v>
      </c>
      <c r="H5780">
        <v>2</v>
      </c>
      <c r="I5780" t="s">
        <v>156</v>
      </c>
      <c r="J5780">
        <v>1760</v>
      </c>
      <c r="K5780">
        <v>26089263</v>
      </c>
      <c r="L5780" t="s">
        <v>4470</v>
      </c>
      <c r="N5780" t="s">
        <v>88</v>
      </c>
      <c r="O5780" t="s">
        <v>89</v>
      </c>
      <c r="P5780" t="s">
        <v>114</v>
      </c>
      <c r="Q5780" t="s">
        <v>114</v>
      </c>
      <c r="R5780">
        <v>353000</v>
      </c>
      <c r="S5780">
        <v>350030</v>
      </c>
      <c r="T5780" t="s">
        <v>82</v>
      </c>
      <c r="U5780" s="3">
        <v>43709</v>
      </c>
      <c r="W5780">
        <v>0.2</v>
      </c>
      <c r="X5780">
        <v>0</v>
      </c>
      <c r="Y5780">
        <v>0.2</v>
      </c>
      <c r="Z5780">
        <v>0.47365200000000002</v>
      </c>
      <c r="AA5780">
        <v>0.47365200000000002</v>
      </c>
      <c r="AB5780">
        <v>0.47365200000000002</v>
      </c>
      <c r="AC5780">
        <v>0</v>
      </c>
      <c r="AD5780">
        <v>0</v>
      </c>
      <c r="AE5780">
        <v>1</v>
      </c>
      <c r="AF5780">
        <v>0</v>
      </c>
      <c r="AG5780">
        <v>0</v>
      </c>
      <c r="AZ5780">
        <v>0.47365200000000002</v>
      </c>
      <c r="BB5780" s="4"/>
    </row>
    <row r="5781" spans="1:54" hidden="1" x14ac:dyDescent="0.25">
      <c r="A5781">
        <v>2398</v>
      </c>
      <c r="B5781" t="s">
        <v>7010</v>
      </c>
      <c r="C5781">
        <v>2021</v>
      </c>
      <c r="D5781" t="s">
        <v>7011</v>
      </c>
      <c r="E5781">
        <v>2200</v>
      </c>
      <c r="F5781" t="s">
        <v>7012</v>
      </c>
      <c r="G5781">
        <v>101</v>
      </c>
      <c r="H5781">
        <v>2</v>
      </c>
      <c r="I5781" t="s">
        <v>156</v>
      </c>
      <c r="J5781">
        <v>1760</v>
      </c>
      <c r="K5781">
        <v>26089263</v>
      </c>
      <c r="L5781" t="s">
        <v>4470</v>
      </c>
      <c r="N5781" t="s">
        <v>88</v>
      </c>
      <c r="O5781" t="s">
        <v>89</v>
      </c>
      <c r="P5781" t="s">
        <v>7013</v>
      </c>
      <c r="Q5781" t="s">
        <v>807</v>
      </c>
      <c r="R5781">
        <v>353000</v>
      </c>
      <c r="S5781">
        <v>350030</v>
      </c>
      <c r="T5781" t="s">
        <v>82</v>
      </c>
      <c r="U5781" s="3">
        <v>44013</v>
      </c>
      <c r="W5781">
        <v>0.9</v>
      </c>
      <c r="X5781">
        <v>0</v>
      </c>
      <c r="Y5781">
        <v>3.9</v>
      </c>
      <c r="Z5781">
        <v>83.325599999999994</v>
      </c>
      <c r="AA5781">
        <v>83.325600000000009</v>
      </c>
      <c r="AB5781">
        <v>83.325600000000009</v>
      </c>
      <c r="AC5781">
        <v>0</v>
      </c>
      <c r="AD5781">
        <v>0</v>
      </c>
      <c r="AE5781">
        <v>1</v>
      </c>
      <c r="AF5781">
        <v>0</v>
      </c>
      <c r="AG5781">
        <v>0</v>
      </c>
      <c r="AW5781">
        <v>61.65</v>
      </c>
      <c r="AZ5781">
        <v>21.675599999999999</v>
      </c>
      <c r="BB5781" s="4"/>
    </row>
    <row r="5782" spans="1:54" hidden="1" x14ac:dyDescent="0.25">
      <c r="A5782">
        <v>2399</v>
      </c>
      <c r="B5782" t="s">
        <v>7014</v>
      </c>
      <c r="C5782">
        <v>2021</v>
      </c>
      <c r="D5782" t="s">
        <v>7015</v>
      </c>
      <c r="E5782">
        <v>8850</v>
      </c>
      <c r="F5782" t="s">
        <v>483</v>
      </c>
      <c r="G5782">
        <v>791</v>
      </c>
      <c r="H5782">
        <v>231</v>
      </c>
      <c r="I5782" t="s">
        <v>484</v>
      </c>
      <c r="J5782">
        <v>47</v>
      </c>
      <c r="K5782">
        <v>17256319</v>
      </c>
      <c r="L5782" t="s">
        <v>485</v>
      </c>
      <c r="N5782" t="s">
        <v>88</v>
      </c>
      <c r="O5782" t="s">
        <v>89</v>
      </c>
      <c r="P5782" t="s">
        <v>410</v>
      </c>
      <c r="Q5782" t="s">
        <v>2726</v>
      </c>
      <c r="R5782">
        <v>353000</v>
      </c>
      <c r="S5782">
        <v>350030</v>
      </c>
      <c r="T5782" t="s">
        <v>82</v>
      </c>
      <c r="U5782" s="3">
        <v>44166</v>
      </c>
      <c r="W5782">
        <v>1.5</v>
      </c>
      <c r="X5782">
        <v>0</v>
      </c>
      <c r="Y5782">
        <v>5.8</v>
      </c>
      <c r="Z5782">
        <v>52.454880000000003</v>
      </c>
      <c r="AA5782">
        <v>52.454880000000003</v>
      </c>
      <c r="AB5782">
        <v>52.454880000000003</v>
      </c>
      <c r="AC5782">
        <v>0</v>
      </c>
      <c r="AD5782">
        <v>0</v>
      </c>
      <c r="AE5782">
        <v>1</v>
      </c>
      <c r="AF5782">
        <v>0</v>
      </c>
      <c r="AG5782">
        <v>0</v>
      </c>
      <c r="AW5782">
        <v>35.614080000000001</v>
      </c>
      <c r="AZ5782">
        <v>16.840800000000002</v>
      </c>
      <c r="BB5782" s="4"/>
    </row>
    <row r="5783" spans="1:54" hidden="1" x14ac:dyDescent="0.25">
      <c r="A5783">
        <v>2400</v>
      </c>
      <c r="B5783" t="s">
        <v>7016</v>
      </c>
      <c r="C5783">
        <v>2021</v>
      </c>
      <c r="D5783" t="s">
        <v>7017</v>
      </c>
      <c r="E5783">
        <v>8881</v>
      </c>
      <c r="F5783" t="s">
        <v>3201</v>
      </c>
      <c r="G5783">
        <v>710</v>
      </c>
      <c r="H5783">
        <v>239</v>
      </c>
      <c r="I5783" t="s">
        <v>3202</v>
      </c>
      <c r="J5783">
        <v>445</v>
      </c>
      <c r="K5783">
        <v>22883313</v>
      </c>
      <c r="L5783" t="s">
        <v>3203</v>
      </c>
      <c r="N5783" t="s">
        <v>88</v>
      </c>
      <c r="O5783" t="s">
        <v>89</v>
      </c>
      <c r="P5783" t="s">
        <v>7018</v>
      </c>
      <c r="Q5783" t="s">
        <v>807</v>
      </c>
      <c r="R5783">
        <v>353000</v>
      </c>
      <c r="S5783">
        <v>350030</v>
      </c>
      <c r="T5783" t="s">
        <v>82</v>
      </c>
      <c r="U5783" s="3">
        <v>44166</v>
      </c>
      <c r="W5783">
        <v>0.4</v>
      </c>
      <c r="X5783">
        <v>0</v>
      </c>
      <c r="Y5783">
        <v>1.2</v>
      </c>
      <c r="Z5783">
        <v>63.82152</v>
      </c>
      <c r="AA5783">
        <v>31.91076</v>
      </c>
      <c r="AB5783">
        <v>31.91076</v>
      </c>
      <c r="AC5783">
        <v>0</v>
      </c>
      <c r="AD5783">
        <v>0</v>
      </c>
      <c r="AE5783">
        <v>1</v>
      </c>
      <c r="AF5783">
        <v>0</v>
      </c>
      <c r="AG5783">
        <v>0</v>
      </c>
      <c r="AW5783">
        <v>61.167600000000007</v>
      </c>
      <c r="AZ5783">
        <v>2.6539199999999998</v>
      </c>
      <c r="BB5783" s="4"/>
    </row>
    <row r="5784" spans="1:54" hidden="1" x14ac:dyDescent="0.25">
      <c r="A5784">
        <v>2401</v>
      </c>
      <c r="B5784" t="s">
        <v>7019</v>
      </c>
      <c r="C5784">
        <v>2021</v>
      </c>
      <c r="D5784" t="s">
        <v>7020</v>
      </c>
      <c r="E5784">
        <v>2630</v>
      </c>
      <c r="F5784" t="s">
        <v>6307</v>
      </c>
      <c r="G5784">
        <v>169</v>
      </c>
      <c r="H5784">
        <v>2</v>
      </c>
      <c r="I5784" t="s">
        <v>156</v>
      </c>
      <c r="J5784">
        <v>227</v>
      </c>
      <c r="K5784">
        <v>13057117</v>
      </c>
      <c r="L5784" t="s">
        <v>6308</v>
      </c>
      <c r="N5784" t="s">
        <v>88</v>
      </c>
      <c r="O5784" t="s">
        <v>89</v>
      </c>
      <c r="P5784" t="s">
        <v>7021</v>
      </c>
      <c r="Q5784" t="s">
        <v>411</v>
      </c>
      <c r="R5784">
        <v>353000</v>
      </c>
      <c r="S5784">
        <v>350030</v>
      </c>
      <c r="T5784" t="s">
        <v>82</v>
      </c>
      <c r="U5784" s="3">
        <v>43462</v>
      </c>
      <c r="W5784">
        <v>0.245</v>
      </c>
      <c r="X5784">
        <v>0</v>
      </c>
      <c r="Y5784">
        <v>1</v>
      </c>
      <c r="Z5784">
        <v>8.5154399999999999</v>
      </c>
      <c r="AA5784">
        <v>8.5154399999999999</v>
      </c>
      <c r="AB5784">
        <v>8.5154399999999999</v>
      </c>
      <c r="AC5784">
        <v>0</v>
      </c>
      <c r="AD5784">
        <v>0</v>
      </c>
      <c r="AE5784">
        <v>1</v>
      </c>
      <c r="AF5784">
        <v>0</v>
      </c>
      <c r="AG5784">
        <v>0</v>
      </c>
      <c r="AZ5784">
        <v>2.9804400000000002</v>
      </c>
      <c r="BA5784">
        <v>5.5350000000000001</v>
      </c>
      <c r="BB5784" s="4"/>
    </row>
    <row r="5785" spans="1:54" hidden="1" x14ac:dyDescent="0.25">
      <c r="A5785">
        <v>2402</v>
      </c>
      <c r="B5785" t="s">
        <v>7022</v>
      </c>
      <c r="C5785">
        <v>2021</v>
      </c>
      <c r="D5785" t="s">
        <v>6273</v>
      </c>
      <c r="E5785">
        <v>2630</v>
      </c>
      <c r="F5785" t="s">
        <v>6307</v>
      </c>
      <c r="G5785">
        <v>169</v>
      </c>
      <c r="H5785">
        <v>2</v>
      </c>
      <c r="I5785" t="s">
        <v>156</v>
      </c>
      <c r="J5785">
        <v>227</v>
      </c>
      <c r="K5785">
        <v>13057117</v>
      </c>
      <c r="L5785" t="s">
        <v>6308</v>
      </c>
      <c r="N5785" t="s">
        <v>88</v>
      </c>
      <c r="O5785" t="s">
        <v>89</v>
      </c>
      <c r="P5785" t="s">
        <v>410</v>
      </c>
      <c r="Q5785" t="s">
        <v>807</v>
      </c>
      <c r="R5785">
        <v>353000</v>
      </c>
      <c r="S5785">
        <v>350030</v>
      </c>
      <c r="T5785" t="s">
        <v>82</v>
      </c>
      <c r="U5785" s="3">
        <v>44105</v>
      </c>
      <c r="W5785">
        <v>0.34499999999999997</v>
      </c>
      <c r="X5785">
        <v>0</v>
      </c>
      <c r="Y5785">
        <v>1.4</v>
      </c>
      <c r="Z5785">
        <v>35.544960000000003</v>
      </c>
      <c r="AA5785">
        <v>35.544960000000003</v>
      </c>
      <c r="AB5785">
        <v>35.544960000000003</v>
      </c>
      <c r="AC5785">
        <v>0</v>
      </c>
      <c r="AD5785">
        <v>0</v>
      </c>
      <c r="AE5785">
        <v>1</v>
      </c>
      <c r="AF5785">
        <v>0</v>
      </c>
      <c r="AG5785">
        <v>0</v>
      </c>
      <c r="AW5785">
        <v>25.688880000000001</v>
      </c>
      <c r="AZ5785">
        <v>9.8560800000000022</v>
      </c>
      <c r="BB5785" s="4"/>
    </row>
    <row r="5786" spans="1:54" hidden="1" x14ac:dyDescent="0.25">
      <c r="A5786">
        <v>2404</v>
      </c>
      <c r="B5786" t="s">
        <v>7023</v>
      </c>
      <c r="C5786">
        <v>2021</v>
      </c>
      <c r="D5786" t="s">
        <v>7024</v>
      </c>
      <c r="E5786">
        <v>7850</v>
      </c>
      <c r="F5786" t="s">
        <v>3006</v>
      </c>
      <c r="G5786">
        <v>791</v>
      </c>
      <c r="H5786">
        <v>233</v>
      </c>
      <c r="I5786" t="s">
        <v>3007</v>
      </c>
      <c r="J5786">
        <v>421</v>
      </c>
      <c r="K5786">
        <v>68738016</v>
      </c>
      <c r="L5786" t="s">
        <v>3008</v>
      </c>
      <c r="N5786" t="s">
        <v>88</v>
      </c>
      <c r="O5786" t="s">
        <v>89</v>
      </c>
      <c r="P5786" t="s">
        <v>410</v>
      </c>
      <c r="Q5786" t="s">
        <v>106</v>
      </c>
      <c r="R5786">
        <v>353000</v>
      </c>
      <c r="S5786">
        <v>350030</v>
      </c>
      <c r="T5786" t="s">
        <v>82</v>
      </c>
      <c r="U5786" s="3">
        <v>44013</v>
      </c>
      <c r="W5786">
        <v>1</v>
      </c>
      <c r="X5786">
        <v>0</v>
      </c>
      <c r="Y5786">
        <v>2.7</v>
      </c>
      <c r="Z5786">
        <v>24.220800000000001</v>
      </c>
      <c r="AA5786">
        <v>24.220800000000001</v>
      </c>
      <c r="AB5786">
        <v>24.220800000000001</v>
      </c>
      <c r="AC5786">
        <v>0</v>
      </c>
      <c r="AD5786">
        <v>0</v>
      </c>
      <c r="AE5786">
        <v>1</v>
      </c>
      <c r="AF5786">
        <v>0</v>
      </c>
      <c r="AG5786">
        <v>0</v>
      </c>
      <c r="AZ5786">
        <v>8.1251999999999995</v>
      </c>
      <c r="BA5786">
        <v>16.095600000000001</v>
      </c>
      <c r="BB5786" s="4"/>
    </row>
    <row r="5787" spans="1:54" hidden="1" x14ac:dyDescent="0.25">
      <c r="A5787">
        <v>2405</v>
      </c>
      <c r="B5787" t="s">
        <v>7025</v>
      </c>
      <c r="C5787">
        <v>2021</v>
      </c>
      <c r="D5787" t="s">
        <v>7026</v>
      </c>
      <c r="E5787">
        <v>2630</v>
      </c>
      <c r="F5787" t="s">
        <v>6307</v>
      </c>
      <c r="G5787">
        <v>169</v>
      </c>
      <c r="H5787">
        <v>2</v>
      </c>
      <c r="I5787" t="s">
        <v>156</v>
      </c>
      <c r="J5787">
        <v>227</v>
      </c>
      <c r="K5787">
        <v>13057117</v>
      </c>
      <c r="L5787" t="s">
        <v>6308</v>
      </c>
      <c r="N5787" t="s">
        <v>88</v>
      </c>
      <c r="O5787" t="s">
        <v>89</v>
      </c>
      <c r="P5787" t="s">
        <v>410</v>
      </c>
      <c r="Q5787" t="s">
        <v>106</v>
      </c>
      <c r="R5787">
        <v>353000</v>
      </c>
      <c r="S5787">
        <v>350030</v>
      </c>
      <c r="T5787" t="s">
        <v>82</v>
      </c>
      <c r="U5787" s="3">
        <v>43466</v>
      </c>
      <c r="W5787">
        <v>0.755</v>
      </c>
      <c r="X5787">
        <v>0</v>
      </c>
      <c r="Y5787">
        <v>3.2</v>
      </c>
      <c r="Z5787">
        <v>32.42736</v>
      </c>
      <c r="AA5787">
        <v>32.42736</v>
      </c>
      <c r="AB5787">
        <v>32.42736</v>
      </c>
      <c r="AC5787">
        <v>0</v>
      </c>
      <c r="AD5787">
        <v>0</v>
      </c>
      <c r="AE5787">
        <v>1</v>
      </c>
      <c r="AF5787">
        <v>0</v>
      </c>
      <c r="AG5787">
        <v>0</v>
      </c>
      <c r="AZ5787">
        <v>8.6216400000000011</v>
      </c>
      <c r="BA5787">
        <v>23.805720000000001</v>
      </c>
      <c r="BB5787" s="4"/>
    </row>
    <row r="5788" spans="1:54" hidden="1" x14ac:dyDescent="0.25">
      <c r="A5788">
        <v>2406</v>
      </c>
      <c r="B5788" t="s">
        <v>7029</v>
      </c>
      <c r="C5788">
        <v>2021</v>
      </c>
      <c r="D5788" t="s">
        <v>7028</v>
      </c>
      <c r="E5788">
        <v>4000</v>
      </c>
      <c r="F5788" t="s">
        <v>1623</v>
      </c>
      <c r="G5788">
        <v>265</v>
      </c>
      <c r="H5788">
        <v>2</v>
      </c>
      <c r="I5788" t="s">
        <v>156</v>
      </c>
      <c r="J5788">
        <v>2111</v>
      </c>
      <c r="K5788">
        <v>32837425</v>
      </c>
      <c r="L5788" t="s">
        <v>2658</v>
      </c>
      <c r="N5788" t="s">
        <v>88</v>
      </c>
      <c r="O5788" t="s">
        <v>89</v>
      </c>
      <c r="P5788" t="s">
        <v>976</v>
      </c>
      <c r="Q5788" t="s">
        <v>61</v>
      </c>
      <c r="R5788">
        <v>353000</v>
      </c>
      <c r="S5788">
        <v>350030</v>
      </c>
      <c r="T5788" t="s">
        <v>82</v>
      </c>
      <c r="U5788" s="3">
        <v>43647</v>
      </c>
      <c r="W5788">
        <v>0.32</v>
      </c>
      <c r="X5788">
        <v>0</v>
      </c>
      <c r="Y5788">
        <v>0.28999999999999998</v>
      </c>
      <c r="Z5788">
        <v>2.7977202000000001</v>
      </c>
      <c r="AA5788">
        <v>2.7120600000000001</v>
      </c>
      <c r="AB5788">
        <v>2.7120600000000001</v>
      </c>
      <c r="AC5788">
        <v>0</v>
      </c>
      <c r="AD5788">
        <v>0</v>
      </c>
      <c r="AE5788">
        <v>1</v>
      </c>
      <c r="AF5788">
        <v>0</v>
      </c>
      <c r="AG5788">
        <v>0</v>
      </c>
      <c r="AO5788">
        <v>2.7977202000000001</v>
      </c>
      <c r="BB5788" s="4"/>
    </row>
    <row r="5789" spans="1:54" hidden="1" x14ac:dyDescent="0.25">
      <c r="A5789">
        <v>2406</v>
      </c>
      <c r="B5789" t="s">
        <v>7027</v>
      </c>
      <c r="C5789">
        <v>2021</v>
      </c>
      <c r="D5789" t="s">
        <v>7028</v>
      </c>
      <c r="E5789">
        <v>4000</v>
      </c>
      <c r="F5789" t="s">
        <v>1623</v>
      </c>
      <c r="G5789">
        <v>265</v>
      </c>
      <c r="H5789">
        <v>2</v>
      </c>
      <c r="I5789" t="s">
        <v>156</v>
      </c>
      <c r="J5789">
        <v>2111</v>
      </c>
      <c r="K5789">
        <v>32837425</v>
      </c>
      <c r="L5789" t="s">
        <v>2658</v>
      </c>
      <c r="N5789" t="s">
        <v>88</v>
      </c>
      <c r="O5789" t="s">
        <v>89</v>
      </c>
      <c r="P5789" t="s">
        <v>1919</v>
      </c>
      <c r="Q5789" t="s">
        <v>61</v>
      </c>
      <c r="R5789">
        <v>353000</v>
      </c>
      <c r="S5789">
        <v>350030</v>
      </c>
      <c r="T5789" t="s">
        <v>82</v>
      </c>
      <c r="U5789" s="3">
        <v>43647</v>
      </c>
      <c r="W5789">
        <v>0.32</v>
      </c>
      <c r="X5789">
        <v>0</v>
      </c>
      <c r="Y5789">
        <v>0.28999999999999998</v>
      </c>
      <c r="Z5789">
        <v>2.7977202000000001</v>
      </c>
      <c r="AA5789">
        <v>2.7120600000000001</v>
      </c>
      <c r="AB5789">
        <v>2.7120600000000001</v>
      </c>
      <c r="AC5789">
        <v>0</v>
      </c>
      <c r="AD5789">
        <v>0</v>
      </c>
      <c r="AE5789">
        <v>1</v>
      </c>
      <c r="AF5789">
        <v>0</v>
      </c>
      <c r="AG5789">
        <v>0</v>
      </c>
      <c r="AO5789">
        <v>2.7977202000000001</v>
      </c>
      <c r="BB5789" s="4"/>
    </row>
    <row r="5790" spans="1:54" hidden="1" x14ac:dyDescent="0.25">
      <c r="A5790">
        <v>2407</v>
      </c>
      <c r="B5790" t="s">
        <v>7030</v>
      </c>
      <c r="C5790">
        <v>2021</v>
      </c>
      <c r="D5790" t="s">
        <v>7031</v>
      </c>
      <c r="E5790">
        <v>4000</v>
      </c>
      <c r="F5790" t="s">
        <v>1623</v>
      </c>
      <c r="G5790">
        <v>265</v>
      </c>
      <c r="H5790">
        <v>2</v>
      </c>
      <c r="I5790" t="s">
        <v>156</v>
      </c>
      <c r="J5790">
        <v>2111</v>
      </c>
      <c r="K5790">
        <v>32837425</v>
      </c>
      <c r="L5790" t="s">
        <v>2658</v>
      </c>
      <c r="N5790" t="s">
        <v>88</v>
      </c>
      <c r="O5790" t="s">
        <v>89</v>
      </c>
      <c r="P5790" t="s">
        <v>410</v>
      </c>
      <c r="Q5790" t="s">
        <v>2726</v>
      </c>
      <c r="R5790">
        <v>353000</v>
      </c>
      <c r="S5790">
        <v>350030</v>
      </c>
      <c r="T5790" t="s">
        <v>82</v>
      </c>
      <c r="U5790" s="3">
        <v>44075</v>
      </c>
      <c r="W5790">
        <v>2.5</v>
      </c>
      <c r="X5790">
        <v>0</v>
      </c>
      <c r="Y5790">
        <v>8</v>
      </c>
      <c r="Z5790">
        <v>83.545199999999994</v>
      </c>
      <c r="AA5790">
        <v>83.545199999999994</v>
      </c>
      <c r="AB5790">
        <v>83.545199999999994</v>
      </c>
      <c r="AC5790">
        <v>0</v>
      </c>
      <c r="AD5790">
        <v>0</v>
      </c>
      <c r="AE5790">
        <v>1</v>
      </c>
      <c r="AF5790">
        <v>0</v>
      </c>
      <c r="AG5790">
        <v>0</v>
      </c>
      <c r="AW5790">
        <v>56.776139999999998</v>
      </c>
      <c r="AZ5790">
        <v>26.76906</v>
      </c>
      <c r="BB5790" s="4"/>
    </row>
    <row r="5791" spans="1:54" hidden="1" x14ac:dyDescent="0.25">
      <c r="A5791">
        <v>2408</v>
      </c>
      <c r="B5791" t="s">
        <v>7032</v>
      </c>
      <c r="C5791">
        <v>2021</v>
      </c>
      <c r="D5791" t="s">
        <v>7033</v>
      </c>
      <c r="E5791">
        <v>4000</v>
      </c>
      <c r="F5791" t="s">
        <v>1623</v>
      </c>
      <c r="G5791">
        <v>265</v>
      </c>
      <c r="H5791">
        <v>2</v>
      </c>
      <c r="I5791" t="s">
        <v>156</v>
      </c>
      <c r="J5791">
        <v>2111</v>
      </c>
      <c r="K5791">
        <v>32837425</v>
      </c>
      <c r="L5791" t="s">
        <v>2658</v>
      </c>
      <c r="N5791" t="s">
        <v>88</v>
      </c>
      <c r="O5791" t="s">
        <v>89</v>
      </c>
      <c r="P5791" t="s">
        <v>7034</v>
      </c>
      <c r="Q5791" t="s">
        <v>61</v>
      </c>
      <c r="R5791">
        <v>353000</v>
      </c>
      <c r="S5791">
        <v>350030</v>
      </c>
      <c r="T5791" t="s">
        <v>82</v>
      </c>
      <c r="U5791" s="3">
        <v>26665</v>
      </c>
      <c r="W5791">
        <v>4.5999999999999996</v>
      </c>
      <c r="X5791">
        <v>0</v>
      </c>
      <c r="Y5791">
        <v>3.2</v>
      </c>
      <c r="Z5791">
        <v>9.6848999999999998E-3</v>
      </c>
      <c r="AA5791">
        <v>6.1700000000000001E-3</v>
      </c>
      <c r="AB5791">
        <v>-1.82E-3</v>
      </c>
      <c r="AC5791">
        <v>0</v>
      </c>
      <c r="AD5791">
        <v>0</v>
      </c>
      <c r="AE5791">
        <v>1</v>
      </c>
      <c r="AF5791">
        <v>0</v>
      </c>
      <c r="AG5791">
        <v>0</v>
      </c>
      <c r="AL5791">
        <v>9.6849000000000015E-3</v>
      </c>
      <c r="BB5791" s="4"/>
    </row>
    <row r="5792" spans="1:54" hidden="1" x14ac:dyDescent="0.25">
      <c r="A5792">
        <v>2408</v>
      </c>
      <c r="B5792" t="s">
        <v>7037</v>
      </c>
      <c r="C5792">
        <v>2021</v>
      </c>
      <c r="D5792" t="s">
        <v>7033</v>
      </c>
      <c r="E5792">
        <v>4000</v>
      </c>
      <c r="F5792" t="s">
        <v>1623</v>
      </c>
      <c r="G5792">
        <v>265</v>
      </c>
      <c r="H5792">
        <v>2</v>
      </c>
      <c r="I5792" t="s">
        <v>156</v>
      </c>
      <c r="J5792">
        <v>2111</v>
      </c>
      <c r="K5792">
        <v>32837425</v>
      </c>
      <c r="L5792" t="s">
        <v>2658</v>
      </c>
      <c r="N5792" t="s">
        <v>88</v>
      </c>
      <c r="O5792" t="s">
        <v>89</v>
      </c>
      <c r="P5792" t="s">
        <v>7038</v>
      </c>
      <c r="Q5792" t="s">
        <v>61</v>
      </c>
      <c r="R5792">
        <v>353000</v>
      </c>
      <c r="S5792">
        <v>350030</v>
      </c>
      <c r="T5792" t="s">
        <v>82</v>
      </c>
      <c r="U5792" s="3">
        <v>26665</v>
      </c>
      <c r="W5792">
        <v>1.4</v>
      </c>
      <c r="X5792">
        <v>0</v>
      </c>
      <c r="Y5792">
        <v>1</v>
      </c>
      <c r="Z5792">
        <v>1.0761E-3</v>
      </c>
      <c r="AA5792">
        <v>6.8999999999999997E-4</v>
      </c>
      <c r="AB5792">
        <v>-7.3000000000000001E-3</v>
      </c>
      <c r="AC5792">
        <v>0</v>
      </c>
      <c r="AD5792">
        <v>0</v>
      </c>
      <c r="AE5792">
        <v>1</v>
      </c>
      <c r="AF5792">
        <v>0</v>
      </c>
      <c r="AG5792">
        <v>0</v>
      </c>
      <c r="AL5792">
        <v>1.0761E-3</v>
      </c>
      <c r="BB5792" s="4"/>
    </row>
    <row r="5793" spans="1:54" hidden="1" x14ac:dyDescent="0.25">
      <c r="A5793">
        <v>2408</v>
      </c>
      <c r="B5793" t="s">
        <v>7035</v>
      </c>
      <c r="C5793">
        <v>2021</v>
      </c>
      <c r="D5793" t="s">
        <v>7033</v>
      </c>
      <c r="E5793">
        <v>4000</v>
      </c>
      <c r="F5793" t="s">
        <v>1623</v>
      </c>
      <c r="G5793">
        <v>265</v>
      </c>
      <c r="H5793">
        <v>2</v>
      </c>
      <c r="I5793" t="s">
        <v>156</v>
      </c>
      <c r="J5793">
        <v>2111</v>
      </c>
      <c r="K5793">
        <v>32837425</v>
      </c>
      <c r="L5793" t="s">
        <v>2658</v>
      </c>
      <c r="N5793" t="s">
        <v>88</v>
      </c>
      <c r="O5793" t="s">
        <v>89</v>
      </c>
      <c r="P5793" t="s">
        <v>7036</v>
      </c>
      <c r="Q5793" t="s">
        <v>61</v>
      </c>
      <c r="R5793">
        <v>353000</v>
      </c>
      <c r="S5793">
        <v>350030</v>
      </c>
      <c r="T5793" t="s">
        <v>82</v>
      </c>
      <c r="U5793" s="3">
        <v>26665</v>
      </c>
      <c r="W5793">
        <v>0.7</v>
      </c>
      <c r="X5793">
        <v>0</v>
      </c>
      <c r="Y5793">
        <v>0.5</v>
      </c>
      <c r="Z5793">
        <v>3.55113E-4</v>
      </c>
      <c r="AA5793">
        <v>5.9999999999999988E-5</v>
      </c>
      <c r="AB5793">
        <v>-7.9299999999999995E-3</v>
      </c>
      <c r="AC5793">
        <v>0</v>
      </c>
      <c r="AD5793">
        <v>0</v>
      </c>
      <c r="AE5793">
        <v>1</v>
      </c>
      <c r="AF5793">
        <v>0</v>
      </c>
      <c r="AG5793">
        <v>0</v>
      </c>
      <c r="AL5793">
        <v>3.55113E-4</v>
      </c>
      <c r="BB5793" s="4"/>
    </row>
    <row r="5794" spans="1:54" hidden="1" x14ac:dyDescent="0.25">
      <c r="A5794">
        <v>2408</v>
      </c>
      <c r="B5794" t="s">
        <v>7039</v>
      </c>
      <c r="C5794">
        <v>2021</v>
      </c>
      <c r="D5794" t="s">
        <v>7033</v>
      </c>
      <c r="E5794">
        <v>4000</v>
      </c>
      <c r="F5794" t="s">
        <v>1623</v>
      </c>
      <c r="G5794">
        <v>265</v>
      </c>
      <c r="H5794">
        <v>2</v>
      </c>
      <c r="I5794" t="s">
        <v>156</v>
      </c>
      <c r="J5794">
        <v>2111</v>
      </c>
      <c r="K5794">
        <v>32837425</v>
      </c>
      <c r="L5794" t="s">
        <v>2658</v>
      </c>
      <c r="N5794" t="s">
        <v>88</v>
      </c>
      <c r="O5794" t="s">
        <v>89</v>
      </c>
      <c r="P5794" t="s">
        <v>7040</v>
      </c>
      <c r="Q5794" t="s">
        <v>61</v>
      </c>
      <c r="R5794">
        <v>353000</v>
      </c>
      <c r="S5794">
        <v>350030</v>
      </c>
      <c r="T5794" t="s">
        <v>82</v>
      </c>
      <c r="U5794" s="3">
        <v>26665</v>
      </c>
      <c r="W5794">
        <v>2.9</v>
      </c>
      <c r="X5794">
        <v>0</v>
      </c>
      <c r="Y5794">
        <v>2</v>
      </c>
      <c r="Z5794">
        <v>1.0761E-2</v>
      </c>
      <c r="AA5794">
        <v>6.8600000000000006E-3</v>
      </c>
      <c r="AB5794">
        <v>-1.1299999999999999E-3</v>
      </c>
      <c r="AC5794">
        <v>0</v>
      </c>
      <c r="AD5794">
        <v>0</v>
      </c>
      <c r="AE5794">
        <v>1</v>
      </c>
      <c r="AF5794">
        <v>0</v>
      </c>
      <c r="AG5794">
        <v>0</v>
      </c>
      <c r="AL5794">
        <v>1.0761E-2</v>
      </c>
      <c r="BB5794" s="4"/>
    </row>
    <row r="5795" spans="1:54" hidden="1" x14ac:dyDescent="0.25">
      <c r="A5795">
        <v>2409</v>
      </c>
      <c r="B5795" t="s">
        <v>7041</v>
      </c>
      <c r="C5795">
        <v>2021</v>
      </c>
      <c r="D5795" t="s">
        <v>7042</v>
      </c>
      <c r="E5795">
        <v>7300</v>
      </c>
      <c r="F5795" t="s">
        <v>1944</v>
      </c>
      <c r="G5795">
        <v>630</v>
      </c>
      <c r="J5795">
        <v>2390</v>
      </c>
      <c r="K5795">
        <v>29936056</v>
      </c>
      <c r="L5795" t="s">
        <v>7043</v>
      </c>
      <c r="N5795" t="s">
        <v>4118</v>
      </c>
      <c r="O5795" t="s">
        <v>4119</v>
      </c>
      <c r="P5795" t="s">
        <v>404</v>
      </c>
      <c r="Q5795" t="s">
        <v>109</v>
      </c>
      <c r="R5795">
        <v>11100</v>
      </c>
      <c r="S5795">
        <v>10000</v>
      </c>
      <c r="T5795" t="s">
        <v>69</v>
      </c>
      <c r="U5795" s="3">
        <v>43830</v>
      </c>
      <c r="W5795">
        <v>2.1</v>
      </c>
      <c r="X5795">
        <v>0.85099999999999998</v>
      </c>
      <c r="Y5795">
        <v>0.95</v>
      </c>
      <c r="Z5795">
        <v>67.009994000000006</v>
      </c>
      <c r="AA5795">
        <v>32.834879999999998</v>
      </c>
      <c r="AB5795">
        <v>0</v>
      </c>
      <c r="AC5795">
        <v>24.1236</v>
      </c>
      <c r="AD5795">
        <v>24.1236</v>
      </c>
      <c r="AE5795">
        <v>0</v>
      </c>
      <c r="AF5795">
        <v>0.75500012729999999</v>
      </c>
      <c r="AG5795">
        <v>0.24499987270000001</v>
      </c>
      <c r="AQ5795">
        <v>67.009994000000006</v>
      </c>
      <c r="BB5795" s="4"/>
    </row>
    <row r="5796" spans="1:54" hidden="1" x14ac:dyDescent="0.25">
      <c r="A5796">
        <v>2410</v>
      </c>
      <c r="B5796" t="s">
        <v>7044</v>
      </c>
      <c r="C5796">
        <v>2021</v>
      </c>
      <c r="D5796" t="s">
        <v>7045</v>
      </c>
      <c r="E5796">
        <v>8700</v>
      </c>
      <c r="F5796" t="s">
        <v>616</v>
      </c>
      <c r="G5796">
        <v>615</v>
      </c>
      <c r="H5796">
        <v>148</v>
      </c>
      <c r="I5796" t="s">
        <v>617</v>
      </c>
      <c r="J5796">
        <v>213</v>
      </c>
      <c r="K5796">
        <v>66166228</v>
      </c>
      <c r="L5796" t="s">
        <v>618</v>
      </c>
      <c r="N5796" t="s">
        <v>88</v>
      </c>
      <c r="O5796" t="s">
        <v>89</v>
      </c>
      <c r="P5796" t="s">
        <v>410</v>
      </c>
      <c r="Q5796" t="s">
        <v>807</v>
      </c>
      <c r="R5796">
        <v>353000</v>
      </c>
      <c r="S5796">
        <v>350030</v>
      </c>
      <c r="T5796" t="s">
        <v>82</v>
      </c>
      <c r="U5796" s="3">
        <v>43817</v>
      </c>
      <c r="W5796">
        <v>2.4350000000000001</v>
      </c>
      <c r="X5796">
        <v>0</v>
      </c>
      <c r="Y5796">
        <v>10.786</v>
      </c>
      <c r="Z5796">
        <v>132.0804</v>
      </c>
      <c r="AA5796">
        <v>132.0804</v>
      </c>
      <c r="AB5796">
        <v>132.0804</v>
      </c>
      <c r="AC5796">
        <v>0</v>
      </c>
      <c r="AD5796">
        <v>0</v>
      </c>
      <c r="AE5796">
        <v>1</v>
      </c>
      <c r="AF5796">
        <v>0</v>
      </c>
      <c r="AG5796">
        <v>0</v>
      </c>
      <c r="AW5796">
        <v>107.66160000000001</v>
      </c>
      <c r="AZ5796">
        <v>24.418800000000001</v>
      </c>
      <c r="BB5796" s="4"/>
    </row>
    <row r="5797" spans="1:54" hidden="1" x14ac:dyDescent="0.25">
      <c r="A5797">
        <v>2411</v>
      </c>
      <c r="B5797" t="s">
        <v>7196</v>
      </c>
      <c r="C5797">
        <v>2021</v>
      </c>
      <c r="D5797" t="s">
        <v>7197</v>
      </c>
      <c r="E5797">
        <v>8700</v>
      </c>
      <c r="F5797" t="s">
        <v>616</v>
      </c>
      <c r="G5797">
        <v>615</v>
      </c>
      <c r="H5797">
        <v>148</v>
      </c>
      <c r="I5797" t="s">
        <v>617</v>
      </c>
      <c r="J5797">
        <v>213</v>
      </c>
      <c r="K5797">
        <v>66166228</v>
      </c>
      <c r="L5797" t="s">
        <v>618</v>
      </c>
      <c r="N5797" t="s">
        <v>88</v>
      </c>
      <c r="O5797" t="s">
        <v>89</v>
      </c>
      <c r="P5797" t="s">
        <v>581</v>
      </c>
      <c r="Q5797" t="s">
        <v>114</v>
      </c>
      <c r="R5797">
        <v>353000</v>
      </c>
      <c r="S5797">
        <v>350030</v>
      </c>
      <c r="T5797" t="s">
        <v>82</v>
      </c>
      <c r="U5797" s="3">
        <v>44277</v>
      </c>
      <c r="W5797">
        <v>15</v>
      </c>
      <c r="X5797">
        <v>0</v>
      </c>
      <c r="Y5797">
        <v>15</v>
      </c>
      <c r="Z5797">
        <v>75.106800000000007</v>
      </c>
      <c r="AA5797">
        <v>75.106800000000007</v>
      </c>
      <c r="AB5797">
        <v>75.106800000000007</v>
      </c>
      <c r="AC5797">
        <v>0</v>
      </c>
      <c r="AD5797">
        <v>0</v>
      </c>
      <c r="AE5797">
        <v>1</v>
      </c>
      <c r="AF5797">
        <v>0</v>
      </c>
      <c r="AG5797">
        <v>0</v>
      </c>
      <c r="AZ5797">
        <v>75.106800000000007</v>
      </c>
      <c r="BB5797" s="4"/>
    </row>
    <row r="5798" spans="1:54" hidden="1" x14ac:dyDescent="0.25">
      <c r="A5798">
        <v>2412</v>
      </c>
      <c r="B5798" t="s">
        <v>7046</v>
      </c>
      <c r="C5798">
        <v>2021</v>
      </c>
      <c r="D5798" t="s">
        <v>7047</v>
      </c>
      <c r="E5798">
        <v>9500</v>
      </c>
      <c r="F5798" t="s">
        <v>1399</v>
      </c>
      <c r="G5798">
        <v>791</v>
      </c>
      <c r="J5798">
        <v>2391</v>
      </c>
      <c r="K5798">
        <v>39131919</v>
      </c>
      <c r="L5798" t="s">
        <v>7048</v>
      </c>
      <c r="N5798" t="s">
        <v>4118</v>
      </c>
      <c r="O5798" t="s">
        <v>4119</v>
      </c>
      <c r="P5798" t="s">
        <v>7049</v>
      </c>
      <c r="Q5798" t="s">
        <v>109</v>
      </c>
      <c r="R5798">
        <v>352100</v>
      </c>
      <c r="S5798">
        <v>350020</v>
      </c>
      <c r="T5798" t="s">
        <v>79</v>
      </c>
      <c r="U5798" s="3">
        <v>43830</v>
      </c>
      <c r="W5798">
        <v>2.4700000000000002</v>
      </c>
      <c r="X5798">
        <v>0.99</v>
      </c>
      <c r="Y5798">
        <v>0.45</v>
      </c>
      <c r="Z5798">
        <v>16.765000199999999</v>
      </c>
      <c r="AA5798">
        <v>7.2936000000000014</v>
      </c>
      <c r="AB5798">
        <v>0</v>
      </c>
      <c r="AC5798">
        <v>7.2936000000000014</v>
      </c>
      <c r="AD5798">
        <v>7.2936000000000014</v>
      </c>
      <c r="AE5798">
        <v>0.2175246022</v>
      </c>
      <c r="AF5798">
        <v>0.78247539779999997</v>
      </c>
      <c r="AG5798">
        <v>0</v>
      </c>
      <c r="AQ5798">
        <v>16.765000199999999</v>
      </c>
      <c r="BB5798" s="4"/>
    </row>
    <row r="5799" spans="1:54" hidden="1" x14ac:dyDescent="0.25">
      <c r="A5799">
        <v>2413</v>
      </c>
      <c r="B5799" t="s">
        <v>7050</v>
      </c>
      <c r="C5799">
        <v>2021</v>
      </c>
      <c r="D5799" t="s">
        <v>7051</v>
      </c>
      <c r="E5799">
        <v>9574</v>
      </c>
      <c r="F5799" t="s">
        <v>4304</v>
      </c>
      <c r="G5799">
        <v>840</v>
      </c>
      <c r="H5799">
        <v>319</v>
      </c>
      <c r="I5799" t="s">
        <v>4305</v>
      </c>
      <c r="J5799">
        <v>73</v>
      </c>
      <c r="K5799">
        <v>58113719</v>
      </c>
      <c r="L5799" t="s">
        <v>4306</v>
      </c>
      <c r="N5799" t="s">
        <v>88</v>
      </c>
      <c r="O5799" t="s">
        <v>89</v>
      </c>
      <c r="P5799" t="s">
        <v>1519</v>
      </c>
      <c r="Q5799" t="s">
        <v>111</v>
      </c>
      <c r="R5799">
        <v>353000</v>
      </c>
      <c r="S5799">
        <v>350030</v>
      </c>
      <c r="T5799" t="s">
        <v>82</v>
      </c>
      <c r="U5799" s="3">
        <v>43586</v>
      </c>
      <c r="W5799">
        <v>3.4</v>
      </c>
      <c r="X5799">
        <v>0</v>
      </c>
      <c r="Y5799">
        <v>3.4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0</v>
      </c>
      <c r="BB5799" s="4"/>
    </row>
    <row r="5800" spans="1:54" hidden="1" x14ac:dyDescent="0.25">
      <c r="A5800">
        <v>2414</v>
      </c>
      <c r="B5800" t="s">
        <v>7198</v>
      </c>
      <c r="C5800">
        <v>2021</v>
      </c>
      <c r="D5800" t="s">
        <v>7199</v>
      </c>
      <c r="E5800">
        <v>4100</v>
      </c>
      <c r="F5800" t="s">
        <v>2644</v>
      </c>
      <c r="G5800">
        <v>329</v>
      </c>
      <c r="H5800">
        <v>34</v>
      </c>
      <c r="I5800" t="s">
        <v>2645</v>
      </c>
      <c r="J5800">
        <v>2214</v>
      </c>
      <c r="K5800">
        <v>34609705</v>
      </c>
      <c r="L5800" t="s">
        <v>2646</v>
      </c>
      <c r="N5800" t="s">
        <v>88</v>
      </c>
      <c r="O5800" t="s">
        <v>89</v>
      </c>
      <c r="P5800" t="s">
        <v>7200</v>
      </c>
      <c r="Q5800" t="s">
        <v>411</v>
      </c>
      <c r="R5800">
        <v>353000</v>
      </c>
      <c r="S5800">
        <v>350030</v>
      </c>
      <c r="T5800" t="s">
        <v>82</v>
      </c>
      <c r="U5800" s="3">
        <v>44355</v>
      </c>
      <c r="W5800">
        <v>2.6</v>
      </c>
      <c r="X5800">
        <v>0</v>
      </c>
      <c r="Y5800">
        <v>10</v>
      </c>
      <c r="Z5800">
        <v>120.5604</v>
      </c>
      <c r="AA5800">
        <v>120.5604</v>
      </c>
      <c r="AB5800">
        <v>120.5604</v>
      </c>
      <c r="AC5800">
        <v>0</v>
      </c>
      <c r="AD5800">
        <v>0</v>
      </c>
      <c r="AE5800">
        <v>1</v>
      </c>
      <c r="AF5800">
        <v>0</v>
      </c>
      <c r="AG5800">
        <v>0</v>
      </c>
      <c r="AZ5800">
        <v>38.0304</v>
      </c>
      <c r="BA5800">
        <v>82.53</v>
      </c>
      <c r="BB5800" s="4"/>
    </row>
    <row r="5801" spans="1:54" hidden="1" x14ac:dyDescent="0.25">
      <c r="A5801">
        <v>2415</v>
      </c>
      <c r="B5801" t="s">
        <v>7052</v>
      </c>
      <c r="C5801">
        <v>2021</v>
      </c>
      <c r="D5801" t="s">
        <v>7053</v>
      </c>
      <c r="E5801">
        <v>8722</v>
      </c>
      <c r="F5801" t="s">
        <v>1211</v>
      </c>
      <c r="G5801">
        <v>766</v>
      </c>
      <c r="H5801">
        <v>146</v>
      </c>
      <c r="I5801" t="s">
        <v>1212</v>
      </c>
      <c r="J5801">
        <v>192</v>
      </c>
      <c r="K5801">
        <v>41529911</v>
      </c>
      <c r="L5801" t="s">
        <v>7056</v>
      </c>
      <c r="N5801" t="s">
        <v>88</v>
      </c>
      <c r="O5801" t="s">
        <v>89</v>
      </c>
      <c r="P5801" t="s">
        <v>7053</v>
      </c>
      <c r="Q5801" t="s">
        <v>807</v>
      </c>
      <c r="R5801">
        <v>353000</v>
      </c>
      <c r="S5801">
        <v>350030</v>
      </c>
      <c r="T5801" t="s">
        <v>82</v>
      </c>
      <c r="U5801" s="3">
        <v>44044</v>
      </c>
      <c r="W5801">
        <v>2</v>
      </c>
      <c r="X5801">
        <v>0</v>
      </c>
      <c r="Y5801">
        <v>8.5</v>
      </c>
      <c r="Z5801">
        <v>64.47672</v>
      </c>
      <c r="AA5801">
        <v>64.47672</v>
      </c>
      <c r="AB5801">
        <v>64.47672</v>
      </c>
      <c r="AC5801">
        <v>0</v>
      </c>
      <c r="AD5801">
        <v>0</v>
      </c>
      <c r="AE5801">
        <v>1</v>
      </c>
      <c r="AF5801">
        <v>0</v>
      </c>
      <c r="AG5801">
        <v>0</v>
      </c>
      <c r="AW5801">
        <v>48.799825200000001</v>
      </c>
      <c r="AZ5801">
        <v>15.676894799999999</v>
      </c>
      <c r="BB5801" s="4"/>
    </row>
    <row r="5802" spans="1:54" hidden="1" x14ac:dyDescent="0.25">
      <c r="A5802">
        <v>2416</v>
      </c>
      <c r="B5802" t="s">
        <v>7054</v>
      </c>
      <c r="C5802">
        <v>2021</v>
      </c>
      <c r="D5802" t="s">
        <v>7055</v>
      </c>
      <c r="E5802">
        <v>8722</v>
      </c>
      <c r="F5802" t="s">
        <v>1211</v>
      </c>
      <c r="G5802">
        <v>766</v>
      </c>
      <c r="H5802">
        <v>146</v>
      </c>
      <c r="I5802" t="s">
        <v>1212</v>
      </c>
      <c r="J5802">
        <v>192</v>
      </c>
      <c r="K5802">
        <v>41529911</v>
      </c>
      <c r="L5802" t="s">
        <v>7056</v>
      </c>
      <c r="N5802" t="s">
        <v>88</v>
      </c>
      <c r="O5802" t="s">
        <v>89</v>
      </c>
      <c r="P5802" t="s">
        <v>7055</v>
      </c>
      <c r="Q5802" t="s">
        <v>111</v>
      </c>
      <c r="R5802">
        <v>353000</v>
      </c>
      <c r="S5802">
        <v>350030</v>
      </c>
      <c r="T5802" t="s">
        <v>82</v>
      </c>
      <c r="U5802" s="3">
        <v>42552</v>
      </c>
      <c r="W5802">
        <v>8</v>
      </c>
      <c r="X5802">
        <v>0</v>
      </c>
      <c r="Y5802">
        <v>8</v>
      </c>
      <c r="Z5802">
        <v>17.586359999999999</v>
      </c>
      <c r="AA5802">
        <v>17.586359999999999</v>
      </c>
      <c r="AB5802">
        <v>17.586359999999999</v>
      </c>
      <c r="AC5802">
        <v>0</v>
      </c>
      <c r="AD5802">
        <v>0</v>
      </c>
      <c r="AE5802">
        <v>1</v>
      </c>
      <c r="AF5802">
        <v>0</v>
      </c>
      <c r="AG5802">
        <v>0</v>
      </c>
      <c r="AX5802">
        <v>17.586359999999999</v>
      </c>
      <c r="BB5802" s="4"/>
    </row>
    <row r="5803" spans="1:54" hidden="1" x14ac:dyDescent="0.25">
      <c r="A5803">
        <v>2418</v>
      </c>
      <c r="B5803" t="s">
        <v>7201</v>
      </c>
      <c r="C5803">
        <v>2021</v>
      </c>
      <c r="D5803" t="s">
        <v>7202</v>
      </c>
      <c r="E5803">
        <v>4700</v>
      </c>
      <c r="F5803" t="s">
        <v>1584</v>
      </c>
      <c r="G5803">
        <v>370</v>
      </c>
      <c r="H5803">
        <v>54</v>
      </c>
      <c r="I5803" t="s">
        <v>1585</v>
      </c>
      <c r="J5803">
        <v>341</v>
      </c>
      <c r="K5803">
        <v>69995713</v>
      </c>
      <c r="L5803" t="s">
        <v>2355</v>
      </c>
      <c r="N5803" t="s">
        <v>88</v>
      </c>
      <c r="O5803" t="s">
        <v>89</v>
      </c>
      <c r="P5803" t="s">
        <v>2556</v>
      </c>
      <c r="Q5803" t="s">
        <v>61</v>
      </c>
      <c r="R5803">
        <v>353000</v>
      </c>
      <c r="S5803">
        <v>350030</v>
      </c>
      <c r="T5803" t="s">
        <v>82</v>
      </c>
      <c r="U5803" s="3">
        <v>44470</v>
      </c>
      <c r="W5803">
        <v>1.2</v>
      </c>
      <c r="X5803">
        <v>0</v>
      </c>
      <c r="Y5803">
        <v>1.0900000000000001</v>
      </c>
      <c r="Z5803">
        <v>1.2121200000000001</v>
      </c>
      <c r="AA5803">
        <v>1.2121200000000001</v>
      </c>
      <c r="AB5803">
        <v>1.2121200000000001</v>
      </c>
      <c r="AC5803">
        <v>0</v>
      </c>
      <c r="AD5803">
        <v>0</v>
      </c>
      <c r="AE5803">
        <v>1</v>
      </c>
      <c r="AF5803">
        <v>0</v>
      </c>
      <c r="AG5803">
        <v>0</v>
      </c>
      <c r="AO5803">
        <v>1.2121200000000001</v>
      </c>
      <c r="BB5803" s="4"/>
    </row>
    <row r="5804" spans="1:54" hidden="1" x14ac:dyDescent="0.25">
      <c r="A5804">
        <v>2420</v>
      </c>
      <c r="B5804" t="s">
        <v>7203</v>
      </c>
      <c r="C5804">
        <v>2021</v>
      </c>
      <c r="D5804" t="s">
        <v>7204</v>
      </c>
      <c r="E5804">
        <v>5750</v>
      </c>
      <c r="F5804" t="s">
        <v>2611</v>
      </c>
      <c r="G5804">
        <v>430</v>
      </c>
      <c r="H5804">
        <v>84</v>
      </c>
      <c r="I5804" t="s">
        <v>2612</v>
      </c>
      <c r="J5804">
        <v>368</v>
      </c>
      <c r="K5804">
        <v>32476813</v>
      </c>
      <c r="L5804" t="s">
        <v>2613</v>
      </c>
      <c r="N5804" t="s">
        <v>88</v>
      </c>
      <c r="O5804" t="s">
        <v>89</v>
      </c>
      <c r="P5804" t="s">
        <v>7205</v>
      </c>
      <c r="Q5804" t="s">
        <v>61</v>
      </c>
      <c r="R5804">
        <v>353000</v>
      </c>
      <c r="S5804">
        <v>350030</v>
      </c>
      <c r="T5804" t="s">
        <v>82</v>
      </c>
      <c r="U5804" s="3">
        <v>44470</v>
      </c>
      <c r="W5804">
        <v>5</v>
      </c>
      <c r="X5804">
        <v>0</v>
      </c>
      <c r="Y5804">
        <v>5</v>
      </c>
      <c r="Z5804">
        <v>44.984340000000003</v>
      </c>
      <c r="AA5804">
        <v>39.72672</v>
      </c>
      <c r="AB5804">
        <v>39.72672</v>
      </c>
      <c r="AC5804">
        <v>0</v>
      </c>
      <c r="AD5804">
        <v>0</v>
      </c>
      <c r="AE5804">
        <v>1</v>
      </c>
      <c r="AF5804">
        <v>0</v>
      </c>
      <c r="AG5804">
        <v>0</v>
      </c>
      <c r="AS5804">
        <v>44.984340000000003</v>
      </c>
      <c r="BB5804" s="4"/>
    </row>
    <row r="5805" spans="1:54" hidden="1" x14ac:dyDescent="0.25">
      <c r="A5805">
        <v>2421</v>
      </c>
      <c r="B5805" t="s">
        <v>7206</v>
      </c>
      <c r="C5805">
        <v>2021</v>
      </c>
      <c r="D5805" t="s">
        <v>7207</v>
      </c>
      <c r="E5805">
        <v>4180</v>
      </c>
      <c r="F5805" t="s">
        <v>2957</v>
      </c>
      <c r="G5805">
        <v>340</v>
      </c>
      <c r="H5805">
        <v>36</v>
      </c>
      <c r="I5805" t="s">
        <v>2958</v>
      </c>
      <c r="J5805">
        <v>2354</v>
      </c>
      <c r="K5805">
        <v>39170523</v>
      </c>
      <c r="L5805" t="s">
        <v>2959</v>
      </c>
      <c r="N5805" t="s">
        <v>75</v>
      </c>
      <c r="O5805" t="s">
        <v>76</v>
      </c>
      <c r="P5805" t="s">
        <v>7208</v>
      </c>
      <c r="Q5805" t="s">
        <v>6890</v>
      </c>
      <c r="R5805">
        <v>351100</v>
      </c>
      <c r="S5805">
        <v>350010</v>
      </c>
      <c r="T5805" t="s">
        <v>79</v>
      </c>
      <c r="U5805" s="3">
        <v>44378</v>
      </c>
      <c r="W5805">
        <v>12</v>
      </c>
      <c r="X5805">
        <v>0.95</v>
      </c>
      <c r="Y5805">
        <v>11</v>
      </c>
      <c r="Z5805">
        <v>37.053159999999998</v>
      </c>
      <c r="AA5805">
        <v>36.831600000000002</v>
      </c>
      <c r="AB5805">
        <v>36.831600000000002</v>
      </c>
      <c r="AC5805">
        <v>0</v>
      </c>
      <c r="AD5805">
        <v>0</v>
      </c>
      <c r="AE5805">
        <v>1</v>
      </c>
      <c r="AF5805">
        <v>0</v>
      </c>
      <c r="AG5805">
        <v>0</v>
      </c>
      <c r="AS5805">
        <v>6.9378000000000002</v>
      </c>
      <c r="AT5805">
        <v>30.115359999999999</v>
      </c>
      <c r="BB5805" s="4"/>
    </row>
    <row r="5806" spans="1:54" hidden="1" x14ac:dyDescent="0.25">
      <c r="A5806">
        <v>2422</v>
      </c>
      <c r="B5806" t="s">
        <v>7209</v>
      </c>
      <c r="C5806">
        <v>2021</v>
      </c>
      <c r="D5806" t="s">
        <v>7210</v>
      </c>
      <c r="E5806">
        <v>8000</v>
      </c>
      <c r="F5806" t="s">
        <v>1630</v>
      </c>
      <c r="G5806">
        <v>751</v>
      </c>
      <c r="H5806">
        <v>206</v>
      </c>
      <c r="I5806" t="s">
        <v>232</v>
      </c>
      <c r="J5806">
        <v>2374</v>
      </c>
      <c r="K5806">
        <v>40844309</v>
      </c>
      <c r="L5806" t="s">
        <v>7110</v>
      </c>
      <c r="N5806" t="s">
        <v>88</v>
      </c>
      <c r="O5806" t="s">
        <v>89</v>
      </c>
      <c r="P5806" t="s">
        <v>2889</v>
      </c>
      <c r="Q5806" t="s">
        <v>7211</v>
      </c>
      <c r="R5806">
        <v>353000</v>
      </c>
      <c r="S5806">
        <v>350030</v>
      </c>
      <c r="T5806" t="s">
        <v>82</v>
      </c>
      <c r="U5806" s="3">
        <v>44197</v>
      </c>
      <c r="W5806">
        <v>0.7</v>
      </c>
      <c r="X5806">
        <v>0</v>
      </c>
      <c r="Y5806">
        <v>2</v>
      </c>
      <c r="Z5806">
        <v>11.17404</v>
      </c>
      <c r="AA5806">
        <v>11.17404</v>
      </c>
      <c r="AB5806">
        <v>11.17404</v>
      </c>
      <c r="AC5806">
        <v>0</v>
      </c>
      <c r="AD5806">
        <v>0</v>
      </c>
      <c r="AE5806">
        <v>1</v>
      </c>
      <c r="AF5806">
        <v>0</v>
      </c>
      <c r="AG5806">
        <v>0</v>
      </c>
      <c r="AZ5806">
        <v>3.9394439999999999</v>
      </c>
      <c r="BA5806">
        <v>7.2345960000000016</v>
      </c>
      <c r="BB5806" s="4"/>
    </row>
    <row r="5807" spans="1:54" hidden="1" x14ac:dyDescent="0.25">
      <c r="A5807">
        <v>2423</v>
      </c>
      <c r="B5807" t="s">
        <v>7212</v>
      </c>
      <c r="C5807">
        <v>2021</v>
      </c>
      <c r="D5807" t="s">
        <v>111</v>
      </c>
      <c r="E5807">
        <v>4720</v>
      </c>
      <c r="F5807" t="s">
        <v>2548</v>
      </c>
      <c r="G5807">
        <v>390</v>
      </c>
      <c r="H5807">
        <v>56</v>
      </c>
      <c r="I5807" t="s">
        <v>2549</v>
      </c>
      <c r="J5807">
        <v>2275</v>
      </c>
      <c r="K5807">
        <v>67247817</v>
      </c>
      <c r="L5807" t="s">
        <v>2550</v>
      </c>
      <c r="N5807" t="s">
        <v>88</v>
      </c>
      <c r="O5807" t="s">
        <v>89</v>
      </c>
      <c r="P5807" t="s">
        <v>111</v>
      </c>
      <c r="Q5807" t="s">
        <v>111</v>
      </c>
      <c r="R5807">
        <v>353000</v>
      </c>
      <c r="S5807">
        <v>350030</v>
      </c>
      <c r="T5807" t="s">
        <v>82</v>
      </c>
      <c r="U5807" s="3">
        <v>44409</v>
      </c>
      <c r="W5807">
        <v>5.5</v>
      </c>
      <c r="X5807">
        <v>0</v>
      </c>
      <c r="Y5807">
        <v>5.5</v>
      </c>
      <c r="Z5807">
        <v>3.9622320000000002</v>
      </c>
      <c r="AA5807">
        <v>3.9622319999999989</v>
      </c>
      <c r="AB5807">
        <v>3.9622319999999989</v>
      </c>
      <c r="AC5807">
        <v>0</v>
      </c>
      <c r="AD5807">
        <v>0</v>
      </c>
      <c r="AE5807">
        <v>1</v>
      </c>
      <c r="AF5807">
        <v>0</v>
      </c>
      <c r="AG5807">
        <v>0</v>
      </c>
      <c r="AX5807">
        <v>3.9622319999999989</v>
      </c>
      <c r="BB5807" s="4"/>
    </row>
    <row r="5808" spans="1:54" hidden="1" x14ac:dyDescent="0.25">
      <c r="A5808">
        <v>2424</v>
      </c>
      <c r="B5808" t="s">
        <v>7213</v>
      </c>
      <c r="C5808">
        <v>2021</v>
      </c>
      <c r="D5808" t="s">
        <v>410</v>
      </c>
      <c r="E5808">
        <v>5610</v>
      </c>
      <c r="F5808" t="s">
        <v>72</v>
      </c>
      <c r="G5808">
        <v>420</v>
      </c>
      <c r="H5808">
        <v>71</v>
      </c>
      <c r="I5808" t="s">
        <v>73</v>
      </c>
      <c r="J5808">
        <v>2362</v>
      </c>
      <c r="K5808">
        <v>40517987</v>
      </c>
      <c r="L5808" t="s">
        <v>74</v>
      </c>
      <c r="N5808" t="s">
        <v>88</v>
      </c>
      <c r="O5808" t="s">
        <v>89</v>
      </c>
      <c r="P5808" t="s">
        <v>410</v>
      </c>
      <c r="Q5808" t="s">
        <v>106</v>
      </c>
      <c r="R5808">
        <v>353000</v>
      </c>
      <c r="S5808">
        <v>350030</v>
      </c>
      <c r="T5808" t="s">
        <v>82</v>
      </c>
      <c r="U5808" s="3">
        <v>44343</v>
      </c>
      <c r="W5808">
        <v>2.2999999999999998</v>
      </c>
      <c r="X5808">
        <v>0</v>
      </c>
      <c r="Y5808">
        <v>7.2</v>
      </c>
      <c r="Z5808">
        <v>22.840920000000001</v>
      </c>
      <c r="AA5808">
        <v>22.840920000000001</v>
      </c>
      <c r="AB5808">
        <v>22.840920000000001</v>
      </c>
      <c r="AC5808">
        <v>0</v>
      </c>
      <c r="AD5808">
        <v>0</v>
      </c>
      <c r="AE5808">
        <v>1</v>
      </c>
      <c r="AF5808">
        <v>0</v>
      </c>
      <c r="AG5808">
        <v>0</v>
      </c>
      <c r="AZ5808">
        <v>7.7926680000000008</v>
      </c>
      <c r="BA5808">
        <v>15.048252</v>
      </c>
      <c r="BB5808" s="4"/>
    </row>
    <row r="5809" spans="1:54" hidden="1" x14ac:dyDescent="0.25">
      <c r="A5809">
        <v>2425</v>
      </c>
      <c r="B5809" t="s">
        <v>7214</v>
      </c>
      <c r="C5809">
        <v>2021</v>
      </c>
      <c r="D5809" t="s">
        <v>7215</v>
      </c>
      <c r="E5809">
        <v>6340</v>
      </c>
      <c r="F5809" t="s">
        <v>7216</v>
      </c>
      <c r="G5809">
        <v>580</v>
      </c>
      <c r="H5809">
        <v>97</v>
      </c>
      <c r="I5809" t="s">
        <v>284</v>
      </c>
      <c r="J5809">
        <v>22</v>
      </c>
      <c r="K5809">
        <v>22725513</v>
      </c>
      <c r="L5809" t="s">
        <v>285</v>
      </c>
      <c r="N5809" t="s">
        <v>88</v>
      </c>
      <c r="O5809" t="s">
        <v>89</v>
      </c>
      <c r="P5809" t="s">
        <v>7217</v>
      </c>
      <c r="Q5809" t="s">
        <v>2726</v>
      </c>
      <c r="R5809">
        <v>353000</v>
      </c>
      <c r="S5809">
        <v>350030</v>
      </c>
      <c r="T5809" t="s">
        <v>82</v>
      </c>
      <c r="U5809" s="3">
        <v>44197</v>
      </c>
      <c r="W5809">
        <v>0.35</v>
      </c>
      <c r="X5809">
        <v>0</v>
      </c>
      <c r="Y5809">
        <v>1.2</v>
      </c>
      <c r="Z5809">
        <v>12.373200000000001</v>
      </c>
      <c r="AA5809">
        <v>12.373200000000001</v>
      </c>
      <c r="AB5809">
        <v>12.373200000000001</v>
      </c>
      <c r="AC5809">
        <v>0</v>
      </c>
      <c r="AD5809">
        <v>0</v>
      </c>
      <c r="AE5809">
        <v>1</v>
      </c>
      <c r="AF5809">
        <v>0</v>
      </c>
      <c r="AG5809">
        <v>0</v>
      </c>
      <c r="AW5809">
        <v>8.1137484000000004</v>
      </c>
      <c r="AZ5809">
        <v>4.2594516000000002</v>
      </c>
      <c r="BB5809" s="4"/>
    </row>
    <row r="5810" spans="1:54" hidden="1" x14ac:dyDescent="0.25">
      <c r="A5810">
        <v>2428</v>
      </c>
      <c r="B5810" t="s">
        <v>7218</v>
      </c>
      <c r="C5810">
        <v>2021</v>
      </c>
      <c r="D5810" t="s">
        <v>7219</v>
      </c>
      <c r="E5810">
        <v>8210</v>
      </c>
      <c r="F5810" t="s">
        <v>6742</v>
      </c>
      <c r="G5810">
        <v>751</v>
      </c>
      <c r="H5810">
        <v>206</v>
      </c>
      <c r="I5810" t="s">
        <v>232</v>
      </c>
      <c r="J5810">
        <v>2374</v>
      </c>
      <c r="K5810">
        <v>40844309</v>
      </c>
      <c r="L5810" t="s">
        <v>7110</v>
      </c>
      <c r="N5810" t="s">
        <v>88</v>
      </c>
      <c r="O5810" t="s">
        <v>89</v>
      </c>
      <c r="P5810" t="s">
        <v>7219</v>
      </c>
      <c r="Q5810" t="s">
        <v>61</v>
      </c>
      <c r="R5810">
        <v>353000</v>
      </c>
      <c r="S5810">
        <v>350030</v>
      </c>
      <c r="T5810" t="s">
        <v>82</v>
      </c>
      <c r="U5810" s="3">
        <v>44197</v>
      </c>
      <c r="W5810">
        <v>5.75</v>
      </c>
      <c r="X5810">
        <v>0</v>
      </c>
      <c r="Y5810">
        <v>5</v>
      </c>
      <c r="Z5810">
        <v>6.6431240000000003</v>
      </c>
      <c r="AA5810">
        <v>5.0822640000000003</v>
      </c>
      <c r="AB5810">
        <v>5.0822640000000003</v>
      </c>
      <c r="AC5810">
        <v>0</v>
      </c>
      <c r="AD5810">
        <v>0</v>
      </c>
      <c r="AE5810">
        <v>1</v>
      </c>
      <c r="AF5810">
        <v>0</v>
      </c>
      <c r="AG5810">
        <v>0</v>
      </c>
      <c r="AL5810">
        <v>6.6431239999999976</v>
      </c>
      <c r="BB5810" s="4"/>
    </row>
    <row r="5811" spans="1:54" hidden="1" x14ac:dyDescent="0.25">
      <c r="A5811">
        <v>2430</v>
      </c>
      <c r="B5811" t="s">
        <v>7220</v>
      </c>
      <c r="C5811">
        <v>2021</v>
      </c>
      <c r="D5811" t="s">
        <v>7058</v>
      </c>
      <c r="E5811">
        <v>5220</v>
      </c>
      <c r="F5811" t="s">
        <v>632</v>
      </c>
      <c r="G5811">
        <v>461</v>
      </c>
      <c r="H5811">
        <v>79</v>
      </c>
      <c r="I5811" t="s">
        <v>565</v>
      </c>
      <c r="J5811">
        <v>2243</v>
      </c>
      <c r="K5811">
        <v>36474718</v>
      </c>
      <c r="L5811" t="s">
        <v>1590</v>
      </c>
      <c r="N5811" t="s">
        <v>88</v>
      </c>
      <c r="O5811" t="s">
        <v>89</v>
      </c>
      <c r="P5811" t="s">
        <v>7221</v>
      </c>
      <c r="Q5811" t="s">
        <v>807</v>
      </c>
      <c r="R5811">
        <v>353000</v>
      </c>
      <c r="S5811">
        <v>350030</v>
      </c>
      <c r="T5811" t="s">
        <v>82</v>
      </c>
      <c r="U5811" s="3">
        <v>44256</v>
      </c>
      <c r="W5811">
        <v>4.1769999999999996</v>
      </c>
      <c r="X5811">
        <v>0</v>
      </c>
      <c r="Y5811">
        <v>20.696999999999999</v>
      </c>
      <c r="Z5811">
        <v>402.88200000000001</v>
      </c>
      <c r="AA5811">
        <v>201.441</v>
      </c>
      <c r="AB5811">
        <v>201.441</v>
      </c>
      <c r="AC5811">
        <v>0</v>
      </c>
      <c r="AD5811">
        <v>0</v>
      </c>
      <c r="AE5811">
        <v>1</v>
      </c>
      <c r="AF5811">
        <v>0</v>
      </c>
      <c r="AG5811">
        <v>0</v>
      </c>
      <c r="AW5811">
        <v>353.10120000000001</v>
      </c>
      <c r="AZ5811">
        <v>49.780800000000013</v>
      </c>
      <c r="BB5811" s="4"/>
    </row>
    <row r="5812" spans="1:54" hidden="1" x14ac:dyDescent="0.25">
      <c r="A5812">
        <v>2430</v>
      </c>
      <c r="B5812" t="s">
        <v>7057</v>
      </c>
      <c r="C5812">
        <v>2021</v>
      </c>
      <c r="D5812" t="s">
        <v>7058</v>
      </c>
      <c r="E5812">
        <v>5220</v>
      </c>
      <c r="F5812" t="s">
        <v>632</v>
      </c>
      <c r="G5812">
        <v>461</v>
      </c>
      <c r="H5812">
        <v>79</v>
      </c>
      <c r="I5812" t="s">
        <v>565</v>
      </c>
      <c r="J5812">
        <v>2243</v>
      </c>
      <c r="K5812">
        <v>36474718</v>
      </c>
      <c r="L5812" t="s">
        <v>1590</v>
      </c>
      <c r="N5812" t="s">
        <v>88</v>
      </c>
      <c r="O5812" t="s">
        <v>89</v>
      </c>
      <c r="P5812" t="s">
        <v>7059</v>
      </c>
      <c r="Q5812" t="s">
        <v>807</v>
      </c>
      <c r="R5812">
        <v>353000</v>
      </c>
      <c r="S5812">
        <v>350030</v>
      </c>
      <c r="T5812" t="s">
        <v>82</v>
      </c>
      <c r="U5812" s="3">
        <v>43712</v>
      </c>
      <c r="W5812">
        <v>5.41</v>
      </c>
      <c r="X5812">
        <v>0</v>
      </c>
      <c r="Y5812">
        <v>23.85</v>
      </c>
      <c r="Z5812">
        <v>520.572</v>
      </c>
      <c r="AA5812">
        <v>260.286</v>
      </c>
      <c r="AB5812">
        <v>260.286</v>
      </c>
      <c r="AC5812">
        <v>0</v>
      </c>
      <c r="AD5812">
        <v>0</v>
      </c>
      <c r="AE5812">
        <v>1</v>
      </c>
      <c r="AF5812">
        <v>0</v>
      </c>
      <c r="AG5812">
        <v>0</v>
      </c>
      <c r="AW5812">
        <v>456.25080000000003</v>
      </c>
      <c r="AZ5812">
        <v>64.321200000000005</v>
      </c>
      <c r="BB5812" s="4"/>
    </row>
    <row r="5813" spans="1:54" hidden="1" x14ac:dyDescent="0.25">
      <c r="A5813">
        <v>2431</v>
      </c>
      <c r="B5813" t="s">
        <v>7222</v>
      </c>
      <c r="C5813">
        <v>2021</v>
      </c>
      <c r="D5813" t="s">
        <v>7223</v>
      </c>
      <c r="E5813">
        <v>5220</v>
      </c>
      <c r="F5813" t="s">
        <v>632</v>
      </c>
      <c r="G5813">
        <v>461</v>
      </c>
      <c r="H5813">
        <v>79</v>
      </c>
      <c r="I5813" t="s">
        <v>565</v>
      </c>
      <c r="J5813">
        <v>2243</v>
      </c>
      <c r="K5813">
        <v>36474718</v>
      </c>
      <c r="L5813" t="s">
        <v>1590</v>
      </c>
      <c r="N5813" t="s">
        <v>88</v>
      </c>
      <c r="O5813" t="s">
        <v>89</v>
      </c>
      <c r="P5813" t="s">
        <v>7224</v>
      </c>
      <c r="Q5813" t="s">
        <v>2726</v>
      </c>
      <c r="R5813">
        <v>353000</v>
      </c>
      <c r="S5813">
        <v>350030</v>
      </c>
      <c r="T5813" t="s">
        <v>82</v>
      </c>
      <c r="U5813" s="3">
        <v>44166</v>
      </c>
      <c r="W5813">
        <v>6</v>
      </c>
      <c r="X5813">
        <v>0</v>
      </c>
      <c r="Y5813">
        <v>20.2</v>
      </c>
      <c r="Z5813">
        <v>104.07299999999999</v>
      </c>
      <c r="AA5813">
        <v>104.07299999999999</v>
      </c>
      <c r="AB5813">
        <v>104.07299999999999</v>
      </c>
      <c r="AC5813">
        <v>0</v>
      </c>
      <c r="AD5813">
        <v>0</v>
      </c>
      <c r="AE5813">
        <v>1</v>
      </c>
      <c r="AF5813">
        <v>0</v>
      </c>
      <c r="AG5813">
        <v>0</v>
      </c>
      <c r="AW5813">
        <v>71.350832400000002</v>
      </c>
      <c r="AZ5813">
        <v>32.722167599999999</v>
      </c>
      <c r="BB5813" s="4"/>
    </row>
    <row r="5814" spans="1:54" hidden="1" x14ac:dyDescent="0.25">
      <c r="A5814">
        <v>2432</v>
      </c>
      <c r="B5814" t="s">
        <v>7225</v>
      </c>
      <c r="C5814">
        <v>2021</v>
      </c>
      <c r="D5814" t="s">
        <v>7226</v>
      </c>
      <c r="E5814">
        <v>5000</v>
      </c>
      <c r="F5814" t="s">
        <v>1589</v>
      </c>
      <c r="G5814">
        <v>461</v>
      </c>
      <c r="H5814">
        <v>79</v>
      </c>
      <c r="I5814" t="s">
        <v>565</v>
      </c>
      <c r="J5814">
        <v>2401</v>
      </c>
      <c r="K5814">
        <v>41956712</v>
      </c>
      <c r="L5814" t="s">
        <v>7227</v>
      </c>
      <c r="N5814" t="s">
        <v>58</v>
      </c>
      <c r="O5814" t="s">
        <v>59</v>
      </c>
      <c r="P5814" t="s">
        <v>65</v>
      </c>
      <c r="Q5814" t="s">
        <v>65</v>
      </c>
      <c r="R5814">
        <v>110500</v>
      </c>
      <c r="S5814">
        <v>110000</v>
      </c>
      <c r="T5814" t="s">
        <v>62</v>
      </c>
      <c r="U5814" s="3">
        <v>44013</v>
      </c>
      <c r="W5814">
        <v>0</v>
      </c>
      <c r="X5814">
        <v>0</v>
      </c>
      <c r="Y5814">
        <v>0</v>
      </c>
      <c r="Z5814">
        <v>3.6576</v>
      </c>
      <c r="AA5814">
        <v>3.6576</v>
      </c>
      <c r="AB5814">
        <v>3.6576</v>
      </c>
      <c r="AC5814">
        <v>0</v>
      </c>
      <c r="AD5814">
        <v>0</v>
      </c>
      <c r="AE5814">
        <v>1</v>
      </c>
      <c r="AF5814">
        <v>0</v>
      </c>
      <c r="AG5814">
        <v>0</v>
      </c>
      <c r="AW5814">
        <v>3.6576</v>
      </c>
      <c r="BB5814" s="4"/>
    </row>
    <row r="5815" spans="1:54" hidden="1" x14ac:dyDescent="0.25">
      <c r="A5815">
        <v>2433</v>
      </c>
      <c r="B5815" t="s">
        <v>7064</v>
      </c>
      <c r="C5815">
        <v>2021</v>
      </c>
      <c r="D5815" t="s">
        <v>7061</v>
      </c>
      <c r="E5815">
        <v>5000</v>
      </c>
      <c r="F5815" t="s">
        <v>1589</v>
      </c>
      <c r="G5815">
        <v>461</v>
      </c>
      <c r="H5815">
        <v>79</v>
      </c>
      <c r="I5815" t="s">
        <v>565</v>
      </c>
      <c r="J5815">
        <v>2402</v>
      </c>
      <c r="K5815">
        <v>37851515</v>
      </c>
      <c r="L5815" t="s">
        <v>7062</v>
      </c>
      <c r="N5815" t="s">
        <v>58</v>
      </c>
      <c r="O5815" t="s">
        <v>59</v>
      </c>
      <c r="P5815" t="s">
        <v>7065</v>
      </c>
      <c r="Q5815" t="s">
        <v>65</v>
      </c>
      <c r="R5815">
        <v>245100</v>
      </c>
      <c r="S5815">
        <v>240000</v>
      </c>
      <c r="T5815" t="s">
        <v>62</v>
      </c>
      <c r="U5815" s="3">
        <v>43983</v>
      </c>
      <c r="W5815">
        <v>0.25</v>
      </c>
      <c r="X5815">
        <v>0</v>
      </c>
      <c r="Y5815">
        <v>0.25</v>
      </c>
      <c r="Z5815">
        <v>1.9259999999999999</v>
      </c>
      <c r="AA5815">
        <v>1.9259999999999999</v>
      </c>
      <c r="AB5815">
        <v>1.9259999999999999</v>
      </c>
      <c r="AC5815">
        <v>0</v>
      </c>
      <c r="AD5815">
        <v>0</v>
      </c>
      <c r="AE5815">
        <v>1</v>
      </c>
      <c r="AF5815">
        <v>0</v>
      </c>
      <c r="AG5815">
        <v>0</v>
      </c>
      <c r="AW5815">
        <v>1.9259999999999999</v>
      </c>
      <c r="BB5815" s="4"/>
    </row>
    <row r="5816" spans="1:54" hidden="1" x14ac:dyDescent="0.25">
      <c r="A5816">
        <v>2433</v>
      </c>
      <c r="B5816" t="s">
        <v>7060</v>
      </c>
      <c r="C5816">
        <v>2021</v>
      </c>
      <c r="D5816" t="s">
        <v>7061</v>
      </c>
      <c r="E5816">
        <v>5000</v>
      </c>
      <c r="F5816" t="s">
        <v>1589</v>
      </c>
      <c r="G5816">
        <v>461</v>
      </c>
      <c r="H5816">
        <v>79</v>
      </c>
      <c r="I5816" t="s">
        <v>565</v>
      </c>
      <c r="J5816">
        <v>2402</v>
      </c>
      <c r="K5816">
        <v>37851515</v>
      </c>
      <c r="L5816" t="s">
        <v>7062</v>
      </c>
      <c r="N5816" t="s">
        <v>58</v>
      </c>
      <c r="O5816" t="s">
        <v>59</v>
      </c>
      <c r="P5816" t="s">
        <v>7063</v>
      </c>
      <c r="Q5816" t="s">
        <v>65</v>
      </c>
      <c r="R5816">
        <v>245100</v>
      </c>
      <c r="S5816">
        <v>240000</v>
      </c>
      <c r="T5816" t="s">
        <v>62</v>
      </c>
      <c r="U5816" s="3">
        <v>41791</v>
      </c>
      <c r="W5816">
        <v>2</v>
      </c>
      <c r="X5816">
        <v>0</v>
      </c>
      <c r="Y5816">
        <v>2</v>
      </c>
      <c r="Z5816">
        <v>14.723000000000001</v>
      </c>
      <c r="AA5816">
        <v>14.723000000000001</v>
      </c>
      <c r="AB5816">
        <v>14.723000000000001</v>
      </c>
      <c r="AC5816">
        <v>0</v>
      </c>
      <c r="AD5816">
        <v>0</v>
      </c>
      <c r="AE5816">
        <v>1</v>
      </c>
      <c r="AF5816">
        <v>0</v>
      </c>
      <c r="AG5816">
        <v>0</v>
      </c>
      <c r="AW5816">
        <v>14.723000000000001</v>
      </c>
      <c r="BB5816" s="4"/>
    </row>
    <row r="5817" spans="1:54" hidden="1" x14ac:dyDescent="0.25">
      <c r="A5817">
        <v>2434</v>
      </c>
      <c r="B5817" t="s">
        <v>7066</v>
      </c>
      <c r="C5817">
        <v>2021</v>
      </c>
      <c r="D5817" t="s">
        <v>7067</v>
      </c>
      <c r="E5817">
        <v>5000</v>
      </c>
      <c r="F5817" t="s">
        <v>1589</v>
      </c>
      <c r="G5817">
        <v>461</v>
      </c>
      <c r="H5817">
        <v>79</v>
      </c>
      <c r="I5817" t="s">
        <v>565</v>
      </c>
      <c r="J5817">
        <v>2403</v>
      </c>
      <c r="K5817">
        <v>67287118</v>
      </c>
      <c r="L5817" t="s">
        <v>7068</v>
      </c>
      <c r="N5817" t="s">
        <v>58</v>
      </c>
      <c r="O5817" t="s">
        <v>59</v>
      </c>
      <c r="P5817" t="s">
        <v>3050</v>
      </c>
      <c r="Q5817" t="s">
        <v>65</v>
      </c>
      <c r="R5817">
        <v>259200</v>
      </c>
      <c r="S5817">
        <v>250000</v>
      </c>
      <c r="T5817" t="s">
        <v>62</v>
      </c>
      <c r="U5817" s="3">
        <v>41061</v>
      </c>
      <c r="W5817">
        <v>3</v>
      </c>
      <c r="X5817">
        <v>0</v>
      </c>
      <c r="Y5817">
        <v>3</v>
      </c>
      <c r="Z5817">
        <v>40.326520000000002</v>
      </c>
      <c r="AA5817">
        <v>40.018000000000001</v>
      </c>
      <c r="AB5817">
        <v>40.018000000000001</v>
      </c>
      <c r="AC5817">
        <v>0</v>
      </c>
      <c r="AD5817">
        <v>0</v>
      </c>
      <c r="AE5817">
        <v>1</v>
      </c>
      <c r="AF5817">
        <v>0</v>
      </c>
      <c r="AG5817">
        <v>0</v>
      </c>
      <c r="AW5817">
        <v>40.018000000000001</v>
      </c>
      <c r="AZ5817">
        <v>0.30852000000000002</v>
      </c>
      <c r="BB5817" s="4"/>
    </row>
    <row r="5818" spans="1:54" hidden="1" x14ac:dyDescent="0.25">
      <c r="A5818">
        <v>2435</v>
      </c>
      <c r="B5818" t="s">
        <v>7228</v>
      </c>
      <c r="C5818">
        <v>2021</v>
      </c>
      <c r="D5818" t="s">
        <v>7229</v>
      </c>
      <c r="E5818">
        <v>1577</v>
      </c>
      <c r="F5818" t="s">
        <v>7230</v>
      </c>
      <c r="H5818">
        <v>2</v>
      </c>
      <c r="I5818" t="s">
        <v>156</v>
      </c>
      <c r="J5818">
        <v>1684</v>
      </c>
      <c r="K5818">
        <v>59778714</v>
      </c>
      <c r="L5818" t="s">
        <v>7231</v>
      </c>
      <c r="N5818" t="s">
        <v>75</v>
      </c>
      <c r="O5818" t="s">
        <v>76</v>
      </c>
      <c r="P5818" t="s">
        <v>2990</v>
      </c>
      <c r="Q5818" t="s">
        <v>109</v>
      </c>
      <c r="R5818">
        <v>353000</v>
      </c>
      <c r="S5818">
        <v>350030</v>
      </c>
      <c r="T5818" t="s">
        <v>79</v>
      </c>
      <c r="U5818" s="3">
        <v>44115</v>
      </c>
      <c r="V5818" s="3">
        <v>44532</v>
      </c>
      <c r="W5818">
        <v>5</v>
      </c>
      <c r="X5818">
        <v>2</v>
      </c>
      <c r="Y5818">
        <v>3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0</v>
      </c>
      <c r="AQ5818">
        <v>0</v>
      </c>
      <c r="BB5818" s="4"/>
    </row>
    <row r="5819" spans="1:54" hidden="1" x14ac:dyDescent="0.25">
      <c r="A5819">
        <v>2435</v>
      </c>
      <c r="B5819" t="s">
        <v>7232</v>
      </c>
      <c r="C5819">
        <v>2021</v>
      </c>
      <c r="D5819" t="s">
        <v>7229</v>
      </c>
      <c r="E5819">
        <v>1577</v>
      </c>
      <c r="F5819" t="s">
        <v>7230</v>
      </c>
      <c r="H5819">
        <v>2</v>
      </c>
      <c r="I5819" t="s">
        <v>156</v>
      </c>
      <c r="J5819">
        <v>1684</v>
      </c>
      <c r="K5819">
        <v>59778714</v>
      </c>
      <c r="L5819" t="s">
        <v>7231</v>
      </c>
      <c r="N5819" t="s">
        <v>75</v>
      </c>
      <c r="O5819" t="s">
        <v>76</v>
      </c>
      <c r="P5819" t="s">
        <v>261</v>
      </c>
      <c r="Q5819" t="s">
        <v>61</v>
      </c>
      <c r="R5819">
        <v>353000</v>
      </c>
      <c r="S5819">
        <v>350030</v>
      </c>
      <c r="T5819" t="s">
        <v>82</v>
      </c>
      <c r="U5819" s="3">
        <v>43384</v>
      </c>
      <c r="V5819" s="3">
        <v>43997</v>
      </c>
      <c r="W5819">
        <v>3</v>
      </c>
      <c r="X5819">
        <v>0</v>
      </c>
      <c r="Y5819">
        <v>2.8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</v>
      </c>
      <c r="AF5819">
        <v>0</v>
      </c>
      <c r="AG5819">
        <v>0</v>
      </c>
      <c r="AO5819">
        <v>0</v>
      </c>
      <c r="BB5819" s="4"/>
    </row>
    <row r="5820" spans="1:54" hidden="1" x14ac:dyDescent="0.25">
      <c r="A5820">
        <v>2435</v>
      </c>
      <c r="B5820" t="s">
        <v>7233</v>
      </c>
      <c r="C5820">
        <v>2021</v>
      </c>
      <c r="D5820" t="s">
        <v>7229</v>
      </c>
      <c r="E5820">
        <v>1577</v>
      </c>
      <c r="F5820" t="s">
        <v>7230</v>
      </c>
      <c r="H5820">
        <v>2</v>
      </c>
      <c r="I5820" t="s">
        <v>156</v>
      </c>
      <c r="J5820">
        <v>1684</v>
      </c>
      <c r="K5820">
        <v>59778714</v>
      </c>
      <c r="L5820" t="s">
        <v>7231</v>
      </c>
      <c r="N5820" t="s">
        <v>75</v>
      </c>
      <c r="O5820" t="s">
        <v>76</v>
      </c>
      <c r="P5820" t="s">
        <v>391</v>
      </c>
      <c r="Q5820" t="s">
        <v>61</v>
      </c>
      <c r="R5820">
        <v>353000</v>
      </c>
      <c r="S5820">
        <v>350030</v>
      </c>
      <c r="T5820" t="s">
        <v>82</v>
      </c>
      <c r="U5820" s="3">
        <v>42015</v>
      </c>
      <c r="W5820">
        <v>3</v>
      </c>
      <c r="X5820">
        <v>0</v>
      </c>
      <c r="Y5820">
        <v>3</v>
      </c>
      <c r="Z5820">
        <v>35.869999999999997</v>
      </c>
      <c r="AA5820">
        <v>36</v>
      </c>
      <c r="AB5820">
        <v>36</v>
      </c>
      <c r="AC5820">
        <v>0</v>
      </c>
      <c r="AD5820">
        <v>0</v>
      </c>
      <c r="AE5820">
        <v>1</v>
      </c>
      <c r="AF5820">
        <v>0</v>
      </c>
      <c r="AG5820">
        <v>0</v>
      </c>
      <c r="AL5820">
        <v>35.869999999999997</v>
      </c>
      <c r="AV5820">
        <v>0</v>
      </c>
      <c r="AZ5820">
        <v>0</v>
      </c>
      <c r="BB5820" s="4"/>
    </row>
    <row r="5821" spans="1:54" hidden="1" x14ac:dyDescent="0.25">
      <c r="A5821">
        <v>1</v>
      </c>
      <c r="B5821" t="s">
        <v>63</v>
      </c>
      <c r="C5821">
        <v>2022</v>
      </c>
      <c r="D5821" t="s">
        <v>54</v>
      </c>
      <c r="E5821">
        <v>7000</v>
      </c>
      <c r="F5821" t="s">
        <v>55</v>
      </c>
      <c r="G5821">
        <v>607</v>
      </c>
      <c r="H5821">
        <v>81</v>
      </c>
      <c r="I5821" t="s">
        <v>56</v>
      </c>
      <c r="J5821">
        <v>1</v>
      </c>
      <c r="K5821">
        <v>10373816</v>
      </c>
      <c r="L5821" t="s">
        <v>54</v>
      </c>
      <c r="N5821" t="s">
        <v>58</v>
      </c>
      <c r="O5821" t="s">
        <v>59</v>
      </c>
      <c r="P5821" t="s">
        <v>64</v>
      </c>
      <c r="Q5821" t="s">
        <v>65</v>
      </c>
      <c r="R5821">
        <v>192000</v>
      </c>
      <c r="S5821">
        <v>190000</v>
      </c>
      <c r="T5821" t="s">
        <v>62</v>
      </c>
      <c r="U5821" s="3">
        <v>34335</v>
      </c>
      <c r="W5821">
        <v>56</v>
      </c>
      <c r="X5821">
        <v>0</v>
      </c>
      <c r="Y5821">
        <v>56</v>
      </c>
      <c r="Z5821">
        <v>1513.13</v>
      </c>
      <c r="AA5821">
        <v>1513.13</v>
      </c>
      <c r="AB5821">
        <v>1513.13</v>
      </c>
      <c r="AC5821">
        <v>0</v>
      </c>
      <c r="AD5821">
        <v>0</v>
      </c>
      <c r="AE5821">
        <v>1</v>
      </c>
      <c r="AF5821">
        <v>0</v>
      </c>
      <c r="AG5821">
        <v>0</v>
      </c>
      <c r="AW5821">
        <v>1513.13</v>
      </c>
      <c r="BB5821" s="4"/>
    </row>
    <row r="5822" spans="1:54" hidden="1" x14ac:dyDescent="0.25">
      <c r="A5822">
        <v>1</v>
      </c>
      <c r="B5822" t="s">
        <v>66</v>
      </c>
      <c r="C5822">
        <v>2022</v>
      </c>
      <c r="D5822" t="s">
        <v>54</v>
      </c>
      <c r="E5822">
        <v>7000</v>
      </c>
      <c r="F5822" t="s">
        <v>55</v>
      </c>
      <c r="G5822">
        <v>607</v>
      </c>
      <c r="H5822">
        <v>81</v>
      </c>
      <c r="I5822" t="s">
        <v>56</v>
      </c>
      <c r="J5822">
        <v>1</v>
      </c>
      <c r="K5822">
        <v>10373816</v>
      </c>
      <c r="L5822" t="s">
        <v>54</v>
      </c>
      <c r="N5822" t="s">
        <v>58</v>
      </c>
      <c r="O5822" t="s">
        <v>59</v>
      </c>
      <c r="P5822" t="s">
        <v>67</v>
      </c>
      <c r="Q5822" t="s">
        <v>68</v>
      </c>
      <c r="R5822">
        <v>192000</v>
      </c>
      <c r="S5822">
        <v>190000</v>
      </c>
      <c r="T5822" t="s">
        <v>69</v>
      </c>
      <c r="U5822" s="3">
        <v>33970</v>
      </c>
      <c r="W5822">
        <v>97.23</v>
      </c>
      <c r="X5822">
        <v>26</v>
      </c>
      <c r="Y5822">
        <v>52</v>
      </c>
      <c r="Z5822">
        <v>1883.0078151299999</v>
      </c>
      <c r="AA5822">
        <v>744.23</v>
      </c>
      <c r="AB5822">
        <v>251.75</v>
      </c>
      <c r="AC5822">
        <v>498.440088</v>
      </c>
      <c r="AD5822">
        <v>498.440088</v>
      </c>
      <c r="AE5822">
        <v>6.6847837300000004E-2</v>
      </c>
      <c r="AF5822">
        <v>0.80238265769999995</v>
      </c>
      <c r="AG5822">
        <v>0.13076950509999999</v>
      </c>
      <c r="AM5822">
        <v>1883.0078151299999</v>
      </c>
      <c r="BB5822" s="4"/>
    </row>
    <row r="5823" spans="1:54" hidden="1" x14ac:dyDescent="0.25">
      <c r="A5823">
        <v>2</v>
      </c>
      <c r="B5823" t="s">
        <v>70</v>
      </c>
      <c r="C5823">
        <v>2022</v>
      </c>
      <c r="D5823" t="s">
        <v>71</v>
      </c>
      <c r="E5823">
        <v>5610</v>
      </c>
      <c r="F5823" t="s">
        <v>72</v>
      </c>
      <c r="G5823">
        <v>420</v>
      </c>
      <c r="H5823">
        <v>71</v>
      </c>
      <c r="I5823" t="s">
        <v>73</v>
      </c>
      <c r="J5823">
        <v>2362</v>
      </c>
      <c r="K5823">
        <v>40517987</v>
      </c>
      <c r="L5823" t="s">
        <v>74</v>
      </c>
      <c r="N5823" t="s">
        <v>75</v>
      </c>
      <c r="O5823" t="s">
        <v>76</v>
      </c>
      <c r="P5823" t="s">
        <v>77</v>
      </c>
      <c r="Q5823" t="s">
        <v>78</v>
      </c>
      <c r="R5823">
        <v>353000</v>
      </c>
      <c r="S5823">
        <v>350030</v>
      </c>
      <c r="T5823" t="s">
        <v>79</v>
      </c>
      <c r="U5823" s="3">
        <v>36242</v>
      </c>
      <c r="W5823">
        <v>17.2</v>
      </c>
      <c r="X5823">
        <v>4.7</v>
      </c>
      <c r="Y5823">
        <v>14.9</v>
      </c>
      <c r="Z5823">
        <v>374.50837000000001</v>
      </c>
      <c r="AA5823">
        <v>275.28724799999998</v>
      </c>
      <c r="AB5823">
        <v>267.92434800000001</v>
      </c>
      <c r="AC5823">
        <v>68.568479999999994</v>
      </c>
      <c r="AD5823">
        <v>64.339559999999992</v>
      </c>
      <c r="AE5823">
        <v>0.36753150270000001</v>
      </c>
      <c r="AF5823">
        <v>0.63246849729999999</v>
      </c>
      <c r="AG5823">
        <v>0</v>
      </c>
      <c r="AL5823">
        <v>0.17743999999999999</v>
      </c>
      <c r="AS5823">
        <v>374.33093000000002</v>
      </c>
      <c r="BB5823" s="4"/>
    </row>
    <row r="5824" spans="1:54" hidden="1" x14ac:dyDescent="0.25">
      <c r="A5824">
        <v>2</v>
      </c>
      <c r="B5824" t="s">
        <v>80</v>
      </c>
      <c r="C5824">
        <v>2022</v>
      </c>
      <c r="D5824" t="s">
        <v>71</v>
      </c>
      <c r="E5824">
        <v>5610</v>
      </c>
      <c r="F5824" t="s">
        <v>72</v>
      </c>
      <c r="G5824">
        <v>420</v>
      </c>
      <c r="H5824">
        <v>71</v>
      </c>
      <c r="I5824" t="s">
        <v>73</v>
      </c>
      <c r="J5824">
        <v>2362</v>
      </c>
      <c r="K5824">
        <v>40517987</v>
      </c>
      <c r="L5824" t="s">
        <v>74</v>
      </c>
      <c r="N5824" t="s">
        <v>75</v>
      </c>
      <c r="O5824" t="s">
        <v>76</v>
      </c>
      <c r="P5824" t="s">
        <v>81</v>
      </c>
      <c r="Q5824" t="s">
        <v>61</v>
      </c>
      <c r="R5824">
        <v>353000</v>
      </c>
      <c r="S5824">
        <v>350030</v>
      </c>
      <c r="T5824" t="s">
        <v>82</v>
      </c>
      <c r="U5824" s="3">
        <v>30713</v>
      </c>
      <c r="W5824">
        <v>20.8</v>
      </c>
      <c r="X5824">
        <v>0</v>
      </c>
      <c r="Y5824">
        <v>18.899999999999999</v>
      </c>
      <c r="Z5824">
        <v>18.483070000000001</v>
      </c>
      <c r="AA5824">
        <v>17.577611999999998</v>
      </c>
      <c r="AB5824">
        <v>17.577611999999998</v>
      </c>
      <c r="AC5824">
        <v>0</v>
      </c>
      <c r="AD5824">
        <v>0</v>
      </c>
      <c r="AE5824">
        <v>1</v>
      </c>
      <c r="AF5824">
        <v>0</v>
      </c>
      <c r="AG5824">
        <v>0</v>
      </c>
      <c r="AU5824">
        <v>18.483070000000001</v>
      </c>
      <c r="BB5824" s="4"/>
    </row>
    <row r="5825" spans="1:54" hidden="1" x14ac:dyDescent="0.25">
      <c r="A5825">
        <v>3</v>
      </c>
      <c r="B5825" t="s">
        <v>83</v>
      </c>
      <c r="C5825">
        <v>2022</v>
      </c>
      <c r="D5825" t="s">
        <v>84</v>
      </c>
      <c r="E5825">
        <v>9550</v>
      </c>
      <c r="F5825" t="s">
        <v>85</v>
      </c>
      <c r="G5825">
        <v>846</v>
      </c>
      <c r="H5825">
        <v>209</v>
      </c>
      <c r="I5825" t="s">
        <v>86</v>
      </c>
      <c r="J5825">
        <v>4</v>
      </c>
      <c r="K5825">
        <v>27837417</v>
      </c>
      <c r="L5825" t="s">
        <v>87</v>
      </c>
      <c r="N5825" t="s">
        <v>88</v>
      </c>
      <c r="O5825" t="s">
        <v>89</v>
      </c>
      <c r="P5825" t="s">
        <v>90</v>
      </c>
      <c r="Q5825" t="s">
        <v>61</v>
      </c>
      <c r="R5825">
        <v>353000</v>
      </c>
      <c r="S5825">
        <v>350030</v>
      </c>
      <c r="T5825" t="s">
        <v>82</v>
      </c>
      <c r="U5825" s="3">
        <v>34639</v>
      </c>
      <c r="W5825">
        <v>5.8</v>
      </c>
      <c r="X5825">
        <v>0</v>
      </c>
      <c r="Y5825">
        <v>5.8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1</v>
      </c>
      <c r="AF5825">
        <v>0</v>
      </c>
      <c r="AG5825">
        <v>0</v>
      </c>
      <c r="AL5825">
        <v>0</v>
      </c>
      <c r="BB5825" s="4"/>
    </row>
    <row r="5826" spans="1:54" hidden="1" x14ac:dyDescent="0.25">
      <c r="A5826">
        <v>3</v>
      </c>
      <c r="B5826" t="s">
        <v>91</v>
      </c>
      <c r="C5826">
        <v>2022</v>
      </c>
      <c r="D5826" t="s">
        <v>84</v>
      </c>
      <c r="E5826">
        <v>9550</v>
      </c>
      <c r="F5826" t="s">
        <v>85</v>
      </c>
      <c r="G5826">
        <v>846</v>
      </c>
      <c r="H5826">
        <v>209</v>
      </c>
      <c r="I5826" t="s">
        <v>86</v>
      </c>
      <c r="J5826">
        <v>4</v>
      </c>
      <c r="K5826">
        <v>27837417</v>
      </c>
      <c r="L5826" t="s">
        <v>87</v>
      </c>
      <c r="N5826" t="s">
        <v>88</v>
      </c>
      <c r="O5826" t="s">
        <v>89</v>
      </c>
      <c r="P5826" t="s">
        <v>92</v>
      </c>
      <c r="Q5826" t="s">
        <v>61</v>
      </c>
      <c r="R5826">
        <v>353000</v>
      </c>
      <c r="S5826">
        <v>350030</v>
      </c>
      <c r="T5826" t="s">
        <v>82</v>
      </c>
      <c r="U5826" s="3">
        <v>39722</v>
      </c>
      <c r="W5826">
        <v>6</v>
      </c>
      <c r="X5826">
        <v>0</v>
      </c>
      <c r="Y5826">
        <v>6</v>
      </c>
      <c r="Z5826">
        <v>73.749600000000001</v>
      </c>
      <c r="AA5826">
        <v>72.273600000000002</v>
      </c>
      <c r="AB5826">
        <v>72.273600000000002</v>
      </c>
      <c r="AC5826">
        <v>0</v>
      </c>
      <c r="AD5826">
        <v>0</v>
      </c>
      <c r="AE5826">
        <v>1</v>
      </c>
      <c r="AF5826">
        <v>0</v>
      </c>
      <c r="AG5826">
        <v>0</v>
      </c>
      <c r="AL5826">
        <v>0</v>
      </c>
      <c r="AS5826">
        <v>73.749600000000001</v>
      </c>
      <c r="BB5826" s="4"/>
    </row>
    <row r="5827" spans="1:54" hidden="1" x14ac:dyDescent="0.25">
      <c r="A5827">
        <v>4</v>
      </c>
      <c r="B5827" t="s">
        <v>101</v>
      </c>
      <c r="C5827">
        <v>2022</v>
      </c>
      <c r="D5827" t="s">
        <v>94</v>
      </c>
      <c r="E5827">
        <v>7490</v>
      </c>
      <c r="F5827" t="s">
        <v>95</v>
      </c>
      <c r="G5827">
        <v>657</v>
      </c>
      <c r="H5827">
        <v>159</v>
      </c>
      <c r="I5827" t="s">
        <v>96</v>
      </c>
      <c r="J5827">
        <v>5</v>
      </c>
      <c r="K5827">
        <v>39042010</v>
      </c>
      <c r="L5827" t="s">
        <v>97</v>
      </c>
      <c r="N5827" t="s">
        <v>88</v>
      </c>
      <c r="O5827" t="s">
        <v>89</v>
      </c>
      <c r="P5827" t="s">
        <v>102</v>
      </c>
      <c r="Q5827" t="s">
        <v>61</v>
      </c>
      <c r="R5827">
        <v>353000</v>
      </c>
      <c r="S5827">
        <v>350030</v>
      </c>
      <c r="T5827" t="s">
        <v>82</v>
      </c>
      <c r="U5827" s="3">
        <v>23986</v>
      </c>
      <c r="W5827">
        <v>6.6</v>
      </c>
      <c r="X5827">
        <v>0</v>
      </c>
      <c r="Y5827">
        <v>5.9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0</v>
      </c>
      <c r="AO5827">
        <v>0</v>
      </c>
      <c r="BB5827" s="4"/>
    </row>
    <row r="5828" spans="1:54" hidden="1" x14ac:dyDescent="0.25">
      <c r="A5828">
        <v>4</v>
      </c>
      <c r="B5828" t="s">
        <v>99</v>
      </c>
      <c r="C5828">
        <v>2022</v>
      </c>
      <c r="D5828" t="s">
        <v>94</v>
      </c>
      <c r="E5828">
        <v>7490</v>
      </c>
      <c r="F5828" t="s">
        <v>95</v>
      </c>
      <c r="G5828">
        <v>657</v>
      </c>
      <c r="H5828">
        <v>159</v>
      </c>
      <c r="I5828" t="s">
        <v>96</v>
      </c>
      <c r="J5828">
        <v>5</v>
      </c>
      <c r="K5828">
        <v>39042010</v>
      </c>
      <c r="L5828" t="s">
        <v>97</v>
      </c>
      <c r="N5828" t="s">
        <v>88</v>
      </c>
      <c r="O5828" t="s">
        <v>89</v>
      </c>
      <c r="P5828" t="s">
        <v>100</v>
      </c>
      <c r="Q5828" t="s">
        <v>61</v>
      </c>
      <c r="R5828">
        <v>353000</v>
      </c>
      <c r="S5828">
        <v>350030</v>
      </c>
      <c r="T5828" t="s">
        <v>82</v>
      </c>
      <c r="U5828" s="3">
        <v>27973</v>
      </c>
      <c r="W5828">
        <v>4.0999999999999996</v>
      </c>
      <c r="X5828">
        <v>0</v>
      </c>
      <c r="Y5828">
        <v>3.28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1</v>
      </c>
      <c r="AF5828">
        <v>0</v>
      </c>
      <c r="AG5828">
        <v>0</v>
      </c>
      <c r="AL5828">
        <v>0</v>
      </c>
      <c r="AN5828">
        <v>0</v>
      </c>
      <c r="BB5828" s="4"/>
    </row>
    <row r="5829" spans="1:54" hidden="1" x14ac:dyDescent="0.25">
      <c r="A5829">
        <v>5</v>
      </c>
      <c r="B5829" t="s">
        <v>112</v>
      </c>
      <c r="C5829">
        <v>2022</v>
      </c>
      <c r="D5829" t="s">
        <v>104</v>
      </c>
      <c r="E5829">
        <v>7490</v>
      </c>
      <c r="F5829" t="s">
        <v>95</v>
      </c>
      <c r="G5829">
        <v>657</v>
      </c>
      <c r="H5829">
        <v>159</v>
      </c>
      <c r="I5829" t="s">
        <v>96</v>
      </c>
      <c r="J5829">
        <v>5</v>
      </c>
      <c r="K5829">
        <v>39042010</v>
      </c>
      <c r="L5829" t="s">
        <v>97</v>
      </c>
      <c r="N5829" t="s">
        <v>75</v>
      </c>
      <c r="O5829" t="s">
        <v>76</v>
      </c>
      <c r="P5829" t="s">
        <v>113</v>
      </c>
      <c r="Q5829" t="s">
        <v>114</v>
      </c>
      <c r="R5829">
        <v>353000</v>
      </c>
      <c r="S5829">
        <v>350030</v>
      </c>
      <c r="T5829" t="s">
        <v>82</v>
      </c>
      <c r="U5829" s="3">
        <v>40452</v>
      </c>
      <c r="W5829">
        <v>10</v>
      </c>
      <c r="X5829">
        <v>0</v>
      </c>
      <c r="Y5829">
        <v>10</v>
      </c>
      <c r="Z5829">
        <v>21.703787999999999</v>
      </c>
      <c r="AA5829">
        <v>21.518640000000001</v>
      </c>
      <c r="AB5829">
        <v>21.518640000000001</v>
      </c>
      <c r="AC5829">
        <v>0</v>
      </c>
      <c r="AD5829">
        <v>0</v>
      </c>
      <c r="AE5829">
        <v>1</v>
      </c>
      <c r="AF5829">
        <v>0</v>
      </c>
      <c r="AG5829">
        <v>0</v>
      </c>
      <c r="AZ5829">
        <v>21.703787999999999</v>
      </c>
      <c r="BB5829" s="4"/>
    </row>
    <row r="5830" spans="1:54" hidden="1" x14ac:dyDescent="0.25">
      <c r="A5830">
        <v>5</v>
      </c>
      <c r="B5830" t="s">
        <v>110</v>
      </c>
      <c r="C5830">
        <v>2022</v>
      </c>
      <c r="D5830" t="s">
        <v>104</v>
      </c>
      <c r="E5830">
        <v>7490</v>
      </c>
      <c r="F5830" t="s">
        <v>95</v>
      </c>
      <c r="G5830">
        <v>657</v>
      </c>
      <c r="H5830">
        <v>159</v>
      </c>
      <c r="I5830" t="s">
        <v>96</v>
      </c>
      <c r="J5830">
        <v>5</v>
      </c>
      <c r="K5830">
        <v>39042010</v>
      </c>
      <c r="L5830" t="s">
        <v>97</v>
      </c>
      <c r="N5830" t="s">
        <v>75</v>
      </c>
      <c r="O5830" t="s">
        <v>76</v>
      </c>
      <c r="P5830" t="s">
        <v>111</v>
      </c>
      <c r="Q5830" t="s">
        <v>111</v>
      </c>
      <c r="R5830">
        <v>353000</v>
      </c>
      <c r="S5830">
        <v>350030</v>
      </c>
      <c r="T5830" t="s">
        <v>82</v>
      </c>
      <c r="U5830" s="3">
        <v>42248</v>
      </c>
      <c r="W5830">
        <v>11.1</v>
      </c>
      <c r="X5830">
        <v>0</v>
      </c>
      <c r="Y5830">
        <v>11.1</v>
      </c>
      <c r="Z5830">
        <v>28.537199999999999</v>
      </c>
      <c r="AA5830">
        <v>28.537199999999999</v>
      </c>
      <c r="AB5830">
        <v>27.3996</v>
      </c>
      <c r="AC5830">
        <v>0</v>
      </c>
      <c r="AD5830">
        <v>0</v>
      </c>
      <c r="AE5830">
        <v>1</v>
      </c>
      <c r="AF5830">
        <v>0</v>
      </c>
      <c r="AG5830">
        <v>0</v>
      </c>
      <c r="AX5830">
        <v>28.537199999999999</v>
      </c>
      <c r="BB5830" s="4"/>
    </row>
    <row r="5831" spans="1:54" hidden="1" x14ac:dyDescent="0.25">
      <c r="A5831">
        <v>5</v>
      </c>
      <c r="B5831" t="s">
        <v>117</v>
      </c>
      <c r="C5831">
        <v>2022</v>
      </c>
      <c r="D5831" t="s">
        <v>104</v>
      </c>
      <c r="E5831">
        <v>7490</v>
      </c>
      <c r="F5831" t="s">
        <v>95</v>
      </c>
      <c r="G5831">
        <v>657</v>
      </c>
      <c r="H5831">
        <v>159</v>
      </c>
      <c r="I5831" t="s">
        <v>96</v>
      </c>
      <c r="J5831">
        <v>5</v>
      </c>
      <c r="K5831">
        <v>39042010</v>
      </c>
      <c r="L5831" t="s">
        <v>97</v>
      </c>
      <c r="N5831" t="s">
        <v>75</v>
      </c>
      <c r="O5831" t="s">
        <v>76</v>
      </c>
      <c r="P5831" t="s">
        <v>118</v>
      </c>
      <c r="Q5831" t="s">
        <v>61</v>
      </c>
      <c r="R5831">
        <v>353000</v>
      </c>
      <c r="S5831">
        <v>350030</v>
      </c>
      <c r="T5831" t="s">
        <v>82</v>
      </c>
      <c r="U5831" s="3">
        <v>38749</v>
      </c>
      <c r="W5831">
        <v>11</v>
      </c>
      <c r="X5831">
        <v>0</v>
      </c>
      <c r="Y5831">
        <v>11</v>
      </c>
      <c r="Z5831">
        <v>2.9740392</v>
      </c>
      <c r="AA5831">
        <v>3.0531600000000001</v>
      </c>
      <c r="AB5831">
        <v>3.0531600000000001</v>
      </c>
      <c r="AC5831">
        <v>0</v>
      </c>
      <c r="AD5831">
        <v>0</v>
      </c>
      <c r="AE5831">
        <v>1</v>
      </c>
      <c r="AF5831">
        <v>0</v>
      </c>
      <c r="AG5831">
        <v>0</v>
      </c>
      <c r="AO5831">
        <v>2.9740392</v>
      </c>
      <c r="BB5831" s="4"/>
    </row>
    <row r="5832" spans="1:54" hidden="1" x14ac:dyDescent="0.25">
      <c r="A5832">
        <v>5</v>
      </c>
      <c r="B5832" t="s">
        <v>107</v>
      </c>
      <c r="C5832">
        <v>2022</v>
      </c>
      <c r="D5832" t="s">
        <v>104</v>
      </c>
      <c r="E5832">
        <v>7490</v>
      </c>
      <c r="F5832" t="s">
        <v>95</v>
      </c>
      <c r="G5832">
        <v>657</v>
      </c>
      <c r="H5832">
        <v>159</v>
      </c>
      <c r="I5832" t="s">
        <v>96</v>
      </c>
      <c r="J5832">
        <v>5</v>
      </c>
      <c r="K5832">
        <v>39042010</v>
      </c>
      <c r="L5832" t="s">
        <v>97</v>
      </c>
      <c r="N5832" t="s">
        <v>75</v>
      </c>
      <c r="O5832" t="s">
        <v>76</v>
      </c>
      <c r="P5832" t="s">
        <v>108</v>
      </c>
      <c r="Q5832" t="s">
        <v>109</v>
      </c>
      <c r="R5832">
        <v>353000</v>
      </c>
      <c r="S5832">
        <v>350030</v>
      </c>
      <c r="T5832" t="s">
        <v>79</v>
      </c>
      <c r="U5832" s="3">
        <v>39063</v>
      </c>
      <c r="W5832">
        <v>11.34</v>
      </c>
      <c r="X5832">
        <v>5.0999999999999996</v>
      </c>
      <c r="Y5832">
        <v>5.65</v>
      </c>
      <c r="Z5832">
        <v>17.865619200000001</v>
      </c>
      <c r="AA5832">
        <v>9.1461600000000001</v>
      </c>
      <c r="AB5832">
        <v>9.1461600000000001</v>
      </c>
      <c r="AC5832">
        <v>7.9728120000000011</v>
      </c>
      <c r="AD5832">
        <v>7.9020000000000001</v>
      </c>
      <c r="AE5832">
        <v>0.25597097689999998</v>
      </c>
      <c r="AF5832">
        <v>0.74402902309999996</v>
      </c>
      <c r="AG5832">
        <v>0</v>
      </c>
      <c r="AO5832">
        <v>17.865619200000001</v>
      </c>
      <c r="BB5832" s="4"/>
    </row>
    <row r="5833" spans="1:54" hidden="1" x14ac:dyDescent="0.25">
      <c r="A5833">
        <v>5</v>
      </c>
      <c r="B5833" t="s">
        <v>103</v>
      </c>
      <c r="C5833">
        <v>2022</v>
      </c>
      <c r="D5833" t="s">
        <v>104</v>
      </c>
      <c r="E5833">
        <v>7490</v>
      </c>
      <c r="F5833" t="s">
        <v>95</v>
      </c>
      <c r="G5833">
        <v>657</v>
      </c>
      <c r="H5833">
        <v>159</v>
      </c>
      <c r="I5833" t="s">
        <v>96</v>
      </c>
      <c r="J5833">
        <v>5</v>
      </c>
      <c r="K5833">
        <v>39042010</v>
      </c>
      <c r="L5833" t="s">
        <v>97</v>
      </c>
      <c r="N5833" t="s">
        <v>75</v>
      </c>
      <c r="O5833" t="s">
        <v>76</v>
      </c>
      <c r="P5833" t="s">
        <v>105</v>
      </c>
      <c r="Q5833" t="s">
        <v>106</v>
      </c>
      <c r="R5833">
        <v>353000</v>
      </c>
      <c r="S5833">
        <v>350030</v>
      </c>
      <c r="T5833" t="s">
        <v>82</v>
      </c>
      <c r="U5833" s="3">
        <v>44084</v>
      </c>
      <c r="W5833">
        <v>1.2</v>
      </c>
      <c r="X5833">
        <v>0</v>
      </c>
      <c r="Y5833">
        <v>4</v>
      </c>
      <c r="Z5833">
        <v>50.44068</v>
      </c>
      <c r="AA5833">
        <v>50.44068</v>
      </c>
      <c r="AB5833">
        <v>46.905624000000003</v>
      </c>
      <c r="AC5833">
        <v>0</v>
      </c>
      <c r="AD5833">
        <v>0</v>
      </c>
      <c r="AE5833">
        <v>1</v>
      </c>
      <c r="AF5833">
        <v>0</v>
      </c>
      <c r="AG5833">
        <v>0</v>
      </c>
      <c r="AZ5833">
        <v>16.259868000000001</v>
      </c>
      <c r="BA5833">
        <v>34.180812000000003</v>
      </c>
      <c r="BB5833" s="4"/>
    </row>
    <row r="5834" spans="1:54" hidden="1" x14ac:dyDescent="0.25">
      <c r="A5834">
        <v>6</v>
      </c>
      <c r="B5834" t="s">
        <v>126</v>
      </c>
      <c r="C5834">
        <v>2022</v>
      </c>
      <c r="D5834" t="s">
        <v>120</v>
      </c>
      <c r="E5834">
        <v>9440</v>
      </c>
      <c r="F5834" t="s">
        <v>121</v>
      </c>
      <c r="G5834">
        <v>849</v>
      </c>
      <c r="H5834">
        <v>329</v>
      </c>
      <c r="I5834" t="s">
        <v>122</v>
      </c>
      <c r="J5834">
        <v>6</v>
      </c>
      <c r="K5834">
        <v>17779710</v>
      </c>
      <c r="L5834" t="s">
        <v>123</v>
      </c>
      <c r="N5834" t="s">
        <v>88</v>
      </c>
      <c r="O5834" t="s">
        <v>89</v>
      </c>
      <c r="P5834" t="s">
        <v>127</v>
      </c>
      <c r="Q5834" t="s">
        <v>61</v>
      </c>
      <c r="R5834">
        <v>353000</v>
      </c>
      <c r="S5834">
        <v>350030</v>
      </c>
      <c r="T5834" t="s">
        <v>82</v>
      </c>
      <c r="U5834" s="3">
        <v>31413</v>
      </c>
      <c r="W5834">
        <v>4</v>
      </c>
      <c r="X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1</v>
      </c>
      <c r="AF5834">
        <v>0</v>
      </c>
      <c r="AG5834">
        <v>0</v>
      </c>
      <c r="AO5834">
        <v>0</v>
      </c>
      <c r="BB5834" s="4"/>
    </row>
    <row r="5835" spans="1:54" hidden="1" x14ac:dyDescent="0.25">
      <c r="A5835">
        <v>6</v>
      </c>
      <c r="B5835" t="s">
        <v>119</v>
      </c>
      <c r="C5835">
        <v>2022</v>
      </c>
      <c r="D5835" t="s">
        <v>120</v>
      </c>
      <c r="E5835">
        <v>9440</v>
      </c>
      <c r="F5835" t="s">
        <v>121</v>
      </c>
      <c r="G5835">
        <v>849</v>
      </c>
      <c r="H5835">
        <v>329</v>
      </c>
      <c r="I5835" t="s">
        <v>122</v>
      </c>
      <c r="J5835">
        <v>6</v>
      </c>
      <c r="K5835">
        <v>17779710</v>
      </c>
      <c r="L5835" t="s">
        <v>123</v>
      </c>
      <c r="N5835" t="s">
        <v>88</v>
      </c>
      <c r="O5835" t="s">
        <v>89</v>
      </c>
      <c r="P5835" t="s">
        <v>124</v>
      </c>
      <c r="Q5835" t="s">
        <v>61</v>
      </c>
      <c r="R5835">
        <v>353000</v>
      </c>
      <c r="S5835">
        <v>350030</v>
      </c>
      <c r="T5835" t="s">
        <v>82</v>
      </c>
      <c r="U5835" s="3">
        <v>31413</v>
      </c>
      <c r="W5835">
        <v>4</v>
      </c>
      <c r="X5835">
        <v>0</v>
      </c>
      <c r="Y5835">
        <v>4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O5835">
        <v>0</v>
      </c>
      <c r="BB5835" s="4"/>
    </row>
    <row r="5836" spans="1:54" hidden="1" x14ac:dyDescent="0.25">
      <c r="A5836">
        <v>6</v>
      </c>
      <c r="B5836" t="s">
        <v>125</v>
      </c>
      <c r="C5836">
        <v>2022</v>
      </c>
      <c r="D5836" t="s">
        <v>120</v>
      </c>
      <c r="E5836">
        <v>9440</v>
      </c>
      <c r="F5836" t="s">
        <v>121</v>
      </c>
      <c r="G5836">
        <v>849</v>
      </c>
      <c r="H5836">
        <v>329</v>
      </c>
      <c r="I5836" t="s">
        <v>122</v>
      </c>
      <c r="J5836">
        <v>6</v>
      </c>
      <c r="K5836">
        <v>17779710</v>
      </c>
      <c r="L5836" t="s">
        <v>123</v>
      </c>
      <c r="N5836" t="s">
        <v>88</v>
      </c>
      <c r="O5836" t="s">
        <v>89</v>
      </c>
      <c r="P5836" t="s">
        <v>111</v>
      </c>
      <c r="Q5836" t="s">
        <v>111</v>
      </c>
      <c r="R5836">
        <v>353000</v>
      </c>
      <c r="S5836">
        <v>350030</v>
      </c>
      <c r="T5836" t="s">
        <v>82</v>
      </c>
      <c r="U5836" s="3">
        <v>43358</v>
      </c>
      <c r="W5836">
        <v>17</v>
      </c>
      <c r="X5836">
        <v>0</v>
      </c>
      <c r="Y5836">
        <v>17</v>
      </c>
      <c r="Z5836">
        <v>54.061199999999999</v>
      </c>
      <c r="AA5836">
        <v>54.061200000000007</v>
      </c>
      <c r="AB5836">
        <v>54.061200000000007</v>
      </c>
      <c r="AC5836">
        <v>0</v>
      </c>
      <c r="AD5836">
        <v>0</v>
      </c>
      <c r="AE5836">
        <v>1</v>
      </c>
      <c r="AF5836">
        <v>0</v>
      </c>
      <c r="AG5836">
        <v>0</v>
      </c>
      <c r="AX5836">
        <v>54.061200000000007</v>
      </c>
      <c r="BB5836" s="4"/>
    </row>
    <row r="5837" spans="1:54" hidden="1" x14ac:dyDescent="0.25">
      <c r="A5837">
        <v>6</v>
      </c>
      <c r="B5837" t="s">
        <v>128</v>
      </c>
      <c r="C5837">
        <v>2022</v>
      </c>
      <c r="D5837" t="s">
        <v>120</v>
      </c>
      <c r="E5837">
        <v>9440</v>
      </c>
      <c r="F5837" t="s">
        <v>121</v>
      </c>
      <c r="G5837">
        <v>849</v>
      </c>
      <c r="H5837">
        <v>329</v>
      </c>
      <c r="I5837" t="s">
        <v>122</v>
      </c>
      <c r="J5837">
        <v>6</v>
      </c>
      <c r="K5837">
        <v>17779710</v>
      </c>
      <c r="L5837" t="s">
        <v>123</v>
      </c>
      <c r="N5837" t="s">
        <v>88</v>
      </c>
      <c r="O5837" t="s">
        <v>89</v>
      </c>
      <c r="P5837" t="s">
        <v>129</v>
      </c>
      <c r="Q5837" t="s">
        <v>61</v>
      </c>
      <c r="R5837">
        <v>353000</v>
      </c>
      <c r="S5837">
        <v>350030</v>
      </c>
      <c r="T5837" t="s">
        <v>82</v>
      </c>
      <c r="U5837" s="3">
        <v>42474</v>
      </c>
      <c r="W5837">
        <v>10</v>
      </c>
      <c r="X5837">
        <v>0</v>
      </c>
      <c r="Y5837">
        <v>10</v>
      </c>
      <c r="Z5837">
        <v>149.95699999999999</v>
      </c>
      <c r="AA5837">
        <v>158.29560000000001</v>
      </c>
      <c r="AB5837">
        <v>158.29560000000001</v>
      </c>
      <c r="AC5837">
        <v>0</v>
      </c>
      <c r="AD5837">
        <v>0</v>
      </c>
      <c r="AE5837">
        <v>1</v>
      </c>
      <c r="AF5837">
        <v>0</v>
      </c>
      <c r="AG5837">
        <v>0</v>
      </c>
      <c r="AS5837">
        <v>149.95699999999999</v>
      </c>
      <c r="BB5837" s="4"/>
    </row>
    <row r="5838" spans="1:54" hidden="1" x14ac:dyDescent="0.25">
      <c r="A5838">
        <v>7</v>
      </c>
      <c r="B5838" t="s">
        <v>135</v>
      </c>
      <c r="C5838">
        <v>2022</v>
      </c>
      <c r="D5838" t="s">
        <v>131</v>
      </c>
      <c r="E5838">
        <v>9220</v>
      </c>
      <c r="F5838" t="s">
        <v>132</v>
      </c>
      <c r="G5838">
        <v>851</v>
      </c>
      <c r="H5838">
        <v>295</v>
      </c>
      <c r="I5838" t="s">
        <v>133</v>
      </c>
      <c r="J5838">
        <v>2258</v>
      </c>
      <c r="K5838">
        <v>36428112</v>
      </c>
      <c r="L5838" t="s">
        <v>131</v>
      </c>
      <c r="N5838" t="s">
        <v>58</v>
      </c>
      <c r="O5838" t="s">
        <v>59</v>
      </c>
      <c r="P5838" t="s">
        <v>136</v>
      </c>
      <c r="Q5838" t="s">
        <v>65</v>
      </c>
      <c r="R5838">
        <v>235100</v>
      </c>
      <c r="S5838">
        <v>230020</v>
      </c>
      <c r="T5838" t="s">
        <v>62</v>
      </c>
      <c r="U5838" s="3">
        <v>33554</v>
      </c>
      <c r="W5838">
        <v>182</v>
      </c>
      <c r="X5838">
        <v>0</v>
      </c>
      <c r="Y5838">
        <v>70</v>
      </c>
      <c r="Z5838">
        <v>884.01252399999998</v>
      </c>
      <c r="AA5838">
        <v>844.05399999999997</v>
      </c>
      <c r="AB5838">
        <v>820.20299999999997</v>
      </c>
      <c r="AC5838">
        <v>0</v>
      </c>
      <c r="AD5838">
        <v>0</v>
      </c>
      <c r="AE5838">
        <v>0.97174232930000004</v>
      </c>
      <c r="AF5838">
        <v>0</v>
      </c>
      <c r="AG5838">
        <v>2.8257670700000001E-2</v>
      </c>
      <c r="AL5838">
        <v>0</v>
      </c>
      <c r="AW5838">
        <v>844.05399999999997</v>
      </c>
      <c r="AZ5838">
        <v>39.958523999999997</v>
      </c>
      <c r="BB5838" s="4"/>
    </row>
    <row r="5839" spans="1:54" hidden="1" x14ac:dyDescent="0.25">
      <c r="A5839">
        <v>7</v>
      </c>
      <c r="B5839" t="s">
        <v>130</v>
      </c>
      <c r="C5839">
        <v>2022</v>
      </c>
      <c r="D5839" t="s">
        <v>131</v>
      </c>
      <c r="E5839">
        <v>9220</v>
      </c>
      <c r="F5839" t="s">
        <v>132</v>
      </c>
      <c r="G5839">
        <v>851</v>
      </c>
      <c r="H5839">
        <v>295</v>
      </c>
      <c r="I5839" t="s">
        <v>133</v>
      </c>
      <c r="J5839">
        <v>2258</v>
      </c>
      <c r="K5839">
        <v>36428112</v>
      </c>
      <c r="L5839" t="s">
        <v>131</v>
      </c>
      <c r="N5839" t="s">
        <v>58</v>
      </c>
      <c r="O5839" t="s">
        <v>59</v>
      </c>
      <c r="P5839" t="s">
        <v>134</v>
      </c>
      <c r="Q5839" t="s">
        <v>65</v>
      </c>
      <c r="R5839">
        <v>235100</v>
      </c>
      <c r="S5839">
        <v>230020</v>
      </c>
      <c r="T5839" t="s">
        <v>62</v>
      </c>
      <c r="U5839" s="3">
        <v>37945</v>
      </c>
      <c r="W5839">
        <v>80</v>
      </c>
      <c r="X5839">
        <v>0</v>
      </c>
      <c r="Y5839">
        <v>32</v>
      </c>
      <c r="Z5839">
        <v>469.6800968</v>
      </c>
      <c r="AA5839">
        <v>462.91699999999997</v>
      </c>
      <c r="AB5839">
        <v>462.91699999999997</v>
      </c>
      <c r="AC5839">
        <v>0</v>
      </c>
      <c r="AD5839">
        <v>0</v>
      </c>
      <c r="AE5839">
        <v>1</v>
      </c>
      <c r="AF5839">
        <v>0</v>
      </c>
      <c r="AG5839">
        <v>0</v>
      </c>
      <c r="AW5839">
        <v>462.91699999999997</v>
      </c>
      <c r="AZ5839">
        <v>6.7630967999999996</v>
      </c>
      <c r="BB5839" s="4"/>
    </row>
    <row r="5840" spans="1:54" hidden="1" x14ac:dyDescent="0.25">
      <c r="A5840">
        <v>8</v>
      </c>
      <c r="B5840" t="s">
        <v>137</v>
      </c>
      <c r="C5840">
        <v>2022</v>
      </c>
      <c r="D5840" t="s">
        <v>138</v>
      </c>
      <c r="E5840">
        <v>9800</v>
      </c>
      <c r="F5840" t="s">
        <v>139</v>
      </c>
      <c r="G5840">
        <v>860</v>
      </c>
      <c r="H5840">
        <v>298</v>
      </c>
      <c r="I5840" t="s">
        <v>140</v>
      </c>
      <c r="J5840">
        <v>1378</v>
      </c>
      <c r="K5840">
        <v>46076753</v>
      </c>
      <c r="L5840" t="s">
        <v>7234</v>
      </c>
      <c r="N5840" t="s">
        <v>58</v>
      </c>
      <c r="O5840" t="s">
        <v>59</v>
      </c>
      <c r="P5840" t="s">
        <v>142</v>
      </c>
      <c r="Q5840" t="s">
        <v>61</v>
      </c>
      <c r="R5840">
        <v>382120</v>
      </c>
      <c r="S5840">
        <v>383900</v>
      </c>
      <c r="T5840" t="s">
        <v>62</v>
      </c>
      <c r="U5840" s="3">
        <v>31413</v>
      </c>
      <c r="W5840">
        <v>11.1</v>
      </c>
      <c r="X5840">
        <v>0</v>
      </c>
      <c r="Y5840">
        <v>18.5</v>
      </c>
      <c r="Z5840">
        <v>267.35857279999999</v>
      </c>
      <c r="AA5840">
        <v>312.62954400000001</v>
      </c>
      <c r="AB5840">
        <v>304.89947999999998</v>
      </c>
      <c r="AC5840">
        <v>0</v>
      </c>
      <c r="AD5840">
        <v>0</v>
      </c>
      <c r="AE5840">
        <v>0.97527404510000004</v>
      </c>
      <c r="AF5840">
        <v>0</v>
      </c>
      <c r="AG5840">
        <v>2.47259549E-2</v>
      </c>
      <c r="AK5840">
        <v>5.1117999999999997E-2</v>
      </c>
      <c r="AL5840">
        <v>0.28265560000000001</v>
      </c>
      <c r="AP5840">
        <v>246.77011999999999</v>
      </c>
      <c r="AR5840">
        <v>0</v>
      </c>
      <c r="AT5840">
        <v>20.254679200000002</v>
      </c>
      <c r="BB5840" s="4"/>
    </row>
    <row r="5841" spans="1:54" hidden="1" x14ac:dyDescent="0.25">
      <c r="A5841">
        <v>8</v>
      </c>
      <c r="B5841" t="s">
        <v>143</v>
      </c>
      <c r="C5841">
        <v>2022</v>
      </c>
      <c r="D5841" t="s">
        <v>138</v>
      </c>
      <c r="E5841">
        <v>9800</v>
      </c>
      <c r="F5841" t="s">
        <v>139</v>
      </c>
      <c r="G5841">
        <v>860</v>
      </c>
      <c r="H5841">
        <v>298</v>
      </c>
      <c r="I5841" t="s">
        <v>140</v>
      </c>
      <c r="J5841">
        <v>1378</v>
      </c>
      <c r="K5841">
        <v>46076753</v>
      </c>
      <c r="L5841" t="s">
        <v>7234</v>
      </c>
      <c r="N5841" t="s">
        <v>58</v>
      </c>
      <c r="O5841" t="s">
        <v>59</v>
      </c>
      <c r="P5841" t="s">
        <v>144</v>
      </c>
      <c r="Q5841" t="s">
        <v>78</v>
      </c>
      <c r="R5841">
        <v>382120</v>
      </c>
      <c r="S5841">
        <v>383900</v>
      </c>
      <c r="T5841" t="s">
        <v>69</v>
      </c>
      <c r="U5841" s="3">
        <v>35886</v>
      </c>
      <c r="W5841">
        <v>20.5</v>
      </c>
      <c r="X5841">
        <v>4.5999999999999996</v>
      </c>
      <c r="Y5841">
        <v>16.8</v>
      </c>
      <c r="Z5841">
        <v>630.33246059999999</v>
      </c>
      <c r="AA5841">
        <v>545.68879200000003</v>
      </c>
      <c r="AB5841">
        <v>532.1961</v>
      </c>
      <c r="AC5841">
        <v>130.41936000000001</v>
      </c>
      <c r="AD5841">
        <v>105.53112</v>
      </c>
      <c r="AE5841">
        <v>0.42215507949999997</v>
      </c>
      <c r="AF5841">
        <v>0.56714208290000001</v>
      </c>
      <c r="AG5841">
        <v>1.07028377E-2</v>
      </c>
      <c r="AK5841">
        <v>0.20028199999999999</v>
      </c>
      <c r="AL5841">
        <v>0.68368219999999991</v>
      </c>
      <c r="AP5841">
        <v>582.2740060000001</v>
      </c>
      <c r="AR5841">
        <v>0</v>
      </c>
      <c r="AT5841">
        <v>47.174490400000003</v>
      </c>
      <c r="BB5841" s="4"/>
    </row>
    <row r="5842" spans="1:54" hidden="1" x14ac:dyDescent="0.25">
      <c r="A5842">
        <v>9</v>
      </c>
      <c r="B5842" t="s">
        <v>151</v>
      </c>
      <c r="C5842">
        <v>2022</v>
      </c>
      <c r="D5842" t="s">
        <v>146</v>
      </c>
      <c r="E5842">
        <v>9330</v>
      </c>
      <c r="F5842" t="s">
        <v>147</v>
      </c>
      <c r="G5842">
        <v>810</v>
      </c>
      <c r="H5842">
        <v>280</v>
      </c>
      <c r="I5842" t="s">
        <v>148</v>
      </c>
      <c r="J5842">
        <v>9</v>
      </c>
      <c r="K5842">
        <v>19774015</v>
      </c>
      <c r="L5842" t="s">
        <v>149</v>
      </c>
      <c r="N5842" t="s">
        <v>75</v>
      </c>
      <c r="O5842" t="s">
        <v>76</v>
      </c>
      <c r="P5842" t="s">
        <v>152</v>
      </c>
      <c r="Q5842" t="s">
        <v>109</v>
      </c>
      <c r="R5842">
        <v>353000</v>
      </c>
      <c r="S5842">
        <v>350030</v>
      </c>
      <c r="T5842" t="s">
        <v>79</v>
      </c>
      <c r="U5842" s="3">
        <v>38615</v>
      </c>
      <c r="W5842">
        <v>3.3</v>
      </c>
      <c r="X5842">
        <v>1.41</v>
      </c>
      <c r="Y5842">
        <v>1.9</v>
      </c>
      <c r="Z5842">
        <v>2.0181347999999999</v>
      </c>
      <c r="AA5842">
        <v>1.0162800000000001</v>
      </c>
      <c r="AB5842">
        <v>1.0162800000000001</v>
      </c>
      <c r="AC5842">
        <v>0.72972000000000004</v>
      </c>
      <c r="AD5842">
        <v>0.72972000000000004</v>
      </c>
      <c r="AE5842">
        <v>0.25178694699999998</v>
      </c>
      <c r="AF5842">
        <v>0.74821305299999996</v>
      </c>
      <c r="AG5842">
        <v>0</v>
      </c>
      <c r="AO5842">
        <v>2.0181347999999999</v>
      </c>
      <c r="BB5842" s="4"/>
    </row>
    <row r="5843" spans="1:54" hidden="1" x14ac:dyDescent="0.25">
      <c r="A5843">
        <v>9</v>
      </c>
      <c r="B5843" t="s">
        <v>145</v>
      </c>
      <c r="C5843">
        <v>2022</v>
      </c>
      <c r="D5843" t="s">
        <v>146</v>
      </c>
      <c r="E5843">
        <v>9330</v>
      </c>
      <c r="F5843" t="s">
        <v>147</v>
      </c>
      <c r="G5843">
        <v>810</v>
      </c>
      <c r="H5843">
        <v>280</v>
      </c>
      <c r="I5843" t="s">
        <v>148</v>
      </c>
      <c r="J5843">
        <v>9</v>
      </c>
      <c r="K5843">
        <v>19774015</v>
      </c>
      <c r="L5843" t="s">
        <v>149</v>
      </c>
      <c r="N5843" t="s">
        <v>75</v>
      </c>
      <c r="O5843" t="s">
        <v>76</v>
      </c>
      <c r="P5843" t="s">
        <v>150</v>
      </c>
      <c r="Q5843" t="s">
        <v>61</v>
      </c>
      <c r="R5843">
        <v>353000</v>
      </c>
      <c r="S5843">
        <v>350030</v>
      </c>
      <c r="T5843" t="s">
        <v>82</v>
      </c>
      <c r="U5843" s="3">
        <v>32143</v>
      </c>
      <c r="W5843">
        <v>1.7</v>
      </c>
      <c r="X5843">
        <v>0</v>
      </c>
      <c r="Y5843">
        <v>1.86</v>
      </c>
      <c r="Z5843">
        <v>1.9822572000000001</v>
      </c>
      <c r="AA5843">
        <v>1.9821599999999999</v>
      </c>
      <c r="AB5843">
        <v>1.9821599999999999</v>
      </c>
      <c r="AC5843">
        <v>0</v>
      </c>
      <c r="AD5843">
        <v>0</v>
      </c>
      <c r="AE5843">
        <v>1</v>
      </c>
      <c r="AF5843">
        <v>0</v>
      </c>
      <c r="AG5843">
        <v>0</v>
      </c>
      <c r="AO5843">
        <v>1.9822572000000001</v>
      </c>
      <c r="BB5843" s="4"/>
    </row>
    <row r="5844" spans="1:54" hidden="1" x14ac:dyDescent="0.25">
      <c r="A5844">
        <v>10</v>
      </c>
      <c r="B5844" t="s">
        <v>165</v>
      </c>
      <c r="C5844">
        <v>2022</v>
      </c>
      <c r="D5844" t="s">
        <v>154</v>
      </c>
      <c r="E5844">
        <v>2620</v>
      </c>
      <c r="F5844" t="s">
        <v>155</v>
      </c>
      <c r="G5844">
        <v>165</v>
      </c>
      <c r="H5844">
        <v>2</v>
      </c>
      <c r="I5844" t="s">
        <v>156</v>
      </c>
      <c r="J5844">
        <v>10</v>
      </c>
      <c r="K5844">
        <v>66137112</v>
      </c>
      <c r="L5844" t="s">
        <v>157</v>
      </c>
      <c r="N5844" t="s">
        <v>88</v>
      </c>
      <c r="O5844" t="s">
        <v>89</v>
      </c>
      <c r="P5844" t="s">
        <v>166</v>
      </c>
      <c r="Q5844" t="s">
        <v>61</v>
      </c>
      <c r="R5844">
        <v>353000</v>
      </c>
      <c r="S5844">
        <v>350030</v>
      </c>
      <c r="T5844" t="s">
        <v>82</v>
      </c>
      <c r="U5844" s="3">
        <v>30317</v>
      </c>
      <c r="W5844">
        <v>12.6</v>
      </c>
      <c r="X5844">
        <v>0</v>
      </c>
      <c r="Y5844">
        <v>11.6</v>
      </c>
      <c r="Z5844">
        <v>0.99641519999999995</v>
      </c>
      <c r="AA5844">
        <v>0.75600000000000001</v>
      </c>
      <c r="AB5844">
        <v>0.75600000000000001</v>
      </c>
      <c r="AC5844">
        <v>0</v>
      </c>
      <c r="AD5844">
        <v>0</v>
      </c>
      <c r="AE5844">
        <v>1</v>
      </c>
      <c r="AF5844">
        <v>0</v>
      </c>
      <c r="AG5844">
        <v>0</v>
      </c>
      <c r="AL5844">
        <v>0</v>
      </c>
      <c r="AN5844">
        <v>0</v>
      </c>
      <c r="AO5844">
        <v>0.99641520000000006</v>
      </c>
      <c r="BB5844" s="4"/>
    </row>
    <row r="5845" spans="1:54" hidden="1" x14ac:dyDescent="0.25">
      <c r="A5845">
        <v>10</v>
      </c>
      <c r="B5845" t="s">
        <v>169</v>
      </c>
      <c r="C5845">
        <v>2022</v>
      </c>
      <c r="D5845" t="s">
        <v>154</v>
      </c>
      <c r="E5845">
        <v>2620</v>
      </c>
      <c r="F5845" t="s">
        <v>155</v>
      </c>
      <c r="G5845">
        <v>165</v>
      </c>
      <c r="H5845">
        <v>2</v>
      </c>
      <c r="I5845" t="s">
        <v>156</v>
      </c>
      <c r="J5845">
        <v>10</v>
      </c>
      <c r="K5845">
        <v>66137112</v>
      </c>
      <c r="L5845" t="s">
        <v>157</v>
      </c>
      <c r="N5845" t="s">
        <v>88</v>
      </c>
      <c r="O5845" t="s">
        <v>89</v>
      </c>
      <c r="P5845" t="s">
        <v>170</v>
      </c>
      <c r="Q5845" t="s">
        <v>61</v>
      </c>
      <c r="R5845">
        <v>353000</v>
      </c>
      <c r="S5845">
        <v>350030</v>
      </c>
      <c r="T5845" t="s">
        <v>82</v>
      </c>
      <c r="U5845" s="3">
        <v>30317</v>
      </c>
      <c r="W5845">
        <v>12.6</v>
      </c>
      <c r="X5845">
        <v>0</v>
      </c>
      <c r="Y5845">
        <v>11.6</v>
      </c>
      <c r="Z5845">
        <v>13.111040600000001</v>
      </c>
      <c r="AA5845">
        <v>11.746</v>
      </c>
      <c r="AB5845">
        <v>11.746</v>
      </c>
      <c r="AC5845">
        <v>0</v>
      </c>
      <c r="AD5845">
        <v>0</v>
      </c>
      <c r="AE5845">
        <v>1</v>
      </c>
      <c r="AF5845">
        <v>0</v>
      </c>
      <c r="AG5845">
        <v>0</v>
      </c>
      <c r="AL5845">
        <v>13.067441000000001</v>
      </c>
      <c r="AN5845">
        <v>0</v>
      </c>
      <c r="AO5845">
        <v>4.3599600000000002E-2</v>
      </c>
      <c r="BB5845" s="4"/>
    </row>
    <row r="5846" spans="1:54" hidden="1" x14ac:dyDescent="0.25">
      <c r="A5846">
        <v>10</v>
      </c>
      <c r="B5846" t="s">
        <v>173</v>
      </c>
      <c r="C5846">
        <v>2022</v>
      </c>
      <c r="D5846" t="s">
        <v>154</v>
      </c>
      <c r="E5846">
        <v>2620</v>
      </c>
      <c r="F5846" t="s">
        <v>155</v>
      </c>
      <c r="G5846">
        <v>165</v>
      </c>
      <c r="H5846">
        <v>2</v>
      </c>
      <c r="I5846" t="s">
        <v>156</v>
      </c>
      <c r="J5846">
        <v>10</v>
      </c>
      <c r="K5846">
        <v>66137112</v>
      </c>
      <c r="L5846" t="s">
        <v>157</v>
      </c>
      <c r="N5846" t="s">
        <v>88</v>
      </c>
      <c r="O5846" t="s">
        <v>89</v>
      </c>
      <c r="P5846" t="s">
        <v>174</v>
      </c>
      <c r="Q5846" t="s">
        <v>61</v>
      </c>
      <c r="R5846">
        <v>353000</v>
      </c>
      <c r="S5846">
        <v>350030</v>
      </c>
      <c r="T5846" t="s">
        <v>82</v>
      </c>
      <c r="U5846" s="3">
        <v>27030</v>
      </c>
      <c r="W5846">
        <v>25.3</v>
      </c>
      <c r="X5846">
        <v>0</v>
      </c>
      <c r="Y5846">
        <v>23.3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0</v>
      </c>
      <c r="AL5846">
        <v>0</v>
      </c>
      <c r="AN5846">
        <v>0</v>
      </c>
      <c r="BB5846" s="4"/>
    </row>
    <row r="5847" spans="1:54" hidden="1" x14ac:dyDescent="0.25">
      <c r="A5847">
        <v>10</v>
      </c>
      <c r="B5847" t="s">
        <v>171</v>
      </c>
      <c r="C5847">
        <v>2022</v>
      </c>
      <c r="D5847" t="s">
        <v>154</v>
      </c>
      <c r="E5847">
        <v>2620</v>
      </c>
      <c r="F5847" t="s">
        <v>155</v>
      </c>
      <c r="G5847">
        <v>165</v>
      </c>
      <c r="H5847">
        <v>2</v>
      </c>
      <c r="I5847" t="s">
        <v>156</v>
      </c>
      <c r="J5847">
        <v>10</v>
      </c>
      <c r="K5847">
        <v>66137112</v>
      </c>
      <c r="L5847" t="s">
        <v>157</v>
      </c>
      <c r="N5847" t="s">
        <v>88</v>
      </c>
      <c r="O5847" t="s">
        <v>89</v>
      </c>
      <c r="P5847" t="s">
        <v>172</v>
      </c>
      <c r="Q5847" t="s">
        <v>61</v>
      </c>
      <c r="R5847">
        <v>353000</v>
      </c>
      <c r="S5847">
        <v>350030</v>
      </c>
      <c r="T5847" t="s">
        <v>82</v>
      </c>
      <c r="U5847" s="3">
        <v>24108</v>
      </c>
      <c r="W5847">
        <v>10.1</v>
      </c>
      <c r="X5847">
        <v>0</v>
      </c>
      <c r="Y5847">
        <v>9.3000000000000007</v>
      </c>
      <c r="Z5847">
        <v>2.0354400000000002E-2</v>
      </c>
      <c r="AA5847">
        <v>1.8020000000000001E-2</v>
      </c>
      <c r="AB5847">
        <v>1.8020000000000001E-2</v>
      </c>
      <c r="AC5847">
        <v>0</v>
      </c>
      <c r="AD5847">
        <v>0</v>
      </c>
      <c r="AE5847">
        <v>1</v>
      </c>
      <c r="AF5847">
        <v>0</v>
      </c>
      <c r="AG5847">
        <v>0</v>
      </c>
      <c r="AO5847">
        <v>2.0354400000000002E-2</v>
      </c>
      <c r="BB5847" s="4"/>
    </row>
    <row r="5848" spans="1:54" hidden="1" x14ac:dyDescent="0.25">
      <c r="A5848">
        <v>10</v>
      </c>
      <c r="B5848" t="s">
        <v>159</v>
      </c>
      <c r="C5848">
        <v>2022</v>
      </c>
      <c r="D5848" t="s">
        <v>154</v>
      </c>
      <c r="E5848">
        <v>2620</v>
      </c>
      <c r="F5848" t="s">
        <v>155</v>
      </c>
      <c r="G5848">
        <v>165</v>
      </c>
      <c r="H5848">
        <v>2</v>
      </c>
      <c r="I5848" t="s">
        <v>156</v>
      </c>
      <c r="J5848">
        <v>10</v>
      </c>
      <c r="K5848">
        <v>66137112</v>
      </c>
      <c r="L5848" t="s">
        <v>157</v>
      </c>
      <c r="N5848" t="s">
        <v>88</v>
      </c>
      <c r="O5848" t="s">
        <v>89</v>
      </c>
      <c r="P5848" t="s">
        <v>160</v>
      </c>
      <c r="Q5848" t="s">
        <v>61</v>
      </c>
      <c r="R5848">
        <v>353000</v>
      </c>
      <c r="S5848">
        <v>350030</v>
      </c>
      <c r="T5848" t="s">
        <v>82</v>
      </c>
      <c r="U5848" s="3">
        <v>30317</v>
      </c>
      <c r="W5848">
        <v>12.6</v>
      </c>
      <c r="X5848">
        <v>0</v>
      </c>
      <c r="Y5848">
        <v>11.6</v>
      </c>
      <c r="Z5848">
        <v>3.7388143999999999</v>
      </c>
      <c r="AA5848">
        <v>3.1850000000000001</v>
      </c>
      <c r="AB5848">
        <v>3.1850000000000001</v>
      </c>
      <c r="AC5848">
        <v>0</v>
      </c>
      <c r="AD5848">
        <v>0</v>
      </c>
      <c r="AE5848">
        <v>1</v>
      </c>
      <c r="AF5848">
        <v>0</v>
      </c>
      <c r="AG5848">
        <v>0</v>
      </c>
      <c r="AL5848">
        <v>2.5969880000000001</v>
      </c>
      <c r="AN5848">
        <v>0</v>
      </c>
      <c r="AO5848">
        <v>1.1418264</v>
      </c>
      <c r="BB5848" s="4"/>
    </row>
    <row r="5849" spans="1:54" hidden="1" x14ac:dyDescent="0.25">
      <c r="A5849">
        <v>10</v>
      </c>
      <c r="B5849" t="s">
        <v>167</v>
      </c>
      <c r="C5849">
        <v>2022</v>
      </c>
      <c r="D5849" t="s">
        <v>154</v>
      </c>
      <c r="E5849">
        <v>2620</v>
      </c>
      <c r="F5849" t="s">
        <v>155</v>
      </c>
      <c r="G5849">
        <v>165</v>
      </c>
      <c r="H5849">
        <v>2</v>
      </c>
      <c r="I5849" t="s">
        <v>156</v>
      </c>
      <c r="J5849">
        <v>10</v>
      </c>
      <c r="K5849">
        <v>66137112</v>
      </c>
      <c r="L5849" t="s">
        <v>157</v>
      </c>
      <c r="N5849" t="s">
        <v>88</v>
      </c>
      <c r="O5849" t="s">
        <v>89</v>
      </c>
      <c r="P5849" t="s">
        <v>168</v>
      </c>
      <c r="Q5849" t="s">
        <v>61</v>
      </c>
      <c r="R5849">
        <v>353000</v>
      </c>
      <c r="S5849">
        <v>350030</v>
      </c>
      <c r="T5849" t="s">
        <v>82</v>
      </c>
      <c r="U5849" s="3">
        <v>24838</v>
      </c>
      <c r="W5849">
        <v>25.3</v>
      </c>
      <c r="X5849">
        <v>0</v>
      </c>
      <c r="Y5849">
        <v>23.3</v>
      </c>
      <c r="Z5849">
        <v>5.0756050000000004</v>
      </c>
      <c r="AA5849">
        <v>4.0220000000000002</v>
      </c>
      <c r="AB5849">
        <v>4.0220000000000002</v>
      </c>
      <c r="AC5849">
        <v>0</v>
      </c>
      <c r="AD5849">
        <v>0</v>
      </c>
      <c r="AE5849">
        <v>1</v>
      </c>
      <c r="AF5849">
        <v>0</v>
      </c>
      <c r="AG5849">
        <v>0</v>
      </c>
      <c r="AL5849">
        <v>5.0756049999999986</v>
      </c>
      <c r="AN5849">
        <v>0</v>
      </c>
      <c r="BB5849" s="4"/>
    </row>
    <row r="5850" spans="1:54" hidden="1" x14ac:dyDescent="0.25">
      <c r="A5850">
        <v>10</v>
      </c>
      <c r="B5850" t="s">
        <v>153</v>
      </c>
      <c r="C5850">
        <v>2022</v>
      </c>
      <c r="D5850" t="s">
        <v>154</v>
      </c>
      <c r="E5850">
        <v>2620</v>
      </c>
      <c r="F5850" t="s">
        <v>155</v>
      </c>
      <c r="G5850">
        <v>165</v>
      </c>
      <c r="H5850">
        <v>2</v>
      </c>
      <c r="I5850" t="s">
        <v>156</v>
      </c>
      <c r="J5850">
        <v>10</v>
      </c>
      <c r="K5850">
        <v>66137112</v>
      </c>
      <c r="L5850" t="s">
        <v>157</v>
      </c>
      <c r="N5850" t="s">
        <v>88</v>
      </c>
      <c r="O5850" t="s">
        <v>89</v>
      </c>
      <c r="P5850" t="s">
        <v>158</v>
      </c>
      <c r="Q5850" t="s">
        <v>61</v>
      </c>
      <c r="R5850">
        <v>353000</v>
      </c>
      <c r="S5850">
        <v>350030</v>
      </c>
      <c r="T5850" t="s">
        <v>82</v>
      </c>
      <c r="U5850" s="3">
        <v>24108</v>
      </c>
      <c r="W5850">
        <v>10.1</v>
      </c>
      <c r="X5850">
        <v>0</v>
      </c>
      <c r="Y5850">
        <v>9.3000000000000007</v>
      </c>
      <c r="Z5850">
        <v>1.1088000000000001E-2</v>
      </c>
      <c r="AA5850">
        <v>1.038E-2</v>
      </c>
      <c r="AB5850">
        <v>1.038E-2</v>
      </c>
      <c r="AC5850">
        <v>0</v>
      </c>
      <c r="AD5850">
        <v>0</v>
      </c>
      <c r="AE5850">
        <v>1</v>
      </c>
      <c r="AF5850">
        <v>0</v>
      </c>
      <c r="AG5850">
        <v>0</v>
      </c>
      <c r="AO5850">
        <v>1.1088000000000001E-2</v>
      </c>
      <c r="BB5850" s="4"/>
    </row>
    <row r="5851" spans="1:54" hidden="1" x14ac:dyDescent="0.25">
      <c r="A5851">
        <v>10</v>
      </c>
      <c r="B5851" t="s">
        <v>161</v>
      </c>
      <c r="C5851">
        <v>2022</v>
      </c>
      <c r="D5851" t="s">
        <v>154</v>
      </c>
      <c r="E5851">
        <v>2620</v>
      </c>
      <c r="F5851" t="s">
        <v>155</v>
      </c>
      <c r="G5851">
        <v>165</v>
      </c>
      <c r="H5851">
        <v>2</v>
      </c>
      <c r="I5851" t="s">
        <v>156</v>
      </c>
      <c r="J5851">
        <v>10</v>
      </c>
      <c r="K5851">
        <v>66137112</v>
      </c>
      <c r="L5851" t="s">
        <v>157</v>
      </c>
      <c r="N5851" t="s">
        <v>88</v>
      </c>
      <c r="O5851" t="s">
        <v>89</v>
      </c>
      <c r="P5851" t="s">
        <v>162</v>
      </c>
      <c r="Q5851" t="s">
        <v>61</v>
      </c>
      <c r="R5851">
        <v>353000</v>
      </c>
      <c r="S5851">
        <v>350030</v>
      </c>
      <c r="T5851" t="s">
        <v>82</v>
      </c>
      <c r="U5851" s="3">
        <v>30317</v>
      </c>
      <c r="W5851">
        <v>12.6</v>
      </c>
      <c r="X5851">
        <v>0</v>
      </c>
      <c r="Y5851">
        <v>11.6</v>
      </c>
      <c r="Z5851">
        <v>6.1495078000000003</v>
      </c>
      <c r="AA5851">
        <v>5.7833900000000007</v>
      </c>
      <c r="AB5851">
        <v>5.7833900000000007</v>
      </c>
      <c r="AC5851">
        <v>0</v>
      </c>
      <c r="AD5851">
        <v>0</v>
      </c>
      <c r="AE5851">
        <v>1</v>
      </c>
      <c r="AF5851">
        <v>0</v>
      </c>
      <c r="AG5851">
        <v>0</v>
      </c>
      <c r="AL5851">
        <v>6.1301829999999997</v>
      </c>
      <c r="AN5851">
        <v>0</v>
      </c>
      <c r="AO5851">
        <v>1.93248E-2</v>
      </c>
      <c r="BB5851" s="4"/>
    </row>
    <row r="5852" spans="1:54" hidden="1" x14ac:dyDescent="0.25">
      <c r="A5852">
        <v>10</v>
      </c>
      <c r="B5852" t="s">
        <v>163</v>
      </c>
      <c r="C5852">
        <v>2022</v>
      </c>
      <c r="D5852" t="s">
        <v>154</v>
      </c>
      <c r="E5852">
        <v>2620</v>
      </c>
      <c r="F5852" t="s">
        <v>155</v>
      </c>
      <c r="G5852">
        <v>165</v>
      </c>
      <c r="H5852">
        <v>2</v>
      </c>
      <c r="I5852" t="s">
        <v>156</v>
      </c>
      <c r="J5852">
        <v>10</v>
      </c>
      <c r="K5852">
        <v>66137112</v>
      </c>
      <c r="L5852" t="s">
        <v>157</v>
      </c>
      <c r="N5852" t="s">
        <v>88</v>
      </c>
      <c r="O5852" t="s">
        <v>89</v>
      </c>
      <c r="P5852" t="s">
        <v>164</v>
      </c>
      <c r="Q5852" t="s">
        <v>61</v>
      </c>
      <c r="R5852">
        <v>353000</v>
      </c>
      <c r="S5852">
        <v>350030</v>
      </c>
      <c r="T5852" t="s">
        <v>82</v>
      </c>
      <c r="U5852" s="3">
        <v>25934</v>
      </c>
      <c r="W5852">
        <v>25.3</v>
      </c>
      <c r="X5852">
        <v>0</v>
      </c>
      <c r="Y5852">
        <v>23.3</v>
      </c>
      <c r="Z5852">
        <v>6.7722559999999996</v>
      </c>
      <c r="AA5852">
        <v>6.0129999999999999</v>
      </c>
      <c r="AB5852">
        <v>6.0129999999999999</v>
      </c>
      <c r="AC5852">
        <v>0</v>
      </c>
      <c r="AD5852">
        <v>0</v>
      </c>
      <c r="AE5852">
        <v>1</v>
      </c>
      <c r="AF5852">
        <v>0</v>
      </c>
      <c r="AG5852">
        <v>0</v>
      </c>
      <c r="AL5852">
        <v>6.7722559999999996</v>
      </c>
      <c r="AN5852">
        <v>0</v>
      </c>
      <c r="BB5852" s="4"/>
    </row>
    <row r="5853" spans="1:54" hidden="1" x14ac:dyDescent="0.25">
      <c r="A5853">
        <v>11</v>
      </c>
      <c r="B5853" t="s">
        <v>175</v>
      </c>
      <c r="C5853">
        <v>2022</v>
      </c>
      <c r="D5853" t="s">
        <v>176</v>
      </c>
      <c r="E5853">
        <v>8961</v>
      </c>
      <c r="F5853" t="s">
        <v>177</v>
      </c>
      <c r="G5853">
        <v>707</v>
      </c>
      <c r="H5853">
        <v>219</v>
      </c>
      <c r="I5853" t="s">
        <v>178</v>
      </c>
      <c r="J5853">
        <v>11</v>
      </c>
      <c r="K5853">
        <v>18027410</v>
      </c>
      <c r="L5853" t="s">
        <v>179</v>
      </c>
      <c r="N5853" t="s">
        <v>88</v>
      </c>
      <c r="O5853" t="s">
        <v>89</v>
      </c>
      <c r="P5853" t="s">
        <v>180</v>
      </c>
      <c r="Q5853" t="s">
        <v>61</v>
      </c>
      <c r="R5853">
        <v>353000</v>
      </c>
      <c r="S5853">
        <v>350030</v>
      </c>
      <c r="T5853" t="s">
        <v>82</v>
      </c>
      <c r="U5853" s="3">
        <v>39264</v>
      </c>
      <c r="W5853">
        <v>5.5</v>
      </c>
      <c r="X5853">
        <v>0</v>
      </c>
      <c r="Y5853">
        <v>5.5</v>
      </c>
      <c r="Z5853">
        <v>1.0871420000000001</v>
      </c>
      <c r="AA5853">
        <v>1.0959479999999999</v>
      </c>
      <c r="AB5853">
        <v>1.0959479999999999</v>
      </c>
      <c r="AC5853">
        <v>0</v>
      </c>
      <c r="AD5853">
        <v>0</v>
      </c>
      <c r="AE5853">
        <v>1</v>
      </c>
      <c r="AF5853">
        <v>0</v>
      </c>
      <c r="AG5853">
        <v>0</v>
      </c>
      <c r="AL5853">
        <v>1.0871420000000001</v>
      </c>
      <c r="BB5853" s="4"/>
    </row>
    <row r="5854" spans="1:54" hidden="1" x14ac:dyDescent="0.25">
      <c r="A5854">
        <v>11</v>
      </c>
      <c r="B5854" t="s">
        <v>7069</v>
      </c>
      <c r="C5854">
        <v>2022</v>
      </c>
      <c r="D5854" t="s">
        <v>176</v>
      </c>
      <c r="E5854">
        <v>8961</v>
      </c>
      <c r="F5854" t="s">
        <v>177</v>
      </c>
      <c r="G5854">
        <v>707</v>
      </c>
      <c r="H5854">
        <v>219</v>
      </c>
      <c r="I5854" t="s">
        <v>178</v>
      </c>
      <c r="J5854">
        <v>11</v>
      </c>
      <c r="K5854">
        <v>18027410</v>
      </c>
      <c r="L5854" t="s">
        <v>179</v>
      </c>
      <c r="N5854" t="s">
        <v>88</v>
      </c>
      <c r="O5854" t="s">
        <v>89</v>
      </c>
      <c r="P5854" t="s">
        <v>7070</v>
      </c>
      <c r="Q5854" t="s">
        <v>61</v>
      </c>
      <c r="R5854">
        <v>353000</v>
      </c>
      <c r="S5854">
        <v>350030</v>
      </c>
      <c r="T5854" t="s">
        <v>82</v>
      </c>
      <c r="U5854" s="3">
        <v>37530</v>
      </c>
      <c r="W5854">
        <v>4.9850000000000003</v>
      </c>
      <c r="X5854">
        <v>0</v>
      </c>
      <c r="Y5854">
        <v>6</v>
      </c>
      <c r="Z5854">
        <v>54.993411000000002</v>
      </c>
      <c r="AA5854">
        <v>58.692852000000002</v>
      </c>
      <c r="AB5854">
        <v>58.692852000000002</v>
      </c>
      <c r="AC5854">
        <v>0</v>
      </c>
      <c r="AD5854">
        <v>0</v>
      </c>
      <c r="AE5854">
        <v>1</v>
      </c>
      <c r="AF5854">
        <v>0</v>
      </c>
      <c r="AG5854">
        <v>0</v>
      </c>
      <c r="AS5854">
        <v>54.993411000000009</v>
      </c>
      <c r="BB5854" s="4"/>
    </row>
    <row r="5855" spans="1:54" hidden="1" x14ac:dyDescent="0.25">
      <c r="A5855">
        <v>12</v>
      </c>
      <c r="B5855" t="s">
        <v>181</v>
      </c>
      <c r="C5855">
        <v>2022</v>
      </c>
      <c r="D5855" t="s">
        <v>182</v>
      </c>
      <c r="E5855">
        <v>9560</v>
      </c>
      <c r="F5855" t="s">
        <v>183</v>
      </c>
      <c r="G5855">
        <v>846</v>
      </c>
      <c r="H5855">
        <v>292</v>
      </c>
      <c r="I5855" t="s">
        <v>184</v>
      </c>
      <c r="J5855">
        <v>12</v>
      </c>
      <c r="K5855">
        <v>11304028</v>
      </c>
      <c r="L5855" t="s">
        <v>185</v>
      </c>
      <c r="N5855" t="s">
        <v>88</v>
      </c>
      <c r="O5855" t="s">
        <v>89</v>
      </c>
      <c r="P5855" t="s">
        <v>186</v>
      </c>
      <c r="Q5855" t="s">
        <v>61</v>
      </c>
      <c r="R5855">
        <v>353000</v>
      </c>
      <c r="S5855">
        <v>350030</v>
      </c>
      <c r="T5855" t="s">
        <v>82</v>
      </c>
      <c r="U5855" s="3">
        <v>23743</v>
      </c>
      <c r="W5855">
        <v>5.5</v>
      </c>
      <c r="X5855">
        <v>0</v>
      </c>
      <c r="Y5855">
        <v>5.5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0</v>
      </c>
      <c r="AL5855">
        <v>0</v>
      </c>
      <c r="BB5855" s="4"/>
    </row>
    <row r="5856" spans="1:54" hidden="1" x14ac:dyDescent="0.25">
      <c r="A5856">
        <v>13</v>
      </c>
      <c r="B5856" t="s">
        <v>190</v>
      </c>
      <c r="C5856">
        <v>2022</v>
      </c>
      <c r="D5856" t="s">
        <v>188</v>
      </c>
      <c r="E5856">
        <v>9560</v>
      </c>
      <c r="F5856" t="s">
        <v>183</v>
      </c>
      <c r="G5856">
        <v>846</v>
      </c>
      <c r="H5856">
        <v>292</v>
      </c>
      <c r="I5856" t="s">
        <v>184</v>
      </c>
      <c r="J5856">
        <v>12</v>
      </c>
      <c r="K5856">
        <v>11304028</v>
      </c>
      <c r="L5856" t="s">
        <v>185</v>
      </c>
      <c r="N5856" t="s">
        <v>88</v>
      </c>
      <c r="O5856" t="s">
        <v>89</v>
      </c>
      <c r="P5856" t="s">
        <v>191</v>
      </c>
      <c r="Q5856" t="s">
        <v>61</v>
      </c>
      <c r="R5856">
        <v>353000</v>
      </c>
      <c r="S5856">
        <v>350030</v>
      </c>
      <c r="T5856" t="s">
        <v>82</v>
      </c>
      <c r="U5856" s="3">
        <v>37895</v>
      </c>
      <c r="W5856">
        <v>3.5</v>
      </c>
      <c r="X5856">
        <v>0</v>
      </c>
      <c r="Y5856">
        <v>3.15</v>
      </c>
      <c r="Z5856">
        <v>48.792499999999997</v>
      </c>
      <c r="AA5856">
        <v>46.429200000000002</v>
      </c>
      <c r="AB5856">
        <v>46.429200000000002</v>
      </c>
      <c r="AC5856">
        <v>0</v>
      </c>
      <c r="AD5856">
        <v>0</v>
      </c>
      <c r="AE5856">
        <v>1</v>
      </c>
      <c r="AF5856">
        <v>0</v>
      </c>
      <c r="AG5856">
        <v>0</v>
      </c>
      <c r="AR5856">
        <v>25.592500000000001</v>
      </c>
      <c r="AT5856">
        <v>23.2</v>
      </c>
      <c r="BB5856" s="4"/>
    </row>
    <row r="5857" spans="1:54" hidden="1" x14ac:dyDescent="0.25">
      <c r="A5857">
        <v>13</v>
      </c>
      <c r="B5857" t="s">
        <v>187</v>
      </c>
      <c r="C5857">
        <v>2022</v>
      </c>
      <c r="D5857" t="s">
        <v>188</v>
      </c>
      <c r="E5857">
        <v>9560</v>
      </c>
      <c r="F5857" t="s">
        <v>183</v>
      </c>
      <c r="G5857">
        <v>846</v>
      </c>
      <c r="H5857">
        <v>292</v>
      </c>
      <c r="I5857" t="s">
        <v>184</v>
      </c>
      <c r="J5857">
        <v>12</v>
      </c>
      <c r="K5857">
        <v>11304028</v>
      </c>
      <c r="L5857" t="s">
        <v>185</v>
      </c>
      <c r="N5857" t="s">
        <v>88</v>
      </c>
      <c r="O5857" t="s">
        <v>89</v>
      </c>
      <c r="P5857" t="s">
        <v>189</v>
      </c>
      <c r="Q5857" t="s">
        <v>111</v>
      </c>
      <c r="R5857">
        <v>353000</v>
      </c>
      <c r="S5857">
        <v>350030</v>
      </c>
      <c r="T5857" t="s">
        <v>82</v>
      </c>
      <c r="U5857" s="3">
        <v>42461</v>
      </c>
      <c r="W5857">
        <v>4</v>
      </c>
      <c r="X5857">
        <v>0</v>
      </c>
      <c r="Y5857">
        <v>4</v>
      </c>
      <c r="Z5857">
        <v>10.872</v>
      </c>
      <c r="AA5857">
        <v>10.872</v>
      </c>
      <c r="AB5857">
        <v>10.872</v>
      </c>
      <c r="AC5857">
        <v>0</v>
      </c>
      <c r="AD5857">
        <v>0</v>
      </c>
      <c r="AE5857">
        <v>1</v>
      </c>
      <c r="AF5857">
        <v>0</v>
      </c>
      <c r="AG5857">
        <v>0</v>
      </c>
      <c r="AX5857">
        <v>10.872</v>
      </c>
      <c r="BB5857" s="4"/>
    </row>
    <row r="5858" spans="1:54" hidden="1" x14ac:dyDescent="0.25">
      <c r="A5858">
        <v>15</v>
      </c>
      <c r="B5858" t="s">
        <v>192</v>
      </c>
      <c r="C5858">
        <v>2022</v>
      </c>
      <c r="D5858" t="s">
        <v>193</v>
      </c>
      <c r="E5858">
        <v>9330</v>
      </c>
      <c r="F5858" t="s">
        <v>147</v>
      </c>
      <c r="G5858">
        <v>810</v>
      </c>
      <c r="H5858">
        <v>283</v>
      </c>
      <c r="I5858" t="s">
        <v>194</v>
      </c>
      <c r="J5858">
        <v>14</v>
      </c>
      <c r="K5858">
        <v>20023317</v>
      </c>
      <c r="L5858" t="s">
        <v>193</v>
      </c>
      <c r="N5858" t="s">
        <v>75</v>
      </c>
      <c r="O5858" t="s">
        <v>76</v>
      </c>
      <c r="P5858" t="s">
        <v>195</v>
      </c>
      <c r="Q5858" t="s">
        <v>111</v>
      </c>
      <c r="R5858">
        <v>353000</v>
      </c>
      <c r="S5858">
        <v>350030</v>
      </c>
      <c r="T5858" t="s">
        <v>82</v>
      </c>
      <c r="U5858" s="3">
        <v>41730</v>
      </c>
      <c r="W5858">
        <v>2.1</v>
      </c>
      <c r="X5858">
        <v>0</v>
      </c>
      <c r="Y5858">
        <v>2.1</v>
      </c>
      <c r="Z5858">
        <v>4.4640000000000004</v>
      </c>
      <c r="AA5858">
        <v>4.4640000000000004</v>
      </c>
      <c r="AB5858">
        <v>4.4640000000000004</v>
      </c>
      <c r="AC5858">
        <v>0</v>
      </c>
      <c r="AD5858">
        <v>0</v>
      </c>
      <c r="AE5858">
        <v>1</v>
      </c>
      <c r="AF5858">
        <v>0</v>
      </c>
      <c r="AG5858">
        <v>0</v>
      </c>
      <c r="AX5858">
        <v>4.4640000000000004</v>
      </c>
      <c r="BB5858" s="4"/>
    </row>
    <row r="5859" spans="1:54" hidden="1" x14ac:dyDescent="0.25">
      <c r="A5859">
        <v>15</v>
      </c>
      <c r="B5859" t="s">
        <v>198</v>
      </c>
      <c r="C5859">
        <v>2022</v>
      </c>
      <c r="D5859" t="s">
        <v>193</v>
      </c>
      <c r="E5859">
        <v>9330</v>
      </c>
      <c r="F5859" t="s">
        <v>147</v>
      </c>
      <c r="G5859">
        <v>810</v>
      </c>
      <c r="H5859">
        <v>283</v>
      </c>
      <c r="I5859" t="s">
        <v>194</v>
      </c>
      <c r="J5859">
        <v>14</v>
      </c>
      <c r="K5859">
        <v>20023317</v>
      </c>
      <c r="L5859" t="s">
        <v>193</v>
      </c>
      <c r="N5859" t="s">
        <v>75</v>
      </c>
      <c r="O5859" t="s">
        <v>76</v>
      </c>
      <c r="P5859" t="s">
        <v>199</v>
      </c>
      <c r="Q5859" t="s">
        <v>109</v>
      </c>
      <c r="R5859">
        <v>353000</v>
      </c>
      <c r="S5859">
        <v>350030</v>
      </c>
      <c r="T5859" t="s">
        <v>79</v>
      </c>
      <c r="U5859" s="3">
        <v>33970</v>
      </c>
      <c r="W5859">
        <v>1.85</v>
      </c>
      <c r="X5859">
        <v>0.73</v>
      </c>
      <c r="Y5859">
        <v>0.96</v>
      </c>
      <c r="Z5859">
        <v>4.851</v>
      </c>
      <c r="AA5859">
        <v>2.7</v>
      </c>
      <c r="AB5859">
        <v>2.7</v>
      </c>
      <c r="AC5859">
        <v>1.8071999999999999</v>
      </c>
      <c r="AD5859">
        <v>1.8071999999999999</v>
      </c>
      <c r="AE5859">
        <v>0.2782931354</v>
      </c>
      <c r="AF5859">
        <v>0.7217068646</v>
      </c>
      <c r="AG5859">
        <v>0</v>
      </c>
      <c r="AO5859">
        <v>4.851</v>
      </c>
      <c r="BB5859" s="4"/>
    </row>
    <row r="5860" spans="1:54" hidden="1" x14ac:dyDescent="0.25">
      <c r="A5860">
        <v>15</v>
      </c>
      <c r="B5860" t="s">
        <v>7235</v>
      </c>
      <c r="C5860">
        <v>2022</v>
      </c>
      <c r="D5860" t="s">
        <v>193</v>
      </c>
      <c r="E5860">
        <v>9330</v>
      </c>
      <c r="F5860" t="s">
        <v>147</v>
      </c>
      <c r="G5860">
        <v>810</v>
      </c>
      <c r="H5860">
        <v>283</v>
      </c>
      <c r="I5860" t="s">
        <v>194</v>
      </c>
      <c r="J5860">
        <v>14</v>
      </c>
      <c r="K5860">
        <v>20023317</v>
      </c>
      <c r="L5860" t="s">
        <v>193</v>
      </c>
      <c r="N5860" t="s">
        <v>75</v>
      </c>
      <c r="O5860" t="s">
        <v>76</v>
      </c>
      <c r="P5860" t="s">
        <v>7127</v>
      </c>
      <c r="Q5860" t="s">
        <v>106</v>
      </c>
      <c r="R5860">
        <v>353000</v>
      </c>
      <c r="S5860">
        <v>350030</v>
      </c>
      <c r="T5860" t="s">
        <v>82</v>
      </c>
      <c r="U5860" s="3">
        <v>44866</v>
      </c>
      <c r="W5860">
        <v>0.5</v>
      </c>
      <c r="X5860">
        <v>0</v>
      </c>
      <c r="Y5860">
        <v>1.6</v>
      </c>
      <c r="Z5860">
        <v>2.8332000000000002</v>
      </c>
      <c r="AA5860">
        <v>2.8332000000000002</v>
      </c>
      <c r="AB5860">
        <v>2.8332000000000002</v>
      </c>
      <c r="AC5860">
        <v>0</v>
      </c>
      <c r="AD5860">
        <v>0</v>
      </c>
      <c r="AE5860">
        <v>1</v>
      </c>
      <c r="AF5860">
        <v>0</v>
      </c>
      <c r="AG5860">
        <v>0</v>
      </c>
      <c r="AZ5860">
        <v>1.0044</v>
      </c>
      <c r="BA5860">
        <v>1.8288</v>
      </c>
      <c r="BB5860" s="4"/>
    </row>
    <row r="5861" spans="1:54" hidden="1" x14ac:dyDescent="0.25">
      <c r="A5861">
        <v>15</v>
      </c>
      <c r="B5861" t="s">
        <v>200</v>
      </c>
      <c r="C5861">
        <v>2022</v>
      </c>
      <c r="D5861" t="s">
        <v>193</v>
      </c>
      <c r="E5861">
        <v>9330</v>
      </c>
      <c r="F5861" t="s">
        <v>147</v>
      </c>
      <c r="G5861">
        <v>810</v>
      </c>
      <c r="H5861">
        <v>283</v>
      </c>
      <c r="I5861" t="s">
        <v>194</v>
      </c>
      <c r="J5861">
        <v>14</v>
      </c>
      <c r="K5861">
        <v>20023317</v>
      </c>
      <c r="L5861" t="s">
        <v>193</v>
      </c>
      <c r="N5861" t="s">
        <v>75</v>
      </c>
      <c r="O5861" t="s">
        <v>76</v>
      </c>
      <c r="P5861" t="s">
        <v>201</v>
      </c>
      <c r="Q5861" t="s">
        <v>61</v>
      </c>
      <c r="R5861">
        <v>353000</v>
      </c>
      <c r="S5861">
        <v>350030</v>
      </c>
      <c r="T5861" t="s">
        <v>82</v>
      </c>
      <c r="U5861" s="3">
        <v>40909</v>
      </c>
      <c r="W5861">
        <v>3.36</v>
      </c>
      <c r="X5861">
        <v>0</v>
      </c>
      <c r="Y5861">
        <v>2.91</v>
      </c>
      <c r="Z5861">
        <v>9.2549951999999998</v>
      </c>
      <c r="AA5861">
        <v>9.280800000000001</v>
      </c>
      <c r="AB5861">
        <v>9.280800000000001</v>
      </c>
      <c r="AC5861">
        <v>0</v>
      </c>
      <c r="AD5861">
        <v>0</v>
      </c>
      <c r="AE5861">
        <v>1</v>
      </c>
      <c r="AF5861">
        <v>0</v>
      </c>
      <c r="AG5861">
        <v>0</v>
      </c>
      <c r="AO5861">
        <v>9.2549952000000015</v>
      </c>
      <c r="BB5861" s="4"/>
    </row>
    <row r="5862" spans="1:54" hidden="1" x14ac:dyDescent="0.25">
      <c r="A5862">
        <v>15</v>
      </c>
      <c r="B5862" t="s">
        <v>196</v>
      </c>
      <c r="C5862">
        <v>2022</v>
      </c>
      <c r="D5862" t="s">
        <v>193</v>
      </c>
      <c r="E5862">
        <v>9330</v>
      </c>
      <c r="F5862" t="s">
        <v>147</v>
      </c>
      <c r="G5862">
        <v>810</v>
      </c>
      <c r="H5862">
        <v>283</v>
      </c>
      <c r="I5862" t="s">
        <v>194</v>
      </c>
      <c r="J5862">
        <v>14</v>
      </c>
      <c r="K5862">
        <v>20023317</v>
      </c>
      <c r="L5862" t="s">
        <v>193</v>
      </c>
      <c r="N5862" t="s">
        <v>75</v>
      </c>
      <c r="O5862" t="s">
        <v>76</v>
      </c>
      <c r="P5862" t="s">
        <v>197</v>
      </c>
      <c r="Q5862" t="s">
        <v>111</v>
      </c>
      <c r="R5862">
        <v>353000</v>
      </c>
      <c r="S5862">
        <v>350030</v>
      </c>
      <c r="T5862" t="s">
        <v>82</v>
      </c>
      <c r="U5862" s="3">
        <v>44013</v>
      </c>
      <c r="W5862">
        <v>0.7</v>
      </c>
      <c r="X5862">
        <v>0</v>
      </c>
      <c r="Y5862">
        <v>0.7</v>
      </c>
      <c r="Z5862">
        <v>1.4867999999999999</v>
      </c>
      <c r="AA5862">
        <v>1.4867999999999999</v>
      </c>
      <c r="AB5862">
        <v>1.4867999999999999</v>
      </c>
      <c r="AC5862">
        <v>0</v>
      </c>
      <c r="AD5862">
        <v>0</v>
      </c>
      <c r="AE5862">
        <v>1</v>
      </c>
      <c r="AF5862">
        <v>0</v>
      </c>
      <c r="AG5862">
        <v>0</v>
      </c>
      <c r="AX5862">
        <v>1.4867999999999999</v>
      </c>
      <c r="BB5862" s="4"/>
    </row>
    <row r="5863" spans="1:54" hidden="1" x14ac:dyDescent="0.25">
      <c r="A5863">
        <v>16</v>
      </c>
      <c r="B5863" t="s">
        <v>202</v>
      </c>
      <c r="C5863">
        <v>2022</v>
      </c>
      <c r="D5863" t="s">
        <v>203</v>
      </c>
      <c r="E5863">
        <v>5620</v>
      </c>
      <c r="F5863" t="s">
        <v>204</v>
      </c>
      <c r="G5863">
        <v>420</v>
      </c>
      <c r="H5863">
        <v>77</v>
      </c>
      <c r="I5863" t="s">
        <v>205</v>
      </c>
      <c r="J5863">
        <v>15</v>
      </c>
      <c r="K5863">
        <v>25387910</v>
      </c>
      <c r="L5863" t="s">
        <v>206</v>
      </c>
      <c r="N5863" t="s">
        <v>75</v>
      </c>
      <c r="O5863" t="s">
        <v>76</v>
      </c>
      <c r="P5863" t="s">
        <v>207</v>
      </c>
      <c r="Q5863" t="s">
        <v>109</v>
      </c>
      <c r="R5863">
        <v>353000</v>
      </c>
      <c r="S5863">
        <v>350030</v>
      </c>
      <c r="T5863" t="s">
        <v>79</v>
      </c>
      <c r="U5863" s="3">
        <v>34516</v>
      </c>
      <c r="W5863">
        <v>7.9</v>
      </c>
      <c r="X5863">
        <v>3.7</v>
      </c>
      <c r="Y5863">
        <v>4.2</v>
      </c>
      <c r="Z5863">
        <v>2.6634167999999998</v>
      </c>
      <c r="AA5863">
        <v>1.18584</v>
      </c>
      <c r="AB5863">
        <v>1.18584</v>
      </c>
      <c r="AC5863">
        <v>0.99108000000000007</v>
      </c>
      <c r="AD5863">
        <v>0.97169759999999994</v>
      </c>
      <c r="AE5863">
        <v>0.2226163025</v>
      </c>
      <c r="AF5863">
        <v>0.77738369750000003</v>
      </c>
      <c r="AG5863">
        <v>0</v>
      </c>
      <c r="AO5863">
        <v>2.6634167999999998</v>
      </c>
      <c r="BB5863" s="4"/>
    </row>
    <row r="5864" spans="1:54" hidden="1" x14ac:dyDescent="0.25">
      <c r="A5864">
        <v>16</v>
      </c>
      <c r="B5864" t="s">
        <v>210</v>
      </c>
      <c r="C5864">
        <v>2022</v>
      </c>
      <c r="D5864" t="s">
        <v>203</v>
      </c>
      <c r="E5864">
        <v>5620</v>
      </c>
      <c r="F5864" t="s">
        <v>204</v>
      </c>
      <c r="G5864">
        <v>420</v>
      </c>
      <c r="H5864">
        <v>77</v>
      </c>
      <c r="I5864" t="s">
        <v>205</v>
      </c>
      <c r="J5864">
        <v>15</v>
      </c>
      <c r="K5864">
        <v>25387910</v>
      </c>
      <c r="L5864" t="s">
        <v>206</v>
      </c>
      <c r="N5864" t="s">
        <v>75</v>
      </c>
      <c r="O5864" t="s">
        <v>76</v>
      </c>
      <c r="P5864" t="s">
        <v>211</v>
      </c>
      <c r="Q5864" t="s">
        <v>61</v>
      </c>
      <c r="R5864">
        <v>353000</v>
      </c>
      <c r="S5864">
        <v>350030</v>
      </c>
      <c r="T5864" t="s">
        <v>82</v>
      </c>
      <c r="U5864" s="3">
        <v>34516</v>
      </c>
      <c r="W5864">
        <v>3.9</v>
      </c>
      <c r="X5864">
        <v>0</v>
      </c>
      <c r="Y5864">
        <v>3.7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BB5864" s="4"/>
    </row>
    <row r="5865" spans="1:54" hidden="1" x14ac:dyDescent="0.25">
      <c r="A5865">
        <v>16</v>
      </c>
      <c r="B5865" t="s">
        <v>208</v>
      </c>
      <c r="C5865">
        <v>2022</v>
      </c>
      <c r="D5865" t="s">
        <v>203</v>
      </c>
      <c r="E5865">
        <v>5620</v>
      </c>
      <c r="F5865" t="s">
        <v>204</v>
      </c>
      <c r="G5865">
        <v>420</v>
      </c>
      <c r="H5865">
        <v>77</v>
      </c>
      <c r="I5865" t="s">
        <v>205</v>
      </c>
      <c r="J5865">
        <v>15</v>
      </c>
      <c r="K5865">
        <v>25387910</v>
      </c>
      <c r="L5865" t="s">
        <v>206</v>
      </c>
      <c r="N5865" t="s">
        <v>75</v>
      </c>
      <c r="O5865" t="s">
        <v>76</v>
      </c>
      <c r="P5865" t="s">
        <v>209</v>
      </c>
      <c r="Q5865" t="s">
        <v>61</v>
      </c>
      <c r="R5865">
        <v>353000</v>
      </c>
      <c r="S5865">
        <v>350030</v>
      </c>
      <c r="T5865" t="s">
        <v>82</v>
      </c>
      <c r="U5865" s="3">
        <v>31048</v>
      </c>
      <c r="W5865">
        <v>4.7</v>
      </c>
      <c r="X5865">
        <v>0</v>
      </c>
      <c r="Y5865">
        <v>4.7</v>
      </c>
      <c r="Z5865">
        <v>3.8368440000000001</v>
      </c>
      <c r="AA5865">
        <v>3.7332000000000001</v>
      </c>
      <c r="AB5865">
        <v>3.7332000000000001</v>
      </c>
      <c r="AC5865">
        <v>0</v>
      </c>
      <c r="AD5865">
        <v>0</v>
      </c>
      <c r="AE5865">
        <v>1</v>
      </c>
      <c r="AF5865">
        <v>0</v>
      </c>
      <c r="AG5865">
        <v>0</v>
      </c>
      <c r="AO5865">
        <v>3.836844000000001</v>
      </c>
      <c r="BB5865" s="4"/>
    </row>
    <row r="5866" spans="1:54" hidden="1" x14ac:dyDescent="0.25">
      <c r="A5866">
        <v>17</v>
      </c>
      <c r="B5866" t="s">
        <v>212</v>
      </c>
      <c r="C5866">
        <v>2022</v>
      </c>
      <c r="D5866" t="s">
        <v>213</v>
      </c>
      <c r="E5866">
        <v>7430</v>
      </c>
      <c r="F5866" t="s">
        <v>214</v>
      </c>
      <c r="G5866">
        <v>756</v>
      </c>
      <c r="H5866">
        <v>163</v>
      </c>
      <c r="I5866" t="s">
        <v>215</v>
      </c>
      <c r="J5866">
        <v>16</v>
      </c>
      <c r="K5866">
        <v>25161513</v>
      </c>
      <c r="L5866" t="s">
        <v>216</v>
      </c>
      <c r="N5866" t="s">
        <v>88</v>
      </c>
      <c r="O5866" t="s">
        <v>89</v>
      </c>
      <c r="P5866" t="s">
        <v>211</v>
      </c>
      <c r="Q5866" t="s">
        <v>61</v>
      </c>
      <c r="R5866">
        <v>351100</v>
      </c>
      <c r="S5866">
        <v>350010</v>
      </c>
      <c r="T5866" t="s">
        <v>82</v>
      </c>
      <c r="U5866" s="3">
        <v>38473</v>
      </c>
      <c r="W5866">
        <v>12</v>
      </c>
      <c r="X5866">
        <v>0</v>
      </c>
      <c r="Y5866">
        <v>12</v>
      </c>
      <c r="Z5866">
        <v>6.4571759999999996</v>
      </c>
      <c r="AA5866">
        <v>6.7896000000000001</v>
      </c>
      <c r="AB5866">
        <v>6.7896000000000001</v>
      </c>
      <c r="AC5866">
        <v>0</v>
      </c>
      <c r="AD5866">
        <v>0</v>
      </c>
      <c r="AE5866">
        <v>1</v>
      </c>
      <c r="AF5866">
        <v>0</v>
      </c>
      <c r="AG5866">
        <v>0</v>
      </c>
      <c r="AO5866">
        <v>6.4571759999999996</v>
      </c>
      <c r="BB5866" s="4"/>
    </row>
    <row r="5867" spans="1:54" hidden="1" x14ac:dyDescent="0.25">
      <c r="A5867">
        <v>17</v>
      </c>
      <c r="B5867" t="s">
        <v>219</v>
      </c>
      <c r="C5867">
        <v>2022</v>
      </c>
      <c r="D5867" t="s">
        <v>213</v>
      </c>
      <c r="E5867">
        <v>7430</v>
      </c>
      <c r="F5867" t="s">
        <v>214</v>
      </c>
      <c r="G5867">
        <v>756</v>
      </c>
      <c r="H5867">
        <v>163</v>
      </c>
      <c r="I5867" t="s">
        <v>215</v>
      </c>
      <c r="J5867">
        <v>16</v>
      </c>
      <c r="K5867">
        <v>25161513</v>
      </c>
      <c r="L5867" t="s">
        <v>216</v>
      </c>
      <c r="N5867" t="s">
        <v>88</v>
      </c>
      <c r="O5867" t="s">
        <v>89</v>
      </c>
      <c r="P5867" t="s">
        <v>220</v>
      </c>
      <c r="Q5867" t="s">
        <v>61</v>
      </c>
      <c r="R5867">
        <v>351100</v>
      </c>
      <c r="S5867">
        <v>350010</v>
      </c>
      <c r="T5867" t="s">
        <v>82</v>
      </c>
      <c r="U5867" s="3">
        <v>35765</v>
      </c>
      <c r="W5867">
        <v>11</v>
      </c>
      <c r="X5867">
        <v>0</v>
      </c>
      <c r="Y5867">
        <v>11</v>
      </c>
      <c r="Z5867">
        <v>30.226482000000001</v>
      </c>
      <c r="AA5867">
        <v>31.6584</v>
      </c>
      <c r="AB5867">
        <v>31.6584</v>
      </c>
      <c r="AC5867">
        <v>0</v>
      </c>
      <c r="AD5867">
        <v>0</v>
      </c>
      <c r="AE5867">
        <v>1</v>
      </c>
      <c r="AF5867">
        <v>0</v>
      </c>
      <c r="AG5867">
        <v>0</v>
      </c>
      <c r="AO5867">
        <v>30.226482000000001</v>
      </c>
      <c r="BB5867" s="4"/>
    </row>
    <row r="5868" spans="1:54" hidden="1" x14ac:dyDescent="0.25">
      <c r="A5868">
        <v>17</v>
      </c>
      <c r="B5868" t="s">
        <v>221</v>
      </c>
      <c r="C5868">
        <v>2022</v>
      </c>
      <c r="D5868" t="s">
        <v>213</v>
      </c>
      <c r="E5868">
        <v>7430</v>
      </c>
      <c r="F5868" t="s">
        <v>214</v>
      </c>
      <c r="G5868">
        <v>756</v>
      </c>
      <c r="H5868">
        <v>163</v>
      </c>
      <c r="I5868" t="s">
        <v>215</v>
      </c>
      <c r="J5868">
        <v>16</v>
      </c>
      <c r="K5868">
        <v>25161513</v>
      </c>
      <c r="L5868" t="s">
        <v>216</v>
      </c>
      <c r="N5868" t="s">
        <v>88</v>
      </c>
      <c r="O5868" t="s">
        <v>89</v>
      </c>
      <c r="P5868" t="s">
        <v>209</v>
      </c>
      <c r="Q5868" t="s">
        <v>61</v>
      </c>
      <c r="R5868">
        <v>351100</v>
      </c>
      <c r="S5868">
        <v>350010</v>
      </c>
      <c r="T5868" t="s">
        <v>82</v>
      </c>
      <c r="U5868" s="3">
        <v>38473</v>
      </c>
      <c r="W5868">
        <v>12</v>
      </c>
      <c r="X5868">
        <v>0</v>
      </c>
      <c r="Y5868">
        <v>12</v>
      </c>
      <c r="Z5868">
        <v>6.4178135999999997</v>
      </c>
      <c r="AA5868">
        <v>6.7467600000000001</v>
      </c>
      <c r="AB5868">
        <v>6.7467600000000001</v>
      </c>
      <c r="AC5868">
        <v>0</v>
      </c>
      <c r="AD5868">
        <v>0</v>
      </c>
      <c r="AE5868">
        <v>1</v>
      </c>
      <c r="AF5868">
        <v>0</v>
      </c>
      <c r="AG5868">
        <v>0</v>
      </c>
      <c r="AO5868">
        <v>6.4178136000000006</v>
      </c>
      <c r="BB5868" s="4"/>
    </row>
    <row r="5869" spans="1:54" hidden="1" x14ac:dyDescent="0.25">
      <c r="A5869">
        <v>17</v>
      </c>
      <c r="B5869" t="s">
        <v>217</v>
      </c>
      <c r="C5869">
        <v>2022</v>
      </c>
      <c r="D5869" t="s">
        <v>213</v>
      </c>
      <c r="E5869">
        <v>7430</v>
      </c>
      <c r="F5869" t="s">
        <v>214</v>
      </c>
      <c r="G5869">
        <v>756</v>
      </c>
      <c r="H5869">
        <v>163</v>
      </c>
      <c r="I5869" t="s">
        <v>215</v>
      </c>
      <c r="J5869">
        <v>16</v>
      </c>
      <c r="K5869">
        <v>25161513</v>
      </c>
      <c r="L5869" t="s">
        <v>216</v>
      </c>
      <c r="N5869" t="s">
        <v>88</v>
      </c>
      <c r="O5869" t="s">
        <v>89</v>
      </c>
      <c r="P5869" t="s">
        <v>218</v>
      </c>
      <c r="Q5869" t="s">
        <v>61</v>
      </c>
      <c r="R5869">
        <v>351100</v>
      </c>
      <c r="S5869">
        <v>350010</v>
      </c>
      <c r="T5869" t="s">
        <v>82</v>
      </c>
      <c r="U5869" s="3">
        <v>35765</v>
      </c>
      <c r="W5869">
        <v>13</v>
      </c>
      <c r="X5869">
        <v>0</v>
      </c>
      <c r="Y5869">
        <v>13</v>
      </c>
      <c r="Z5869">
        <v>0.55508824999999995</v>
      </c>
      <c r="AA5869">
        <v>0.55508400000000002</v>
      </c>
      <c r="AB5869">
        <v>0.55508400000000002</v>
      </c>
      <c r="AC5869">
        <v>0</v>
      </c>
      <c r="AD5869">
        <v>0</v>
      </c>
      <c r="AE5869">
        <v>1</v>
      </c>
      <c r="AF5869">
        <v>0</v>
      </c>
      <c r="AG5869">
        <v>0</v>
      </c>
      <c r="AL5869">
        <v>0.55508824999999995</v>
      </c>
      <c r="BB5869" s="4"/>
    </row>
    <row r="5870" spans="1:54" hidden="1" x14ac:dyDescent="0.25">
      <c r="A5870">
        <v>18</v>
      </c>
      <c r="B5870" t="s">
        <v>225</v>
      </c>
      <c r="C5870">
        <v>2022</v>
      </c>
      <c r="D5870" t="s">
        <v>223</v>
      </c>
      <c r="E5870">
        <v>7430</v>
      </c>
      <c r="F5870" t="s">
        <v>214</v>
      </c>
      <c r="G5870">
        <v>756</v>
      </c>
      <c r="H5870">
        <v>163</v>
      </c>
      <c r="I5870" t="s">
        <v>215</v>
      </c>
      <c r="J5870">
        <v>16</v>
      </c>
      <c r="K5870">
        <v>25161513</v>
      </c>
      <c r="L5870" t="s">
        <v>216</v>
      </c>
      <c r="N5870" t="s">
        <v>75</v>
      </c>
      <c r="O5870" t="s">
        <v>76</v>
      </c>
      <c r="P5870" t="s">
        <v>226</v>
      </c>
      <c r="Q5870" t="s">
        <v>111</v>
      </c>
      <c r="R5870">
        <v>353000</v>
      </c>
      <c r="S5870">
        <v>350030</v>
      </c>
      <c r="T5870" t="s">
        <v>82</v>
      </c>
      <c r="U5870" s="3">
        <v>41864</v>
      </c>
      <c r="W5870">
        <v>2.1</v>
      </c>
      <c r="X5870">
        <v>0</v>
      </c>
      <c r="Y5870">
        <v>2.1</v>
      </c>
      <c r="Z5870">
        <v>4.8855599999999999</v>
      </c>
      <c r="AA5870">
        <v>4.8855599999999999</v>
      </c>
      <c r="AB5870">
        <v>4.8855599999999999</v>
      </c>
      <c r="AC5870">
        <v>0</v>
      </c>
      <c r="AD5870">
        <v>0</v>
      </c>
      <c r="AE5870">
        <v>1</v>
      </c>
      <c r="AF5870">
        <v>0</v>
      </c>
      <c r="AG5870">
        <v>0</v>
      </c>
      <c r="AX5870">
        <v>4.8855599999999999</v>
      </c>
      <c r="BB5870" s="4"/>
    </row>
    <row r="5871" spans="1:54" hidden="1" x14ac:dyDescent="0.25">
      <c r="A5871">
        <v>18</v>
      </c>
      <c r="B5871" t="s">
        <v>222</v>
      </c>
      <c r="C5871">
        <v>2022</v>
      </c>
      <c r="D5871" t="s">
        <v>223</v>
      </c>
      <c r="E5871">
        <v>7430</v>
      </c>
      <c r="F5871" t="s">
        <v>214</v>
      </c>
      <c r="G5871">
        <v>756</v>
      </c>
      <c r="H5871">
        <v>163</v>
      </c>
      <c r="I5871" t="s">
        <v>215</v>
      </c>
      <c r="J5871">
        <v>16</v>
      </c>
      <c r="K5871">
        <v>25161513</v>
      </c>
      <c r="L5871" t="s">
        <v>216</v>
      </c>
      <c r="N5871" t="s">
        <v>75</v>
      </c>
      <c r="O5871" t="s">
        <v>76</v>
      </c>
      <c r="P5871" t="s">
        <v>224</v>
      </c>
      <c r="Q5871" t="s">
        <v>61</v>
      </c>
      <c r="R5871">
        <v>353000</v>
      </c>
      <c r="S5871">
        <v>350030</v>
      </c>
      <c r="T5871" t="s">
        <v>82</v>
      </c>
      <c r="U5871" s="3">
        <v>28277</v>
      </c>
      <c r="W5871">
        <v>2.44</v>
      </c>
      <c r="X5871">
        <v>0</v>
      </c>
      <c r="Y5871">
        <v>2.3199999999999998</v>
      </c>
      <c r="Z5871">
        <v>6.4602648</v>
      </c>
      <c r="AA5871">
        <v>6.4367999999999999</v>
      </c>
      <c r="AB5871">
        <v>6.4367999999999999</v>
      </c>
      <c r="AC5871">
        <v>0</v>
      </c>
      <c r="AD5871">
        <v>0</v>
      </c>
      <c r="AE5871">
        <v>1</v>
      </c>
      <c r="AF5871">
        <v>0</v>
      </c>
      <c r="AG5871">
        <v>0</v>
      </c>
      <c r="AO5871">
        <v>6.4602648000000009</v>
      </c>
      <c r="BB5871" s="4"/>
    </row>
    <row r="5872" spans="1:54" hidden="1" x14ac:dyDescent="0.25">
      <c r="A5872">
        <v>18</v>
      </c>
      <c r="B5872" t="s">
        <v>227</v>
      </c>
      <c r="C5872">
        <v>2022</v>
      </c>
      <c r="D5872" t="s">
        <v>223</v>
      </c>
      <c r="E5872">
        <v>7430</v>
      </c>
      <c r="F5872" t="s">
        <v>214</v>
      </c>
      <c r="G5872">
        <v>756</v>
      </c>
      <c r="H5872">
        <v>163</v>
      </c>
      <c r="I5872" t="s">
        <v>215</v>
      </c>
      <c r="J5872">
        <v>16</v>
      </c>
      <c r="K5872">
        <v>25161513</v>
      </c>
      <c r="L5872" t="s">
        <v>216</v>
      </c>
      <c r="N5872" t="s">
        <v>75</v>
      </c>
      <c r="O5872" t="s">
        <v>76</v>
      </c>
      <c r="P5872" t="s">
        <v>228</v>
      </c>
      <c r="Q5872" t="s">
        <v>109</v>
      </c>
      <c r="R5872">
        <v>353000</v>
      </c>
      <c r="S5872">
        <v>350030</v>
      </c>
      <c r="T5872" t="s">
        <v>79</v>
      </c>
      <c r="U5872" s="3">
        <v>38944</v>
      </c>
      <c r="W5872">
        <v>3.33</v>
      </c>
      <c r="X5872">
        <v>1.42</v>
      </c>
      <c r="Y5872">
        <v>1.72</v>
      </c>
      <c r="Z5872">
        <v>15.2115084</v>
      </c>
      <c r="AA5872">
        <v>7.8692399999999996</v>
      </c>
      <c r="AB5872">
        <v>7.8692399999999996</v>
      </c>
      <c r="AC5872">
        <v>6.0728400000000002</v>
      </c>
      <c r="AD5872">
        <v>6.0728400000000002</v>
      </c>
      <c r="AE5872">
        <v>0.2586607387</v>
      </c>
      <c r="AF5872">
        <v>0.74133926130000005</v>
      </c>
      <c r="AG5872">
        <v>0</v>
      </c>
      <c r="AO5872">
        <v>15.2115084</v>
      </c>
      <c r="BB5872" s="4"/>
    </row>
    <row r="5873" spans="1:54" hidden="1" x14ac:dyDescent="0.25">
      <c r="A5873">
        <v>22</v>
      </c>
      <c r="B5873" t="s">
        <v>229</v>
      </c>
      <c r="C5873">
        <v>2022</v>
      </c>
      <c r="D5873" t="s">
        <v>230</v>
      </c>
      <c r="E5873">
        <v>8541</v>
      </c>
      <c r="F5873" t="s">
        <v>231</v>
      </c>
      <c r="G5873">
        <v>751</v>
      </c>
      <c r="H5873">
        <v>206</v>
      </c>
      <c r="I5873" t="s">
        <v>232</v>
      </c>
      <c r="J5873">
        <v>18</v>
      </c>
      <c r="K5873">
        <v>22831615</v>
      </c>
      <c r="L5873" t="s">
        <v>7071</v>
      </c>
      <c r="N5873" t="s">
        <v>88</v>
      </c>
      <c r="O5873" t="s">
        <v>89</v>
      </c>
      <c r="P5873" t="s">
        <v>234</v>
      </c>
      <c r="Q5873" t="s">
        <v>61</v>
      </c>
      <c r="R5873">
        <v>353000</v>
      </c>
      <c r="S5873">
        <v>350030</v>
      </c>
      <c r="T5873" t="s">
        <v>82</v>
      </c>
      <c r="U5873" s="3">
        <v>25204</v>
      </c>
      <c r="W5873">
        <v>12</v>
      </c>
      <c r="X5873">
        <v>0</v>
      </c>
      <c r="Y5873">
        <v>11.5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1</v>
      </c>
      <c r="AF5873">
        <v>0</v>
      </c>
      <c r="AG5873">
        <v>0</v>
      </c>
      <c r="BB5873" s="4"/>
    </row>
    <row r="5874" spans="1:54" hidden="1" x14ac:dyDescent="0.25">
      <c r="A5874">
        <v>23</v>
      </c>
      <c r="B5874" t="s">
        <v>235</v>
      </c>
      <c r="C5874">
        <v>2022</v>
      </c>
      <c r="D5874" t="s">
        <v>236</v>
      </c>
      <c r="E5874">
        <v>8541</v>
      </c>
      <c r="F5874" t="s">
        <v>231</v>
      </c>
      <c r="G5874">
        <v>751</v>
      </c>
      <c r="H5874">
        <v>206</v>
      </c>
      <c r="I5874" t="s">
        <v>232</v>
      </c>
      <c r="J5874">
        <v>18</v>
      </c>
      <c r="K5874">
        <v>22831615</v>
      </c>
      <c r="L5874" t="s">
        <v>7071</v>
      </c>
      <c r="N5874" t="s">
        <v>88</v>
      </c>
      <c r="O5874" t="s">
        <v>89</v>
      </c>
      <c r="P5874" t="s">
        <v>237</v>
      </c>
      <c r="Q5874" t="s">
        <v>61</v>
      </c>
      <c r="R5874">
        <v>353000</v>
      </c>
      <c r="S5874">
        <v>350030</v>
      </c>
      <c r="T5874" t="s">
        <v>82</v>
      </c>
      <c r="U5874" s="3">
        <v>24838</v>
      </c>
      <c r="W5874">
        <v>10</v>
      </c>
      <c r="X5874">
        <v>0</v>
      </c>
      <c r="Y5874">
        <v>10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1</v>
      </c>
      <c r="AF5874">
        <v>0</v>
      </c>
      <c r="AG5874">
        <v>0</v>
      </c>
      <c r="BB5874" s="4"/>
    </row>
    <row r="5875" spans="1:54" hidden="1" x14ac:dyDescent="0.25">
      <c r="A5875">
        <v>24</v>
      </c>
      <c r="B5875" t="s">
        <v>244</v>
      </c>
      <c r="C5875">
        <v>2022</v>
      </c>
      <c r="D5875" t="s">
        <v>239</v>
      </c>
      <c r="E5875">
        <v>4930</v>
      </c>
      <c r="F5875" t="s">
        <v>240</v>
      </c>
      <c r="G5875">
        <v>360</v>
      </c>
      <c r="H5875">
        <v>48</v>
      </c>
      <c r="I5875" t="s">
        <v>241</v>
      </c>
      <c r="J5875">
        <v>2037</v>
      </c>
      <c r="K5875">
        <v>11135617</v>
      </c>
      <c r="L5875" t="s">
        <v>242</v>
      </c>
      <c r="N5875" t="s">
        <v>88</v>
      </c>
      <c r="O5875" t="s">
        <v>89</v>
      </c>
      <c r="P5875" t="s">
        <v>239</v>
      </c>
      <c r="Q5875" t="s">
        <v>61</v>
      </c>
      <c r="R5875">
        <v>353000</v>
      </c>
      <c r="S5875">
        <v>350030</v>
      </c>
      <c r="T5875" t="s">
        <v>82</v>
      </c>
      <c r="U5875" s="3">
        <v>31413</v>
      </c>
      <c r="W5875">
        <v>8</v>
      </c>
      <c r="X5875">
        <v>0</v>
      </c>
      <c r="Y5875">
        <v>7</v>
      </c>
      <c r="Z5875">
        <v>21.385000000000002</v>
      </c>
      <c r="AA5875">
        <v>19.807200000000002</v>
      </c>
      <c r="AB5875">
        <v>19.807200000000002</v>
      </c>
      <c r="AC5875">
        <v>0</v>
      </c>
      <c r="AD5875">
        <v>0</v>
      </c>
      <c r="AE5875">
        <v>1</v>
      </c>
      <c r="AF5875">
        <v>0</v>
      </c>
      <c r="AG5875">
        <v>0</v>
      </c>
      <c r="AU5875">
        <v>21.385000000000002</v>
      </c>
      <c r="BB5875" s="4"/>
    </row>
    <row r="5876" spans="1:54" hidden="1" x14ac:dyDescent="0.25">
      <c r="A5876">
        <v>24</v>
      </c>
      <c r="B5876" t="s">
        <v>238</v>
      </c>
      <c r="C5876">
        <v>2022</v>
      </c>
      <c r="D5876" t="s">
        <v>239</v>
      </c>
      <c r="E5876">
        <v>4930</v>
      </c>
      <c r="F5876" t="s">
        <v>240</v>
      </c>
      <c r="G5876">
        <v>360</v>
      </c>
      <c r="H5876">
        <v>48</v>
      </c>
      <c r="I5876" t="s">
        <v>241</v>
      </c>
      <c r="J5876">
        <v>2037</v>
      </c>
      <c r="K5876">
        <v>11135617</v>
      </c>
      <c r="L5876" t="s">
        <v>242</v>
      </c>
      <c r="N5876" t="s">
        <v>88</v>
      </c>
      <c r="O5876" t="s">
        <v>89</v>
      </c>
      <c r="P5876" t="s">
        <v>243</v>
      </c>
      <c r="Q5876" t="s">
        <v>61</v>
      </c>
      <c r="R5876">
        <v>353000</v>
      </c>
      <c r="S5876">
        <v>350030</v>
      </c>
      <c r="T5876" t="s">
        <v>82</v>
      </c>
      <c r="U5876" s="3">
        <v>29952</v>
      </c>
      <c r="W5876">
        <v>12</v>
      </c>
      <c r="X5876">
        <v>0</v>
      </c>
      <c r="Y5876">
        <v>12</v>
      </c>
      <c r="Z5876">
        <v>74.147499999999994</v>
      </c>
      <c r="AA5876">
        <v>68.644800000000004</v>
      </c>
      <c r="AB5876">
        <v>68.644800000000004</v>
      </c>
      <c r="AC5876">
        <v>0</v>
      </c>
      <c r="AD5876">
        <v>0</v>
      </c>
      <c r="AE5876">
        <v>1</v>
      </c>
      <c r="AF5876">
        <v>0</v>
      </c>
      <c r="AG5876">
        <v>0</v>
      </c>
      <c r="AU5876">
        <v>74.147499999999994</v>
      </c>
      <c r="BB5876" s="4"/>
    </row>
    <row r="5877" spans="1:54" hidden="1" x14ac:dyDescent="0.25">
      <c r="A5877">
        <v>25</v>
      </c>
      <c r="B5877" t="s">
        <v>245</v>
      </c>
      <c r="C5877">
        <v>2022</v>
      </c>
      <c r="D5877" t="s">
        <v>246</v>
      </c>
      <c r="E5877">
        <v>4500</v>
      </c>
      <c r="F5877" t="s">
        <v>247</v>
      </c>
      <c r="G5877">
        <v>306</v>
      </c>
      <c r="H5877">
        <v>33</v>
      </c>
      <c r="I5877" t="s">
        <v>248</v>
      </c>
      <c r="J5877">
        <v>20</v>
      </c>
      <c r="K5877">
        <v>46917928</v>
      </c>
      <c r="L5877" t="s">
        <v>249</v>
      </c>
      <c r="N5877" t="s">
        <v>75</v>
      </c>
      <c r="O5877" t="s">
        <v>76</v>
      </c>
      <c r="P5877" t="s">
        <v>250</v>
      </c>
      <c r="Q5877" t="s">
        <v>109</v>
      </c>
      <c r="R5877">
        <v>353000</v>
      </c>
      <c r="S5877">
        <v>350030</v>
      </c>
      <c r="T5877" t="s">
        <v>79</v>
      </c>
      <c r="U5877" s="3">
        <v>33904</v>
      </c>
      <c r="W5877">
        <v>3</v>
      </c>
      <c r="X5877">
        <v>1</v>
      </c>
      <c r="Y5877">
        <v>1.7</v>
      </c>
      <c r="Z5877">
        <v>2.9479744800000001</v>
      </c>
      <c r="AA5877">
        <v>1.6113599999999999</v>
      </c>
      <c r="AB5877">
        <v>1.6113599999999999</v>
      </c>
      <c r="AC5877">
        <v>1.06524</v>
      </c>
      <c r="AD5877">
        <v>1.0620000000000001</v>
      </c>
      <c r="AE5877">
        <v>0.27329951650000001</v>
      </c>
      <c r="AF5877">
        <v>0.72670048350000005</v>
      </c>
      <c r="AG5877">
        <v>0</v>
      </c>
      <c r="AO5877">
        <v>2.947974480000001</v>
      </c>
      <c r="BB5877" s="4"/>
    </row>
    <row r="5878" spans="1:54" hidden="1" x14ac:dyDescent="0.25">
      <c r="A5878">
        <v>25</v>
      </c>
      <c r="B5878" t="s">
        <v>256</v>
      </c>
      <c r="C5878">
        <v>2022</v>
      </c>
      <c r="D5878" t="s">
        <v>246</v>
      </c>
      <c r="E5878">
        <v>4500</v>
      </c>
      <c r="F5878" t="s">
        <v>247</v>
      </c>
      <c r="G5878">
        <v>306</v>
      </c>
      <c r="H5878">
        <v>33</v>
      </c>
      <c r="I5878" t="s">
        <v>248</v>
      </c>
      <c r="J5878">
        <v>20</v>
      </c>
      <c r="K5878">
        <v>46917928</v>
      </c>
      <c r="L5878" t="s">
        <v>249</v>
      </c>
      <c r="N5878" t="s">
        <v>75</v>
      </c>
      <c r="O5878" t="s">
        <v>76</v>
      </c>
      <c r="P5878" t="s">
        <v>257</v>
      </c>
      <c r="Q5878" t="s">
        <v>109</v>
      </c>
      <c r="R5878">
        <v>353000</v>
      </c>
      <c r="S5878">
        <v>350030</v>
      </c>
      <c r="T5878" t="s">
        <v>79</v>
      </c>
      <c r="U5878" s="3">
        <v>33904</v>
      </c>
      <c r="W5878">
        <v>3</v>
      </c>
      <c r="X5878">
        <v>1</v>
      </c>
      <c r="Y5878">
        <v>1.7</v>
      </c>
      <c r="Z5878">
        <v>2.6605933199999998</v>
      </c>
      <c r="AA5878">
        <v>1.45872</v>
      </c>
      <c r="AB5878">
        <v>1.45872</v>
      </c>
      <c r="AC5878">
        <v>0.95472000000000001</v>
      </c>
      <c r="AD5878">
        <v>0.95399999999999996</v>
      </c>
      <c r="AE5878">
        <v>0.2741343423</v>
      </c>
      <c r="AF5878">
        <v>0.7258656577</v>
      </c>
      <c r="AG5878">
        <v>0</v>
      </c>
      <c r="AO5878">
        <v>2.6605933199999998</v>
      </c>
      <c r="BB5878" s="4"/>
    </row>
    <row r="5879" spans="1:54" hidden="1" x14ac:dyDescent="0.25">
      <c r="A5879">
        <v>25</v>
      </c>
      <c r="B5879" t="s">
        <v>262</v>
      </c>
      <c r="C5879">
        <v>2022</v>
      </c>
      <c r="D5879" t="s">
        <v>246</v>
      </c>
      <c r="E5879">
        <v>4500</v>
      </c>
      <c r="F5879" t="s">
        <v>247</v>
      </c>
      <c r="G5879">
        <v>306</v>
      </c>
      <c r="H5879">
        <v>33</v>
      </c>
      <c r="I5879" t="s">
        <v>248</v>
      </c>
      <c r="J5879">
        <v>20</v>
      </c>
      <c r="K5879">
        <v>46917928</v>
      </c>
      <c r="L5879" t="s">
        <v>249</v>
      </c>
      <c r="N5879" t="s">
        <v>75</v>
      </c>
      <c r="O5879" t="s">
        <v>76</v>
      </c>
      <c r="P5879" t="s">
        <v>263</v>
      </c>
      <c r="Q5879" t="s">
        <v>109</v>
      </c>
      <c r="R5879">
        <v>353000</v>
      </c>
      <c r="S5879">
        <v>350030</v>
      </c>
      <c r="T5879" t="s">
        <v>79</v>
      </c>
      <c r="U5879" s="3">
        <v>33868</v>
      </c>
      <c r="W5879">
        <v>3</v>
      </c>
      <c r="X5879">
        <v>1</v>
      </c>
      <c r="Y5879">
        <v>1.7</v>
      </c>
      <c r="Z5879">
        <v>2.9387041200000001</v>
      </c>
      <c r="AA5879">
        <v>1.56924</v>
      </c>
      <c r="AB5879">
        <v>1.56924</v>
      </c>
      <c r="AC5879">
        <v>1.0402560000000001</v>
      </c>
      <c r="AD5879">
        <v>1.0367999999999999</v>
      </c>
      <c r="AE5879">
        <v>0.26699523600000002</v>
      </c>
      <c r="AF5879">
        <v>0.73300476400000003</v>
      </c>
      <c r="AG5879">
        <v>0</v>
      </c>
      <c r="AO5879">
        <v>2.9387041200000001</v>
      </c>
      <c r="BB5879" s="4"/>
    </row>
    <row r="5880" spans="1:54" hidden="1" x14ac:dyDescent="0.25">
      <c r="A5880">
        <v>25</v>
      </c>
      <c r="B5880" t="s">
        <v>251</v>
      </c>
      <c r="C5880">
        <v>2022</v>
      </c>
      <c r="D5880" t="s">
        <v>246</v>
      </c>
      <c r="E5880">
        <v>4500</v>
      </c>
      <c r="F5880" t="s">
        <v>247</v>
      </c>
      <c r="G5880">
        <v>306</v>
      </c>
      <c r="H5880">
        <v>33</v>
      </c>
      <c r="I5880" t="s">
        <v>248</v>
      </c>
      <c r="J5880">
        <v>20</v>
      </c>
      <c r="K5880">
        <v>46917928</v>
      </c>
      <c r="L5880" t="s">
        <v>249</v>
      </c>
      <c r="N5880" t="s">
        <v>75</v>
      </c>
      <c r="O5880" t="s">
        <v>76</v>
      </c>
      <c r="P5880" t="s">
        <v>252</v>
      </c>
      <c r="Q5880" t="s">
        <v>61</v>
      </c>
      <c r="R5880">
        <v>353000</v>
      </c>
      <c r="S5880">
        <v>350030</v>
      </c>
      <c r="T5880" t="s">
        <v>82</v>
      </c>
      <c r="U5880" s="3">
        <v>32509</v>
      </c>
      <c r="W5880">
        <v>8.6</v>
      </c>
      <c r="X5880">
        <v>0</v>
      </c>
      <c r="Y5880">
        <v>7.5</v>
      </c>
      <c r="Z5880">
        <v>24.649864000000001</v>
      </c>
      <c r="AA5880">
        <v>23.058</v>
      </c>
      <c r="AB5880">
        <v>23.058</v>
      </c>
      <c r="AC5880">
        <v>0</v>
      </c>
      <c r="AD5880">
        <v>0</v>
      </c>
      <c r="AE5880">
        <v>1</v>
      </c>
      <c r="AF5880">
        <v>0</v>
      </c>
      <c r="AG5880">
        <v>0</v>
      </c>
      <c r="AL5880">
        <v>24.649864000000001</v>
      </c>
      <c r="BB5880" s="4"/>
    </row>
    <row r="5881" spans="1:54" hidden="1" x14ac:dyDescent="0.25">
      <c r="A5881">
        <v>25</v>
      </c>
      <c r="B5881" t="s">
        <v>253</v>
      </c>
      <c r="C5881">
        <v>2022</v>
      </c>
      <c r="D5881" t="s">
        <v>246</v>
      </c>
      <c r="E5881">
        <v>4500</v>
      </c>
      <c r="F5881" t="s">
        <v>247</v>
      </c>
      <c r="G5881">
        <v>306</v>
      </c>
      <c r="H5881">
        <v>33</v>
      </c>
      <c r="I5881" t="s">
        <v>248</v>
      </c>
      <c r="J5881">
        <v>20</v>
      </c>
      <c r="K5881">
        <v>46917928</v>
      </c>
      <c r="L5881" t="s">
        <v>249</v>
      </c>
      <c r="N5881" t="s">
        <v>75</v>
      </c>
      <c r="O5881" t="s">
        <v>76</v>
      </c>
      <c r="P5881" t="s">
        <v>254</v>
      </c>
      <c r="Q5881" t="s">
        <v>61</v>
      </c>
      <c r="R5881">
        <v>353000</v>
      </c>
      <c r="S5881">
        <v>350030</v>
      </c>
      <c r="T5881" t="s">
        <v>82</v>
      </c>
      <c r="U5881" s="3">
        <v>32509</v>
      </c>
      <c r="W5881">
        <v>4.5999999999999996</v>
      </c>
      <c r="X5881">
        <v>0</v>
      </c>
      <c r="Y5881">
        <v>4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  <c r="AL5881">
        <v>0</v>
      </c>
      <c r="BB5881" s="4"/>
    </row>
    <row r="5882" spans="1:54" hidden="1" x14ac:dyDescent="0.25">
      <c r="A5882">
        <v>25</v>
      </c>
      <c r="B5882" t="s">
        <v>255</v>
      </c>
      <c r="C5882">
        <v>2022</v>
      </c>
      <c r="D5882" t="s">
        <v>246</v>
      </c>
      <c r="E5882">
        <v>4500</v>
      </c>
      <c r="F5882" t="s">
        <v>247</v>
      </c>
      <c r="G5882">
        <v>306</v>
      </c>
      <c r="H5882">
        <v>33</v>
      </c>
      <c r="I5882" t="s">
        <v>248</v>
      </c>
      <c r="J5882">
        <v>20</v>
      </c>
      <c r="K5882">
        <v>46917928</v>
      </c>
      <c r="L5882" t="s">
        <v>249</v>
      </c>
      <c r="N5882" t="s">
        <v>75</v>
      </c>
      <c r="O5882" t="s">
        <v>76</v>
      </c>
      <c r="P5882" t="s">
        <v>152</v>
      </c>
      <c r="Q5882" t="s">
        <v>109</v>
      </c>
      <c r="R5882">
        <v>353000</v>
      </c>
      <c r="S5882">
        <v>350030</v>
      </c>
      <c r="T5882" t="s">
        <v>79</v>
      </c>
      <c r="U5882" s="3">
        <v>33868</v>
      </c>
      <c r="W5882">
        <v>3</v>
      </c>
      <c r="X5882">
        <v>1</v>
      </c>
      <c r="Y5882">
        <v>1.7</v>
      </c>
      <c r="Z5882">
        <v>2.9294337600000002</v>
      </c>
      <c r="AA5882">
        <v>1.5598799999999999</v>
      </c>
      <c r="AB5882">
        <v>1.5598799999999999</v>
      </c>
      <c r="AC5882">
        <v>1.039752</v>
      </c>
      <c r="AD5882">
        <v>1.0367999999999999</v>
      </c>
      <c r="AE5882">
        <v>0.2662425792</v>
      </c>
      <c r="AF5882">
        <v>0.73375742079999995</v>
      </c>
      <c r="AG5882">
        <v>0</v>
      </c>
      <c r="AO5882">
        <v>2.9294337600000002</v>
      </c>
      <c r="BB5882" s="4"/>
    </row>
    <row r="5883" spans="1:54" hidden="1" x14ac:dyDescent="0.25">
      <c r="A5883">
        <v>25</v>
      </c>
      <c r="B5883" t="s">
        <v>258</v>
      </c>
      <c r="C5883">
        <v>2022</v>
      </c>
      <c r="D5883" t="s">
        <v>246</v>
      </c>
      <c r="E5883">
        <v>4500</v>
      </c>
      <c r="F5883" t="s">
        <v>247</v>
      </c>
      <c r="G5883">
        <v>306</v>
      </c>
      <c r="H5883">
        <v>33</v>
      </c>
      <c r="I5883" t="s">
        <v>248</v>
      </c>
      <c r="J5883">
        <v>20</v>
      </c>
      <c r="K5883">
        <v>46917928</v>
      </c>
      <c r="L5883" t="s">
        <v>249</v>
      </c>
      <c r="N5883" t="s">
        <v>75</v>
      </c>
      <c r="O5883" t="s">
        <v>76</v>
      </c>
      <c r="P5883" t="s">
        <v>259</v>
      </c>
      <c r="Q5883" t="s">
        <v>109</v>
      </c>
      <c r="R5883">
        <v>353000</v>
      </c>
      <c r="S5883">
        <v>350030</v>
      </c>
      <c r="T5883" t="s">
        <v>79</v>
      </c>
      <c r="U5883" s="3">
        <v>35277</v>
      </c>
      <c r="W5883">
        <v>3</v>
      </c>
      <c r="X5883">
        <v>1</v>
      </c>
      <c r="Y5883">
        <v>1.7</v>
      </c>
      <c r="Z5883">
        <v>2.8274598000000002</v>
      </c>
      <c r="AA5883">
        <v>1.49868</v>
      </c>
      <c r="AB5883">
        <v>1.49868</v>
      </c>
      <c r="AC5883">
        <v>1.0392479999999999</v>
      </c>
      <c r="AD5883">
        <v>1.0367999999999999</v>
      </c>
      <c r="AE5883">
        <v>0.26502233559999999</v>
      </c>
      <c r="AF5883">
        <v>0.73497766440000001</v>
      </c>
      <c r="AG5883">
        <v>0</v>
      </c>
      <c r="AO5883">
        <v>2.8274598000000002</v>
      </c>
      <c r="BB5883" s="4"/>
    </row>
    <row r="5884" spans="1:54" hidden="1" x14ac:dyDescent="0.25">
      <c r="A5884">
        <v>25</v>
      </c>
      <c r="B5884" t="s">
        <v>260</v>
      </c>
      <c r="C5884">
        <v>2022</v>
      </c>
      <c r="D5884" t="s">
        <v>246</v>
      </c>
      <c r="E5884">
        <v>4500</v>
      </c>
      <c r="F5884" t="s">
        <v>247</v>
      </c>
      <c r="G5884">
        <v>306</v>
      </c>
      <c r="H5884">
        <v>33</v>
      </c>
      <c r="I5884" t="s">
        <v>248</v>
      </c>
      <c r="J5884">
        <v>20</v>
      </c>
      <c r="K5884">
        <v>46917928</v>
      </c>
      <c r="L5884" t="s">
        <v>249</v>
      </c>
      <c r="N5884" t="s">
        <v>75</v>
      </c>
      <c r="O5884" t="s">
        <v>76</v>
      </c>
      <c r="P5884" t="s">
        <v>261</v>
      </c>
      <c r="Q5884" t="s">
        <v>61</v>
      </c>
      <c r="R5884">
        <v>353000</v>
      </c>
      <c r="S5884">
        <v>350030</v>
      </c>
      <c r="T5884" t="s">
        <v>82</v>
      </c>
      <c r="U5884" s="3">
        <v>33604</v>
      </c>
      <c r="W5884">
        <v>11</v>
      </c>
      <c r="X5884">
        <v>0</v>
      </c>
      <c r="Y5884">
        <v>11</v>
      </c>
      <c r="Z5884">
        <v>35.577471600000003</v>
      </c>
      <c r="AA5884">
        <v>37.249200000000002</v>
      </c>
      <c r="AB5884">
        <v>37.249200000000002</v>
      </c>
      <c r="AC5884">
        <v>0</v>
      </c>
      <c r="AD5884">
        <v>0</v>
      </c>
      <c r="AE5884">
        <v>1</v>
      </c>
      <c r="AF5884">
        <v>0</v>
      </c>
      <c r="AG5884">
        <v>0</v>
      </c>
      <c r="AO5884">
        <v>35.577471600000003</v>
      </c>
      <c r="BB5884" s="4"/>
    </row>
    <row r="5885" spans="1:54" hidden="1" x14ac:dyDescent="0.25">
      <c r="A5885">
        <v>26</v>
      </c>
      <c r="B5885" t="s">
        <v>277</v>
      </c>
      <c r="C5885">
        <v>2022</v>
      </c>
      <c r="D5885" t="s">
        <v>267</v>
      </c>
      <c r="E5885">
        <v>6840</v>
      </c>
      <c r="F5885" t="s">
        <v>268</v>
      </c>
      <c r="G5885">
        <v>573</v>
      </c>
      <c r="H5885">
        <v>122</v>
      </c>
      <c r="I5885" t="s">
        <v>269</v>
      </c>
      <c r="J5885">
        <v>21</v>
      </c>
      <c r="K5885">
        <v>12787111</v>
      </c>
      <c r="L5885" t="s">
        <v>270</v>
      </c>
      <c r="N5885" t="s">
        <v>75</v>
      </c>
      <c r="O5885" t="s">
        <v>76</v>
      </c>
      <c r="P5885" t="s">
        <v>278</v>
      </c>
      <c r="Q5885" t="s">
        <v>109</v>
      </c>
      <c r="R5885">
        <v>353000</v>
      </c>
      <c r="S5885">
        <v>350030</v>
      </c>
      <c r="T5885" t="s">
        <v>79</v>
      </c>
      <c r="U5885" s="3">
        <v>34669</v>
      </c>
      <c r="W5885">
        <v>6.8</v>
      </c>
      <c r="X5885">
        <v>2.75</v>
      </c>
      <c r="Y5885">
        <v>3.75</v>
      </c>
      <c r="Z5885">
        <v>39.721009481999999</v>
      </c>
      <c r="AA5885">
        <v>20.3292</v>
      </c>
      <c r="AB5885">
        <v>19.8</v>
      </c>
      <c r="AC5885">
        <v>16.248348</v>
      </c>
      <c r="AD5885">
        <v>16.115112</v>
      </c>
      <c r="AE5885">
        <v>0.25589984069999999</v>
      </c>
      <c r="AF5885">
        <v>0.74410015929999995</v>
      </c>
      <c r="AG5885">
        <v>0</v>
      </c>
      <c r="AL5885">
        <v>0</v>
      </c>
      <c r="AO5885">
        <v>39.721009481999999</v>
      </c>
      <c r="BB5885" s="4"/>
    </row>
    <row r="5886" spans="1:54" hidden="1" x14ac:dyDescent="0.25">
      <c r="A5886">
        <v>26</v>
      </c>
      <c r="B5886" t="s">
        <v>266</v>
      </c>
      <c r="C5886">
        <v>2022</v>
      </c>
      <c r="D5886" t="s">
        <v>267</v>
      </c>
      <c r="E5886">
        <v>6840</v>
      </c>
      <c r="F5886" t="s">
        <v>268</v>
      </c>
      <c r="G5886">
        <v>573</v>
      </c>
      <c r="H5886">
        <v>122</v>
      </c>
      <c r="I5886" t="s">
        <v>269</v>
      </c>
      <c r="J5886">
        <v>21</v>
      </c>
      <c r="K5886">
        <v>12787111</v>
      </c>
      <c r="L5886" t="s">
        <v>270</v>
      </c>
      <c r="N5886" t="s">
        <v>75</v>
      </c>
      <c r="O5886" t="s">
        <v>76</v>
      </c>
      <c r="P5886" t="s">
        <v>261</v>
      </c>
      <c r="Q5886" t="s">
        <v>61</v>
      </c>
      <c r="R5886">
        <v>353000</v>
      </c>
      <c r="S5886">
        <v>350030</v>
      </c>
      <c r="T5886" t="s">
        <v>82</v>
      </c>
      <c r="U5886" s="3">
        <v>34669</v>
      </c>
      <c r="W5886">
        <v>4.4649999999999999</v>
      </c>
      <c r="X5886">
        <v>0</v>
      </c>
      <c r="Y5886">
        <v>4.4000000000000004</v>
      </c>
      <c r="Z5886">
        <v>11.3007312</v>
      </c>
      <c r="AA5886">
        <v>11.685600000000001</v>
      </c>
      <c r="AB5886">
        <v>11.3796</v>
      </c>
      <c r="AC5886">
        <v>0</v>
      </c>
      <c r="AD5886">
        <v>0</v>
      </c>
      <c r="AE5886">
        <v>1</v>
      </c>
      <c r="AF5886">
        <v>0</v>
      </c>
      <c r="AG5886">
        <v>0</v>
      </c>
      <c r="AL5886">
        <v>0</v>
      </c>
      <c r="AO5886">
        <v>11.3007312</v>
      </c>
      <c r="BB5886" s="4"/>
    </row>
    <row r="5887" spans="1:54" hidden="1" x14ac:dyDescent="0.25">
      <c r="A5887">
        <v>26</v>
      </c>
      <c r="B5887" t="s">
        <v>279</v>
      </c>
      <c r="C5887">
        <v>2022</v>
      </c>
      <c r="D5887" t="s">
        <v>267</v>
      </c>
      <c r="E5887">
        <v>6840</v>
      </c>
      <c r="F5887" t="s">
        <v>268</v>
      </c>
      <c r="G5887">
        <v>573</v>
      </c>
      <c r="H5887">
        <v>122</v>
      </c>
      <c r="I5887" t="s">
        <v>269</v>
      </c>
      <c r="J5887">
        <v>21</v>
      </c>
      <c r="K5887">
        <v>12787111</v>
      </c>
      <c r="L5887" t="s">
        <v>270</v>
      </c>
      <c r="N5887" t="s">
        <v>75</v>
      </c>
      <c r="O5887" t="s">
        <v>76</v>
      </c>
      <c r="P5887" t="s">
        <v>280</v>
      </c>
      <c r="Q5887" t="s">
        <v>111</v>
      </c>
      <c r="R5887">
        <v>353000</v>
      </c>
      <c r="S5887">
        <v>350030</v>
      </c>
      <c r="T5887" t="s">
        <v>82</v>
      </c>
      <c r="U5887" s="3">
        <v>40422</v>
      </c>
      <c r="W5887">
        <v>6.5</v>
      </c>
      <c r="X5887">
        <v>0</v>
      </c>
      <c r="Y5887">
        <v>6.5</v>
      </c>
      <c r="Z5887">
        <v>23.410799999999998</v>
      </c>
      <c r="AA5887">
        <v>23.410799999999998</v>
      </c>
      <c r="AB5887">
        <v>22.802399999999999</v>
      </c>
      <c r="AC5887">
        <v>0</v>
      </c>
      <c r="AD5887">
        <v>0</v>
      </c>
      <c r="AE5887">
        <v>1</v>
      </c>
      <c r="AF5887">
        <v>0</v>
      </c>
      <c r="AG5887">
        <v>0</v>
      </c>
      <c r="AX5887">
        <v>23.410799999999998</v>
      </c>
      <c r="BB5887" s="4"/>
    </row>
    <row r="5888" spans="1:54" hidden="1" x14ac:dyDescent="0.25">
      <c r="A5888">
        <v>26</v>
      </c>
      <c r="B5888" t="s">
        <v>271</v>
      </c>
      <c r="C5888">
        <v>2022</v>
      </c>
      <c r="D5888" t="s">
        <v>267</v>
      </c>
      <c r="E5888">
        <v>6840</v>
      </c>
      <c r="F5888" t="s">
        <v>268</v>
      </c>
      <c r="G5888">
        <v>573</v>
      </c>
      <c r="H5888">
        <v>122</v>
      </c>
      <c r="I5888" t="s">
        <v>269</v>
      </c>
      <c r="J5888">
        <v>21</v>
      </c>
      <c r="K5888">
        <v>12787111</v>
      </c>
      <c r="L5888" t="s">
        <v>270</v>
      </c>
      <c r="N5888" t="s">
        <v>75</v>
      </c>
      <c r="O5888" t="s">
        <v>76</v>
      </c>
      <c r="P5888" t="s">
        <v>272</v>
      </c>
      <c r="Q5888" t="s">
        <v>109</v>
      </c>
      <c r="R5888">
        <v>353000</v>
      </c>
      <c r="S5888">
        <v>350030</v>
      </c>
      <c r="T5888" t="s">
        <v>79</v>
      </c>
      <c r="U5888" s="3">
        <v>34669</v>
      </c>
      <c r="W5888">
        <v>6.8</v>
      </c>
      <c r="X5888">
        <v>2.75</v>
      </c>
      <c r="Y5888">
        <v>3.75</v>
      </c>
      <c r="Z5888">
        <v>36.918414921999997</v>
      </c>
      <c r="AA5888">
        <v>18.892800000000001</v>
      </c>
      <c r="AB5888">
        <v>18.403199999999998</v>
      </c>
      <c r="AC5888">
        <v>15.101891999999999</v>
      </c>
      <c r="AD5888">
        <v>14.978088</v>
      </c>
      <c r="AE5888">
        <v>0.25587230709999997</v>
      </c>
      <c r="AF5888">
        <v>0.74412769290000003</v>
      </c>
      <c r="AG5888">
        <v>0</v>
      </c>
      <c r="AO5888">
        <v>36.91841492196</v>
      </c>
      <c r="BB5888" s="4"/>
    </row>
    <row r="5889" spans="1:54" hidden="1" x14ac:dyDescent="0.25">
      <c r="A5889">
        <v>26</v>
      </c>
      <c r="B5889" t="s">
        <v>7072</v>
      </c>
      <c r="C5889">
        <v>2022</v>
      </c>
      <c r="D5889" t="s">
        <v>267</v>
      </c>
      <c r="E5889">
        <v>6840</v>
      </c>
      <c r="F5889" t="s">
        <v>268</v>
      </c>
      <c r="G5889">
        <v>573</v>
      </c>
      <c r="H5889">
        <v>122</v>
      </c>
      <c r="I5889" t="s">
        <v>269</v>
      </c>
      <c r="J5889">
        <v>21</v>
      </c>
      <c r="K5889">
        <v>12787111</v>
      </c>
      <c r="L5889" t="s">
        <v>270</v>
      </c>
      <c r="N5889" t="s">
        <v>75</v>
      </c>
      <c r="O5889" t="s">
        <v>76</v>
      </c>
      <c r="P5889" t="s">
        <v>581</v>
      </c>
      <c r="Q5889" t="s">
        <v>114</v>
      </c>
      <c r="R5889">
        <v>353000</v>
      </c>
      <c r="S5889">
        <v>350030</v>
      </c>
      <c r="T5889" t="s">
        <v>82</v>
      </c>
      <c r="U5889" s="3">
        <v>44298</v>
      </c>
      <c r="W5889">
        <v>8</v>
      </c>
      <c r="X5889">
        <v>0</v>
      </c>
      <c r="Y5889">
        <v>7.84</v>
      </c>
      <c r="Z5889">
        <v>44.755200000000002</v>
      </c>
      <c r="AA5889">
        <v>44.1648</v>
      </c>
      <c r="AB5889">
        <v>43.02</v>
      </c>
      <c r="AC5889">
        <v>0</v>
      </c>
      <c r="AD5889">
        <v>0</v>
      </c>
      <c r="AE5889">
        <v>1</v>
      </c>
      <c r="AF5889">
        <v>0</v>
      </c>
      <c r="AG5889">
        <v>0</v>
      </c>
      <c r="AZ5889">
        <v>44.755200000000002</v>
      </c>
      <c r="BB5889" s="4"/>
    </row>
    <row r="5890" spans="1:54" hidden="1" x14ac:dyDescent="0.25">
      <c r="A5890">
        <v>27</v>
      </c>
      <c r="B5890" t="s">
        <v>281</v>
      </c>
      <c r="C5890">
        <v>2022</v>
      </c>
      <c r="D5890" t="s">
        <v>282</v>
      </c>
      <c r="E5890">
        <v>6330</v>
      </c>
      <c r="F5890" t="s">
        <v>283</v>
      </c>
      <c r="G5890">
        <v>580</v>
      </c>
      <c r="H5890">
        <v>97</v>
      </c>
      <c r="I5890" t="s">
        <v>284</v>
      </c>
      <c r="J5890">
        <v>22</v>
      </c>
      <c r="K5890">
        <v>22725513</v>
      </c>
      <c r="L5890" t="s">
        <v>285</v>
      </c>
      <c r="N5890" t="s">
        <v>88</v>
      </c>
      <c r="O5890" t="s">
        <v>89</v>
      </c>
      <c r="P5890" t="s">
        <v>286</v>
      </c>
      <c r="Q5890" t="s">
        <v>287</v>
      </c>
      <c r="R5890">
        <v>353000</v>
      </c>
      <c r="S5890">
        <v>350030</v>
      </c>
      <c r="T5890" t="s">
        <v>82</v>
      </c>
      <c r="U5890" s="3">
        <v>30651</v>
      </c>
      <c r="W5890">
        <v>10.5</v>
      </c>
      <c r="X5890">
        <v>0</v>
      </c>
      <c r="Y5890">
        <v>10.5</v>
      </c>
      <c r="Z5890">
        <v>102.06108</v>
      </c>
      <c r="AA5890">
        <v>100.15452000000001</v>
      </c>
      <c r="AB5890">
        <v>100.15452000000001</v>
      </c>
      <c r="AC5890">
        <v>0</v>
      </c>
      <c r="AD5890">
        <v>0</v>
      </c>
      <c r="AE5890">
        <v>1</v>
      </c>
      <c r="AF5890">
        <v>0</v>
      </c>
      <c r="AG5890">
        <v>0</v>
      </c>
      <c r="AW5890">
        <v>102.06108</v>
      </c>
      <c r="BB5890" s="4"/>
    </row>
    <row r="5891" spans="1:54" hidden="1" x14ac:dyDescent="0.25">
      <c r="A5891">
        <v>27</v>
      </c>
      <c r="B5891" t="s">
        <v>288</v>
      </c>
      <c r="C5891">
        <v>2022</v>
      </c>
      <c r="D5891" t="s">
        <v>282</v>
      </c>
      <c r="E5891">
        <v>6330</v>
      </c>
      <c r="F5891" t="s">
        <v>283</v>
      </c>
      <c r="G5891">
        <v>580</v>
      </c>
      <c r="H5891">
        <v>97</v>
      </c>
      <c r="I5891" t="s">
        <v>284</v>
      </c>
      <c r="J5891">
        <v>22</v>
      </c>
      <c r="K5891">
        <v>22725513</v>
      </c>
      <c r="L5891" t="s">
        <v>285</v>
      </c>
      <c r="N5891" t="s">
        <v>88</v>
      </c>
      <c r="O5891" t="s">
        <v>89</v>
      </c>
      <c r="P5891" t="s">
        <v>150</v>
      </c>
      <c r="Q5891" t="s">
        <v>61</v>
      </c>
      <c r="R5891">
        <v>353000</v>
      </c>
      <c r="S5891">
        <v>350030</v>
      </c>
      <c r="T5891" t="s">
        <v>82</v>
      </c>
      <c r="U5891" s="3">
        <v>36100</v>
      </c>
      <c r="W5891">
        <v>16</v>
      </c>
      <c r="X5891">
        <v>0</v>
      </c>
      <c r="Y5891">
        <v>14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</v>
      </c>
      <c r="AF5891">
        <v>0</v>
      </c>
      <c r="AG5891">
        <v>0</v>
      </c>
      <c r="AL5891">
        <v>0</v>
      </c>
      <c r="BB5891" s="4"/>
    </row>
    <row r="5892" spans="1:54" hidden="1" x14ac:dyDescent="0.25">
      <c r="A5892">
        <v>28</v>
      </c>
      <c r="B5892" t="s">
        <v>297</v>
      </c>
      <c r="C5892">
        <v>2022</v>
      </c>
      <c r="D5892" t="s">
        <v>290</v>
      </c>
      <c r="E5892">
        <v>7280</v>
      </c>
      <c r="F5892" t="s">
        <v>291</v>
      </c>
      <c r="G5892">
        <v>657</v>
      </c>
      <c r="H5892">
        <v>197</v>
      </c>
      <c r="I5892" t="s">
        <v>292</v>
      </c>
      <c r="J5892">
        <v>23</v>
      </c>
      <c r="K5892">
        <v>13363919</v>
      </c>
      <c r="L5892" t="s">
        <v>293</v>
      </c>
      <c r="N5892" t="s">
        <v>88</v>
      </c>
      <c r="O5892" t="s">
        <v>89</v>
      </c>
      <c r="P5892" t="s">
        <v>298</v>
      </c>
      <c r="Q5892" t="s">
        <v>61</v>
      </c>
      <c r="R5892">
        <v>353000</v>
      </c>
      <c r="S5892">
        <v>350030</v>
      </c>
      <c r="T5892" t="s">
        <v>82</v>
      </c>
      <c r="U5892" s="3">
        <v>34700</v>
      </c>
      <c r="W5892">
        <v>2</v>
      </c>
      <c r="X5892">
        <v>0</v>
      </c>
      <c r="Y5892">
        <v>2</v>
      </c>
      <c r="Z5892">
        <v>19.326820000000001</v>
      </c>
      <c r="AA5892">
        <v>18.882000000000001</v>
      </c>
      <c r="AB5892">
        <v>18.882000000000001</v>
      </c>
      <c r="AC5892">
        <v>0</v>
      </c>
      <c r="AD5892">
        <v>0</v>
      </c>
      <c r="AE5892">
        <v>1</v>
      </c>
      <c r="AF5892">
        <v>0</v>
      </c>
      <c r="AG5892">
        <v>0</v>
      </c>
      <c r="AS5892">
        <v>19.326820000000001</v>
      </c>
      <c r="BB5892" s="4"/>
    </row>
    <row r="5893" spans="1:54" hidden="1" x14ac:dyDescent="0.25">
      <c r="A5893">
        <v>28</v>
      </c>
      <c r="B5893" t="s">
        <v>7236</v>
      </c>
      <c r="C5893">
        <v>2022</v>
      </c>
      <c r="D5893" t="s">
        <v>290</v>
      </c>
      <c r="E5893">
        <v>7280</v>
      </c>
      <c r="F5893" t="s">
        <v>291</v>
      </c>
      <c r="G5893">
        <v>657</v>
      </c>
      <c r="H5893">
        <v>197</v>
      </c>
      <c r="I5893" t="s">
        <v>292</v>
      </c>
      <c r="J5893">
        <v>23</v>
      </c>
      <c r="K5893">
        <v>13363919</v>
      </c>
      <c r="L5893" t="s">
        <v>293</v>
      </c>
      <c r="N5893" t="s">
        <v>88</v>
      </c>
      <c r="O5893" t="s">
        <v>89</v>
      </c>
      <c r="P5893" t="s">
        <v>106</v>
      </c>
      <c r="Q5893" t="s">
        <v>106</v>
      </c>
      <c r="R5893">
        <v>353000</v>
      </c>
      <c r="S5893">
        <v>350030</v>
      </c>
      <c r="T5893" t="s">
        <v>82</v>
      </c>
      <c r="U5893" s="3">
        <v>44774</v>
      </c>
      <c r="W5893">
        <v>1.3</v>
      </c>
      <c r="X5893">
        <v>0</v>
      </c>
      <c r="Y5893">
        <v>3.3</v>
      </c>
      <c r="Z5893">
        <v>4.5683999999999996</v>
      </c>
      <c r="AA5893">
        <v>4.5683999999999996</v>
      </c>
      <c r="AB5893">
        <v>4.5683999999999996</v>
      </c>
      <c r="AC5893">
        <v>0</v>
      </c>
      <c r="AD5893">
        <v>0</v>
      </c>
      <c r="AE5893">
        <v>1</v>
      </c>
      <c r="AF5893">
        <v>0</v>
      </c>
      <c r="AG5893">
        <v>0</v>
      </c>
      <c r="AZ5893">
        <v>1.5696000000000001</v>
      </c>
      <c r="BA5893">
        <v>2.9988000000000001</v>
      </c>
      <c r="BB5893" s="4"/>
    </row>
    <row r="5894" spans="1:54" hidden="1" x14ac:dyDescent="0.25">
      <c r="A5894">
        <v>28</v>
      </c>
      <c r="B5894" t="s">
        <v>289</v>
      </c>
      <c r="C5894">
        <v>2022</v>
      </c>
      <c r="D5894" t="s">
        <v>290</v>
      </c>
      <c r="E5894">
        <v>7280</v>
      </c>
      <c r="F5894" t="s">
        <v>291</v>
      </c>
      <c r="G5894">
        <v>657</v>
      </c>
      <c r="H5894">
        <v>197</v>
      </c>
      <c r="I5894" t="s">
        <v>292</v>
      </c>
      <c r="J5894">
        <v>23</v>
      </c>
      <c r="K5894">
        <v>13363919</v>
      </c>
      <c r="L5894" t="s">
        <v>293</v>
      </c>
      <c r="N5894" t="s">
        <v>88</v>
      </c>
      <c r="O5894" t="s">
        <v>89</v>
      </c>
      <c r="P5894" t="s">
        <v>294</v>
      </c>
      <c r="Q5894" t="s">
        <v>61</v>
      </c>
      <c r="R5894">
        <v>353000</v>
      </c>
      <c r="S5894">
        <v>350030</v>
      </c>
      <c r="T5894" t="s">
        <v>82</v>
      </c>
      <c r="U5894" s="3">
        <v>35765</v>
      </c>
      <c r="W5894">
        <v>4</v>
      </c>
      <c r="X5894">
        <v>0</v>
      </c>
      <c r="Y5894">
        <v>4</v>
      </c>
      <c r="Z5894">
        <v>0.10879371</v>
      </c>
      <c r="AA5894">
        <v>0.10116</v>
      </c>
      <c r="AB5894">
        <v>0.10116</v>
      </c>
      <c r="AC5894">
        <v>0</v>
      </c>
      <c r="AD5894">
        <v>0</v>
      </c>
      <c r="AE5894">
        <v>1</v>
      </c>
      <c r="AF5894">
        <v>0</v>
      </c>
      <c r="AG5894">
        <v>0</v>
      </c>
      <c r="AL5894">
        <v>0.10879371</v>
      </c>
      <c r="BB5894" s="4"/>
    </row>
    <row r="5895" spans="1:54" hidden="1" x14ac:dyDescent="0.25">
      <c r="A5895">
        <v>28</v>
      </c>
      <c r="B5895" t="s">
        <v>295</v>
      </c>
      <c r="C5895">
        <v>2022</v>
      </c>
      <c r="D5895" t="s">
        <v>290</v>
      </c>
      <c r="E5895">
        <v>7280</v>
      </c>
      <c r="F5895" t="s">
        <v>291</v>
      </c>
      <c r="G5895">
        <v>657</v>
      </c>
      <c r="H5895">
        <v>197</v>
      </c>
      <c r="I5895" t="s">
        <v>292</v>
      </c>
      <c r="J5895">
        <v>23</v>
      </c>
      <c r="K5895">
        <v>13363919</v>
      </c>
      <c r="L5895" t="s">
        <v>293</v>
      </c>
      <c r="N5895" t="s">
        <v>88</v>
      </c>
      <c r="O5895" t="s">
        <v>89</v>
      </c>
      <c r="P5895" t="s">
        <v>296</v>
      </c>
      <c r="Q5895" t="s">
        <v>61</v>
      </c>
      <c r="R5895">
        <v>353000</v>
      </c>
      <c r="S5895">
        <v>350030</v>
      </c>
      <c r="T5895" t="s">
        <v>82</v>
      </c>
      <c r="U5895" s="3">
        <v>37987</v>
      </c>
      <c r="W5895">
        <v>4</v>
      </c>
      <c r="X5895">
        <v>0</v>
      </c>
      <c r="Y5895">
        <v>4</v>
      </c>
      <c r="Z5895">
        <v>38.365180000000002</v>
      </c>
      <c r="AA5895">
        <v>37.4328</v>
      </c>
      <c r="AB5895">
        <v>37.4328</v>
      </c>
      <c r="AC5895">
        <v>0</v>
      </c>
      <c r="AD5895">
        <v>0</v>
      </c>
      <c r="AE5895">
        <v>1</v>
      </c>
      <c r="AF5895">
        <v>0</v>
      </c>
      <c r="AG5895">
        <v>0</v>
      </c>
      <c r="AS5895">
        <v>38.365180000000002</v>
      </c>
      <c r="BB5895" s="4"/>
    </row>
    <row r="5896" spans="1:54" hidden="1" x14ac:dyDescent="0.25">
      <c r="A5896">
        <v>28</v>
      </c>
      <c r="B5896" t="s">
        <v>7237</v>
      </c>
      <c r="C5896">
        <v>2022</v>
      </c>
      <c r="D5896" t="s">
        <v>290</v>
      </c>
      <c r="E5896">
        <v>7280</v>
      </c>
      <c r="F5896" t="s">
        <v>291</v>
      </c>
      <c r="G5896">
        <v>657</v>
      </c>
      <c r="H5896">
        <v>197</v>
      </c>
      <c r="I5896" t="s">
        <v>292</v>
      </c>
      <c r="J5896">
        <v>23</v>
      </c>
      <c r="K5896">
        <v>13363919</v>
      </c>
      <c r="L5896" t="s">
        <v>293</v>
      </c>
      <c r="N5896" t="s">
        <v>88</v>
      </c>
      <c r="O5896" t="s">
        <v>89</v>
      </c>
      <c r="P5896" t="s">
        <v>581</v>
      </c>
      <c r="Q5896" t="s">
        <v>114</v>
      </c>
      <c r="R5896">
        <v>353000</v>
      </c>
      <c r="S5896">
        <v>350030</v>
      </c>
      <c r="T5896" t="s">
        <v>82</v>
      </c>
      <c r="U5896" s="3">
        <v>44774</v>
      </c>
      <c r="W5896">
        <v>10</v>
      </c>
      <c r="X5896">
        <v>0</v>
      </c>
      <c r="Y5896">
        <v>10</v>
      </c>
      <c r="Z5896">
        <v>5.7275999999999998</v>
      </c>
      <c r="AA5896">
        <v>5.7276000000000007</v>
      </c>
      <c r="AB5896">
        <v>5.7276000000000007</v>
      </c>
      <c r="AC5896">
        <v>0</v>
      </c>
      <c r="AD5896">
        <v>0</v>
      </c>
      <c r="AE5896">
        <v>1</v>
      </c>
      <c r="AF5896">
        <v>0</v>
      </c>
      <c r="AG5896">
        <v>0</v>
      </c>
      <c r="AZ5896">
        <v>5.7276000000000007</v>
      </c>
      <c r="BB5896" s="4"/>
    </row>
    <row r="5897" spans="1:54" hidden="1" x14ac:dyDescent="0.25">
      <c r="A5897">
        <v>29</v>
      </c>
      <c r="B5897" t="s">
        <v>305</v>
      </c>
      <c r="C5897">
        <v>2022</v>
      </c>
      <c r="D5897" t="s">
        <v>300</v>
      </c>
      <c r="E5897">
        <v>6862</v>
      </c>
      <c r="F5897" t="s">
        <v>301</v>
      </c>
      <c r="G5897">
        <v>573</v>
      </c>
      <c r="H5897">
        <v>137</v>
      </c>
      <c r="I5897" t="s">
        <v>302</v>
      </c>
      <c r="J5897">
        <v>24</v>
      </c>
      <c r="K5897">
        <v>10877814</v>
      </c>
      <c r="L5897" t="s">
        <v>303</v>
      </c>
      <c r="N5897" t="s">
        <v>75</v>
      </c>
      <c r="O5897" t="s">
        <v>76</v>
      </c>
      <c r="P5897" t="s">
        <v>61</v>
      </c>
      <c r="Q5897" t="s">
        <v>61</v>
      </c>
      <c r="R5897">
        <v>351100</v>
      </c>
      <c r="S5897">
        <v>350010</v>
      </c>
      <c r="T5897" t="s">
        <v>82</v>
      </c>
      <c r="U5897" s="3">
        <v>28491</v>
      </c>
      <c r="W5897">
        <v>3.2222219999999999</v>
      </c>
      <c r="X5897">
        <v>0</v>
      </c>
      <c r="Y5897">
        <v>2.9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</v>
      </c>
      <c r="AF5897">
        <v>0</v>
      </c>
      <c r="AG5897">
        <v>0</v>
      </c>
      <c r="BB5897" s="4"/>
    </row>
    <row r="5898" spans="1:54" hidden="1" x14ac:dyDescent="0.25">
      <c r="A5898">
        <v>29</v>
      </c>
      <c r="B5898" t="s">
        <v>306</v>
      </c>
      <c r="C5898">
        <v>2022</v>
      </c>
      <c r="D5898" t="s">
        <v>300</v>
      </c>
      <c r="E5898">
        <v>6862</v>
      </c>
      <c r="F5898" t="s">
        <v>301</v>
      </c>
      <c r="G5898">
        <v>573</v>
      </c>
      <c r="H5898">
        <v>137</v>
      </c>
      <c r="I5898" t="s">
        <v>302</v>
      </c>
      <c r="J5898">
        <v>24</v>
      </c>
      <c r="K5898">
        <v>10877814</v>
      </c>
      <c r="L5898" t="s">
        <v>303</v>
      </c>
      <c r="N5898" t="s">
        <v>75</v>
      </c>
      <c r="O5898" t="s">
        <v>76</v>
      </c>
      <c r="P5898" t="s">
        <v>307</v>
      </c>
      <c r="Q5898" t="s">
        <v>111</v>
      </c>
      <c r="R5898">
        <v>351100</v>
      </c>
      <c r="S5898">
        <v>350010</v>
      </c>
      <c r="T5898" t="s">
        <v>82</v>
      </c>
      <c r="U5898" s="3">
        <v>40544</v>
      </c>
      <c r="W5898">
        <v>3.6</v>
      </c>
      <c r="X5898">
        <v>0</v>
      </c>
      <c r="Y5898">
        <v>3.6</v>
      </c>
      <c r="Z5898">
        <v>9.063504</v>
      </c>
      <c r="AA5898">
        <v>9.0635039999999982</v>
      </c>
      <c r="AB5898">
        <v>8.7220800000000018</v>
      </c>
      <c r="AC5898">
        <v>0</v>
      </c>
      <c r="AD5898">
        <v>0</v>
      </c>
      <c r="AE5898">
        <v>1</v>
      </c>
      <c r="AF5898">
        <v>0</v>
      </c>
      <c r="AG5898">
        <v>0</v>
      </c>
      <c r="AX5898">
        <v>9.0635039999999982</v>
      </c>
      <c r="BB5898" s="4"/>
    </row>
    <row r="5899" spans="1:54" hidden="1" x14ac:dyDescent="0.25">
      <c r="A5899">
        <v>29</v>
      </c>
      <c r="B5899" t="s">
        <v>308</v>
      </c>
      <c r="C5899">
        <v>2022</v>
      </c>
      <c r="D5899" t="s">
        <v>300</v>
      </c>
      <c r="E5899">
        <v>6862</v>
      </c>
      <c r="F5899" t="s">
        <v>301</v>
      </c>
      <c r="G5899">
        <v>573</v>
      </c>
      <c r="H5899">
        <v>137</v>
      </c>
      <c r="I5899" t="s">
        <v>302</v>
      </c>
      <c r="J5899">
        <v>24</v>
      </c>
      <c r="K5899">
        <v>10877814</v>
      </c>
      <c r="L5899" t="s">
        <v>303</v>
      </c>
      <c r="N5899" t="s">
        <v>75</v>
      </c>
      <c r="O5899" t="s">
        <v>76</v>
      </c>
      <c r="P5899" t="s">
        <v>309</v>
      </c>
      <c r="Q5899" t="s">
        <v>109</v>
      </c>
      <c r="R5899">
        <v>351100</v>
      </c>
      <c r="S5899">
        <v>350010</v>
      </c>
      <c r="T5899" t="s">
        <v>79</v>
      </c>
      <c r="U5899" s="3">
        <v>35850</v>
      </c>
      <c r="W5899">
        <v>2.74</v>
      </c>
      <c r="X5899">
        <v>1.05</v>
      </c>
      <c r="Y5899">
        <v>1.51</v>
      </c>
      <c r="Z5899">
        <v>14.039388000000001</v>
      </c>
      <c r="AA5899">
        <v>7.9668000000000001</v>
      </c>
      <c r="AB5899">
        <v>7.9019279999999998</v>
      </c>
      <c r="AC5899">
        <v>5.187240000000001</v>
      </c>
      <c r="AD5899">
        <v>5.1528600000000004</v>
      </c>
      <c r="AE5899">
        <v>0.28373031640000002</v>
      </c>
      <c r="AF5899">
        <v>0.71626968359999998</v>
      </c>
      <c r="AG5899">
        <v>0</v>
      </c>
      <c r="AO5899">
        <v>14.039388000000001</v>
      </c>
      <c r="BB5899" s="4"/>
    </row>
    <row r="5900" spans="1:54" hidden="1" x14ac:dyDescent="0.25">
      <c r="A5900">
        <v>29</v>
      </c>
      <c r="B5900" t="s">
        <v>299</v>
      </c>
      <c r="C5900">
        <v>2022</v>
      </c>
      <c r="D5900" t="s">
        <v>300</v>
      </c>
      <c r="E5900">
        <v>6862</v>
      </c>
      <c r="F5900" t="s">
        <v>301</v>
      </c>
      <c r="G5900">
        <v>573</v>
      </c>
      <c r="H5900">
        <v>137</v>
      </c>
      <c r="I5900" t="s">
        <v>302</v>
      </c>
      <c r="J5900">
        <v>24</v>
      </c>
      <c r="K5900">
        <v>10877814</v>
      </c>
      <c r="L5900" t="s">
        <v>303</v>
      </c>
      <c r="N5900" t="s">
        <v>75</v>
      </c>
      <c r="O5900" t="s">
        <v>76</v>
      </c>
      <c r="P5900" t="s">
        <v>304</v>
      </c>
      <c r="Q5900" t="s">
        <v>61</v>
      </c>
      <c r="R5900">
        <v>351100</v>
      </c>
      <c r="S5900">
        <v>350010</v>
      </c>
      <c r="T5900" t="s">
        <v>82</v>
      </c>
      <c r="U5900" s="3">
        <v>23608</v>
      </c>
      <c r="W5900">
        <v>3.95</v>
      </c>
      <c r="X5900">
        <v>0</v>
      </c>
      <c r="Y5900">
        <v>3.95</v>
      </c>
      <c r="Z5900">
        <v>16.502428800000001</v>
      </c>
      <c r="AA5900">
        <v>16.770636</v>
      </c>
      <c r="AB5900">
        <v>16.634124</v>
      </c>
      <c r="AC5900">
        <v>0</v>
      </c>
      <c r="AD5900">
        <v>0</v>
      </c>
      <c r="AE5900">
        <v>1</v>
      </c>
      <c r="AF5900">
        <v>0</v>
      </c>
      <c r="AG5900">
        <v>0</v>
      </c>
      <c r="AO5900">
        <v>16.502428800000001</v>
      </c>
      <c r="BB5900" s="4"/>
    </row>
    <row r="5901" spans="1:54" hidden="1" x14ac:dyDescent="0.25">
      <c r="A5901">
        <v>29</v>
      </c>
      <c r="B5901" t="s">
        <v>310</v>
      </c>
      <c r="C5901">
        <v>2022</v>
      </c>
      <c r="D5901" t="s">
        <v>300</v>
      </c>
      <c r="E5901">
        <v>6862</v>
      </c>
      <c r="F5901" t="s">
        <v>301</v>
      </c>
      <c r="G5901">
        <v>573</v>
      </c>
      <c r="H5901">
        <v>137</v>
      </c>
      <c r="I5901" t="s">
        <v>302</v>
      </c>
      <c r="J5901">
        <v>24</v>
      </c>
      <c r="K5901">
        <v>10877814</v>
      </c>
      <c r="L5901" t="s">
        <v>303</v>
      </c>
      <c r="N5901" t="s">
        <v>75</v>
      </c>
      <c r="O5901" t="s">
        <v>76</v>
      </c>
      <c r="P5901" t="s">
        <v>311</v>
      </c>
      <c r="Q5901" t="s">
        <v>109</v>
      </c>
      <c r="R5901">
        <v>351100</v>
      </c>
      <c r="S5901">
        <v>350010</v>
      </c>
      <c r="T5901" t="s">
        <v>79</v>
      </c>
      <c r="U5901" s="3">
        <v>35850</v>
      </c>
      <c r="W5901">
        <v>2.74</v>
      </c>
      <c r="X5901">
        <v>1.05</v>
      </c>
      <c r="Y5901">
        <v>1.51</v>
      </c>
      <c r="Z5901">
        <v>13.3664652</v>
      </c>
      <c r="AA5901">
        <v>7.5333600000000001</v>
      </c>
      <c r="AB5901">
        <v>7.472016</v>
      </c>
      <c r="AC5901">
        <v>4.9384799999999993</v>
      </c>
      <c r="AD5901">
        <v>4.9058640000000002</v>
      </c>
      <c r="AE5901">
        <v>0.28180075609999999</v>
      </c>
      <c r="AF5901">
        <v>0.71819924390000001</v>
      </c>
      <c r="AG5901">
        <v>0</v>
      </c>
      <c r="AO5901">
        <v>13.3664652</v>
      </c>
      <c r="BB5901" s="4"/>
    </row>
    <row r="5902" spans="1:54" hidden="1" x14ac:dyDescent="0.25">
      <c r="A5902">
        <v>30</v>
      </c>
      <c r="B5902" t="s">
        <v>7238</v>
      </c>
      <c r="C5902">
        <v>2022</v>
      </c>
      <c r="D5902" t="s">
        <v>313</v>
      </c>
      <c r="E5902">
        <v>9460</v>
      </c>
      <c r="F5902" t="s">
        <v>314</v>
      </c>
      <c r="G5902">
        <v>849</v>
      </c>
      <c r="H5902">
        <v>275</v>
      </c>
      <c r="I5902" t="s">
        <v>315</v>
      </c>
      <c r="J5902">
        <v>25</v>
      </c>
      <c r="K5902">
        <v>49965613</v>
      </c>
      <c r="L5902" t="s">
        <v>316</v>
      </c>
      <c r="N5902" t="s">
        <v>75</v>
      </c>
      <c r="O5902" t="s">
        <v>76</v>
      </c>
      <c r="P5902" t="s">
        <v>410</v>
      </c>
      <c r="Q5902" t="s">
        <v>106</v>
      </c>
      <c r="R5902">
        <v>353000</v>
      </c>
      <c r="S5902">
        <v>350030</v>
      </c>
      <c r="T5902" t="s">
        <v>82</v>
      </c>
      <c r="U5902" s="3">
        <v>43922</v>
      </c>
      <c r="W5902">
        <v>0.36</v>
      </c>
      <c r="X5902">
        <v>0</v>
      </c>
      <c r="Y5902">
        <v>0.95599999999999996</v>
      </c>
      <c r="Z5902">
        <v>12.103199999999999</v>
      </c>
      <c r="AA5902">
        <v>12.103199999999999</v>
      </c>
      <c r="AB5902">
        <v>12.103199999999999</v>
      </c>
      <c r="AC5902">
        <v>0</v>
      </c>
      <c r="AD5902">
        <v>0</v>
      </c>
      <c r="AE5902">
        <v>1</v>
      </c>
      <c r="AF5902">
        <v>0</v>
      </c>
      <c r="AG5902">
        <v>0</v>
      </c>
      <c r="AZ5902">
        <v>4.1889599999999998</v>
      </c>
      <c r="BA5902">
        <v>7.9142400000000004</v>
      </c>
      <c r="BB5902" s="4"/>
    </row>
    <row r="5903" spans="1:54" hidden="1" x14ac:dyDescent="0.25">
      <c r="A5903">
        <v>30</v>
      </c>
      <c r="B5903" t="s">
        <v>317</v>
      </c>
      <c r="C5903">
        <v>2022</v>
      </c>
      <c r="D5903" t="s">
        <v>313</v>
      </c>
      <c r="E5903">
        <v>9460</v>
      </c>
      <c r="F5903" t="s">
        <v>314</v>
      </c>
      <c r="G5903">
        <v>849</v>
      </c>
      <c r="H5903">
        <v>275</v>
      </c>
      <c r="I5903" t="s">
        <v>315</v>
      </c>
      <c r="J5903">
        <v>25</v>
      </c>
      <c r="K5903">
        <v>49965613</v>
      </c>
      <c r="L5903" t="s">
        <v>316</v>
      </c>
      <c r="N5903" t="s">
        <v>75</v>
      </c>
      <c r="O5903" t="s">
        <v>76</v>
      </c>
      <c r="P5903" t="s">
        <v>61</v>
      </c>
      <c r="Q5903" t="s">
        <v>61</v>
      </c>
      <c r="R5903">
        <v>353000</v>
      </c>
      <c r="S5903">
        <v>350030</v>
      </c>
      <c r="T5903" t="s">
        <v>82</v>
      </c>
      <c r="U5903" s="3">
        <v>34700</v>
      </c>
      <c r="W5903">
        <v>2</v>
      </c>
      <c r="X5903">
        <v>0</v>
      </c>
      <c r="Y5903">
        <v>1.45</v>
      </c>
      <c r="Z5903">
        <v>3.4689600000000001E-2</v>
      </c>
      <c r="AA5903">
        <v>2.8799999999999999E-2</v>
      </c>
      <c r="AB5903">
        <v>2.8799999999999999E-2</v>
      </c>
      <c r="AC5903">
        <v>0</v>
      </c>
      <c r="AD5903">
        <v>0</v>
      </c>
      <c r="AE5903">
        <v>1</v>
      </c>
      <c r="AF5903">
        <v>0</v>
      </c>
      <c r="AG5903">
        <v>0</v>
      </c>
      <c r="AO5903">
        <v>3.4689600000000008E-2</v>
      </c>
      <c r="BB5903" s="4"/>
    </row>
    <row r="5904" spans="1:54" hidden="1" x14ac:dyDescent="0.25">
      <c r="A5904">
        <v>30</v>
      </c>
      <c r="B5904" t="s">
        <v>312</v>
      </c>
      <c r="C5904">
        <v>2022</v>
      </c>
      <c r="D5904" t="s">
        <v>313</v>
      </c>
      <c r="E5904">
        <v>9460</v>
      </c>
      <c r="F5904" t="s">
        <v>314</v>
      </c>
      <c r="G5904">
        <v>849</v>
      </c>
      <c r="H5904">
        <v>275</v>
      </c>
      <c r="I5904" t="s">
        <v>315</v>
      </c>
      <c r="J5904">
        <v>25</v>
      </c>
      <c r="K5904">
        <v>49965613</v>
      </c>
      <c r="L5904" t="s">
        <v>316</v>
      </c>
      <c r="N5904" t="s">
        <v>75</v>
      </c>
      <c r="O5904" t="s">
        <v>76</v>
      </c>
      <c r="P5904" t="s">
        <v>109</v>
      </c>
      <c r="Q5904" t="s">
        <v>109</v>
      </c>
      <c r="R5904">
        <v>353000</v>
      </c>
      <c r="S5904">
        <v>350030</v>
      </c>
      <c r="T5904" t="s">
        <v>79</v>
      </c>
      <c r="U5904" s="3">
        <v>34700</v>
      </c>
      <c r="W5904">
        <v>1.88</v>
      </c>
      <c r="X5904">
        <v>0.74</v>
      </c>
      <c r="Y5904">
        <v>1.06</v>
      </c>
      <c r="Z5904">
        <v>4.7754431999999998</v>
      </c>
      <c r="AA5904">
        <v>3.1139999999999999</v>
      </c>
      <c r="AB5904">
        <v>3.1139999999999999</v>
      </c>
      <c r="AC5904">
        <v>1.8144</v>
      </c>
      <c r="AD5904">
        <v>1.8144</v>
      </c>
      <c r="AE5904">
        <v>0.32604303620000002</v>
      </c>
      <c r="AF5904">
        <v>0.67395696380000003</v>
      </c>
      <c r="AG5904">
        <v>0</v>
      </c>
      <c r="AO5904">
        <v>4.7754432000000007</v>
      </c>
      <c r="BB5904" s="4"/>
    </row>
    <row r="5905" spans="1:54" hidden="1" x14ac:dyDescent="0.25">
      <c r="A5905">
        <v>32</v>
      </c>
      <c r="B5905" t="s">
        <v>318</v>
      </c>
      <c r="C5905">
        <v>2022</v>
      </c>
      <c r="D5905" t="s">
        <v>319</v>
      </c>
      <c r="E5905">
        <v>8240</v>
      </c>
      <c r="F5905" t="s">
        <v>320</v>
      </c>
      <c r="G5905">
        <v>751</v>
      </c>
      <c r="H5905">
        <v>206</v>
      </c>
      <c r="I5905" t="s">
        <v>232</v>
      </c>
      <c r="J5905">
        <v>2374</v>
      </c>
      <c r="K5905">
        <v>40844309</v>
      </c>
      <c r="L5905" t="s">
        <v>7110</v>
      </c>
      <c r="N5905" t="s">
        <v>88</v>
      </c>
      <c r="O5905" t="s">
        <v>89</v>
      </c>
      <c r="P5905" t="s">
        <v>211</v>
      </c>
      <c r="Q5905" t="s">
        <v>61</v>
      </c>
      <c r="R5905">
        <v>353000</v>
      </c>
      <c r="S5905">
        <v>350030</v>
      </c>
      <c r="T5905" t="s">
        <v>82</v>
      </c>
      <c r="U5905" s="3">
        <v>36892</v>
      </c>
      <c r="W5905">
        <v>6</v>
      </c>
      <c r="X5905">
        <v>0</v>
      </c>
      <c r="Y5905">
        <v>6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</v>
      </c>
      <c r="AF5905">
        <v>0</v>
      </c>
      <c r="AG5905">
        <v>0</v>
      </c>
      <c r="BB5905" s="4"/>
    </row>
    <row r="5906" spans="1:54" hidden="1" x14ac:dyDescent="0.25">
      <c r="A5906">
        <v>32</v>
      </c>
      <c r="B5906" t="s">
        <v>322</v>
      </c>
      <c r="C5906">
        <v>2022</v>
      </c>
      <c r="D5906" t="s">
        <v>319</v>
      </c>
      <c r="E5906">
        <v>8240</v>
      </c>
      <c r="F5906" t="s">
        <v>320</v>
      </c>
      <c r="G5906">
        <v>751</v>
      </c>
      <c r="H5906">
        <v>206</v>
      </c>
      <c r="I5906" t="s">
        <v>232</v>
      </c>
      <c r="J5906">
        <v>2374</v>
      </c>
      <c r="K5906">
        <v>40844309</v>
      </c>
      <c r="L5906" t="s">
        <v>7110</v>
      </c>
      <c r="N5906" t="s">
        <v>88</v>
      </c>
      <c r="O5906" t="s">
        <v>89</v>
      </c>
      <c r="P5906" t="s">
        <v>209</v>
      </c>
      <c r="Q5906" t="s">
        <v>61</v>
      </c>
      <c r="R5906">
        <v>353000</v>
      </c>
      <c r="S5906">
        <v>350030</v>
      </c>
      <c r="T5906" t="s">
        <v>82</v>
      </c>
      <c r="U5906" s="3">
        <v>40544</v>
      </c>
      <c r="W5906">
        <v>5</v>
      </c>
      <c r="X5906">
        <v>0</v>
      </c>
      <c r="Y5906">
        <v>4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BB5906" s="4"/>
    </row>
    <row r="5907" spans="1:54" hidden="1" x14ac:dyDescent="0.25">
      <c r="A5907">
        <v>33</v>
      </c>
      <c r="B5907" t="s">
        <v>323</v>
      </c>
      <c r="C5907">
        <v>2022</v>
      </c>
      <c r="D5907" t="s">
        <v>324</v>
      </c>
      <c r="E5907">
        <v>7100</v>
      </c>
      <c r="F5907" t="s">
        <v>325</v>
      </c>
      <c r="G5907">
        <v>630</v>
      </c>
      <c r="H5907">
        <v>81</v>
      </c>
      <c r="I5907" t="s">
        <v>56</v>
      </c>
      <c r="J5907">
        <v>29</v>
      </c>
      <c r="K5907">
        <v>67932218</v>
      </c>
      <c r="L5907" t="s">
        <v>326</v>
      </c>
      <c r="N5907" t="s">
        <v>88</v>
      </c>
      <c r="O5907" t="s">
        <v>89</v>
      </c>
      <c r="P5907" t="s">
        <v>211</v>
      </c>
      <c r="Q5907" t="s">
        <v>61</v>
      </c>
      <c r="R5907">
        <v>353000</v>
      </c>
      <c r="S5907">
        <v>350030</v>
      </c>
      <c r="T5907" t="s">
        <v>82</v>
      </c>
      <c r="U5907" s="3">
        <v>23743</v>
      </c>
      <c r="W5907">
        <v>7.87</v>
      </c>
      <c r="X5907">
        <v>0</v>
      </c>
      <c r="Y5907">
        <v>7.87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0</v>
      </c>
      <c r="AL5907">
        <v>0</v>
      </c>
      <c r="AO5907">
        <v>0</v>
      </c>
      <c r="BB5907" s="4"/>
    </row>
    <row r="5908" spans="1:54" hidden="1" x14ac:dyDescent="0.25">
      <c r="A5908">
        <v>33</v>
      </c>
      <c r="B5908" t="s">
        <v>328</v>
      </c>
      <c r="C5908">
        <v>2022</v>
      </c>
      <c r="D5908" t="s">
        <v>324</v>
      </c>
      <c r="E5908">
        <v>7100</v>
      </c>
      <c r="F5908" t="s">
        <v>325</v>
      </c>
      <c r="G5908">
        <v>630</v>
      </c>
      <c r="H5908">
        <v>81</v>
      </c>
      <c r="I5908" t="s">
        <v>56</v>
      </c>
      <c r="J5908">
        <v>29</v>
      </c>
      <c r="K5908">
        <v>67932218</v>
      </c>
      <c r="L5908" t="s">
        <v>326</v>
      </c>
      <c r="N5908" t="s">
        <v>88</v>
      </c>
      <c r="O5908" t="s">
        <v>89</v>
      </c>
      <c r="P5908" t="s">
        <v>218</v>
      </c>
      <c r="Q5908" t="s">
        <v>61</v>
      </c>
      <c r="R5908">
        <v>353000</v>
      </c>
      <c r="S5908">
        <v>350030</v>
      </c>
      <c r="T5908" t="s">
        <v>82</v>
      </c>
      <c r="U5908" s="3">
        <v>24473</v>
      </c>
      <c r="W5908">
        <v>7.87</v>
      </c>
      <c r="X5908">
        <v>0</v>
      </c>
      <c r="Y5908">
        <v>7.87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1</v>
      </c>
      <c r="AF5908">
        <v>0</v>
      </c>
      <c r="AG5908">
        <v>0</v>
      </c>
      <c r="AL5908">
        <v>0</v>
      </c>
      <c r="AO5908">
        <v>0</v>
      </c>
      <c r="BB5908" s="4"/>
    </row>
    <row r="5909" spans="1:54" hidden="1" x14ac:dyDescent="0.25">
      <c r="A5909">
        <v>33</v>
      </c>
      <c r="B5909" t="s">
        <v>327</v>
      </c>
      <c r="C5909">
        <v>2022</v>
      </c>
      <c r="D5909" t="s">
        <v>324</v>
      </c>
      <c r="E5909">
        <v>7100</v>
      </c>
      <c r="F5909" t="s">
        <v>325</v>
      </c>
      <c r="G5909">
        <v>630</v>
      </c>
      <c r="H5909">
        <v>81</v>
      </c>
      <c r="I5909" t="s">
        <v>56</v>
      </c>
      <c r="J5909">
        <v>29</v>
      </c>
      <c r="K5909">
        <v>67932218</v>
      </c>
      <c r="L5909" t="s">
        <v>326</v>
      </c>
      <c r="N5909" t="s">
        <v>88</v>
      </c>
      <c r="O5909" t="s">
        <v>89</v>
      </c>
      <c r="P5909" t="s">
        <v>209</v>
      </c>
      <c r="Q5909" t="s">
        <v>61</v>
      </c>
      <c r="R5909">
        <v>353000</v>
      </c>
      <c r="S5909">
        <v>350030</v>
      </c>
      <c r="T5909" t="s">
        <v>82</v>
      </c>
      <c r="U5909" s="3">
        <v>23743</v>
      </c>
      <c r="W5909">
        <v>5</v>
      </c>
      <c r="X5909">
        <v>0</v>
      </c>
      <c r="Y5909">
        <v>5</v>
      </c>
      <c r="Z5909">
        <v>0.20588039999999999</v>
      </c>
      <c r="AA5909">
        <v>7.4999999999999997E-2</v>
      </c>
      <c r="AB5909">
        <v>7.4999999999999997E-2</v>
      </c>
      <c r="AC5909">
        <v>0</v>
      </c>
      <c r="AD5909">
        <v>0</v>
      </c>
      <c r="AE5909">
        <v>1</v>
      </c>
      <c r="AF5909">
        <v>0</v>
      </c>
      <c r="AG5909">
        <v>0</v>
      </c>
      <c r="AL5909">
        <v>0</v>
      </c>
      <c r="AO5909">
        <v>0.20588039999999999</v>
      </c>
      <c r="BB5909" s="4"/>
    </row>
    <row r="5910" spans="1:54" hidden="1" x14ac:dyDescent="0.25">
      <c r="A5910">
        <v>33</v>
      </c>
      <c r="B5910" t="s">
        <v>329</v>
      </c>
      <c r="C5910">
        <v>2022</v>
      </c>
      <c r="D5910" t="s">
        <v>324</v>
      </c>
      <c r="E5910">
        <v>7100</v>
      </c>
      <c r="F5910" t="s">
        <v>325</v>
      </c>
      <c r="G5910">
        <v>630</v>
      </c>
      <c r="H5910">
        <v>81</v>
      </c>
      <c r="I5910" t="s">
        <v>56</v>
      </c>
      <c r="J5910">
        <v>29</v>
      </c>
      <c r="K5910">
        <v>67932218</v>
      </c>
      <c r="L5910" t="s">
        <v>326</v>
      </c>
      <c r="N5910" t="s">
        <v>88</v>
      </c>
      <c r="O5910" t="s">
        <v>89</v>
      </c>
      <c r="P5910" t="s">
        <v>220</v>
      </c>
      <c r="Q5910" t="s">
        <v>61</v>
      </c>
      <c r="R5910">
        <v>353000</v>
      </c>
      <c r="S5910">
        <v>350030</v>
      </c>
      <c r="T5910" t="s">
        <v>82</v>
      </c>
      <c r="U5910" s="3">
        <v>24838</v>
      </c>
      <c r="W5910">
        <v>10</v>
      </c>
      <c r="X5910">
        <v>0</v>
      </c>
      <c r="Y5910">
        <v>10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</v>
      </c>
      <c r="AF5910">
        <v>0</v>
      </c>
      <c r="AG5910">
        <v>0</v>
      </c>
      <c r="AL5910">
        <v>0</v>
      </c>
      <c r="AO5910">
        <v>0</v>
      </c>
      <c r="BB5910" s="4"/>
    </row>
    <row r="5911" spans="1:54" hidden="1" x14ac:dyDescent="0.25">
      <c r="A5911">
        <v>33</v>
      </c>
      <c r="B5911" t="s">
        <v>330</v>
      </c>
      <c r="C5911">
        <v>2022</v>
      </c>
      <c r="D5911" t="s">
        <v>324</v>
      </c>
      <c r="E5911">
        <v>7100</v>
      </c>
      <c r="F5911" t="s">
        <v>325</v>
      </c>
      <c r="G5911">
        <v>630</v>
      </c>
      <c r="H5911">
        <v>81</v>
      </c>
      <c r="I5911" t="s">
        <v>56</v>
      </c>
      <c r="J5911">
        <v>29</v>
      </c>
      <c r="K5911">
        <v>67932218</v>
      </c>
      <c r="L5911" t="s">
        <v>326</v>
      </c>
      <c r="N5911" t="s">
        <v>88</v>
      </c>
      <c r="O5911" t="s">
        <v>89</v>
      </c>
      <c r="P5911" t="s">
        <v>331</v>
      </c>
      <c r="Q5911" t="s">
        <v>61</v>
      </c>
      <c r="R5911">
        <v>353000</v>
      </c>
      <c r="S5911">
        <v>350030</v>
      </c>
      <c r="T5911" t="s">
        <v>82</v>
      </c>
      <c r="U5911" s="3">
        <v>28126</v>
      </c>
      <c r="W5911">
        <v>12.49</v>
      </c>
      <c r="X5911">
        <v>0</v>
      </c>
      <c r="Y5911">
        <v>12.49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</v>
      </c>
      <c r="AF5911">
        <v>0</v>
      </c>
      <c r="AG5911">
        <v>0</v>
      </c>
      <c r="AL5911">
        <v>0</v>
      </c>
      <c r="AO5911">
        <v>0</v>
      </c>
      <c r="BB5911" s="4"/>
    </row>
    <row r="5912" spans="1:54" hidden="1" x14ac:dyDescent="0.25">
      <c r="A5912">
        <v>34</v>
      </c>
      <c r="B5912" t="s">
        <v>332</v>
      </c>
      <c r="C5912">
        <v>2022</v>
      </c>
      <c r="D5912" t="s">
        <v>333</v>
      </c>
      <c r="E5912">
        <v>9600</v>
      </c>
      <c r="F5912" t="s">
        <v>334</v>
      </c>
      <c r="G5912">
        <v>820</v>
      </c>
      <c r="H5912">
        <v>334</v>
      </c>
      <c r="I5912" t="s">
        <v>335</v>
      </c>
      <c r="J5912">
        <v>2265</v>
      </c>
      <c r="K5912">
        <v>54442912</v>
      </c>
      <c r="L5912" t="s">
        <v>336</v>
      </c>
      <c r="N5912" t="s">
        <v>75</v>
      </c>
      <c r="O5912" t="s">
        <v>76</v>
      </c>
      <c r="P5912" t="s">
        <v>337</v>
      </c>
      <c r="Q5912" t="s">
        <v>78</v>
      </c>
      <c r="R5912">
        <v>353000</v>
      </c>
      <c r="S5912">
        <v>350030</v>
      </c>
      <c r="T5912" t="s">
        <v>79</v>
      </c>
      <c r="U5912" s="3">
        <v>34700</v>
      </c>
      <c r="W5912">
        <v>14.58</v>
      </c>
      <c r="X5912">
        <v>2.89</v>
      </c>
      <c r="Y5912">
        <v>12.39</v>
      </c>
      <c r="Z5912">
        <v>423.4769</v>
      </c>
      <c r="AA5912">
        <v>321.31799999999998</v>
      </c>
      <c r="AB5912">
        <v>321.31799999999998</v>
      </c>
      <c r="AC5912">
        <v>53.251199999999997</v>
      </c>
      <c r="AD5912">
        <v>41.4</v>
      </c>
      <c r="AE5912">
        <v>0.37938078790000002</v>
      </c>
      <c r="AF5912">
        <v>0.62061921210000004</v>
      </c>
      <c r="AG5912">
        <v>0</v>
      </c>
      <c r="AP5912">
        <v>302.20600000000002</v>
      </c>
      <c r="AR5912">
        <v>1.363</v>
      </c>
      <c r="AT5912">
        <v>119.9079</v>
      </c>
      <c r="BB5912" s="4"/>
    </row>
    <row r="5913" spans="1:54" hidden="1" x14ac:dyDescent="0.25">
      <c r="A5913">
        <v>34</v>
      </c>
      <c r="B5913" t="s">
        <v>342</v>
      </c>
      <c r="C5913">
        <v>2022</v>
      </c>
      <c r="D5913" t="s">
        <v>333</v>
      </c>
      <c r="E5913">
        <v>9600</v>
      </c>
      <c r="F5913" t="s">
        <v>334</v>
      </c>
      <c r="G5913">
        <v>820</v>
      </c>
      <c r="H5913">
        <v>334</v>
      </c>
      <c r="I5913" t="s">
        <v>335</v>
      </c>
      <c r="J5913">
        <v>2265</v>
      </c>
      <c r="K5913">
        <v>54442912</v>
      </c>
      <c r="L5913" t="s">
        <v>336</v>
      </c>
      <c r="N5913" t="s">
        <v>75</v>
      </c>
      <c r="O5913" t="s">
        <v>76</v>
      </c>
      <c r="P5913" t="s">
        <v>343</v>
      </c>
      <c r="Q5913" t="s">
        <v>61</v>
      </c>
      <c r="R5913">
        <v>353000</v>
      </c>
      <c r="S5913">
        <v>350030</v>
      </c>
      <c r="T5913" t="s">
        <v>82</v>
      </c>
      <c r="U5913" s="3">
        <v>31413</v>
      </c>
      <c r="W5913">
        <v>6.3</v>
      </c>
      <c r="X5913">
        <v>0</v>
      </c>
      <c r="Y5913">
        <v>6.3</v>
      </c>
      <c r="Z5913">
        <v>7.0603749999999996</v>
      </c>
      <c r="AA5913">
        <v>7.4628000000000014</v>
      </c>
      <c r="AB5913">
        <v>7.4628000000000014</v>
      </c>
      <c r="AC5913">
        <v>0</v>
      </c>
      <c r="AD5913">
        <v>0</v>
      </c>
      <c r="AE5913">
        <v>1</v>
      </c>
      <c r="AF5913">
        <v>0</v>
      </c>
      <c r="AG5913">
        <v>0</v>
      </c>
      <c r="AU5913">
        <v>7.0603749999999996</v>
      </c>
      <c r="BB5913" s="4"/>
    </row>
    <row r="5914" spans="1:54" hidden="1" x14ac:dyDescent="0.25">
      <c r="A5914">
        <v>34</v>
      </c>
      <c r="B5914" t="s">
        <v>340</v>
      </c>
      <c r="C5914">
        <v>2022</v>
      </c>
      <c r="D5914" t="s">
        <v>333</v>
      </c>
      <c r="E5914">
        <v>9600</v>
      </c>
      <c r="F5914" t="s">
        <v>334</v>
      </c>
      <c r="G5914">
        <v>820</v>
      </c>
      <c r="H5914">
        <v>334</v>
      </c>
      <c r="I5914" t="s">
        <v>335</v>
      </c>
      <c r="J5914">
        <v>2265</v>
      </c>
      <c r="K5914">
        <v>54442912</v>
      </c>
      <c r="L5914" t="s">
        <v>336</v>
      </c>
      <c r="N5914" t="s">
        <v>75</v>
      </c>
      <c r="O5914" t="s">
        <v>76</v>
      </c>
      <c r="P5914" t="s">
        <v>341</v>
      </c>
      <c r="Q5914" t="s">
        <v>61</v>
      </c>
      <c r="R5914">
        <v>353000</v>
      </c>
      <c r="S5914">
        <v>350030</v>
      </c>
      <c r="T5914" t="s">
        <v>82</v>
      </c>
      <c r="U5914" s="3">
        <v>38993</v>
      </c>
      <c r="W5914">
        <v>4.7</v>
      </c>
      <c r="X5914">
        <v>0</v>
      </c>
      <c r="Y5914">
        <v>0</v>
      </c>
      <c r="Z5914">
        <v>4.7550719999999998E-2</v>
      </c>
      <c r="AA5914">
        <v>0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</v>
      </c>
      <c r="AL5914">
        <v>4.7550719999999998E-2</v>
      </c>
      <c r="BB5914" s="4"/>
    </row>
    <row r="5915" spans="1:54" hidden="1" x14ac:dyDescent="0.25">
      <c r="A5915">
        <v>34</v>
      </c>
      <c r="B5915" t="s">
        <v>338</v>
      </c>
      <c r="C5915">
        <v>2022</v>
      </c>
      <c r="D5915" t="s">
        <v>333</v>
      </c>
      <c r="E5915">
        <v>9600</v>
      </c>
      <c r="F5915" t="s">
        <v>334</v>
      </c>
      <c r="G5915">
        <v>820</v>
      </c>
      <c r="H5915">
        <v>334</v>
      </c>
      <c r="I5915" t="s">
        <v>335</v>
      </c>
      <c r="J5915">
        <v>2265</v>
      </c>
      <c r="K5915">
        <v>54442912</v>
      </c>
      <c r="L5915" t="s">
        <v>336</v>
      </c>
      <c r="N5915" t="s">
        <v>75</v>
      </c>
      <c r="O5915" t="s">
        <v>76</v>
      </c>
      <c r="P5915" t="s">
        <v>339</v>
      </c>
      <c r="Q5915" t="s">
        <v>61</v>
      </c>
      <c r="R5915">
        <v>353000</v>
      </c>
      <c r="S5915">
        <v>350030</v>
      </c>
      <c r="T5915" t="s">
        <v>82</v>
      </c>
      <c r="U5915" s="3">
        <v>31472</v>
      </c>
      <c r="W5915">
        <v>10.6</v>
      </c>
      <c r="X5915">
        <v>0</v>
      </c>
      <c r="Y5915">
        <v>8.5</v>
      </c>
      <c r="Z5915">
        <v>152.91149999999999</v>
      </c>
      <c r="AA5915">
        <v>138.57839999999999</v>
      </c>
      <c r="AB5915">
        <v>138.57839999999999</v>
      </c>
      <c r="AC5915">
        <v>0</v>
      </c>
      <c r="AD5915">
        <v>0</v>
      </c>
      <c r="AE5915">
        <v>1</v>
      </c>
      <c r="AF5915">
        <v>0</v>
      </c>
      <c r="AG5915">
        <v>0</v>
      </c>
      <c r="AP5915">
        <v>109.127</v>
      </c>
      <c r="AR5915">
        <v>0.49299999999999999</v>
      </c>
      <c r="AT5915">
        <v>43.291499999999999</v>
      </c>
      <c r="BB5915" s="4"/>
    </row>
    <row r="5916" spans="1:54" hidden="1" x14ac:dyDescent="0.25">
      <c r="A5916">
        <v>35</v>
      </c>
      <c r="B5916" t="s">
        <v>344</v>
      </c>
      <c r="C5916">
        <v>2022</v>
      </c>
      <c r="D5916" t="s">
        <v>345</v>
      </c>
      <c r="E5916">
        <v>9600</v>
      </c>
      <c r="F5916" t="s">
        <v>334</v>
      </c>
      <c r="G5916">
        <v>820</v>
      </c>
      <c r="H5916">
        <v>334</v>
      </c>
      <c r="I5916" t="s">
        <v>335</v>
      </c>
      <c r="J5916">
        <v>2265</v>
      </c>
      <c r="K5916">
        <v>54442912</v>
      </c>
      <c r="L5916" t="s">
        <v>336</v>
      </c>
      <c r="N5916" t="s">
        <v>88</v>
      </c>
      <c r="O5916" t="s">
        <v>89</v>
      </c>
      <c r="P5916" t="s">
        <v>346</v>
      </c>
      <c r="Q5916" t="s">
        <v>61</v>
      </c>
      <c r="R5916">
        <v>353000</v>
      </c>
      <c r="S5916">
        <v>350030</v>
      </c>
      <c r="T5916" t="s">
        <v>82</v>
      </c>
      <c r="U5916" s="3">
        <v>24351</v>
      </c>
      <c r="W5916">
        <v>10</v>
      </c>
      <c r="X5916">
        <v>0</v>
      </c>
      <c r="Y5916">
        <v>9.1999999999999993</v>
      </c>
      <c r="Z5916">
        <v>0.54678315</v>
      </c>
      <c r="AA5916">
        <v>0.5697000000000001</v>
      </c>
      <c r="AB5916">
        <v>0.5697000000000001</v>
      </c>
      <c r="AC5916">
        <v>0</v>
      </c>
      <c r="AD5916">
        <v>0</v>
      </c>
      <c r="AE5916">
        <v>1</v>
      </c>
      <c r="AF5916">
        <v>0</v>
      </c>
      <c r="AG5916">
        <v>0</v>
      </c>
      <c r="AJ5916">
        <v>0.54678315</v>
      </c>
      <c r="BB5916" s="4"/>
    </row>
    <row r="5917" spans="1:54" hidden="1" x14ac:dyDescent="0.25">
      <c r="A5917">
        <v>36</v>
      </c>
      <c r="B5917" t="s">
        <v>347</v>
      </c>
      <c r="C5917">
        <v>2022</v>
      </c>
      <c r="D5917" t="s">
        <v>348</v>
      </c>
      <c r="E5917">
        <v>9600</v>
      </c>
      <c r="F5917" t="s">
        <v>334</v>
      </c>
      <c r="G5917">
        <v>820</v>
      </c>
      <c r="H5917">
        <v>334</v>
      </c>
      <c r="I5917" t="s">
        <v>335</v>
      </c>
      <c r="J5917">
        <v>2265</v>
      </c>
      <c r="K5917">
        <v>54442912</v>
      </c>
      <c r="L5917" t="s">
        <v>336</v>
      </c>
      <c r="N5917" t="s">
        <v>88</v>
      </c>
      <c r="O5917" t="s">
        <v>89</v>
      </c>
      <c r="P5917" t="s">
        <v>349</v>
      </c>
      <c r="Q5917" t="s">
        <v>61</v>
      </c>
      <c r="R5917">
        <v>353000</v>
      </c>
      <c r="S5917">
        <v>350030</v>
      </c>
      <c r="T5917" t="s">
        <v>82</v>
      </c>
      <c r="U5917" s="3">
        <v>20333</v>
      </c>
      <c r="W5917">
        <v>17.899999999999999</v>
      </c>
      <c r="X5917">
        <v>0</v>
      </c>
      <c r="Y5917">
        <v>16.100000000000001</v>
      </c>
      <c r="Z5917">
        <v>0.86264640000000004</v>
      </c>
      <c r="AA5917">
        <v>0.77983199999999997</v>
      </c>
      <c r="AB5917">
        <v>0.77983199999999997</v>
      </c>
      <c r="AC5917">
        <v>0</v>
      </c>
      <c r="AD5917">
        <v>0</v>
      </c>
      <c r="AE5917">
        <v>1</v>
      </c>
      <c r="AF5917">
        <v>0</v>
      </c>
      <c r="AG5917">
        <v>0</v>
      </c>
      <c r="AO5917">
        <v>0.86264640000000004</v>
      </c>
      <c r="BB5917" s="4"/>
    </row>
    <row r="5918" spans="1:54" hidden="1" x14ac:dyDescent="0.25">
      <c r="A5918">
        <v>38</v>
      </c>
      <c r="B5918" t="s">
        <v>360</v>
      </c>
      <c r="C5918">
        <v>2022</v>
      </c>
      <c r="D5918" t="s">
        <v>351</v>
      </c>
      <c r="E5918">
        <v>9750</v>
      </c>
      <c r="F5918" t="s">
        <v>352</v>
      </c>
      <c r="G5918">
        <v>813</v>
      </c>
      <c r="H5918">
        <v>327</v>
      </c>
      <c r="I5918" t="s">
        <v>353</v>
      </c>
      <c r="J5918">
        <v>32</v>
      </c>
      <c r="K5918">
        <v>20245417</v>
      </c>
      <c r="L5918" t="s">
        <v>354</v>
      </c>
      <c r="N5918" t="s">
        <v>75</v>
      </c>
      <c r="O5918" t="s">
        <v>76</v>
      </c>
      <c r="P5918" t="s">
        <v>351</v>
      </c>
      <c r="Q5918" t="s">
        <v>61</v>
      </c>
      <c r="R5918">
        <v>353000</v>
      </c>
      <c r="S5918">
        <v>350030</v>
      </c>
      <c r="T5918" t="s">
        <v>82</v>
      </c>
      <c r="U5918" s="3">
        <v>40909</v>
      </c>
      <c r="W5918">
        <v>6.3</v>
      </c>
      <c r="X5918">
        <v>0</v>
      </c>
      <c r="Y5918">
        <v>6.3</v>
      </c>
      <c r="Z5918">
        <v>4.3954019999999998</v>
      </c>
      <c r="AA5918">
        <v>4.5756000000000014</v>
      </c>
      <c r="AB5918">
        <v>4.5756000000000014</v>
      </c>
      <c r="AC5918">
        <v>0</v>
      </c>
      <c r="AD5918">
        <v>0</v>
      </c>
      <c r="AE5918">
        <v>1</v>
      </c>
      <c r="AF5918">
        <v>0</v>
      </c>
      <c r="AG5918">
        <v>0</v>
      </c>
      <c r="AO5918">
        <v>4.3954019999999998</v>
      </c>
      <c r="BB5918" s="4"/>
    </row>
    <row r="5919" spans="1:54" hidden="1" x14ac:dyDescent="0.25">
      <c r="A5919">
        <v>38</v>
      </c>
      <c r="B5919" t="s">
        <v>358</v>
      </c>
      <c r="C5919">
        <v>2022</v>
      </c>
      <c r="D5919" t="s">
        <v>351</v>
      </c>
      <c r="E5919">
        <v>9750</v>
      </c>
      <c r="F5919" t="s">
        <v>352</v>
      </c>
      <c r="G5919">
        <v>813</v>
      </c>
      <c r="H5919">
        <v>327</v>
      </c>
      <c r="I5919" t="s">
        <v>353</v>
      </c>
      <c r="J5919">
        <v>32</v>
      </c>
      <c r="K5919">
        <v>20245417</v>
      </c>
      <c r="L5919" t="s">
        <v>354</v>
      </c>
      <c r="N5919" t="s">
        <v>75</v>
      </c>
      <c r="O5919" t="s">
        <v>76</v>
      </c>
      <c r="P5919" t="s">
        <v>359</v>
      </c>
      <c r="Q5919" t="s">
        <v>109</v>
      </c>
      <c r="R5919">
        <v>353000</v>
      </c>
      <c r="S5919">
        <v>350030</v>
      </c>
      <c r="T5919" t="s">
        <v>79</v>
      </c>
      <c r="U5919" s="3">
        <v>38245</v>
      </c>
      <c r="W5919">
        <v>7.15</v>
      </c>
      <c r="X5919">
        <v>3.05</v>
      </c>
      <c r="Y5919">
        <v>3.7</v>
      </c>
      <c r="Z5919">
        <v>2.6740691999999999</v>
      </c>
      <c r="AA5919">
        <v>1.2887999999999999</v>
      </c>
      <c r="AB5919">
        <v>1.2887999999999999</v>
      </c>
      <c r="AC5919">
        <v>1.0238400000000001</v>
      </c>
      <c r="AD5919">
        <v>1.0238400000000001</v>
      </c>
      <c r="AE5919">
        <v>0.24098104870000001</v>
      </c>
      <c r="AF5919">
        <v>0.75901895129999997</v>
      </c>
      <c r="AG5919">
        <v>0</v>
      </c>
      <c r="AO5919">
        <v>2.6740691999999999</v>
      </c>
      <c r="BB5919" s="4"/>
    </row>
    <row r="5920" spans="1:54" hidden="1" x14ac:dyDescent="0.25">
      <c r="A5920">
        <v>38</v>
      </c>
      <c r="B5920" t="s">
        <v>357</v>
      </c>
      <c r="C5920">
        <v>2022</v>
      </c>
      <c r="D5920" t="s">
        <v>351</v>
      </c>
      <c r="E5920">
        <v>9750</v>
      </c>
      <c r="F5920" t="s">
        <v>352</v>
      </c>
      <c r="G5920">
        <v>813</v>
      </c>
      <c r="H5920">
        <v>327</v>
      </c>
      <c r="I5920" t="s">
        <v>353</v>
      </c>
      <c r="J5920">
        <v>32</v>
      </c>
      <c r="K5920">
        <v>20245417</v>
      </c>
      <c r="L5920" t="s">
        <v>354</v>
      </c>
      <c r="N5920" t="s">
        <v>75</v>
      </c>
      <c r="O5920" t="s">
        <v>76</v>
      </c>
      <c r="P5920" t="s">
        <v>113</v>
      </c>
      <c r="Q5920" t="s">
        <v>114</v>
      </c>
      <c r="R5920">
        <v>353000</v>
      </c>
      <c r="S5920">
        <v>350030</v>
      </c>
      <c r="T5920" t="s">
        <v>82</v>
      </c>
      <c r="U5920" s="3">
        <v>40436</v>
      </c>
      <c r="W5920">
        <v>1.5</v>
      </c>
      <c r="X5920">
        <v>0</v>
      </c>
      <c r="Y5920">
        <v>1.5</v>
      </c>
      <c r="Z5920">
        <v>5.8464</v>
      </c>
      <c r="AA5920">
        <v>5.7708000000000004</v>
      </c>
      <c r="AB5920">
        <v>5.7708000000000004</v>
      </c>
      <c r="AC5920">
        <v>0</v>
      </c>
      <c r="AD5920">
        <v>0</v>
      </c>
      <c r="AE5920">
        <v>1</v>
      </c>
      <c r="AF5920">
        <v>0</v>
      </c>
      <c r="AG5920">
        <v>0</v>
      </c>
      <c r="AZ5920">
        <v>5.8464000000000009</v>
      </c>
      <c r="BB5920" s="4"/>
    </row>
    <row r="5921" spans="1:54" hidden="1" x14ac:dyDescent="0.25">
      <c r="A5921">
        <v>38</v>
      </c>
      <c r="B5921" t="s">
        <v>7239</v>
      </c>
      <c r="C5921">
        <v>2022</v>
      </c>
      <c r="D5921" t="s">
        <v>351</v>
      </c>
      <c r="E5921">
        <v>9750</v>
      </c>
      <c r="F5921" t="s">
        <v>352</v>
      </c>
      <c r="G5921">
        <v>813</v>
      </c>
      <c r="H5921">
        <v>327</v>
      </c>
      <c r="I5921" t="s">
        <v>353</v>
      </c>
      <c r="J5921">
        <v>32</v>
      </c>
      <c r="K5921">
        <v>20245417</v>
      </c>
      <c r="L5921" t="s">
        <v>354</v>
      </c>
      <c r="N5921" t="s">
        <v>75</v>
      </c>
      <c r="O5921" t="s">
        <v>76</v>
      </c>
      <c r="P5921" t="s">
        <v>7240</v>
      </c>
      <c r="Q5921" t="s">
        <v>106</v>
      </c>
      <c r="R5921">
        <v>353000</v>
      </c>
      <c r="S5921">
        <v>350030</v>
      </c>
      <c r="T5921" t="s">
        <v>82</v>
      </c>
      <c r="U5921" s="3">
        <v>44743</v>
      </c>
      <c r="W5921">
        <v>0.48</v>
      </c>
      <c r="X5921">
        <v>0</v>
      </c>
      <c r="Y5921">
        <v>1.4</v>
      </c>
      <c r="Z5921">
        <v>8.1972000000000005</v>
      </c>
      <c r="AA5921">
        <v>8.1972000000000005</v>
      </c>
      <c r="AB5921">
        <v>8.1972000000000005</v>
      </c>
      <c r="AC5921">
        <v>0</v>
      </c>
      <c r="AD5921">
        <v>0</v>
      </c>
      <c r="AE5921">
        <v>1</v>
      </c>
      <c r="AF5921">
        <v>0</v>
      </c>
      <c r="AG5921">
        <v>0</v>
      </c>
      <c r="AZ5921">
        <v>2.6208</v>
      </c>
      <c r="BA5921">
        <v>5.5763999999999996</v>
      </c>
      <c r="BB5921" s="4"/>
    </row>
    <row r="5922" spans="1:54" hidden="1" x14ac:dyDescent="0.25">
      <c r="A5922">
        <v>38</v>
      </c>
      <c r="B5922" t="s">
        <v>355</v>
      </c>
      <c r="C5922">
        <v>2022</v>
      </c>
      <c r="D5922" t="s">
        <v>351</v>
      </c>
      <c r="E5922">
        <v>9750</v>
      </c>
      <c r="F5922" t="s">
        <v>352</v>
      </c>
      <c r="G5922">
        <v>813</v>
      </c>
      <c r="H5922">
        <v>327</v>
      </c>
      <c r="I5922" t="s">
        <v>353</v>
      </c>
      <c r="J5922">
        <v>32</v>
      </c>
      <c r="K5922">
        <v>20245417</v>
      </c>
      <c r="L5922" t="s">
        <v>354</v>
      </c>
      <c r="N5922" t="s">
        <v>75</v>
      </c>
      <c r="O5922" t="s">
        <v>76</v>
      </c>
      <c r="P5922" t="s">
        <v>356</v>
      </c>
      <c r="Q5922" t="s">
        <v>61</v>
      </c>
      <c r="R5922">
        <v>353000</v>
      </c>
      <c r="S5922">
        <v>350030</v>
      </c>
      <c r="T5922" t="s">
        <v>82</v>
      </c>
      <c r="U5922" s="3">
        <v>32143</v>
      </c>
      <c r="V5922" s="3">
        <v>44593</v>
      </c>
      <c r="W5922">
        <v>3.15</v>
      </c>
      <c r="X5922">
        <v>0</v>
      </c>
      <c r="Y5922">
        <v>3.15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0</v>
      </c>
      <c r="AO5922">
        <v>0</v>
      </c>
      <c r="BB5922" s="4"/>
    </row>
    <row r="5923" spans="1:54" hidden="1" x14ac:dyDescent="0.25">
      <c r="A5923">
        <v>38</v>
      </c>
      <c r="B5923" t="s">
        <v>350</v>
      </c>
      <c r="C5923">
        <v>2022</v>
      </c>
      <c r="D5923" t="s">
        <v>351</v>
      </c>
      <c r="E5923">
        <v>9750</v>
      </c>
      <c r="F5923" t="s">
        <v>352</v>
      </c>
      <c r="G5923">
        <v>813</v>
      </c>
      <c r="H5923">
        <v>327</v>
      </c>
      <c r="I5923" t="s">
        <v>353</v>
      </c>
      <c r="J5923">
        <v>32</v>
      </c>
      <c r="K5923">
        <v>20245417</v>
      </c>
      <c r="L5923" t="s">
        <v>354</v>
      </c>
      <c r="N5923" t="s">
        <v>75</v>
      </c>
      <c r="O5923" t="s">
        <v>76</v>
      </c>
      <c r="P5923" t="s">
        <v>351</v>
      </c>
      <c r="Q5923" t="s">
        <v>114</v>
      </c>
      <c r="R5923">
        <v>353000</v>
      </c>
      <c r="S5923">
        <v>350030</v>
      </c>
      <c r="T5923" t="s">
        <v>82</v>
      </c>
      <c r="U5923" s="3">
        <v>40909</v>
      </c>
      <c r="W5923">
        <v>1.5</v>
      </c>
      <c r="X5923">
        <v>0</v>
      </c>
      <c r="Y5923">
        <v>1.5</v>
      </c>
      <c r="Z5923">
        <v>5.8464</v>
      </c>
      <c r="AA5923">
        <v>5.7708000000000004</v>
      </c>
      <c r="AB5923">
        <v>5.7708000000000004</v>
      </c>
      <c r="AC5923">
        <v>0</v>
      </c>
      <c r="AD5923">
        <v>0</v>
      </c>
      <c r="AE5923">
        <v>1</v>
      </c>
      <c r="AF5923">
        <v>0</v>
      </c>
      <c r="AG5923">
        <v>0</v>
      </c>
      <c r="AZ5923">
        <v>5.8464000000000009</v>
      </c>
      <c r="BB5923" s="4"/>
    </row>
    <row r="5924" spans="1:54" hidden="1" x14ac:dyDescent="0.25">
      <c r="A5924">
        <v>39</v>
      </c>
      <c r="B5924" t="s">
        <v>361</v>
      </c>
      <c r="C5924">
        <v>2022</v>
      </c>
      <c r="D5924" t="s">
        <v>362</v>
      </c>
      <c r="E5924">
        <v>8763</v>
      </c>
      <c r="F5924" t="s">
        <v>363</v>
      </c>
      <c r="G5924">
        <v>766</v>
      </c>
      <c r="H5924">
        <v>155</v>
      </c>
      <c r="I5924" t="s">
        <v>364</v>
      </c>
      <c r="J5924">
        <v>888</v>
      </c>
      <c r="K5924">
        <v>18211211</v>
      </c>
      <c r="L5924" t="s">
        <v>365</v>
      </c>
      <c r="N5924" t="s">
        <v>75</v>
      </c>
      <c r="O5924" t="s">
        <v>76</v>
      </c>
      <c r="P5924" t="s">
        <v>366</v>
      </c>
      <c r="Q5924" t="s">
        <v>109</v>
      </c>
      <c r="R5924">
        <v>351100</v>
      </c>
      <c r="S5924">
        <v>350010</v>
      </c>
      <c r="T5924" t="s">
        <v>79</v>
      </c>
      <c r="U5924" s="3">
        <v>33970</v>
      </c>
      <c r="W5924">
        <v>3.9</v>
      </c>
      <c r="X5924">
        <v>1.5</v>
      </c>
      <c r="Y5924">
        <v>1.9</v>
      </c>
      <c r="Z5924">
        <v>3.7072332000000001</v>
      </c>
      <c r="AA5924">
        <v>1.4896799999999999</v>
      </c>
      <c r="AB5924">
        <v>1.4896799999999999</v>
      </c>
      <c r="AC5924">
        <v>1.3471200000000001</v>
      </c>
      <c r="AD5924">
        <v>1.3471200000000001</v>
      </c>
      <c r="AE5924">
        <v>0.20091533489999999</v>
      </c>
      <c r="AF5924">
        <v>0.79908466509999998</v>
      </c>
      <c r="AG5924">
        <v>0</v>
      </c>
      <c r="AO5924">
        <v>3.7072332000000001</v>
      </c>
      <c r="BB5924" s="4"/>
    </row>
    <row r="5925" spans="1:54" hidden="1" x14ac:dyDescent="0.25">
      <c r="A5925">
        <v>40</v>
      </c>
      <c r="B5925" t="s">
        <v>379</v>
      </c>
      <c r="C5925">
        <v>2022</v>
      </c>
      <c r="D5925" t="s">
        <v>368</v>
      </c>
      <c r="E5925">
        <v>3700</v>
      </c>
      <c r="F5925" t="s">
        <v>369</v>
      </c>
      <c r="G5925">
        <v>400</v>
      </c>
      <c r="H5925">
        <v>68</v>
      </c>
      <c r="I5925" t="s">
        <v>370</v>
      </c>
      <c r="J5925">
        <v>34</v>
      </c>
      <c r="K5925">
        <v>25798929</v>
      </c>
      <c r="L5925" t="s">
        <v>371</v>
      </c>
      <c r="N5925" t="s">
        <v>372</v>
      </c>
      <c r="O5925" t="s">
        <v>373</v>
      </c>
      <c r="P5925" t="s">
        <v>380</v>
      </c>
      <c r="Q5925" t="s">
        <v>381</v>
      </c>
      <c r="R5925">
        <v>351100</v>
      </c>
      <c r="S5925">
        <v>350010</v>
      </c>
      <c r="T5925" t="s">
        <v>82</v>
      </c>
      <c r="U5925" s="3">
        <v>34700</v>
      </c>
      <c r="W5925">
        <v>5</v>
      </c>
      <c r="X5925">
        <v>0</v>
      </c>
      <c r="Y5925">
        <v>0</v>
      </c>
      <c r="Z5925">
        <v>21.439977339999999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0</v>
      </c>
      <c r="AG5925">
        <v>0</v>
      </c>
      <c r="AJ5925">
        <v>21.439977339999999</v>
      </c>
      <c r="BB5925" s="4"/>
    </row>
    <row r="5926" spans="1:54" hidden="1" x14ac:dyDescent="0.25">
      <c r="A5926">
        <v>40</v>
      </c>
      <c r="B5926" t="s">
        <v>382</v>
      </c>
      <c r="C5926">
        <v>2022</v>
      </c>
      <c r="D5926" t="s">
        <v>368</v>
      </c>
      <c r="E5926">
        <v>3700</v>
      </c>
      <c r="F5926" t="s">
        <v>369</v>
      </c>
      <c r="G5926">
        <v>400</v>
      </c>
      <c r="H5926">
        <v>68</v>
      </c>
      <c r="I5926" t="s">
        <v>370</v>
      </c>
      <c r="J5926">
        <v>34</v>
      </c>
      <c r="K5926">
        <v>25798929</v>
      </c>
      <c r="L5926" t="s">
        <v>371</v>
      </c>
      <c r="N5926" t="s">
        <v>372</v>
      </c>
      <c r="O5926" t="s">
        <v>373</v>
      </c>
      <c r="P5926" t="s">
        <v>383</v>
      </c>
      <c r="Q5926" t="s">
        <v>109</v>
      </c>
      <c r="R5926">
        <v>351100</v>
      </c>
      <c r="S5926">
        <v>350010</v>
      </c>
      <c r="T5926" t="s">
        <v>378</v>
      </c>
      <c r="U5926" s="3">
        <v>26299</v>
      </c>
      <c r="W5926">
        <v>50.3</v>
      </c>
      <c r="X5926">
        <v>19.600000000000001</v>
      </c>
      <c r="Y5926">
        <v>0</v>
      </c>
      <c r="Z5926">
        <v>45.965867520000003</v>
      </c>
      <c r="AA5926">
        <v>0</v>
      </c>
      <c r="AB5926">
        <v>0</v>
      </c>
      <c r="AC5926">
        <v>18.155124000000001</v>
      </c>
      <c r="AD5926">
        <v>17.668321200000001</v>
      </c>
      <c r="AE5926">
        <v>0</v>
      </c>
      <c r="AF5926">
        <v>1</v>
      </c>
      <c r="AG5926">
        <v>0</v>
      </c>
      <c r="AL5926">
        <v>45.965867519999989</v>
      </c>
      <c r="BB5926" s="4"/>
    </row>
    <row r="5927" spans="1:54" hidden="1" x14ac:dyDescent="0.25">
      <c r="A5927">
        <v>40</v>
      </c>
      <c r="B5927" t="s">
        <v>367</v>
      </c>
      <c r="C5927">
        <v>2022</v>
      </c>
      <c r="D5927" t="s">
        <v>368</v>
      </c>
      <c r="E5927">
        <v>3700</v>
      </c>
      <c r="F5927" t="s">
        <v>369</v>
      </c>
      <c r="G5927">
        <v>400</v>
      </c>
      <c r="H5927">
        <v>68</v>
      </c>
      <c r="I5927" t="s">
        <v>370</v>
      </c>
      <c r="J5927">
        <v>34</v>
      </c>
      <c r="K5927">
        <v>25798929</v>
      </c>
      <c r="L5927" t="s">
        <v>371</v>
      </c>
      <c r="N5927" t="s">
        <v>372</v>
      </c>
      <c r="O5927" t="s">
        <v>373</v>
      </c>
      <c r="P5927" t="s">
        <v>374</v>
      </c>
      <c r="Q5927" t="s">
        <v>78</v>
      </c>
      <c r="R5927">
        <v>351100</v>
      </c>
      <c r="S5927">
        <v>350010</v>
      </c>
      <c r="T5927" t="s">
        <v>375</v>
      </c>
      <c r="U5927" s="3">
        <v>34700</v>
      </c>
      <c r="W5927">
        <v>107.2</v>
      </c>
      <c r="X5927">
        <v>37</v>
      </c>
      <c r="Y5927">
        <v>35</v>
      </c>
      <c r="Z5927">
        <v>643.37317240000004</v>
      </c>
      <c r="AA5927">
        <v>376.99919999999997</v>
      </c>
      <c r="AB5927">
        <v>371.8152</v>
      </c>
      <c r="AC5927">
        <v>131.16465719999999</v>
      </c>
      <c r="AD5927">
        <v>114.5912472</v>
      </c>
      <c r="AE5927">
        <v>0.29298641609999998</v>
      </c>
      <c r="AF5927">
        <v>0.70701358390000002</v>
      </c>
      <c r="AG5927">
        <v>0</v>
      </c>
      <c r="AH5927">
        <v>1.6950000000000001</v>
      </c>
      <c r="AJ5927">
        <v>58.335378400000003</v>
      </c>
      <c r="AN5927">
        <v>0</v>
      </c>
      <c r="AS5927">
        <v>583.34279399999991</v>
      </c>
      <c r="BB5927" s="4"/>
    </row>
    <row r="5928" spans="1:54" hidden="1" x14ac:dyDescent="0.25">
      <c r="A5928">
        <v>40</v>
      </c>
      <c r="B5928" t="s">
        <v>376</v>
      </c>
      <c r="C5928">
        <v>2022</v>
      </c>
      <c r="D5928" t="s">
        <v>368</v>
      </c>
      <c r="E5928">
        <v>3700</v>
      </c>
      <c r="F5928" t="s">
        <v>369</v>
      </c>
      <c r="G5928">
        <v>400</v>
      </c>
      <c r="H5928">
        <v>68</v>
      </c>
      <c r="I5928" t="s">
        <v>370</v>
      </c>
      <c r="J5928">
        <v>34</v>
      </c>
      <c r="K5928">
        <v>25798929</v>
      </c>
      <c r="L5928" t="s">
        <v>371</v>
      </c>
      <c r="N5928" t="s">
        <v>372</v>
      </c>
      <c r="O5928" t="s">
        <v>373</v>
      </c>
      <c r="P5928" t="s">
        <v>377</v>
      </c>
      <c r="Q5928" t="s">
        <v>78</v>
      </c>
      <c r="R5928">
        <v>351100</v>
      </c>
      <c r="S5928">
        <v>350010</v>
      </c>
      <c r="T5928" t="s">
        <v>378</v>
      </c>
      <c r="U5928" s="3">
        <v>27030</v>
      </c>
      <c r="W5928">
        <v>85.6</v>
      </c>
      <c r="X5928">
        <v>27.5</v>
      </c>
      <c r="Y5928">
        <v>0</v>
      </c>
      <c r="Z5928">
        <v>61.837550559999997</v>
      </c>
      <c r="AA5928">
        <v>0</v>
      </c>
      <c r="AB5928">
        <v>0</v>
      </c>
      <c r="AC5928">
        <v>17.8812</v>
      </c>
      <c r="AD5928">
        <v>16.4562372</v>
      </c>
      <c r="AE5928">
        <v>0</v>
      </c>
      <c r="AF5928">
        <v>1</v>
      </c>
      <c r="AG5928">
        <v>0</v>
      </c>
      <c r="AJ5928">
        <v>61.83709056</v>
      </c>
      <c r="AN5928">
        <v>4.6000000000000001E-4</v>
      </c>
      <c r="BB5928" s="4"/>
    </row>
    <row r="5929" spans="1:54" hidden="1" x14ac:dyDescent="0.25">
      <c r="A5929">
        <v>40</v>
      </c>
      <c r="B5929" t="s">
        <v>384</v>
      </c>
      <c r="C5929">
        <v>2022</v>
      </c>
      <c r="D5929" t="s">
        <v>368</v>
      </c>
      <c r="E5929">
        <v>3700</v>
      </c>
      <c r="F5929" t="s">
        <v>369</v>
      </c>
      <c r="G5929">
        <v>400</v>
      </c>
      <c r="H5929">
        <v>68</v>
      </c>
      <c r="I5929" t="s">
        <v>370</v>
      </c>
      <c r="J5929">
        <v>34</v>
      </c>
      <c r="K5929">
        <v>25798929</v>
      </c>
      <c r="L5929" t="s">
        <v>371</v>
      </c>
      <c r="N5929" t="s">
        <v>372</v>
      </c>
      <c r="O5929" t="s">
        <v>373</v>
      </c>
      <c r="P5929" t="s">
        <v>385</v>
      </c>
      <c r="Q5929" t="s">
        <v>109</v>
      </c>
      <c r="R5929">
        <v>351100</v>
      </c>
      <c r="S5929">
        <v>350010</v>
      </c>
      <c r="T5929" t="s">
        <v>378</v>
      </c>
      <c r="U5929" s="3">
        <v>39295</v>
      </c>
      <c r="W5929">
        <v>40.5</v>
      </c>
      <c r="X5929">
        <v>15</v>
      </c>
      <c r="Y5929">
        <v>0</v>
      </c>
      <c r="Z5929">
        <v>30.100708640000001</v>
      </c>
      <c r="AA5929">
        <v>0</v>
      </c>
      <c r="AB5929">
        <v>0</v>
      </c>
      <c r="AC5929">
        <v>10.0103724</v>
      </c>
      <c r="AD5929">
        <v>9.303260400000001</v>
      </c>
      <c r="AE5929">
        <v>0</v>
      </c>
      <c r="AF5929">
        <v>1</v>
      </c>
      <c r="AG5929">
        <v>0</v>
      </c>
      <c r="AL5929">
        <v>30.100708640000001</v>
      </c>
      <c r="BB5929" s="4"/>
    </row>
    <row r="5930" spans="1:54" hidden="1" x14ac:dyDescent="0.25">
      <c r="A5930">
        <v>41</v>
      </c>
      <c r="B5930" t="s">
        <v>392</v>
      </c>
      <c r="C5930">
        <v>2022</v>
      </c>
      <c r="D5930" t="s">
        <v>387</v>
      </c>
      <c r="E5930">
        <v>8643</v>
      </c>
      <c r="F5930" t="s">
        <v>388</v>
      </c>
      <c r="G5930">
        <v>740</v>
      </c>
      <c r="H5930">
        <v>243</v>
      </c>
      <c r="I5930" t="s">
        <v>389</v>
      </c>
      <c r="J5930">
        <v>35</v>
      </c>
      <c r="K5930">
        <v>11271715</v>
      </c>
      <c r="L5930" t="s">
        <v>7073</v>
      </c>
      <c r="N5930" t="s">
        <v>75</v>
      </c>
      <c r="O5930" t="s">
        <v>76</v>
      </c>
      <c r="P5930" t="s">
        <v>393</v>
      </c>
      <c r="Q5930" t="s">
        <v>109</v>
      </c>
      <c r="R5930">
        <v>353000</v>
      </c>
      <c r="S5930">
        <v>350030</v>
      </c>
      <c r="T5930" t="s">
        <v>79</v>
      </c>
      <c r="U5930" s="3">
        <v>39326</v>
      </c>
      <c r="W5930">
        <v>5.8</v>
      </c>
      <c r="X5930">
        <v>2.5</v>
      </c>
      <c r="Y5930">
        <v>3.3</v>
      </c>
      <c r="Z5930">
        <v>60.202850400000003</v>
      </c>
      <c r="AA5930">
        <v>32.054400000000001</v>
      </c>
      <c r="AB5930">
        <v>30.736799999999999</v>
      </c>
      <c r="AC5930">
        <v>24.6096</v>
      </c>
      <c r="AD5930">
        <v>24.0336</v>
      </c>
      <c r="AE5930">
        <v>0.2662199529</v>
      </c>
      <c r="AF5930">
        <v>0.7337800471</v>
      </c>
      <c r="AG5930">
        <v>0</v>
      </c>
      <c r="AO5930">
        <v>60.202850400000003</v>
      </c>
      <c r="BB5930" s="4"/>
    </row>
    <row r="5931" spans="1:54" hidden="1" x14ac:dyDescent="0.25">
      <c r="A5931">
        <v>41</v>
      </c>
      <c r="B5931" t="s">
        <v>386</v>
      </c>
      <c r="C5931">
        <v>2022</v>
      </c>
      <c r="D5931" t="s">
        <v>387</v>
      </c>
      <c r="E5931">
        <v>8643</v>
      </c>
      <c r="F5931" t="s">
        <v>388</v>
      </c>
      <c r="G5931">
        <v>740</v>
      </c>
      <c r="H5931">
        <v>243</v>
      </c>
      <c r="I5931" t="s">
        <v>389</v>
      </c>
      <c r="J5931">
        <v>35</v>
      </c>
      <c r="K5931">
        <v>11271715</v>
      </c>
      <c r="L5931" t="s">
        <v>7073</v>
      </c>
      <c r="N5931" t="s">
        <v>75</v>
      </c>
      <c r="O5931" t="s">
        <v>76</v>
      </c>
      <c r="P5931" t="s">
        <v>391</v>
      </c>
      <c r="Q5931" t="s">
        <v>61</v>
      </c>
      <c r="R5931">
        <v>353000</v>
      </c>
      <c r="S5931">
        <v>350030</v>
      </c>
      <c r="T5931" t="s">
        <v>82</v>
      </c>
      <c r="U5931" s="3">
        <v>32051</v>
      </c>
      <c r="W5931">
        <v>4</v>
      </c>
      <c r="X5931">
        <v>0</v>
      </c>
      <c r="Y5931">
        <v>4</v>
      </c>
      <c r="Z5931">
        <v>10.778288399999999</v>
      </c>
      <c r="AA5931">
        <v>10.720800000000001</v>
      </c>
      <c r="AB5931">
        <v>10.5228</v>
      </c>
      <c r="AC5931">
        <v>0</v>
      </c>
      <c r="AD5931">
        <v>0</v>
      </c>
      <c r="AE5931">
        <v>1</v>
      </c>
      <c r="AF5931">
        <v>0</v>
      </c>
      <c r="AG5931">
        <v>0</v>
      </c>
      <c r="AO5931">
        <v>10.778288399999999</v>
      </c>
      <c r="BB5931" s="4"/>
    </row>
    <row r="5932" spans="1:54" hidden="1" x14ac:dyDescent="0.25">
      <c r="A5932">
        <v>42</v>
      </c>
      <c r="B5932" t="s">
        <v>394</v>
      </c>
      <c r="C5932">
        <v>2022</v>
      </c>
      <c r="D5932" t="s">
        <v>395</v>
      </c>
      <c r="E5932">
        <v>6823</v>
      </c>
      <c r="F5932" t="s">
        <v>396</v>
      </c>
      <c r="G5932">
        <v>573</v>
      </c>
      <c r="H5932">
        <v>139</v>
      </c>
      <c r="I5932" t="s">
        <v>397</v>
      </c>
      <c r="J5932">
        <v>36</v>
      </c>
      <c r="K5932">
        <v>62749814</v>
      </c>
      <c r="L5932" t="s">
        <v>398</v>
      </c>
      <c r="N5932" t="s">
        <v>88</v>
      </c>
      <c r="O5932" t="s">
        <v>89</v>
      </c>
      <c r="P5932" t="s">
        <v>399</v>
      </c>
      <c r="Q5932" t="s">
        <v>61</v>
      </c>
      <c r="R5932">
        <v>353000</v>
      </c>
      <c r="S5932">
        <v>350030</v>
      </c>
      <c r="T5932" t="s">
        <v>82</v>
      </c>
      <c r="U5932" s="3">
        <v>34820</v>
      </c>
      <c r="W5932">
        <v>3</v>
      </c>
      <c r="X5932">
        <v>0</v>
      </c>
      <c r="Y5932">
        <v>3</v>
      </c>
      <c r="Z5932">
        <v>0.72799999999999998</v>
      </c>
      <c r="AA5932">
        <v>0.72262799999999994</v>
      </c>
      <c r="AB5932">
        <v>0.69120000000000004</v>
      </c>
      <c r="AC5932">
        <v>0</v>
      </c>
      <c r="AD5932">
        <v>0</v>
      </c>
      <c r="AE5932">
        <v>1</v>
      </c>
      <c r="AF5932">
        <v>0</v>
      </c>
      <c r="AG5932">
        <v>0</v>
      </c>
      <c r="AU5932">
        <v>0.72799999999999998</v>
      </c>
      <c r="BB5932" s="4"/>
    </row>
    <row r="5933" spans="1:54" hidden="1" x14ac:dyDescent="0.25">
      <c r="A5933">
        <v>44</v>
      </c>
      <c r="B5933" t="s">
        <v>409</v>
      </c>
      <c r="C5933">
        <v>2022</v>
      </c>
      <c r="D5933" t="s">
        <v>401</v>
      </c>
      <c r="E5933">
        <v>9340</v>
      </c>
      <c r="F5933" t="s">
        <v>402</v>
      </c>
      <c r="G5933">
        <v>810</v>
      </c>
      <c r="H5933">
        <v>281</v>
      </c>
      <c r="I5933" t="s">
        <v>403</v>
      </c>
      <c r="J5933">
        <v>39</v>
      </c>
      <c r="K5933">
        <v>54300514</v>
      </c>
      <c r="L5933" t="s">
        <v>401</v>
      </c>
      <c r="N5933" t="s">
        <v>75</v>
      </c>
      <c r="O5933" t="s">
        <v>76</v>
      </c>
      <c r="P5933" t="s">
        <v>410</v>
      </c>
      <c r="Q5933" t="s">
        <v>411</v>
      </c>
      <c r="R5933">
        <v>353000</v>
      </c>
      <c r="S5933">
        <v>350030</v>
      </c>
      <c r="T5933" t="s">
        <v>82</v>
      </c>
      <c r="U5933" s="3">
        <v>43991</v>
      </c>
      <c r="W5933">
        <v>0.5</v>
      </c>
      <c r="X5933">
        <v>0</v>
      </c>
      <c r="Y5933">
        <v>2.15</v>
      </c>
      <c r="Z5933">
        <v>29.242799999999999</v>
      </c>
      <c r="AA5933">
        <v>29.242799999999999</v>
      </c>
      <c r="AB5933">
        <v>27.849599999999999</v>
      </c>
      <c r="AC5933">
        <v>0</v>
      </c>
      <c r="AD5933">
        <v>0</v>
      </c>
      <c r="AE5933">
        <v>1</v>
      </c>
      <c r="AF5933">
        <v>0</v>
      </c>
      <c r="AG5933">
        <v>0</v>
      </c>
      <c r="AZ5933">
        <v>9.4356000000000009</v>
      </c>
      <c r="BA5933">
        <v>19.807200000000002</v>
      </c>
      <c r="BB5933" s="4"/>
    </row>
    <row r="5934" spans="1:54" hidden="1" x14ac:dyDescent="0.25">
      <c r="A5934">
        <v>44</v>
      </c>
      <c r="B5934" t="s">
        <v>400</v>
      </c>
      <c r="C5934">
        <v>2022</v>
      </c>
      <c r="D5934" t="s">
        <v>401</v>
      </c>
      <c r="E5934">
        <v>9340</v>
      </c>
      <c r="F5934" t="s">
        <v>402</v>
      </c>
      <c r="G5934">
        <v>810</v>
      </c>
      <c r="H5934">
        <v>281</v>
      </c>
      <c r="I5934" t="s">
        <v>403</v>
      </c>
      <c r="J5934">
        <v>39</v>
      </c>
      <c r="K5934">
        <v>54300514</v>
      </c>
      <c r="L5934" t="s">
        <v>401</v>
      </c>
      <c r="N5934" t="s">
        <v>75</v>
      </c>
      <c r="O5934" t="s">
        <v>76</v>
      </c>
      <c r="P5934" t="s">
        <v>404</v>
      </c>
      <c r="Q5934" t="s">
        <v>109</v>
      </c>
      <c r="R5934">
        <v>353000</v>
      </c>
      <c r="S5934">
        <v>350030</v>
      </c>
      <c r="T5934" t="s">
        <v>79</v>
      </c>
      <c r="U5934" s="3">
        <v>36170</v>
      </c>
      <c r="W5934">
        <v>2.44</v>
      </c>
      <c r="X5934">
        <v>0.92</v>
      </c>
      <c r="Y5934">
        <v>1.4</v>
      </c>
      <c r="Z5934">
        <v>5.395302</v>
      </c>
      <c r="AA5934">
        <v>2.6928000000000001</v>
      </c>
      <c r="AB5934">
        <v>2.6928000000000001</v>
      </c>
      <c r="AC5934">
        <v>1.9656</v>
      </c>
      <c r="AD5934">
        <v>1.9656</v>
      </c>
      <c r="AE5934">
        <v>0.2495504422</v>
      </c>
      <c r="AF5934">
        <v>0.7504495578</v>
      </c>
      <c r="AG5934">
        <v>0</v>
      </c>
      <c r="AO5934">
        <v>5.3953020000000009</v>
      </c>
      <c r="BB5934" s="4"/>
    </row>
    <row r="5935" spans="1:54" hidden="1" x14ac:dyDescent="0.25">
      <c r="A5935">
        <v>44</v>
      </c>
      <c r="B5935" t="s">
        <v>412</v>
      </c>
      <c r="C5935">
        <v>2022</v>
      </c>
      <c r="D5935" t="s">
        <v>401</v>
      </c>
      <c r="E5935">
        <v>9340</v>
      </c>
      <c r="F5935" t="s">
        <v>402</v>
      </c>
      <c r="G5935">
        <v>810</v>
      </c>
      <c r="H5935">
        <v>281</v>
      </c>
      <c r="I5935" t="s">
        <v>403</v>
      </c>
      <c r="J5935">
        <v>39</v>
      </c>
      <c r="K5935">
        <v>54300514</v>
      </c>
      <c r="L5935" t="s">
        <v>401</v>
      </c>
      <c r="N5935" t="s">
        <v>75</v>
      </c>
      <c r="O5935" t="s">
        <v>76</v>
      </c>
      <c r="P5935" t="s">
        <v>413</v>
      </c>
      <c r="Q5935" t="s">
        <v>109</v>
      </c>
      <c r="R5935">
        <v>353000</v>
      </c>
      <c r="S5935">
        <v>350030</v>
      </c>
      <c r="T5935" t="s">
        <v>79</v>
      </c>
      <c r="U5935" s="3">
        <v>33970</v>
      </c>
      <c r="W5935">
        <v>4.8</v>
      </c>
      <c r="X5935">
        <v>2</v>
      </c>
      <c r="Y5935">
        <v>2.4</v>
      </c>
      <c r="Z5935">
        <v>14.853445199999999</v>
      </c>
      <c r="AA5935">
        <v>7.1676000000000002</v>
      </c>
      <c r="AB5935">
        <v>7.1676000000000002</v>
      </c>
      <c r="AC5935">
        <v>5.9832000000000001</v>
      </c>
      <c r="AD5935">
        <v>5.9832000000000001</v>
      </c>
      <c r="AE5935">
        <v>0.241277357</v>
      </c>
      <c r="AF5935">
        <v>0.75872264300000003</v>
      </c>
      <c r="AG5935">
        <v>0</v>
      </c>
      <c r="AO5935">
        <v>14.853445199999999</v>
      </c>
      <c r="BB5935" s="4"/>
    </row>
    <row r="5936" spans="1:54" hidden="1" x14ac:dyDescent="0.25">
      <c r="A5936">
        <v>44</v>
      </c>
      <c r="B5936" t="s">
        <v>405</v>
      </c>
      <c r="C5936">
        <v>2022</v>
      </c>
      <c r="D5936" t="s">
        <v>401</v>
      </c>
      <c r="E5936">
        <v>9340</v>
      </c>
      <c r="F5936" t="s">
        <v>402</v>
      </c>
      <c r="G5936">
        <v>810</v>
      </c>
      <c r="H5936">
        <v>281</v>
      </c>
      <c r="I5936" t="s">
        <v>403</v>
      </c>
      <c r="J5936">
        <v>39</v>
      </c>
      <c r="K5936">
        <v>54300514</v>
      </c>
      <c r="L5936" t="s">
        <v>401</v>
      </c>
      <c r="N5936" t="s">
        <v>75</v>
      </c>
      <c r="O5936" t="s">
        <v>76</v>
      </c>
      <c r="P5936" t="s">
        <v>406</v>
      </c>
      <c r="Q5936" t="s">
        <v>111</v>
      </c>
      <c r="R5936">
        <v>353000</v>
      </c>
      <c r="S5936">
        <v>350030</v>
      </c>
      <c r="T5936" t="s">
        <v>82</v>
      </c>
      <c r="U5936" s="3">
        <v>41913</v>
      </c>
      <c r="W5936">
        <v>4</v>
      </c>
      <c r="X5936">
        <v>0</v>
      </c>
      <c r="Y5936">
        <v>4</v>
      </c>
      <c r="Z5936">
        <v>9.3924000000000003</v>
      </c>
      <c r="AA5936">
        <v>9.3924000000000003</v>
      </c>
      <c r="AB5936">
        <v>9.3348000000000013</v>
      </c>
      <c r="AC5936">
        <v>0</v>
      </c>
      <c r="AD5936">
        <v>0</v>
      </c>
      <c r="AE5936">
        <v>1</v>
      </c>
      <c r="AF5936">
        <v>0</v>
      </c>
      <c r="AG5936">
        <v>0</v>
      </c>
      <c r="AX5936">
        <v>9.3924000000000003</v>
      </c>
      <c r="BB5936" s="4"/>
    </row>
    <row r="5937" spans="1:54" hidden="1" x14ac:dyDescent="0.25">
      <c r="A5937">
        <v>44</v>
      </c>
      <c r="B5937" t="s">
        <v>407</v>
      </c>
      <c r="C5937">
        <v>2022</v>
      </c>
      <c r="D5937" t="s">
        <v>401</v>
      </c>
      <c r="E5937">
        <v>9340</v>
      </c>
      <c r="F5937" t="s">
        <v>402</v>
      </c>
      <c r="G5937">
        <v>810</v>
      </c>
      <c r="H5937">
        <v>281</v>
      </c>
      <c r="I5937" t="s">
        <v>403</v>
      </c>
      <c r="J5937">
        <v>39</v>
      </c>
      <c r="K5937">
        <v>54300514</v>
      </c>
      <c r="L5937" t="s">
        <v>401</v>
      </c>
      <c r="N5937" t="s">
        <v>75</v>
      </c>
      <c r="O5937" t="s">
        <v>76</v>
      </c>
      <c r="P5937" t="s">
        <v>408</v>
      </c>
      <c r="Q5937" t="s">
        <v>61</v>
      </c>
      <c r="R5937">
        <v>353000</v>
      </c>
      <c r="S5937">
        <v>350030</v>
      </c>
      <c r="T5937" t="s">
        <v>82</v>
      </c>
      <c r="U5937" s="3">
        <v>32143</v>
      </c>
      <c r="W5937">
        <v>4.5999999999999996</v>
      </c>
      <c r="X5937">
        <v>0</v>
      </c>
      <c r="Y5937">
        <v>4.5999999999999996</v>
      </c>
      <c r="Z5937">
        <v>0.28888200000000003</v>
      </c>
      <c r="AA5937">
        <v>0.29052000000000011</v>
      </c>
      <c r="AB5937">
        <v>0.29052000000000011</v>
      </c>
      <c r="AC5937">
        <v>0</v>
      </c>
      <c r="AD5937">
        <v>0</v>
      </c>
      <c r="AE5937">
        <v>1</v>
      </c>
      <c r="AF5937">
        <v>0</v>
      </c>
      <c r="AG5937">
        <v>0</v>
      </c>
      <c r="AO5937">
        <v>0.28888200000000003</v>
      </c>
      <c r="BB5937" s="4"/>
    </row>
    <row r="5938" spans="1:54" hidden="1" x14ac:dyDescent="0.25">
      <c r="A5938">
        <v>45</v>
      </c>
      <c r="B5938" t="s">
        <v>423</v>
      </c>
      <c r="C5938">
        <v>2022</v>
      </c>
      <c r="D5938" t="s">
        <v>415</v>
      </c>
      <c r="E5938">
        <v>6440</v>
      </c>
      <c r="F5938" t="s">
        <v>416</v>
      </c>
      <c r="G5938">
        <v>540</v>
      </c>
      <c r="H5938">
        <v>96</v>
      </c>
      <c r="I5938" t="s">
        <v>417</v>
      </c>
      <c r="J5938">
        <v>2057</v>
      </c>
      <c r="K5938">
        <v>32648541</v>
      </c>
      <c r="L5938" t="s">
        <v>1037</v>
      </c>
      <c r="N5938" t="s">
        <v>75</v>
      </c>
      <c r="O5938" t="s">
        <v>76</v>
      </c>
      <c r="P5938" t="s">
        <v>424</v>
      </c>
      <c r="Q5938" t="s">
        <v>61</v>
      </c>
      <c r="R5938">
        <v>353000</v>
      </c>
      <c r="S5938">
        <v>350030</v>
      </c>
      <c r="T5938" t="s">
        <v>82</v>
      </c>
      <c r="U5938" s="3">
        <v>37956</v>
      </c>
      <c r="W5938">
        <v>13.3</v>
      </c>
      <c r="X5938">
        <v>0</v>
      </c>
      <c r="Y5938">
        <v>11.6</v>
      </c>
      <c r="Z5938">
        <v>33.143901800000002</v>
      </c>
      <c r="AA5938">
        <v>30.2254</v>
      </c>
      <c r="AB5938">
        <v>30.2254</v>
      </c>
      <c r="AC5938">
        <v>0</v>
      </c>
      <c r="AD5938">
        <v>0</v>
      </c>
      <c r="AE5938">
        <v>1</v>
      </c>
      <c r="AF5938">
        <v>0</v>
      </c>
      <c r="AG5938">
        <v>0</v>
      </c>
      <c r="AL5938">
        <v>28.218928999999999</v>
      </c>
      <c r="AO5938">
        <v>4.9249728000000008</v>
      </c>
      <c r="BB5938" s="4"/>
    </row>
    <row r="5939" spans="1:54" hidden="1" x14ac:dyDescent="0.25">
      <c r="A5939">
        <v>45</v>
      </c>
      <c r="B5939" t="s">
        <v>414</v>
      </c>
      <c r="C5939">
        <v>2022</v>
      </c>
      <c r="D5939" t="s">
        <v>415</v>
      </c>
      <c r="E5939">
        <v>6440</v>
      </c>
      <c r="F5939" t="s">
        <v>416</v>
      </c>
      <c r="G5939">
        <v>540</v>
      </c>
      <c r="H5939">
        <v>96</v>
      </c>
      <c r="I5939" t="s">
        <v>417</v>
      </c>
      <c r="J5939">
        <v>2057</v>
      </c>
      <c r="K5939">
        <v>32648541</v>
      </c>
      <c r="L5939" t="s">
        <v>1037</v>
      </c>
      <c r="N5939" t="s">
        <v>75</v>
      </c>
      <c r="O5939" t="s">
        <v>76</v>
      </c>
      <c r="P5939" t="s">
        <v>419</v>
      </c>
      <c r="Q5939" t="s">
        <v>61</v>
      </c>
      <c r="R5939">
        <v>353000</v>
      </c>
      <c r="S5939">
        <v>350030</v>
      </c>
      <c r="T5939" t="s">
        <v>82</v>
      </c>
      <c r="U5939" s="3">
        <v>30956</v>
      </c>
      <c r="W5939">
        <v>5.5</v>
      </c>
      <c r="X5939">
        <v>0</v>
      </c>
      <c r="Y5939">
        <v>5.8</v>
      </c>
      <c r="Z5939">
        <v>4.9249727999999999</v>
      </c>
      <c r="AA5939">
        <v>4.9249700000000001</v>
      </c>
      <c r="AB5939">
        <v>4.9249700000000001</v>
      </c>
      <c r="AC5939">
        <v>0</v>
      </c>
      <c r="AD5939">
        <v>0</v>
      </c>
      <c r="AE5939">
        <v>1</v>
      </c>
      <c r="AF5939">
        <v>0</v>
      </c>
      <c r="AG5939">
        <v>0</v>
      </c>
      <c r="AO5939">
        <v>4.9249728000000008</v>
      </c>
      <c r="BB5939" s="4"/>
    </row>
    <row r="5940" spans="1:54" hidden="1" x14ac:dyDescent="0.25">
      <c r="A5940">
        <v>45</v>
      </c>
      <c r="B5940" t="s">
        <v>420</v>
      </c>
      <c r="C5940">
        <v>2022</v>
      </c>
      <c r="D5940" t="s">
        <v>415</v>
      </c>
      <c r="E5940">
        <v>6440</v>
      </c>
      <c r="F5940" t="s">
        <v>416</v>
      </c>
      <c r="G5940">
        <v>540</v>
      </c>
      <c r="H5940">
        <v>96</v>
      </c>
      <c r="I5940" t="s">
        <v>417</v>
      </c>
      <c r="J5940">
        <v>2057</v>
      </c>
      <c r="K5940">
        <v>32648541</v>
      </c>
      <c r="L5940" t="s">
        <v>1037</v>
      </c>
      <c r="N5940" t="s">
        <v>75</v>
      </c>
      <c r="O5940" t="s">
        <v>76</v>
      </c>
      <c r="P5940" t="s">
        <v>421</v>
      </c>
      <c r="Q5940" t="s">
        <v>61</v>
      </c>
      <c r="R5940">
        <v>353000</v>
      </c>
      <c r="S5940">
        <v>350030</v>
      </c>
      <c r="T5940" t="s">
        <v>82</v>
      </c>
      <c r="U5940" s="3">
        <v>39083</v>
      </c>
      <c r="W5940">
        <v>0.03</v>
      </c>
      <c r="X5940">
        <v>0</v>
      </c>
      <c r="Y5940">
        <v>0.02</v>
      </c>
      <c r="Z5940">
        <v>0.20844056999999999</v>
      </c>
      <c r="AA5940">
        <v>9.3599999999999989E-2</v>
      </c>
      <c r="AB5940">
        <v>9.3599999999999989E-2</v>
      </c>
      <c r="AC5940">
        <v>0</v>
      </c>
      <c r="AD5940">
        <v>0</v>
      </c>
      <c r="AE5940">
        <v>1</v>
      </c>
      <c r="AF5940">
        <v>0</v>
      </c>
      <c r="AG5940">
        <v>0</v>
      </c>
      <c r="AL5940">
        <v>0.20844056999999999</v>
      </c>
      <c r="BB5940" s="4"/>
    </row>
    <row r="5941" spans="1:54" hidden="1" x14ac:dyDescent="0.25">
      <c r="A5941">
        <v>46</v>
      </c>
      <c r="B5941" t="s">
        <v>437</v>
      </c>
      <c r="C5941">
        <v>2022</v>
      </c>
      <c r="D5941" t="s">
        <v>426</v>
      </c>
      <c r="E5941">
        <v>8963</v>
      </c>
      <c r="F5941" t="s">
        <v>427</v>
      </c>
      <c r="G5941">
        <v>707</v>
      </c>
      <c r="H5941">
        <v>227</v>
      </c>
      <c r="I5941" t="s">
        <v>428</v>
      </c>
      <c r="J5941">
        <v>41</v>
      </c>
      <c r="K5941">
        <v>25473914</v>
      </c>
      <c r="L5941" t="s">
        <v>429</v>
      </c>
      <c r="N5941" t="s">
        <v>88</v>
      </c>
      <c r="O5941" t="s">
        <v>89</v>
      </c>
      <c r="P5941" t="s">
        <v>438</v>
      </c>
      <c r="Q5941" t="s">
        <v>61</v>
      </c>
      <c r="R5941">
        <v>353000</v>
      </c>
      <c r="S5941">
        <v>350030</v>
      </c>
      <c r="T5941" t="s">
        <v>82</v>
      </c>
      <c r="U5941" s="3">
        <v>29402</v>
      </c>
      <c r="W5941">
        <v>3.15</v>
      </c>
      <c r="X5941">
        <v>0</v>
      </c>
      <c r="Y5941">
        <v>2.91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1</v>
      </c>
      <c r="AF5941">
        <v>0</v>
      </c>
      <c r="AG5941">
        <v>0</v>
      </c>
      <c r="AJ5941">
        <v>0</v>
      </c>
      <c r="BB5941" s="4"/>
    </row>
    <row r="5942" spans="1:54" hidden="1" x14ac:dyDescent="0.25">
      <c r="A5942">
        <v>46</v>
      </c>
      <c r="B5942" t="s">
        <v>434</v>
      </c>
      <c r="C5942">
        <v>2022</v>
      </c>
      <c r="D5942" t="s">
        <v>426</v>
      </c>
      <c r="E5942">
        <v>8963</v>
      </c>
      <c r="F5942" t="s">
        <v>427</v>
      </c>
      <c r="G5942">
        <v>707</v>
      </c>
      <c r="H5942">
        <v>227</v>
      </c>
      <c r="I5942" t="s">
        <v>428</v>
      </c>
      <c r="J5942">
        <v>41</v>
      </c>
      <c r="K5942">
        <v>25473914</v>
      </c>
      <c r="L5942" t="s">
        <v>429</v>
      </c>
      <c r="N5942" t="s">
        <v>88</v>
      </c>
      <c r="O5942" t="s">
        <v>89</v>
      </c>
      <c r="P5942" t="s">
        <v>435</v>
      </c>
      <c r="Q5942" t="s">
        <v>61</v>
      </c>
      <c r="R5942">
        <v>353000</v>
      </c>
      <c r="S5942">
        <v>350030</v>
      </c>
      <c r="T5942" t="s">
        <v>82</v>
      </c>
      <c r="U5942" s="3">
        <v>43842</v>
      </c>
      <c r="W5942">
        <v>12</v>
      </c>
      <c r="X5942">
        <v>0</v>
      </c>
      <c r="Y5942">
        <v>12</v>
      </c>
      <c r="Z5942">
        <v>141.3605</v>
      </c>
      <c r="AA5942">
        <v>137.03039999999999</v>
      </c>
      <c r="AB5942">
        <v>136.8828</v>
      </c>
      <c r="AC5942">
        <v>0</v>
      </c>
      <c r="AD5942">
        <v>0</v>
      </c>
      <c r="AE5942">
        <v>1</v>
      </c>
      <c r="AF5942">
        <v>0</v>
      </c>
      <c r="AG5942">
        <v>0</v>
      </c>
      <c r="AR5942">
        <v>141.3605</v>
      </c>
      <c r="BB5942" s="4"/>
    </row>
    <row r="5943" spans="1:54" hidden="1" x14ac:dyDescent="0.25">
      <c r="A5943">
        <v>46</v>
      </c>
      <c r="B5943" t="s">
        <v>425</v>
      </c>
      <c r="C5943">
        <v>2022</v>
      </c>
      <c r="D5943" t="s">
        <v>426</v>
      </c>
      <c r="E5943">
        <v>8963</v>
      </c>
      <c r="F5943" t="s">
        <v>427</v>
      </c>
      <c r="G5943">
        <v>707</v>
      </c>
      <c r="H5943">
        <v>227</v>
      </c>
      <c r="I5943" t="s">
        <v>428</v>
      </c>
      <c r="J5943">
        <v>41</v>
      </c>
      <c r="K5943">
        <v>25473914</v>
      </c>
      <c r="L5943" t="s">
        <v>429</v>
      </c>
      <c r="N5943" t="s">
        <v>88</v>
      </c>
      <c r="O5943" t="s">
        <v>89</v>
      </c>
      <c r="P5943" t="s">
        <v>430</v>
      </c>
      <c r="Q5943" t="s">
        <v>61</v>
      </c>
      <c r="R5943">
        <v>353000</v>
      </c>
      <c r="S5943">
        <v>350030</v>
      </c>
      <c r="T5943" t="s">
        <v>82</v>
      </c>
      <c r="U5943" s="3">
        <v>29952</v>
      </c>
      <c r="W5943">
        <v>3.15</v>
      </c>
      <c r="X5943">
        <v>0</v>
      </c>
      <c r="Y5943">
        <v>3.15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0</v>
      </c>
      <c r="AU5943">
        <v>0</v>
      </c>
      <c r="BB5943" s="4"/>
    </row>
    <row r="5944" spans="1:54" hidden="1" x14ac:dyDescent="0.25">
      <c r="A5944">
        <v>46</v>
      </c>
      <c r="B5944" t="s">
        <v>433</v>
      </c>
      <c r="C5944">
        <v>2022</v>
      </c>
      <c r="D5944" t="s">
        <v>426</v>
      </c>
      <c r="E5944">
        <v>8963</v>
      </c>
      <c r="F5944" t="s">
        <v>427</v>
      </c>
      <c r="G5944">
        <v>707</v>
      </c>
      <c r="H5944">
        <v>227</v>
      </c>
      <c r="I5944" t="s">
        <v>428</v>
      </c>
      <c r="J5944">
        <v>41</v>
      </c>
      <c r="K5944">
        <v>25473914</v>
      </c>
      <c r="L5944" t="s">
        <v>429</v>
      </c>
      <c r="N5944" t="s">
        <v>88</v>
      </c>
      <c r="O5944" t="s">
        <v>89</v>
      </c>
      <c r="P5944" t="s">
        <v>432</v>
      </c>
      <c r="Q5944" t="s">
        <v>61</v>
      </c>
      <c r="R5944">
        <v>353000</v>
      </c>
      <c r="S5944">
        <v>350030</v>
      </c>
      <c r="T5944" t="s">
        <v>82</v>
      </c>
      <c r="U5944" s="3">
        <v>33604</v>
      </c>
      <c r="W5944">
        <v>3.15</v>
      </c>
      <c r="X5944">
        <v>0</v>
      </c>
      <c r="Y5944">
        <v>3.15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1</v>
      </c>
      <c r="AF5944">
        <v>0</v>
      </c>
      <c r="AG5944">
        <v>0</v>
      </c>
      <c r="AR5944">
        <v>0</v>
      </c>
      <c r="BB5944" s="4"/>
    </row>
    <row r="5945" spans="1:54" hidden="1" x14ac:dyDescent="0.25">
      <c r="A5945">
        <v>46</v>
      </c>
      <c r="B5945" t="s">
        <v>431</v>
      </c>
      <c r="C5945">
        <v>2022</v>
      </c>
      <c r="D5945" t="s">
        <v>426</v>
      </c>
      <c r="E5945">
        <v>8963</v>
      </c>
      <c r="F5945" t="s">
        <v>427</v>
      </c>
      <c r="G5945">
        <v>707</v>
      </c>
      <c r="H5945">
        <v>227</v>
      </c>
      <c r="I5945" t="s">
        <v>428</v>
      </c>
      <c r="J5945">
        <v>41</v>
      </c>
      <c r="K5945">
        <v>25473914</v>
      </c>
      <c r="L5945" t="s">
        <v>429</v>
      </c>
      <c r="N5945" t="s">
        <v>88</v>
      </c>
      <c r="O5945" t="s">
        <v>89</v>
      </c>
      <c r="P5945" t="s">
        <v>432</v>
      </c>
      <c r="Q5945" t="s">
        <v>61</v>
      </c>
      <c r="R5945">
        <v>353000</v>
      </c>
      <c r="S5945">
        <v>350030</v>
      </c>
      <c r="T5945" t="s">
        <v>82</v>
      </c>
      <c r="U5945" s="3">
        <v>36892</v>
      </c>
      <c r="W5945">
        <v>5</v>
      </c>
      <c r="X5945">
        <v>0</v>
      </c>
      <c r="Y5945">
        <v>5</v>
      </c>
      <c r="Z5945">
        <v>1.8560000000000001</v>
      </c>
      <c r="AA5945">
        <v>1.7387999999999999</v>
      </c>
      <c r="AB5945">
        <v>1.7172000000000001</v>
      </c>
      <c r="AC5945">
        <v>0</v>
      </c>
      <c r="AD5945">
        <v>0</v>
      </c>
      <c r="AE5945">
        <v>1</v>
      </c>
      <c r="AF5945">
        <v>0</v>
      </c>
      <c r="AG5945">
        <v>0</v>
      </c>
      <c r="AR5945">
        <v>1.8560000000000001</v>
      </c>
      <c r="BB5945" s="4"/>
    </row>
    <row r="5946" spans="1:54" hidden="1" x14ac:dyDescent="0.25">
      <c r="A5946">
        <v>46</v>
      </c>
      <c r="B5946" t="s">
        <v>436</v>
      </c>
      <c r="C5946">
        <v>2022</v>
      </c>
      <c r="D5946" t="s">
        <v>426</v>
      </c>
      <c r="E5946">
        <v>8963</v>
      </c>
      <c r="F5946" t="s">
        <v>427</v>
      </c>
      <c r="G5946">
        <v>707</v>
      </c>
      <c r="H5946">
        <v>227</v>
      </c>
      <c r="I5946" t="s">
        <v>428</v>
      </c>
      <c r="J5946">
        <v>41</v>
      </c>
      <c r="K5946">
        <v>25473914</v>
      </c>
      <c r="L5946" t="s">
        <v>429</v>
      </c>
      <c r="N5946" t="s">
        <v>88</v>
      </c>
      <c r="O5946" t="s">
        <v>89</v>
      </c>
      <c r="P5946" t="s">
        <v>252</v>
      </c>
      <c r="Q5946" t="s">
        <v>61</v>
      </c>
      <c r="R5946">
        <v>353000</v>
      </c>
      <c r="S5946">
        <v>350030</v>
      </c>
      <c r="T5946" t="s">
        <v>82</v>
      </c>
      <c r="U5946" s="3">
        <v>28671</v>
      </c>
      <c r="W5946">
        <v>2.15</v>
      </c>
      <c r="X5946">
        <v>0</v>
      </c>
      <c r="Y5946">
        <v>2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</v>
      </c>
      <c r="AF5946">
        <v>0</v>
      </c>
      <c r="AG5946">
        <v>0</v>
      </c>
      <c r="AJ5946">
        <v>0</v>
      </c>
      <c r="BB5946" s="4"/>
    </row>
    <row r="5947" spans="1:54" hidden="1" x14ac:dyDescent="0.25">
      <c r="A5947">
        <v>48</v>
      </c>
      <c r="B5947" t="s">
        <v>447</v>
      </c>
      <c r="C5947">
        <v>2022</v>
      </c>
      <c r="D5947" t="s">
        <v>448</v>
      </c>
      <c r="E5947">
        <v>7755</v>
      </c>
      <c r="F5947" t="s">
        <v>449</v>
      </c>
      <c r="G5947">
        <v>787</v>
      </c>
      <c r="H5947">
        <v>258</v>
      </c>
      <c r="I5947" t="s">
        <v>448</v>
      </c>
      <c r="J5947">
        <v>43</v>
      </c>
      <c r="K5947">
        <v>18962519</v>
      </c>
      <c r="L5947" t="s">
        <v>448</v>
      </c>
      <c r="N5947" t="s">
        <v>88</v>
      </c>
      <c r="O5947" t="s">
        <v>89</v>
      </c>
      <c r="P5947" t="s">
        <v>450</v>
      </c>
      <c r="Q5947" t="s">
        <v>61</v>
      </c>
      <c r="R5947">
        <v>353000</v>
      </c>
      <c r="S5947">
        <v>350030</v>
      </c>
      <c r="T5947" t="s">
        <v>82</v>
      </c>
      <c r="U5947" s="3">
        <v>23012</v>
      </c>
      <c r="W5947">
        <v>6</v>
      </c>
      <c r="X5947">
        <v>0</v>
      </c>
      <c r="Y5947">
        <v>5.5</v>
      </c>
      <c r="Z5947">
        <v>46.654679000000002</v>
      </c>
      <c r="AA5947">
        <v>37.047600000000003</v>
      </c>
      <c r="AB5947">
        <v>37.047600000000003</v>
      </c>
      <c r="AC5947">
        <v>0</v>
      </c>
      <c r="AD5947">
        <v>0</v>
      </c>
      <c r="AE5947">
        <v>1</v>
      </c>
      <c r="AF5947">
        <v>0</v>
      </c>
      <c r="AG5947">
        <v>0</v>
      </c>
      <c r="AL5947">
        <v>0.41967899999999991</v>
      </c>
      <c r="AU5947">
        <v>46.234999999999999</v>
      </c>
      <c r="BB5947" s="4"/>
    </row>
    <row r="5948" spans="1:54" hidden="1" x14ac:dyDescent="0.25">
      <c r="A5948">
        <v>49</v>
      </c>
      <c r="B5948" t="s">
        <v>451</v>
      </c>
      <c r="C5948">
        <v>2022</v>
      </c>
      <c r="D5948" t="s">
        <v>452</v>
      </c>
      <c r="E5948">
        <v>9881</v>
      </c>
      <c r="F5948" t="s">
        <v>453</v>
      </c>
      <c r="G5948">
        <v>860</v>
      </c>
      <c r="H5948">
        <v>315</v>
      </c>
      <c r="I5948" t="s">
        <v>454</v>
      </c>
      <c r="J5948">
        <v>44</v>
      </c>
      <c r="K5948">
        <v>39678810</v>
      </c>
      <c r="L5948" t="s">
        <v>455</v>
      </c>
      <c r="N5948" t="s">
        <v>75</v>
      </c>
      <c r="O5948" t="s">
        <v>76</v>
      </c>
      <c r="P5948" t="s">
        <v>452</v>
      </c>
      <c r="Q5948" t="s">
        <v>61</v>
      </c>
      <c r="R5948">
        <v>353000</v>
      </c>
      <c r="S5948">
        <v>350030</v>
      </c>
      <c r="T5948" t="s">
        <v>82</v>
      </c>
      <c r="U5948" s="3">
        <v>40544</v>
      </c>
      <c r="W5948">
        <v>5</v>
      </c>
      <c r="X5948">
        <v>0</v>
      </c>
      <c r="Y5948">
        <v>4.1500000000000004</v>
      </c>
      <c r="Z5948">
        <v>1.47906</v>
      </c>
      <c r="AA5948">
        <v>1.5864119999999999</v>
      </c>
      <c r="AB5948">
        <v>1.2715920000000001</v>
      </c>
      <c r="AC5948">
        <v>0</v>
      </c>
      <c r="AD5948">
        <v>0</v>
      </c>
      <c r="AE5948">
        <v>1</v>
      </c>
      <c r="AF5948">
        <v>0</v>
      </c>
      <c r="AG5948">
        <v>0</v>
      </c>
      <c r="AO5948">
        <v>1.47906</v>
      </c>
      <c r="BB5948" s="4"/>
    </row>
    <row r="5949" spans="1:54" hidden="1" x14ac:dyDescent="0.25">
      <c r="A5949">
        <v>49</v>
      </c>
      <c r="B5949" t="s">
        <v>456</v>
      </c>
      <c r="C5949">
        <v>2022</v>
      </c>
      <c r="D5949" t="s">
        <v>452</v>
      </c>
      <c r="E5949">
        <v>9881</v>
      </c>
      <c r="F5949" t="s">
        <v>453</v>
      </c>
      <c r="G5949">
        <v>860</v>
      </c>
      <c r="H5949">
        <v>315</v>
      </c>
      <c r="I5949" t="s">
        <v>454</v>
      </c>
      <c r="J5949">
        <v>44</v>
      </c>
      <c r="K5949">
        <v>39678810</v>
      </c>
      <c r="L5949" t="s">
        <v>455</v>
      </c>
      <c r="N5949" t="s">
        <v>75</v>
      </c>
      <c r="O5949" t="s">
        <v>76</v>
      </c>
      <c r="P5949" t="s">
        <v>457</v>
      </c>
      <c r="Q5949" t="s">
        <v>109</v>
      </c>
      <c r="R5949">
        <v>353000</v>
      </c>
      <c r="S5949">
        <v>350030</v>
      </c>
      <c r="T5949" t="s">
        <v>79</v>
      </c>
      <c r="U5949" s="3">
        <v>38163</v>
      </c>
      <c r="W5949">
        <v>7.15</v>
      </c>
      <c r="X5949">
        <v>3.05</v>
      </c>
      <c r="Y5949">
        <v>3.62</v>
      </c>
      <c r="Z5949">
        <v>13.5955116</v>
      </c>
      <c r="AA5949">
        <v>7.0072200000000002</v>
      </c>
      <c r="AB5949">
        <v>6.8453280000000003</v>
      </c>
      <c r="AC5949">
        <v>5.3567999999999998</v>
      </c>
      <c r="AD5949">
        <v>5.3567999999999998</v>
      </c>
      <c r="AE5949">
        <v>0.25770343210000002</v>
      </c>
      <c r="AF5949">
        <v>0.74229656789999998</v>
      </c>
      <c r="AG5949">
        <v>0</v>
      </c>
      <c r="AO5949">
        <v>13.5955116</v>
      </c>
      <c r="BB5949" s="4"/>
    </row>
    <row r="5950" spans="1:54" hidden="1" x14ac:dyDescent="0.25">
      <c r="A5950">
        <v>50</v>
      </c>
      <c r="B5950" t="s">
        <v>472</v>
      </c>
      <c r="C5950">
        <v>2022</v>
      </c>
      <c r="D5950" t="s">
        <v>459</v>
      </c>
      <c r="E5950">
        <v>6740</v>
      </c>
      <c r="F5950" t="s">
        <v>460</v>
      </c>
      <c r="G5950">
        <v>561</v>
      </c>
      <c r="H5950">
        <v>123</v>
      </c>
      <c r="I5950" t="s">
        <v>461</v>
      </c>
      <c r="J5950">
        <v>45</v>
      </c>
      <c r="K5950">
        <v>63446319</v>
      </c>
      <c r="L5950" t="s">
        <v>462</v>
      </c>
      <c r="N5950" t="s">
        <v>75</v>
      </c>
      <c r="O5950" t="s">
        <v>76</v>
      </c>
      <c r="P5950" t="s">
        <v>473</v>
      </c>
      <c r="Q5950" t="s">
        <v>114</v>
      </c>
      <c r="R5950">
        <v>353000</v>
      </c>
      <c r="S5950">
        <v>350030</v>
      </c>
      <c r="T5950" t="s">
        <v>82</v>
      </c>
      <c r="U5950" s="3">
        <v>43261</v>
      </c>
      <c r="W5950">
        <v>11.4</v>
      </c>
      <c r="X5950">
        <v>0</v>
      </c>
      <c r="Y5950">
        <v>11.2</v>
      </c>
      <c r="Z5950">
        <v>91.576800000000006</v>
      </c>
      <c r="AA5950">
        <v>87.825600000000009</v>
      </c>
      <c r="AB5950">
        <v>87.825600000000009</v>
      </c>
      <c r="AC5950">
        <v>0</v>
      </c>
      <c r="AD5950">
        <v>0</v>
      </c>
      <c r="AE5950">
        <v>1</v>
      </c>
      <c r="AF5950">
        <v>0</v>
      </c>
      <c r="AG5950">
        <v>0</v>
      </c>
      <c r="AZ5950">
        <v>91.576800000000006</v>
      </c>
      <c r="BB5950" s="4"/>
    </row>
    <row r="5951" spans="1:54" hidden="1" x14ac:dyDescent="0.25">
      <c r="A5951">
        <v>50</v>
      </c>
      <c r="B5951" t="s">
        <v>470</v>
      </c>
      <c r="C5951">
        <v>2022</v>
      </c>
      <c r="D5951" t="s">
        <v>459</v>
      </c>
      <c r="E5951">
        <v>6740</v>
      </c>
      <c r="F5951" t="s">
        <v>460</v>
      </c>
      <c r="G5951">
        <v>561</v>
      </c>
      <c r="H5951">
        <v>123</v>
      </c>
      <c r="I5951" t="s">
        <v>461</v>
      </c>
      <c r="J5951">
        <v>45</v>
      </c>
      <c r="K5951">
        <v>63446319</v>
      </c>
      <c r="L5951" t="s">
        <v>462</v>
      </c>
      <c r="N5951" t="s">
        <v>75</v>
      </c>
      <c r="O5951" t="s">
        <v>76</v>
      </c>
      <c r="P5951" t="s">
        <v>471</v>
      </c>
      <c r="Q5951" t="s">
        <v>109</v>
      </c>
      <c r="R5951">
        <v>353000</v>
      </c>
      <c r="S5951">
        <v>350030</v>
      </c>
      <c r="T5951" t="s">
        <v>79</v>
      </c>
      <c r="U5951" s="3">
        <v>34335</v>
      </c>
      <c r="W5951">
        <v>9.73</v>
      </c>
      <c r="X5951">
        <v>3.85</v>
      </c>
      <c r="Y5951">
        <v>4.5599999999999996</v>
      </c>
      <c r="Z5951">
        <v>39.089714399999998</v>
      </c>
      <c r="AA5951">
        <v>19.6236</v>
      </c>
      <c r="AB5951">
        <v>19.519200000000001</v>
      </c>
      <c r="AC5951">
        <v>15.066000000000001</v>
      </c>
      <c r="AD5951">
        <v>14.778</v>
      </c>
      <c r="AE5951">
        <v>0.25100720609999999</v>
      </c>
      <c r="AF5951">
        <v>0.74899279389999995</v>
      </c>
      <c r="AG5951">
        <v>0</v>
      </c>
      <c r="AO5951">
        <v>39.089714400000013</v>
      </c>
      <c r="BB5951" s="4"/>
    </row>
    <row r="5952" spans="1:54" hidden="1" x14ac:dyDescent="0.25">
      <c r="A5952">
        <v>50</v>
      </c>
      <c r="B5952" t="s">
        <v>474</v>
      </c>
      <c r="C5952">
        <v>2022</v>
      </c>
      <c r="D5952" t="s">
        <v>459</v>
      </c>
      <c r="E5952">
        <v>6740</v>
      </c>
      <c r="F5952" t="s">
        <v>460</v>
      </c>
      <c r="G5952">
        <v>561</v>
      </c>
      <c r="H5952">
        <v>123</v>
      </c>
      <c r="I5952" t="s">
        <v>461</v>
      </c>
      <c r="J5952">
        <v>45</v>
      </c>
      <c r="K5952">
        <v>63446319</v>
      </c>
      <c r="L5952" t="s">
        <v>462</v>
      </c>
      <c r="N5952" t="s">
        <v>75</v>
      </c>
      <c r="O5952" t="s">
        <v>76</v>
      </c>
      <c r="P5952" t="s">
        <v>475</v>
      </c>
      <c r="Q5952" t="s">
        <v>109</v>
      </c>
      <c r="R5952">
        <v>353000</v>
      </c>
      <c r="S5952">
        <v>350030</v>
      </c>
      <c r="T5952" t="s">
        <v>79</v>
      </c>
      <c r="U5952" s="3">
        <v>34335</v>
      </c>
      <c r="W5952">
        <v>7.34</v>
      </c>
      <c r="X5952">
        <v>2.88</v>
      </c>
      <c r="Y5952">
        <v>3.65</v>
      </c>
      <c r="Z5952">
        <v>15.912943200000001</v>
      </c>
      <c r="AA5952">
        <v>7.9631999999999996</v>
      </c>
      <c r="AB5952">
        <v>7.92</v>
      </c>
      <c r="AC5952">
        <v>6.152400000000001</v>
      </c>
      <c r="AD5952">
        <v>6.0336000000000007</v>
      </c>
      <c r="AE5952">
        <v>0.25021141279999998</v>
      </c>
      <c r="AF5952">
        <v>0.74978858719999997</v>
      </c>
      <c r="AG5952">
        <v>0</v>
      </c>
      <c r="AO5952">
        <v>15.912943200000001</v>
      </c>
      <c r="BB5952" s="4"/>
    </row>
    <row r="5953" spans="1:54" hidden="1" x14ac:dyDescent="0.25">
      <c r="A5953">
        <v>50</v>
      </c>
      <c r="B5953" t="s">
        <v>458</v>
      </c>
      <c r="C5953">
        <v>2022</v>
      </c>
      <c r="D5953" t="s">
        <v>459</v>
      </c>
      <c r="E5953">
        <v>6740</v>
      </c>
      <c r="F5953" t="s">
        <v>460</v>
      </c>
      <c r="G5953">
        <v>561</v>
      </c>
      <c r="H5953">
        <v>123</v>
      </c>
      <c r="I5953" t="s">
        <v>461</v>
      </c>
      <c r="J5953">
        <v>45</v>
      </c>
      <c r="K5953">
        <v>63446319</v>
      </c>
      <c r="L5953" t="s">
        <v>462</v>
      </c>
      <c r="N5953" t="s">
        <v>75</v>
      </c>
      <c r="O5953" t="s">
        <v>76</v>
      </c>
      <c r="P5953" t="s">
        <v>463</v>
      </c>
      <c r="Q5953" t="s">
        <v>109</v>
      </c>
      <c r="R5953">
        <v>353000</v>
      </c>
      <c r="S5953">
        <v>350030</v>
      </c>
      <c r="T5953" t="s">
        <v>79</v>
      </c>
      <c r="U5953" s="3">
        <v>34335</v>
      </c>
      <c r="W5953">
        <v>7.34</v>
      </c>
      <c r="X5953">
        <v>2.88</v>
      </c>
      <c r="Y5953">
        <v>3.65</v>
      </c>
      <c r="Z5953">
        <v>26.2683432</v>
      </c>
      <c r="AA5953">
        <v>13.1616</v>
      </c>
      <c r="AB5953">
        <v>13.089600000000001</v>
      </c>
      <c r="AC5953">
        <v>10.1448</v>
      </c>
      <c r="AD5953">
        <v>9.9504000000000001</v>
      </c>
      <c r="AE5953">
        <v>0.2505220809</v>
      </c>
      <c r="AF5953">
        <v>0.74947791909999995</v>
      </c>
      <c r="AG5953">
        <v>0</v>
      </c>
      <c r="AO5953">
        <v>26.2683432</v>
      </c>
      <c r="BB5953" s="4"/>
    </row>
    <row r="5954" spans="1:54" hidden="1" x14ac:dyDescent="0.25">
      <c r="A5954">
        <v>50</v>
      </c>
      <c r="B5954" t="s">
        <v>468</v>
      </c>
      <c r="C5954">
        <v>2022</v>
      </c>
      <c r="D5954" t="s">
        <v>459</v>
      </c>
      <c r="E5954">
        <v>6740</v>
      </c>
      <c r="F5954" t="s">
        <v>460</v>
      </c>
      <c r="G5954">
        <v>561</v>
      </c>
      <c r="H5954">
        <v>123</v>
      </c>
      <c r="I5954" t="s">
        <v>461</v>
      </c>
      <c r="J5954">
        <v>45</v>
      </c>
      <c r="K5954">
        <v>63446319</v>
      </c>
      <c r="L5954" t="s">
        <v>462</v>
      </c>
      <c r="N5954" t="s">
        <v>75</v>
      </c>
      <c r="O5954" t="s">
        <v>76</v>
      </c>
      <c r="P5954" t="s">
        <v>469</v>
      </c>
      <c r="Q5954" t="s">
        <v>109</v>
      </c>
      <c r="R5954">
        <v>353000</v>
      </c>
      <c r="S5954">
        <v>350030</v>
      </c>
      <c r="T5954" t="s">
        <v>79</v>
      </c>
      <c r="U5954" s="3">
        <v>36868</v>
      </c>
      <c r="W5954">
        <v>13.71</v>
      </c>
      <c r="X5954">
        <v>5.95</v>
      </c>
      <c r="Y5954">
        <v>6.77</v>
      </c>
      <c r="Z5954">
        <v>18.8622324</v>
      </c>
      <c r="AA5954">
        <v>8.6904000000000003</v>
      </c>
      <c r="AB5954">
        <v>8.6436000000000011</v>
      </c>
      <c r="AC5954">
        <v>7.758</v>
      </c>
      <c r="AD5954">
        <v>7.6104000000000003</v>
      </c>
      <c r="AE5954">
        <v>0.23036509720000001</v>
      </c>
      <c r="AF5954">
        <v>0.76963490280000002</v>
      </c>
      <c r="AG5954">
        <v>0</v>
      </c>
      <c r="AO5954">
        <v>18.8622324</v>
      </c>
      <c r="BB5954" s="4"/>
    </row>
    <row r="5955" spans="1:54" hidden="1" x14ac:dyDescent="0.25">
      <c r="A5955">
        <v>50</v>
      </c>
      <c r="B5955" t="s">
        <v>7074</v>
      </c>
      <c r="C5955">
        <v>2022</v>
      </c>
      <c r="D5955" t="s">
        <v>459</v>
      </c>
      <c r="E5955">
        <v>6740</v>
      </c>
      <c r="F5955" t="s">
        <v>460</v>
      </c>
      <c r="G5955">
        <v>561</v>
      </c>
      <c r="H5955">
        <v>123</v>
      </c>
      <c r="I5955" t="s">
        <v>461</v>
      </c>
      <c r="J5955">
        <v>45</v>
      </c>
      <c r="K5955">
        <v>63446319</v>
      </c>
      <c r="L5955" t="s">
        <v>462</v>
      </c>
      <c r="N5955" t="s">
        <v>75</v>
      </c>
      <c r="O5955" t="s">
        <v>76</v>
      </c>
      <c r="P5955" t="s">
        <v>7075</v>
      </c>
      <c r="Q5955" t="s">
        <v>61</v>
      </c>
      <c r="R5955">
        <v>353000</v>
      </c>
      <c r="S5955">
        <v>350030</v>
      </c>
      <c r="T5955" t="s">
        <v>82</v>
      </c>
      <c r="U5955" s="3">
        <v>44501</v>
      </c>
      <c r="W5955">
        <v>16.457999999999998</v>
      </c>
      <c r="X5955">
        <v>0</v>
      </c>
      <c r="Y5955">
        <v>17.416</v>
      </c>
      <c r="Z5955">
        <v>75.732505200000006</v>
      </c>
      <c r="AA5955">
        <v>79.5852</v>
      </c>
      <c r="AB5955">
        <v>79.156800000000004</v>
      </c>
      <c r="AC5955">
        <v>0</v>
      </c>
      <c r="AD5955">
        <v>0</v>
      </c>
      <c r="AE5955">
        <v>1</v>
      </c>
      <c r="AF5955">
        <v>0</v>
      </c>
      <c r="AG5955">
        <v>0</v>
      </c>
      <c r="AO5955">
        <v>75.732505200000006</v>
      </c>
      <c r="BB5955" s="4"/>
    </row>
    <row r="5956" spans="1:54" hidden="1" x14ac:dyDescent="0.25">
      <c r="A5956">
        <v>51</v>
      </c>
      <c r="B5956" t="s">
        <v>476</v>
      </c>
      <c r="C5956">
        <v>2022</v>
      </c>
      <c r="D5956" t="s">
        <v>477</v>
      </c>
      <c r="E5956">
        <v>9881</v>
      </c>
      <c r="F5956" t="s">
        <v>453</v>
      </c>
      <c r="G5956">
        <v>860</v>
      </c>
      <c r="H5956">
        <v>297</v>
      </c>
      <c r="I5956" t="s">
        <v>478</v>
      </c>
      <c r="J5956">
        <v>46</v>
      </c>
      <c r="K5956">
        <v>12829574</v>
      </c>
      <c r="L5956" t="s">
        <v>479</v>
      </c>
      <c r="N5956" t="s">
        <v>58</v>
      </c>
      <c r="O5956" t="s">
        <v>59</v>
      </c>
      <c r="P5956" t="s">
        <v>480</v>
      </c>
      <c r="Q5956" t="s">
        <v>61</v>
      </c>
      <c r="R5956">
        <v>162300</v>
      </c>
      <c r="S5956">
        <v>160000</v>
      </c>
      <c r="T5956" t="s">
        <v>62</v>
      </c>
      <c r="U5956" s="3">
        <v>32874</v>
      </c>
      <c r="W5956">
        <v>2</v>
      </c>
      <c r="X5956">
        <v>0</v>
      </c>
      <c r="Y5956">
        <v>2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</v>
      </c>
      <c r="AT5956">
        <v>0</v>
      </c>
      <c r="BB5956" s="4"/>
    </row>
    <row r="5957" spans="1:54" hidden="1" x14ac:dyDescent="0.25">
      <c r="A5957">
        <v>52</v>
      </c>
      <c r="B5957" t="s">
        <v>489</v>
      </c>
      <c r="C5957">
        <v>2022</v>
      </c>
      <c r="D5957" t="s">
        <v>482</v>
      </c>
      <c r="E5957">
        <v>8850</v>
      </c>
      <c r="F5957" t="s">
        <v>483</v>
      </c>
      <c r="G5957">
        <v>791</v>
      </c>
      <c r="H5957">
        <v>231</v>
      </c>
      <c r="I5957" t="s">
        <v>484</v>
      </c>
      <c r="J5957">
        <v>47</v>
      </c>
      <c r="K5957">
        <v>17256319</v>
      </c>
      <c r="L5957" t="s">
        <v>485</v>
      </c>
      <c r="N5957" t="s">
        <v>88</v>
      </c>
      <c r="O5957" t="s">
        <v>89</v>
      </c>
      <c r="P5957" t="s">
        <v>410</v>
      </c>
      <c r="Q5957" t="s">
        <v>490</v>
      </c>
      <c r="R5957">
        <v>353000</v>
      </c>
      <c r="S5957">
        <v>350030</v>
      </c>
      <c r="T5957" t="s">
        <v>82</v>
      </c>
      <c r="U5957" s="3">
        <v>40483</v>
      </c>
      <c r="W5957">
        <v>9.5000000000000001E-2</v>
      </c>
      <c r="X5957">
        <v>0</v>
      </c>
      <c r="Y5957">
        <v>0.5</v>
      </c>
      <c r="Z5957">
        <v>0.51876</v>
      </c>
      <c r="AA5957">
        <v>2.3857200000000001</v>
      </c>
      <c r="AB5957">
        <v>2.3857200000000001</v>
      </c>
      <c r="AC5957">
        <v>0</v>
      </c>
      <c r="AD5957">
        <v>0</v>
      </c>
      <c r="AE5957">
        <v>1</v>
      </c>
      <c r="AF5957">
        <v>0</v>
      </c>
      <c r="AG5957">
        <v>0</v>
      </c>
      <c r="AZ5957">
        <v>0.51876</v>
      </c>
      <c r="BB5957" s="4"/>
    </row>
    <row r="5958" spans="1:54" hidden="1" x14ac:dyDescent="0.25">
      <c r="A5958">
        <v>52</v>
      </c>
      <c r="B5958" t="s">
        <v>487</v>
      </c>
      <c r="C5958">
        <v>2022</v>
      </c>
      <c r="D5958" t="s">
        <v>482</v>
      </c>
      <c r="E5958">
        <v>8850</v>
      </c>
      <c r="F5958" t="s">
        <v>483</v>
      </c>
      <c r="G5958">
        <v>791</v>
      </c>
      <c r="H5958">
        <v>231</v>
      </c>
      <c r="I5958" t="s">
        <v>484</v>
      </c>
      <c r="J5958">
        <v>47</v>
      </c>
      <c r="K5958">
        <v>17256319</v>
      </c>
      <c r="L5958" t="s">
        <v>485</v>
      </c>
      <c r="N5958" t="s">
        <v>88</v>
      </c>
      <c r="O5958" t="s">
        <v>89</v>
      </c>
      <c r="P5958" t="s">
        <v>488</v>
      </c>
      <c r="Q5958" t="s">
        <v>61</v>
      </c>
      <c r="R5958">
        <v>353000</v>
      </c>
      <c r="S5958">
        <v>350030</v>
      </c>
      <c r="T5958" t="s">
        <v>82</v>
      </c>
      <c r="U5958" s="3">
        <v>32034</v>
      </c>
      <c r="W5958">
        <v>7.33</v>
      </c>
      <c r="X5958">
        <v>0</v>
      </c>
      <c r="Y5958">
        <v>7.33</v>
      </c>
      <c r="Z5958">
        <v>29.710058400000001</v>
      </c>
      <c r="AA5958">
        <v>26.59104</v>
      </c>
      <c r="AB5958">
        <v>26.59104</v>
      </c>
      <c r="AC5958">
        <v>0</v>
      </c>
      <c r="AD5958">
        <v>0</v>
      </c>
      <c r="AE5958">
        <v>1</v>
      </c>
      <c r="AF5958">
        <v>0</v>
      </c>
      <c r="AG5958">
        <v>0</v>
      </c>
      <c r="AO5958">
        <v>29.710058400000001</v>
      </c>
      <c r="BB5958" s="4"/>
    </row>
    <row r="5959" spans="1:54" hidden="1" x14ac:dyDescent="0.25">
      <c r="A5959">
        <v>52</v>
      </c>
      <c r="B5959" t="s">
        <v>481</v>
      </c>
      <c r="C5959">
        <v>2022</v>
      </c>
      <c r="D5959" t="s">
        <v>482</v>
      </c>
      <c r="E5959">
        <v>8850</v>
      </c>
      <c r="F5959" t="s">
        <v>483</v>
      </c>
      <c r="G5959">
        <v>791</v>
      </c>
      <c r="H5959">
        <v>231</v>
      </c>
      <c r="I5959" t="s">
        <v>484</v>
      </c>
      <c r="J5959">
        <v>47</v>
      </c>
      <c r="K5959">
        <v>17256319</v>
      </c>
      <c r="L5959" t="s">
        <v>485</v>
      </c>
      <c r="N5959" t="s">
        <v>88</v>
      </c>
      <c r="O5959" t="s">
        <v>89</v>
      </c>
      <c r="P5959" t="s">
        <v>486</v>
      </c>
      <c r="Q5959" t="s">
        <v>61</v>
      </c>
      <c r="R5959">
        <v>353000</v>
      </c>
      <c r="S5959">
        <v>350030</v>
      </c>
      <c r="T5959" t="s">
        <v>82</v>
      </c>
      <c r="U5959" s="3">
        <v>34389</v>
      </c>
      <c r="W5959">
        <v>9</v>
      </c>
      <c r="X5959">
        <v>0</v>
      </c>
      <c r="Y5959">
        <v>9</v>
      </c>
      <c r="Z5959">
        <v>14.832774000000001</v>
      </c>
      <c r="AA5959">
        <v>13.27356</v>
      </c>
      <c r="AB5959">
        <v>13.27356</v>
      </c>
      <c r="AC5959">
        <v>0</v>
      </c>
      <c r="AD5959">
        <v>0</v>
      </c>
      <c r="AE5959">
        <v>1</v>
      </c>
      <c r="AF5959">
        <v>0</v>
      </c>
      <c r="AG5959">
        <v>0</v>
      </c>
      <c r="AO5959">
        <v>14.832774000000001</v>
      </c>
      <c r="BB5959" s="4"/>
    </row>
    <row r="5960" spans="1:54" hidden="1" x14ac:dyDescent="0.25">
      <c r="A5960">
        <v>53</v>
      </c>
      <c r="B5960" t="s">
        <v>500</v>
      </c>
      <c r="C5960">
        <v>2022</v>
      </c>
      <c r="D5960" t="s">
        <v>492</v>
      </c>
      <c r="E5960">
        <v>5400</v>
      </c>
      <c r="F5960" t="s">
        <v>493</v>
      </c>
      <c r="G5960">
        <v>480</v>
      </c>
      <c r="H5960">
        <v>72</v>
      </c>
      <c r="I5960" t="s">
        <v>494</v>
      </c>
      <c r="J5960">
        <v>55</v>
      </c>
      <c r="K5960">
        <v>64831712</v>
      </c>
      <c r="L5960" t="s">
        <v>492</v>
      </c>
      <c r="N5960" t="s">
        <v>75</v>
      </c>
      <c r="O5960" t="s">
        <v>76</v>
      </c>
      <c r="P5960" t="s">
        <v>252</v>
      </c>
      <c r="Q5960" t="s">
        <v>61</v>
      </c>
      <c r="R5960">
        <v>353000</v>
      </c>
      <c r="S5960">
        <v>350030</v>
      </c>
      <c r="T5960" t="s">
        <v>82</v>
      </c>
      <c r="U5960" s="3">
        <v>38869</v>
      </c>
      <c r="W5960">
        <v>4.8</v>
      </c>
      <c r="X5960">
        <v>0</v>
      </c>
      <c r="Y5960">
        <v>5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0</v>
      </c>
      <c r="AV5960">
        <v>0</v>
      </c>
      <c r="BB5960" s="4"/>
    </row>
    <row r="5961" spans="1:54" hidden="1" x14ac:dyDescent="0.25">
      <c r="A5961">
        <v>53</v>
      </c>
      <c r="B5961" t="s">
        <v>501</v>
      </c>
      <c r="C5961">
        <v>2022</v>
      </c>
      <c r="D5961" t="s">
        <v>492</v>
      </c>
      <c r="E5961">
        <v>5400</v>
      </c>
      <c r="F5961" t="s">
        <v>493</v>
      </c>
      <c r="G5961">
        <v>480</v>
      </c>
      <c r="H5961">
        <v>72</v>
      </c>
      <c r="I5961" t="s">
        <v>494</v>
      </c>
      <c r="J5961">
        <v>55</v>
      </c>
      <c r="K5961">
        <v>64831712</v>
      </c>
      <c r="L5961" t="s">
        <v>492</v>
      </c>
      <c r="N5961" t="s">
        <v>75</v>
      </c>
      <c r="O5961" t="s">
        <v>76</v>
      </c>
      <c r="P5961" t="s">
        <v>502</v>
      </c>
      <c r="Q5961" t="s">
        <v>114</v>
      </c>
      <c r="R5961">
        <v>353000</v>
      </c>
      <c r="S5961">
        <v>350030</v>
      </c>
      <c r="T5961" t="s">
        <v>82</v>
      </c>
      <c r="U5961" s="3">
        <v>43497</v>
      </c>
      <c r="W5961">
        <v>11.5</v>
      </c>
      <c r="X5961">
        <v>0</v>
      </c>
      <c r="Y5961">
        <v>11.5</v>
      </c>
      <c r="Z5961">
        <v>29.422799999999999</v>
      </c>
      <c r="AA5961">
        <v>29.0016</v>
      </c>
      <c r="AB5961">
        <v>29.0016</v>
      </c>
      <c r="AC5961">
        <v>0</v>
      </c>
      <c r="AD5961">
        <v>0</v>
      </c>
      <c r="AE5961">
        <v>1</v>
      </c>
      <c r="AF5961">
        <v>0</v>
      </c>
      <c r="AG5961">
        <v>0</v>
      </c>
      <c r="AZ5961">
        <v>29.422799999999999</v>
      </c>
      <c r="BB5961" s="4"/>
    </row>
    <row r="5962" spans="1:54" hidden="1" x14ac:dyDescent="0.25">
      <c r="A5962">
        <v>53</v>
      </c>
      <c r="B5962" t="s">
        <v>495</v>
      </c>
      <c r="C5962">
        <v>2022</v>
      </c>
      <c r="D5962" t="s">
        <v>492</v>
      </c>
      <c r="E5962">
        <v>5400</v>
      </c>
      <c r="F5962" t="s">
        <v>493</v>
      </c>
      <c r="G5962">
        <v>480</v>
      </c>
      <c r="H5962">
        <v>72</v>
      </c>
      <c r="I5962" t="s">
        <v>494</v>
      </c>
      <c r="J5962">
        <v>55</v>
      </c>
      <c r="K5962">
        <v>64831712</v>
      </c>
      <c r="L5962" t="s">
        <v>492</v>
      </c>
      <c r="N5962" t="s">
        <v>75</v>
      </c>
      <c r="O5962" t="s">
        <v>76</v>
      </c>
      <c r="P5962" t="s">
        <v>92</v>
      </c>
      <c r="Q5962" t="s">
        <v>61</v>
      </c>
      <c r="R5962">
        <v>353000</v>
      </c>
      <c r="S5962">
        <v>350030</v>
      </c>
      <c r="T5962" t="s">
        <v>82</v>
      </c>
      <c r="U5962" s="3">
        <v>40817</v>
      </c>
      <c r="W5962">
        <v>8</v>
      </c>
      <c r="X5962">
        <v>0</v>
      </c>
      <c r="Y5962">
        <v>8</v>
      </c>
      <c r="Z5962">
        <v>133.04891000000001</v>
      </c>
      <c r="AA5962">
        <v>108.6444</v>
      </c>
      <c r="AB5962">
        <v>108.6444</v>
      </c>
      <c r="AC5962">
        <v>0</v>
      </c>
      <c r="AD5962">
        <v>0</v>
      </c>
      <c r="AE5962">
        <v>1</v>
      </c>
      <c r="AF5962">
        <v>0</v>
      </c>
      <c r="AG5962">
        <v>0</v>
      </c>
      <c r="AS5962">
        <v>34.084960000000002</v>
      </c>
      <c r="AT5962">
        <v>98.963950000000011</v>
      </c>
      <c r="BB5962" s="4"/>
    </row>
    <row r="5963" spans="1:54" hidden="1" x14ac:dyDescent="0.25">
      <c r="A5963">
        <v>53</v>
      </c>
      <c r="B5963" t="s">
        <v>491</v>
      </c>
      <c r="C5963">
        <v>2022</v>
      </c>
      <c r="D5963" t="s">
        <v>492</v>
      </c>
      <c r="E5963">
        <v>5400</v>
      </c>
      <c r="F5963" t="s">
        <v>493</v>
      </c>
      <c r="G5963">
        <v>480</v>
      </c>
      <c r="H5963">
        <v>72</v>
      </c>
      <c r="I5963" t="s">
        <v>494</v>
      </c>
      <c r="J5963">
        <v>55</v>
      </c>
      <c r="K5963">
        <v>64831712</v>
      </c>
      <c r="L5963" t="s">
        <v>492</v>
      </c>
      <c r="N5963" t="s">
        <v>75</v>
      </c>
      <c r="O5963" t="s">
        <v>76</v>
      </c>
      <c r="P5963" t="s">
        <v>261</v>
      </c>
      <c r="Q5963" t="s">
        <v>61</v>
      </c>
      <c r="R5963">
        <v>353000</v>
      </c>
      <c r="S5963">
        <v>350030</v>
      </c>
      <c r="T5963" t="s">
        <v>82</v>
      </c>
      <c r="U5963" s="3">
        <v>31413</v>
      </c>
      <c r="W5963">
        <v>11</v>
      </c>
      <c r="X5963">
        <v>0</v>
      </c>
      <c r="Y5963">
        <v>11.6</v>
      </c>
      <c r="Z5963">
        <v>3.5356464000000001</v>
      </c>
      <c r="AA5963">
        <v>3.6720000000000002</v>
      </c>
      <c r="AB5963">
        <v>3.6720000000000002</v>
      </c>
      <c r="AC5963">
        <v>0</v>
      </c>
      <c r="AD5963">
        <v>0</v>
      </c>
      <c r="AE5963">
        <v>1</v>
      </c>
      <c r="AF5963">
        <v>0</v>
      </c>
      <c r="AG5963">
        <v>0</v>
      </c>
      <c r="AO5963">
        <v>3.5356464000000001</v>
      </c>
      <c r="BB5963" s="4"/>
    </row>
    <row r="5964" spans="1:54" hidden="1" x14ac:dyDescent="0.25">
      <c r="A5964">
        <v>57</v>
      </c>
      <c r="B5964" t="s">
        <v>513</v>
      </c>
      <c r="C5964">
        <v>2022</v>
      </c>
      <c r="D5964" t="s">
        <v>504</v>
      </c>
      <c r="E5964">
        <v>7441</v>
      </c>
      <c r="F5964" t="s">
        <v>505</v>
      </c>
      <c r="G5964">
        <v>756</v>
      </c>
      <c r="H5964">
        <v>163</v>
      </c>
      <c r="I5964" t="s">
        <v>215</v>
      </c>
      <c r="J5964">
        <v>16</v>
      </c>
      <c r="K5964">
        <v>25161513</v>
      </c>
      <c r="L5964" t="s">
        <v>216</v>
      </c>
      <c r="N5964" t="s">
        <v>75</v>
      </c>
      <c r="O5964" t="s">
        <v>76</v>
      </c>
      <c r="P5964" t="s">
        <v>514</v>
      </c>
      <c r="Q5964" t="s">
        <v>109</v>
      </c>
      <c r="R5964">
        <v>353000</v>
      </c>
      <c r="S5964">
        <v>350030</v>
      </c>
      <c r="T5964" t="s">
        <v>79</v>
      </c>
      <c r="U5964" s="3">
        <v>35400</v>
      </c>
      <c r="W5964">
        <v>2.69</v>
      </c>
      <c r="X5964">
        <v>1.04</v>
      </c>
      <c r="Y5964">
        <v>1.5</v>
      </c>
      <c r="Z5964">
        <v>15.3835704</v>
      </c>
      <c r="AA5964">
        <v>8.9280000000000008</v>
      </c>
      <c r="AB5964">
        <v>8.9280000000000008</v>
      </c>
      <c r="AC5964">
        <v>5.6070000000000002</v>
      </c>
      <c r="AD5964">
        <v>5.3956799999999996</v>
      </c>
      <c r="AE5964">
        <v>0.2901797102</v>
      </c>
      <c r="AF5964">
        <v>0.7098202898</v>
      </c>
      <c r="AG5964">
        <v>0</v>
      </c>
      <c r="AO5964">
        <v>15.3835704</v>
      </c>
      <c r="BB5964" s="4"/>
    </row>
    <row r="5965" spans="1:54" hidden="1" x14ac:dyDescent="0.25">
      <c r="A5965">
        <v>57</v>
      </c>
      <c r="B5965" t="s">
        <v>511</v>
      </c>
      <c r="C5965">
        <v>2022</v>
      </c>
      <c r="D5965" t="s">
        <v>504</v>
      </c>
      <c r="E5965">
        <v>7441</v>
      </c>
      <c r="F5965" t="s">
        <v>505</v>
      </c>
      <c r="G5965">
        <v>756</v>
      </c>
      <c r="H5965">
        <v>163</v>
      </c>
      <c r="I5965" t="s">
        <v>215</v>
      </c>
      <c r="J5965">
        <v>16</v>
      </c>
      <c r="K5965">
        <v>25161513</v>
      </c>
      <c r="L5965" t="s">
        <v>216</v>
      </c>
      <c r="N5965" t="s">
        <v>75</v>
      </c>
      <c r="O5965" t="s">
        <v>76</v>
      </c>
      <c r="P5965" t="s">
        <v>512</v>
      </c>
      <c r="Q5965" t="s">
        <v>109</v>
      </c>
      <c r="R5965">
        <v>353000</v>
      </c>
      <c r="S5965">
        <v>350030</v>
      </c>
      <c r="T5965" t="s">
        <v>79</v>
      </c>
      <c r="U5965" s="3">
        <v>35400</v>
      </c>
      <c r="W5965">
        <v>2.69</v>
      </c>
      <c r="X5965">
        <v>1.04</v>
      </c>
      <c r="Y5965">
        <v>1.5</v>
      </c>
      <c r="Z5965">
        <v>7.9452648000000003</v>
      </c>
      <c r="AA5965">
        <v>4.6151999999999997</v>
      </c>
      <c r="AB5965">
        <v>4.6151999999999997</v>
      </c>
      <c r="AC5965">
        <v>2.8958400000000002</v>
      </c>
      <c r="AD5965">
        <v>2.7867600000000001</v>
      </c>
      <c r="AE5965">
        <v>0.29043714189999997</v>
      </c>
      <c r="AF5965">
        <v>0.70956285809999997</v>
      </c>
      <c r="AG5965">
        <v>0</v>
      </c>
      <c r="AO5965">
        <v>7.9452648000000012</v>
      </c>
      <c r="BB5965" s="4"/>
    </row>
    <row r="5966" spans="1:54" hidden="1" x14ac:dyDescent="0.25">
      <c r="A5966">
        <v>57</v>
      </c>
      <c r="B5966" t="s">
        <v>515</v>
      </c>
      <c r="C5966">
        <v>2022</v>
      </c>
      <c r="D5966" t="s">
        <v>504</v>
      </c>
      <c r="E5966">
        <v>7441</v>
      </c>
      <c r="F5966" t="s">
        <v>505</v>
      </c>
      <c r="G5966">
        <v>756</v>
      </c>
      <c r="H5966">
        <v>163</v>
      </c>
      <c r="I5966" t="s">
        <v>215</v>
      </c>
      <c r="J5966">
        <v>16</v>
      </c>
      <c r="K5966">
        <v>25161513</v>
      </c>
      <c r="L5966" t="s">
        <v>216</v>
      </c>
      <c r="N5966" t="s">
        <v>75</v>
      </c>
      <c r="O5966" t="s">
        <v>76</v>
      </c>
      <c r="P5966" t="s">
        <v>516</v>
      </c>
      <c r="Q5966" t="s">
        <v>109</v>
      </c>
      <c r="R5966">
        <v>353000</v>
      </c>
      <c r="S5966">
        <v>350030</v>
      </c>
      <c r="T5966" t="s">
        <v>79</v>
      </c>
      <c r="U5966" s="3">
        <v>35400</v>
      </c>
      <c r="W5966">
        <v>2.69</v>
      </c>
      <c r="X5966">
        <v>1.04</v>
      </c>
      <c r="Y5966">
        <v>1.5</v>
      </c>
      <c r="Z5966">
        <v>11.346310799999999</v>
      </c>
      <c r="AA5966">
        <v>6.7788000000000004</v>
      </c>
      <c r="AB5966">
        <v>6.7788000000000004</v>
      </c>
      <c r="AC5966">
        <v>4.1356800000000007</v>
      </c>
      <c r="AD5966">
        <v>3.9798</v>
      </c>
      <c r="AE5966">
        <v>0.29872264739999999</v>
      </c>
      <c r="AF5966">
        <v>0.70127735260000001</v>
      </c>
      <c r="AG5966">
        <v>0</v>
      </c>
      <c r="AO5966">
        <v>11.346310799999999</v>
      </c>
      <c r="BB5966" s="4"/>
    </row>
    <row r="5967" spans="1:54" hidden="1" x14ac:dyDescent="0.25">
      <c r="A5967">
        <v>57</v>
      </c>
      <c r="B5967" t="s">
        <v>503</v>
      </c>
      <c r="C5967">
        <v>2022</v>
      </c>
      <c r="D5967" t="s">
        <v>504</v>
      </c>
      <c r="E5967">
        <v>7441</v>
      </c>
      <c r="F5967" t="s">
        <v>505</v>
      </c>
      <c r="G5967">
        <v>756</v>
      </c>
      <c r="H5967">
        <v>163</v>
      </c>
      <c r="I5967" t="s">
        <v>215</v>
      </c>
      <c r="J5967">
        <v>16</v>
      </c>
      <c r="K5967">
        <v>25161513</v>
      </c>
      <c r="L5967" t="s">
        <v>216</v>
      </c>
      <c r="N5967" t="s">
        <v>75</v>
      </c>
      <c r="O5967" t="s">
        <v>76</v>
      </c>
      <c r="P5967" t="s">
        <v>506</v>
      </c>
      <c r="Q5967" t="s">
        <v>61</v>
      </c>
      <c r="R5967">
        <v>353000</v>
      </c>
      <c r="S5967">
        <v>350030</v>
      </c>
      <c r="T5967" t="s">
        <v>82</v>
      </c>
      <c r="U5967" s="3">
        <v>32509</v>
      </c>
      <c r="W5967">
        <v>5</v>
      </c>
      <c r="X5967">
        <v>0</v>
      </c>
      <c r="Y5967">
        <v>5</v>
      </c>
      <c r="Z5967">
        <v>24.869908800000001</v>
      </c>
      <c r="AA5967">
        <v>25.29</v>
      </c>
      <c r="AB5967">
        <v>25.29</v>
      </c>
      <c r="AC5967">
        <v>0</v>
      </c>
      <c r="AD5967">
        <v>0</v>
      </c>
      <c r="AE5967">
        <v>1</v>
      </c>
      <c r="AF5967">
        <v>0</v>
      </c>
      <c r="AG5967">
        <v>0</v>
      </c>
      <c r="AO5967">
        <v>24.869908800000001</v>
      </c>
      <c r="BB5967" s="4"/>
    </row>
    <row r="5968" spans="1:54" hidden="1" x14ac:dyDescent="0.25">
      <c r="A5968">
        <v>57</v>
      </c>
      <c r="B5968" t="s">
        <v>509</v>
      </c>
      <c r="C5968">
        <v>2022</v>
      </c>
      <c r="D5968" t="s">
        <v>504</v>
      </c>
      <c r="E5968">
        <v>7441</v>
      </c>
      <c r="F5968" t="s">
        <v>505</v>
      </c>
      <c r="G5968">
        <v>756</v>
      </c>
      <c r="H5968">
        <v>163</v>
      </c>
      <c r="I5968" t="s">
        <v>215</v>
      </c>
      <c r="J5968">
        <v>16</v>
      </c>
      <c r="K5968">
        <v>25161513</v>
      </c>
      <c r="L5968" t="s">
        <v>216</v>
      </c>
      <c r="N5968" t="s">
        <v>75</v>
      </c>
      <c r="O5968" t="s">
        <v>76</v>
      </c>
      <c r="P5968" t="s">
        <v>510</v>
      </c>
      <c r="Q5968" t="s">
        <v>109</v>
      </c>
      <c r="R5968">
        <v>353000</v>
      </c>
      <c r="S5968">
        <v>350030</v>
      </c>
      <c r="T5968" t="s">
        <v>79</v>
      </c>
      <c r="U5968" s="3">
        <v>35400</v>
      </c>
      <c r="W5968">
        <v>2.69</v>
      </c>
      <c r="X5968">
        <v>1.04</v>
      </c>
      <c r="Y5968">
        <v>1.5</v>
      </c>
      <c r="Z5968">
        <v>10.676833200000001</v>
      </c>
      <c r="AA5968">
        <v>6.1344000000000003</v>
      </c>
      <c r="AB5968">
        <v>6.1344000000000003</v>
      </c>
      <c r="AC5968">
        <v>3.8915999999999999</v>
      </c>
      <c r="AD5968">
        <v>3.74472</v>
      </c>
      <c r="AE5968">
        <v>0.2872761935</v>
      </c>
      <c r="AF5968">
        <v>0.7127238065</v>
      </c>
      <c r="AG5968">
        <v>0</v>
      </c>
      <c r="AO5968">
        <v>10.676833200000001</v>
      </c>
      <c r="BB5968" s="4"/>
    </row>
    <row r="5969" spans="1:54" hidden="1" x14ac:dyDescent="0.25">
      <c r="A5969">
        <v>58</v>
      </c>
      <c r="B5969" t="s">
        <v>517</v>
      </c>
      <c r="C5969">
        <v>2022</v>
      </c>
      <c r="D5969" t="s">
        <v>518</v>
      </c>
      <c r="E5969">
        <v>4140</v>
      </c>
      <c r="F5969" t="s">
        <v>519</v>
      </c>
      <c r="G5969">
        <v>259</v>
      </c>
      <c r="H5969">
        <v>23</v>
      </c>
      <c r="I5969" t="s">
        <v>520</v>
      </c>
      <c r="J5969">
        <v>61</v>
      </c>
      <c r="K5969">
        <v>14898018</v>
      </c>
      <c r="L5969" t="s">
        <v>521</v>
      </c>
      <c r="N5969" t="s">
        <v>88</v>
      </c>
      <c r="O5969" t="s">
        <v>89</v>
      </c>
      <c r="P5969" t="s">
        <v>522</v>
      </c>
      <c r="Q5969" t="s">
        <v>61</v>
      </c>
      <c r="R5969">
        <v>353000</v>
      </c>
      <c r="S5969">
        <v>350030</v>
      </c>
      <c r="T5969" t="s">
        <v>82</v>
      </c>
      <c r="U5969" s="3">
        <v>23377</v>
      </c>
      <c r="W5969">
        <v>12</v>
      </c>
      <c r="X5969">
        <v>0</v>
      </c>
      <c r="Y5969">
        <v>10.5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L5969">
        <v>0</v>
      </c>
      <c r="BB5969" s="4"/>
    </row>
    <row r="5970" spans="1:54" hidden="1" x14ac:dyDescent="0.25">
      <c r="A5970">
        <v>60</v>
      </c>
      <c r="B5970" t="s">
        <v>528</v>
      </c>
      <c r="C5970">
        <v>2022</v>
      </c>
      <c r="D5970" t="s">
        <v>524</v>
      </c>
      <c r="E5970">
        <v>6261</v>
      </c>
      <c r="F5970" t="s">
        <v>525</v>
      </c>
      <c r="G5970">
        <v>550</v>
      </c>
      <c r="H5970">
        <v>98</v>
      </c>
      <c r="I5970" t="s">
        <v>526</v>
      </c>
      <c r="J5970">
        <v>65</v>
      </c>
      <c r="K5970">
        <v>22927213</v>
      </c>
      <c r="L5970" t="s">
        <v>527</v>
      </c>
      <c r="N5970" t="s">
        <v>75</v>
      </c>
      <c r="O5970" t="s">
        <v>76</v>
      </c>
      <c r="P5970" t="s">
        <v>261</v>
      </c>
      <c r="Q5970" t="s">
        <v>61</v>
      </c>
      <c r="R5970">
        <v>353000</v>
      </c>
      <c r="S5970">
        <v>350030</v>
      </c>
      <c r="T5970" t="s">
        <v>82</v>
      </c>
      <c r="U5970" s="3">
        <v>34547</v>
      </c>
      <c r="W5970">
        <v>4</v>
      </c>
      <c r="X5970">
        <v>0</v>
      </c>
      <c r="Y5970">
        <v>4</v>
      </c>
      <c r="Z5970">
        <v>4.5144E-3</v>
      </c>
      <c r="AA5970">
        <v>4.4999999999999997E-3</v>
      </c>
      <c r="AB5970">
        <v>4.4999999999999997E-3</v>
      </c>
      <c r="AC5970">
        <v>0</v>
      </c>
      <c r="AD5970">
        <v>0</v>
      </c>
      <c r="AE5970">
        <v>1</v>
      </c>
      <c r="AF5970">
        <v>0</v>
      </c>
      <c r="AG5970">
        <v>0</v>
      </c>
      <c r="AO5970">
        <v>4.5144E-3</v>
      </c>
      <c r="BB5970" s="4"/>
    </row>
    <row r="5971" spans="1:54" hidden="1" x14ac:dyDescent="0.25">
      <c r="A5971">
        <v>60</v>
      </c>
      <c r="B5971" t="s">
        <v>7076</v>
      </c>
      <c r="C5971">
        <v>2022</v>
      </c>
      <c r="D5971" t="s">
        <v>524</v>
      </c>
      <c r="E5971">
        <v>6261</v>
      </c>
      <c r="F5971" t="s">
        <v>525</v>
      </c>
      <c r="G5971">
        <v>550</v>
      </c>
      <c r="H5971">
        <v>98</v>
      </c>
      <c r="I5971" t="s">
        <v>526</v>
      </c>
      <c r="J5971">
        <v>65</v>
      </c>
      <c r="K5971">
        <v>22927213</v>
      </c>
      <c r="L5971" t="s">
        <v>527</v>
      </c>
      <c r="N5971" t="s">
        <v>75</v>
      </c>
      <c r="O5971" t="s">
        <v>76</v>
      </c>
      <c r="P5971" t="s">
        <v>7077</v>
      </c>
      <c r="Q5971" t="s">
        <v>114</v>
      </c>
      <c r="R5971">
        <v>353000</v>
      </c>
      <c r="S5971">
        <v>350030</v>
      </c>
      <c r="T5971" t="s">
        <v>82</v>
      </c>
      <c r="U5971" s="3">
        <v>44409</v>
      </c>
      <c r="W5971">
        <v>7</v>
      </c>
      <c r="X5971">
        <v>0</v>
      </c>
      <c r="Y5971">
        <v>7</v>
      </c>
      <c r="Z5971">
        <v>21.5352</v>
      </c>
      <c r="AA5971">
        <v>21.5352</v>
      </c>
      <c r="AB5971">
        <v>21.5352</v>
      </c>
      <c r="AC5971">
        <v>0</v>
      </c>
      <c r="AD5971">
        <v>0</v>
      </c>
      <c r="AE5971">
        <v>1</v>
      </c>
      <c r="AF5971">
        <v>0</v>
      </c>
      <c r="AG5971">
        <v>0</v>
      </c>
      <c r="AZ5971">
        <v>21.5352</v>
      </c>
      <c r="BB5971" s="4"/>
    </row>
    <row r="5972" spans="1:54" hidden="1" x14ac:dyDescent="0.25">
      <c r="A5972">
        <v>60</v>
      </c>
      <c r="B5972" t="s">
        <v>523</v>
      </c>
      <c r="C5972">
        <v>2022</v>
      </c>
      <c r="D5972" t="s">
        <v>524</v>
      </c>
      <c r="E5972">
        <v>6261</v>
      </c>
      <c r="F5972" t="s">
        <v>525</v>
      </c>
      <c r="G5972">
        <v>550</v>
      </c>
      <c r="H5972">
        <v>98</v>
      </c>
      <c r="I5972" t="s">
        <v>526</v>
      </c>
      <c r="J5972">
        <v>65</v>
      </c>
      <c r="K5972">
        <v>22927213</v>
      </c>
      <c r="L5972" t="s">
        <v>527</v>
      </c>
      <c r="N5972" t="s">
        <v>75</v>
      </c>
      <c r="O5972" t="s">
        <v>76</v>
      </c>
      <c r="P5972" t="s">
        <v>108</v>
      </c>
      <c r="Q5972" t="s">
        <v>109</v>
      </c>
      <c r="R5972">
        <v>353000</v>
      </c>
      <c r="S5972">
        <v>350030</v>
      </c>
      <c r="T5972" t="s">
        <v>79</v>
      </c>
      <c r="U5972" s="3">
        <v>34700</v>
      </c>
      <c r="W5972">
        <v>7.13</v>
      </c>
      <c r="X5972">
        <v>2.8</v>
      </c>
      <c r="Y5972">
        <v>3.15</v>
      </c>
      <c r="Z5972">
        <v>3.4073424000000001</v>
      </c>
      <c r="AA5972">
        <v>1.5984</v>
      </c>
      <c r="AB5972">
        <v>1.5984</v>
      </c>
      <c r="AC5972">
        <v>1.2456</v>
      </c>
      <c r="AD5972">
        <v>1.2456</v>
      </c>
      <c r="AE5972">
        <v>0.23455230090000001</v>
      </c>
      <c r="AF5972">
        <v>0.76544769909999999</v>
      </c>
      <c r="AG5972">
        <v>0</v>
      </c>
      <c r="AO5972">
        <v>3.407342400000001</v>
      </c>
      <c r="BB5972" s="4"/>
    </row>
    <row r="5973" spans="1:54" hidden="1" x14ac:dyDescent="0.25">
      <c r="A5973">
        <v>61</v>
      </c>
      <c r="B5973" t="s">
        <v>535</v>
      </c>
      <c r="C5973">
        <v>2022</v>
      </c>
      <c r="D5973" t="s">
        <v>530</v>
      </c>
      <c r="E5973">
        <v>7182</v>
      </c>
      <c r="F5973" t="s">
        <v>531</v>
      </c>
      <c r="G5973">
        <v>630</v>
      </c>
      <c r="H5973">
        <v>81</v>
      </c>
      <c r="I5973" t="s">
        <v>56</v>
      </c>
      <c r="J5973">
        <v>66</v>
      </c>
      <c r="K5973">
        <v>34938717</v>
      </c>
      <c r="L5973" t="s">
        <v>532</v>
      </c>
      <c r="N5973" t="s">
        <v>75</v>
      </c>
      <c r="O5973" t="s">
        <v>76</v>
      </c>
      <c r="P5973" t="s">
        <v>111</v>
      </c>
      <c r="Q5973" t="s">
        <v>111</v>
      </c>
      <c r="R5973">
        <v>353000</v>
      </c>
      <c r="S5973">
        <v>350030</v>
      </c>
      <c r="T5973" t="s">
        <v>82</v>
      </c>
      <c r="U5973" s="3">
        <v>42705</v>
      </c>
      <c r="W5973">
        <v>5</v>
      </c>
      <c r="X5973">
        <v>0</v>
      </c>
      <c r="Y5973">
        <v>5</v>
      </c>
      <c r="Z5973">
        <v>12.740399999999999</v>
      </c>
      <c r="AA5973">
        <v>12.740399999999999</v>
      </c>
      <c r="AB5973">
        <v>12.740399999999999</v>
      </c>
      <c r="AC5973">
        <v>0</v>
      </c>
      <c r="AD5973">
        <v>0</v>
      </c>
      <c r="AE5973">
        <v>1</v>
      </c>
      <c r="AF5973">
        <v>0</v>
      </c>
      <c r="AG5973">
        <v>0</v>
      </c>
      <c r="AX5973">
        <v>12.740399999999999</v>
      </c>
      <c r="BB5973" s="4"/>
    </row>
    <row r="5974" spans="1:54" hidden="1" x14ac:dyDescent="0.25">
      <c r="A5974">
        <v>61</v>
      </c>
      <c r="B5974" t="s">
        <v>536</v>
      </c>
      <c r="C5974">
        <v>2022</v>
      </c>
      <c r="D5974" t="s">
        <v>530</v>
      </c>
      <c r="E5974">
        <v>7182</v>
      </c>
      <c r="F5974" t="s">
        <v>531</v>
      </c>
      <c r="G5974">
        <v>630</v>
      </c>
      <c r="H5974">
        <v>81</v>
      </c>
      <c r="I5974" t="s">
        <v>56</v>
      </c>
      <c r="J5974">
        <v>66</v>
      </c>
      <c r="K5974">
        <v>34938717</v>
      </c>
      <c r="L5974" t="s">
        <v>532</v>
      </c>
      <c r="N5974" t="s">
        <v>75</v>
      </c>
      <c r="O5974" t="s">
        <v>76</v>
      </c>
      <c r="P5974" t="s">
        <v>537</v>
      </c>
      <c r="Q5974" t="s">
        <v>109</v>
      </c>
      <c r="R5974">
        <v>353000</v>
      </c>
      <c r="S5974">
        <v>350030</v>
      </c>
      <c r="T5974" t="s">
        <v>79</v>
      </c>
      <c r="U5974" s="3">
        <v>34700</v>
      </c>
      <c r="W5974">
        <v>7.3</v>
      </c>
      <c r="X5974">
        <v>2.79</v>
      </c>
      <c r="Y5974">
        <v>3.7</v>
      </c>
      <c r="Z5974">
        <v>23.5989468</v>
      </c>
      <c r="AA5974">
        <v>11.5236</v>
      </c>
      <c r="AB5974">
        <v>11.5236</v>
      </c>
      <c r="AC5974">
        <v>9.1368000000000009</v>
      </c>
      <c r="AD5974">
        <v>9.1368000000000009</v>
      </c>
      <c r="AE5974">
        <v>0.24415496370000001</v>
      </c>
      <c r="AF5974">
        <v>0.75584503629999999</v>
      </c>
      <c r="AG5974">
        <v>0</v>
      </c>
      <c r="AO5974">
        <v>23.5989468</v>
      </c>
      <c r="BB5974" s="4"/>
    </row>
    <row r="5975" spans="1:54" hidden="1" x14ac:dyDescent="0.25">
      <c r="A5975">
        <v>61</v>
      </c>
      <c r="B5975" t="s">
        <v>533</v>
      </c>
      <c r="C5975">
        <v>2022</v>
      </c>
      <c r="D5975" t="s">
        <v>530</v>
      </c>
      <c r="E5975">
        <v>7182</v>
      </c>
      <c r="F5975" t="s">
        <v>531</v>
      </c>
      <c r="G5975">
        <v>630</v>
      </c>
      <c r="H5975">
        <v>81</v>
      </c>
      <c r="I5975" t="s">
        <v>56</v>
      </c>
      <c r="J5975">
        <v>66</v>
      </c>
      <c r="K5975">
        <v>34938717</v>
      </c>
      <c r="L5975" t="s">
        <v>532</v>
      </c>
      <c r="N5975" t="s">
        <v>75</v>
      </c>
      <c r="O5975" t="s">
        <v>76</v>
      </c>
      <c r="P5975" t="s">
        <v>113</v>
      </c>
      <c r="Q5975" t="s">
        <v>114</v>
      </c>
      <c r="R5975">
        <v>353000</v>
      </c>
      <c r="S5975">
        <v>350030</v>
      </c>
      <c r="T5975" t="s">
        <v>82</v>
      </c>
      <c r="U5975" s="3">
        <v>40969</v>
      </c>
      <c r="W5975">
        <v>3</v>
      </c>
      <c r="X5975">
        <v>0</v>
      </c>
      <c r="Y5975">
        <v>3</v>
      </c>
      <c r="Z5975">
        <v>7.7148000000000003</v>
      </c>
      <c r="AA5975">
        <v>7.6680000000000001</v>
      </c>
      <c r="AB5975">
        <v>7.6680000000000001</v>
      </c>
      <c r="AC5975">
        <v>0</v>
      </c>
      <c r="AD5975">
        <v>0</v>
      </c>
      <c r="AE5975">
        <v>1</v>
      </c>
      <c r="AF5975">
        <v>0</v>
      </c>
      <c r="AG5975">
        <v>0</v>
      </c>
      <c r="AZ5975">
        <v>7.7148000000000003</v>
      </c>
      <c r="BB5975" s="4"/>
    </row>
    <row r="5976" spans="1:54" hidden="1" x14ac:dyDescent="0.25">
      <c r="A5976">
        <v>61</v>
      </c>
      <c r="B5976" t="s">
        <v>534</v>
      </c>
      <c r="C5976">
        <v>2022</v>
      </c>
      <c r="D5976" t="s">
        <v>530</v>
      </c>
      <c r="E5976">
        <v>7182</v>
      </c>
      <c r="F5976" t="s">
        <v>531</v>
      </c>
      <c r="G5976">
        <v>630</v>
      </c>
      <c r="H5976">
        <v>81</v>
      </c>
      <c r="I5976" t="s">
        <v>56</v>
      </c>
      <c r="J5976">
        <v>66</v>
      </c>
      <c r="K5976">
        <v>34938717</v>
      </c>
      <c r="L5976" t="s">
        <v>532</v>
      </c>
      <c r="N5976" t="s">
        <v>75</v>
      </c>
      <c r="O5976" t="s">
        <v>76</v>
      </c>
      <c r="P5976" t="s">
        <v>331</v>
      </c>
      <c r="Q5976" t="s">
        <v>61</v>
      </c>
      <c r="R5976">
        <v>353000</v>
      </c>
      <c r="S5976">
        <v>350030</v>
      </c>
      <c r="T5976" t="s">
        <v>82</v>
      </c>
      <c r="U5976" s="3">
        <v>38899</v>
      </c>
      <c r="W5976">
        <v>6.67</v>
      </c>
      <c r="X5976">
        <v>0</v>
      </c>
      <c r="Y5976">
        <v>6</v>
      </c>
      <c r="Z5976">
        <v>3.8491200000000003E-2</v>
      </c>
      <c r="AA5976">
        <v>3.9600000000000003E-2</v>
      </c>
      <c r="AB5976">
        <v>3.9600000000000003E-2</v>
      </c>
      <c r="AC5976">
        <v>0</v>
      </c>
      <c r="AD5976">
        <v>0</v>
      </c>
      <c r="AE5976">
        <v>1</v>
      </c>
      <c r="AF5976">
        <v>0</v>
      </c>
      <c r="AG5976">
        <v>0</v>
      </c>
      <c r="AO5976">
        <v>3.8491200000000003E-2</v>
      </c>
      <c r="BB5976" s="4"/>
    </row>
    <row r="5977" spans="1:54" hidden="1" x14ac:dyDescent="0.25">
      <c r="A5977">
        <v>62</v>
      </c>
      <c r="B5977" t="s">
        <v>538</v>
      </c>
      <c r="C5977">
        <v>2022</v>
      </c>
      <c r="D5977" t="s">
        <v>539</v>
      </c>
      <c r="E5977">
        <v>6310</v>
      </c>
      <c r="F5977" t="s">
        <v>540</v>
      </c>
      <c r="G5977">
        <v>540</v>
      </c>
      <c r="H5977">
        <v>99</v>
      </c>
      <c r="I5977" t="s">
        <v>541</v>
      </c>
      <c r="J5977">
        <v>67</v>
      </c>
      <c r="K5977">
        <v>59352318</v>
      </c>
      <c r="L5977" t="s">
        <v>542</v>
      </c>
      <c r="N5977" t="s">
        <v>75</v>
      </c>
      <c r="O5977" t="s">
        <v>76</v>
      </c>
      <c r="P5977" t="s">
        <v>261</v>
      </c>
      <c r="Q5977" t="s">
        <v>61</v>
      </c>
      <c r="R5977">
        <v>353000</v>
      </c>
      <c r="S5977">
        <v>350030</v>
      </c>
      <c r="T5977" t="s">
        <v>82</v>
      </c>
      <c r="U5977" s="3">
        <v>35796</v>
      </c>
      <c r="W5977">
        <v>6.3</v>
      </c>
      <c r="X5977">
        <v>0</v>
      </c>
      <c r="Y5977">
        <v>6.3</v>
      </c>
      <c r="Z5977">
        <v>3.3141240000000001</v>
      </c>
      <c r="AA5977">
        <v>3.1932</v>
      </c>
      <c r="AB5977">
        <v>3.1932</v>
      </c>
      <c r="AC5977">
        <v>0</v>
      </c>
      <c r="AD5977">
        <v>0</v>
      </c>
      <c r="AE5977">
        <v>1</v>
      </c>
      <c r="AF5977">
        <v>0</v>
      </c>
      <c r="AG5977">
        <v>0</v>
      </c>
      <c r="AO5977">
        <v>3.3141240000000001</v>
      </c>
      <c r="BB5977" s="4"/>
    </row>
    <row r="5978" spans="1:54" hidden="1" x14ac:dyDescent="0.25">
      <c r="A5978">
        <v>62</v>
      </c>
      <c r="B5978" t="s">
        <v>543</v>
      </c>
      <c r="C5978">
        <v>2022</v>
      </c>
      <c r="D5978" t="s">
        <v>539</v>
      </c>
      <c r="E5978">
        <v>6310</v>
      </c>
      <c r="F5978" t="s">
        <v>540</v>
      </c>
      <c r="G5978">
        <v>540</v>
      </c>
      <c r="H5978">
        <v>99</v>
      </c>
      <c r="I5978" t="s">
        <v>541</v>
      </c>
      <c r="J5978">
        <v>67</v>
      </c>
      <c r="K5978">
        <v>59352318</v>
      </c>
      <c r="L5978" t="s">
        <v>542</v>
      </c>
      <c r="N5978" t="s">
        <v>75</v>
      </c>
      <c r="O5978" t="s">
        <v>76</v>
      </c>
      <c r="P5978" t="s">
        <v>544</v>
      </c>
      <c r="Q5978" t="s">
        <v>109</v>
      </c>
      <c r="R5978">
        <v>353000</v>
      </c>
      <c r="S5978">
        <v>350030</v>
      </c>
      <c r="T5978" t="s">
        <v>79</v>
      </c>
      <c r="U5978" s="3">
        <v>34578</v>
      </c>
      <c r="W5978">
        <v>7.7</v>
      </c>
      <c r="X5978">
        <v>3</v>
      </c>
      <c r="Y5978">
        <v>4</v>
      </c>
      <c r="Z5978">
        <v>20.366794800000001</v>
      </c>
      <c r="AA5978">
        <v>9.6462000000000003</v>
      </c>
      <c r="AB5978">
        <v>9.6462000000000003</v>
      </c>
      <c r="AC5978">
        <v>8.2551600000000001</v>
      </c>
      <c r="AD5978">
        <v>8.2551600000000001</v>
      </c>
      <c r="AE5978">
        <v>0.23681193079999999</v>
      </c>
      <c r="AF5978">
        <v>0.76318806920000004</v>
      </c>
      <c r="AG5978">
        <v>0</v>
      </c>
      <c r="AO5978">
        <v>20.366794800000001</v>
      </c>
      <c r="BB5978" s="4"/>
    </row>
    <row r="5979" spans="1:54" hidden="1" x14ac:dyDescent="0.25">
      <c r="A5979">
        <v>63</v>
      </c>
      <c r="B5979" t="s">
        <v>548</v>
      </c>
      <c r="C5979">
        <v>2022</v>
      </c>
      <c r="D5979" t="s">
        <v>546</v>
      </c>
      <c r="E5979">
        <v>9460</v>
      </c>
      <c r="F5979" t="s">
        <v>314</v>
      </c>
      <c r="G5979">
        <v>849</v>
      </c>
      <c r="H5979">
        <v>273</v>
      </c>
      <c r="I5979" t="s">
        <v>546</v>
      </c>
      <c r="J5979">
        <v>68</v>
      </c>
      <c r="K5979">
        <v>37809217</v>
      </c>
      <c r="L5979" t="s">
        <v>547</v>
      </c>
      <c r="N5979" t="s">
        <v>75</v>
      </c>
      <c r="O5979" t="s">
        <v>76</v>
      </c>
      <c r="P5979" t="s">
        <v>211</v>
      </c>
      <c r="Q5979" t="s">
        <v>61</v>
      </c>
      <c r="R5979">
        <v>353000</v>
      </c>
      <c r="S5979">
        <v>350030</v>
      </c>
      <c r="T5979" t="s">
        <v>82</v>
      </c>
      <c r="U5979" s="3">
        <v>34530</v>
      </c>
      <c r="W5979">
        <v>5.4</v>
      </c>
      <c r="X5979">
        <v>0</v>
      </c>
      <c r="Y5979">
        <v>5</v>
      </c>
      <c r="Z5979">
        <v>11.357748864</v>
      </c>
      <c r="AA5979">
        <v>11.75436</v>
      </c>
      <c r="AB5979">
        <v>11.75436</v>
      </c>
      <c r="AC5979">
        <v>0</v>
      </c>
      <c r="AD5979">
        <v>0</v>
      </c>
      <c r="AE5979">
        <v>1</v>
      </c>
      <c r="AF5979">
        <v>0</v>
      </c>
      <c r="AG5979">
        <v>0</v>
      </c>
      <c r="AL5979">
        <v>0</v>
      </c>
      <c r="AO5979">
        <v>11.357748864</v>
      </c>
      <c r="BB5979" s="4"/>
    </row>
    <row r="5980" spans="1:54" hidden="1" x14ac:dyDescent="0.25">
      <c r="A5980">
        <v>63</v>
      </c>
      <c r="B5980" t="s">
        <v>552</v>
      </c>
      <c r="C5980">
        <v>2022</v>
      </c>
      <c r="D5980" t="s">
        <v>546</v>
      </c>
      <c r="E5980">
        <v>9460</v>
      </c>
      <c r="F5980" t="s">
        <v>314</v>
      </c>
      <c r="G5980">
        <v>849</v>
      </c>
      <c r="H5980">
        <v>273</v>
      </c>
      <c r="I5980" t="s">
        <v>546</v>
      </c>
      <c r="J5980">
        <v>68</v>
      </c>
      <c r="K5980">
        <v>37809217</v>
      </c>
      <c r="L5980" t="s">
        <v>547</v>
      </c>
      <c r="N5980" t="s">
        <v>75</v>
      </c>
      <c r="O5980" t="s">
        <v>76</v>
      </c>
      <c r="P5980" t="s">
        <v>152</v>
      </c>
      <c r="Q5980" t="s">
        <v>109</v>
      </c>
      <c r="R5980">
        <v>353000</v>
      </c>
      <c r="S5980">
        <v>350030</v>
      </c>
      <c r="T5980" t="s">
        <v>79</v>
      </c>
      <c r="U5980" s="3">
        <v>34700</v>
      </c>
      <c r="W5980">
        <v>7.9</v>
      </c>
      <c r="X5980">
        <v>3.12</v>
      </c>
      <c r="Y5980">
        <v>4.3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</v>
      </c>
      <c r="AF5980">
        <v>0</v>
      </c>
      <c r="AG5980">
        <v>0</v>
      </c>
      <c r="AO5980">
        <v>0</v>
      </c>
      <c r="BB5980" s="4"/>
    </row>
    <row r="5981" spans="1:54" hidden="1" x14ac:dyDescent="0.25">
      <c r="A5981">
        <v>63</v>
      </c>
      <c r="B5981" t="s">
        <v>551</v>
      </c>
      <c r="C5981">
        <v>2022</v>
      </c>
      <c r="D5981" t="s">
        <v>546</v>
      </c>
      <c r="E5981">
        <v>9460</v>
      </c>
      <c r="F5981" t="s">
        <v>314</v>
      </c>
      <c r="G5981">
        <v>849</v>
      </c>
      <c r="H5981">
        <v>273</v>
      </c>
      <c r="I5981" t="s">
        <v>546</v>
      </c>
      <c r="J5981">
        <v>68</v>
      </c>
      <c r="K5981">
        <v>37809217</v>
      </c>
      <c r="L5981" t="s">
        <v>547</v>
      </c>
      <c r="N5981" t="s">
        <v>75</v>
      </c>
      <c r="O5981" t="s">
        <v>76</v>
      </c>
      <c r="P5981" t="s">
        <v>209</v>
      </c>
      <c r="Q5981" t="s">
        <v>61</v>
      </c>
      <c r="R5981">
        <v>353000</v>
      </c>
      <c r="S5981">
        <v>350030</v>
      </c>
      <c r="T5981" t="s">
        <v>82</v>
      </c>
      <c r="U5981" s="3">
        <v>34530</v>
      </c>
      <c r="W5981">
        <v>3.5</v>
      </c>
      <c r="X5981">
        <v>0</v>
      </c>
      <c r="Y5981">
        <v>3.5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O5981">
        <v>0</v>
      </c>
      <c r="BB5981" s="4"/>
    </row>
    <row r="5982" spans="1:54" hidden="1" x14ac:dyDescent="0.25">
      <c r="A5982">
        <v>63</v>
      </c>
      <c r="B5982" t="s">
        <v>550</v>
      </c>
      <c r="C5982">
        <v>2022</v>
      </c>
      <c r="D5982" t="s">
        <v>546</v>
      </c>
      <c r="E5982">
        <v>9460</v>
      </c>
      <c r="F5982" t="s">
        <v>314</v>
      </c>
      <c r="G5982">
        <v>849</v>
      </c>
      <c r="H5982">
        <v>273</v>
      </c>
      <c r="I5982" t="s">
        <v>546</v>
      </c>
      <c r="J5982">
        <v>68</v>
      </c>
      <c r="K5982">
        <v>37809217</v>
      </c>
      <c r="L5982" t="s">
        <v>547</v>
      </c>
      <c r="N5982" t="s">
        <v>75</v>
      </c>
      <c r="O5982" t="s">
        <v>76</v>
      </c>
      <c r="P5982" t="s">
        <v>113</v>
      </c>
      <c r="Q5982" t="s">
        <v>114</v>
      </c>
      <c r="R5982">
        <v>353000</v>
      </c>
      <c r="S5982">
        <v>350030</v>
      </c>
      <c r="T5982" t="s">
        <v>82</v>
      </c>
      <c r="U5982" s="3">
        <v>40452</v>
      </c>
      <c r="W5982">
        <v>10</v>
      </c>
      <c r="X5982">
        <v>0</v>
      </c>
      <c r="Y5982">
        <v>10</v>
      </c>
      <c r="Z5982">
        <v>30.053556</v>
      </c>
      <c r="AA5982">
        <v>30.053556</v>
      </c>
      <c r="AB5982">
        <v>30.053556</v>
      </c>
      <c r="AC5982">
        <v>0</v>
      </c>
      <c r="AD5982">
        <v>0</v>
      </c>
      <c r="AE5982">
        <v>1</v>
      </c>
      <c r="AF5982">
        <v>0</v>
      </c>
      <c r="AG5982">
        <v>0</v>
      </c>
      <c r="AZ5982">
        <v>30.053556</v>
      </c>
      <c r="BB5982" s="4"/>
    </row>
    <row r="5983" spans="1:54" hidden="1" x14ac:dyDescent="0.25">
      <c r="A5983">
        <v>64</v>
      </c>
      <c r="B5983" t="s">
        <v>553</v>
      </c>
      <c r="C5983">
        <v>2022</v>
      </c>
      <c r="D5983" t="s">
        <v>554</v>
      </c>
      <c r="E5983">
        <v>9700</v>
      </c>
      <c r="F5983" t="s">
        <v>555</v>
      </c>
      <c r="G5983">
        <v>810</v>
      </c>
      <c r="H5983">
        <v>277</v>
      </c>
      <c r="I5983" t="s">
        <v>556</v>
      </c>
      <c r="J5983">
        <v>2070</v>
      </c>
      <c r="K5983">
        <v>31157439</v>
      </c>
      <c r="L5983" t="s">
        <v>557</v>
      </c>
      <c r="N5983" t="s">
        <v>88</v>
      </c>
      <c r="O5983" t="s">
        <v>89</v>
      </c>
      <c r="P5983" t="s">
        <v>558</v>
      </c>
      <c r="Q5983" t="s">
        <v>61</v>
      </c>
      <c r="R5983">
        <v>353000</v>
      </c>
      <c r="S5983">
        <v>350030</v>
      </c>
      <c r="T5983" t="s">
        <v>82</v>
      </c>
      <c r="U5983" s="3">
        <v>26177</v>
      </c>
      <c r="W5983">
        <v>15.3</v>
      </c>
      <c r="X5983">
        <v>0</v>
      </c>
      <c r="Y5983">
        <v>11.5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O5983">
        <v>0</v>
      </c>
      <c r="BB5983" s="4"/>
    </row>
    <row r="5984" spans="1:54" hidden="1" x14ac:dyDescent="0.25">
      <c r="A5984">
        <v>67</v>
      </c>
      <c r="B5984" t="s">
        <v>559</v>
      </c>
      <c r="C5984">
        <v>2022</v>
      </c>
      <c r="D5984" t="s">
        <v>560</v>
      </c>
      <c r="E5984">
        <v>9700</v>
      </c>
      <c r="F5984" t="s">
        <v>555</v>
      </c>
      <c r="G5984">
        <v>810</v>
      </c>
      <c r="H5984">
        <v>277</v>
      </c>
      <c r="I5984" t="s">
        <v>556</v>
      </c>
      <c r="J5984">
        <v>2070</v>
      </c>
      <c r="K5984">
        <v>31157439</v>
      </c>
      <c r="L5984" t="s">
        <v>557</v>
      </c>
      <c r="N5984" t="s">
        <v>88</v>
      </c>
      <c r="O5984" t="s">
        <v>89</v>
      </c>
      <c r="P5984" t="s">
        <v>561</v>
      </c>
      <c r="Q5984" t="s">
        <v>61</v>
      </c>
      <c r="R5984">
        <v>353000</v>
      </c>
      <c r="S5984">
        <v>350030</v>
      </c>
      <c r="T5984" t="s">
        <v>82</v>
      </c>
      <c r="U5984" s="3">
        <v>27638</v>
      </c>
      <c r="W5984">
        <v>17.5</v>
      </c>
      <c r="X5984">
        <v>0</v>
      </c>
      <c r="Y5984">
        <v>14.8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0</v>
      </c>
      <c r="AO5984">
        <v>0</v>
      </c>
      <c r="BB5984" s="4"/>
    </row>
    <row r="5985" spans="1:54" hidden="1" x14ac:dyDescent="0.25">
      <c r="A5985">
        <v>68</v>
      </c>
      <c r="B5985" t="s">
        <v>562</v>
      </c>
      <c r="C5985">
        <v>2022</v>
      </c>
      <c r="D5985" t="s">
        <v>563</v>
      </c>
      <c r="E5985">
        <v>5290</v>
      </c>
      <c r="F5985" t="s">
        <v>564</v>
      </c>
      <c r="G5985">
        <v>440</v>
      </c>
      <c r="H5985">
        <v>79</v>
      </c>
      <c r="I5985" t="s">
        <v>565</v>
      </c>
      <c r="J5985">
        <v>2031</v>
      </c>
      <c r="K5985">
        <v>32077404</v>
      </c>
      <c r="L5985" t="s">
        <v>566</v>
      </c>
      <c r="N5985" t="s">
        <v>88</v>
      </c>
      <c r="O5985" t="s">
        <v>89</v>
      </c>
      <c r="P5985" t="s">
        <v>567</v>
      </c>
      <c r="Q5985" t="s">
        <v>61</v>
      </c>
      <c r="R5985">
        <v>353000</v>
      </c>
      <c r="S5985">
        <v>350030</v>
      </c>
      <c r="T5985" t="s">
        <v>82</v>
      </c>
      <c r="U5985" s="3">
        <v>21916</v>
      </c>
      <c r="W5985">
        <v>1</v>
      </c>
      <c r="X5985">
        <v>0</v>
      </c>
      <c r="Y5985">
        <v>1</v>
      </c>
      <c r="Z5985">
        <v>8.9674999999999998E-3</v>
      </c>
      <c r="AA5985">
        <v>8.2799999999999992E-3</v>
      </c>
      <c r="AB5985">
        <v>8.2799999999999992E-3</v>
      </c>
      <c r="AC5985">
        <v>0</v>
      </c>
      <c r="AD5985">
        <v>0</v>
      </c>
      <c r="AE5985">
        <v>1</v>
      </c>
      <c r="AF5985">
        <v>0</v>
      </c>
      <c r="AG5985">
        <v>0</v>
      </c>
      <c r="AL5985">
        <v>8.9674999999999998E-3</v>
      </c>
      <c r="BB5985" s="4"/>
    </row>
    <row r="5986" spans="1:54" hidden="1" x14ac:dyDescent="0.25">
      <c r="A5986">
        <v>70</v>
      </c>
      <c r="B5986" t="s">
        <v>568</v>
      </c>
      <c r="C5986">
        <v>2022</v>
      </c>
      <c r="D5986" t="s">
        <v>569</v>
      </c>
      <c r="E5986">
        <v>7650</v>
      </c>
      <c r="F5986" t="s">
        <v>570</v>
      </c>
      <c r="G5986">
        <v>665</v>
      </c>
      <c r="H5986">
        <v>178</v>
      </c>
      <c r="I5986" t="s">
        <v>571</v>
      </c>
      <c r="J5986">
        <v>75</v>
      </c>
      <c r="K5986">
        <v>18683814</v>
      </c>
      <c r="L5986" t="s">
        <v>572</v>
      </c>
      <c r="N5986" t="s">
        <v>88</v>
      </c>
      <c r="O5986" t="s">
        <v>89</v>
      </c>
      <c r="P5986" t="s">
        <v>573</v>
      </c>
      <c r="Q5986" t="s">
        <v>61</v>
      </c>
      <c r="R5986">
        <v>353000</v>
      </c>
      <c r="S5986">
        <v>350030</v>
      </c>
      <c r="T5986" t="s">
        <v>82</v>
      </c>
      <c r="U5986" s="3">
        <v>34243</v>
      </c>
      <c r="W5986">
        <v>2.5</v>
      </c>
      <c r="X5986">
        <v>0</v>
      </c>
      <c r="Y5986">
        <v>2.4</v>
      </c>
      <c r="Z5986">
        <v>0.36766749999999998</v>
      </c>
      <c r="AA5986">
        <v>0.33035999999999999</v>
      </c>
      <c r="AB5986">
        <v>0.33035999999999999</v>
      </c>
      <c r="AC5986">
        <v>0</v>
      </c>
      <c r="AD5986">
        <v>0</v>
      </c>
      <c r="AE5986">
        <v>1</v>
      </c>
      <c r="AF5986">
        <v>0</v>
      </c>
      <c r="AG5986">
        <v>0</v>
      </c>
      <c r="AL5986">
        <v>0.36766749999999998</v>
      </c>
      <c r="BB5986" s="4"/>
    </row>
    <row r="5987" spans="1:54" hidden="1" x14ac:dyDescent="0.25">
      <c r="A5987">
        <v>70</v>
      </c>
      <c r="B5987" t="s">
        <v>574</v>
      </c>
      <c r="C5987">
        <v>2022</v>
      </c>
      <c r="D5987" t="s">
        <v>569</v>
      </c>
      <c r="E5987">
        <v>7650</v>
      </c>
      <c r="F5987" t="s">
        <v>570</v>
      </c>
      <c r="G5987">
        <v>665</v>
      </c>
      <c r="H5987">
        <v>178</v>
      </c>
      <c r="I5987" t="s">
        <v>571</v>
      </c>
      <c r="J5987">
        <v>75</v>
      </c>
      <c r="K5987">
        <v>18683814</v>
      </c>
      <c r="L5987" t="s">
        <v>572</v>
      </c>
      <c r="N5987" t="s">
        <v>88</v>
      </c>
      <c r="O5987" t="s">
        <v>89</v>
      </c>
      <c r="P5987" t="s">
        <v>575</v>
      </c>
      <c r="Q5987" t="s">
        <v>61</v>
      </c>
      <c r="R5987">
        <v>353000</v>
      </c>
      <c r="S5987">
        <v>350030</v>
      </c>
      <c r="T5987" t="s">
        <v>82</v>
      </c>
      <c r="U5987" s="3">
        <v>33482</v>
      </c>
      <c r="W5987">
        <v>1.5</v>
      </c>
      <c r="X5987">
        <v>0</v>
      </c>
      <c r="Y5987">
        <v>1.6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1</v>
      </c>
      <c r="AF5987">
        <v>0</v>
      </c>
      <c r="AG5987">
        <v>0</v>
      </c>
      <c r="AU5987">
        <v>0</v>
      </c>
      <c r="BB5987" s="4"/>
    </row>
    <row r="5988" spans="1:54" hidden="1" x14ac:dyDescent="0.25">
      <c r="A5988">
        <v>70</v>
      </c>
      <c r="B5988" t="s">
        <v>576</v>
      </c>
      <c r="C5988">
        <v>2022</v>
      </c>
      <c r="D5988" t="s">
        <v>569</v>
      </c>
      <c r="E5988">
        <v>7650</v>
      </c>
      <c r="F5988" t="s">
        <v>570</v>
      </c>
      <c r="G5988">
        <v>665</v>
      </c>
      <c r="H5988">
        <v>178</v>
      </c>
      <c r="I5988" t="s">
        <v>571</v>
      </c>
      <c r="J5988">
        <v>75</v>
      </c>
      <c r="K5988">
        <v>18683814</v>
      </c>
      <c r="L5988" t="s">
        <v>572</v>
      </c>
      <c r="N5988" t="s">
        <v>88</v>
      </c>
      <c r="O5988" t="s">
        <v>89</v>
      </c>
      <c r="P5988" t="s">
        <v>92</v>
      </c>
      <c r="Q5988" t="s">
        <v>61</v>
      </c>
      <c r="R5988">
        <v>353000</v>
      </c>
      <c r="S5988">
        <v>350030</v>
      </c>
      <c r="T5988" t="s">
        <v>82</v>
      </c>
      <c r="U5988" s="3">
        <v>39083</v>
      </c>
      <c r="W5988">
        <v>2.4</v>
      </c>
      <c r="X5988">
        <v>0</v>
      </c>
      <c r="Y5988">
        <v>2.4</v>
      </c>
      <c r="Z5988">
        <v>27.713999999999999</v>
      </c>
      <c r="AA5988">
        <v>28.451499999999999</v>
      </c>
      <c r="AB5988">
        <v>28.451499999999999</v>
      </c>
      <c r="AC5988">
        <v>0</v>
      </c>
      <c r="AD5988">
        <v>0</v>
      </c>
      <c r="AE5988">
        <v>1</v>
      </c>
      <c r="AF5988">
        <v>0</v>
      </c>
      <c r="AG5988">
        <v>0</v>
      </c>
      <c r="AS5988">
        <v>27.713999999999999</v>
      </c>
      <c r="BB5988" s="4"/>
    </row>
    <row r="5989" spans="1:54" hidden="1" x14ac:dyDescent="0.25">
      <c r="A5989">
        <v>73</v>
      </c>
      <c r="B5989" t="s">
        <v>584</v>
      </c>
      <c r="C5989">
        <v>2022</v>
      </c>
      <c r="D5989" t="s">
        <v>578</v>
      </c>
      <c r="E5989">
        <v>2820</v>
      </c>
      <c r="F5989" t="s">
        <v>579</v>
      </c>
      <c r="G5989">
        <v>157</v>
      </c>
      <c r="H5989">
        <v>2</v>
      </c>
      <c r="I5989" t="s">
        <v>156</v>
      </c>
      <c r="J5989">
        <v>77</v>
      </c>
      <c r="K5989">
        <v>74132111</v>
      </c>
      <c r="L5989" t="s">
        <v>580</v>
      </c>
      <c r="N5989" t="s">
        <v>88</v>
      </c>
      <c r="O5989" t="s">
        <v>89</v>
      </c>
      <c r="P5989" t="s">
        <v>585</v>
      </c>
      <c r="Q5989" t="s">
        <v>61</v>
      </c>
      <c r="R5989">
        <v>353000</v>
      </c>
      <c r="S5989">
        <v>350030</v>
      </c>
      <c r="T5989" t="s">
        <v>82</v>
      </c>
      <c r="U5989" s="3">
        <v>31413</v>
      </c>
      <c r="W5989">
        <v>12.7</v>
      </c>
      <c r="X5989">
        <v>0</v>
      </c>
      <c r="Y5989">
        <v>11.6</v>
      </c>
      <c r="Z5989">
        <v>10.302289999999999</v>
      </c>
      <c r="AA5989">
        <v>9.7750599999999999</v>
      </c>
      <c r="AB5989">
        <v>9.7750599999999999</v>
      </c>
      <c r="AC5989">
        <v>0</v>
      </c>
      <c r="AD5989">
        <v>0</v>
      </c>
      <c r="AE5989">
        <v>1</v>
      </c>
      <c r="AF5989">
        <v>0</v>
      </c>
      <c r="AG5989">
        <v>0</v>
      </c>
      <c r="AL5989">
        <v>10.302289999999999</v>
      </c>
      <c r="BB5989" s="4"/>
    </row>
    <row r="5990" spans="1:54" hidden="1" x14ac:dyDescent="0.25">
      <c r="A5990">
        <v>73</v>
      </c>
      <c r="B5990" t="s">
        <v>582</v>
      </c>
      <c r="C5990">
        <v>2022</v>
      </c>
      <c r="D5990" t="s">
        <v>578</v>
      </c>
      <c r="E5990">
        <v>2820</v>
      </c>
      <c r="F5990" t="s">
        <v>579</v>
      </c>
      <c r="G5990">
        <v>157</v>
      </c>
      <c r="H5990">
        <v>2</v>
      </c>
      <c r="I5990" t="s">
        <v>156</v>
      </c>
      <c r="J5990">
        <v>77</v>
      </c>
      <c r="K5990">
        <v>74132111</v>
      </c>
      <c r="L5990" t="s">
        <v>580</v>
      </c>
      <c r="N5990" t="s">
        <v>88</v>
      </c>
      <c r="O5990" t="s">
        <v>89</v>
      </c>
      <c r="P5990" t="s">
        <v>583</v>
      </c>
      <c r="Q5990" t="s">
        <v>61</v>
      </c>
      <c r="R5990">
        <v>353000</v>
      </c>
      <c r="S5990">
        <v>350030</v>
      </c>
      <c r="T5990" t="s">
        <v>82</v>
      </c>
      <c r="U5990" s="3">
        <v>31413</v>
      </c>
      <c r="W5990">
        <v>12.7</v>
      </c>
      <c r="X5990">
        <v>0</v>
      </c>
      <c r="Y5990">
        <v>11.6</v>
      </c>
      <c r="Z5990">
        <v>17.11646</v>
      </c>
      <c r="AA5990">
        <v>16.24051</v>
      </c>
      <c r="AB5990">
        <v>16.24051</v>
      </c>
      <c r="AC5990">
        <v>0</v>
      </c>
      <c r="AD5990">
        <v>0</v>
      </c>
      <c r="AE5990">
        <v>1</v>
      </c>
      <c r="AF5990">
        <v>0</v>
      </c>
      <c r="AG5990">
        <v>0</v>
      </c>
      <c r="AL5990">
        <v>16.787739999999999</v>
      </c>
      <c r="AO5990">
        <v>0.32872000000000001</v>
      </c>
      <c r="BB5990" s="4"/>
    </row>
    <row r="5991" spans="1:54" hidden="1" x14ac:dyDescent="0.25">
      <c r="A5991">
        <v>73</v>
      </c>
      <c r="B5991" t="s">
        <v>577</v>
      </c>
      <c r="C5991">
        <v>2022</v>
      </c>
      <c r="D5991" t="s">
        <v>578</v>
      </c>
      <c r="E5991">
        <v>2820</v>
      </c>
      <c r="F5991" t="s">
        <v>579</v>
      </c>
      <c r="G5991">
        <v>157</v>
      </c>
      <c r="H5991">
        <v>2</v>
      </c>
      <c r="I5991" t="s">
        <v>156</v>
      </c>
      <c r="J5991">
        <v>77</v>
      </c>
      <c r="K5991">
        <v>74132111</v>
      </c>
      <c r="L5991" t="s">
        <v>580</v>
      </c>
      <c r="N5991" t="s">
        <v>88</v>
      </c>
      <c r="O5991" t="s">
        <v>89</v>
      </c>
      <c r="P5991" t="s">
        <v>581</v>
      </c>
      <c r="Q5991" t="s">
        <v>114</v>
      </c>
      <c r="R5991">
        <v>353000</v>
      </c>
      <c r="S5991">
        <v>350030</v>
      </c>
      <c r="T5991" t="s">
        <v>82</v>
      </c>
      <c r="U5991" s="3">
        <v>43831</v>
      </c>
      <c r="W5991">
        <v>40</v>
      </c>
      <c r="X5991">
        <v>0</v>
      </c>
      <c r="Y5991">
        <v>40</v>
      </c>
      <c r="Z5991">
        <v>49.018999999999998</v>
      </c>
      <c r="AA5991">
        <v>49.018999999999998</v>
      </c>
      <c r="AB5991">
        <v>49.018999999999998</v>
      </c>
      <c r="AC5991">
        <v>0</v>
      </c>
      <c r="AD5991">
        <v>0</v>
      </c>
      <c r="AE5991">
        <v>1</v>
      </c>
      <c r="AF5991">
        <v>0</v>
      </c>
      <c r="AG5991">
        <v>0</v>
      </c>
      <c r="AZ5991">
        <v>49.018999999999998</v>
      </c>
      <c r="BB5991" s="4"/>
    </row>
    <row r="5992" spans="1:54" hidden="1" x14ac:dyDescent="0.25">
      <c r="A5992">
        <v>74</v>
      </c>
      <c r="B5992" t="s">
        <v>590</v>
      </c>
      <c r="C5992">
        <v>2022</v>
      </c>
      <c r="D5992" t="s">
        <v>587</v>
      </c>
      <c r="E5992">
        <v>2900</v>
      </c>
      <c r="F5992" t="s">
        <v>588</v>
      </c>
      <c r="G5992">
        <v>157</v>
      </c>
      <c r="H5992">
        <v>2</v>
      </c>
      <c r="I5992" t="s">
        <v>156</v>
      </c>
      <c r="J5992">
        <v>77</v>
      </c>
      <c r="K5992">
        <v>74132111</v>
      </c>
      <c r="L5992" t="s">
        <v>580</v>
      </c>
      <c r="N5992" t="s">
        <v>88</v>
      </c>
      <c r="O5992" t="s">
        <v>89</v>
      </c>
      <c r="P5992" t="s">
        <v>591</v>
      </c>
      <c r="Q5992" t="s">
        <v>61</v>
      </c>
      <c r="R5992">
        <v>353000</v>
      </c>
      <c r="S5992">
        <v>350030</v>
      </c>
      <c r="T5992" t="s">
        <v>82</v>
      </c>
      <c r="U5992" s="3">
        <v>32143</v>
      </c>
      <c r="W5992">
        <v>14.9</v>
      </c>
      <c r="X5992">
        <v>0</v>
      </c>
      <c r="Y5992">
        <v>13.6</v>
      </c>
      <c r="Z5992">
        <v>48.88167</v>
      </c>
      <c r="AA5992">
        <v>46.091349999999998</v>
      </c>
      <c r="AB5992">
        <v>46.091349999999998</v>
      </c>
      <c r="AC5992">
        <v>0</v>
      </c>
      <c r="AD5992">
        <v>0</v>
      </c>
      <c r="AE5992">
        <v>1</v>
      </c>
      <c r="AF5992">
        <v>0</v>
      </c>
      <c r="AG5992">
        <v>0</v>
      </c>
      <c r="AL5992">
        <v>48.88167</v>
      </c>
      <c r="BB5992" s="4"/>
    </row>
    <row r="5993" spans="1:54" hidden="1" x14ac:dyDescent="0.25">
      <c r="A5993">
        <v>74</v>
      </c>
      <c r="B5993" t="s">
        <v>586</v>
      </c>
      <c r="C5993">
        <v>2022</v>
      </c>
      <c r="D5993" t="s">
        <v>587</v>
      </c>
      <c r="E5993">
        <v>2900</v>
      </c>
      <c r="F5993" t="s">
        <v>588</v>
      </c>
      <c r="G5993">
        <v>157</v>
      </c>
      <c r="H5993">
        <v>2</v>
      </c>
      <c r="I5993" t="s">
        <v>156</v>
      </c>
      <c r="J5993">
        <v>77</v>
      </c>
      <c r="K5993">
        <v>74132111</v>
      </c>
      <c r="L5993" t="s">
        <v>580</v>
      </c>
      <c r="N5993" t="s">
        <v>88</v>
      </c>
      <c r="O5993" t="s">
        <v>89</v>
      </c>
      <c r="P5993" t="s">
        <v>589</v>
      </c>
      <c r="Q5993" t="s">
        <v>61</v>
      </c>
      <c r="R5993">
        <v>353000</v>
      </c>
      <c r="S5993">
        <v>350030</v>
      </c>
      <c r="T5993" t="s">
        <v>82</v>
      </c>
      <c r="U5993" s="3">
        <v>32143</v>
      </c>
      <c r="W5993">
        <v>14.9</v>
      </c>
      <c r="X5993">
        <v>0</v>
      </c>
      <c r="Y5993">
        <v>13.6</v>
      </c>
      <c r="Z5993">
        <v>41.639580000000002</v>
      </c>
      <c r="AA5993">
        <v>39.262650000000001</v>
      </c>
      <c r="AB5993">
        <v>39.262650000000001</v>
      </c>
      <c r="AC5993">
        <v>0</v>
      </c>
      <c r="AD5993">
        <v>0</v>
      </c>
      <c r="AE5993">
        <v>1</v>
      </c>
      <c r="AF5993">
        <v>0</v>
      </c>
      <c r="AG5993">
        <v>0</v>
      </c>
      <c r="AL5993">
        <v>41.639580000000002</v>
      </c>
      <c r="BB5993" s="4"/>
    </row>
    <row r="5994" spans="1:54" hidden="1" x14ac:dyDescent="0.25">
      <c r="A5994">
        <v>78</v>
      </c>
      <c r="B5994" t="s">
        <v>602</v>
      </c>
      <c r="C5994">
        <v>2022</v>
      </c>
      <c r="D5994" t="s">
        <v>603</v>
      </c>
      <c r="E5994">
        <v>6070</v>
      </c>
      <c r="F5994" t="s">
        <v>604</v>
      </c>
      <c r="G5994">
        <v>621</v>
      </c>
      <c r="H5994">
        <v>100</v>
      </c>
      <c r="I5994" t="s">
        <v>605</v>
      </c>
      <c r="J5994">
        <v>79</v>
      </c>
      <c r="K5994">
        <v>63234214</v>
      </c>
      <c r="L5994" t="s">
        <v>606</v>
      </c>
      <c r="N5994" t="s">
        <v>88</v>
      </c>
      <c r="O5994" t="s">
        <v>89</v>
      </c>
      <c r="P5994" t="s">
        <v>207</v>
      </c>
      <c r="Q5994" t="s">
        <v>61</v>
      </c>
      <c r="R5994">
        <v>353000</v>
      </c>
      <c r="S5994">
        <v>350030</v>
      </c>
      <c r="T5994" t="s">
        <v>82</v>
      </c>
      <c r="U5994" s="3">
        <v>23743</v>
      </c>
      <c r="W5994">
        <v>11</v>
      </c>
      <c r="X5994">
        <v>0</v>
      </c>
      <c r="Y5994">
        <v>11.4</v>
      </c>
      <c r="Z5994">
        <v>0.65225160000000004</v>
      </c>
      <c r="AA5994">
        <v>0.63</v>
      </c>
      <c r="AB5994">
        <v>0.63</v>
      </c>
      <c r="AC5994">
        <v>0</v>
      </c>
      <c r="AD5994">
        <v>0</v>
      </c>
      <c r="AE5994">
        <v>1</v>
      </c>
      <c r="AF5994">
        <v>0</v>
      </c>
      <c r="AG5994">
        <v>0</v>
      </c>
      <c r="AO5994">
        <v>0.65225160000000004</v>
      </c>
      <c r="BB5994" s="4"/>
    </row>
    <row r="5995" spans="1:54" hidden="1" x14ac:dyDescent="0.25">
      <c r="A5995">
        <v>79</v>
      </c>
      <c r="B5995" t="s">
        <v>612</v>
      </c>
      <c r="C5995">
        <v>2022</v>
      </c>
      <c r="D5995" t="s">
        <v>608</v>
      </c>
      <c r="E5995">
        <v>7870</v>
      </c>
      <c r="F5995" t="s">
        <v>609</v>
      </c>
      <c r="G5995">
        <v>779</v>
      </c>
      <c r="H5995">
        <v>252</v>
      </c>
      <c r="I5995" t="s">
        <v>608</v>
      </c>
      <c r="J5995">
        <v>81</v>
      </c>
      <c r="K5995">
        <v>38929119</v>
      </c>
      <c r="L5995" t="s">
        <v>610</v>
      </c>
      <c r="N5995" t="s">
        <v>75</v>
      </c>
      <c r="O5995" t="s">
        <v>76</v>
      </c>
      <c r="P5995" t="s">
        <v>613</v>
      </c>
      <c r="Q5995" t="s">
        <v>61</v>
      </c>
      <c r="R5995">
        <v>353000</v>
      </c>
      <c r="S5995">
        <v>350030</v>
      </c>
      <c r="T5995" t="s">
        <v>82</v>
      </c>
      <c r="U5995" s="3">
        <v>23377</v>
      </c>
      <c r="W5995">
        <v>7.3</v>
      </c>
      <c r="X5995">
        <v>0</v>
      </c>
      <c r="Y5995">
        <v>7</v>
      </c>
      <c r="Z5995">
        <v>9.1606679999999994</v>
      </c>
      <c r="AA5995">
        <v>9.1763999999999992</v>
      </c>
      <c r="AB5995">
        <v>9.1763999999999992</v>
      </c>
      <c r="AC5995">
        <v>0</v>
      </c>
      <c r="AD5995">
        <v>0</v>
      </c>
      <c r="AE5995">
        <v>1</v>
      </c>
      <c r="AF5995">
        <v>0</v>
      </c>
      <c r="AG5995">
        <v>0</v>
      </c>
      <c r="AO5995">
        <v>9.1606680000000011</v>
      </c>
      <c r="BB5995" s="4"/>
    </row>
    <row r="5996" spans="1:54" hidden="1" x14ac:dyDescent="0.25">
      <c r="A5996">
        <v>79</v>
      </c>
      <c r="B5996" t="s">
        <v>607</v>
      </c>
      <c r="C5996">
        <v>2022</v>
      </c>
      <c r="D5996" t="s">
        <v>608</v>
      </c>
      <c r="E5996">
        <v>7870</v>
      </c>
      <c r="F5996" t="s">
        <v>609</v>
      </c>
      <c r="G5996">
        <v>779</v>
      </c>
      <c r="H5996">
        <v>252</v>
      </c>
      <c r="I5996" t="s">
        <v>608</v>
      </c>
      <c r="J5996">
        <v>81</v>
      </c>
      <c r="K5996">
        <v>38929119</v>
      </c>
      <c r="L5996" t="s">
        <v>610</v>
      </c>
      <c r="N5996" t="s">
        <v>75</v>
      </c>
      <c r="O5996" t="s">
        <v>76</v>
      </c>
      <c r="P5996" t="s">
        <v>537</v>
      </c>
      <c r="Q5996" t="s">
        <v>109</v>
      </c>
      <c r="R5996">
        <v>353000</v>
      </c>
      <c r="S5996">
        <v>350030</v>
      </c>
      <c r="T5996" t="s">
        <v>79</v>
      </c>
      <c r="U5996" s="3">
        <v>34700</v>
      </c>
      <c r="W5996">
        <v>4.9000000000000004</v>
      </c>
      <c r="X5996">
        <v>2.02</v>
      </c>
      <c r="Y5996">
        <v>2.38</v>
      </c>
      <c r="Z5996">
        <v>16.6634028</v>
      </c>
      <c r="AA5996">
        <v>8.0028000000000006</v>
      </c>
      <c r="AB5996">
        <v>8.0028000000000006</v>
      </c>
      <c r="AC5996">
        <v>6.1920000000000002</v>
      </c>
      <c r="AD5996">
        <v>6.1920000000000002</v>
      </c>
      <c r="AE5996">
        <v>0.2401310253</v>
      </c>
      <c r="AF5996">
        <v>0.75986897470000003</v>
      </c>
      <c r="AG5996">
        <v>0</v>
      </c>
      <c r="AO5996">
        <v>16.6634028</v>
      </c>
      <c r="BB5996" s="4"/>
    </row>
    <row r="5997" spans="1:54" hidden="1" x14ac:dyDescent="0.25">
      <c r="A5997">
        <v>79</v>
      </c>
      <c r="B5997" t="s">
        <v>611</v>
      </c>
      <c r="C5997">
        <v>2022</v>
      </c>
      <c r="D5997" t="s">
        <v>608</v>
      </c>
      <c r="E5997">
        <v>7870</v>
      </c>
      <c r="F5997" t="s">
        <v>609</v>
      </c>
      <c r="G5997">
        <v>779</v>
      </c>
      <c r="H5997">
        <v>252</v>
      </c>
      <c r="I5997" t="s">
        <v>608</v>
      </c>
      <c r="J5997">
        <v>81</v>
      </c>
      <c r="K5997">
        <v>38929119</v>
      </c>
      <c r="L5997" t="s">
        <v>610</v>
      </c>
      <c r="N5997" t="s">
        <v>75</v>
      </c>
      <c r="O5997" t="s">
        <v>76</v>
      </c>
      <c r="P5997" t="s">
        <v>111</v>
      </c>
      <c r="Q5997" t="s">
        <v>111</v>
      </c>
      <c r="R5997">
        <v>353000</v>
      </c>
      <c r="S5997">
        <v>350030</v>
      </c>
      <c r="T5997" t="s">
        <v>82</v>
      </c>
      <c r="U5997" s="3">
        <v>43586</v>
      </c>
      <c r="W5997">
        <v>4</v>
      </c>
      <c r="X5997">
        <v>0</v>
      </c>
      <c r="Y5997">
        <v>4</v>
      </c>
      <c r="Z5997">
        <v>10.326599999999999</v>
      </c>
      <c r="AA5997">
        <v>9.8460000000000001</v>
      </c>
      <c r="AB5997">
        <v>9.8460000000000001</v>
      </c>
      <c r="AC5997">
        <v>0</v>
      </c>
      <c r="AD5997">
        <v>0</v>
      </c>
      <c r="AE5997">
        <v>1</v>
      </c>
      <c r="AF5997">
        <v>0</v>
      </c>
      <c r="AG5997">
        <v>0</v>
      </c>
      <c r="AX5997">
        <v>0.1386</v>
      </c>
      <c r="AZ5997">
        <v>10.188000000000001</v>
      </c>
      <c r="BB5997" s="4"/>
    </row>
    <row r="5998" spans="1:54" hidden="1" x14ac:dyDescent="0.25">
      <c r="A5998">
        <v>80</v>
      </c>
      <c r="B5998" t="s">
        <v>620</v>
      </c>
      <c r="C5998">
        <v>2022</v>
      </c>
      <c r="D5998" t="s">
        <v>615</v>
      </c>
      <c r="E5998">
        <v>8700</v>
      </c>
      <c r="F5998" t="s">
        <v>616</v>
      </c>
      <c r="G5998">
        <v>615</v>
      </c>
      <c r="H5998">
        <v>148</v>
      </c>
      <c r="I5998" t="s">
        <v>617</v>
      </c>
      <c r="J5998">
        <v>213</v>
      </c>
      <c r="K5998">
        <v>66166228</v>
      </c>
      <c r="L5998" t="s">
        <v>618</v>
      </c>
      <c r="N5998" t="s">
        <v>88</v>
      </c>
      <c r="O5998" t="s">
        <v>89</v>
      </c>
      <c r="P5998" t="s">
        <v>209</v>
      </c>
      <c r="Q5998" t="s">
        <v>61</v>
      </c>
      <c r="R5998">
        <v>353000</v>
      </c>
      <c r="S5998">
        <v>350030</v>
      </c>
      <c r="T5998" t="s">
        <v>82</v>
      </c>
      <c r="U5998" s="3">
        <v>33526</v>
      </c>
      <c r="W5998">
        <v>5</v>
      </c>
      <c r="X5998">
        <v>0</v>
      </c>
      <c r="Y5998">
        <v>5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1</v>
      </c>
      <c r="AF5998">
        <v>0</v>
      </c>
      <c r="AG5998">
        <v>0</v>
      </c>
      <c r="AO5998">
        <v>0</v>
      </c>
      <c r="BB5998" s="4"/>
    </row>
    <row r="5999" spans="1:54" hidden="1" x14ac:dyDescent="0.25">
      <c r="A5999">
        <v>80</v>
      </c>
      <c r="B5999" t="s">
        <v>614</v>
      </c>
      <c r="C5999">
        <v>2022</v>
      </c>
      <c r="D5999" t="s">
        <v>615</v>
      </c>
      <c r="E5999">
        <v>8700</v>
      </c>
      <c r="F5999" t="s">
        <v>616</v>
      </c>
      <c r="G5999">
        <v>615</v>
      </c>
      <c r="H5999">
        <v>148</v>
      </c>
      <c r="I5999" t="s">
        <v>617</v>
      </c>
      <c r="J5999">
        <v>213</v>
      </c>
      <c r="K5999">
        <v>66166228</v>
      </c>
      <c r="L5999" t="s">
        <v>618</v>
      </c>
      <c r="N5999" t="s">
        <v>88</v>
      </c>
      <c r="O5999" t="s">
        <v>89</v>
      </c>
      <c r="P5999" t="s">
        <v>486</v>
      </c>
      <c r="Q5999" t="s">
        <v>61</v>
      </c>
      <c r="R5999">
        <v>353000</v>
      </c>
      <c r="S5999">
        <v>350030</v>
      </c>
      <c r="T5999" t="s">
        <v>82</v>
      </c>
      <c r="U5999" s="3">
        <v>33526</v>
      </c>
      <c r="W5999">
        <v>10</v>
      </c>
      <c r="X5999">
        <v>0</v>
      </c>
      <c r="Y5999">
        <v>10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</v>
      </c>
      <c r="AF5999">
        <v>0</v>
      </c>
      <c r="AG5999">
        <v>0</v>
      </c>
      <c r="AO5999">
        <v>0</v>
      </c>
      <c r="BB5999" s="4"/>
    </row>
    <row r="6000" spans="1:54" hidden="1" x14ac:dyDescent="0.25">
      <c r="A6000">
        <v>80</v>
      </c>
      <c r="B6000" t="s">
        <v>619</v>
      </c>
      <c r="C6000">
        <v>2022</v>
      </c>
      <c r="D6000" t="s">
        <v>615</v>
      </c>
      <c r="E6000">
        <v>8700</v>
      </c>
      <c r="F6000" t="s">
        <v>616</v>
      </c>
      <c r="G6000">
        <v>615</v>
      </c>
      <c r="H6000">
        <v>148</v>
      </c>
      <c r="I6000" t="s">
        <v>617</v>
      </c>
      <c r="J6000">
        <v>213</v>
      </c>
      <c r="K6000">
        <v>66166228</v>
      </c>
      <c r="L6000" t="s">
        <v>618</v>
      </c>
      <c r="N6000" t="s">
        <v>88</v>
      </c>
      <c r="O6000" t="s">
        <v>89</v>
      </c>
      <c r="P6000" t="s">
        <v>211</v>
      </c>
      <c r="Q6000" t="s">
        <v>61</v>
      </c>
      <c r="R6000">
        <v>353000</v>
      </c>
      <c r="S6000">
        <v>350030</v>
      </c>
      <c r="T6000" t="s">
        <v>82</v>
      </c>
      <c r="U6000" s="3">
        <v>33526</v>
      </c>
      <c r="W6000">
        <v>10</v>
      </c>
      <c r="X6000">
        <v>0</v>
      </c>
      <c r="Y6000">
        <v>10</v>
      </c>
      <c r="Z6000">
        <v>3.5154504000000002</v>
      </c>
      <c r="AA6000">
        <v>3.5352000000000001</v>
      </c>
      <c r="AB6000">
        <v>3.5352000000000001</v>
      </c>
      <c r="AC6000">
        <v>0</v>
      </c>
      <c r="AD6000">
        <v>0</v>
      </c>
      <c r="AE6000">
        <v>1</v>
      </c>
      <c r="AF6000">
        <v>0</v>
      </c>
      <c r="AG6000">
        <v>0</v>
      </c>
      <c r="AO6000">
        <v>3.5154504000000002</v>
      </c>
      <c r="BB6000" s="4"/>
    </row>
    <row r="6001" spans="1:54" hidden="1" x14ac:dyDescent="0.25">
      <c r="A6001">
        <v>81</v>
      </c>
      <c r="B6001" t="s">
        <v>629</v>
      </c>
      <c r="C6001">
        <v>2022</v>
      </c>
      <c r="D6001" t="s">
        <v>622</v>
      </c>
      <c r="E6001">
        <v>7200</v>
      </c>
      <c r="F6001" t="s">
        <v>623</v>
      </c>
      <c r="G6001">
        <v>530</v>
      </c>
      <c r="H6001">
        <v>128</v>
      </c>
      <c r="I6001" t="s">
        <v>624</v>
      </c>
      <c r="J6001">
        <v>2033</v>
      </c>
      <c r="K6001">
        <v>11350356</v>
      </c>
      <c r="L6001" t="s">
        <v>625</v>
      </c>
      <c r="N6001" t="s">
        <v>58</v>
      </c>
      <c r="O6001" t="s">
        <v>59</v>
      </c>
      <c r="P6001" t="s">
        <v>220</v>
      </c>
      <c r="Q6001" t="s">
        <v>78</v>
      </c>
      <c r="R6001">
        <v>205900</v>
      </c>
      <c r="S6001">
        <v>200020</v>
      </c>
      <c r="T6001" t="s">
        <v>69</v>
      </c>
      <c r="U6001" s="3">
        <v>31413</v>
      </c>
      <c r="W6001">
        <v>40</v>
      </c>
      <c r="X6001">
        <v>1.91</v>
      </c>
      <c r="Y6001">
        <v>35</v>
      </c>
      <c r="Z6001">
        <v>638.70281999999997</v>
      </c>
      <c r="AA6001">
        <v>590.62320000000011</v>
      </c>
      <c r="AB6001">
        <v>130.61519999999999</v>
      </c>
      <c r="AC6001">
        <v>25.315200000000001</v>
      </c>
      <c r="AD6001">
        <v>8.9999999999999993E-3</v>
      </c>
      <c r="AE6001">
        <v>0.1959515657</v>
      </c>
      <c r="AF6001">
        <v>0.1139351257</v>
      </c>
      <c r="AG6001">
        <v>0.69011330859999998</v>
      </c>
      <c r="AL6001">
        <v>0</v>
      </c>
      <c r="AO6001">
        <v>0</v>
      </c>
      <c r="AS6001">
        <v>638.70282000000009</v>
      </c>
      <c r="BB6001" s="4"/>
    </row>
    <row r="6002" spans="1:54" hidden="1" x14ac:dyDescent="0.25">
      <c r="A6002">
        <v>81</v>
      </c>
      <c r="B6002" t="s">
        <v>621</v>
      </c>
      <c r="C6002">
        <v>2022</v>
      </c>
      <c r="D6002" t="s">
        <v>622</v>
      </c>
      <c r="E6002">
        <v>7200</v>
      </c>
      <c r="F6002" t="s">
        <v>623</v>
      </c>
      <c r="G6002">
        <v>530</v>
      </c>
      <c r="H6002">
        <v>128</v>
      </c>
      <c r="I6002" t="s">
        <v>624</v>
      </c>
      <c r="J6002">
        <v>2033</v>
      </c>
      <c r="K6002">
        <v>11350356</v>
      </c>
      <c r="L6002" t="s">
        <v>625</v>
      </c>
      <c r="N6002" t="s">
        <v>58</v>
      </c>
      <c r="O6002" t="s">
        <v>59</v>
      </c>
      <c r="P6002" t="s">
        <v>626</v>
      </c>
      <c r="Q6002" t="s">
        <v>65</v>
      </c>
      <c r="R6002">
        <v>205900</v>
      </c>
      <c r="S6002">
        <v>200020</v>
      </c>
      <c r="T6002" t="s">
        <v>62</v>
      </c>
      <c r="U6002" s="3">
        <v>40787</v>
      </c>
      <c r="W6002">
        <v>3.5</v>
      </c>
      <c r="X6002">
        <v>0</v>
      </c>
      <c r="Y6002">
        <v>3.5</v>
      </c>
      <c r="Z6002">
        <v>61.552799999999998</v>
      </c>
      <c r="AA6002">
        <v>61.552799999999998</v>
      </c>
      <c r="AB6002">
        <v>61.552799999999998</v>
      </c>
      <c r="AC6002">
        <v>0</v>
      </c>
      <c r="AD6002">
        <v>0</v>
      </c>
      <c r="AE6002">
        <v>1</v>
      </c>
      <c r="AF6002">
        <v>0</v>
      </c>
      <c r="AG6002">
        <v>0</v>
      </c>
      <c r="AW6002">
        <v>61.552799999999998</v>
      </c>
      <c r="BB6002" s="4"/>
    </row>
    <row r="6003" spans="1:54" hidden="1" x14ac:dyDescent="0.25">
      <c r="A6003">
        <v>81</v>
      </c>
      <c r="B6003" t="s">
        <v>627</v>
      </c>
      <c r="C6003">
        <v>2022</v>
      </c>
      <c r="D6003" t="s">
        <v>622</v>
      </c>
      <c r="E6003">
        <v>7200</v>
      </c>
      <c r="F6003" t="s">
        <v>623</v>
      </c>
      <c r="G6003">
        <v>530</v>
      </c>
      <c r="H6003">
        <v>128</v>
      </c>
      <c r="I6003" t="s">
        <v>624</v>
      </c>
      <c r="J6003">
        <v>2033</v>
      </c>
      <c r="K6003">
        <v>11350356</v>
      </c>
      <c r="L6003" t="s">
        <v>625</v>
      </c>
      <c r="N6003" t="s">
        <v>58</v>
      </c>
      <c r="O6003" t="s">
        <v>59</v>
      </c>
      <c r="P6003" t="s">
        <v>628</v>
      </c>
      <c r="Q6003" t="s">
        <v>65</v>
      </c>
      <c r="R6003">
        <v>205900</v>
      </c>
      <c r="S6003">
        <v>200020</v>
      </c>
      <c r="T6003" t="s">
        <v>62</v>
      </c>
      <c r="U6003" s="3">
        <v>42745</v>
      </c>
      <c r="W6003">
        <v>7.5</v>
      </c>
      <c r="X6003">
        <v>0</v>
      </c>
      <c r="Y6003">
        <v>7.5</v>
      </c>
      <c r="Z6003">
        <v>71.388000000000005</v>
      </c>
      <c r="AA6003">
        <v>71.388000000000005</v>
      </c>
      <c r="AB6003">
        <v>71.388000000000005</v>
      </c>
      <c r="AC6003">
        <v>0</v>
      </c>
      <c r="AD6003">
        <v>0</v>
      </c>
      <c r="AE6003">
        <v>1</v>
      </c>
      <c r="AF6003">
        <v>0</v>
      </c>
      <c r="AG6003">
        <v>0</v>
      </c>
      <c r="AW6003">
        <v>71.388000000000005</v>
      </c>
      <c r="BB6003" s="4"/>
    </row>
    <row r="6004" spans="1:54" hidden="1" x14ac:dyDescent="0.25">
      <c r="A6004">
        <v>82</v>
      </c>
      <c r="B6004" t="s">
        <v>630</v>
      </c>
      <c r="C6004">
        <v>2022</v>
      </c>
      <c r="D6004" t="s">
        <v>631</v>
      </c>
      <c r="E6004">
        <v>5220</v>
      </c>
      <c r="F6004" t="s">
        <v>632</v>
      </c>
      <c r="G6004">
        <v>461</v>
      </c>
      <c r="H6004">
        <v>79</v>
      </c>
      <c r="I6004" t="s">
        <v>565</v>
      </c>
      <c r="J6004">
        <v>2368</v>
      </c>
      <c r="K6004">
        <v>39033771</v>
      </c>
      <c r="L6004" t="s">
        <v>633</v>
      </c>
      <c r="N6004" t="s">
        <v>75</v>
      </c>
      <c r="O6004" t="s">
        <v>76</v>
      </c>
      <c r="P6004" t="s">
        <v>634</v>
      </c>
      <c r="Q6004" t="s">
        <v>61</v>
      </c>
      <c r="R6004">
        <v>353000</v>
      </c>
      <c r="S6004">
        <v>350030</v>
      </c>
      <c r="T6004" t="s">
        <v>82</v>
      </c>
      <c r="U6004" s="3">
        <v>31778</v>
      </c>
      <c r="V6004" s="3">
        <v>45050</v>
      </c>
      <c r="W6004">
        <v>0.63</v>
      </c>
      <c r="X6004">
        <v>0</v>
      </c>
      <c r="Y6004">
        <v>0.63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</v>
      </c>
      <c r="AF6004">
        <v>0</v>
      </c>
      <c r="AG6004">
        <v>0</v>
      </c>
      <c r="AR6004">
        <v>0</v>
      </c>
      <c r="BB6004" s="4"/>
    </row>
    <row r="6005" spans="1:54" hidden="1" x14ac:dyDescent="0.25">
      <c r="A6005">
        <v>82</v>
      </c>
      <c r="B6005" t="s">
        <v>635</v>
      </c>
      <c r="C6005">
        <v>2022</v>
      </c>
      <c r="D6005" t="s">
        <v>631</v>
      </c>
      <c r="E6005">
        <v>5220</v>
      </c>
      <c r="F6005" t="s">
        <v>632</v>
      </c>
      <c r="G6005">
        <v>461</v>
      </c>
      <c r="H6005">
        <v>79</v>
      </c>
      <c r="I6005" t="s">
        <v>565</v>
      </c>
      <c r="J6005">
        <v>2368</v>
      </c>
      <c r="K6005">
        <v>39033771</v>
      </c>
      <c r="L6005" t="s">
        <v>633</v>
      </c>
      <c r="N6005" t="s">
        <v>75</v>
      </c>
      <c r="O6005" t="s">
        <v>76</v>
      </c>
      <c r="P6005" t="s">
        <v>636</v>
      </c>
      <c r="Q6005" t="s">
        <v>61</v>
      </c>
      <c r="R6005">
        <v>353000</v>
      </c>
      <c r="S6005">
        <v>350030</v>
      </c>
      <c r="T6005" t="s">
        <v>82</v>
      </c>
      <c r="U6005" s="3">
        <v>32143</v>
      </c>
      <c r="V6005" s="3">
        <v>44930</v>
      </c>
      <c r="W6005">
        <v>0.6</v>
      </c>
      <c r="X6005">
        <v>0</v>
      </c>
      <c r="Y6005">
        <v>0.6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</v>
      </c>
      <c r="AF6005">
        <v>0</v>
      </c>
      <c r="AG6005">
        <v>0</v>
      </c>
      <c r="AQ6005">
        <v>0</v>
      </c>
      <c r="BB6005" s="4"/>
    </row>
    <row r="6006" spans="1:54" hidden="1" x14ac:dyDescent="0.25">
      <c r="A6006">
        <v>84</v>
      </c>
      <c r="B6006" t="s">
        <v>7078</v>
      </c>
      <c r="C6006">
        <v>2022</v>
      </c>
      <c r="D6006" t="s">
        <v>638</v>
      </c>
      <c r="E6006">
        <v>9330</v>
      </c>
      <c r="F6006" t="s">
        <v>147</v>
      </c>
      <c r="G6006">
        <v>810</v>
      </c>
      <c r="H6006">
        <v>282</v>
      </c>
      <c r="I6006" t="s">
        <v>639</v>
      </c>
      <c r="J6006">
        <v>91</v>
      </c>
      <c r="K6006">
        <v>12233418</v>
      </c>
      <c r="L6006" t="s">
        <v>640</v>
      </c>
      <c r="N6006" t="s">
        <v>75</v>
      </c>
      <c r="O6006" t="s">
        <v>76</v>
      </c>
      <c r="P6006" t="s">
        <v>7079</v>
      </c>
      <c r="Q6006" t="s">
        <v>61</v>
      </c>
      <c r="R6006">
        <v>353000</v>
      </c>
      <c r="S6006">
        <v>350030</v>
      </c>
      <c r="T6006" t="s">
        <v>82</v>
      </c>
      <c r="U6006" s="3">
        <v>39661</v>
      </c>
      <c r="W6006">
        <v>8.7910000000000004</v>
      </c>
      <c r="X6006">
        <v>0</v>
      </c>
      <c r="Y6006">
        <v>8</v>
      </c>
      <c r="Z6006">
        <v>21.930400800000001</v>
      </c>
      <c r="AA6006">
        <v>21.257999999999999</v>
      </c>
      <c r="AB6006">
        <v>20.800799999999999</v>
      </c>
      <c r="AC6006">
        <v>0</v>
      </c>
      <c r="AD6006">
        <v>0</v>
      </c>
      <c r="AE6006">
        <v>1</v>
      </c>
      <c r="AF6006">
        <v>0</v>
      </c>
      <c r="AG6006">
        <v>0</v>
      </c>
      <c r="AO6006">
        <v>21.930400800000001</v>
      </c>
      <c r="BB6006" s="4"/>
    </row>
    <row r="6007" spans="1:54" hidden="1" x14ac:dyDescent="0.25">
      <c r="A6007">
        <v>84</v>
      </c>
      <c r="B6007" t="s">
        <v>637</v>
      </c>
      <c r="C6007">
        <v>2022</v>
      </c>
      <c r="D6007" t="s">
        <v>638</v>
      </c>
      <c r="E6007">
        <v>9330</v>
      </c>
      <c r="F6007" t="s">
        <v>147</v>
      </c>
      <c r="G6007">
        <v>810</v>
      </c>
      <c r="H6007">
        <v>282</v>
      </c>
      <c r="I6007" t="s">
        <v>639</v>
      </c>
      <c r="J6007">
        <v>91</v>
      </c>
      <c r="K6007">
        <v>12233418</v>
      </c>
      <c r="L6007" t="s">
        <v>640</v>
      </c>
      <c r="N6007" t="s">
        <v>75</v>
      </c>
      <c r="O6007" t="s">
        <v>76</v>
      </c>
      <c r="P6007" t="s">
        <v>641</v>
      </c>
      <c r="Q6007" t="s">
        <v>109</v>
      </c>
      <c r="R6007">
        <v>353000</v>
      </c>
      <c r="S6007">
        <v>350030</v>
      </c>
      <c r="T6007" t="s">
        <v>79</v>
      </c>
      <c r="U6007" s="3">
        <v>32874</v>
      </c>
      <c r="W6007">
        <v>10.6</v>
      </c>
      <c r="X6007">
        <v>3.4</v>
      </c>
      <c r="Y6007">
        <v>6</v>
      </c>
      <c r="Z6007">
        <v>8.4249396000000001</v>
      </c>
      <c r="AA6007">
        <v>3.7008000000000001</v>
      </c>
      <c r="AB6007">
        <v>3.7008000000000001</v>
      </c>
      <c r="AC6007">
        <v>2.6845560000000002</v>
      </c>
      <c r="AD6007">
        <v>2.6845560000000002</v>
      </c>
      <c r="AE6007">
        <v>0.21963362210000001</v>
      </c>
      <c r="AF6007">
        <v>0.78036637789999996</v>
      </c>
      <c r="AG6007">
        <v>0</v>
      </c>
      <c r="AO6007">
        <v>8.4249396000000019</v>
      </c>
      <c r="BB6007" s="4"/>
    </row>
    <row r="6008" spans="1:54" hidden="1" x14ac:dyDescent="0.25">
      <c r="A6008">
        <v>85</v>
      </c>
      <c r="B6008" t="s">
        <v>645</v>
      </c>
      <c r="C6008">
        <v>2022</v>
      </c>
      <c r="D6008" t="s">
        <v>643</v>
      </c>
      <c r="E6008">
        <v>9330</v>
      </c>
      <c r="F6008" t="s">
        <v>147</v>
      </c>
      <c r="G6008">
        <v>810</v>
      </c>
      <c r="H6008">
        <v>282</v>
      </c>
      <c r="I6008" t="s">
        <v>639</v>
      </c>
      <c r="J6008">
        <v>91</v>
      </c>
      <c r="K6008">
        <v>12233418</v>
      </c>
      <c r="L6008" t="s">
        <v>640</v>
      </c>
      <c r="N6008" t="s">
        <v>88</v>
      </c>
      <c r="O6008" t="s">
        <v>89</v>
      </c>
      <c r="P6008" t="s">
        <v>209</v>
      </c>
      <c r="Q6008" t="s">
        <v>61</v>
      </c>
      <c r="R6008">
        <v>353000</v>
      </c>
      <c r="S6008">
        <v>350030</v>
      </c>
      <c r="T6008" t="s">
        <v>82</v>
      </c>
      <c r="U6008" s="3">
        <v>27030</v>
      </c>
      <c r="W6008">
        <v>15</v>
      </c>
      <c r="X6008">
        <v>0</v>
      </c>
      <c r="Y6008">
        <v>14</v>
      </c>
      <c r="Z6008">
        <v>1.4406000000000001</v>
      </c>
      <c r="AA6008">
        <v>1.29816</v>
      </c>
      <c r="AB6008">
        <v>1.1879999999999999</v>
      </c>
      <c r="AC6008">
        <v>0</v>
      </c>
      <c r="AD6008">
        <v>0</v>
      </c>
      <c r="AE6008">
        <v>1</v>
      </c>
      <c r="AF6008">
        <v>0</v>
      </c>
      <c r="AG6008">
        <v>0</v>
      </c>
      <c r="AV6008">
        <v>1.4406000000000001</v>
      </c>
      <c r="BB6008" s="4"/>
    </row>
    <row r="6009" spans="1:54" hidden="1" x14ac:dyDescent="0.25">
      <c r="A6009">
        <v>85</v>
      </c>
      <c r="B6009" t="s">
        <v>642</v>
      </c>
      <c r="C6009">
        <v>2022</v>
      </c>
      <c r="D6009" t="s">
        <v>643</v>
      </c>
      <c r="E6009">
        <v>9330</v>
      </c>
      <c r="F6009" t="s">
        <v>147</v>
      </c>
      <c r="G6009">
        <v>810</v>
      </c>
      <c r="H6009">
        <v>282</v>
      </c>
      <c r="I6009" t="s">
        <v>639</v>
      </c>
      <c r="J6009">
        <v>91</v>
      </c>
      <c r="K6009">
        <v>12233418</v>
      </c>
      <c r="L6009" t="s">
        <v>640</v>
      </c>
      <c r="N6009" t="s">
        <v>88</v>
      </c>
      <c r="O6009" t="s">
        <v>89</v>
      </c>
      <c r="P6009" t="s">
        <v>644</v>
      </c>
      <c r="Q6009" t="s">
        <v>61</v>
      </c>
      <c r="R6009">
        <v>353000</v>
      </c>
      <c r="S6009">
        <v>350030</v>
      </c>
      <c r="T6009" t="s">
        <v>82</v>
      </c>
      <c r="U6009" s="3">
        <v>42614</v>
      </c>
      <c r="W6009">
        <v>5</v>
      </c>
      <c r="X6009">
        <v>0</v>
      </c>
      <c r="Y6009">
        <v>5</v>
      </c>
      <c r="Z6009">
        <v>11.7794556</v>
      </c>
      <c r="AA6009">
        <v>10.2852</v>
      </c>
      <c r="AB6009">
        <v>10.08</v>
      </c>
      <c r="AC6009">
        <v>0</v>
      </c>
      <c r="AD6009">
        <v>0</v>
      </c>
      <c r="AE6009">
        <v>1</v>
      </c>
      <c r="AF6009">
        <v>0</v>
      </c>
      <c r="AG6009">
        <v>0</v>
      </c>
      <c r="AO6009">
        <v>11.7794556</v>
      </c>
      <c r="BB6009" s="4"/>
    </row>
    <row r="6010" spans="1:54" hidden="1" x14ac:dyDescent="0.25">
      <c r="A6010">
        <v>86</v>
      </c>
      <c r="B6010" t="s">
        <v>646</v>
      </c>
      <c r="C6010">
        <v>2022</v>
      </c>
      <c r="D6010" t="s">
        <v>647</v>
      </c>
      <c r="E6010">
        <v>7900</v>
      </c>
      <c r="F6010" t="s">
        <v>648</v>
      </c>
      <c r="G6010">
        <v>773</v>
      </c>
      <c r="H6010">
        <v>246</v>
      </c>
      <c r="I6010" t="s">
        <v>649</v>
      </c>
      <c r="J6010">
        <v>2082</v>
      </c>
      <c r="K6010">
        <v>31895901</v>
      </c>
      <c r="L6010" t="s">
        <v>650</v>
      </c>
      <c r="N6010" t="s">
        <v>88</v>
      </c>
      <c r="O6010" t="s">
        <v>89</v>
      </c>
      <c r="P6010" t="s">
        <v>651</v>
      </c>
      <c r="Q6010" t="s">
        <v>61</v>
      </c>
      <c r="R6010">
        <v>353000</v>
      </c>
      <c r="S6010">
        <v>350030</v>
      </c>
      <c r="T6010" t="s">
        <v>82</v>
      </c>
      <c r="U6010" s="3">
        <v>29587</v>
      </c>
      <c r="W6010">
        <v>1.8</v>
      </c>
      <c r="X6010">
        <v>0</v>
      </c>
      <c r="Y6010">
        <v>1.8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</v>
      </c>
      <c r="AF6010">
        <v>0</v>
      </c>
      <c r="AG6010">
        <v>0</v>
      </c>
      <c r="AO6010">
        <v>0</v>
      </c>
      <c r="BB6010" s="4"/>
    </row>
    <row r="6011" spans="1:54" hidden="1" x14ac:dyDescent="0.25">
      <c r="A6011">
        <v>86</v>
      </c>
      <c r="B6011" t="s">
        <v>652</v>
      </c>
      <c r="C6011">
        <v>2022</v>
      </c>
      <c r="D6011" t="s">
        <v>647</v>
      </c>
      <c r="E6011">
        <v>7900</v>
      </c>
      <c r="F6011" t="s">
        <v>648</v>
      </c>
      <c r="G6011">
        <v>773</v>
      </c>
      <c r="H6011">
        <v>246</v>
      </c>
      <c r="I6011" t="s">
        <v>649</v>
      </c>
      <c r="J6011">
        <v>2082</v>
      </c>
      <c r="K6011">
        <v>31895901</v>
      </c>
      <c r="L6011" t="s">
        <v>650</v>
      </c>
      <c r="N6011" t="s">
        <v>88</v>
      </c>
      <c r="O6011" t="s">
        <v>89</v>
      </c>
      <c r="P6011" t="s">
        <v>209</v>
      </c>
      <c r="Q6011" t="s">
        <v>61</v>
      </c>
      <c r="R6011">
        <v>353000</v>
      </c>
      <c r="S6011">
        <v>350030</v>
      </c>
      <c r="T6011" t="s">
        <v>82</v>
      </c>
      <c r="U6011" s="3">
        <v>25569</v>
      </c>
      <c r="W6011">
        <v>1.2</v>
      </c>
      <c r="X6011">
        <v>0</v>
      </c>
      <c r="Y6011">
        <v>1.2</v>
      </c>
      <c r="Z6011">
        <v>17.863901200000001</v>
      </c>
      <c r="AA6011">
        <v>17.438400000000001</v>
      </c>
      <c r="AB6011">
        <v>17.438400000000001</v>
      </c>
      <c r="AC6011">
        <v>0</v>
      </c>
      <c r="AD6011">
        <v>0</v>
      </c>
      <c r="AE6011">
        <v>1</v>
      </c>
      <c r="AF6011">
        <v>0</v>
      </c>
      <c r="AG6011">
        <v>0</v>
      </c>
      <c r="AK6011">
        <v>1.0290699999999999</v>
      </c>
      <c r="AO6011">
        <v>16.8348312</v>
      </c>
      <c r="BB6011" s="4"/>
    </row>
    <row r="6012" spans="1:54" hidden="1" x14ac:dyDescent="0.25">
      <c r="A6012">
        <v>87</v>
      </c>
      <c r="B6012" t="s">
        <v>659</v>
      </c>
      <c r="C6012">
        <v>2022</v>
      </c>
      <c r="D6012" t="s">
        <v>654</v>
      </c>
      <c r="E6012">
        <v>9352</v>
      </c>
      <c r="F6012" t="s">
        <v>655</v>
      </c>
      <c r="G6012">
        <v>813</v>
      </c>
      <c r="H6012">
        <v>328</v>
      </c>
      <c r="I6012" t="s">
        <v>656</v>
      </c>
      <c r="J6012">
        <v>93</v>
      </c>
      <c r="K6012">
        <v>40920013</v>
      </c>
      <c r="L6012" t="s">
        <v>657</v>
      </c>
      <c r="N6012" t="s">
        <v>88</v>
      </c>
      <c r="O6012" t="s">
        <v>89</v>
      </c>
      <c r="P6012" t="s">
        <v>660</v>
      </c>
      <c r="Q6012" t="s">
        <v>61</v>
      </c>
      <c r="R6012">
        <v>353000</v>
      </c>
      <c r="S6012">
        <v>350030</v>
      </c>
      <c r="T6012" t="s">
        <v>82</v>
      </c>
      <c r="U6012" s="3">
        <v>35065</v>
      </c>
      <c r="W6012">
        <v>2.5</v>
      </c>
      <c r="X6012">
        <v>0</v>
      </c>
      <c r="Y6012">
        <v>2.5</v>
      </c>
      <c r="Z6012">
        <v>29.4</v>
      </c>
      <c r="AA6012">
        <v>27.820799999999998</v>
      </c>
      <c r="AB6012">
        <v>27.820799999999998</v>
      </c>
      <c r="AC6012">
        <v>0</v>
      </c>
      <c r="AD6012">
        <v>0</v>
      </c>
      <c r="AE6012">
        <v>1</v>
      </c>
      <c r="AF6012">
        <v>0</v>
      </c>
      <c r="AG6012">
        <v>0</v>
      </c>
      <c r="AU6012">
        <v>29.4</v>
      </c>
      <c r="BB6012" s="4"/>
    </row>
    <row r="6013" spans="1:54" hidden="1" x14ac:dyDescent="0.25">
      <c r="A6013">
        <v>87</v>
      </c>
      <c r="B6013" t="s">
        <v>653</v>
      </c>
      <c r="C6013">
        <v>2022</v>
      </c>
      <c r="D6013" t="s">
        <v>654</v>
      </c>
      <c r="E6013">
        <v>9352</v>
      </c>
      <c r="F6013" t="s">
        <v>655</v>
      </c>
      <c r="G6013">
        <v>813</v>
      </c>
      <c r="H6013">
        <v>328</v>
      </c>
      <c r="I6013" t="s">
        <v>656</v>
      </c>
      <c r="J6013">
        <v>93</v>
      </c>
      <c r="K6013">
        <v>40920013</v>
      </c>
      <c r="L6013" t="s">
        <v>657</v>
      </c>
      <c r="N6013" t="s">
        <v>88</v>
      </c>
      <c r="O6013" t="s">
        <v>89</v>
      </c>
      <c r="P6013" t="s">
        <v>658</v>
      </c>
      <c r="Q6013" t="s">
        <v>61</v>
      </c>
      <c r="R6013">
        <v>353000</v>
      </c>
      <c r="S6013">
        <v>350030</v>
      </c>
      <c r="T6013" t="s">
        <v>82</v>
      </c>
      <c r="U6013" s="3">
        <v>21916</v>
      </c>
      <c r="W6013">
        <v>2.5</v>
      </c>
      <c r="X6013">
        <v>0</v>
      </c>
      <c r="Y6013">
        <v>2.5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0</v>
      </c>
      <c r="AL6013">
        <v>0</v>
      </c>
      <c r="BB6013" s="4"/>
    </row>
    <row r="6014" spans="1:54" hidden="1" x14ac:dyDescent="0.25">
      <c r="A6014">
        <v>88</v>
      </c>
      <c r="B6014" t="s">
        <v>661</v>
      </c>
      <c r="C6014">
        <v>2022</v>
      </c>
      <c r="D6014" t="s">
        <v>662</v>
      </c>
      <c r="E6014">
        <v>8400</v>
      </c>
      <c r="F6014" t="s">
        <v>663</v>
      </c>
      <c r="G6014">
        <v>706</v>
      </c>
      <c r="H6014">
        <v>198</v>
      </c>
      <c r="I6014" t="s">
        <v>664</v>
      </c>
      <c r="J6014">
        <v>2036</v>
      </c>
      <c r="K6014">
        <v>22703714</v>
      </c>
      <c r="L6014" t="s">
        <v>665</v>
      </c>
      <c r="N6014" t="s">
        <v>88</v>
      </c>
      <c r="O6014" t="s">
        <v>89</v>
      </c>
      <c r="P6014" t="s">
        <v>666</v>
      </c>
      <c r="Q6014" t="s">
        <v>61</v>
      </c>
      <c r="R6014">
        <v>353000</v>
      </c>
      <c r="S6014">
        <v>350030</v>
      </c>
      <c r="T6014" t="s">
        <v>82</v>
      </c>
      <c r="U6014" s="3">
        <v>38687</v>
      </c>
      <c r="W6014">
        <v>10</v>
      </c>
      <c r="X6014">
        <v>0</v>
      </c>
      <c r="Y6014">
        <v>10</v>
      </c>
      <c r="Z6014">
        <v>4.8399999999999999E-2</v>
      </c>
      <c r="AA6014">
        <v>4.3200000000000002E-2</v>
      </c>
      <c r="AB6014">
        <v>4.3200000000000002E-2</v>
      </c>
      <c r="AC6014">
        <v>0</v>
      </c>
      <c r="AD6014">
        <v>0</v>
      </c>
      <c r="AE6014">
        <v>1</v>
      </c>
      <c r="AF6014">
        <v>0</v>
      </c>
      <c r="AG6014">
        <v>0</v>
      </c>
      <c r="AL6014">
        <v>4.8399999999999999E-2</v>
      </c>
      <c r="BB6014" s="4"/>
    </row>
    <row r="6015" spans="1:54" hidden="1" x14ac:dyDescent="0.25">
      <c r="A6015">
        <v>88</v>
      </c>
      <c r="B6015" t="s">
        <v>673</v>
      </c>
      <c r="C6015">
        <v>2022</v>
      </c>
      <c r="D6015" t="s">
        <v>662</v>
      </c>
      <c r="E6015">
        <v>8400</v>
      </c>
      <c r="F6015" t="s">
        <v>663</v>
      </c>
      <c r="G6015">
        <v>706</v>
      </c>
      <c r="H6015">
        <v>198</v>
      </c>
      <c r="I6015" t="s">
        <v>664</v>
      </c>
      <c r="J6015">
        <v>2036</v>
      </c>
      <c r="K6015">
        <v>22703714</v>
      </c>
      <c r="L6015" t="s">
        <v>665</v>
      </c>
      <c r="N6015" t="s">
        <v>88</v>
      </c>
      <c r="O6015" t="s">
        <v>89</v>
      </c>
      <c r="P6015" t="s">
        <v>254</v>
      </c>
      <c r="Q6015" t="s">
        <v>61</v>
      </c>
      <c r="R6015">
        <v>353000</v>
      </c>
      <c r="S6015">
        <v>350030</v>
      </c>
      <c r="T6015" t="s">
        <v>82</v>
      </c>
      <c r="U6015" s="3">
        <v>32509</v>
      </c>
      <c r="W6015">
        <v>7.3</v>
      </c>
      <c r="X6015">
        <v>0</v>
      </c>
      <c r="Y6015">
        <v>7.3</v>
      </c>
      <c r="Z6015">
        <v>4.0000000000000001E-3</v>
      </c>
      <c r="AA6015">
        <v>3.5999999999999998E-6</v>
      </c>
      <c r="AB6015">
        <v>3.5999999999999998E-6</v>
      </c>
      <c r="AC6015">
        <v>0</v>
      </c>
      <c r="AD6015">
        <v>0</v>
      </c>
      <c r="AE6015">
        <v>1</v>
      </c>
      <c r="AF6015">
        <v>0</v>
      </c>
      <c r="AG6015">
        <v>0</v>
      </c>
      <c r="AL6015">
        <v>4.0000000000000001E-3</v>
      </c>
      <c r="BB6015" s="4"/>
    </row>
    <row r="6016" spans="1:54" hidden="1" x14ac:dyDescent="0.25">
      <c r="A6016">
        <v>88</v>
      </c>
      <c r="B6016" t="s">
        <v>669</v>
      </c>
      <c r="C6016">
        <v>2022</v>
      </c>
      <c r="D6016" t="s">
        <v>662</v>
      </c>
      <c r="E6016">
        <v>8400</v>
      </c>
      <c r="F6016" t="s">
        <v>663</v>
      </c>
      <c r="G6016">
        <v>706</v>
      </c>
      <c r="H6016">
        <v>198</v>
      </c>
      <c r="I6016" t="s">
        <v>664</v>
      </c>
      <c r="J6016">
        <v>2036</v>
      </c>
      <c r="K6016">
        <v>22703714</v>
      </c>
      <c r="L6016" t="s">
        <v>665</v>
      </c>
      <c r="N6016" t="s">
        <v>88</v>
      </c>
      <c r="O6016" t="s">
        <v>89</v>
      </c>
      <c r="P6016" t="s">
        <v>670</v>
      </c>
      <c r="Q6016" t="s">
        <v>61</v>
      </c>
      <c r="R6016">
        <v>353000</v>
      </c>
      <c r="S6016">
        <v>350030</v>
      </c>
      <c r="T6016" t="s">
        <v>82</v>
      </c>
      <c r="U6016" s="3">
        <v>42370</v>
      </c>
      <c r="W6016">
        <v>10</v>
      </c>
      <c r="X6016">
        <v>0</v>
      </c>
      <c r="Y6016">
        <v>12.7</v>
      </c>
      <c r="Z6016">
        <v>119.256</v>
      </c>
      <c r="AA6016">
        <v>126.32040000000001</v>
      </c>
      <c r="AB6016">
        <v>126.32040000000001</v>
      </c>
      <c r="AC6016">
        <v>0</v>
      </c>
      <c r="AD6016">
        <v>0</v>
      </c>
      <c r="AE6016">
        <v>1</v>
      </c>
      <c r="AF6016">
        <v>0</v>
      </c>
      <c r="AG6016">
        <v>0</v>
      </c>
      <c r="AS6016">
        <v>119.256</v>
      </c>
      <c r="BB6016" s="4"/>
    </row>
    <row r="6017" spans="1:54" hidden="1" x14ac:dyDescent="0.25">
      <c r="A6017">
        <v>88</v>
      </c>
      <c r="B6017" t="s">
        <v>667</v>
      </c>
      <c r="C6017">
        <v>2022</v>
      </c>
      <c r="D6017" t="s">
        <v>662</v>
      </c>
      <c r="E6017">
        <v>8400</v>
      </c>
      <c r="F6017" t="s">
        <v>663</v>
      </c>
      <c r="G6017">
        <v>706</v>
      </c>
      <c r="H6017">
        <v>198</v>
      </c>
      <c r="I6017" t="s">
        <v>664</v>
      </c>
      <c r="J6017">
        <v>2036</v>
      </c>
      <c r="K6017">
        <v>22703714</v>
      </c>
      <c r="L6017" t="s">
        <v>665</v>
      </c>
      <c r="N6017" t="s">
        <v>88</v>
      </c>
      <c r="O6017" t="s">
        <v>89</v>
      </c>
      <c r="P6017" t="s">
        <v>668</v>
      </c>
      <c r="Q6017" t="s">
        <v>61</v>
      </c>
      <c r="R6017">
        <v>353000</v>
      </c>
      <c r="S6017">
        <v>350030</v>
      </c>
      <c r="T6017" t="s">
        <v>82</v>
      </c>
      <c r="U6017" s="3">
        <v>32874</v>
      </c>
      <c r="W6017">
        <v>8</v>
      </c>
      <c r="X6017">
        <v>0</v>
      </c>
      <c r="Y6017">
        <v>10</v>
      </c>
      <c r="Z6017">
        <v>81.400999999999996</v>
      </c>
      <c r="AA6017">
        <v>77.263199999999998</v>
      </c>
      <c r="AB6017">
        <v>77.263199999999998</v>
      </c>
      <c r="AC6017">
        <v>0</v>
      </c>
      <c r="AD6017">
        <v>0</v>
      </c>
      <c r="AE6017">
        <v>1</v>
      </c>
      <c r="AF6017">
        <v>0</v>
      </c>
      <c r="AG6017">
        <v>0</v>
      </c>
      <c r="AS6017">
        <v>81.400999999999996</v>
      </c>
      <c r="BB6017" s="4"/>
    </row>
    <row r="6018" spans="1:54" hidden="1" x14ac:dyDescent="0.25">
      <c r="A6018">
        <v>88</v>
      </c>
      <c r="B6018" t="s">
        <v>671</v>
      </c>
      <c r="C6018">
        <v>2022</v>
      </c>
      <c r="D6018" t="s">
        <v>662</v>
      </c>
      <c r="E6018">
        <v>8400</v>
      </c>
      <c r="F6018" t="s">
        <v>663</v>
      </c>
      <c r="G6018">
        <v>706</v>
      </c>
      <c r="H6018">
        <v>198</v>
      </c>
      <c r="I6018" t="s">
        <v>664</v>
      </c>
      <c r="J6018">
        <v>2036</v>
      </c>
      <c r="K6018">
        <v>22703714</v>
      </c>
      <c r="L6018" t="s">
        <v>665</v>
      </c>
      <c r="N6018" t="s">
        <v>88</v>
      </c>
      <c r="O6018" t="s">
        <v>89</v>
      </c>
      <c r="P6018" t="s">
        <v>672</v>
      </c>
      <c r="Q6018" t="s">
        <v>61</v>
      </c>
      <c r="R6018">
        <v>353000</v>
      </c>
      <c r="S6018">
        <v>350030</v>
      </c>
      <c r="T6018" t="s">
        <v>82</v>
      </c>
      <c r="U6018" s="3">
        <v>34700</v>
      </c>
      <c r="W6018">
        <v>5</v>
      </c>
      <c r="X6018">
        <v>0</v>
      </c>
      <c r="Y6018">
        <v>6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0</v>
      </c>
      <c r="AS6018">
        <v>0</v>
      </c>
      <c r="BB6018" s="4"/>
    </row>
    <row r="6019" spans="1:54" hidden="1" x14ac:dyDescent="0.25">
      <c r="A6019">
        <v>89</v>
      </c>
      <c r="B6019" t="s">
        <v>681</v>
      </c>
      <c r="C6019">
        <v>2022</v>
      </c>
      <c r="D6019" t="s">
        <v>676</v>
      </c>
      <c r="E6019">
        <v>5592</v>
      </c>
      <c r="F6019" t="s">
        <v>677</v>
      </c>
      <c r="G6019">
        <v>410</v>
      </c>
      <c r="H6019">
        <v>75</v>
      </c>
      <c r="I6019" t="s">
        <v>678</v>
      </c>
      <c r="J6019">
        <v>247</v>
      </c>
      <c r="K6019">
        <v>28621027</v>
      </c>
      <c r="L6019" t="s">
        <v>679</v>
      </c>
      <c r="N6019" t="s">
        <v>75</v>
      </c>
      <c r="O6019" t="s">
        <v>76</v>
      </c>
      <c r="P6019" t="s">
        <v>211</v>
      </c>
      <c r="Q6019" t="s">
        <v>61</v>
      </c>
      <c r="R6019">
        <v>351100</v>
      </c>
      <c r="S6019">
        <v>350010</v>
      </c>
      <c r="T6019" t="s">
        <v>82</v>
      </c>
      <c r="U6019" s="3">
        <v>21916</v>
      </c>
      <c r="W6019">
        <v>3.19</v>
      </c>
      <c r="X6019">
        <v>0</v>
      </c>
      <c r="Y6019">
        <v>2.94</v>
      </c>
      <c r="Z6019">
        <v>2.870082864</v>
      </c>
      <c r="AA6019">
        <v>2.8692000000000002</v>
      </c>
      <c r="AB6019">
        <v>2.8692000000000002</v>
      </c>
      <c r="AC6019">
        <v>0</v>
      </c>
      <c r="AD6019">
        <v>0</v>
      </c>
      <c r="AE6019">
        <v>1</v>
      </c>
      <c r="AF6019">
        <v>0</v>
      </c>
      <c r="AG6019">
        <v>0</v>
      </c>
      <c r="AO6019">
        <v>2.870082864</v>
      </c>
      <c r="BB6019" s="4"/>
    </row>
    <row r="6020" spans="1:54" hidden="1" x14ac:dyDescent="0.25">
      <c r="A6020">
        <v>89</v>
      </c>
      <c r="B6020" t="s">
        <v>682</v>
      </c>
      <c r="C6020">
        <v>2022</v>
      </c>
      <c r="D6020" t="s">
        <v>676</v>
      </c>
      <c r="E6020">
        <v>5592</v>
      </c>
      <c r="F6020" t="s">
        <v>677</v>
      </c>
      <c r="G6020">
        <v>410</v>
      </c>
      <c r="H6020">
        <v>75</v>
      </c>
      <c r="I6020" t="s">
        <v>678</v>
      </c>
      <c r="J6020">
        <v>247</v>
      </c>
      <c r="K6020">
        <v>28621027</v>
      </c>
      <c r="L6020" t="s">
        <v>679</v>
      </c>
      <c r="N6020" t="s">
        <v>75</v>
      </c>
      <c r="O6020" t="s">
        <v>76</v>
      </c>
      <c r="P6020" t="s">
        <v>209</v>
      </c>
      <c r="Q6020" t="s">
        <v>61</v>
      </c>
      <c r="R6020">
        <v>351100</v>
      </c>
      <c r="S6020">
        <v>350010</v>
      </c>
      <c r="T6020" t="s">
        <v>82</v>
      </c>
      <c r="U6020" s="3">
        <v>22282</v>
      </c>
      <c r="W6020">
        <v>3</v>
      </c>
      <c r="X6020">
        <v>0</v>
      </c>
      <c r="Y6020">
        <v>3</v>
      </c>
      <c r="Z6020">
        <v>0.23119113599999999</v>
      </c>
      <c r="AA6020">
        <v>0.23111999999999999</v>
      </c>
      <c r="AB6020">
        <v>0.23111999999999999</v>
      </c>
      <c r="AC6020">
        <v>0</v>
      </c>
      <c r="AD6020">
        <v>0</v>
      </c>
      <c r="AE6020">
        <v>1</v>
      </c>
      <c r="AF6020">
        <v>0</v>
      </c>
      <c r="AG6020">
        <v>0</v>
      </c>
      <c r="AO6020">
        <v>0.23119113599999999</v>
      </c>
      <c r="BB6020" s="4"/>
    </row>
    <row r="6021" spans="1:54" hidden="1" x14ac:dyDescent="0.25">
      <c r="A6021">
        <v>89</v>
      </c>
      <c r="B6021" t="s">
        <v>7080</v>
      </c>
      <c r="C6021">
        <v>2022</v>
      </c>
      <c r="D6021" t="s">
        <v>676</v>
      </c>
      <c r="E6021">
        <v>5592</v>
      </c>
      <c r="F6021" t="s">
        <v>677</v>
      </c>
      <c r="G6021">
        <v>410</v>
      </c>
      <c r="H6021">
        <v>75</v>
      </c>
      <c r="I6021" t="s">
        <v>678</v>
      </c>
      <c r="J6021">
        <v>247</v>
      </c>
      <c r="K6021">
        <v>28621027</v>
      </c>
      <c r="L6021" t="s">
        <v>679</v>
      </c>
      <c r="N6021" t="s">
        <v>75</v>
      </c>
      <c r="O6021" t="s">
        <v>76</v>
      </c>
      <c r="P6021" t="s">
        <v>680</v>
      </c>
      <c r="Q6021" t="s">
        <v>109</v>
      </c>
      <c r="R6021">
        <v>351100</v>
      </c>
      <c r="S6021">
        <v>350010</v>
      </c>
      <c r="T6021" t="s">
        <v>79</v>
      </c>
      <c r="U6021" s="3">
        <v>44300</v>
      </c>
      <c r="W6021">
        <v>8</v>
      </c>
      <c r="X6021">
        <v>3.35</v>
      </c>
      <c r="Y6021">
        <v>4.25</v>
      </c>
      <c r="Z6021">
        <v>33.215925599999998</v>
      </c>
      <c r="AA6021">
        <v>18.7164</v>
      </c>
      <c r="AB6021">
        <v>18.7164</v>
      </c>
      <c r="AC6021">
        <v>13.958603999999999</v>
      </c>
      <c r="AD6021">
        <v>13.958603999999999</v>
      </c>
      <c r="AE6021">
        <v>0.28173834780000001</v>
      </c>
      <c r="AF6021">
        <v>0.71826165220000004</v>
      </c>
      <c r="AG6021">
        <v>0</v>
      </c>
      <c r="AO6021">
        <v>33.215925600000013</v>
      </c>
      <c r="BB6021" s="4"/>
    </row>
    <row r="6022" spans="1:54" hidden="1" x14ac:dyDescent="0.25">
      <c r="A6022">
        <v>90</v>
      </c>
      <c r="B6022" t="s">
        <v>692</v>
      </c>
      <c r="C6022">
        <v>2022</v>
      </c>
      <c r="D6022" t="s">
        <v>684</v>
      </c>
      <c r="E6022">
        <v>7361</v>
      </c>
      <c r="F6022" t="s">
        <v>685</v>
      </c>
      <c r="G6022">
        <v>756</v>
      </c>
      <c r="H6022">
        <v>151</v>
      </c>
      <c r="I6022" t="s">
        <v>686</v>
      </c>
      <c r="J6022">
        <v>101</v>
      </c>
      <c r="K6022">
        <v>17727915</v>
      </c>
      <c r="L6022" t="s">
        <v>687</v>
      </c>
      <c r="N6022" t="s">
        <v>75</v>
      </c>
      <c r="O6022" t="s">
        <v>76</v>
      </c>
      <c r="P6022" t="s">
        <v>684</v>
      </c>
      <c r="Q6022" t="s">
        <v>61</v>
      </c>
      <c r="R6022">
        <v>353000</v>
      </c>
      <c r="S6022">
        <v>350030</v>
      </c>
      <c r="T6022" t="s">
        <v>82</v>
      </c>
      <c r="U6022" s="3">
        <v>34335</v>
      </c>
      <c r="W6022">
        <v>5</v>
      </c>
      <c r="X6022">
        <v>0</v>
      </c>
      <c r="Y6022">
        <v>5</v>
      </c>
      <c r="Z6022">
        <v>0.70159320000000003</v>
      </c>
      <c r="AA6022">
        <v>0.63936000000000004</v>
      </c>
      <c r="AB6022">
        <v>0.60768000000000011</v>
      </c>
      <c r="AC6022">
        <v>0</v>
      </c>
      <c r="AD6022">
        <v>0</v>
      </c>
      <c r="AE6022">
        <v>1</v>
      </c>
      <c r="AF6022">
        <v>0</v>
      </c>
      <c r="AG6022">
        <v>0</v>
      </c>
      <c r="AO6022">
        <v>0.70159320000000003</v>
      </c>
      <c r="BB6022" s="4"/>
    </row>
    <row r="6023" spans="1:54" hidden="1" x14ac:dyDescent="0.25">
      <c r="A6023">
        <v>90</v>
      </c>
      <c r="B6023" t="s">
        <v>691</v>
      </c>
      <c r="C6023">
        <v>2022</v>
      </c>
      <c r="D6023" t="s">
        <v>684</v>
      </c>
      <c r="E6023">
        <v>7361</v>
      </c>
      <c r="F6023" t="s">
        <v>685</v>
      </c>
      <c r="G6023">
        <v>756</v>
      </c>
      <c r="H6023">
        <v>151</v>
      </c>
      <c r="I6023" t="s">
        <v>686</v>
      </c>
      <c r="J6023">
        <v>101</v>
      </c>
      <c r="K6023">
        <v>17727915</v>
      </c>
      <c r="L6023" t="s">
        <v>687</v>
      </c>
      <c r="N6023" t="s">
        <v>75</v>
      </c>
      <c r="O6023" t="s">
        <v>76</v>
      </c>
      <c r="P6023" t="s">
        <v>684</v>
      </c>
      <c r="Q6023" t="s">
        <v>109</v>
      </c>
      <c r="R6023">
        <v>353000</v>
      </c>
      <c r="S6023">
        <v>350030</v>
      </c>
      <c r="T6023" t="s">
        <v>79</v>
      </c>
      <c r="U6023" s="3">
        <v>38657</v>
      </c>
      <c r="W6023">
        <v>8.66</v>
      </c>
      <c r="X6023">
        <v>3.64</v>
      </c>
      <c r="Y6023">
        <v>4.71</v>
      </c>
      <c r="Z6023">
        <v>29.115820800000002</v>
      </c>
      <c r="AA6023">
        <v>15.033239999999999</v>
      </c>
      <c r="AB6023">
        <v>14.28444</v>
      </c>
      <c r="AC6023">
        <v>11.799720000000001</v>
      </c>
      <c r="AD6023">
        <v>11.7324</v>
      </c>
      <c r="AE6023">
        <v>0.25816273740000001</v>
      </c>
      <c r="AF6023">
        <v>0.74183726260000005</v>
      </c>
      <c r="AG6023">
        <v>0</v>
      </c>
      <c r="AO6023">
        <v>29.115820800000002</v>
      </c>
      <c r="BB6023" s="4"/>
    </row>
    <row r="6024" spans="1:54" hidden="1" x14ac:dyDescent="0.25">
      <c r="A6024">
        <v>90</v>
      </c>
      <c r="B6024" t="s">
        <v>7081</v>
      </c>
      <c r="C6024">
        <v>2022</v>
      </c>
      <c r="D6024" t="s">
        <v>684</v>
      </c>
      <c r="E6024">
        <v>7361</v>
      </c>
      <c r="F6024" t="s">
        <v>685</v>
      </c>
      <c r="G6024">
        <v>756</v>
      </c>
      <c r="H6024">
        <v>151</v>
      </c>
      <c r="I6024" t="s">
        <v>686</v>
      </c>
      <c r="J6024">
        <v>101</v>
      </c>
      <c r="K6024">
        <v>17727915</v>
      </c>
      <c r="L6024" t="s">
        <v>687</v>
      </c>
      <c r="N6024" t="s">
        <v>75</v>
      </c>
      <c r="O6024" t="s">
        <v>76</v>
      </c>
      <c r="P6024" t="s">
        <v>1693</v>
      </c>
      <c r="Q6024" t="s">
        <v>114</v>
      </c>
      <c r="R6024">
        <v>353000</v>
      </c>
      <c r="S6024">
        <v>350030</v>
      </c>
      <c r="T6024" t="s">
        <v>82</v>
      </c>
      <c r="U6024" s="3">
        <v>44501</v>
      </c>
      <c r="W6024">
        <v>7</v>
      </c>
      <c r="X6024">
        <v>0</v>
      </c>
      <c r="Y6024">
        <v>7</v>
      </c>
      <c r="Z6024">
        <v>21.44088</v>
      </c>
      <c r="AA6024">
        <v>21.374279999999999</v>
      </c>
      <c r="AB6024">
        <v>20.306159999999998</v>
      </c>
      <c r="AC6024">
        <v>0</v>
      </c>
      <c r="AD6024">
        <v>0</v>
      </c>
      <c r="AE6024">
        <v>1</v>
      </c>
      <c r="AF6024">
        <v>0</v>
      </c>
      <c r="AG6024">
        <v>0</v>
      </c>
      <c r="AZ6024">
        <v>21.44088</v>
      </c>
      <c r="BB6024" s="4"/>
    </row>
    <row r="6025" spans="1:54" hidden="1" x14ac:dyDescent="0.25">
      <c r="A6025">
        <v>90</v>
      </c>
      <c r="B6025" t="s">
        <v>689</v>
      </c>
      <c r="C6025">
        <v>2022</v>
      </c>
      <c r="D6025" t="s">
        <v>684</v>
      </c>
      <c r="E6025">
        <v>7361</v>
      </c>
      <c r="F6025" t="s">
        <v>685</v>
      </c>
      <c r="G6025">
        <v>756</v>
      </c>
      <c r="H6025">
        <v>151</v>
      </c>
      <c r="I6025" t="s">
        <v>686</v>
      </c>
      <c r="J6025">
        <v>101</v>
      </c>
      <c r="K6025">
        <v>17727915</v>
      </c>
      <c r="L6025" t="s">
        <v>687</v>
      </c>
      <c r="N6025" t="s">
        <v>75</v>
      </c>
      <c r="O6025" t="s">
        <v>76</v>
      </c>
      <c r="P6025" t="s">
        <v>690</v>
      </c>
      <c r="Q6025" t="s">
        <v>111</v>
      </c>
      <c r="R6025">
        <v>353000</v>
      </c>
      <c r="S6025">
        <v>350030</v>
      </c>
      <c r="T6025" t="s">
        <v>82</v>
      </c>
      <c r="U6025" s="3">
        <v>40725</v>
      </c>
      <c r="W6025">
        <v>5.4</v>
      </c>
      <c r="X6025">
        <v>0</v>
      </c>
      <c r="Y6025">
        <v>5.4</v>
      </c>
      <c r="Z6025">
        <v>10.997999999999999</v>
      </c>
      <c r="AA6025">
        <v>10.997999999999999</v>
      </c>
      <c r="AB6025">
        <v>10.4976</v>
      </c>
      <c r="AC6025">
        <v>0</v>
      </c>
      <c r="AD6025">
        <v>0</v>
      </c>
      <c r="AE6025">
        <v>1</v>
      </c>
      <c r="AF6025">
        <v>0</v>
      </c>
      <c r="AG6025">
        <v>0</v>
      </c>
      <c r="AX6025">
        <v>10.997999999999999</v>
      </c>
      <c r="BB6025" s="4"/>
    </row>
    <row r="6026" spans="1:54" hidden="1" x14ac:dyDescent="0.25">
      <c r="A6026">
        <v>90</v>
      </c>
      <c r="B6026" t="s">
        <v>683</v>
      </c>
      <c r="C6026">
        <v>2022</v>
      </c>
      <c r="D6026" t="s">
        <v>684</v>
      </c>
      <c r="E6026">
        <v>7361</v>
      </c>
      <c r="F6026" t="s">
        <v>685</v>
      </c>
      <c r="G6026">
        <v>756</v>
      </c>
      <c r="H6026">
        <v>151</v>
      </c>
      <c r="I6026" t="s">
        <v>686</v>
      </c>
      <c r="J6026">
        <v>101</v>
      </c>
      <c r="K6026">
        <v>17727915</v>
      </c>
      <c r="L6026" t="s">
        <v>687</v>
      </c>
      <c r="N6026" t="s">
        <v>75</v>
      </c>
      <c r="O6026" t="s">
        <v>76</v>
      </c>
      <c r="P6026" t="s">
        <v>688</v>
      </c>
      <c r="Q6026" t="s">
        <v>411</v>
      </c>
      <c r="R6026">
        <v>353000</v>
      </c>
      <c r="S6026">
        <v>350030</v>
      </c>
      <c r="T6026" t="s">
        <v>82</v>
      </c>
      <c r="U6026" s="3">
        <v>43502</v>
      </c>
      <c r="W6026">
        <v>0.7</v>
      </c>
      <c r="X6026">
        <v>0</v>
      </c>
      <c r="Y6026">
        <v>2</v>
      </c>
      <c r="Z6026">
        <v>14.324759999999999</v>
      </c>
      <c r="AA6026">
        <v>14.324759999999999</v>
      </c>
      <c r="AB6026">
        <v>13.609080000000001</v>
      </c>
      <c r="AC6026">
        <v>0</v>
      </c>
      <c r="AD6026">
        <v>0</v>
      </c>
      <c r="AE6026">
        <v>1</v>
      </c>
      <c r="AF6026">
        <v>0</v>
      </c>
      <c r="AG6026">
        <v>0</v>
      </c>
      <c r="AZ6026">
        <v>4.5698400000000001</v>
      </c>
      <c r="BA6026">
        <v>9.7549200000000003</v>
      </c>
      <c r="BB6026" s="4"/>
    </row>
    <row r="6027" spans="1:54" hidden="1" x14ac:dyDescent="0.25">
      <c r="A6027">
        <v>91</v>
      </c>
      <c r="B6027" t="s">
        <v>698</v>
      </c>
      <c r="C6027">
        <v>2022</v>
      </c>
      <c r="D6027" t="s">
        <v>694</v>
      </c>
      <c r="E6027">
        <v>3730</v>
      </c>
      <c r="F6027" t="s">
        <v>695</v>
      </c>
      <c r="G6027">
        <v>400</v>
      </c>
      <c r="H6027">
        <v>67</v>
      </c>
      <c r="I6027" t="s">
        <v>696</v>
      </c>
      <c r="J6027">
        <v>2019</v>
      </c>
      <c r="K6027">
        <v>31582148</v>
      </c>
      <c r="L6027" t="s">
        <v>697</v>
      </c>
      <c r="N6027" t="s">
        <v>88</v>
      </c>
      <c r="O6027" t="s">
        <v>89</v>
      </c>
      <c r="P6027" t="s">
        <v>699</v>
      </c>
      <c r="Q6027" t="s">
        <v>61</v>
      </c>
      <c r="R6027">
        <v>353000</v>
      </c>
      <c r="S6027">
        <v>350030</v>
      </c>
      <c r="T6027" t="s">
        <v>82</v>
      </c>
      <c r="U6027" s="3">
        <v>32721</v>
      </c>
      <c r="W6027">
        <v>5</v>
      </c>
      <c r="X6027">
        <v>0</v>
      </c>
      <c r="Y6027">
        <v>5</v>
      </c>
      <c r="Z6027">
        <v>10.2689</v>
      </c>
      <c r="AA6027">
        <v>9.155520000000001</v>
      </c>
      <c r="AB6027">
        <v>9.155520000000001</v>
      </c>
      <c r="AC6027">
        <v>0</v>
      </c>
      <c r="AD6027">
        <v>0</v>
      </c>
      <c r="AE6027">
        <v>1</v>
      </c>
      <c r="AF6027">
        <v>0</v>
      </c>
      <c r="AG6027">
        <v>0</v>
      </c>
      <c r="AR6027">
        <v>10.2689</v>
      </c>
      <c r="BB6027" s="4"/>
    </row>
    <row r="6028" spans="1:54" hidden="1" x14ac:dyDescent="0.25">
      <c r="A6028">
        <v>91</v>
      </c>
      <c r="B6028" t="s">
        <v>693</v>
      </c>
      <c r="C6028">
        <v>2022</v>
      </c>
      <c r="D6028" t="s">
        <v>694</v>
      </c>
      <c r="E6028">
        <v>3730</v>
      </c>
      <c r="F6028" t="s">
        <v>695</v>
      </c>
      <c r="G6028">
        <v>400</v>
      </c>
      <c r="H6028">
        <v>67</v>
      </c>
      <c r="I6028" t="s">
        <v>696</v>
      </c>
      <c r="J6028">
        <v>2019</v>
      </c>
      <c r="K6028">
        <v>31582148</v>
      </c>
      <c r="L6028" t="s">
        <v>697</v>
      </c>
      <c r="N6028" t="s">
        <v>88</v>
      </c>
      <c r="O6028" t="s">
        <v>89</v>
      </c>
      <c r="P6028" t="s">
        <v>658</v>
      </c>
      <c r="Q6028" t="s">
        <v>61</v>
      </c>
      <c r="R6028">
        <v>353000</v>
      </c>
      <c r="S6028">
        <v>350030</v>
      </c>
      <c r="T6028" t="s">
        <v>82</v>
      </c>
      <c r="U6028" s="3">
        <v>32599</v>
      </c>
      <c r="W6028">
        <v>9</v>
      </c>
      <c r="X6028">
        <v>0</v>
      </c>
      <c r="Y6028">
        <v>9</v>
      </c>
      <c r="Z6028">
        <v>2.7261199999999999E-2</v>
      </c>
      <c r="AA6028">
        <v>2.3040000000000001E-2</v>
      </c>
      <c r="AB6028">
        <v>2.3040000000000001E-2</v>
      </c>
      <c r="AC6028">
        <v>0</v>
      </c>
      <c r="AD6028">
        <v>0</v>
      </c>
      <c r="AE6028">
        <v>1</v>
      </c>
      <c r="AF6028">
        <v>0</v>
      </c>
      <c r="AG6028">
        <v>0</v>
      </c>
      <c r="AL6028">
        <v>2.7261199999999999E-2</v>
      </c>
      <c r="BB6028" s="4"/>
    </row>
    <row r="6029" spans="1:54" hidden="1" x14ac:dyDescent="0.25">
      <c r="A6029">
        <v>91</v>
      </c>
      <c r="B6029" t="s">
        <v>700</v>
      </c>
      <c r="C6029">
        <v>2022</v>
      </c>
      <c r="D6029" t="s">
        <v>694</v>
      </c>
      <c r="E6029">
        <v>3730</v>
      </c>
      <c r="F6029" t="s">
        <v>695</v>
      </c>
      <c r="G6029">
        <v>400</v>
      </c>
      <c r="H6029">
        <v>67</v>
      </c>
      <c r="I6029" t="s">
        <v>696</v>
      </c>
      <c r="J6029">
        <v>2019</v>
      </c>
      <c r="K6029">
        <v>31582148</v>
      </c>
      <c r="L6029" t="s">
        <v>697</v>
      </c>
      <c r="N6029" t="s">
        <v>88</v>
      </c>
      <c r="O6029" t="s">
        <v>89</v>
      </c>
      <c r="P6029" t="s">
        <v>701</v>
      </c>
      <c r="Q6029" t="s">
        <v>61</v>
      </c>
      <c r="R6029">
        <v>353000</v>
      </c>
      <c r="S6029">
        <v>350030</v>
      </c>
      <c r="T6029" t="s">
        <v>82</v>
      </c>
      <c r="U6029" s="3">
        <v>42460</v>
      </c>
      <c r="W6029">
        <v>12</v>
      </c>
      <c r="X6029">
        <v>0</v>
      </c>
      <c r="Y6029">
        <v>15</v>
      </c>
      <c r="Z6029">
        <v>188.51595</v>
      </c>
      <c r="AA6029">
        <v>197.03916000000001</v>
      </c>
      <c r="AB6029">
        <v>197.03916000000001</v>
      </c>
      <c r="AC6029">
        <v>0</v>
      </c>
      <c r="AD6029">
        <v>0</v>
      </c>
      <c r="AE6029">
        <v>1</v>
      </c>
      <c r="AF6029">
        <v>0</v>
      </c>
      <c r="AG6029">
        <v>0</v>
      </c>
      <c r="AR6029">
        <v>188.51595</v>
      </c>
      <c r="BB6029" s="4"/>
    </row>
    <row r="6030" spans="1:54" hidden="1" x14ac:dyDescent="0.25">
      <c r="A6030">
        <v>92</v>
      </c>
      <c r="B6030" t="s">
        <v>702</v>
      </c>
      <c r="C6030">
        <v>2022</v>
      </c>
      <c r="D6030" t="s">
        <v>703</v>
      </c>
      <c r="E6030">
        <v>7442</v>
      </c>
      <c r="F6030" t="s">
        <v>704</v>
      </c>
      <c r="G6030">
        <v>756</v>
      </c>
      <c r="H6030">
        <v>174</v>
      </c>
      <c r="I6030" t="s">
        <v>705</v>
      </c>
      <c r="J6030">
        <v>16</v>
      </c>
      <c r="K6030">
        <v>25161513</v>
      </c>
      <c r="L6030" t="s">
        <v>216</v>
      </c>
      <c r="N6030" t="s">
        <v>75</v>
      </c>
      <c r="O6030" t="s">
        <v>76</v>
      </c>
      <c r="P6030" t="s">
        <v>706</v>
      </c>
      <c r="Q6030" t="s">
        <v>109</v>
      </c>
      <c r="R6030">
        <v>353000</v>
      </c>
      <c r="S6030">
        <v>350030</v>
      </c>
      <c r="T6030" t="s">
        <v>79</v>
      </c>
      <c r="U6030" s="3">
        <v>34700</v>
      </c>
      <c r="W6030">
        <v>7.37</v>
      </c>
      <c r="X6030">
        <v>3.06</v>
      </c>
      <c r="Y6030">
        <v>3.57</v>
      </c>
      <c r="Z6030">
        <v>6.0595524000000003</v>
      </c>
      <c r="AA6030">
        <v>2.93472</v>
      </c>
      <c r="AB6030">
        <v>2.93472</v>
      </c>
      <c r="AC6030">
        <v>2.4522119999999998</v>
      </c>
      <c r="AD6030">
        <v>2.4522119999999998</v>
      </c>
      <c r="AE6030">
        <v>0.24215649989999999</v>
      </c>
      <c r="AF6030">
        <v>0.75784350010000001</v>
      </c>
      <c r="AG6030">
        <v>0</v>
      </c>
      <c r="AO6030">
        <v>6.0595524000000003</v>
      </c>
      <c r="BB6030" s="4"/>
    </row>
    <row r="6031" spans="1:54" hidden="1" x14ac:dyDescent="0.25">
      <c r="A6031">
        <v>92</v>
      </c>
      <c r="B6031" t="s">
        <v>707</v>
      </c>
      <c r="C6031">
        <v>2022</v>
      </c>
      <c r="D6031" t="s">
        <v>703</v>
      </c>
      <c r="E6031">
        <v>7442</v>
      </c>
      <c r="F6031" t="s">
        <v>704</v>
      </c>
      <c r="G6031">
        <v>756</v>
      </c>
      <c r="H6031">
        <v>174</v>
      </c>
      <c r="I6031" t="s">
        <v>705</v>
      </c>
      <c r="J6031">
        <v>16</v>
      </c>
      <c r="K6031">
        <v>25161513</v>
      </c>
      <c r="L6031" t="s">
        <v>216</v>
      </c>
      <c r="N6031" t="s">
        <v>75</v>
      </c>
      <c r="O6031" t="s">
        <v>76</v>
      </c>
      <c r="P6031" t="s">
        <v>613</v>
      </c>
      <c r="Q6031" t="s">
        <v>61</v>
      </c>
      <c r="R6031">
        <v>353000</v>
      </c>
      <c r="S6031">
        <v>350030</v>
      </c>
      <c r="T6031" t="s">
        <v>82</v>
      </c>
      <c r="U6031" s="3">
        <v>29768</v>
      </c>
      <c r="W6031">
        <v>8.1199999999999992</v>
      </c>
      <c r="X6031">
        <v>0</v>
      </c>
      <c r="Y6031">
        <v>7.66</v>
      </c>
      <c r="Z6031">
        <v>6.0110424</v>
      </c>
      <c r="AA6031">
        <v>6.0872400000000004</v>
      </c>
      <c r="AB6031">
        <v>6.0872400000000004</v>
      </c>
      <c r="AC6031">
        <v>0</v>
      </c>
      <c r="AD6031">
        <v>0</v>
      </c>
      <c r="AE6031">
        <v>1</v>
      </c>
      <c r="AF6031">
        <v>0</v>
      </c>
      <c r="AG6031">
        <v>0</v>
      </c>
      <c r="AO6031">
        <v>6.0110424</v>
      </c>
      <c r="BB6031" s="4"/>
    </row>
    <row r="6032" spans="1:54" hidden="1" x14ac:dyDescent="0.25">
      <c r="A6032">
        <v>93</v>
      </c>
      <c r="B6032" t="s">
        <v>708</v>
      </c>
      <c r="C6032">
        <v>2022</v>
      </c>
      <c r="D6032" t="s">
        <v>709</v>
      </c>
      <c r="E6032">
        <v>3450</v>
      </c>
      <c r="F6032" t="s">
        <v>710</v>
      </c>
      <c r="G6032">
        <v>201</v>
      </c>
      <c r="H6032">
        <v>17</v>
      </c>
      <c r="I6032" t="s">
        <v>711</v>
      </c>
      <c r="J6032">
        <v>107</v>
      </c>
      <c r="K6032">
        <v>60183112</v>
      </c>
      <c r="L6032" t="s">
        <v>712</v>
      </c>
      <c r="N6032" t="s">
        <v>88</v>
      </c>
      <c r="O6032" t="s">
        <v>89</v>
      </c>
      <c r="P6032" t="s">
        <v>713</v>
      </c>
      <c r="Q6032" t="s">
        <v>61</v>
      </c>
      <c r="R6032">
        <v>353000</v>
      </c>
      <c r="S6032">
        <v>350030</v>
      </c>
      <c r="T6032" t="s">
        <v>82</v>
      </c>
      <c r="U6032" s="3">
        <v>27030</v>
      </c>
      <c r="W6032">
        <v>6</v>
      </c>
      <c r="X6032">
        <v>0</v>
      </c>
      <c r="Y6032">
        <v>6</v>
      </c>
      <c r="Z6032">
        <v>17.328445200000001</v>
      </c>
      <c r="AA6032">
        <v>11.894399999999999</v>
      </c>
      <c r="AB6032">
        <v>11.894399999999999</v>
      </c>
      <c r="AC6032">
        <v>0</v>
      </c>
      <c r="AD6032">
        <v>0</v>
      </c>
      <c r="AE6032">
        <v>1</v>
      </c>
      <c r="AF6032">
        <v>0</v>
      </c>
      <c r="AG6032">
        <v>0</v>
      </c>
      <c r="AO6032">
        <v>17.328445200000001</v>
      </c>
      <c r="BB6032" s="4"/>
    </row>
    <row r="6033" spans="1:54" hidden="1" x14ac:dyDescent="0.25">
      <c r="A6033">
        <v>94</v>
      </c>
      <c r="B6033" t="s">
        <v>714</v>
      </c>
      <c r="C6033">
        <v>2022</v>
      </c>
      <c r="D6033" t="s">
        <v>715</v>
      </c>
      <c r="E6033">
        <v>6715</v>
      </c>
      <c r="F6033" t="s">
        <v>716</v>
      </c>
      <c r="G6033">
        <v>561</v>
      </c>
      <c r="H6033">
        <v>126</v>
      </c>
      <c r="I6033" t="s">
        <v>717</v>
      </c>
      <c r="J6033">
        <v>2047</v>
      </c>
      <c r="K6033">
        <v>32662498</v>
      </c>
      <c r="L6033" t="s">
        <v>718</v>
      </c>
      <c r="N6033" t="s">
        <v>88</v>
      </c>
      <c r="O6033" t="s">
        <v>89</v>
      </c>
      <c r="P6033" t="s">
        <v>719</v>
      </c>
      <c r="Q6033" t="s">
        <v>61</v>
      </c>
      <c r="R6033">
        <v>353000</v>
      </c>
      <c r="S6033">
        <v>350030</v>
      </c>
      <c r="T6033" t="s">
        <v>82</v>
      </c>
      <c r="U6033" s="3">
        <v>32143</v>
      </c>
      <c r="W6033">
        <v>1.45</v>
      </c>
      <c r="X6033">
        <v>0</v>
      </c>
      <c r="Y6033">
        <v>1.25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L6033">
        <v>0</v>
      </c>
      <c r="BB6033" s="4"/>
    </row>
    <row r="6034" spans="1:54" hidden="1" x14ac:dyDescent="0.25">
      <c r="A6034">
        <v>96</v>
      </c>
      <c r="B6034" t="s">
        <v>720</v>
      </c>
      <c r="C6034">
        <v>2022</v>
      </c>
      <c r="D6034" t="s">
        <v>721</v>
      </c>
      <c r="E6034">
        <v>6715</v>
      </c>
      <c r="F6034" t="s">
        <v>716</v>
      </c>
      <c r="G6034">
        <v>561</v>
      </c>
      <c r="H6034">
        <v>126</v>
      </c>
      <c r="I6034" t="s">
        <v>717</v>
      </c>
      <c r="J6034">
        <v>2047</v>
      </c>
      <c r="K6034">
        <v>32662498</v>
      </c>
      <c r="L6034" t="s">
        <v>718</v>
      </c>
      <c r="N6034" t="s">
        <v>88</v>
      </c>
      <c r="O6034" t="s">
        <v>89</v>
      </c>
      <c r="P6034" t="s">
        <v>722</v>
      </c>
      <c r="Q6034" t="s">
        <v>61</v>
      </c>
      <c r="R6034">
        <v>353000</v>
      </c>
      <c r="S6034">
        <v>350030</v>
      </c>
      <c r="T6034" t="s">
        <v>82</v>
      </c>
      <c r="U6034" s="3">
        <v>23377</v>
      </c>
      <c r="W6034">
        <v>10.199999999999999</v>
      </c>
      <c r="X6034">
        <v>0</v>
      </c>
      <c r="Y6034">
        <v>9.3000000000000007</v>
      </c>
      <c r="Z6034">
        <v>3.960048E-2</v>
      </c>
      <c r="AA6034">
        <v>3.3660000000000002E-2</v>
      </c>
      <c r="AB6034">
        <v>3.3660000000000002E-2</v>
      </c>
      <c r="AC6034">
        <v>0</v>
      </c>
      <c r="AD6034">
        <v>0</v>
      </c>
      <c r="AE6034">
        <v>1</v>
      </c>
      <c r="AF6034">
        <v>0</v>
      </c>
      <c r="AG6034">
        <v>0</v>
      </c>
      <c r="AL6034">
        <v>3.960048E-2</v>
      </c>
      <c r="AV6034">
        <v>0</v>
      </c>
      <c r="BB6034" s="4"/>
    </row>
    <row r="6035" spans="1:54" hidden="1" x14ac:dyDescent="0.25">
      <c r="A6035">
        <v>97</v>
      </c>
      <c r="B6035" t="s">
        <v>723</v>
      </c>
      <c r="C6035">
        <v>2022</v>
      </c>
      <c r="D6035" t="s">
        <v>724</v>
      </c>
      <c r="E6035">
        <v>6710</v>
      </c>
      <c r="F6035" t="s">
        <v>725</v>
      </c>
      <c r="G6035">
        <v>561</v>
      </c>
      <c r="H6035">
        <v>126</v>
      </c>
      <c r="I6035" t="s">
        <v>717</v>
      </c>
      <c r="J6035">
        <v>2047</v>
      </c>
      <c r="K6035">
        <v>32662498</v>
      </c>
      <c r="L6035" t="s">
        <v>718</v>
      </c>
      <c r="N6035" t="s">
        <v>88</v>
      </c>
      <c r="O6035" t="s">
        <v>89</v>
      </c>
      <c r="P6035" t="s">
        <v>209</v>
      </c>
      <c r="Q6035" t="s">
        <v>61</v>
      </c>
      <c r="R6035">
        <v>353000</v>
      </c>
      <c r="S6035">
        <v>350030</v>
      </c>
      <c r="T6035" t="s">
        <v>82</v>
      </c>
      <c r="U6035" s="3">
        <v>26299</v>
      </c>
      <c r="W6035">
        <v>7.8</v>
      </c>
      <c r="X6035">
        <v>0</v>
      </c>
      <c r="Y6035">
        <v>6.6</v>
      </c>
      <c r="Z6035">
        <v>1.14784E-2</v>
      </c>
      <c r="AA6035">
        <v>1.1480000000000001E-2</v>
      </c>
      <c r="AB6035">
        <v>9.75E-3</v>
      </c>
      <c r="AC6035">
        <v>0</v>
      </c>
      <c r="AD6035">
        <v>0</v>
      </c>
      <c r="AE6035">
        <v>1</v>
      </c>
      <c r="AF6035">
        <v>0</v>
      </c>
      <c r="AG6035">
        <v>0</v>
      </c>
      <c r="AL6035">
        <v>1.14784E-2</v>
      </c>
      <c r="AV6035">
        <v>0</v>
      </c>
      <c r="BB6035" s="4"/>
    </row>
    <row r="6036" spans="1:54" hidden="1" x14ac:dyDescent="0.25">
      <c r="A6036">
        <v>97</v>
      </c>
      <c r="B6036" t="s">
        <v>726</v>
      </c>
      <c r="C6036">
        <v>2022</v>
      </c>
      <c r="D6036" t="s">
        <v>724</v>
      </c>
      <c r="E6036">
        <v>6710</v>
      </c>
      <c r="F6036" t="s">
        <v>725</v>
      </c>
      <c r="G6036">
        <v>561</v>
      </c>
      <c r="H6036">
        <v>126</v>
      </c>
      <c r="I6036" t="s">
        <v>717</v>
      </c>
      <c r="J6036">
        <v>2047</v>
      </c>
      <c r="K6036">
        <v>32662498</v>
      </c>
      <c r="L6036" t="s">
        <v>718</v>
      </c>
      <c r="N6036" t="s">
        <v>88</v>
      </c>
      <c r="O6036" t="s">
        <v>89</v>
      </c>
      <c r="P6036" t="s">
        <v>211</v>
      </c>
      <c r="Q6036" t="s">
        <v>61</v>
      </c>
      <c r="R6036">
        <v>353000</v>
      </c>
      <c r="S6036">
        <v>350030</v>
      </c>
      <c r="T6036" t="s">
        <v>82</v>
      </c>
      <c r="U6036" s="3">
        <v>26665</v>
      </c>
      <c r="W6036">
        <v>11.6</v>
      </c>
      <c r="X6036">
        <v>0</v>
      </c>
      <c r="Y6036">
        <v>10.1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1</v>
      </c>
      <c r="AF6036">
        <v>0</v>
      </c>
      <c r="AG6036">
        <v>0</v>
      </c>
      <c r="AL6036">
        <v>0</v>
      </c>
      <c r="AV6036">
        <v>0</v>
      </c>
      <c r="BB6036" s="4"/>
    </row>
    <row r="6037" spans="1:54" hidden="1" x14ac:dyDescent="0.25">
      <c r="A6037">
        <v>98</v>
      </c>
      <c r="B6037" t="s">
        <v>727</v>
      </c>
      <c r="C6037">
        <v>2022</v>
      </c>
      <c r="D6037" t="s">
        <v>728</v>
      </c>
      <c r="E6037">
        <v>6715</v>
      </c>
      <c r="F6037" t="s">
        <v>716</v>
      </c>
      <c r="G6037">
        <v>561</v>
      </c>
      <c r="H6037">
        <v>126</v>
      </c>
      <c r="I6037" t="s">
        <v>717</v>
      </c>
      <c r="J6037">
        <v>2047</v>
      </c>
      <c r="K6037">
        <v>32662498</v>
      </c>
      <c r="L6037" t="s">
        <v>718</v>
      </c>
      <c r="N6037" t="s">
        <v>88</v>
      </c>
      <c r="O6037" t="s">
        <v>89</v>
      </c>
      <c r="P6037" t="s">
        <v>211</v>
      </c>
      <c r="Q6037" t="s">
        <v>61</v>
      </c>
      <c r="R6037">
        <v>353000</v>
      </c>
      <c r="S6037">
        <v>350030</v>
      </c>
      <c r="T6037" t="s">
        <v>82</v>
      </c>
      <c r="U6037" s="3">
        <v>30682</v>
      </c>
      <c r="W6037">
        <v>14.67</v>
      </c>
      <c r="X6037">
        <v>0</v>
      </c>
      <c r="Y6037">
        <v>12.47</v>
      </c>
      <c r="Z6037">
        <v>0.26733420000000002</v>
      </c>
      <c r="AA6037">
        <v>0.22700000000000001</v>
      </c>
      <c r="AB6037">
        <v>0.22700000000000001</v>
      </c>
      <c r="AC6037">
        <v>0</v>
      </c>
      <c r="AD6037">
        <v>0</v>
      </c>
      <c r="AE6037">
        <v>1</v>
      </c>
      <c r="AF6037">
        <v>0</v>
      </c>
      <c r="AG6037">
        <v>0</v>
      </c>
      <c r="AV6037">
        <v>0.26733420000000002</v>
      </c>
      <c r="BB6037" s="4"/>
    </row>
    <row r="6038" spans="1:54" hidden="1" x14ac:dyDescent="0.25">
      <c r="A6038">
        <v>98</v>
      </c>
      <c r="B6038" t="s">
        <v>729</v>
      </c>
      <c r="C6038">
        <v>2022</v>
      </c>
      <c r="D6038" t="s">
        <v>728</v>
      </c>
      <c r="E6038">
        <v>6715</v>
      </c>
      <c r="F6038" t="s">
        <v>716</v>
      </c>
      <c r="G6038">
        <v>561</v>
      </c>
      <c r="H6038">
        <v>126</v>
      </c>
      <c r="I6038" t="s">
        <v>717</v>
      </c>
      <c r="J6038">
        <v>2047</v>
      </c>
      <c r="K6038">
        <v>32662498</v>
      </c>
      <c r="L6038" t="s">
        <v>718</v>
      </c>
      <c r="N6038" t="s">
        <v>88</v>
      </c>
      <c r="O6038" t="s">
        <v>89</v>
      </c>
      <c r="P6038" t="s">
        <v>209</v>
      </c>
      <c r="Q6038" t="s">
        <v>61</v>
      </c>
      <c r="R6038">
        <v>353000</v>
      </c>
      <c r="S6038">
        <v>350030</v>
      </c>
      <c r="T6038" t="s">
        <v>82</v>
      </c>
      <c r="U6038" s="3">
        <v>26299</v>
      </c>
      <c r="W6038">
        <v>12.76</v>
      </c>
      <c r="X6038">
        <v>0</v>
      </c>
      <c r="Y6038">
        <v>10.85</v>
      </c>
      <c r="Z6038">
        <v>1.4722092</v>
      </c>
      <c r="AA6038">
        <v>1.2509999999999999</v>
      </c>
      <c r="AB6038">
        <v>1.2509999999999999</v>
      </c>
      <c r="AC6038">
        <v>0</v>
      </c>
      <c r="AD6038">
        <v>0</v>
      </c>
      <c r="AE6038">
        <v>1</v>
      </c>
      <c r="AF6038">
        <v>0</v>
      </c>
      <c r="AG6038">
        <v>0</v>
      </c>
      <c r="AO6038">
        <v>1.4722092</v>
      </c>
      <c r="BB6038" s="4"/>
    </row>
    <row r="6039" spans="1:54" hidden="1" x14ac:dyDescent="0.25">
      <c r="A6039">
        <v>99</v>
      </c>
      <c r="B6039" t="s">
        <v>730</v>
      </c>
      <c r="C6039">
        <v>2022</v>
      </c>
      <c r="D6039" t="s">
        <v>731</v>
      </c>
      <c r="E6039">
        <v>6710</v>
      </c>
      <c r="F6039" t="s">
        <v>725</v>
      </c>
      <c r="G6039">
        <v>561</v>
      </c>
      <c r="H6039">
        <v>126</v>
      </c>
      <c r="I6039" t="s">
        <v>717</v>
      </c>
      <c r="J6039">
        <v>2047</v>
      </c>
      <c r="K6039">
        <v>32662498</v>
      </c>
      <c r="L6039" t="s">
        <v>718</v>
      </c>
      <c r="N6039" t="s">
        <v>88</v>
      </c>
      <c r="O6039" t="s">
        <v>89</v>
      </c>
      <c r="P6039" t="s">
        <v>732</v>
      </c>
      <c r="Q6039" t="s">
        <v>61</v>
      </c>
      <c r="R6039">
        <v>353000</v>
      </c>
      <c r="S6039">
        <v>350030</v>
      </c>
      <c r="T6039" t="s">
        <v>82</v>
      </c>
      <c r="U6039" s="3">
        <v>25569</v>
      </c>
      <c r="W6039">
        <v>18.88</v>
      </c>
      <c r="X6039">
        <v>0</v>
      </c>
      <c r="Y6039">
        <v>16.05</v>
      </c>
      <c r="Z6039">
        <v>1.6689305000000001</v>
      </c>
      <c r="AA6039">
        <v>1.4159999999999999</v>
      </c>
      <c r="AB6039">
        <v>1.4159999999999999</v>
      </c>
      <c r="AC6039">
        <v>0</v>
      </c>
      <c r="AD6039">
        <v>0</v>
      </c>
      <c r="AE6039">
        <v>1</v>
      </c>
      <c r="AF6039">
        <v>0</v>
      </c>
      <c r="AG6039">
        <v>0</v>
      </c>
      <c r="AL6039">
        <v>5.3804999999999999E-3</v>
      </c>
      <c r="AV6039">
        <v>1.6635500000000001</v>
      </c>
      <c r="BB6039" s="4"/>
    </row>
    <row r="6040" spans="1:54" hidden="1" x14ac:dyDescent="0.25">
      <c r="A6040">
        <v>99</v>
      </c>
      <c r="B6040" t="s">
        <v>733</v>
      </c>
      <c r="C6040">
        <v>2022</v>
      </c>
      <c r="D6040" t="s">
        <v>731</v>
      </c>
      <c r="E6040">
        <v>6710</v>
      </c>
      <c r="F6040" t="s">
        <v>725</v>
      </c>
      <c r="G6040">
        <v>561</v>
      </c>
      <c r="H6040">
        <v>126</v>
      </c>
      <c r="I6040" t="s">
        <v>717</v>
      </c>
      <c r="J6040">
        <v>2047</v>
      </c>
      <c r="K6040">
        <v>32662498</v>
      </c>
      <c r="L6040" t="s">
        <v>718</v>
      </c>
      <c r="N6040" t="s">
        <v>88</v>
      </c>
      <c r="O6040" t="s">
        <v>89</v>
      </c>
      <c r="P6040" t="s">
        <v>734</v>
      </c>
      <c r="Q6040" t="s">
        <v>61</v>
      </c>
      <c r="R6040">
        <v>353000</v>
      </c>
      <c r="S6040">
        <v>350030</v>
      </c>
      <c r="T6040" t="s">
        <v>82</v>
      </c>
      <c r="U6040" s="3">
        <v>23743</v>
      </c>
      <c r="W6040">
        <v>8.73</v>
      </c>
      <c r="X6040">
        <v>0</v>
      </c>
      <c r="Y6040">
        <v>7.42</v>
      </c>
      <c r="Z6040">
        <v>1.6689305000000001</v>
      </c>
      <c r="AA6040">
        <v>1.4159999999999999</v>
      </c>
      <c r="AB6040">
        <v>1.4159999999999999</v>
      </c>
      <c r="AC6040">
        <v>0</v>
      </c>
      <c r="AD6040">
        <v>0</v>
      </c>
      <c r="AE6040">
        <v>1</v>
      </c>
      <c r="AF6040">
        <v>0</v>
      </c>
      <c r="AG6040">
        <v>0</v>
      </c>
      <c r="AL6040">
        <v>5.3804999999999999E-3</v>
      </c>
      <c r="AV6040">
        <v>1.6635500000000001</v>
      </c>
      <c r="BB6040" s="4"/>
    </row>
    <row r="6041" spans="1:54" hidden="1" x14ac:dyDescent="0.25">
      <c r="A6041">
        <v>99</v>
      </c>
      <c r="B6041" t="s">
        <v>735</v>
      </c>
      <c r="C6041">
        <v>2022</v>
      </c>
      <c r="D6041" t="s">
        <v>731</v>
      </c>
      <c r="E6041">
        <v>6710</v>
      </c>
      <c r="F6041" t="s">
        <v>725</v>
      </c>
      <c r="G6041">
        <v>561</v>
      </c>
      <c r="H6041">
        <v>126</v>
      </c>
      <c r="I6041" t="s">
        <v>717</v>
      </c>
      <c r="J6041">
        <v>2047</v>
      </c>
      <c r="K6041">
        <v>32662498</v>
      </c>
      <c r="L6041" t="s">
        <v>718</v>
      </c>
      <c r="N6041" t="s">
        <v>88</v>
      </c>
      <c r="O6041" t="s">
        <v>89</v>
      </c>
      <c r="P6041" t="s">
        <v>486</v>
      </c>
      <c r="Q6041" t="s">
        <v>61</v>
      </c>
      <c r="R6041">
        <v>353000</v>
      </c>
      <c r="S6041">
        <v>350030</v>
      </c>
      <c r="T6041" t="s">
        <v>82</v>
      </c>
      <c r="U6041" s="3">
        <v>25569</v>
      </c>
      <c r="W6041">
        <v>6.26</v>
      </c>
      <c r="X6041">
        <v>0</v>
      </c>
      <c r="Y6041">
        <v>5.32</v>
      </c>
      <c r="Z6041">
        <v>1.6689305000000001</v>
      </c>
      <c r="AA6041">
        <v>1.4159999999999999</v>
      </c>
      <c r="AB6041">
        <v>1.4159999999999999</v>
      </c>
      <c r="AC6041">
        <v>0</v>
      </c>
      <c r="AD6041">
        <v>0</v>
      </c>
      <c r="AE6041">
        <v>1</v>
      </c>
      <c r="AF6041">
        <v>0</v>
      </c>
      <c r="AG6041">
        <v>0</v>
      </c>
      <c r="AL6041">
        <v>5.3804999999999999E-3</v>
      </c>
      <c r="AV6041">
        <v>1.6635500000000001</v>
      </c>
      <c r="BB6041" s="4"/>
    </row>
    <row r="6042" spans="1:54" hidden="1" x14ac:dyDescent="0.25">
      <c r="A6042">
        <v>99</v>
      </c>
      <c r="B6042" t="s">
        <v>736</v>
      </c>
      <c r="C6042">
        <v>2022</v>
      </c>
      <c r="D6042" t="s">
        <v>731</v>
      </c>
      <c r="E6042">
        <v>6710</v>
      </c>
      <c r="F6042" t="s">
        <v>725</v>
      </c>
      <c r="G6042">
        <v>561</v>
      </c>
      <c r="H6042">
        <v>126</v>
      </c>
      <c r="I6042" t="s">
        <v>717</v>
      </c>
      <c r="J6042">
        <v>2047</v>
      </c>
      <c r="K6042">
        <v>32662498</v>
      </c>
      <c r="L6042" t="s">
        <v>718</v>
      </c>
      <c r="N6042" t="s">
        <v>88</v>
      </c>
      <c r="O6042" t="s">
        <v>89</v>
      </c>
      <c r="P6042" t="s">
        <v>488</v>
      </c>
      <c r="Q6042" t="s">
        <v>61</v>
      </c>
      <c r="R6042">
        <v>353000</v>
      </c>
      <c r="S6042">
        <v>350030</v>
      </c>
      <c r="T6042" t="s">
        <v>82</v>
      </c>
      <c r="U6042" s="3">
        <v>24108</v>
      </c>
      <c r="W6042">
        <v>8.4600000000000009</v>
      </c>
      <c r="X6042">
        <v>0</v>
      </c>
      <c r="Y6042">
        <v>7.19</v>
      </c>
      <c r="Z6042">
        <v>1.6689305000000001</v>
      </c>
      <c r="AA6042">
        <v>1.4159999999999999</v>
      </c>
      <c r="AB6042">
        <v>1.4159999999999999</v>
      </c>
      <c r="AC6042">
        <v>0</v>
      </c>
      <c r="AD6042">
        <v>0</v>
      </c>
      <c r="AE6042">
        <v>1</v>
      </c>
      <c r="AF6042">
        <v>0</v>
      </c>
      <c r="AG6042">
        <v>0</v>
      </c>
      <c r="AL6042">
        <v>5.3804999999999999E-3</v>
      </c>
      <c r="AV6042">
        <v>1.6635500000000001</v>
      </c>
      <c r="BB6042" s="4"/>
    </row>
    <row r="6043" spans="1:54" hidden="1" x14ac:dyDescent="0.25">
      <c r="A6043">
        <v>100</v>
      </c>
      <c r="B6043" t="s">
        <v>737</v>
      </c>
      <c r="C6043">
        <v>2022</v>
      </c>
      <c r="D6043" t="s">
        <v>738</v>
      </c>
      <c r="E6043">
        <v>6731</v>
      </c>
      <c r="F6043" t="s">
        <v>739</v>
      </c>
      <c r="G6043">
        <v>561</v>
      </c>
      <c r="H6043">
        <v>126</v>
      </c>
      <c r="I6043" t="s">
        <v>717</v>
      </c>
      <c r="J6043">
        <v>2047</v>
      </c>
      <c r="K6043">
        <v>32662498</v>
      </c>
      <c r="L6043" t="s">
        <v>718</v>
      </c>
      <c r="N6043" t="s">
        <v>88</v>
      </c>
      <c r="O6043" t="s">
        <v>89</v>
      </c>
      <c r="P6043" t="s">
        <v>722</v>
      </c>
      <c r="Q6043" t="s">
        <v>61</v>
      </c>
      <c r="R6043">
        <v>353000</v>
      </c>
      <c r="S6043">
        <v>350030</v>
      </c>
      <c r="T6043" t="s">
        <v>82</v>
      </c>
      <c r="U6043" s="3">
        <v>24108</v>
      </c>
      <c r="W6043">
        <v>9.76</v>
      </c>
      <c r="X6043">
        <v>0</v>
      </c>
      <c r="Y6043">
        <v>8.76</v>
      </c>
      <c r="Z6043">
        <v>0.261851</v>
      </c>
      <c r="AA6043">
        <v>0.223</v>
      </c>
      <c r="AB6043">
        <v>0.223</v>
      </c>
      <c r="AC6043">
        <v>0</v>
      </c>
      <c r="AD6043">
        <v>0</v>
      </c>
      <c r="AE6043">
        <v>1</v>
      </c>
      <c r="AF6043">
        <v>0</v>
      </c>
      <c r="AG6043">
        <v>0</v>
      </c>
      <c r="AL6043">
        <v>0.261851</v>
      </c>
      <c r="BB6043" s="4"/>
    </row>
    <row r="6044" spans="1:54" hidden="1" x14ac:dyDescent="0.25">
      <c r="A6044">
        <v>101</v>
      </c>
      <c r="B6044" t="s">
        <v>740</v>
      </c>
      <c r="C6044">
        <v>2022</v>
      </c>
      <c r="D6044" t="s">
        <v>741</v>
      </c>
      <c r="E6044">
        <v>6705</v>
      </c>
      <c r="F6044" t="s">
        <v>742</v>
      </c>
      <c r="G6044">
        <v>561</v>
      </c>
      <c r="H6044">
        <v>126</v>
      </c>
      <c r="I6044" t="s">
        <v>717</v>
      </c>
      <c r="J6044">
        <v>2047</v>
      </c>
      <c r="K6044">
        <v>32662498</v>
      </c>
      <c r="L6044" t="s">
        <v>718</v>
      </c>
      <c r="N6044" t="s">
        <v>88</v>
      </c>
      <c r="O6044" t="s">
        <v>89</v>
      </c>
      <c r="P6044" t="s">
        <v>743</v>
      </c>
      <c r="Q6044" t="s">
        <v>61</v>
      </c>
      <c r="R6044">
        <v>353000</v>
      </c>
      <c r="S6044">
        <v>350030</v>
      </c>
      <c r="T6044" t="s">
        <v>82</v>
      </c>
      <c r="U6044" s="3">
        <v>23377</v>
      </c>
      <c r="W6044">
        <v>4.2</v>
      </c>
      <c r="X6044">
        <v>0</v>
      </c>
      <c r="Y6044">
        <v>3.57</v>
      </c>
      <c r="Z6044">
        <v>1.1047960000000001E-2</v>
      </c>
      <c r="AA6044">
        <v>9.3900000000000008E-3</v>
      </c>
      <c r="AB6044">
        <v>9.3900000000000008E-3</v>
      </c>
      <c r="AC6044">
        <v>0</v>
      </c>
      <c r="AD6044">
        <v>0</v>
      </c>
      <c r="AE6044">
        <v>1</v>
      </c>
      <c r="AF6044">
        <v>0</v>
      </c>
      <c r="AG6044">
        <v>0</v>
      </c>
      <c r="AL6044">
        <v>1.1047960000000001E-2</v>
      </c>
      <c r="BB6044" s="4"/>
    </row>
    <row r="6045" spans="1:54" hidden="1" x14ac:dyDescent="0.25">
      <c r="A6045">
        <v>102</v>
      </c>
      <c r="B6045" t="s">
        <v>749</v>
      </c>
      <c r="C6045">
        <v>2022</v>
      </c>
      <c r="D6045" t="s">
        <v>745</v>
      </c>
      <c r="E6045">
        <v>3520</v>
      </c>
      <c r="F6045" t="s">
        <v>746</v>
      </c>
      <c r="G6045">
        <v>190</v>
      </c>
      <c r="H6045">
        <v>18</v>
      </c>
      <c r="I6045" t="s">
        <v>747</v>
      </c>
      <c r="J6045">
        <v>109</v>
      </c>
      <c r="K6045">
        <v>10663210</v>
      </c>
      <c r="L6045" t="s">
        <v>748</v>
      </c>
      <c r="N6045" t="s">
        <v>88</v>
      </c>
      <c r="O6045" t="s">
        <v>89</v>
      </c>
      <c r="P6045" t="s">
        <v>220</v>
      </c>
      <c r="Q6045" t="s">
        <v>61</v>
      </c>
      <c r="R6045">
        <v>353000</v>
      </c>
      <c r="S6045">
        <v>350030</v>
      </c>
      <c r="T6045" t="s">
        <v>82</v>
      </c>
      <c r="U6045" s="3">
        <v>25934</v>
      </c>
      <c r="W6045">
        <v>7.3</v>
      </c>
      <c r="X6045">
        <v>0</v>
      </c>
      <c r="Y6045">
        <v>8.9</v>
      </c>
      <c r="Z6045">
        <v>57.829143299999998</v>
      </c>
      <c r="AA6045">
        <v>56.775599999999997</v>
      </c>
      <c r="AB6045">
        <v>56.775599999999997</v>
      </c>
      <c r="AC6045">
        <v>0</v>
      </c>
      <c r="AD6045">
        <v>0</v>
      </c>
      <c r="AE6045">
        <v>1</v>
      </c>
      <c r="AF6045">
        <v>0</v>
      </c>
      <c r="AG6045">
        <v>0</v>
      </c>
      <c r="AL6045">
        <v>13.030494900000001</v>
      </c>
      <c r="AO6045">
        <v>44.798648399999998</v>
      </c>
      <c r="BB6045" s="4"/>
    </row>
    <row r="6046" spans="1:54" hidden="1" x14ac:dyDescent="0.25">
      <c r="A6046">
        <v>102</v>
      </c>
      <c r="B6046" t="s">
        <v>750</v>
      </c>
      <c r="C6046">
        <v>2022</v>
      </c>
      <c r="D6046" t="s">
        <v>745</v>
      </c>
      <c r="E6046">
        <v>3520</v>
      </c>
      <c r="F6046" t="s">
        <v>746</v>
      </c>
      <c r="G6046">
        <v>190</v>
      </c>
      <c r="H6046">
        <v>18</v>
      </c>
      <c r="I6046" t="s">
        <v>747</v>
      </c>
      <c r="J6046">
        <v>109</v>
      </c>
      <c r="K6046">
        <v>10663210</v>
      </c>
      <c r="L6046" t="s">
        <v>748</v>
      </c>
      <c r="N6046" t="s">
        <v>88</v>
      </c>
      <c r="O6046" t="s">
        <v>89</v>
      </c>
      <c r="P6046" t="s">
        <v>218</v>
      </c>
      <c r="Q6046" t="s">
        <v>61</v>
      </c>
      <c r="R6046">
        <v>353000</v>
      </c>
      <c r="S6046">
        <v>350030</v>
      </c>
      <c r="T6046" t="s">
        <v>82</v>
      </c>
      <c r="U6046" s="3">
        <v>25934</v>
      </c>
      <c r="W6046">
        <v>7.3</v>
      </c>
      <c r="X6046">
        <v>0</v>
      </c>
      <c r="Y6046">
        <v>6.8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1</v>
      </c>
      <c r="AF6046">
        <v>0</v>
      </c>
      <c r="AG6046">
        <v>0</v>
      </c>
      <c r="AL6046">
        <v>0</v>
      </c>
      <c r="AO6046">
        <v>0</v>
      </c>
      <c r="BB6046" s="4"/>
    </row>
    <row r="6047" spans="1:54" hidden="1" x14ac:dyDescent="0.25">
      <c r="A6047">
        <v>102</v>
      </c>
      <c r="B6047" t="s">
        <v>744</v>
      </c>
      <c r="C6047">
        <v>2022</v>
      </c>
      <c r="D6047" t="s">
        <v>745</v>
      </c>
      <c r="E6047">
        <v>3520</v>
      </c>
      <c r="F6047" t="s">
        <v>746</v>
      </c>
      <c r="G6047">
        <v>190</v>
      </c>
      <c r="H6047">
        <v>18</v>
      </c>
      <c r="I6047" t="s">
        <v>747</v>
      </c>
      <c r="J6047">
        <v>109</v>
      </c>
      <c r="K6047">
        <v>10663210</v>
      </c>
      <c r="L6047" t="s">
        <v>748</v>
      </c>
      <c r="N6047" t="s">
        <v>88</v>
      </c>
      <c r="O6047" t="s">
        <v>89</v>
      </c>
      <c r="P6047" t="s">
        <v>211</v>
      </c>
      <c r="Q6047" t="s">
        <v>61</v>
      </c>
      <c r="R6047">
        <v>353000</v>
      </c>
      <c r="S6047">
        <v>350030</v>
      </c>
      <c r="T6047" t="s">
        <v>82</v>
      </c>
      <c r="U6047" s="3">
        <v>26977</v>
      </c>
      <c r="W6047">
        <v>7.3</v>
      </c>
      <c r="X6047">
        <v>0</v>
      </c>
      <c r="Y6047">
        <v>8.9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  <c r="AL6047">
        <v>0</v>
      </c>
      <c r="AO6047">
        <v>0</v>
      </c>
      <c r="BB6047" s="4"/>
    </row>
    <row r="6048" spans="1:54" hidden="1" x14ac:dyDescent="0.25">
      <c r="A6048">
        <v>103</v>
      </c>
      <c r="B6048" t="s">
        <v>751</v>
      </c>
      <c r="C6048">
        <v>2022</v>
      </c>
      <c r="D6048" t="s">
        <v>752</v>
      </c>
      <c r="E6048">
        <v>3520</v>
      </c>
      <c r="F6048" t="s">
        <v>746</v>
      </c>
      <c r="G6048">
        <v>190</v>
      </c>
      <c r="H6048">
        <v>18</v>
      </c>
      <c r="I6048" t="s">
        <v>747</v>
      </c>
      <c r="J6048">
        <v>109</v>
      </c>
      <c r="K6048">
        <v>10663210</v>
      </c>
      <c r="L6048" t="s">
        <v>748</v>
      </c>
      <c r="N6048" t="s">
        <v>88</v>
      </c>
      <c r="O6048" t="s">
        <v>89</v>
      </c>
      <c r="P6048" t="s">
        <v>211</v>
      </c>
      <c r="Q6048" t="s">
        <v>61</v>
      </c>
      <c r="R6048">
        <v>353000</v>
      </c>
      <c r="S6048">
        <v>350030</v>
      </c>
      <c r="T6048" t="s">
        <v>82</v>
      </c>
      <c r="U6048" s="3">
        <v>29221</v>
      </c>
      <c r="W6048">
        <v>9.3000000000000007</v>
      </c>
      <c r="X6048">
        <v>0</v>
      </c>
      <c r="Y6048">
        <v>9.3000000000000007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0</v>
      </c>
      <c r="AO6048">
        <v>0</v>
      </c>
      <c r="BB6048" s="4"/>
    </row>
    <row r="6049" spans="1:54" hidden="1" x14ac:dyDescent="0.25">
      <c r="A6049">
        <v>103</v>
      </c>
      <c r="B6049" t="s">
        <v>753</v>
      </c>
      <c r="C6049">
        <v>2022</v>
      </c>
      <c r="D6049" t="s">
        <v>752</v>
      </c>
      <c r="E6049">
        <v>3520</v>
      </c>
      <c r="F6049" t="s">
        <v>746</v>
      </c>
      <c r="G6049">
        <v>190</v>
      </c>
      <c r="H6049">
        <v>18</v>
      </c>
      <c r="I6049" t="s">
        <v>747</v>
      </c>
      <c r="J6049">
        <v>109</v>
      </c>
      <c r="K6049">
        <v>10663210</v>
      </c>
      <c r="L6049" t="s">
        <v>748</v>
      </c>
      <c r="N6049" t="s">
        <v>88</v>
      </c>
      <c r="O6049" t="s">
        <v>89</v>
      </c>
      <c r="P6049" t="s">
        <v>209</v>
      </c>
      <c r="Q6049" t="s">
        <v>61</v>
      </c>
      <c r="R6049">
        <v>353000</v>
      </c>
      <c r="S6049">
        <v>350030</v>
      </c>
      <c r="T6049" t="s">
        <v>82</v>
      </c>
      <c r="U6049" s="3">
        <v>28126</v>
      </c>
      <c r="W6049">
        <v>9.3000000000000007</v>
      </c>
      <c r="X6049">
        <v>0</v>
      </c>
      <c r="Y6049">
        <v>9.3000000000000007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</v>
      </c>
      <c r="AF6049">
        <v>0</v>
      </c>
      <c r="AG6049">
        <v>0</v>
      </c>
      <c r="AO6049">
        <v>0</v>
      </c>
      <c r="BB6049" s="4"/>
    </row>
    <row r="6050" spans="1:54" hidden="1" x14ac:dyDescent="0.25">
      <c r="A6050">
        <v>103</v>
      </c>
      <c r="B6050" t="s">
        <v>754</v>
      </c>
      <c r="C6050">
        <v>2022</v>
      </c>
      <c r="D6050" t="s">
        <v>752</v>
      </c>
      <c r="E6050">
        <v>3520</v>
      </c>
      <c r="F6050" t="s">
        <v>746</v>
      </c>
      <c r="G6050">
        <v>190</v>
      </c>
      <c r="H6050">
        <v>18</v>
      </c>
      <c r="I6050" t="s">
        <v>747</v>
      </c>
      <c r="J6050">
        <v>109</v>
      </c>
      <c r="K6050">
        <v>10663210</v>
      </c>
      <c r="L6050" t="s">
        <v>748</v>
      </c>
      <c r="N6050" t="s">
        <v>88</v>
      </c>
      <c r="O6050" t="s">
        <v>89</v>
      </c>
      <c r="P6050" t="s">
        <v>218</v>
      </c>
      <c r="Q6050" t="s">
        <v>61</v>
      </c>
      <c r="R6050">
        <v>353000</v>
      </c>
      <c r="S6050">
        <v>350030</v>
      </c>
      <c r="T6050" t="s">
        <v>82</v>
      </c>
      <c r="U6050" s="3">
        <v>29221</v>
      </c>
      <c r="W6050">
        <v>11.6</v>
      </c>
      <c r="X6050">
        <v>0</v>
      </c>
      <c r="Y6050">
        <v>11.6</v>
      </c>
      <c r="Z6050">
        <v>113.72442839999999</v>
      </c>
      <c r="AA6050">
        <v>110.988</v>
      </c>
      <c r="AB6050">
        <v>110.988</v>
      </c>
      <c r="AC6050">
        <v>0</v>
      </c>
      <c r="AD6050">
        <v>0</v>
      </c>
      <c r="AE6050">
        <v>1</v>
      </c>
      <c r="AF6050">
        <v>0</v>
      </c>
      <c r="AG6050">
        <v>0</v>
      </c>
      <c r="AO6050">
        <v>113.72442839999999</v>
      </c>
      <c r="BB6050" s="4"/>
    </row>
    <row r="6051" spans="1:54" hidden="1" x14ac:dyDescent="0.25">
      <c r="A6051">
        <v>104</v>
      </c>
      <c r="B6051" t="s">
        <v>758</v>
      </c>
      <c r="C6051">
        <v>2022</v>
      </c>
      <c r="D6051" t="s">
        <v>756</v>
      </c>
      <c r="E6051">
        <v>7000</v>
      </c>
      <c r="F6051" t="s">
        <v>55</v>
      </c>
      <c r="G6051">
        <v>607</v>
      </c>
      <c r="H6051">
        <v>81</v>
      </c>
      <c r="I6051" t="s">
        <v>56</v>
      </c>
      <c r="J6051">
        <v>110</v>
      </c>
      <c r="K6051">
        <v>35478116</v>
      </c>
      <c r="L6051" t="s">
        <v>757</v>
      </c>
      <c r="N6051" t="s">
        <v>88</v>
      </c>
      <c r="O6051" t="s">
        <v>89</v>
      </c>
      <c r="P6051" t="s">
        <v>218</v>
      </c>
      <c r="Q6051" t="s">
        <v>61</v>
      </c>
      <c r="R6051">
        <v>353000</v>
      </c>
      <c r="S6051">
        <v>350030</v>
      </c>
      <c r="T6051" t="s">
        <v>82</v>
      </c>
      <c r="U6051" s="3">
        <v>39398</v>
      </c>
      <c r="W6051">
        <v>10</v>
      </c>
      <c r="X6051">
        <v>0</v>
      </c>
      <c r="Y6051">
        <v>10</v>
      </c>
      <c r="Z6051">
        <v>4.3008129999999999E-2</v>
      </c>
      <c r="AA6051">
        <v>2.751E-2</v>
      </c>
      <c r="AB6051">
        <v>2.751E-2</v>
      </c>
      <c r="AC6051">
        <v>0</v>
      </c>
      <c r="AD6051">
        <v>0</v>
      </c>
      <c r="AE6051">
        <v>1</v>
      </c>
      <c r="AF6051">
        <v>0</v>
      </c>
      <c r="AG6051">
        <v>0</v>
      </c>
      <c r="AL6051">
        <v>4.3008129999999999E-2</v>
      </c>
      <c r="BB6051" s="4"/>
    </row>
    <row r="6052" spans="1:54" hidden="1" x14ac:dyDescent="0.25">
      <c r="A6052">
        <v>104</v>
      </c>
      <c r="B6052" t="s">
        <v>759</v>
      </c>
      <c r="C6052">
        <v>2022</v>
      </c>
      <c r="D6052" t="s">
        <v>756</v>
      </c>
      <c r="E6052">
        <v>7000</v>
      </c>
      <c r="F6052" t="s">
        <v>55</v>
      </c>
      <c r="G6052">
        <v>607</v>
      </c>
      <c r="H6052">
        <v>81</v>
      </c>
      <c r="I6052" t="s">
        <v>56</v>
      </c>
      <c r="J6052">
        <v>110</v>
      </c>
      <c r="K6052">
        <v>35478116</v>
      </c>
      <c r="L6052" t="s">
        <v>757</v>
      </c>
      <c r="N6052" t="s">
        <v>88</v>
      </c>
      <c r="O6052" t="s">
        <v>89</v>
      </c>
      <c r="P6052" t="s">
        <v>211</v>
      </c>
      <c r="Q6052" t="s">
        <v>61</v>
      </c>
      <c r="R6052">
        <v>353000</v>
      </c>
      <c r="S6052">
        <v>350030</v>
      </c>
      <c r="T6052" t="s">
        <v>82</v>
      </c>
      <c r="U6052" s="3">
        <v>39398</v>
      </c>
      <c r="W6052">
        <v>10</v>
      </c>
      <c r="X6052">
        <v>0</v>
      </c>
      <c r="Y6052">
        <v>10</v>
      </c>
      <c r="Z6052">
        <v>6.7973649999999997E-2</v>
      </c>
      <c r="AA6052">
        <v>4.3479999999999998E-2</v>
      </c>
      <c r="AB6052">
        <v>4.3479999999999998E-2</v>
      </c>
      <c r="AC6052">
        <v>0</v>
      </c>
      <c r="AD6052">
        <v>0</v>
      </c>
      <c r="AE6052">
        <v>1</v>
      </c>
      <c r="AF6052">
        <v>0</v>
      </c>
      <c r="AG6052">
        <v>0</v>
      </c>
      <c r="AL6052">
        <v>6.7973649999999997E-2</v>
      </c>
      <c r="BB6052" s="4"/>
    </row>
    <row r="6053" spans="1:54" hidden="1" x14ac:dyDescent="0.25">
      <c r="A6053">
        <v>104</v>
      </c>
      <c r="B6053" t="s">
        <v>755</v>
      </c>
      <c r="C6053">
        <v>2022</v>
      </c>
      <c r="D6053" t="s">
        <v>756</v>
      </c>
      <c r="E6053">
        <v>7000</v>
      </c>
      <c r="F6053" t="s">
        <v>55</v>
      </c>
      <c r="G6053">
        <v>607</v>
      </c>
      <c r="H6053">
        <v>81</v>
      </c>
      <c r="I6053" t="s">
        <v>56</v>
      </c>
      <c r="J6053">
        <v>110</v>
      </c>
      <c r="K6053">
        <v>35478116</v>
      </c>
      <c r="L6053" t="s">
        <v>757</v>
      </c>
      <c r="N6053" t="s">
        <v>88</v>
      </c>
      <c r="O6053" t="s">
        <v>89</v>
      </c>
      <c r="P6053" t="s">
        <v>209</v>
      </c>
      <c r="Q6053" t="s">
        <v>61</v>
      </c>
      <c r="R6053">
        <v>353000</v>
      </c>
      <c r="S6053">
        <v>350030</v>
      </c>
      <c r="T6053" t="s">
        <v>82</v>
      </c>
      <c r="U6053" s="3">
        <v>39398</v>
      </c>
      <c r="W6053">
        <v>10</v>
      </c>
      <c r="X6053">
        <v>0</v>
      </c>
      <c r="Y6053">
        <v>10</v>
      </c>
      <c r="Z6053">
        <v>1.5639320000000002E-2</v>
      </c>
      <c r="AA6053">
        <v>1.0004000000000001E-2</v>
      </c>
      <c r="AB6053">
        <v>1.0004000000000001E-2</v>
      </c>
      <c r="AC6053">
        <v>0</v>
      </c>
      <c r="AD6053">
        <v>0</v>
      </c>
      <c r="AE6053">
        <v>1</v>
      </c>
      <c r="AF6053">
        <v>0</v>
      </c>
      <c r="AG6053">
        <v>0</v>
      </c>
      <c r="AL6053">
        <v>1.5639320000000002E-2</v>
      </c>
      <c r="BB6053" s="4"/>
    </row>
    <row r="6054" spans="1:54" hidden="1" x14ac:dyDescent="0.25">
      <c r="A6054">
        <v>105</v>
      </c>
      <c r="B6054" t="s">
        <v>764</v>
      </c>
      <c r="C6054">
        <v>2022</v>
      </c>
      <c r="D6054" t="s">
        <v>761</v>
      </c>
      <c r="E6054">
        <v>7000</v>
      </c>
      <c r="F6054" t="s">
        <v>55</v>
      </c>
      <c r="G6054">
        <v>607</v>
      </c>
      <c r="H6054">
        <v>81</v>
      </c>
      <c r="I6054" t="s">
        <v>56</v>
      </c>
      <c r="J6054">
        <v>110</v>
      </c>
      <c r="K6054">
        <v>35478116</v>
      </c>
      <c r="L6054" t="s">
        <v>757</v>
      </c>
      <c r="N6054" t="s">
        <v>88</v>
      </c>
      <c r="O6054" t="s">
        <v>89</v>
      </c>
      <c r="P6054" t="s">
        <v>209</v>
      </c>
      <c r="Q6054" t="s">
        <v>61</v>
      </c>
      <c r="R6054">
        <v>353000</v>
      </c>
      <c r="S6054">
        <v>350030</v>
      </c>
      <c r="T6054" t="s">
        <v>82</v>
      </c>
      <c r="U6054" s="3">
        <v>36800</v>
      </c>
      <c r="W6054">
        <v>6</v>
      </c>
      <c r="X6054">
        <v>0</v>
      </c>
      <c r="Y6054">
        <v>6</v>
      </c>
      <c r="Z6054">
        <v>1.1567357599999999</v>
      </c>
      <c r="AA6054">
        <v>1.06158</v>
      </c>
      <c r="AB6054">
        <v>1.06158</v>
      </c>
      <c r="AC6054">
        <v>0</v>
      </c>
      <c r="AD6054">
        <v>0</v>
      </c>
      <c r="AE6054">
        <v>1</v>
      </c>
      <c r="AF6054">
        <v>0</v>
      </c>
      <c r="AG6054">
        <v>0</v>
      </c>
      <c r="AL6054">
        <v>1.1567357599999999</v>
      </c>
      <c r="BB6054" s="4"/>
    </row>
    <row r="6055" spans="1:54" hidden="1" x14ac:dyDescent="0.25">
      <c r="A6055">
        <v>105</v>
      </c>
      <c r="B6055" t="s">
        <v>760</v>
      </c>
      <c r="C6055">
        <v>2022</v>
      </c>
      <c r="D6055" t="s">
        <v>761</v>
      </c>
      <c r="E6055">
        <v>7000</v>
      </c>
      <c r="F6055" t="s">
        <v>55</v>
      </c>
      <c r="G6055">
        <v>607</v>
      </c>
      <c r="H6055">
        <v>81</v>
      </c>
      <c r="I6055" t="s">
        <v>56</v>
      </c>
      <c r="J6055">
        <v>110</v>
      </c>
      <c r="K6055">
        <v>35478116</v>
      </c>
      <c r="L6055" t="s">
        <v>757</v>
      </c>
      <c r="N6055" t="s">
        <v>88</v>
      </c>
      <c r="O6055" t="s">
        <v>89</v>
      </c>
      <c r="P6055" t="s">
        <v>220</v>
      </c>
      <c r="Q6055" t="s">
        <v>61</v>
      </c>
      <c r="R6055">
        <v>353000</v>
      </c>
      <c r="S6055">
        <v>350030</v>
      </c>
      <c r="T6055" t="s">
        <v>82</v>
      </c>
      <c r="U6055" s="3">
        <v>28856</v>
      </c>
      <c r="W6055">
        <v>9.3000000000000007</v>
      </c>
      <c r="X6055">
        <v>0</v>
      </c>
      <c r="Y6055">
        <v>9.3000000000000007</v>
      </c>
      <c r="Z6055">
        <v>0.15825844</v>
      </c>
      <c r="AA6055">
        <v>0.14525179999999999</v>
      </c>
      <c r="AB6055">
        <v>0.14525179999999999</v>
      </c>
      <c r="AC6055">
        <v>0</v>
      </c>
      <c r="AD6055">
        <v>0</v>
      </c>
      <c r="AE6055">
        <v>1</v>
      </c>
      <c r="AF6055">
        <v>0</v>
      </c>
      <c r="AG6055">
        <v>0</v>
      </c>
      <c r="AL6055">
        <v>0.15825844</v>
      </c>
      <c r="BB6055" s="4"/>
    </row>
    <row r="6056" spans="1:54" hidden="1" x14ac:dyDescent="0.25">
      <c r="A6056">
        <v>105</v>
      </c>
      <c r="B6056" t="s">
        <v>763</v>
      </c>
      <c r="C6056">
        <v>2022</v>
      </c>
      <c r="D6056" t="s">
        <v>761</v>
      </c>
      <c r="E6056">
        <v>7000</v>
      </c>
      <c r="F6056" t="s">
        <v>55</v>
      </c>
      <c r="G6056">
        <v>607</v>
      </c>
      <c r="H6056">
        <v>81</v>
      </c>
      <c r="I6056" t="s">
        <v>56</v>
      </c>
      <c r="J6056">
        <v>110</v>
      </c>
      <c r="K6056">
        <v>35478116</v>
      </c>
      <c r="L6056" t="s">
        <v>757</v>
      </c>
      <c r="N6056" t="s">
        <v>88</v>
      </c>
      <c r="O6056" t="s">
        <v>89</v>
      </c>
      <c r="P6056" t="s">
        <v>218</v>
      </c>
      <c r="Q6056" t="s">
        <v>61</v>
      </c>
      <c r="R6056">
        <v>353000</v>
      </c>
      <c r="S6056">
        <v>350030</v>
      </c>
      <c r="T6056" t="s">
        <v>82</v>
      </c>
      <c r="U6056" s="3">
        <v>36800</v>
      </c>
      <c r="W6056">
        <v>7.5</v>
      </c>
      <c r="X6056">
        <v>0</v>
      </c>
      <c r="Y6056">
        <v>7.5</v>
      </c>
      <c r="Z6056">
        <v>1.9644922899999999</v>
      </c>
      <c r="AA6056">
        <v>1.8028</v>
      </c>
      <c r="AB6056">
        <v>1.8022</v>
      </c>
      <c r="AC6056">
        <v>0</v>
      </c>
      <c r="AD6056">
        <v>0</v>
      </c>
      <c r="AE6056">
        <v>1</v>
      </c>
      <c r="AF6056">
        <v>0</v>
      </c>
      <c r="AG6056">
        <v>0</v>
      </c>
      <c r="AL6056">
        <v>1.9644922899999999</v>
      </c>
      <c r="BB6056" s="4"/>
    </row>
    <row r="6057" spans="1:54" hidden="1" x14ac:dyDescent="0.25">
      <c r="A6057">
        <v>105</v>
      </c>
      <c r="B6057" t="s">
        <v>762</v>
      </c>
      <c r="C6057">
        <v>2022</v>
      </c>
      <c r="D6057" t="s">
        <v>761</v>
      </c>
      <c r="E6057">
        <v>7000</v>
      </c>
      <c r="F6057" t="s">
        <v>55</v>
      </c>
      <c r="G6057">
        <v>607</v>
      </c>
      <c r="H6057">
        <v>81</v>
      </c>
      <c r="I6057" t="s">
        <v>56</v>
      </c>
      <c r="J6057">
        <v>110</v>
      </c>
      <c r="K6057">
        <v>35478116</v>
      </c>
      <c r="L6057" t="s">
        <v>757</v>
      </c>
      <c r="N6057" t="s">
        <v>88</v>
      </c>
      <c r="O6057" t="s">
        <v>89</v>
      </c>
      <c r="P6057" t="s">
        <v>211</v>
      </c>
      <c r="Q6057" t="s">
        <v>61</v>
      </c>
      <c r="R6057">
        <v>353000</v>
      </c>
      <c r="S6057">
        <v>350030</v>
      </c>
      <c r="T6057" t="s">
        <v>82</v>
      </c>
      <c r="U6057" s="3">
        <v>29952</v>
      </c>
      <c r="W6057">
        <v>7.4</v>
      </c>
      <c r="X6057">
        <v>0</v>
      </c>
      <c r="Y6057">
        <v>7.4</v>
      </c>
      <c r="Z6057">
        <v>0.23347783</v>
      </c>
      <c r="AA6057">
        <v>0.21429999999999999</v>
      </c>
      <c r="AB6057">
        <v>0.21429999999999999</v>
      </c>
      <c r="AC6057">
        <v>0</v>
      </c>
      <c r="AD6057">
        <v>0</v>
      </c>
      <c r="AE6057">
        <v>1</v>
      </c>
      <c r="AF6057">
        <v>0</v>
      </c>
      <c r="AG6057">
        <v>0</v>
      </c>
      <c r="AL6057">
        <v>0.23347783</v>
      </c>
      <c r="BB6057" s="4"/>
    </row>
    <row r="6058" spans="1:54" hidden="1" x14ac:dyDescent="0.25">
      <c r="A6058">
        <v>106</v>
      </c>
      <c r="B6058" t="s">
        <v>767</v>
      </c>
      <c r="C6058">
        <v>2022</v>
      </c>
      <c r="D6058" t="s">
        <v>766</v>
      </c>
      <c r="E6058">
        <v>7000</v>
      </c>
      <c r="F6058" t="s">
        <v>55</v>
      </c>
      <c r="G6058">
        <v>607</v>
      </c>
      <c r="H6058">
        <v>81</v>
      </c>
      <c r="I6058" t="s">
        <v>56</v>
      </c>
      <c r="J6058">
        <v>110</v>
      </c>
      <c r="K6058">
        <v>35478116</v>
      </c>
      <c r="L6058" t="s">
        <v>757</v>
      </c>
      <c r="N6058" t="s">
        <v>88</v>
      </c>
      <c r="O6058" t="s">
        <v>89</v>
      </c>
      <c r="P6058" t="s">
        <v>209</v>
      </c>
      <c r="Q6058" t="s">
        <v>61</v>
      </c>
      <c r="R6058">
        <v>353000</v>
      </c>
      <c r="S6058">
        <v>350030</v>
      </c>
      <c r="T6058" t="s">
        <v>82</v>
      </c>
      <c r="U6058" s="3">
        <v>29221</v>
      </c>
      <c r="W6058">
        <v>9</v>
      </c>
      <c r="X6058">
        <v>0</v>
      </c>
      <c r="Y6058">
        <v>9</v>
      </c>
      <c r="Z6058">
        <v>6.0212099400000003</v>
      </c>
      <c r="AA6058">
        <v>5.5254589999999997</v>
      </c>
      <c r="AB6058">
        <v>5.5254589999999997</v>
      </c>
      <c r="AC6058">
        <v>0</v>
      </c>
      <c r="AD6058">
        <v>0</v>
      </c>
      <c r="AE6058">
        <v>1</v>
      </c>
      <c r="AF6058">
        <v>0</v>
      </c>
      <c r="AG6058">
        <v>0</v>
      </c>
      <c r="AL6058">
        <v>6.0212099399999994</v>
      </c>
      <c r="BB6058" s="4"/>
    </row>
    <row r="6059" spans="1:54" hidden="1" x14ac:dyDescent="0.25">
      <c r="A6059">
        <v>106</v>
      </c>
      <c r="B6059" t="s">
        <v>765</v>
      </c>
      <c r="C6059">
        <v>2022</v>
      </c>
      <c r="D6059" t="s">
        <v>766</v>
      </c>
      <c r="E6059">
        <v>7000</v>
      </c>
      <c r="F6059" t="s">
        <v>55</v>
      </c>
      <c r="G6059">
        <v>607</v>
      </c>
      <c r="H6059">
        <v>81</v>
      </c>
      <c r="I6059" t="s">
        <v>56</v>
      </c>
      <c r="J6059">
        <v>110</v>
      </c>
      <c r="K6059">
        <v>35478116</v>
      </c>
      <c r="L6059" t="s">
        <v>757</v>
      </c>
      <c r="N6059" t="s">
        <v>88</v>
      </c>
      <c r="O6059" t="s">
        <v>89</v>
      </c>
      <c r="P6059" t="s">
        <v>211</v>
      </c>
      <c r="Q6059" t="s">
        <v>61</v>
      </c>
      <c r="R6059">
        <v>353000</v>
      </c>
      <c r="S6059">
        <v>350030</v>
      </c>
      <c r="T6059" t="s">
        <v>82</v>
      </c>
      <c r="U6059" s="3">
        <v>29221</v>
      </c>
      <c r="W6059">
        <v>9</v>
      </c>
      <c r="X6059">
        <v>0</v>
      </c>
      <c r="Y6059">
        <v>9</v>
      </c>
      <c r="Z6059">
        <v>5.0013541000000004</v>
      </c>
      <c r="AA6059">
        <v>4.5915412729999998</v>
      </c>
      <c r="AB6059">
        <v>4.5915412729999998</v>
      </c>
      <c r="AC6059">
        <v>0</v>
      </c>
      <c r="AD6059">
        <v>0</v>
      </c>
      <c r="AE6059">
        <v>1</v>
      </c>
      <c r="AF6059">
        <v>0</v>
      </c>
      <c r="AG6059">
        <v>0</v>
      </c>
      <c r="AL6059">
        <v>5.0013540999999986</v>
      </c>
      <c r="BB6059" s="4"/>
    </row>
    <row r="6060" spans="1:54" hidden="1" x14ac:dyDescent="0.25">
      <c r="A6060">
        <v>107</v>
      </c>
      <c r="B6060" t="s">
        <v>770</v>
      </c>
      <c r="C6060">
        <v>2022</v>
      </c>
      <c r="D6060" t="s">
        <v>769</v>
      </c>
      <c r="E6060">
        <v>7000</v>
      </c>
      <c r="F6060" t="s">
        <v>55</v>
      </c>
      <c r="G6060">
        <v>607</v>
      </c>
      <c r="H6060">
        <v>81</v>
      </c>
      <c r="I6060" t="s">
        <v>56</v>
      </c>
      <c r="J6060">
        <v>110</v>
      </c>
      <c r="K6060">
        <v>35478116</v>
      </c>
      <c r="L6060" t="s">
        <v>757</v>
      </c>
      <c r="N6060" t="s">
        <v>88</v>
      </c>
      <c r="O6060" t="s">
        <v>89</v>
      </c>
      <c r="P6060" t="s">
        <v>211</v>
      </c>
      <c r="Q6060" t="s">
        <v>61</v>
      </c>
      <c r="R6060">
        <v>353000</v>
      </c>
      <c r="S6060">
        <v>350030</v>
      </c>
      <c r="T6060" t="s">
        <v>82</v>
      </c>
      <c r="U6060" s="3">
        <v>30682</v>
      </c>
      <c r="W6060">
        <v>2.33</v>
      </c>
      <c r="X6060">
        <v>0</v>
      </c>
      <c r="Y6060">
        <v>2.33</v>
      </c>
      <c r="Z6060">
        <v>1.4083279399999999</v>
      </c>
      <c r="AA6060">
        <v>1.3731790859999999</v>
      </c>
      <c r="AB6060">
        <v>1.3731790859999999</v>
      </c>
      <c r="AC6060">
        <v>0</v>
      </c>
      <c r="AD6060">
        <v>0</v>
      </c>
      <c r="AE6060">
        <v>1</v>
      </c>
      <c r="AF6060">
        <v>0</v>
      </c>
      <c r="AG6060">
        <v>0</v>
      </c>
      <c r="AL6060">
        <v>1.4083279399999999</v>
      </c>
      <c r="BB6060" s="4"/>
    </row>
    <row r="6061" spans="1:54" hidden="1" x14ac:dyDescent="0.25">
      <c r="A6061">
        <v>107</v>
      </c>
      <c r="B6061" t="s">
        <v>768</v>
      </c>
      <c r="C6061">
        <v>2022</v>
      </c>
      <c r="D6061" t="s">
        <v>769</v>
      </c>
      <c r="E6061">
        <v>7000</v>
      </c>
      <c r="F6061" t="s">
        <v>55</v>
      </c>
      <c r="G6061">
        <v>607</v>
      </c>
      <c r="H6061">
        <v>81</v>
      </c>
      <c r="I6061" t="s">
        <v>56</v>
      </c>
      <c r="J6061">
        <v>110</v>
      </c>
      <c r="K6061">
        <v>35478116</v>
      </c>
      <c r="L6061" t="s">
        <v>757</v>
      </c>
      <c r="N6061" t="s">
        <v>88</v>
      </c>
      <c r="O6061" t="s">
        <v>89</v>
      </c>
      <c r="P6061" t="s">
        <v>209</v>
      </c>
      <c r="Q6061" t="s">
        <v>61</v>
      </c>
      <c r="R6061">
        <v>353000</v>
      </c>
      <c r="S6061">
        <v>350030</v>
      </c>
      <c r="T6061" t="s">
        <v>82</v>
      </c>
      <c r="U6061" s="3">
        <v>28491</v>
      </c>
      <c r="W6061">
        <v>4.6500000000000004</v>
      </c>
      <c r="X6061">
        <v>0</v>
      </c>
      <c r="Y6061">
        <v>4.6500000000000004</v>
      </c>
      <c r="Z6061">
        <v>0.43876184000000001</v>
      </c>
      <c r="AA6061">
        <v>0.427820914</v>
      </c>
      <c r="AB6061">
        <v>0.427820914</v>
      </c>
      <c r="AC6061">
        <v>0</v>
      </c>
      <c r="AD6061">
        <v>0</v>
      </c>
      <c r="AE6061">
        <v>1</v>
      </c>
      <c r="AF6061">
        <v>0</v>
      </c>
      <c r="AG6061">
        <v>0</v>
      </c>
      <c r="AL6061">
        <v>0.43876184000000001</v>
      </c>
      <c r="BB6061" s="4"/>
    </row>
    <row r="6062" spans="1:54" hidden="1" x14ac:dyDescent="0.25">
      <c r="A6062">
        <v>110</v>
      </c>
      <c r="B6062" t="s">
        <v>771</v>
      </c>
      <c r="C6062">
        <v>2022</v>
      </c>
      <c r="D6062" t="s">
        <v>772</v>
      </c>
      <c r="E6062">
        <v>5260</v>
      </c>
      <c r="F6062" t="s">
        <v>773</v>
      </c>
      <c r="G6062">
        <v>461</v>
      </c>
      <c r="H6062">
        <v>79</v>
      </c>
      <c r="I6062" t="s">
        <v>565</v>
      </c>
      <c r="J6062">
        <v>111</v>
      </c>
      <c r="K6062">
        <v>26262119</v>
      </c>
      <c r="L6062" t="s">
        <v>774</v>
      </c>
      <c r="N6062" t="s">
        <v>75</v>
      </c>
      <c r="O6062" t="s">
        <v>76</v>
      </c>
      <c r="P6062" t="s">
        <v>775</v>
      </c>
      <c r="Q6062" t="s">
        <v>109</v>
      </c>
      <c r="R6062">
        <v>351100</v>
      </c>
      <c r="S6062">
        <v>350010</v>
      </c>
      <c r="T6062" t="s">
        <v>79</v>
      </c>
      <c r="U6062" s="3">
        <v>42064</v>
      </c>
      <c r="W6062">
        <v>7.1660000000000004</v>
      </c>
      <c r="X6062">
        <v>3.0470000000000002</v>
      </c>
      <c r="Y6062">
        <v>3.7629999999999999</v>
      </c>
      <c r="Z6062">
        <v>132.892</v>
      </c>
      <c r="AA6062">
        <v>59.363999999999997</v>
      </c>
      <c r="AB6062">
        <v>56.393999999999998</v>
      </c>
      <c r="AC6062">
        <v>57.143484000000001</v>
      </c>
      <c r="AD6062">
        <v>57.143484000000001</v>
      </c>
      <c r="AE6062">
        <v>0.22335430270000001</v>
      </c>
      <c r="AF6062">
        <v>0.77664569729999999</v>
      </c>
      <c r="AG6062">
        <v>0</v>
      </c>
      <c r="AQ6062">
        <v>132.892</v>
      </c>
      <c r="BB6062" s="4"/>
    </row>
    <row r="6063" spans="1:54" hidden="1" x14ac:dyDescent="0.25">
      <c r="A6063">
        <v>110</v>
      </c>
      <c r="B6063" t="s">
        <v>781</v>
      </c>
      <c r="C6063">
        <v>2022</v>
      </c>
      <c r="D6063" t="s">
        <v>772</v>
      </c>
      <c r="E6063">
        <v>5260</v>
      </c>
      <c r="F6063" t="s">
        <v>773</v>
      </c>
      <c r="G6063">
        <v>461</v>
      </c>
      <c r="H6063">
        <v>79</v>
      </c>
      <c r="I6063" t="s">
        <v>565</v>
      </c>
      <c r="J6063">
        <v>111</v>
      </c>
      <c r="K6063">
        <v>26262119</v>
      </c>
      <c r="L6063" t="s">
        <v>774</v>
      </c>
      <c r="N6063" t="s">
        <v>75</v>
      </c>
      <c r="O6063" t="s">
        <v>76</v>
      </c>
      <c r="P6063" t="s">
        <v>782</v>
      </c>
      <c r="Q6063" t="s">
        <v>109</v>
      </c>
      <c r="R6063">
        <v>351100</v>
      </c>
      <c r="S6063">
        <v>350010</v>
      </c>
      <c r="T6063" t="s">
        <v>79</v>
      </c>
      <c r="U6063" s="3">
        <v>39248</v>
      </c>
      <c r="W6063">
        <v>3.56</v>
      </c>
      <c r="X6063">
        <v>1.47</v>
      </c>
      <c r="Y6063">
        <v>1.75</v>
      </c>
      <c r="Z6063">
        <v>88.594999999999999</v>
      </c>
      <c r="AA6063">
        <v>40.399200000000008</v>
      </c>
      <c r="AB6063">
        <v>38.379600000000003</v>
      </c>
      <c r="AC6063">
        <v>37.209708000000013</v>
      </c>
      <c r="AD6063">
        <v>37.209708000000013</v>
      </c>
      <c r="AE6063">
        <v>0.22799932279999999</v>
      </c>
      <c r="AF6063">
        <v>0.77200067719999999</v>
      </c>
      <c r="AG6063">
        <v>0</v>
      </c>
      <c r="AQ6063">
        <v>88.594999999999999</v>
      </c>
      <c r="BB6063" s="4"/>
    </row>
    <row r="6064" spans="1:54" hidden="1" x14ac:dyDescent="0.25">
      <c r="A6064">
        <v>110</v>
      </c>
      <c r="B6064" t="s">
        <v>776</v>
      </c>
      <c r="C6064">
        <v>2022</v>
      </c>
      <c r="D6064" t="s">
        <v>772</v>
      </c>
      <c r="E6064">
        <v>5260</v>
      </c>
      <c r="F6064" t="s">
        <v>773</v>
      </c>
      <c r="G6064">
        <v>461</v>
      </c>
      <c r="H6064">
        <v>79</v>
      </c>
      <c r="I6064" t="s">
        <v>565</v>
      </c>
      <c r="J6064">
        <v>111</v>
      </c>
      <c r="K6064">
        <v>26262119</v>
      </c>
      <c r="L6064" t="s">
        <v>774</v>
      </c>
      <c r="N6064" t="s">
        <v>75</v>
      </c>
      <c r="O6064" t="s">
        <v>76</v>
      </c>
      <c r="P6064" t="s">
        <v>261</v>
      </c>
      <c r="Q6064" t="s">
        <v>61</v>
      </c>
      <c r="R6064">
        <v>351100</v>
      </c>
      <c r="S6064">
        <v>350010</v>
      </c>
      <c r="T6064" t="s">
        <v>82</v>
      </c>
      <c r="U6064" s="3">
        <v>32174</v>
      </c>
      <c r="W6064">
        <v>1.8</v>
      </c>
      <c r="X6064">
        <v>0</v>
      </c>
      <c r="Y6064">
        <v>1.4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</v>
      </c>
      <c r="AQ6064">
        <v>0</v>
      </c>
      <c r="BB6064" s="4"/>
    </row>
    <row r="6065" spans="1:54" hidden="1" x14ac:dyDescent="0.25">
      <c r="A6065">
        <v>110</v>
      </c>
      <c r="B6065" t="s">
        <v>777</v>
      </c>
      <c r="C6065">
        <v>2022</v>
      </c>
      <c r="D6065" t="s">
        <v>772</v>
      </c>
      <c r="E6065">
        <v>5260</v>
      </c>
      <c r="F6065" t="s">
        <v>773</v>
      </c>
      <c r="G6065">
        <v>461</v>
      </c>
      <c r="H6065">
        <v>79</v>
      </c>
      <c r="I6065" t="s">
        <v>565</v>
      </c>
      <c r="J6065">
        <v>111</v>
      </c>
      <c r="K6065">
        <v>26262119</v>
      </c>
      <c r="L6065" t="s">
        <v>774</v>
      </c>
      <c r="N6065" t="s">
        <v>75</v>
      </c>
      <c r="O6065" t="s">
        <v>76</v>
      </c>
      <c r="P6065" t="s">
        <v>778</v>
      </c>
      <c r="Q6065" t="s">
        <v>109</v>
      </c>
      <c r="R6065">
        <v>351100</v>
      </c>
      <c r="S6065">
        <v>350010</v>
      </c>
      <c r="T6065" t="s">
        <v>79</v>
      </c>
      <c r="U6065" s="3">
        <v>40909</v>
      </c>
      <c r="W6065">
        <v>2.2400000000000002</v>
      </c>
      <c r="X6065">
        <v>0.81</v>
      </c>
      <c r="Y6065">
        <v>1.1000000000000001</v>
      </c>
      <c r="Z6065">
        <v>24.04</v>
      </c>
      <c r="AA6065">
        <v>10.0692</v>
      </c>
      <c r="AB6065">
        <v>9.5652000000000008</v>
      </c>
      <c r="AC6065">
        <v>8.8919999999999995</v>
      </c>
      <c r="AD6065">
        <v>8.8919999999999995</v>
      </c>
      <c r="AE6065">
        <v>0.2094259567</v>
      </c>
      <c r="AF6065">
        <v>0.79057404330000003</v>
      </c>
      <c r="AG6065">
        <v>0</v>
      </c>
      <c r="AQ6065">
        <v>24.04</v>
      </c>
      <c r="BB6065" s="4"/>
    </row>
    <row r="6066" spans="1:54" hidden="1" x14ac:dyDescent="0.25">
      <c r="A6066">
        <v>110</v>
      </c>
      <c r="B6066" t="s">
        <v>779</v>
      </c>
      <c r="C6066">
        <v>2022</v>
      </c>
      <c r="D6066" t="s">
        <v>772</v>
      </c>
      <c r="E6066">
        <v>5260</v>
      </c>
      <c r="F6066" t="s">
        <v>773</v>
      </c>
      <c r="G6066">
        <v>461</v>
      </c>
      <c r="H6066">
        <v>79</v>
      </c>
      <c r="I6066" t="s">
        <v>565</v>
      </c>
      <c r="J6066">
        <v>111</v>
      </c>
      <c r="K6066">
        <v>26262119</v>
      </c>
      <c r="L6066" t="s">
        <v>774</v>
      </c>
      <c r="N6066" t="s">
        <v>75</v>
      </c>
      <c r="O6066" t="s">
        <v>76</v>
      </c>
      <c r="P6066" t="s">
        <v>780</v>
      </c>
      <c r="Q6066" t="s">
        <v>109</v>
      </c>
      <c r="R6066">
        <v>351100</v>
      </c>
      <c r="S6066">
        <v>350010</v>
      </c>
      <c r="T6066" t="s">
        <v>79</v>
      </c>
      <c r="U6066" s="3">
        <v>43811</v>
      </c>
      <c r="W6066">
        <v>6.9509999999999996</v>
      </c>
      <c r="X6066">
        <v>2.9990000000000001</v>
      </c>
      <c r="Y6066">
        <v>3.61</v>
      </c>
      <c r="Z6066">
        <v>193.69900000000001</v>
      </c>
      <c r="AA6066">
        <v>86.525999999999996</v>
      </c>
      <c r="AB6066">
        <v>82.198800000000006</v>
      </c>
      <c r="AC6066">
        <v>83.29078800000002</v>
      </c>
      <c r="AD6066">
        <v>83.29078800000002</v>
      </c>
      <c r="AE6066">
        <v>0.22335169520000001</v>
      </c>
      <c r="AF6066">
        <v>0.77664830480000002</v>
      </c>
      <c r="AG6066">
        <v>0</v>
      </c>
      <c r="AQ6066">
        <v>193.69900000000001</v>
      </c>
      <c r="BB6066" s="4"/>
    </row>
    <row r="6067" spans="1:54" hidden="1" x14ac:dyDescent="0.25">
      <c r="A6067">
        <v>111</v>
      </c>
      <c r="B6067" t="s">
        <v>789</v>
      </c>
      <c r="C6067">
        <v>2022</v>
      </c>
      <c r="D6067" t="s">
        <v>784</v>
      </c>
      <c r="E6067">
        <v>9640</v>
      </c>
      <c r="F6067" t="s">
        <v>785</v>
      </c>
      <c r="G6067">
        <v>820</v>
      </c>
      <c r="H6067">
        <v>286</v>
      </c>
      <c r="I6067" t="s">
        <v>786</v>
      </c>
      <c r="J6067">
        <v>112</v>
      </c>
      <c r="K6067">
        <v>53464718</v>
      </c>
      <c r="L6067" t="s">
        <v>787</v>
      </c>
      <c r="N6067" t="s">
        <v>88</v>
      </c>
      <c r="O6067" t="s">
        <v>89</v>
      </c>
      <c r="P6067" t="s">
        <v>790</v>
      </c>
      <c r="Q6067" t="s">
        <v>61</v>
      </c>
      <c r="R6067">
        <v>353000</v>
      </c>
      <c r="S6067">
        <v>350030</v>
      </c>
      <c r="T6067" t="s">
        <v>82</v>
      </c>
      <c r="U6067" s="3">
        <v>31260</v>
      </c>
      <c r="W6067">
        <v>5</v>
      </c>
      <c r="X6067">
        <v>0</v>
      </c>
      <c r="Y6067">
        <v>6</v>
      </c>
      <c r="Z6067">
        <v>23.353000000000002</v>
      </c>
      <c r="AA6067">
        <v>24.278400000000001</v>
      </c>
      <c r="AB6067">
        <v>24.278400000000001</v>
      </c>
      <c r="AC6067">
        <v>0</v>
      </c>
      <c r="AD6067">
        <v>0</v>
      </c>
      <c r="AE6067">
        <v>1</v>
      </c>
      <c r="AF6067">
        <v>0</v>
      </c>
      <c r="AG6067">
        <v>0</v>
      </c>
      <c r="AS6067">
        <v>23.353000000000002</v>
      </c>
      <c r="BB6067" s="4"/>
    </row>
    <row r="6068" spans="1:54" hidden="1" x14ac:dyDescent="0.25">
      <c r="A6068">
        <v>111</v>
      </c>
      <c r="B6068" t="s">
        <v>783</v>
      </c>
      <c r="C6068">
        <v>2022</v>
      </c>
      <c r="D6068" t="s">
        <v>784</v>
      </c>
      <c r="E6068">
        <v>9640</v>
      </c>
      <c r="F6068" t="s">
        <v>785</v>
      </c>
      <c r="G6068">
        <v>820</v>
      </c>
      <c r="H6068">
        <v>286</v>
      </c>
      <c r="I6068" t="s">
        <v>786</v>
      </c>
      <c r="J6068">
        <v>112</v>
      </c>
      <c r="K6068">
        <v>53464718</v>
      </c>
      <c r="L6068" t="s">
        <v>787</v>
      </c>
      <c r="N6068" t="s">
        <v>88</v>
      </c>
      <c r="O6068" t="s">
        <v>89</v>
      </c>
      <c r="P6068" t="s">
        <v>788</v>
      </c>
      <c r="Q6068" t="s">
        <v>61</v>
      </c>
      <c r="R6068">
        <v>353000</v>
      </c>
      <c r="S6068">
        <v>350030</v>
      </c>
      <c r="T6068" t="s">
        <v>82</v>
      </c>
      <c r="U6068" s="3">
        <v>38341</v>
      </c>
      <c r="W6068">
        <v>5</v>
      </c>
      <c r="X6068">
        <v>0</v>
      </c>
      <c r="Y6068">
        <v>6</v>
      </c>
      <c r="Z6068">
        <v>58.8504</v>
      </c>
      <c r="AA6068">
        <v>57.625200000000007</v>
      </c>
      <c r="AB6068">
        <v>57.625200000000007</v>
      </c>
      <c r="AC6068">
        <v>0</v>
      </c>
      <c r="AD6068">
        <v>0</v>
      </c>
      <c r="AE6068">
        <v>1</v>
      </c>
      <c r="AF6068">
        <v>0</v>
      </c>
      <c r="AG6068">
        <v>0</v>
      </c>
      <c r="AS6068">
        <v>58.8504</v>
      </c>
      <c r="BB6068" s="4"/>
    </row>
    <row r="6069" spans="1:54" hidden="1" x14ac:dyDescent="0.25">
      <c r="A6069">
        <v>111</v>
      </c>
      <c r="B6069" t="s">
        <v>791</v>
      </c>
      <c r="C6069">
        <v>2022</v>
      </c>
      <c r="D6069" t="s">
        <v>784</v>
      </c>
      <c r="E6069">
        <v>9640</v>
      </c>
      <c r="F6069" t="s">
        <v>785</v>
      </c>
      <c r="G6069">
        <v>820</v>
      </c>
      <c r="H6069">
        <v>286</v>
      </c>
      <c r="I6069" t="s">
        <v>786</v>
      </c>
      <c r="J6069">
        <v>112</v>
      </c>
      <c r="K6069">
        <v>53464718</v>
      </c>
      <c r="L6069" t="s">
        <v>787</v>
      </c>
      <c r="N6069" t="s">
        <v>88</v>
      </c>
      <c r="O6069" t="s">
        <v>89</v>
      </c>
      <c r="P6069" t="s">
        <v>261</v>
      </c>
      <c r="Q6069" t="s">
        <v>61</v>
      </c>
      <c r="R6069">
        <v>353000</v>
      </c>
      <c r="S6069">
        <v>350030</v>
      </c>
      <c r="T6069" t="s">
        <v>82</v>
      </c>
      <c r="U6069" s="3">
        <v>32143</v>
      </c>
      <c r="W6069">
        <v>5</v>
      </c>
      <c r="X6069">
        <v>0</v>
      </c>
      <c r="Y6069">
        <v>5</v>
      </c>
      <c r="Z6069">
        <v>1.4256E-2</v>
      </c>
      <c r="AA6069">
        <v>1.0800000000000001E-2</v>
      </c>
      <c r="AB6069">
        <v>1.0800000000000001E-2</v>
      </c>
      <c r="AC6069">
        <v>0</v>
      </c>
      <c r="AD6069">
        <v>0</v>
      </c>
      <c r="AE6069">
        <v>1</v>
      </c>
      <c r="AF6069">
        <v>0</v>
      </c>
      <c r="AG6069">
        <v>0</v>
      </c>
      <c r="AO6069">
        <v>1.4256E-2</v>
      </c>
      <c r="BB6069" s="4"/>
    </row>
    <row r="6070" spans="1:54" hidden="1" x14ac:dyDescent="0.25">
      <c r="A6070">
        <v>112</v>
      </c>
      <c r="B6070" t="s">
        <v>792</v>
      </c>
      <c r="C6070">
        <v>2022</v>
      </c>
      <c r="D6070" t="s">
        <v>793</v>
      </c>
      <c r="E6070">
        <v>4640</v>
      </c>
      <c r="F6070" t="s">
        <v>794</v>
      </c>
      <c r="G6070">
        <v>320</v>
      </c>
      <c r="H6070">
        <v>42</v>
      </c>
      <c r="I6070" t="s">
        <v>795</v>
      </c>
      <c r="J6070">
        <v>113</v>
      </c>
      <c r="K6070">
        <v>70831112</v>
      </c>
      <c r="L6070" t="s">
        <v>796</v>
      </c>
      <c r="N6070" t="s">
        <v>88</v>
      </c>
      <c r="O6070" t="s">
        <v>89</v>
      </c>
      <c r="P6070" t="s">
        <v>797</v>
      </c>
      <c r="Q6070" t="s">
        <v>61</v>
      </c>
      <c r="R6070">
        <v>353000</v>
      </c>
      <c r="S6070">
        <v>350030</v>
      </c>
      <c r="T6070" t="s">
        <v>82</v>
      </c>
      <c r="U6070" s="3">
        <v>33604</v>
      </c>
      <c r="W6070">
        <v>2</v>
      </c>
      <c r="X6070">
        <v>0</v>
      </c>
      <c r="Y6070">
        <v>2</v>
      </c>
      <c r="Z6070">
        <v>7.6427999999999999E-3</v>
      </c>
      <c r="AA6070">
        <v>7.1999999999999998E-3</v>
      </c>
      <c r="AB6070">
        <v>7.1999999999999998E-3</v>
      </c>
      <c r="AC6070">
        <v>0</v>
      </c>
      <c r="AD6070">
        <v>0</v>
      </c>
      <c r="AE6070">
        <v>1</v>
      </c>
      <c r="AF6070">
        <v>0</v>
      </c>
      <c r="AG6070">
        <v>0</v>
      </c>
      <c r="AO6070">
        <v>7.6427999999999999E-3</v>
      </c>
      <c r="BB6070" s="4"/>
    </row>
    <row r="6071" spans="1:54" hidden="1" x14ac:dyDescent="0.25">
      <c r="A6071">
        <v>112</v>
      </c>
      <c r="B6071" t="s">
        <v>798</v>
      </c>
      <c r="C6071">
        <v>2022</v>
      </c>
      <c r="D6071" t="s">
        <v>793</v>
      </c>
      <c r="E6071">
        <v>4640</v>
      </c>
      <c r="F6071" t="s">
        <v>794</v>
      </c>
      <c r="G6071">
        <v>320</v>
      </c>
      <c r="H6071">
        <v>42</v>
      </c>
      <c r="I6071" t="s">
        <v>795</v>
      </c>
      <c r="J6071">
        <v>113</v>
      </c>
      <c r="K6071">
        <v>70831112</v>
      </c>
      <c r="L6071" t="s">
        <v>796</v>
      </c>
      <c r="N6071" t="s">
        <v>88</v>
      </c>
      <c r="O6071" t="s">
        <v>89</v>
      </c>
      <c r="P6071" t="s">
        <v>799</v>
      </c>
      <c r="Q6071" t="s">
        <v>61</v>
      </c>
      <c r="R6071">
        <v>353000</v>
      </c>
      <c r="S6071">
        <v>350030</v>
      </c>
      <c r="T6071" t="s">
        <v>82</v>
      </c>
      <c r="U6071" s="3">
        <v>28856</v>
      </c>
      <c r="W6071">
        <v>3.67</v>
      </c>
      <c r="X6071">
        <v>0</v>
      </c>
      <c r="Y6071">
        <v>3.67</v>
      </c>
      <c r="Z6071">
        <v>5.7419999999999997E-3</v>
      </c>
      <c r="AA6071">
        <v>5.4000000000000003E-3</v>
      </c>
      <c r="AB6071">
        <v>5.4000000000000003E-3</v>
      </c>
      <c r="AC6071">
        <v>0</v>
      </c>
      <c r="AD6071">
        <v>0</v>
      </c>
      <c r="AE6071">
        <v>1</v>
      </c>
      <c r="AF6071">
        <v>0</v>
      </c>
      <c r="AG6071">
        <v>0</v>
      </c>
      <c r="AO6071">
        <v>5.7420000000000006E-3</v>
      </c>
      <c r="BB6071" s="4"/>
    </row>
    <row r="6072" spans="1:54" hidden="1" x14ac:dyDescent="0.25">
      <c r="A6072">
        <v>112</v>
      </c>
      <c r="B6072" t="s">
        <v>800</v>
      </c>
      <c r="C6072">
        <v>2022</v>
      </c>
      <c r="D6072" t="s">
        <v>793</v>
      </c>
      <c r="E6072">
        <v>4640</v>
      </c>
      <c r="F6072" t="s">
        <v>794</v>
      </c>
      <c r="G6072">
        <v>320</v>
      </c>
      <c r="H6072">
        <v>42</v>
      </c>
      <c r="I6072" t="s">
        <v>795</v>
      </c>
      <c r="J6072">
        <v>113</v>
      </c>
      <c r="K6072">
        <v>70831112</v>
      </c>
      <c r="L6072" t="s">
        <v>796</v>
      </c>
      <c r="N6072" t="s">
        <v>88</v>
      </c>
      <c r="O6072" t="s">
        <v>89</v>
      </c>
      <c r="P6072" t="s">
        <v>211</v>
      </c>
      <c r="Q6072" t="s">
        <v>61</v>
      </c>
      <c r="R6072">
        <v>353000</v>
      </c>
      <c r="S6072">
        <v>350030</v>
      </c>
      <c r="T6072" t="s">
        <v>82</v>
      </c>
      <c r="U6072" s="3">
        <v>28856</v>
      </c>
      <c r="W6072">
        <v>3.67</v>
      </c>
      <c r="X6072">
        <v>0</v>
      </c>
      <c r="Y6072">
        <v>3.67</v>
      </c>
      <c r="Z6072">
        <v>7.6427999999999999E-3</v>
      </c>
      <c r="AA6072">
        <v>7.1999999999999998E-3</v>
      </c>
      <c r="AB6072">
        <v>7.1999999999999998E-3</v>
      </c>
      <c r="AC6072">
        <v>0</v>
      </c>
      <c r="AD6072">
        <v>0</v>
      </c>
      <c r="AE6072">
        <v>1</v>
      </c>
      <c r="AF6072">
        <v>0</v>
      </c>
      <c r="AG6072">
        <v>0</v>
      </c>
      <c r="AO6072">
        <v>7.6427999999999999E-3</v>
      </c>
      <c r="BB6072" s="4"/>
    </row>
    <row r="6073" spans="1:54" hidden="1" x14ac:dyDescent="0.25">
      <c r="A6073">
        <v>114</v>
      </c>
      <c r="B6073" t="s">
        <v>7082</v>
      </c>
      <c r="C6073">
        <v>2022</v>
      </c>
      <c r="D6073" t="s">
        <v>802</v>
      </c>
      <c r="E6073">
        <v>4684</v>
      </c>
      <c r="F6073" t="s">
        <v>803</v>
      </c>
      <c r="G6073">
        <v>370</v>
      </c>
      <c r="H6073">
        <v>44</v>
      </c>
      <c r="I6073" t="s">
        <v>804</v>
      </c>
      <c r="J6073">
        <v>115</v>
      </c>
      <c r="K6073">
        <v>40402314</v>
      </c>
      <c r="L6073" t="s">
        <v>805</v>
      </c>
      <c r="N6073" t="s">
        <v>75</v>
      </c>
      <c r="O6073" t="s">
        <v>76</v>
      </c>
      <c r="P6073" t="s">
        <v>61</v>
      </c>
      <c r="Q6073" t="s">
        <v>61</v>
      </c>
      <c r="R6073">
        <v>353000</v>
      </c>
      <c r="S6073">
        <v>350030</v>
      </c>
      <c r="T6073" t="s">
        <v>82</v>
      </c>
      <c r="U6073" s="3">
        <v>44197</v>
      </c>
      <c r="W6073">
        <v>5</v>
      </c>
      <c r="X6073">
        <v>0</v>
      </c>
      <c r="Y6073">
        <v>5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0</v>
      </c>
      <c r="AO6073">
        <v>0</v>
      </c>
      <c r="BB6073" s="4"/>
    </row>
    <row r="6074" spans="1:54" hidden="1" x14ac:dyDescent="0.25">
      <c r="A6074">
        <v>114</v>
      </c>
      <c r="B6074" t="s">
        <v>806</v>
      </c>
      <c r="C6074">
        <v>2022</v>
      </c>
      <c r="D6074" t="s">
        <v>802</v>
      </c>
      <c r="E6074">
        <v>4684</v>
      </c>
      <c r="F6074" t="s">
        <v>803</v>
      </c>
      <c r="G6074">
        <v>370</v>
      </c>
      <c r="H6074">
        <v>44</v>
      </c>
      <c r="I6074" t="s">
        <v>804</v>
      </c>
      <c r="J6074">
        <v>115</v>
      </c>
      <c r="K6074">
        <v>40402314</v>
      </c>
      <c r="L6074" t="s">
        <v>805</v>
      </c>
      <c r="N6074" t="s">
        <v>75</v>
      </c>
      <c r="O6074" t="s">
        <v>76</v>
      </c>
      <c r="P6074" t="s">
        <v>410</v>
      </c>
      <c r="Q6074" t="s">
        <v>807</v>
      </c>
      <c r="R6074">
        <v>353000</v>
      </c>
      <c r="S6074">
        <v>350030</v>
      </c>
      <c r="T6074" t="s">
        <v>82</v>
      </c>
      <c r="U6074" s="3">
        <v>44075</v>
      </c>
      <c r="W6074">
        <v>0.6</v>
      </c>
      <c r="X6074">
        <v>0</v>
      </c>
      <c r="Y6074">
        <v>2.5</v>
      </c>
      <c r="Z6074">
        <v>29.343599999999999</v>
      </c>
      <c r="AA6074">
        <v>29.343599999999999</v>
      </c>
      <c r="AB6074">
        <v>29.343599999999999</v>
      </c>
      <c r="AC6074">
        <v>0</v>
      </c>
      <c r="AD6074">
        <v>0</v>
      </c>
      <c r="AE6074">
        <v>1</v>
      </c>
      <c r="AF6074">
        <v>0</v>
      </c>
      <c r="AG6074">
        <v>0</v>
      </c>
      <c r="AW6074">
        <v>22.298400000000001</v>
      </c>
      <c r="AZ6074">
        <v>7.0451999999999986</v>
      </c>
      <c r="BB6074" s="4"/>
    </row>
    <row r="6075" spans="1:54" hidden="1" x14ac:dyDescent="0.25">
      <c r="A6075">
        <v>114</v>
      </c>
      <c r="B6075" t="s">
        <v>801</v>
      </c>
      <c r="C6075">
        <v>2022</v>
      </c>
      <c r="D6075" t="s">
        <v>802</v>
      </c>
      <c r="E6075">
        <v>4684</v>
      </c>
      <c r="F6075" t="s">
        <v>803</v>
      </c>
      <c r="G6075">
        <v>370</v>
      </c>
      <c r="H6075">
        <v>44</v>
      </c>
      <c r="I6075" t="s">
        <v>804</v>
      </c>
      <c r="J6075">
        <v>115</v>
      </c>
      <c r="K6075">
        <v>40402314</v>
      </c>
      <c r="L6075" t="s">
        <v>805</v>
      </c>
      <c r="N6075" t="s">
        <v>75</v>
      </c>
      <c r="O6075" t="s">
        <v>76</v>
      </c>
      <c r="P6075" t="s">
        <v>61</v>
      </c>
      <c r="Q6075" t="s">
        <v>61</v>
      </c>
      <c r="R6075">
        <v>353000</v>
      </c>
      <c r="S6075">
        <v>350030</v>
      </c>
      <c r="T6075" t="s">
        <v>82</v>
      </c>
      <c r="U6075" s="3">
        <v>35851</v>
      </c>
      <c r="W6075">
        <v>6.9</v>
      </c>
      <c r="X6075">
        <v>0</v>
      </c>
      <c r="Y6075">
        <v>6.9</v>
      </c>
      <c r="Z6075">
        <v>16.9692732</v>
      </c>
      <c r="AA6075">
        <v>17.1648</v>
      </c>
      <c r="AB6075">
        <v>17.1648</v>
      </c>
      <c r="AC6075">
        <v>0</v>
      </c>
      <c r="AD6075">
        <v>0</v>
      </c>
      <c r="AE6075">
        <v>1</v>
      </c>
      <c r="AF6075">
        <v>0</v>
      </c>
      <c r="AG6075">
        <v>0</v>
      </c>
      <c r="AO6075">
        <v>16.9692732</v>
      </c>
      <c r="BB6075" s="4"/>
    </row>
    <row r="6076" spans="1:54" hidden="1" x14ac:dyDescent="0.25">
      <c r="A6076">
        <v>115</v>
      </c>
      <c r="B6076" t="s">
        <v>814</v>
      </c>
      <c r="C6076">
        <v>2022</v>
      </c>
      <c r="D6076" t="s">
        <v>810</v>
      </c>
      <c r="E6076">
        <v>5863</v>
      </c>
      <c r="F6076" t="s">
        <v>811</v>
      </c>
      <c r="G6076">
        <v>430</v>
      </c>
      <c r="H6076">
        <v>79</v>
      </c>
      <c r="I6076" t="s">
        <v>565</v>
      </c>
      <c r="J6076">
        <v>2243</v>
      </c>
      <c r="K6076">
        <v>36474718</v>
      </c>
      <c r="L6076" t="s">
        <v>1590</v>
      </c>
      <c r="N6076" t="s">
        <v>75</v>
      </c>
      <c r="O6076" t="s">
        <v>76</v>
      </c>
      <c r="P6076" t="s">
        <v>207</v>
      </c>
      <c r="Q6076" t="s">
        <v>109</v>
      </c>
      <c r="R6076">
        <v>353000</v>
      </c>
      <c r="S6076">
        <v>350030</v>
      </c>
      <c r="T6076" t="s">
        <v>79</v>
      </c>
      <c r="U6076" s="3">
        <v>35411</v>
      </c>
      <c r="W6076">
        <v>2.1</v>
      </c>
      <c r="X6076">
        <v>0.9</v>
      </c>
      <c r="Y6076">
        <v>1.2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1</v>
      </c>
      <c r="AF6076">
        <v>0</v>
      </c>
      <c r="AG6076">
        <v>0</v>
      </c>
      <c r="AO6076">
        <v>0</v>
      </c>
      <c r="BB6076" s="4"/>
    </row>
    <row r="6077" spans="1:54" hidden="1" x14ac:dyDescent="0.25">
      <c r="A6077">
        <v>115</v>
      </c>
      <c r="B6077" t="s">
        <v>809</v>
      </c>
      <c r="C6077">
        <v>2022</v>
      </c>
      <c r="D6077" t="s">
        <v>810</v>
      </c>
      <c r="E6077">
        <v>5863</v>
      </c>
      <c r="F6077" t="s">
        <v>811</v>
      </c>
      <c r="G6077">
        <v>430</v>
      </c>
      <c r="H6077">
        <v>79</v>
      </c>
      <c r="I6077" t="s">
        <v>565</v>
      </c>
      <c r="J6077">
        <v>2243</v>
      </c>
      <c r="K6077">
        <v>36474718</v>
      </c>
      <c r="L6077" t="s">
        <v>1590</v>
      </c>
      <c r="N6077" t="s">
        <v>75</v>
      </c>
      <c r="O6077" t="s">
        <v>76</v>
      </c>
      <c r="P6077" t="s">
        <v>813</v>
      </c>
      <c r="Q6077" t="s">
        <v>61</v>
      </c>
      <c r="R6077">
        <v>353000</v>
      </c>
      <c r="S6077">
        <v>350030</v>
      </c>
      <c r="T6077" t="s">
        <v>82</v>
      </c>
      <c r="U6077" s="3">
        <v>31778</v>
      </c>
      <c r="W6077">
        <v>2.5</v>
      </c>
      <c r="X6077">
        <v>0</v>
      </c>
      <c r="Y6077">
        <v>2</v>
      </c>
      <c r="Z6077">
        <v>2.4156E-3</v>
      </c>
      <c r="AA6077">
        <v>2E-3</v>
      </c>
      <c r="AB6077">
        <v>2E-3</v>
      </c>
      <c r="AC6077">
        <v>0</v>
      </c>
      <c r="AD6077">
        <v>0</v>
      </c>
      <c r="AE6077">
        <v>1</v>
      </c>
      <c r="AF6077">
        <v>0</v>
      </c>
      <c r="AG6077">
        <v>0</v>
      </c>
      <c r="AO6077">
        <v>2.4156E-3</v>
      </c>
      <c r="BB6077" s="4"/>
    </row>
    <row r="6078" spans="1:54" hidden="1" x14ac:dyDescent="0.25">
      <c r="A6078">
        <v>116</v>
      </c>
      <c r="B6078" t="s">
        <v>821</v>
      </c>
      <c r="C6078">
        <v>2022</v>
      </c>
      <c r="D6078" t="s">
        <v>816</v>
      </c>
      <c r="E6078">
        <v>9990</v>
      </c>
      <c r="F6078" t="s">
        <v>817</v>
      </c>
      <c r="G6078">
        <v>813</v>
      </c>
      <c r="H6078">
        <v>317</v>
      </c>
      <c r="I6078" t="s">
        <v>818</v>
      </c>
      <c r="J6078">
        <v>117</v>
      </c>
      <c r="K6078">
        <v>53686214</v>
      </c>
      <c r="L6078" t="s">
        <v>819</v>
      </c>
      <c r="N6078" t="s">
        <v>58</v>
      </c>
      <c r="O6078" t="s">
        <v>59</v>
      </c>
      <c r="P6078" t="s">
        <v>822</v>
      </c>
      <c r="Q6078" t="s">
        <v>65</v>
      </c>
      <c r="R6078">
        <v>102010</v>
      </c>
      <c r="S6078">
        <v>100020</v>
      </c>
      <c r="T6078" t="s">
        <v>62</v>
      </c>
      <c r="U6078" s="3">
        <v>34335</v>
      </c>
      <c r="W6078">
        <v>14</v>
      </c>
      <c r="X6078">
        <v>0</v>
      </c>
      <c r="Y6078">
        <v>14</v>
      </c>
      <c r="Z6078">
        <v>29.505960000000002</v>
      </c>
      <c r="AA6078">
        <v>29.505960000000002</v>
      </c>
      <c r="AB6078">
        <v>29.505960000000002</v>
      </c>
      <c r="AC6078">
        <v>0</v>
      </c>
      <c r="AD6078">
        <v>0</v>
      </c>
      <c r="AE6078">
        <v>1</v>
      </c>
      <c r="AF6078">
        <v>0</v>
      </c>
      <c r="AG6078">
        <v>0</v>
      </c>
      <c r="AW6078">
        <v>29.505960000000002</v>
      </c>
      <c r="BB6078" s="4"/>
    </row>
    <row r="6079" spans="1:54" hidden="1" x14ac:dyDescent="0.25">
      <c r="A6079">
        <v>118</v>
      </c>
      <c r="B6079" t="s">
        <v>830</v>
      </c>
      <c r="C6079">
        <v>2022</v>
      </c>
      <c r="D6079" t="s">
        <v>824</v>
      </c>
      <c r="E6079">
        <v>9690</v>
      </c>
      <c r="F6079" t="s">
        <v>825</v>
      </c>
      <c r="G6079">
        <v>849</v>
      </c>
      <c r="H6079">
        <v>288</v>
      </c>
      <c r="I6079" t="s">
        <v>826</v>
      </c>
      <c r="J6079">
        <v>120</v>
      </c>
      <c r="K6079">
        <v>45602516</v>
      </c>
      <c r="L6079" t="s">
        <v>827</v>
      </c>
      <c r="N6079" t="s">
        <v>88</v>
      </c>
      <c r="O6079" t="s">
        <v>89</v>
      </c>
      <c r="P6079" t="s">
        <v>92</v>
      </c>
      <c r="Q6079" t="s">
        <v>61</v>
      </c>
      <c r="R6079">
        <v>353000</v>
      </c>
      <c r="S6079">
        <v>350030</v>
      </c>
      <c r="T6079" t="s">
        <v>82</v>
      </c>
      <c r="U6079" s="3">
        <v>41207</v>
      </c>
      <c r="W6079">
        <v>10</v>
      </c>
      <c r="X6079">
        <v>0</v>
      </c>
      <c r="Y6079">
        <v>12</v>
      </c>
      <c r="Z6079">
        <v>126.58044</v>
      </c>
      <c r="AA6079">
        <v>154.47902400000001</v>
      </c>
      <c r="AB6079">
        <v>154.47902400000001</v>
      </c>
      <c r="AC6079">
        <v>0</v>
      </c>
      <c r="AD6079">
        <v>0</v>
      </c>
      <c r="AE6079">
        <v>1</v>
      </c>
      <c r="AF6079">
        <v>0</v>
      </c>
      <c r="AG6079">
        <v>0</v>
      </c>
      <c r="AS6079">
        <v>126.58044</v>
      </c>
      <c r="BB6079" s="4"/>
    </row>
    <row r="6080" spans="1:54" hidden="1" x14ac:dyDescent="0.25">
      <c r="A6080">
        <v>118</v>
      </c>
      <c r="B6080" t="s">
        <v>823</v>
      </c>
      <c r="C6080">
        <v>2022</v>
      </c>
      <c r="D6080" t="s">
        <v>824</v>
      </c>
      <c r="E6080">
        <v>9690</v>
      </c>
      <c r="F6080" t="s">
        <v>825</v>
      </c>
      <c r="G6080">
        <v>849</v>
      </c>
      <c r="H6080">
        <v>288</v>
      </c>
      <c r="I6080" t="s">
        <v>826</v>
      </c>
      <c r="J6080">
        <v>120</v>
      </c>
      <c r="K6080">
        <v>45602516</v>
      </c>
      <c r="L6080" t="s">
        <v>827</v>
      </c>
      <c r="N6080" t="s">
        <v>88</v>
      </c>
      <c r="O6080" t="s">
        <v>89</v>
      </c>
      <c r="P6080" t="s">
        <v>581</v>
      </c>
      <c r="Q6080" t="s">
        <v>114</v>
      </c>
      <c r="R6080">
        <v>353000</v>
      </c>
      <c r="S6080">
        <v>350030</v>
      </c>
      <c r="T6080" t="s">
        <v>82</v>
      </c>
      <c r="U6080" s="3">
        <v>41136</v>
      </c>
      <c r="W6080">
        <v>12</v>
      </c>
      <c r="X6080">
        <v>0</v>
      </c>
      <c r="Y6080">
        <v>12</v>
      </c>
      <c r="Z6080">
        <v>0.33156000000000002</v>
      </c>
      <c r="AA6080">
        <v>0.33156000000000002</v>
      </c>
      <c r="AB6080">
        <v>0.33156000000000002</v>
      </c>
      <c r="AC6080">
        <v>0</v>
      </c>
      <c r="AD6080">
        <v>0</v>
      </c>
      <c r="AE6080">
        <v>1</v>
      </c>
      <c r="AF6080">
        <v>0</v>
      </c>
      <c r="AG6080">
        <v>0</v>
      </c>
      <c r="AZ6080">
        <v>0.33156000000000002</v>
      </c>
      <c r="BB6080" s="4"/>
    </row>
    <row r="6081" spans="1:54" hidden="1" x14ac:dyDescent="0.25">
      <c r="A6081">
        <v>118</v>
      </c>
      <c r="B6081" t="s">
        <v>828</v>
      </c>
      <c r="C6081">
        <v>2022</v>
      </c>
      <c r="D6081" t="s">
        <v>824</v>
      </c>
      <c r="E6081">
        <v>9690</v>
      </c>
      <c r="F6081" t="s">
        <v>825</v>
      </c>
      <c r="G6081">
        <v>849</v>
      </c>
      <c r="H6081">
        <v>288</v>
      </c>
      <c r="I6081" t="s">
        <v>826</v>
      </c>
      <c r="J6081">
        <v>120</v>
      </c>
      <c r="K6081">
        <v>45602516</v>
      </c>
      <c r="L6081" t="s">
        <v>827</v>
      </c>
      <c r="N6081" t="s">
        <v>88</v>
      </c>
      <c r="O6081" t="s">
        <v>89</v>
      </c>
      <c r="P6081" t="s">
        <v>829</v>
      </c>
      <c r="Q6081" t="s">
        <v>61</v>
      </c>
      <c r="R6081">
        <v>353000</v>
      </c>
      <c r="S6081">
        <v>350030</v>
      </c>
      <c r="T6081" t="s">
        <v>82</v>
      </c>
      <c r="U6081" s="3">
        <v>38261</v>
      </c>
      <c r="W6081">
        <v>8</v>
      </c>
      <c r="X6081">
        <v>0</v>
      </c>
      <c r="Y6081">
        <v>10</v>
      </c>
      <c r="Z6081">
        <v>54.248759999999997</v>
      </c>
      <c r="AA6081">
        <v>66.205079999999995</v>
      </c>
      <c r="AB6081">
        <v>66.205079999999995</v>
      </c>
      <c r="AC6081">
        <v>0</v>
      </c>
      <c r="AD6081">
        <v>0</v>
      </c>
      <c r="AE6081">
        <v>1</v>
      </c>
      <c r="AF6081">
        <v>0</v>
      </c>
      <c r="AG6081">
        <v>0</v>
      </c>
      <c r="AS6081">
        <v>54.248759999999997</v>
      </c>
      <c r="BB6081" s="4"/>
    </row>
    <row r="6082" spans="1:54" hidden="1" x14ac:dyDescent="0.25">
      <c r="A6082">
        <v>119</v>
      </c>
      <c r="B6082" t="s">
        <v>831</v>
      </c>
      <c r="C6082">
        <v>2022</v>
      </c>
      <c r="D6082" t="s">
        <v>832</v>
      </c>
      <c r="E6082">
        <v>8200</v>
      </c>
      <c r="F6082" t="s">
        <v>833</v>
      </c>
      <c r="G6082">
        <v>751</v>
      </c>
      <c r="H6082">
        <v>206</v>
      </c>
      <c r="I6082" t="s">
        <v>232</v>
      </c>
      <c r="J6082">
        <v>2375</v>
      </c>
      <c r="K6082">
        <v>40844260</v>
      </c>
      <c r="L6082" t="s">
        <v>7083</v>
      </c>
      <c r="N6082" t="s">
        <v>58</v>
      </c>
      <c r="O6082" t="s">
        <v>59</v>
      </c>
      <c r="P6082" t="s">
        <v>835</v>
      </c>
      <c r="Q6082" t="s">
        <v>78</v>
      </c>
      <c r="R6082">
        <v>382110</v>
      </c>
      <c r="S6082">
        <v>383900</v>
      </c>
      <c r="T6082" t="s">
        <v>69</v>
      </c>
      <c r="U6082" s="3">
        <v>38261</v>
      </c>
      <c r="W6082">
        <v>54</v>
      </c>
      <c r="X6082">
        <v>11.3</v>
      </c>
      <c r="Y6082">
        <v>39.5</v>
      </c>
      <c r="Z6082">
        <v>1458.8960121</v>
      </c>
      <c r="AA6082">
        <v>1180.466676</v>
      </c>
      <c r="AB6082">
        <v>1173.183372</v>
      </c>
      <c r="AC6082">
        <v>245.67084</v>
      </c>
      <c r="AD6082">
        <v>207.26758799999999</v>
      </c>
      <c r="AE6082">
        <v>0.40207916199999999</v>
      </c>
      <c r="AF6082">
        <v>0.59542466829999996</v>
      </c>
      <c r="AG6082">
        <v>2.4961697000000001E-3</v>
      </c>
      <c r="AL6082">
        <v>3.2939421000000002</v>
      </c>
      <c r="AP6082">
        <v>1455.6020699999999</v>
      </c>
      <c r="BB6082" s="4"/>
    </row>
    <row r="6083" spans="1:54" hidden="1" x14ac:dyDescent="0.25">
      <c r="A6083">
        <v>119</v>
      </c>
      <c r="B6083" t="s">
        <v>836</v>
      </c>
      <c r="C6083">
        <v>2022</v>
      </c>
      <c r="D6083" t="s">
        <v>832</v>
      </c>
      <c r="E6083">
        <v>8200</v>
      </c>
      <c r="F6083" t="s">
        <v>833</v>
      </c>
      <c r="G6083">
        <v>751</v>
      </c>
      <c r="H6083">
        <v>206</v>
      </c>
      <c r="I6083" t="s">
        <v>232</v>
      </c>
      <c r="J6083">
        <v>2375</v>
      </c>
      <c r="K6083">
        <v>40844260</v>
      </c>
      <c r="L6083" t="s">
        <v>7083</v>
      </c>
      <c r="N6083" t="s">
        <v>58</v>
      </c>
      <c r="O6083" t="s">
        <v>59</v>
      </c>
      <c r="P6083" t="s">
        <v>337</v>
      </c>
      <c r="Q6083" t="s">
        <v>78</v>
      </c>
      <c r="R6083">
        <v>382110</v>
      </c>
      <c r="S6083">
        <v>383900</v>
      </c>
      <c r="T6083" t="s">
        <v>69</v>
      </c>
      <c r="U6083" s="3">
        <v>28856</v>
      </c>
      <c r="W6083">
        <v>24.3</v>
      </c>
      <c r="X6083">
        <v>4.5</v>
      </c>
      <c r="Y6083">
        <v>18</v>
      </c>
      <c r="Z6083">
        <v>613.56285939999998</v>
      </c>
      <c r="AA6083">
        <v>496.46476799999999</v>
      </c>
      <c r="AB6083">
        <v>493.40167200000002</v>
      </c>
      <c r="AC6083">
        <v>103.320936</v>
      </c>
      <c r="AD6083">
        <v>87.169824000000006</v>
      </c>
      <c r="AE6083">
        <v>0.40207915490000001</v>
      </c>
      <c r="AF6083">
        <v>0.59542469009999999</v>
      </c>
      <c r="AG6083">
        <v>2.4961549999999999E-3</v>
      </c>
      <c r="AL6083">
        <v>1.3852994000000001</v>
      </c>
      <c r="AP6083">
        <v>612.17755999999997</v>
      </c>
      <c r="BB6083" s="4"/>
    </row>
    <row r="6084" spans="1:54" hidden="1" x14ac:dyDescent="0.25">
      <c r="A6084">
        <v>119</v>
      </c>
      <c r="B6084" t="s">
        <v>837</v>
      </c>
      <c r="C6084">
        <v>2022</v>
      </c>
      <c r="D6084" t="s">
        <v>832</v>
      </c>
      <c r="E6084">
        <v>8200</v>
      </c>
      <c r="F6084" t="s">
        <v>833</v>
      </c>
      <c r="G6084">
        <v>751</v>
      </c>
      <c r="H6084">
        <v>206</v>
      </c>
      <c r="I6084" t="s">
        <v>232</v>
      </c>
      <c r="J6084">
        <v>2375</v>
      </c>
      <c r="K6084">
        <v>40844260</v>
      </c>
      <c r="L6084" t="s">
        <v>7083</v>
      </c>
      <c r="N6084" t="s">
        <v>58</v>
      </c>
      <c r="O6084" t="s">
        <v>59</v>
      </c>
      <c r="P6084" t="s">
        <v>339</v>
      </c>
      <c r="Q6084" t="s">
        <v>78</v>
      </c>
      <c r="R6084">
        <v>382110</v>
      </c>
      <c r="S6084">
        <v>383900</v>
      </c>
      <c r="T6084" t="s">
        <v>69</v>
      </c>
      <c r="U6084" s="3">
        <v>28856</v>
      </c>
      <c r="W6084">
        <v>24.3</v>
      </c>
      <c r="X6084">
        <v>4.5</v>
      </c>
      <c r="Y6084">
        <v>18</v>
      </c>
      <c r="Z6084">
        <v>618.70325379999997</v>
      </c>
      <c r="AA6084">
        <v>500.62424400000009</v>
      </c>
      <c r="AB6084">
        <v>497.53544399999998</v>
      </c>
      <c r="AC6084">
        <v>104.186556</v>
      </c>
      <c r="AD6084">
        <v>87.900120000000015</v>
      </c>
      <c r="AE6084">
        <v>0.4020792205</v>
      </c>
      <c r="AF6084">
        <v>0.59542459089999999</v>
      </c>
      <c r="AG6084">
        <v>2.4961886000000001E-3</v>
      </c>
      <c r="AL6084">
        <v>1.3967778</v>
      </c>
      <c r="AP6084">
        <v>617.30647599999998</v>
      </c>
      <c r="BB6084" s="4"/>
    </row>
    <row r="6085" spans="1:54" hidden="1" x14ac:dyDescent="0.25">
      <c r="A6085">
        <v>120</v>
      </c>
      <c r="B6085" t="s">
        <v>838</v>
      </c>
      <c r="C6085">
        <v>2022</v>
      </c>
      <c r="D6085" t="s">
        <v>839</v>
      </c>
      <c r="E6085">
        <v>7470</v>
      </c>
      <c r="F6085" t="s">
        <v>840</v>
      </c>
      <c r="G6085">
        <v>791</v>
      </c>
      <c r="H6085">
        <v>240</v>
      </c>
      <c r="I6085" t="s">
        <v>841</v>
      </c>
      <c r="J6085">
        <v>127</v>
      </c>
      <c r="K6085">
        <v>18552310</v>
      </c>
      <c r="L6085" t="s">
        <v>842</v>
      </c>
      <c r="N6085" t="s">
        <v>75</v>
      </c>
      <c r="O6085" t="s">
        <v>76</v>
      </c>
      <c r="P6085" t="s">
        <v>843</v>
      </c>
      <c r="Q6085" t="s">
        <v>109</v>
      </c>
      <c r="R6085">
        <v>353000</v>
      </c>
      <c r="S6085">
        <v>350030</v>
      </c>
      <c r="T6085" t="s">
        <v>79</v>
      </c>
      <c r="U6085" s="3">
        <v>43900</v>
      </c>
      <c r="W6085">
        <v>4.5449999999999999</v>
      </c>
      <c r="X6085">
        <v>2</v>
      </c>
      <c r="Y6085">
        <v>2.2999999999999998</v>
      </c>
      <c r="Z6085">
        <v>41.276703599999998</v>
      </c>
      <c r="AA6085">
        <v>22.053239999999999</v>
      </c>
      <c r="AB6085">
        <v>22.053239999999999</v>
      </c>
      <c r="AC6085">
        <v>16.794720000000002</v>
      </c>
      <c r="AD6085">
        <v>16.794720000000002</v>
      </c>
      <c r="AE6085">
        <v>0.2671390649</v>
      </c>
      <c r="AF6085">
        <v>0.73286093510000005</v>
      </c>
      <c r="AG6085">
        <v>0</v>
      </c>
      <c r="AO6085">
        <v>41.276703599999998</v>
      </c>
      <c r="BB6085" s="4"/>
    </row>
    <row r="6086" spans="1:54" hidden="1" x14ac:dyDescent="0.25">
      <c r="A6086">
        <v>120</v>
      </c>
      <c r="B6086" t="s">
        <v>848</v>
      </c>
      <c r="C6086">
        <v>2022</v>
      </c>
      <c r="D6086" t="s">
        <v>839</v>
      </c>
      <c r="E6086">
        <v>7470</v>
      </c>
      <c r="F6086" t="s">
        <v>840</v>
      </c>
      <c r="G6086">
        <v>791</v>
      </c>
      <c r="H6086">
        <v>240</v>
      </c>
      <c r="I6086" t="s">
        <v>841</v>
      </c>
      <c r="J6086">
        <v>127</v>
      </c>
      <c r="K6086">
        <v>18552310</v>
      </c>
      <c r="L6086" t="s">
        <v>842</v>
      </c>
      <c r="N6086" t="s">
        <v>75</v>
      </c>
      <c r="O6086" t="s">
        <v>76</v>
      </c>
      <c r="P6086" t="s">
        <v>849</v>
      </c>
      <c r="Q6086" t="s">
        <v>111</v>
      </c>
      <c r="R6086">
        <v>353000</v>
      </c>
      <c r="S6086">
        <v>350030</v>
      </c>
      <c r="T6086" t="s">
        <v>82</v>
      </c>
      <c r="U6086" s="3">
        <v>41426</v>
      </c>
      <c r="W6086">
        <v>6.3</v>
      </c>
      <c r="X6086">
        <v>0</v>
      </c>
      <c r="Y6086">
        <v>6.3</v>
      </c>
      <c r="Z6086">
        <v>12.939120000000001</v>
      </c>
      <c r="AA6086">
        <v>12.939120000000001</v>
      </c>
      <c r="AB6086">
        <v>12.29508</v>
      </c>
      <c r="AC6086">
        <v>0</v>
      </c>
      <c r="AD6086">
        <v>0</v>
      </c>
      <c r="AE6086">
        <v>1</v>
      </c>
      <c r="AF6086">
        <v>0</v>
      </c>
      <c r="AG6086">
        <v>0</v>
      </c>
      <c r="AX6086">
        <v>12.939120000000001</v>
      </c>
      <c r="BB6086" s="4"/>
    </row>
    <row r="6087" spans="1:54" hidden="1" x14ac:dyDescent="0.25">
      <c r="A6087">
        <v>120</v>
      </c>
      <c r="B6087" t="s">
        <v>846</v>
      </c>
      <c r="C6087">
        <v>2022</v>
      </c>
      <c r="D6087" t="s">
        <v>839</v>
      </c>
      <c r="E6087">
        <v>7470</v>
      </c>
      <c r="F6087" t="s">
        <v>840</v>
      </c>
      <c r="G6087">
        <v>791</v>
      </c>
      <c r="H6087">
        <v>240</v>
      </c>
      <c r="I6087" t="s">
        <v>841</v>
      </c>
      <c r="J6087">
        <v>127</v>
      </c>
      <c r="K6087">
        <v>18552310</v>
      </c>
      <c r="L6087" t="s">
        <v>842</v>
      </c>
      <c r="N6087" t="s">
        <v>75</v>
      </c>
      <c r="O6087" t="s">
        <v>76</v>
      </c>
      <c r="P6087" t="s">
        <v>847</v>
      </c>
      <c r="Q6087" t="s">
        <v>109</v>
      </c>
      <c r="R6087">
        <v>353000</v>
      </c>
      <c r="S6087">
        <v>350030</v>
      </c>
      <c r="T6087" t="s">
        <v>79</v>
      </c>
      <c r="U6087" s="3">
        <v>38565</v>
      </c>
      <c r="W6087">
        <v>4.2</v>
      </c>
      <c r="X6087">
        <v>1.82</v>
      </c>
      <c r="Y6087">
        <v>2.2000000000000002</v>
      </c>
      <c r="Z6087">
        <v>23.562594000000001</v>
      </c>
      <c r="AA6087">
        <v>12.792960000000001</v>
      </c>
      <c r="AB6087">
        <v>12.792960000000001</v>
      </c>
      <c r="AC6087">
        <v>9.5902560000000019</v>
      </c>
      <c r="AD6087">
        <v>9.5902560000000019</v>
      </c>
      <c r="AE6087">
        <v>0.27146756420000001</v>
      </c>
      <c r="AF6087">
        <v>0.72853243580000004</v>
      </c>
      <c r="AG6087">
        <v>0</v>
      </c>
      <c r="AO6087">
        <v>23.562594000000001</v>
      </c>
      <c r="BB6087" s="4"/>
    </row>
    <row r="6088" spans="1:54" hidden="1" x14ac:dyDescent="0.25">
      <c r="A6088">
        <v>120</v>
      </c>
      <c r="B6088" t="s">
        <v>844</v>
      </c>
      <c r="C6088">
        <v>2022</v>
      </c>
      <c r="D6088" t="s">
        <v>839</v>
      </c>
      <c r="E6088">
        <v>7470</v>
      </c>
      <c r="F6088" t="s">
        <v>840</v>
      </c>
      <c r="G6088">
        <v>791</v>
      </c>
      <c r="H6088">
        <v>240</v>
      </c>
      <c r="I6088" t="s">
        <v>841</v>
      </c>
      <c r="J6088">
        <v>127</v>
      </c>
      <c r="K6088">
        <v>18552310</v>
      </c>
      <c r="L6088" t="s">
        <v>842</v>
      </c>
      <c r="N6088" t="s">
        <v>75</v>
      </c>
      <c r="O6088" t="s">
        <v>76</v>
      </c>
      <c r="P6088" t="s">
        <v>845</v>
      </c>
      <c r="Q6088" t="s">
        <v>61</v>
      </c>
      <c r="R6088">
        <v>353000</v>
      </c>
      <c r="S6088">
        <v>350030</v>
      </c>
      <c r="T6088" t="s">
        <v>82</v>
      </c>
      <c r="U6088" s="3">
        <v>31574</v>
      </c>
      <c r="W6088">
        <v>5.8</v>
      </c>
      <c r="X6088">
        <v>0</v>
      </c>
      <c r="Y6088">
        <v>5.6</v>
      </c>
      <c r="Z6088">
        <v>10.183179600000001</v>
      </c>
      <c r="AA6088">
        <v>10.006919999999999</v>
      </c>
      <c r="AB6088">
        <v>10.006919999999999</v>
      </c>
      <c r="AC6088">
        <v>0</v>
      </c>
      <c r="AD6088">
        <v>0</v>
      </c>
      <c r="AE6088">
        <v>1</v>
      </c>
      <c r="AF6088">
        <v>0</v>
      </c>
      <c r="AG6088">
        <v>0</v>
      </c>
      <c r="AO6088">
        <v>10.183179600000001</v>
      </c>
      <c r="BB6088" s="4"/>
    </row>
    <row r="6089" spans="1:54" hidden="1" x14ac:dyDescent="0.25">
      <c r="A6089">
        <v>121</v>
      </c>
      <c r="B6089" t="s">
        <v>850</v>
      </c>
      <c r="C6089">
        <v>2022</v>
      </c>
      <c r="D6089" t="s">
        <v>851</v>
      </c>
      <c r="E6089">
        <v>2000</v>
      </c>
      <c r="F6089" t="s">
        <v>852</v>
      </c>
      <c r="G6089">
        <v>147</v>
      </c>
      <c r="H6089">
        <v>2</v>
      </c>
      <c r="I6089" t="s">
        <v>156</v>
      </c>
      <c r="J6089">
        <v>77</v>
      </c>
      <c r="K6089">
        <v>74132111</v>
      </c>
      <c r="L6089" t="s">
        <v>580</v>
      </c>
      <c r="N6089" t="s">
        <v>88</v>
      </c>
      <c r="O6089" t="s">
        <v>89</v>
      </c>
      <c r="P6089" t="s">
        <v>853</v>
      </c>
      <c r="Q6089" t="s">
        <v>61</v>
      </c>
      <c r="R6089">
        <v>353000</v>
      </c>
      <c r="S6089">
        <v>350030</v>
      </c>
      <c r="T6089" t="s">
        <v>82</v>
      </c>
      <c r="U6089" s="3">
        <v>35065</v>
      </c>
      <c r="W6089">
        <v>54</v>
      </c>
      <c r="X6089">
        <v>0</v>
      </c>
      <c r="Y6089">
        <v>50</v>
      </c>
      <c r="Z6089">
        <v>48.715000000000003</v>
      </c>
      <c r="AA6089">
        <v>43.948860000000003</v>
      </c>
      <c r="AB6089">
        <v>43.948860000000003</v>
      </c>
      <c r="AC6089">
        <v>0</v>
      </c>
      <c r="AD6089">
        <v>0</v>
      </c>
      <c r="AE6089">
        <v>1</v>
      </c>
      <c r="AF6089">
        <v>0</v>
      </c>
      <c r="AG6089">
        <v>0</v>
      </c>
      <c r="AL6089">
        <v>48.715000000000003</v>
      </c>
      <c r="AN6089">
        <v>0</v>
      </c>
      <c r="BB6089" s="4"/>
    </row>
    <row r="6090" spans="1:54" hidden="1" x14ac:dyDescent="0.25">
      <c r="A6090">
        <v>121</v>
      </c>
      <c r="B6090" t="s">
        <v>859</v>
      </c>
      <c r="C6090">
        <v>2022</v>
      </c>
      <c r="D6090" t="s">
        <v>851</v>
      </c>
      <c r="E6090">
        <v>2000</v>
      </c>
      <c r="F6090" t="s">
        <v>852</v>
      </c>
      <c r="G6090">
        <v>147</v>
      </c>
      <c r="H6090">
        <v>2</v>
      </c>
      <c r="I6090" t="s">
        <v>156</v>
      </c>
      <c r="J6090">
        <v>77</v>
      </c>
      <c r="K6090">
        <v>74132111</v>
      </c>
      <c r="L6090" t="s">
        <v>580</v>
      </c>
      <c r="N6090" t="s">
        <v>88</v>
      </c>
      <c r="O6090" t="s">
        <v>89</v>
      </c>
      <c r="P6090" t="s">
        <v>860</v>
      </c>
      <c r="Q6090" t="s">
        <v>61</v>
      </c>
      <c r="R6090">
        <v>353000</v>
      </c>
      <c r="S6090">
        <v>350030</v>
      </c>
      <c r="T6090" t="s">
        <v>82</v>
      </c>
      <c r="U6090" s="3">
        <v>36404</v>
      </c>
      <c r="W6090">
        <v>54</v>
      </c>
      <c r="X6090">
        <v>0</v>
      </c>
      <c r="Y6090">
        <v>50</v>
      </c>
      <c r="Z6090">
        <v>41.858040000000003</v>
      </c>
      <c r="AA6090">
        <v>37.762770000000003</v>
      </c>
      <c r="AB6090">
        <v>37.762770000000003</v>
      </c>
      <c r="AC6090">
        <v>0</v>
      </c>
      <c r="AD6090">
        <v>0</v>
      </c>
      <c r="AE6090">
        <v>1</v>
      </c>
      <c r="AF6090">
        <v>0</v>
      </c>
      <c r="AG6090">
        <v>0</v>
      </c>
      <c r="AL6090">
        <v>41.858040000000003</v>
      </c>
      <c r="AN6090">
        <v>0</v>
      </c>
      <c r="BB6090" s="4"/>
    </row>
    <row r="6091" spans="1:54" hidden="1" x14ac:dyDescent="0.25">
      <c r="A6091">
        <v>121</v>
      </c>
      <c r="B6091" t="s">
        <v>856</v>
      </c>
      <c r="C6091">
        <v>2022</v>
      </c>
      <c r="D6091" t="s">
        <v>851</v>
      </c>
      <c r="E6091">
        <v>2000</v>
      </c>
      <c r="F6091" t="s">
        <v>852</v>
      </c>
      <c r="G6091">
        <v>147</v>
      </c>
      <c r="H6091">
        <v>2</v>
      </c>
      <c r="I6091" t="s">
        <v>156</v>
      </c>
      <c r="J6091">
        <v>77</v>
      </c>
      <c r="K6091">
        <v>74132111</v>
      </c>
      <c r="L6091" t="s">
        <v>580</v>
      </c>
      <c r="N6091" t="s">
        <v>88</v>
      </c>
      <c r="O6091" t="s">
        <v>89</v>
      </c>
      <c r="P6091" t="s">
        <v>857</v>
      </c>
      <c r="Q6091" t="s">
        <v>61</v>
      </c>
      <c r="R6091">
        <v>353000</v>
      </c>
      <c r="S6091">
        <v>350030</v>
      </c>
      <c r="T6091" t="s">
        <v>82</v>
      </c>
      <c r="U6091" s="3">
        <v>36404</v>
      </c>
      <c r="W6091">
        <v>54</v>
      </c>
      <c r="X6091">
        <v>0</v>
      </c>
      <c r="Y6091">
        <v>50</v>
      </c>
      <c r="Z6091">
        <v>46.867849999999997</v>
      </c>
      <c r="AA6091">
        <v>42.282429999999998</v>
      </c>
      <c r="AB6091">
        <v>42.282429999999998</v>
      </c>
      <c r="AC6091">
        <v>0</v>
      </c>
      <c r="AD6091">
        <v>0</v>
      </c>
      <c r="AE6091">
        <v>1</v>
      </c>
      <c r="AF6091">
        <v>0</v>
      </c>
      <c r="AG6091">
        <v>0</v>
      </c>
      <c r="AL6091">
        <v>46.867849999999997</v>
      </c>
      <c r="AN6091">
        <v>0</v>
      </c>
      <c r="BB6091" s="4"/>
    </row>
    <row r="6092" spans="1:54" hidden="1" x14ac:dyDescent="0.25">
      <c r="A6092">
        <v>121</v>
      </c>
      <c r="B6092" t="s">
        <v>854</v>
      </c>
      <c r="C6092">
        <v>2022</v>
      </c>
      <c r="D6092" t="s">
        <v>851</v>
      </c>
      <c r="E6092">
        <v>2000</v>
      </c>
      <c r="F6092" t="s">
        <v>852</v>
      </c>
      <c r="G6092">
        <v>147</v>
      </c>
      <c r="H6092">
        <v>2</v>
      </c>
      <c r="I6092" t="s">
        <v>156</v>
      </c>
      <c r="J6092">
        <v>77</v>
      </c>
      <c r="K6092">
        <v>74132111</v>
      </c>
      <c r="L6092" t="s">
        <v>580</v>
      </c>
      <c r="N6092" t="s">
        <v>88</v>
      </c>
      <c r="O6092" t="s">
        <v>89</v>
      </c>
      <c r="P6092" t="s">
        <v>855</v>
      </c>
      <c r="Q6092" t="s">
        <v>61</v>
      </c>
      <c r="R6092">
        <v>353000</v>
      </c>
      <c r="S6092">
        <v>350030</v>
      </c>
      <c r="T6092" t="s">
        <v>82</v>
      </c>
      <c r="U6092" s="3">
        <v>35065</v>
      </c>
      <c r="W6092">
        <v>54</v>
      </c>
      <c r="X6092">
        <v>0</v>
      </c>
      <c r="Y6092">
        <v>50</v>
      </c>
      <c r="Z6092">
        <v>46.37294</v>
      </c>
      <c r="AA6092">
        <v>41.835940000000001</v>
      </c>
      <c r="AB6092">
        <v>41.835940000000001</v>
      </c>
      <c r="AC6092">
        <v>0</v>
      </c>
      <c r="AD6092">
        <v>0</v>
      </c>
      <c r="AE6092">
        <v>1</v>
      </c>
      <c r="AF6092">
        <v>0</v>
      </c>
      <c r="AG6092">
        <v>0</v>
      </c>
      <c r="AL6092">
        <v>46.37294</v>
      </c>
      <c r="AN6092">
        <v>0</v>
      </c>
      <c r="BB6092" s="4"/>
    </row>
    <row r="6093" spans="1:54" hidden="1" x14ac:dyDescent="0.25">
      <c r="A6093">
        <v>122</v>
      </c>
      <c r="B6093" t="s">
        <v>870</v>
      </c>
      <c r="C6093">
        <v>2022</v>
      </c>
      <c r="D6093" t="s">
        <v>862</v>
      </c>
      <c r="E6093">
        <v>9900</v>
      </c>
      <c r="F6093" t="s">
        <v>863</v>
      </c>
      <c r="G6093">
        <v>813</v>
      </c>
      <c r="H6093">
        <v>289</v>
      </c>
      <c r="I6093" t="s">
        <v>864</v>
      </c>
      <c r="J6093">
        <v>1858</v>
      </c>
      <c r="K6093">
        <v>30173929</v>
      </c>
      <c r="L6093" t="s">
        <v>865</v>
      </c>
      <c r="N6093" t="s">
        <v>88</v>
      </c>
      <c r="O6093" t="s">
        <v>89</v>
      </c>
      <c r="P6093" t="s">
        <v>732</v>
      </c>
      <c r="Q6093" t="s">
        <v>61</v>
      </c>
      <c r="R6093">
        <v>353000</v>
      </c>
      <c r="S6093">
        <v>350030</v>
      </c>
      <c r="T6093" t="s">
        <v>82</v>
      </c>
      <c r="U6093" s="3">
        <v>40909</v>
      </c>
      <c r="W6093">
        <v>9.25</v>
      </c>
      <c r="X6093">
        <v>0</v>
      </c>
      <c r="Y6093">
        <v>9</v>
      </c>
      <c r="Z6093">
        <v>0.19008</v>
      </c>
      <c r="AA6093">
        <v>0.17280000000000001</v>
      </c>
      <c r="AB6093">
        <v>0.17280000000000001</v>
      </c>
      <c r="AC6093">
        <v>0</v>
      </c>
      <c r="AD6093">
        <v>0</v>
      </c>
      <c r="AE6093">
        <v>1</v>
      </c>
      <c r="AF6093">
        <v>0</v>
      </c>
      <c r="AG6093">
        <v>0</v>
      </c>
      <c r="AO6093">
        <v>0.19008</v>
      </c>
      <c r="BB6093" s="4"/>
    </row>
    <row r="6094" spans="1:54" hidden="1" x14ac:dyDescent="0.25">
      <c r="A6094">
        <v>122</v>
      </c>
      <c r="B6094" t="s">
        <v>861</v>
      </c>
      <c r="C6094">
        <v>2022</v>
      </c>
      <c r="D6094" t="s">
        <v>862</v>
      </c>
      <c r="E6094">
        <v>9900</v>
      </c>
      <c r="F6094" t="s">
        <v>863</v>
      </c>
      <c r="G6094">
        <v>813</v>
      </c>
      <c r="H6094">
        <v>289</v>
      </c>
      <c r="I6094" t="s">
        <v>864</v>
      </c>
      <c r="J6094">
        <v>1858</v>
      </c>
      <c r="K6094">
        <v>30173929</v>
      </c>
      <c r="L6094" t="s">
        <v>865</v>
      </c>
      <c r="N6094" t="s">
        <v>88</v>
      </c>
      <c r="O6094" t="s">
        <v>89</v>
      </c>
      <c r="P6094" t="s">
        <v>486</v>
      </c>
      <c r="Q6094" t="s">
        <v>61</v>
      </c>
      <c r="R6094">
        <v>353000</v>
      </c>
      <c r="S6094">
        <v>350030</v>
      </c>
      <c r="T6094" t="s">
        <v>82</v>
      </c>
      <c r="U6094" s="3">
        <v>40909</v>
      </c>
      <c r="W6094">
        <v>9.25</v>
      </c>
      <c r="X6094">
        <v>0</v>
      </c>
      <c r="Y6094">
        <v>9</v>
      </c>
      <c r="Z6094">
        <v>0.28116000000000002</v>
      </c>
      <c r="AA6094">
        <v>0.25919999999999999</v>
      </c>
      <c r="AB6094">
        <v>0.25919999999999999</v>
      </c>
      <c r="AC6094">
        <v>0</v>
      </c>
      <c r="AD6094">
        <v>0</v>
      </c>
      <c r="AE6094">
        <v>1</v>
      </c>
      <c r="AF6094">
        <v>0</v>
      </c>
      <c r="AG6094">
        <v>0</v>
      </c>
      <c r="AO6094">
        <v>0.28116000000000002</v>
      </c>
      <c r="BB6094" s="4"/>
    </row>
    <row r="6095" spans="1:54" hidden="1" x14ac:dyDescent="0.25">
      <c r="A6095">
        <v>122</v>
      </c>
      <c r="B6095" t="s">
        <v>867</v>
      </c>
      <c r="C6095">
        <v>2022</v>
      </c>
      <c r="D6095" t="s">
        <v>862</v>
      </c>
      <c r="E6095">
        <v>9900</v>
      </c>
      <c r="F6095" t="s">
        <v>863</v>
      </c>
      <c r="G6095">
        <v>813</v>
      </c>
      <c r="H6095">
        <v>289</v>
      </c>
      <c r="I6095" t="s">
        <v>864</v>
      </c>
      <c r="J6095">
        <v>1858</v>
      </c>
      <c r="K6095">
        <v>30173929</v>
      </c>
      <c r="L6095" t="s">
        <v>865</v>
      </c>
      <c r="N6095" t="s">
        <v>88</v>
      </c>
      <c r="O6095" t="s">
        <v>89</v>
      </c>
      <c r="P6095" t="s">
        <v>868</v>
      </c>
      <c r="Q6095" t="s">
        <v>61</v>
      </c>
      <c r="R6095">
        <v>353000</v>
      </c>
      <c r="S6095">
        <v>350030</v>
      </c>
      <c r="T6095" t="s">
        <v>82</v>
      </c>
      <c r="U6095" s="3">
        <v>41244</v>
      </c>
      <c r="W6095">
        <v>16.350000000000001</v>
      </c>
      <c r="X6095">
        <v>0</v>
      </c>
      <c r="Y6095">
        <v>16.350000000000001</v>
      </c>
      <c r="Z6095">
        <v>22.745646000000001</v>
      </c>
      <c r="AA6095">
        <v>22.834800000000001</v>
      </c>
      <c r="AB6095">
        <v>22.834800000000001</v>
      </c>
      <c r="AC6095">
        <v>0</v>
      </c>
      <c r="AD6095">
        <v>0</v>
      </c>
      <c r="AE6095">
        <v>1</v>
      </c>
      <c r="AF6095">
        <v>0</v>
      </c>
      <c r="AG6095">
        <v>0</v>
      </c>
      <c r="AO6095">
        <v>22.745646000000001</v>
      </c>
      <c r="BB6095" s="4"/>
    </row>
    <row r="6096" spans="1:54" hidden="1" x14ac:dyDescent="0.25">
      <c r="A6096">
        <v>122</v>
      </c>
      <c r="B6096" t="s">
        <v>871</v>
      </c>
      <c r="C6096">
        <v>2022</v>
      </c>
      <c r="D6096" t="s">
        <v>862</v>
      </c>
      <c r="E6096">
        <v>9900</v>
      </c>
      <c r="F6096" t="s">
        <v>863</v>
      </c>
      <c r="G6096">
        <v>813</v>
      </c>
      <c r="H6096">
        <v>289</v>
      </c>
      <c r="I6096" t="s">
        <v>864</v>
      </c>
      <c r="J6096">
        <v>1858</v>
      </c>
      <c r="K6096">
        <v>30173929</v>
      </c>
      <c r="L6096" t="s">
        <v>865</v>
      </c>
      <c r="N6096" t="s">
        <v>88</v>
      </c>
      <c r="O6096" t="s">
        <v>89</v>
      </c>
      <c r="P6096" t="s">
        <v>872</v>
      </c>
      <c r="Q6096" t="s">
        <v>61</v>
      </c>
      <c r="R6096">
        <v>353000</v>
      </c>
      <c r="S6096">
        <v>350030</v>
      </c>
      <c r="T6096" t="s">
        <v>82</v>
      </c>
      <c r="U6096" s="3">
        <v>41244</v>
      </c>
      <c r="W6096">
        <v>16.350000000000001</v>
      </c>
      <c r="X6096">
        <v>0</v>
      </c>
      <c r="Y6096">
        <v>17</v>
      </c>
      <c r="Z6096">
        <v>9.8029799999999998</v>
      </c>
      <c r="AA6096">
        <v>9.8388000000000009</v>
      </c>
      <c r="AB6096">
        <v>9.8388000000000009</v>
      </c>
      <c r="AC6096">
        <v>0</v>
      </c>
      <c r="AD6096">
        <v>0</v>
      </c>
      <c r="AE6096">
        <v>1</v>
      </c>
      <c r="AF6096">
        <v>0</v>
      </c>
      <c r="AG6096">
        <v>0</v>
      </c>
      <c r="AL6096">
        <v>0</v>
      </c>
      <c r="AO6096">
        <v>9.8029800000000016</v>
      </c>
      <c r="BB6096" s="4"/>
    </row>
    <row r="6097" spans="1:54" hidden="1" x14ac:dyDescent="0.25">
      <c r="A6097">
        <v>123</v>
      </c>
      <c r="B6097" t="s">
        <v>873</v>
      </c>
      <c r="C6097">
        <v>2022</v>
      </c>
      <c r="D6097" t="s">
        <v>874</v>
      </c>
      <c r="E6097">
        <v>9900</v>
      </c>
      <c r="F6097" t="s">
        <v>863</v>
      </c>
      <c r="G6097">
        <v>813</v>
      </c>
      <c r="H6097">
        <v>289</v>
      </c>
      <c r="I6097" t="s">
        <v>864</v>
      </c>
      <c r="J6097">
        <v>1858</v>
      </c>
      <c r="K6097">
        <v>30173929</v>
      </c>
      <c r="L6097" t="s">
        <v>865</v>
      </c>
      <c r="N6097" t="s">
        <v>88</v>
      </c>
      <c r="O6097" t="s">
        <v>89</v>
      </c>
      <c r="P6097" t="s">
        <v>732</v>
      </c>
      <c r="Q6097" t="s">
        <v>61</v>
      </c>
      <c r="R6097">
        <v>353000</v>
      </c>
      <c r="S6097">
        <v>350030</v>
      </c>
      <c r="T6097" t="s">
        <v>82</v>
      </c>
      <c r="U6097" s="3">
        <v>40909</v>
      </c>
      <c r="W6097">
        <v>9.75</v>
      </c>
      <c r="X6097">
        <v>0</v>
      </c>
      <c r="Y6097">
        <v>0</v>
      </c>
      <c r="Z6097">
        <v>21.956219999999998</v>
      </c>
      <c r="AA6097">
        <v>19.954799999999999</v>
      </c>
      <c r="AB6097">
        <v>19.954799999999999</v>
      </c>
      <c r="AC6097">
        <v>0</v>
      </c>
      <c r="AD6097">
        <v>0</v>
      </c>
      <c r="AE6097">
        <v>1</v>
      </c>
      <c r="AF6097">
        <v>0</v>
      </c>
      <c r="AG6097">
        <v>0</v>
      </c>
      <c r="AO6097">
        <v>21.956219999999998</v>
      </c>
      <c r="BB6097" s="4"/>
    </row>
    <row r="6098" spans="1:54" hidden="1" x14ac:dyDescent="0.25">
      <c r="A6098">
        <v>123</v>
      </c>
      <c r="B6098" t="s">
        <v>877</v>
      </c>
      <c r="C6098">
        <v>2022</v>
      </c>
      <c r="D6098" t="s">
        <v>874</v>
      </c>
      <c r="E6098">
        <v>9900</v>
      </c>
      <c r="F6098" t="s">
        <v>863</v>
      </c>
      <c r="G6098">
        <v>813</v>
      </c>
      <c r="H6098">
        <v>289</v>
      </c>
      <c r="I6098" t="s">
        <v>864</v>
      </c>
      <c r="J6098">
        <v>1858</v>
      </c>
      <c r="K6098">
        <v>30173929</v>
      </c>
      <c r="L6098" t="s">
        <v>865</v>
      </c>
      <c r="N6098" t="s">
        <v>88</v>
      </c>
      <c r="O6098" t="s">
        <v>89</v>
      </c>
      <c r="P6098" t="s">
        <v>734</v>
      </c>
      <c r="Q6098" t="s">
        <v>61</v>
      </c>
      <c r="R6098">
        <v>353000</v>
      </c>
      <c r="S6098">
        <v>350030</v>
      </c>
      <c r="T6098" t="s">
        <v>82</v>
      </c>
      <c r="U6098" s="3">
        <v>40909</v>
      </c>
      <c r="W6098">
        <v>3.75</v>
      </c>
      <c r="X6098">
        <v>0</v>
      </c>
      <c r="Y6098">
        <v>33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1</v>
      </c>
      <c r="AF6098">
        <v>0</v>
      </c>
      <c r="AG6098">
        <v>0</v>
      </c>
      <c r="AO6098">
        <v>0</v>
      </c>
      <c r="BB6098" s="4"/>
    </row>
    <row r="6099" spans="1:54" hidden="1" x14ac:dyDescent="0.25">
      <c r="A6099">
        <v>123</v>
      </c>
      <c r="B6099" t="s">
        <v>876</v>
      </c>
      <c r="C6099">
        <v>2022</v>
      </c>
      <c r="D6099" t="s">
        <v>874</v>
      </c>
      <c r="E6099">
        <v>9900</v>
      </c>
      <c r="F6099" t="s">
        <v>863</v>
      </c>
      <c r="G6099">
        <v>813</v>
      </c>
      <c r="H6099">
        <v>289</v>
      </c>
      <c r="I6099" t="s">
        <v>864</v>
      </c>
      <c r="J6099">
        <v>1858</v>
      </c>
      <c r="K6099">
        <v>30173929</v>
      </c>
      <c r="L6099" t="s">
        <v>865</v>
      </c>
      <c r="N6099" t="s">
        <v>88</v>
      </c>
      <c r="O6099" t="s">
        <v>89</v>
      </c>
      <c r="P6099" t="s">
        <v>211</v>
      </c>
      <c r="Q6099" t="s">
        <v>61</v>
      </c>
      <c r="R6099">
        <v>353000</v>
      </c>
      <c r="S6099">
        <v>350030</v>
      </c>
      <c r="T6099" t="s">
        <v>82</v>
      </c>
      <c r="U6099" s="3">
        <v>40909</v>
      </c>
      <c r="W6099">
        <v>9.75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</v>
      </c>
      <c r="AF6099">
        <v>0</v>
      </c>
      <c r="AG6099">
        <v>0</v>
      </c>
      <c r="AO6099">
        <v>0</v>
      </c>
      <c r="BB6099" s="4"/>
    </row>
    <row r="6100" spans="1:54" hidden="1" x14ac:dyDescent="0.25">
      <c r="A6100">
        <v>123</v>
      </c>
      <c r="B6100" t="s">
        <v>875</v>
      </c>
      <c r="C6100">
        <v>2022</v>
      </c>
      <c r="D6100" t="s">
        <v>874</v>
      </c>
      <c r="E6100">
        <v>9900</v>
      </c>
      <c r="F6100" t="s">
        <v>863</v>
      </c>
      <c r="G6100">
        <v>813</v>
      </c>
      <c r="H6100">
        <v>289</v>
      </c>
      <c r="I6100" t="s">
        <v>864</v>
      </c>
      <c r="J6100">
        <v>1858</v>
      </c>
      <c r="K6100">
        <v>30173929</v>
      </c>
      <c r="L6100" t="s">
        <v>865</v>
      </c>
      <c r="N6100" t="s">
        <v>88</v>
      </c>
      <c r="O6100" t="s">
        <v>89</v>
      </c>
      <c r="P6100" t="s">
        <v>486</v>
      </c>
      <c r="Q6100" t="s">
        <v>61</v>
      </c>
      <c r="R6100">
        <v>353000</v>
      </c>
      <c r="S6100">
        <v>350030</v>
      </c>
      <c r="T6100" t="s">
        <v>82</v>
      </c>
      <c r="U6100" s="3">
        <v>40909</v>
      </c>
      <c r="W6100">
        <v>9.75</v>
      </c>
      <c r="X6100">
        <v>0</v>
      </c>
      <c r="Y6100">
        <v>0</v>
      </c>
      <c r="Z6100">
        <v>5.8826799999999997</v>
      </c>
      <c r="AA6100">
        <v>5.58</v>
      </c>
      <c r="AB6100">
        <v>5.58</v>
      </c>
      <c r="AC6100">
        <v>0</v>
      </c>
      <c r="AD6100">
        <v>0</v>
      </c>
      <c r="AE6100">
        <v>1</v>
      </c>
      <c r="AF6100">
        <v>0</v>
      </c>
      <c r="AG6100">
        <v>0</v>
      </c>
      <c r="AL6100">
        <v>5.8826799999999997</v>
      </c>
      <c r="AO6100">
        <v>0</v>
      </c>
      <c r="BB6100" s="4"/>
    </row>
    <row r="6101" spans="1:54" hidden="1" x14ac:dyDescent="0.25">
      <c r="A6101">
        <v>124</v>
      </c>
      <c r="B6101" t="s">
        <v>889</v>
      </c>
      <c r="C6101">
        <v>2022</v>
      </c>
      <c r="D6101" t="s">
        <v>879</v>
      </c>
      <c r="E6101">
        <v>3600</v>
      </c>
      <c r="F6101" t="s">
        <v>880</v>
      </c>
      <c r="G6101">
        <v>250</v>
      </c>
      <c r="H6101">
        <v>12</v>
      </c>
      <c r="I6101" t="s">
        <v>881</v>
      </c>
      <c r="J6101">
        <v>1810</v>
      </c>
      <c r="K6101">
        <v>25580230</v>
      </c>
      <c r="L6101" t="s">
        <v>882</v>
      </c>
      <c r="N6101" t="s">
        <v>75</v>
      </c>
      <c r="O6101" t="s">
        <v>76</v>
      </c>
      <c r="P6101" t="s">
        <v>581</v>
      </c>
      <c r="Q6101" t="s">
        <v>114</v>
      </c>
      <c r="R6101">
        <v>351100</v>
      </c>
      <c r="S6101">
        <v>350010</v>
      </c>
      <c r="T6101" t="s">
        <v>82</v>
      </c>
      <c r="U6101" s="3">
        <v>40909</v>
      </c>
      <c r="W6101">
        <v>10</v>
      </c>
      <c r="X6101">
        <v>0</v>
      </c>
      <c r="Y6101">
        <v>9.9</v>
      </c>
      <c r="Z6101">
        <v>65.099592000000001</v>
      </c>
      <c r="AA6101">
        <v>65.087279999999993</v>
      </c>
      <c r="AB6101">
        <v>65.087279999999993</v>
      </c>
      <c r="AC6101">
        <v>0</v>
      </c>
      <c r="AD6101">
        <v>0</v>
      </c>
      <c r="AE6101">
        <v>1</v>
      </c>
      <c r="AF6101">
        <v>0</v>
      </c>
      <c r="AG6101">
        <v>0</v>
      </c>
      <c r="AZ6101">
        <v>65.099592000000001</v>
      </c>
      <c r="BB6101" s="4"/>
    </row>
    <row r="6102" spans="1:54" hidden="1" x14ac:dyDescent="0.25">
      <c r="A6102">
        <v>124</v>
      </c>
      <c r="B6102" t="s">
        <v>887</v>
      </c>
      <c r="C6102">
        <v>2022</v>
      </c>
      <c r="D6102" t="s">
        <v>879</v>
      </c>
      <c r="E6102">
        <v>3600</v>
      </c>
      <c r="F6102" t="s">
        <v>880</v>
      </c>
      <c r="G6102">
        <v>250</v>
      </c>
      <c r="H6102">
        <v>12</v>
      </c>
      <c r="I6102" t="s">
        <v>881</v>
      </c>
      <c r="J6102">
        <v>1810</v>
      </c>
      <c r="K6102">
        <v>25580230</v>
      </c>
      <c r="L6102" t="s">
        <v>882</v>
      </c>
      <c r="N6102" t="s">
        <v>75</v>
      </c>
      <c r="O6102" t="s">
        <v>76</v>
      </c>
      <c r="P6102" t="s">
        <v>220</v>
      </c>
      <c r="Q6102" t="s">
        <v>61</v>
      </c>
      <c r="R6102">
        <v>351100</v>
      </c>
      <c r="S6102">
        <v>350010</v>
      </c>
      <c r="T6102" t="s">
        <v>82</v>
      </c>
      <c r="U6102" s="3">
        <v>33239</v>
      </c>
      <c r="W6102">
        <v>8</v>
      </c>
      <c r="X6102">
        <v>0</v>
      </c>
      <c r="Y6102">
        <v>8.3000000000000007</v>
      </c>
      <c r="Z6102">
        <v>23.769939600000001</v>
      </c>
      <c r="AA6102">
        <v>24.462864</v>
      </c>
      <c r="AB6102">
        <v>24.462864</v>
      </c>
      <c r="AC6102">
        <v>0</v>
      </c>
      <c r="AD6102">
        <v>0</v>
      </c>
      <c r="AE6102">
        <v>1</v>
      </c>
      <c r="AF6102">
        <v>0</v>
      </c>
      <c r="AG6102">
        <v>0</v>
      </c>
      <c r="AO6102">
        <v>23.769939600000001</v>
      </c>
      <c r="BB6102" s="4"/>
    </row>
    <row r="6103" spans="1:54" hidden="1" x14ac:dyDescent="0.25">
      <c r="A6103">
        <v>124</v>
      </c>
      <c r="B6103" t="s">
        <v>888</v>
      </c>
      <c r="C6103">
        <v>2022</v>
      </c>
      <c r="D6103" t="s">
        <v>879</v>
      </c>
      <c r="E6103">
        <v>3600</v>
      </c>
      <c r="F6103" t="s">
        <v>880</v>
      </c>
      <c r="G6103">
        <v>250</v>
      </c>
      <c r="H6103">
        <v>12</v>
      </c>
      <c r="I6103" t="s">
        <v>881</v>
      </c>
      <c r="J6103">
        <v>1810</v>
      </c>
      <c r="K6103">
        <v>25580230</v>
      </c>
      <c r="L6103" t="s">
        <v>882</v>
      </c>
      <c r="N6103" t="s">
        <v>75</v>
      </c>
      <c r="O6103" t="s">
        <v>76</v>
      </c>
      <c r="P6103" t="s">
        <v>209</v>
      </c>
      <c r="Q6103" t="s">
        <v>61</v>
      </c>
      <c r="R6103">
        <v>351100</v>
      </c>
      <c r="S6103">
        <v>350010</v>
      </c>
      <c r="T6103" t="s">
        <v>82</v>
      </c>
      <c r="U6103" s="3">
        <v>31413</v>
      </c>
      <c r="W6103">
        <v>6.3</v>
      </c>
      <c r="X6103">
        <v>0</v>
      </c>
      <c r="Y6103">
        <v>6.2</v>
      </c>
      <c r="Z6103">
        <v>0.56940840000000004</v>
      </c>
      <c r="AA6103">
        <v>0.5796</v>
      </c>
      <c r="AB6103">
        <v>0.5796</v>
      </c>
      <c r="AC6103">
        <v>0</v>
      </c>
      <c r="AD6103">
        <v>0</v>
      </c>
      <c r="AE6103">
        <v>1</v>
      </c>
      <c r="AF6103">
        <v>0</v>
      </c>
      <c r="AG6103">
        <v>0</v>
      </c>
      <c r="AO6103">
        <v>0.56940840000000004</v>
      </c>
      <c r="BB6103" s="4"/>
    </row>
    <row r="6104" spans="1:54" hidden="1" x14ac:dyDescent="0.25">
      <c r="A6104">
        <v>124</v>
      </c>
      <c r="B6104" t="s">
        <v>883</v>
      </c>
      <c r="C6104">
        <v>2022</v>
      </c>
      <c r="D6104" t="s">
        <v>879</v>
      </c>
      <c r="E6104">
        <v>3600</v>
      </c>
      <c r="F6104" t="s">
        <v>880</v>
      </c>
      <c r="G6104">
        <v>250</v>
      </c>
      <c r="H6104">
        <v>12</v>
      </c>
      <c r="I6104" t="s">
        <v>881</v>
      </c>
      <c r="J6104">
        <v>1810</v>
      </c>
      <c r="K6104">
        <v>25580230</v>
      </c>
      <c r="L6104" t="s">
        <v>882</v>
      </c>
      <c r="N6104" t="s">
        <v>75</v>
      </c>
      <c r="O6104" t="s">
        <v>76</v>
      </c>
      <c r="P6104" t="s">
        <v>884</v>
      </c>
      <c r="Q6104" t="s">
        <v>109</v>
      </c>
      <c r="R6104">
        <v>351100</v>
      </c>
      <c r="S6104">
        <v>350010</v>
      </c>
      <c r="T6104" t="s">
        <v>79</v>
      </c>
      <c r="U6104" s="3">
        <v>35065</v>
      </c>
      <c r="W6104">
        <v>13.75</v>
      </c>
      <c r="X6104">
        <v>5.4</v>
      </c>
      <c r="Y6104">
        <v>5.87</v>
      </c>
      <c r="Z6104">
        <v>22.251655800000002</v>
      </c>
      <c r="AA6104">
        <v>9.4017599999999995</v>
      </c>
      <c r="AB6104">
        <v>9.4017599999999995</v>
      </c>
      <c r="AC6104">
        <v>8.6993999999999989</v>
      </c>
      <c r="AD6104">
        <v>8.6993999999999989</v>
      </c>
      <c r="AE6104">
        <v>0.21125978409999999</v>
      </c>
      <c r="AF6104">
        <v>0.78874021589999999</v>
      </c>
      <c r="AG6104">
        <v>0</v>
      </c>
      <c r="AO6104">
        <v>22.251655800000002</v>
      </c>
      <c r="BB6104" s="4"/>
    </row>
    <row r="6105" spans="1:54" hidden="1" x14ac:dyDescent="0.25">
      <c r="A6105">
        <v>124</v>
      </c>
      <c r="B6105" t="s">
        <v>886</v>
      </c>
      <c r="C6105">
        <v>2022</v>
      </c>
      <c r="D6105" t="s">
        <v>879</v>
      </c>
      <c r="E6105">
        <v>3600</v>
      </c>
      <c r="F6105" t="s">
        <v>880</v>
      </c>
      <c r="G6105">
        <v>250</v>
      </c>
      <c r="H6105">
        <v>12</v>
      </c>
      <c r="I6105" t="s">
        <v>881</v>
      </c>
      <c r="J6105">
        <v>1810</v>
      </c>
      <c r="K6105">
        <v>25580230</v>
      </c>
      <c r="L6105" t="s">
        <v>882</v>
      </c>
      <c r="N6105" t="s">
        <v>75</v>
      </c>
      <c r="O6105" t="s">
        <v>76</v>
      </c>
      <c r="P6105" t="s">
        <v>211</v>
      </c>
      <c r="Q6105" t="s">
        <v>61</v>
      </c>
      <c r="R6105">
        <v>351100</v>
      </c>
      <c r="S6105">
        <v>350010</v>
      </c>
      <c r="T6105" t="s">
        <v>82</v>
      </c>
      <c r="U6105" s="3">
        <v>31413</v>
      </c>
      <c r="W6105">
        <v>6.3</v>
      </c>
      <c r="X6105">
        <v>0</v>
      </c>
      <c r="Y6105">
        <v>6.2</v>
      </c>
      <c r="Z6105">
        <v>4.9282991999999997</v>
      </c>
      <c r="AA6105">
        <v>5.0166000000000004</v>
      </c>
      <c r="AB6105">
        <v>5.0166000000000004</v>
      </c>
      <c r="AC6105">
        <v>0</v>
      </c>
      <c r="AD6105">
        <v>0</v>
      </c>
      <c r="AE6105">
        <v>1</v>
      </c>
      <c r="AF6105">
        <v>0</v>
      </c>
      <c r="AG6105">
        <v>0</v>
      </c>
      <c r="AO6105">
        <v>4.9282992000000014</v>
      </c>
      <c r="BB6105" s="4"/>
    </row>
    <row r="6106" spans="1:54" hidden="1" x14ac:dyDescent="0.25">
      <c r="A6106">
        <v>124</v>
      </c>
      <c r="B6106" t="s">
        <v>885</v>
      </c>
      <c r="C6106">
        <v>2022</v>
      </c>
      <c r="D6106" t="s">
        <v>879</v>
      </c>
      <c r="E6106">
        <v>3600</v>
      </c>
      <c r="F6106" t="s">
        <v>880</v>
      </c>
      <c r="G6106">
        <v>250</v>
      </c>
      <c r="H6106">
        <v>12</v>
      </c>
      <c r="I6106" t="s">
        <v>881</v>
      </c>
      <c r="J6106">
        <v>1810</v>
      </c>
      <c r="K6106">
        <v>25580230</v>
      </c>
      <c r="L6106" t="s">
        <v>882</v>
      </c>
      <c r="N6106" t="s">
        <v>75</v>
      </c>
      <c r="O6106" t="s">
        <v>76</v>
      </c>
      <c r="P6106" t="s">
        <v>218</v>
      </c>
      <c r="Q6106" t="s">
        <v>61</v>
      </c>
      <c r="R6106">
        <v>351100</v>
      </c>
      <c r="S6106">
        <v>350010</v>
      </c>
      <c r="T6106" t="s">
        <v>82</v>
      </c>
      <c r="U6106" s="3">
        <v>31413</v>
      </c>
      <c r="W6106">
        <v>6.3</v>
      </c>
      <c r="X6106">
        <v>0</v>
      </c>
      <c r="Y6106">
        <v>6.3</v>
      </c>
      <c r="Z6106">
        <v>12.3505272</v>
      </c>
      <c r="AA6106">
        <v>12.571776</v>
      </c>
      <c r="AB6106">
        <v>12.571776</v>
      </c>
      <c r="AC6106">
        <v>0</v>
      </c>
      <c r="AD6106">
        <v>0</v>
      </c>
      <c r="AE6106">
        <v>1</v>
      </c>
      <c r="AF6106">
        <v>0</v>
      </c>
      <c r="AG6106">
        <v>0</v>
      </c>
      <c r="AO6106">
        <v>12.3505272</v>
      </c>
      <c r="BB6106" s="4"/>
    </row>
    <row r="6107" spans="1:54" hidden="1" x14ac:dyDescent="0.25">
      <c r="A6107">
        <v>124</v>
      </c>
      <c r="B6107" t="s">
        <v>890</v>
      </c>
      <c r="C6107">
        <v>2022</v>
      </c>
      <c r="D6107" t="s">
        <v>879</v>
      </c>
      <c r="E6107">
        <v>3600</v>
      </c>
      <c r="F6107" t="s">
        <v>880</v>
      </c>
      <c r="G6107">
        <v>250</v>
      </c>
      <c r="H6107">
        <v>12</v>
      </c>
      <c r="I6107" t="s">
        <v>881</v>
      </c>
      <c r="J6107">
        <v>1810</v>
      </c>
      <c r="K6107">
        <v>25580230</v>
      </c>
      <c r="L6107" t="s">
        <v>882</v>
      </c>
      <c r="N6107" t="s">
        <v>75</v>
      </c>
      <c r="O6107" t="s">
        <v>76</v>
      </c>
      <c r="P6107" t="s">
        <v>891</v>
      </c>
      <c r="Q6107" t="s">
        <v>411</v>
      </c>
      <c r="R6107">
        <v>351100</v>
      </c>
      <c r="S6107">
        <v>350010</v>
      </c>
      <c r="T6107" t="s">
        <v>82</v>
      </c>
      <c r="U6107" s="3">
        <v>42005</v>
      </c>
      <c r="W6107">
        <v>0.15</v>
      </c>
      <c r="X6107">
        <v>0</v>
      </c>
      <c r="Y6107">
        <v>0.8</v>
      </c>
      <c r="Z6107">
        <v>1.5410520000000001</v>
      </c>
      <c r="AA6107">
        <v>1.5410520000000001</v>
      </c>
      <c r="AB6107">
        <v>1.5410520000000001</v>
      </c>
      <c r="AC6107">
        <v>0</v>
      </c>
      <c r="AD6107">
        <v>0</v>
      </c>
      <c r="AE6107">
        <v>1</v>
      </c>
      <c r="AF6107">
        <v>0</v>
      </c>
      <c r="AG6107">
        <v>0</v>
      </c>
      <c r="AZ6107">
        <v>0.30506399999999989</v>
      </c>
      <c r="BA6107">
        <v>1.2359880000000001</v>
      </c>
      <c r="BB6107" s="4"/>
    </row>
    <row r="6108" spans="1:54" hidden="1" x14ac:dyDescent="0.25">
      <c r="A6108">
        <v>124</v>
      </c>
      <c r="B6108" t="s">
        <v>878</v>
      </c>
      <c r="C6108">
        <v>2022</v>
      </c>
      <c r="D6108" t="s">
        <v>879</v>
      </c>
      <c r="E6108">
        <v>3600</v>
      </c>
      <c r="F6108" t="s">
        <v>880</v>
      </c>
      <c r="G6108">
        <v>250</v>
      </c>
      <c r="H6108">
        <v>12</v>
      </c>
      <c r="I6108" t="s">
        <v>881</v>
      </c>
      <c r="J6108">
        <v>1810</v>
      </c>
      <c r="K6108">
        <v>25580230</v>
      </c>
      <c r="L6108" t="s">
        <v>882</v>
      </c>
      <c r="N6108" t="s">
        <v>75</v>
      </c>
      <c r="O6108" t="s">
        <v>76</v>
      </c>
      <c r="P6108" t="s">
        <v>497</v>
      </c>
      <c r="Q6108" t="s">
        <v>109</v>
      </c>
      <c r="R6108">
        <v>351100</v>
      </c>
      <c r="S6108">
        <v>350010</v>
      </c>
      <c r="T6108" t="s">
        <v>79</v>
      </c>
      <c r="U6108" s="3">
        <v>35065</v>
      </c>
      <c r="W6108">
        <v>13.75</v>
      </c>
      <c r="X6108">
        <v>5.4</v>
      </c>
      <c r="Y6108">
        <v>5.87</v>
      </c>
      <c r="Z6108">
        <v>22.251655800000002</v>
      </c>
      <c r="AA6108">
        <v>9.4017599999999995</v>
      </c>
      <c r="AB6108">
        <v>9.4017599999999995</v>
      </c>
      <c r="AC6108">
        <v>8.6993999999999989</v>
      </c>
      <c r="AD6108">
        <v>8.6993999999999989</v>
      </c>
      <c r="AE6108">
        <v>0.21125978409999999</v>
      </c>
      <c r="AF6108">
        <v>0.78874021589999999</v>
      </c>
      <c r="AG6108">
        <v>0</v>
      </c>
      <c r="AO6108">
        <v>22.251655800000002</v>
      </c>
      <c r="BB6108" s="4"/>
    </row>
    <row r="6109" spans="1:54" hidden="1" x14ac:dyDescent="0.25">
      <c r="A6109">
        <v>125</v>
      </c>
      <c r="B6109" t="s">
        <v>901</v>
      </c>
      <c r="C6109">
        <v>2022</v>
      </c>
      <c r="D6109" t="s">
        <v>893</v>
      </c>
      <c r="E6109">
        <v>3300</v>
      </c>
      <c r="F6109" t="s">
        <v>894</v>
      </c>
      <c r="G6109">
        <v>260</v>
      </c>
      <c r="H6109">
        <v>13</v>
      </c>
      <c r="I6109" t="s">
        <v>895</v>
      </c>
      <c r="J6109">
        <v>2088</v>
      </c>
      <c r="K6109">
        <v>33033575</v>
      </c>
      <c r="L6109" t="s">
        <v>896</v>
      </c>
      <c r="N6109" t="s">
        <v>88</v>
      </c>
      <c r="O6109" t="s">
        <v>89</v>
      </c>
      <c r="P6109" t="s">
        <v>902</v>
      </c>
      <c r="Q6109" t="s">
        <v>61</v>
      </c>
      <c r="R6109">
        <v>353000</v>
      </c>
      <c r="S6109">
        <v>350030</v>
      </c>
      <c r="T6109" t="s">
        <v>82</v>
      </c>
      <c r="U6109" s="3">
        <v>32051</v>
      </c>
      <c r="W6109">
        <v>7.3</v>
      </c>
      <c r="X6109">
        <v>0</v>
      </c>
      <c r="Y6109">
        <v>7.5</v>
      </c>
      <c r="Z6109">
        <v>0.90720000000000001</v>
      </c>
      <c r="AA6109">
        <v>0.90720000000000001</v>
      </c>
      <c r="AB6109">
        <v>0.90720000000000001</v>
      </c>
      <c r="AC6109">
        <v>0</v>
      </c>
      <c r="AD6109">
        <v>0</v>
      </c>
      <c r="AE6109">
        <v>1</v>
      </c>
      <c r="AF6109">
        <v>0</v>
      </c>
      <c r="AG6109">
        <v>0</v>
      </c>
      <c r="AV6109">
        <v>0.90720000000000001</v>
      </c>
      <c r="BB6109" s="4"/>
    </row>
    <row r="6110" spans="1:54" hidden="1" x14ac:dyDescent="0.25">
      <c r="A6110">
        <v>125</v>
      </c>
      <c r="B6110" t="s">
        <v>899</v>
      </c>
      <c r="C6110">
        <v>2022</v>
      </c>
      <c r="D6110" t="s">
        <v>893</v>
      </c>
      <c r="E6110">
        <v>3300</v>
      </c>
      <c r="F6110" t="s">
        <v>894</v>
      </c>
      <c r="G6110">
        <v>260</v>
      </c>
      <c r="H6110">
        <v>13</v>
      </c>
      <c r="I6110" t="s">
        <v>895</v>
      </c>
      <c r="J6110">
        <v>2088</v>
      </c>
      <c r="K6110">
        <v>33033575</v>
      </c>
      <c r="L6110" t="s">
        <v>896</v>
      </c>
      <c r="N6110" t="s">
        <v>88</v>
      </c>
      <c r="O6110" t="s">
        <v>89</v>
      </c>
      <c r="P6110" t="s">
        <v>343</v>
      </c>
      <c r="Q6110" t="s">
        <v>61</v>
      </c>
      <c r="R6110">
        <v>353000</v>
      </c>
      <c r="S6110">
        <v>350030</v>
      </c>
      <c r="T6110" t="s">
        <v>82</v>
      </c>
      <c r="U6110" s="3">
        <v>41579</v>
      </c>
      <c r="W6110">
        <v>10</v>
      </c>
      <c r="X6110">
        <v>0</v>
      </c>
      <c r="Y6110">
        <v>10</v>
      </c>
      <c r="Z6110">
        <v>72.989999999999995</v>
      </c>
      <c r="AA6110">
        <v>72.989999999999995</v>
      </c>
      <c r="AB6110">
        <v>72.989999999999995</v>
      </c>
      <c r="AC6110">
        <v>0</v>
      </c>
      <c r="AD6110">
        <v>0</v>
      </c>
      <c r="AE6110">
        <v>1</v>
      </c>
      <c r="AF6110">
        <v>0</v>
      </c>
      <c r="AG6110">
        <v>0</v>
      </c>
      <c r="AU6110">
        <v>72.989999999999995</v>
      </c>
      <c r="BB6110" s="4"/>
    </row>
    <row r="6111" spans="1:54" hidden="1" x14ac:dyDescent="0.25">
      <c r="A6111">
        <v>125</v>
      </c>
      <c r="B6111" t="s">
        <v>898</v>
      </c>
      <c r="C6111">
        <v>2022</v>
      </c>
      <c r="D6111" t="s">
        <v>893</v>
      </c>
      <c r="E6111">
        <v>3300</v>
      </c>
      <c r="F6111" t="s">
        <v>894</v>
      </c>
      <c r="G6111">
        <v>260</v>
      </c>
      <c r="H6111">
        <v>13</v>
      </c>
      <c r="I6111" t="s">
        <v>895</v>
      </c>
      <c r="J6111">
        <v>2088</v>
      </c>
      <c r="K6111">
        <v>33033575</v>
      </c>
      <c r="L6111" t="s">
        <v>896</v>
      </c>
      <c r="N6111" t="s">
        <v>88</v>
      </c>
      <c r="O6111" t="s">
        <v>89</v>
      </c>
      <c r="P6111" t="s">
        <v>668</v>
      </c>
      <c r="Q6111" t="s">
        <v>61</v>
      </c>
      <c r="R6111">
        <v>353000</v>
      </c>
      <c r="S6111">
        <v>350030</v>
      </c>
      <c r="T6111" t="s">
        <v>82</v>
      </c>
      <c r="U6111" s="3">
        <v>37257</v>
      </c>
      <c r="W6111">
        <v>8.6999999999999993</v>
      </c>
      <c r="X6111">
        <v>0</v>
      </c>
      <c r="Y6111">
        <v>8.6999999999999993</v>
      </c>
      <c r="Z6111">
        <v>147.74760000000001</v>
      </c>
      <c r="AA6111">
        <v>147.74760000000001</v>
      </c>
      <c r="AB6111">
        <v>147.74760000000001</v>
      </c>
      <c r="AC6111">
        <v>0</v>
      </c>
      <c r="AD6111">
        <v>0</v>
      </c>
      <c r="AE6111">
        <v>1</v>
      </c>
      <c r="AF6111">
        <v>0</v>
      </c>
      <c r="AG6111">
        <v>0</v>
      </c>
      <c r="AS6111">
        <v>147.74760000000001</v>
      </c>
      <c r="BB6111" s="4"/>
    </row>
    <row r="6112" spans="1:54" hidden="1" x14ac:dyDescent="0.25">
      <c r="A6112">
        <v>125</v>
      </c>
      <c r="B6112" t="s">
        <v>892</v>
      </c>
      <c r="C6112">
        <v>2022</v>
      </c>
      <c r="D6112" t="s">
        <v>893</v>
      </c>
      <c r="E6112">
        <v>3300</v>
      </c>
      <c r="F6112" t="s">
        <v>894</v>
      </c>
      <c r="G6112">
        <v>260</v>
      </c>
      <c r="H6112">
        <v>13</v>
      </c>
      <c r="I6112" t="s">
        <v>895</v>
      </c>
      <c r="J6112">
        <v>2088</v>
      </c>
      <c r="K6112">
        <v>33033575</v>
      </c>
      <c r="L6112" t="s">
        <v>896</v>
      </c>
      <c r="N6112" t="s">
        <v>88</v>
      </c>
      <c r="O6112" t="s">
        <v>89</v>
      </c>
      <c r="P6112" t="s">
        <v>897</v>
      </c>
      <c r="Q6112" t="s">
        <v>61</v>
      </c>
      <c r="R6112">
        <v>353000</v>
      </c>
      <c r="S6112">
        <v>350030</v>
      </c>
      <c r="T6112" t="s">
        <v>82</v>
      </c>
      <c r="U6112" s="3">
        <v>38133</v>
      </c>
      <c r="W6112">
        <v>8.6999999999999993</v>
      </c>
      <c r="X6112">
        <v>0</v>
      </c>
      <c r="Y6112">
        <v>8.6999999999999993</v>
      </c>
      <c r="Z6112">
        <v>152.62559999999999</v>
      </c>
      <c r="AA6112">
        <v>152.62559999999999</v>
      </c>
      <c r="AB6112">
        <v>152.62559999999999</v>
      </c>
      <c r="AC6112">
        <v>0</v>
      </c>
      <c r="AD6112">
        <v>0</v>
      </c>
      <c r="AE6112">
        <v>1</v>
      </c>
      <c r="AF6112">
        <v>0</v>
      </c>
      <c r="AG6112">
        <v>0</v>
      </c>
      <c r="AS6112">
        <v>152.62559999999999</v>
      </c>
      <c r="BB6112" s="4"/>
    </row>
    <row r="6113" spans="1:54" hidden="1" x14ac:dyDescent="0.25">
      <c r="A6113">
        <v>125</v>
      </c>
      <c r="B6113" t="s">
        <v>900</v>
      </c>
      <c r="C6113">
        <v>2022</v>
      </c>
      <c r="D6113" t="s">
        <v>893</v>
      </c>
      <c r="E6113">
        <v>3300</v>
      </c>
      <c r="F6113" t="s">
        <v>894</v>
      </c>
      <c r="G6113">
        <v>260</v>
      </c>
      <c r="H6113">
        <v>13</v>
      </c>
      <c r="I6113" t="s">
        <v>895</v>
      </c>
      <c r="J6113">
        <v>2088</v>
      </c>
      <c r="K6113">
        <v>33033575</v>
      </c>
      <c r="L6113" t="s">
        <v>896</v>
      </c>
      <c r="N6113" t="s">
        <v>88</v>
      </c>
      <c r="O6113" t="s">
        <v>89</v>
      </c>
      <c r="P6113" t="s">
        <v>658</v>
      </c>
      <c r="Q6113" t="s">
        <v>61</v>
      </c>
      <c r="R6113">
        <v>353000</v>
      </c>
      <c r="S6113">
        <v>350030</v>
      </c>
      <c r="T6113" t="s">
        <v>82</v>
      </c>
      <c r="U6113" s="3">
        <v>42675</v>
      </c>
      <c r="W6113">
        <v>10</v>
      </c>
      <c r="X6113">
        <v>0</v>
      </c>
      <c r="Y6113">
        <v>10</v>
      </c>
      <c r="Z6113">
        <v>1.3644000000000001</v>
      </c>
      <c r="AA6113">
        <v>1.3644000000000001</v>
      </c>
      <c r="AB6113">
        <v>1.3644000000000001</v>
      </c>
      <c r="AC6113">
        <v>0</v>
      </c>
      <c r="AD6113">
        <v>0</v>
      </c>
      <c r="AE6113">
        <v>1</v>
      </c>
      <c r="AF6113">
        <v>0</v>
      </c>
      <c r="AG6113">
        <v>0</v>
      </c>
      <c r="AV6113">
        <v>1.3644000000000001</v>
      </c>
      <c r="BB6113" s="4"/>
    </row>
    <row r="6114" spans="1:54" hidden="1" x14ac:dyDescent="0.25">
      <c r="A6114">
        <v>126</v>
      </c>
      <c r="B6114" t="s">
        <v>903</v>
      </c>
      <c r="C6114">
        <v>2022</v>
      </c>
      <c r="D6114" t="s">
        <v>904</v>
      </c>
      <c r="E6114">
        <v>3300</v>
      </c>
      <c r="F6114" t="s">
        <v>894</v>
      </c>
      <c r="G6114">
        <v>260</v>
      </c>
      <c r="H6114">
        <v>13</v>
      </c>
      <c r="I6114" t="s">
        <v>895</v>
      </c>
      <c r="J6114">
        <v>2088</v>
      </c>
      <c r="K6114">
        <v>33033575</v>
      </c>
      <c r="L6114" t="s">
        <v>896</v>
      </c>
      <c r="N6114" t="s">
        <v>88</v>
      </c>
      <c r="O6114" t="s">
        <v>89</v>
      </c>
      <c r="P6114" t="s">
        <v>252</v>
      </c>
      <c r="Q6114" t="s">
        <v>61</v>
      </c>
      <c r="R6114">
        <v>353000</v>
      </c>
      <c r="S6114">
        <v>350030</v>
      </c>
      <c r="T6114" t="s">
        <v>82</v>
      </c>
      <c r="U6114" s="3">
        <v>31413</v>
      </c>
      <c r="W6114">
        <v>2.9</v>
      </c>
      <c r="X6114">
        <v>0</v>
      </c>
      <c r="Y6114">
        <v>2.9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0</v>
      </c>
      <c r="AL6114">
        <v>0</v>
      </c>
      <c r="BB6114" s="4"/>
    </row>
    <row r="6115" spans="1:54" hidden="1" x14ac:dyDescent="0.25">
      <c r="A6115">
        <v>126</v>
      </c>
      <c r="B6115" t="s">
        <v>905</v>
      </c>
      <c r="C6115">
        <v>2022</v>
      </c>
      <c r="D6115" t="s">
        <v>904</v>
      </c>
      <c r="E6115">
        <v>3300</v>
      </c>
      <c r="F6115" t="s">
        <v>894</v>
      </c>
      <c r="G6115">
        <v>260</v>
      </c>
      <c r="H6115">
        <v>13</v>
      </c>
      <c r="I6115" t="s">
        <v>895</v>
      </c>
      <c r="J6115">
        <v>2088</v>
      </c>
      <c r="K6115">
        <v>33033575</v>
      </c>
      <c r="L6115" t="s">
        <v>896</v>
      </c>
      <c r="N6115" t="s">
        <v>88</v>
      </c>
      <c r="O6115" t="s">
        <v>89</v>
      </c>
      <c r="P6115" t="s">
        <v>438</v>
      </c>
      <c r="Q6115" t="s">
        <v>61</v>
      </c>
      <c r="R6115">
        <v>353000</v>
      </c>
      <c r="S6115">
        <v>350030</v>
      </c>
      <c r="T6115" t="s">
        <v>82</v>
      </c>
      <c r="U6115" s="3">
        <v>31413</v>
      </c>
      <c r="W6115">
        <v>7.5</v>
      </c>
      <c r="X6115">
        <v>0</v>
      </c>
      <c r="Y6115">
        <v>7.5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0</v>
      </c>
      <c r="AG6115">
        <v>0</v>
      </c>
      <c r="AL6115">
        <v>0</v>
      </c>
      <c r="BB6115" s="4"/>
    </row>
    <row r="6116" spans="1:54" hidden="1" x14ac:dyDescent="0.25">
      <c r="A6116">
        <v>127</v>
      </c>
      <c r="B6116" t="s">
        <v>911</v>
      </c>
      <c r="C6116">
        <v>2022</v>
      </c>
      <c r="D6116" t="s">
        <v>907</v>
      </c>
      <c r="E6116">
        <v>4250</v>
      </c>
      <c r="F6116" t="s">
        <v>908</v>
      </c>
      <c r="G6116">
        <v>370</v>
      </c>
      <c r="H6116">
        <v>27</v>
      </c>
      <c r="I6116" t="s">
        <v>907</v>
      </c>
      <c r="J6116">
        <v>134</v>
      </c>
      <c r="K6116">
        <v>29580715</v>
      </c>
      <c r="L6116" t="s">
        <v>909</v>
      </c>
      <c r="N6116" t="s">
        <v>88</v>
      </c>
      <c r="O6116" t="s">
        <v>89</v>
      </c>
      <c r="P6116" t="s">
        <v>92</v>
      </c>
      <c r="Q6116" t="s">
        <v>61</v>
      </c>
      <c r="R6116">
        <v>353000</v>
      </c>
      <c r="S6116">
        <v>350030</v>
      </c>
      <c r="T6116" t="s">
        <v>82</v>
      </c>
      <c r="U6116" s="3">
        <v>37170</v>
      </c>
      <c r="W6116">
        <v>5.5</v>
      </c>
      <c r="X6116">
        <v>0</v>
      </c>
      <c r="Y6116">
        <v>6.8</v>
      </c>
      <c r="Z6116">
        <v>43.610703899999997</v>
      </c>
      <c r="AA6116">
        <v>48.980160000000012</v>
      </c>
      <c r="AB6116">
        <v>48.980160000000012</v>
      </c>
      <c r="AC6116">
        <v>0</v>
      </c>
      <c r="AD6116">
        <v>0</v>
      </c>
      <c r="AE6116">
        <v>1</v>
      </c>
      <c r="AF6116">
        <v>0</v>
      </c>
      <c r="AG6116">
        <v>0</v>
      </c>
      <c r="AS6116">
        <v>43.610703899999997</v>
      </c>
      <c r="BB6116" s="4"/>
    </row>
    <row r="6117" spans="1:54" hidden="1" x14ac:dyDescent="0.25">
      <c r="A6117">
        <v>127</v>
      </c>
      <c r="B6117" t="s">
        <v>906</v>
      </c>
      <c r="C6117">
        <v>2022</v>
      </c>
      <c r="D6117" t="s">
        <v>907</v>
      </c>
      <c r="E6117">
        <v>4250</v>
      </c>
      <c r="F6117" t="s">
        <v>908</v>
      </c>
      <c r="G6117">
        <v>370</v>
      </c>
      <c r="H6117">
        <v>27</v>
      </c>
      <c r="I6117" t="s">
        <v>907</v>
      </c>
      <c r="J6117">
        <v>134</v>
      </c>
      <c r="K6117">
        <v>29580715</v>
      </c>
      <c r="L6117" t="s">
        <v>909</v>
      </c>
      <c r="N6117" t="s">
        <v>88</v>
      </c>
      <c r="O6117" t="s">
        <v>89</v>
      </c>
      <c r="P6117" t="s">
        <v>111</v>
      </c>
      <c r="Q6117" t="s">
        <v>111</v>
      </c>
      <c r="R6117">
        <v>353000</v>
      </c>
      <c r="S6117">
        <v>350030</v>
      </c>
      <c r="T6117" t="s">
        <v>82</v>
      </c>
      <c r="U6117" s="3">
        <v>42614</v>
      </c>
      <c r="W6117">
        <v>6.8</v>
      </c>
      <c r="X6117">
        <v>0</v>
      </c>
      <c r="Y6117">
        <v>6.8</v>
      </c>
      <c r="Z6117">
        <v>21.709116000000002</v>
      </c>
      <c r="AA6117">
        <v>21.709116000000002</v>
      </c>
      <c r="AB6117">
        <v>21.709116000000002</v>
      </c>
      <c r="AC6117">
        <v>0</v>
      </c>
      <c r="AD6117">
        <v>0</v>
      </c>
      <c r="AE6117">
        <v>1</v>
      </c>
      <c r="AF6117">
        <v>0</v>
      </c>
      <c r="AG6117">
        <v>0</v>
      </c>
      <c r="AX6117">
        <v>21.709116000000002</v>
      </c>
      <c r="BB6117" s="4"/>
    </row>
    <row r="6118" spans="1:54" hidden="1" x14ac:dyDescent="0.25">
      <c r="A6118">
        <v>127</v>
      </c>
      <c r="B6118" t="s">
        <v>910</v>
      </c>
      <c r="C6118">
        <v>2022</v>
      </c>
      <c r="D6118" t="s">
        <v>907</v>
      </c>
      <c r="E6118">
        <v>4250</v>
      </c>
      <c r="F6118" t="s">
        <v>908</v>
      </c>
      <c r="G6118">
        <v>370</v>
      </c>
      <c r="H6118">
        <v>27</v>
      </c>
      <c r="I6118" t="s">
        <v>907</v>
      </c>
      <c r="J6118">
        <v>134</v>
      </c>
      <c r="K6118">
        <v>29580715</v>
      </c>
      <c r="L6118" t="s">
        <v>909</v>
      </c>
      <c r="N6118" t="s">
        <v>88</v>
      </c>
      <c r="O6118" t="s">
        <v>89</v>
      </c>
      <c r="P6118" t="s">
        <v>672</v>
      </c>
      <c r="Q6118" t="s">
        <v>61</v>
      </c>
      <c r="R6118">
        <v>353000</v>
      </c>
      <c r="S6118">
        <v>350030</v>
      </c>
      <c r="T6118" t="s">
        <v>82</v>
      </c>
      <c r="U6118" s="3">
        <v>40827</v>
      </c>
      <c r="W6118">
        <v>4</v>
      </c>
      <c r="X6118">
        <v>0</v>
      </c>
      <c r="Y6118">
        <v>5</v>
      </c>
      <c r="Z6118">
        <v>15.3014109</v>
      </c>
      <c r="AA6118">
        <v>17.821439999999999</v>
      </c>
      <c r="AB6118">
        <v>17.821439999999999</v>
      </c>
      <c r="AC6118">
        <v>0</v>
      </c>
      <c r="AD6118">
        <v>0</v>
      </c>
      <c r="AE6118">
        <v>1</v>
      </c>
      <c r="AF6118">
        <v>0</v>
      </c>
      <c r="AG6118">
        <v>0</v>
      </c>
      <c r="AS6118">
        <v>15.3014109</v>
      </c>
      <c r="BB6118" s="4"/>
    </row>
    <row r="6119" spans="1:54" hidden="1" x14ac:dyDescent="0.25">
      <c r="A6119">
        <v>129</v>
      </c>
      <c r="B6119" t="s">
        <v>921</v>
      </c>
      <c r="C6119">
        <v>2022</v>
      </c>
      <c r="D6119" t="s">
        <v>913</v>
      </c>
      <c r="E6119">
        <v>5600</v>
      </c>
      <c r="F6119" t="s">
        <v>914</v>
      </c>
      <c r="G6119">
        <v>430</v>
      </c>
      <c r="H6119">
        <v>76</v>
      </c>
      <c r="I6119" t="s">
        <v>915</v>
      </c>
      <c r="J6119">
        <v>135</v>
      </c>
      <c r="K6119">
        <v>26721059</v>
      </c>
      <c r="L6119" t="s">
        <v>916</v>
      </c>
      <c r="N6119" t="s">
        <v>75</v>
      </c>
      <c r="O6119" t="s">
        <v>76</v>
      </c>
      <c r="P6119" t="s">
        <v>257</v>
      </c>
      <c r="Q6119" t="s">
        <v>109</v>
      </c>
      <c r="R6119">
        <v>353000</v>
      </c>
      <c r="S6119">
        <v>350030</v>
      </c>
      <c r="T6119" t="s">
        <v>79</v>
      </c>
      <c r="U6119" s="3">
        <v>34700</v>
      </c>
      <c r="W6119">
        <v>9.85</v>
      </c>
      <c r="X6119">
        <v>3.75</v>
      </c>
      <c r="Y6119">
        <v>4.7300000000000004</v>
      </c>
      <c r="Z6119">
        <v>21.483792000000001</v>
      </c>
      <c r="AA6119">
        <v>8.9244000000000003</v>
      </c>
      <c r="AB6119">
        <v>8.4383999999999997</v>
      </c>
      <c r="AC6119">
        <v>8.0784000000000002</v>
      </c>
      <c r="AD6119">
        <v>8.0784000000000002</v>
      </c>
      <c r="AE6119">
        <v>0.20770076339999999</v>
      </c>
      <c r="AF6119">
        <v>0.79229923660000001</v>
      </c>
      <c r="AG6119">
        <v>0</v>
      </c>
      <c r="AO6119">
        <v>21.483792000000001</v>
      </c>
      <c r="BB6119" s="4"/>
    </row>
    <row r="6120" spans="1:54" hidden="1" x14ac:dyDescent="0.25">
      <c r="A6120">
        <v>129</v>
      </c>
      <c r="B6120" t="s">
        <v>912</v>
      </c>
      <c r="C6120">
        <v>2022</v>
      </c>
      <c r="D6120" t="s">
        <v>913</v>
      </c>
      <c r="E6120">
        <v>5600</v>
      </c>
      <c r="F6120" t="s">
        <v>914</v>
      </c>
      <c r="G6120">
        <v>430</v>
      </c>
      <c r="H6120">
        <v>76</v>
      </c>
      <c r="I6120" t="s">
        <v>915</v>
      </c>
      <c r="J6120">
        <v>135</v>
      </c>
      <c r="K6120">
        <v>26721059</v>
      </c>
      <c r="L6120" t="s">
        <v>916</v>
      </c>
      <c r="N6120" t="s">
        <v>75</v>
      </c>
      <c r="O6120" t="s">
        <v>76</v>
      </c>
      <c r="P6120" t="s">
        <v>152</v>
      </c>
      <c r="Q6120" t="s">
        <v>109</v>
      </c>
      <c r="R6120">
        <v>353000</v>
      </c>
      <c r="S6120">
        <v>350030</v>
      </c>
      <c r="T6120" t="s">
        <v>79</v>
      </c>
      <c r="U6120" s="3">
        <v>34700</v>
      </c>
      <c r="W6120">
        <v>9.85</v>
      </c>
      <c r="X6120">
        <v>3.75</v>
      </c>
      <c r="Y6120">
        <v>4.7300000000000004</v>
      </c>
      <c r="Z6120">
        <v>31.2160464</v>
      </c>
      <c r="AA6120">
        <v>12.9672</v>
      </c>
      <c r="AB6120">
        <v>12.2616</v>
      </c>
      <c r="AC6120">
        <v>10.3392</v>
      </c>
      <c r="AD6120">
        <v>10.3392</v>
      </c>
      <c r="AE6120">
        <v>0.2077008702</v>
      </c>
      <c r="AF6120">
        <v>0.79229912979999995</v>
      </c>
      <c r="AG6120">
        <v>0</v>
      </c>
      <c r="AO6120">
        <v>31.2160464</v>
      </c>
      <c r="BB6120" s="4"/>
    </row>
    <row r="6121" spans="1:54" hidden="1" x14ac:dyDescent="0.25">
      <c r="A6121">
        <v>131</v>
      </c>
      <c r="B6121" t="s">
        <v>931</v>
      </c>
      <c r="C6121">
        <v>2022</v>
      </c>
      <c r="D6121" t="s">
        <v>925</v>
      </c>
      <c r="E6121">
        <v>8882</v>
      </c>
      <c r="F6121" t="s">
        <v>926</v>
      </c>
      <c r="G6121">
        <v>740</v>
      </c>
      <c r="H6121">
        <v>204</v>
      </c>
      <c r="I6121" t="s">
        <v>927</v>
      </c>
      <c r="J6121">
        <v>184</v>
      </c>
      <c r="K6121">
        <v>42272612</v>
      </c>
      <c r="L6121" t="s">
        <v>928</v>
      </c>
      <c r="N6121" t="s">
        <v>88</v>
      </c>
      <c r="O6121" t="s">
        <v>89</v>
      </c>
      <c r="P6121" t="s">
        <v>788</v>
      </c>
      <c r="Q6121" t="s">
        <v>61</v>
      </c>
      <c r="R6121">
        <v>353000</v>
      </c>
      <c r="S6121">
        <v>350030</v>
      </c>
      <c r="T6121" t="s">
        <v>82</v>
      </c>
      <c r="U6121" s="3">
        <v>38336</v>
      </c>
      <c r="W6121">
        <v>1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1</v>
      </c>
      <c r="AF6121">
        <v>0</v>
      </c>
      <c r="AG6121">
        <v>0</v>
      </c>
      <c r="AU6121">
        <v>0</v>
      </c>
      <c r="BB6121" s="4"/>
    </row>
    <row r="6122" spans="1:54" hidden="1" x14ac:dyDescent="0.25">
      <c r="A6122">
        <v>131</v>
      </c>
      <c r="B6122" t="s">
        <v>930</v>
      </c>
      <c r="C6122">
        <v>2022</v>
      </c>
      <c r="D6122" t="s">
        <v>925</v>
      </c>
      <c r="E6122">
        <v>8882</v>
      </c>
      <c r="F6122" t="s">
        <v>926</v>
      </c>
      <c r="G6122">
        <v>740</v>
      </c>
      <c r="H6122">
        <v>204</v>
      </c>
      <c r="I6122" t="s">
        <v>927</v>
      </c>
      <c r="J6122">
        <v>184</v>
      </c>
      <c r="K6122">
        <v>42272612</v>
      </c>
      <c r="L6122" t="s">
        <v>928</v>
      </c>
      <c r="N6122" t="s">
        <v>88</v>
      </c>
      <c r="O6122" t="s">
        <v>89</v>
      </c>
      <c r="P6122" t="s">
        <v>788</v>
      </c>
      <c r="Q6122" t="s">
        <v>61</v>
      </c>
      <c r="R6122">
        <v>353000</v>
      </c>
      <c r="S6122">
        <v>350030</v>
      </c>
      <c r="T6122" t="s">
        <v>82</v>
      </c>
      <c r="U6122" s="3">
        <v>38301</v>
      </c>
      <c r="W6122">
        <v>3.2280000000000002</v>
      </c>
      <c r="X6122">
        <v>0</v>
      </c>
      <c r="Y6122">
        <v>3.5</v>
      </c>
      <c r="Z6122">
        <v>4.7801999999999998</v>
      </c>
      <c r="AA6122">
        <v>5.49</v>
      </c>
      <c r="AB6122">
        <v>5.49</v>
      </c>
      <c r="AC6122">
        <v>0</v>
      </c>
      <c r="AD6122">
        <v>0</v>
      </c>
      <c r="AE6122">
        <v>1</v>
      </c>
      <c r="AF6122">
        <v>0</v>
      </c>
      <c r="AG6122">
        <v>0</v>
      </c>
      <c r="AS6122">
        <v>4.7802000000000007</v>
      </c>
      <c r="BB6122" s="4"/>
    </row>
    <row r="6123" spans="1:54" hidden="1" x14ac:dyDescent="0.25">
      <c r="A6123">
        <v>131</v>
      </c>
      <c r="B6123" t="s">
        <v>924</v>
      </c>
      <c r="C6123">
        <v>2022</v>
      </c>
      <c r="D6123" t="s">
        <v>925</v>
      </c>
      <c r="E6123">
        <v>8882</v>
      </c>
      <c r="F6123" t="s">
        <v>926</v>
      </c>
      <c r="G6123">
        <v>740</v>
      </c>
      <c r="H6123">
        <v>204</v>
      </c>
      <c r="I6123" t="s">
        <v>927</v>
      </c>
      <c r="J6123">
        <v>184</v>
      </c>
      <c r="K6123">
        <v>42272612</v>
      </c>
      <c r="L6123" t="s">
        <v>928</v>
      </c>
      <c r="N6123" t="s">
        <v>88</v>
      </c>
      <c r="O6123" t="s">
        <v>89</v>
      </c>
      <c r="P6123" t="s">
        <v>929</v>
      </c>
      <c r="Q6123" t="s">
        <v>61</v>
      </c>
      <c r="R6123">
        <v>353000</v>
      </c>
      <c r="S6123">
        <v>350030</v>
      </c>
      <c r="T6123" t="s">
        <v>82</v>
      </c>
      <c r="U6123" s="3">
        <v>40483</v>
      </c>
      <c r="W6123">
        <v>4.5</v>
      </c>
      <c r="X6123">
        <v>0</v>
      </c>
      <c r="Y6123">
        <v>4.25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0</v>
      </c>
      <c r="AL6123">
        <v>0</v>
      </c>
      <c r="BB6123" s="4"/>
    </row>
    <row r="6124" spans="1:54" hidden="1" x14ac:dyDescent="0.25">
      <c r="A6124">
        <v>132</v>
      </c>
      <c r="B6124" t="s">
        <v>932</v>
      </c>
      <c r="C6124">
        <v>2022</v>
      </c>
      <c r="D6124" t="s">
        <v>933</v>
      </c>
      <c r="E6124">
        <v>7080</v>
      </c>
      <c r="F6124" t="s">
        <v>934</v>
      </c>
      <c r="G6124">
        <v>630</v>
      </c>
      <c r="H6124">
        <v>81</v>
      </c>
      <c r="I6124" t="s">
        <v>56</v>
      </c>
      <c r="J6124">
        <v>138</v>
      </c>
      <c r="K6124">
        <v>18150913</v>
      </c>
      <c r="L6124" t="s">
        <v>935</v>
      </c>
      <c r="N6124" t="s">
        <v>88</v>
      </c>
      <c r="O6124" t="s">
        <v>89</v>
      </c>
      <c r="P6124" t="s">
        <v>936</v>
      </c>
      <c r="Q6124" t="s">
        <v>61</v>
      </c>
      <c r="R6124">
        <v>353000</v>
      </c>
      <c r="S6124">
        <v>350030</v>
      </c>
      <c r="T6124" t="s">
        <v>82</v>
      </c>
      <c r="U6124" s="3">
        <v>41731</v>
      </c>
      <c r="W6124">
        <v>16</v>
      </c>
      <c r="X6124">
        <v>0</v>
      </c>
      <c r="Y6124">
        <v>15</v>
      </c>
      <c r="Z6124">
        <v>4.3402700000000003</v>
      </c>
      <c r="AA6124">
        <v>4.3402700000000003</v>
      </c>
      <c r="AB6124">
        <v>4.3402700000000003</v>
      </c>
      <c r="AC6124">
        <v>0</v>
      </c>
      <c r="AD6124">
        <v>0</v>
      </c>
      <c r="AE6124">
        <v>1</v>
      </c>
      <c r="AF6124">
        <v>0</v>
      </c>
      <c r="AG6124">
        <v>0</v>
      </c>
      <c r="AL6124">
        <v>4.3402699999999994</v>
      </c>
      <c r="BB6124" s="4"/>
    </row>
    <row r="6125" spans="1:54" hidden="1" x14ac:dyDescent="0.25">
      <c r="A6125">
        <v>133</v>
      </c>
      <c r="B6125" t="s">
        <v>937</v>
      </c>
      <c r="C6125">
        <v>2022</v>
      </c>
      <c r="D6125" t="s">
        <v>938</v>
      </c>
      <c r="E6125">
        <v>7080</v>
      </c>
      <c r="F6125" t="s">
        <v>934</v>
      </c>
      <c r="G6125">
        <v>630</v>
      </c>
      <c r="H6125">
        <v>81</v>
      </c>
      <c r="I6125" t="s">
        <v>56</v>
      </c>
      <c r="J6125">
        <v>138</v>
      </c>
      <c r="K6125">
        <v>18150913</v>
      </c>
      <c r="L6125" t="s">
        <v>935</v>
      </c>
      <c r="N6125" t="s">
        <v>88</v>
      </c>
      <c r="O6125" t="s">
        <v>89</v>
      </c>
      <c r="P6125" t="s">
        <v>939</v>
      </c>
      <c r="Q6125" t="s">
        <v>61</v>
      </c>
      <c r="R6125">
        <v>353000</v>
      </c>
      <c r="S6125">
        <v>350030</v>
      </c>
      <c r="T6125" t="s">
        <v>82</v>
      </c>
      <c r="U6125" s="3">
        <v>23377</v>
      </c>
      <c r="W6125">
        <v>6.5</v>
      </c>
      <c r="X6125">
        <v>0</v>
      </c>
      <c r="Y6125">
        <v>5.9</v>
      </c>
      <c r="Z6125">
        <v>3.5869999999999999E-2</v>
      </c>
      <c r="AA6125">
        <v>3.5869999999999999E-2</v>
      </c>
      <c r="AB6125">
        <v>3.5869999999999999E-2</v>
      </c>
      <c r="AC6125">
        <v>0</v>
      </c>
      <c r="AD6125">
        <v>0</v>
      </c>
      <c r="AE6125">
        <v>1</v>
      </c>
      <c r="AF6125">
        <v>0</v>
      </c>
      <c r="AG6125">
        <v>0</v>
      </c>
      <c r="AL6125">
        <v>3.5869999999999999E-2</v>
      </c>
      <c r="BB6125" s="4"/>
    </row>
    <row r="6126" spans="1:54" hidden="1" x14ac:dyDescent="0.25">
      <c r="A6126">
        <v>135</v>
      </c>
      <c r="B6126" t="s">
        <v>940</v>
      </c>
      <c r="C6126">
        <v>2022</v>
      </c>
      <c r="D6126" t="s">
        <v>941</v>
      </c>
      <c r="E6126">
        <v>7323</v>
      </c>
      <c r="F6126" t="s">
        <v>942</v>
      </c>
      <c r="G6126">
        <v>630</v>
      </c>
      <c r="H6126">
        <v>145</v>
      </c>
      <c r="I6126" t="s">
        <v>943</v>
      </c>
      <c r="J6126">
        <v>140</v>
      </c>
      <c r="K6126">
        <v>38664018</v>
      </c>
      <c r="L6126" t="s">
        <v>944</v>
      </c>
      <c r="N6126" t="s">
        <v>88</v>
      </c>
      <c r="O6126" t="s">
        <v>89</v>
      </c>
      <c r="P6126" t="s">
        <v>943</v>
      </c>
      <c r="Q6126" t="s">
        <v>61</v>
      </c>
      <c r="R6126">
        <v>353000</v>
      </c>
      <c r="S6126">
        <v>350030</v>
      </c>
      <c r="T6126" t="s">
        <v>82</v>
      </c>
      <c r="U6126" s="3">
        <v>40909</v>
      </c>
      <c r="W6126">
        <v>14.95</v>
      </c>
      <c r="X6126">
        <v>0</v>
      </c>
      <c r="Y6126">
        <v>14.95</v>
      </c>
      <c r="Z6126">
        <v>4.4604647999999996</v>
      </c>
      <c r="AA6126">
        <v>4.08474</v>
      </c>
      <c r="AB6126">
        <v>4.08474</v>
      </c>
      <c r="AC6126">
        <v>0</v>
      </c>
      <c r="AD6126">
        <v>0</v>
      </c>
      <c r="AE6126">
        <v>1</v>
      </c>
      <c r="AF6126">
        <v>0</v>
      </c>
      <c r="AG6126">
        <v>0</v>
      </c>
      <c r="AO6126">
        <v>4.4604647999999996</v>
      </c>
      <c r="BB6126" s="4"/>
    </row>
    <row r="6127" spans="1:54" hidden="1" x14ac:dyDescent="0.25">
      <c r="A6127">
        <v>136</v>
      </c>
      <c r="B6127" t="s">
        <v>945</v>
      </c>
      <c r="C6127">
        <v>2022</v>
      </c>
      <c r="D6127" t="s">
        <v>946</v>
      </c>
      <c r="E6127">
        <v>8464</v>
      </c>
      <c r="F6127" t="s">
        <v>947</v>
      </c>
      <c r="G6127">
        <v>746</v>
      </c>
      <c r="H6127">
        <v>199</v>
      </c>
      <c r="I6127" t="s">
        <v>948</v>
      </c>
      <c r="J6127">
        <v>141</v>
      </c>
      <c r="K6127">
        <v>43727516</v>
      </c>
      <c r="L6127" t="s">
        <v>949</v>
      </c>
      <c r="N6127" t="s">
        <v>88</v>
      </c>
      <c r="O6127" t="s">
        <v>89</v>
      </c>
      <c r="P6127" t="s">
        <v>950</v>
      </c>
      <c r="Q6127" t="s">
        <v>61</v>
      </c>
      <c r="R6127">
        <v>353000</v>
      </c>
      <c r="S6127">
        <v>350030</v>
      </c>
      <c r="T6127" t="s">
        <v>82</v>
      </c>
      <c r="U6127" s="3">
        <v>34335</v>
      </c>
      <c r="W6127">
        <v>7.6</v>
      </c>
      <c r="X6127">
        <v>0</v>
      </c>
      <c r="Y6127">
        <v>7.6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1</v>
      </c>
      <c r="AF6127">
        <v>0</v>
      </c>
      <c r="AG6127">
        <v>0</v>
      </c>
      <c r="AO6127">
        <v>0</v>
      </c>
      <c r="BB6127" s="4"/>
    </row>
    <row r="6128" spans="1:54" hidden="1" x14ac:dyDescent="0.25">
      <c r="A6128">
        <v>137</v>
      </c>
      <c r="B6128" t="s">
        <v>951</v>
      </c>
      <c r="C6128">
        <v>2022</v>
      </c>
      <c r="D6128" t="s">
        <v>952</v>
      </c>
      <c r="E6128">
        <v>9310</v>
      </c>
      <c r="F6128" t="s">
        <v>953</v>
      </c>
      <c r="G6128">
        <v>851</v>
      </c>
      <c r="H6128">
        <v>295</v>
      </c>
      <c r="I6128" t="s">
        <v>133</v>
      </c>
      <c r="J6128">
        <v>2267</v>
      </c>
      <c r="K6128">
        <v>37271616</v>
      </c>
      <c r="L6128" t="s">
        <v>954</v>
      </c>
      <c r="N6128" t="s">
        <v>88</v>
      </c>
      <c r="O6128" t="s">
        <v>89</v>
      </c>
      <c r="P6128" t="s">
        <v>955</v>
      </c>
      <c r="Q6128" t="s">
        <v>61</v>
      </c>
      <c r="R6128">
        <v>353000</v>
      </c>
      <c r="S6128">
        <v>350030</v>
      </c>
      <c r="T6128" t="s">
        <v>82</v>
      </c>
      <c r="U6128" s="3">
        <v>40544</v>
      </c>
      <c r="W6128">
        <v>8</v>
      </c>
      <c r="X6128">
        <v>0</v>
      </c>
      <c r="Y6128">
        <v>8</v>
      </c>
      <c r="Z6128">
        <v>0.12637001</v>
      </c>
      <c r="AA6128">
        <v>0.10527</v>
      </c>
      <c r="AB6128">
        <v>0.10527</v>
      </c>
      <c r="AC6128">
        <v>0</v>
      </c>
      <c r="AD6128">
        <v>0</v>
      </c>
      <c r="AE6128">
        <v>1</v>
      </c>
      <c r="AF6128">
        <v>0</v>
      </c>
      <c r="AG6128">
        <v>0</v>
      </c>
      <c r="AL6128">
        <v>0.12637001</v>
      </c>
      <c r="BB6128" s="4"/>
    </row>
    <row r="6129" spans="1:54" hidden="1" x14ac:dyDescent="0.25">
      <c r="A6129">
        <v>138</v>
      </c>
      <c r="B6129" t="s">
        <v>958</v>
      </c>
      <c r="C6129">
        <v>2022</v>
      </c>
      <c r="D6129" t="s">
        <v>959</v>
      </c>
      <c r="E6129">
        <v>9362</v>
      </c>
      <c r="F6129" t="s">
        <v>960</v>
      </c>
      <c r="G6129">
        <v>851</v>
      </c>
      <c r="H6129">
        <v>295</v>
      </c>
      <c r="I6129" t="s">
        <v>133</v>
      </c>
      <c r="J6129">
        <v>2267</v>
      </c>
      <c r="K6129">
        <v>37271616</v>
      </c>
      <c r="L6129" t="s">
        <v>954</v>
      </c>
      <c r="N6129" t="s">
        <v>88</v>
      </c>
      <c r="O6129" t="s">
        <v>89</v>
      </c>
      <c r="P6129" t="s">
        <v>961</v>
      </c>
      <c r="Q6129" t="s">
        <v>61</v>
      </c>
      <c r="R6129">
        <v>353000</v>
      </c>
      <c r="S6129">
        <v>350030</v>
      </c>
      <c r="T6129" t="s">
        <v>82</v>
      </c>
      <c r="U6129" s="3">
        <v>32509</v>
      </c>
      <c r="W6129">
        <v>3</v>
      </c>
      <c r="X6129">
        <v>0</v>
      </c>
      <c r="Y6129">
        <v>3</v>
      </c>
      <c r="Z6129">
        <v>1.5048000000000001E-2</v>
      </c>
      <c r="AA6129">
        <v>1.4030000000000001E-2</v>
      </c>
      <c r="AB6129">
        <v>1.4030000000000001E-2</v>
      </c>
      <c r="AC6129">
        <v>0</v>
      </c>
      <c r="AD6129">
        <v>0</v>
      </c>
      <c r="AE6129">
        <v>1</v>
      </c>
      <c r="AF6129">
        <v>0</v>
      </c>
      <c r="AG6129">
        <v>0</v>
      </c>
      <c r="AO6129">
        <v>1.5048000000000001E-2</v>
      </c>
      <c r="BB6129" s="4"/>
    </row>
    <row r="6130" spans="1:54" hidden="1" x14ac:dyDescent="0.25">
      <c r="A6130">
        <v>139</v>
      </c>
      <c r="B6130" t="s">
        <v>962</v>
      </c>
      <c r="C6130">
        <v>2022</v>
      </c>
      <c r="D6130" t="s">
        <v>963</v>
      </c>
      <c r="E6130">
        <v>4874</v>
      </c>
      <c r="F6130" t="s">
        <v>964</v>
      </c>
      <c r="G6130">
        <v>376</v>
      </c>
      <c r="H6130">
        <v>64</v>
      </c>
      <c r="I6130" t="s">
        <v>965</v>
      </c>
      <c r="J6130">
        <v>2274</v>
      </c>
      <c r="K6130">
        <v>36890444</v>
      </c>
      <c r="L6130" t="s">
        <v>963</v>
      </c>
      <c r="N6130" t="s">
        <v>88</v>
      </c>
      <c r="O6130" t="s">
        <v>89</v>
      </c>
      <c r="P6130" t="s">
        <v>61</v>
      </c>
      <c r="Q6130" t="s">
        <v>61</v>
      </c>
      <c r="R6130">
        <v>353000</v>
      </c>
      <c r="S6130">
        <v>350030</v>
      </c>
      <c r="T6130" t="s">
        <v>82</v>
      </c>
      <c r="U6130" s="3">
        <v>40909</v>
      </c>
      <c r="W6130">
        <v>4.5</v>
      </c>
      <c r="X6130">
        <v>0</v>
      </c>
      <c r="Y6130">
        <v>3.8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0</v>
      </c>
      <c r="AL6130">
        <v>0</v>
      </c>
      <c r="BB6130" s="4"/>
    </row>
    <row r="6131" spans="1:54" hidden="1" x14ac:dyDescent="0.25">
      <c r="A6131">
        <v>140</v>
      </c>
      <c r="B6131" t="s">
        <v>968</v>
      </c>
      <c r="C6131">
        <v>2022</v>
      </c>
      <c r="D6131" t="s">
        <v>963</v>
      </c>
      <c r="E6131">
        <v>4874</v>
      </c>
      <c r="F6131" t="s">
        <v>964</v>
      </c>
      <c r="G6131">
        <v>376</v>
      </c>
      <c r="H6131">
        <v>64</v>
      </c>
      <c r="I6131" t="s">
        <v>965</v>
      </c>
      <c r="J6131">
        <v>2274</v>
      </c>
      <c r="K6131">
        <v>36890444</v>
      </c>
      <c r="L6131" t="s">
        <v>963</v>
      </c>
      <c r="N6131" t="s">
        <v>88</v>
      </c>
      <c r="O6131" t="s">
        <v>89</v>
      </c>
      <c r="P6131" t="s">
        <v>432</v>
      </c>
      <c r="Q6131" t="s">
        <v>61</v>
      </c>
      <c r="R6131">
        <v>353000</v>
      </c>
      <c r="S6131">
        <v>350030</v>
      </c>
      <c r="T6131" t="s">
        <v>82</v>
      </c>
      <c r="U6131" s="3">
        <v>40909</v>
      </c>
      <c r="W6131">
        <v>3.5</v>
      </c>
      <c r="X6131">
        <v>0</v>
      </c>
      <c r="Y6131">
        <v>3.5</v>
      </c>
      <c r="Z6131">
        <v>28.42</v>
      </c>
      <c r="AA6131">
        <v>28.419840000000001</v>
      </c>
      <c r="AB6131">
        <v>25.3188</v>
      </c>
      <c r="AC6131">
        <v>0</v>
      </c>
      <c r="AD6131">
        <v>0</v>
      </c>
      <c r="AE6131">
        <v>1</v>
      </c>
      <c r="AF6131">
        <v>0</v>
      </c>
      <c r="AG6131">
        <v>0</v>
      </c>
      <c r="AR6131">
        <v>28.42</v>
      </c>
      <c r="BB6131" s="4"/>
    </row>
    <row r="6132" spans="1:54" hidden="1" x14ac:dyDescent="0.25">
      <c r="A6132">
        <v>140</v>
      </c>
      <c r="B6132" t="s">
        <v>966</v>
      </c>
      <c r="C6132">
        <v>2022</v>
      </c>
      <c r="D6132" t="s">
        <v>963</v>
      </c>
      <c r="E6132">
        <v>4874</v>
      </c>
      <c r="F6132" t="s">
        <v>964</v>
      </c>
      <c r="G6132">
        <v>376</v>
      </c>
      <c r="H6132">
        <v>64</v>
      </c>
      <c r="I6132" t="s">
        <v>965</v>
      </c>
      <c r="J6132">
        <v>2274</v>
      </c>
      <c r="K6132">
        <v>36890444</v>
      </c>
      <c r="L6132" t="s">
        <v>963</v>
      </c>
      <c r="N6132" t="s">
        <v>88</v>
      </c>
      <c r="O6132" t="s">
        <v>89</v>
      </c>
      <c r="P6132" t="s">
        <v>967</v>
      </c>
      <c r="Q6132" t="s">
        <v>111</v>
      </c>
      <c r="R6132">
        <v>353000</v>
      </c>
      <c r="S6132">
        <v>350030</v>
      </c>
      <c r="T6132" t="s">
        <v>82</v>
      </c>
      <c r="U6132" s="3">
        <v>42644</v>
      </c>
      <c r="W6132">
        <v>1</v>
      </c>
      <c r="X6132">
        <v>0</v>
      </c>
      <c r="Y6132">
        <v>1</v>
      </c>
      <c r="Z6132">
        <v>8.3303999999999991</v>
      </c>
      <c r="AA6132">
        <v>8.3303999999999991</v>
      </c>
      <c r="AB6132">
        <v>8.3303999999999991</v>
      </c>
      <c r="AC6132">
        <v>0</v>
      </c>
      <c r="AD6132">
        <v>0</v>
      </c>
      <c r="AE6132">
        <v>1</v>
      </c>
      <c r="AF6132">
        <v>0</v>
      </c>
      <c r="AG6132">
        <v>0</v>
      </c>
      <c r="AX6132">
        <v>8.3303999999999991</v>
      </c>
      <c r="BB6132" s="4"/>
    </row>
    <row r="6133" spans="1:54" hidden="1" x14ac:dyDescent="0.25">
      <c r="A6133">
        <v>141</v>
      </c>
      <c r="B6133" t="s">
        <v>979</v>
      </c>
      <c r="C6133">
        <v>2022</v>
      </c>
      <c r="D6133" t="s">
        <v>970</v>
      </c>
      <c r="E6133">
        <v>9631</v>
      </c>
      <c r="F6133" t="s">
        <v>971</v>
      </c>
      <c r="G6133">
        <v>820</v>
      </c>
      <c r="H6133">
        <v>271</v>
      </c>
      <c r="I6133" t="s">
        <v>972</v>
      </c>
      <c r="J6133">
        <v>147</v>
      </c>
      <c r="K6133">
        <v>38864114</v>
      </c>
      <c r="L6133" t="s">
        <v>973</v>
      </c>
      <c r="N6133" t="s">
        <v>75</v>
      </c>
      <c r="O6133" t="s">
        <v>76</v>
      </c>
      <c r="P6133" t="s">
        <v>980</v>
      </c>
      <c r="Q6133" t="s">
        <v>109</v>
      </c>
      <c r="R6133">
        <v>353000</v>
      </c>
      <c r="S6133">
        <v>350030</v>
      </c>
      <c r="T6133" t="s">
        <v>79</v>
      </c>
      <c r="U6133" s="3">
        <v>40179</v>
      </c>
      <c r="W6133">
        <v>2.38</v>
      </c>
      <c r="X6133">
        <v>0.98</v>
      </c>
      <c r="Y6133">
        <v>1.33</v>
      </c>
      <c r="Z6133">
        <v>36</v>
      </c>
      <c r="AA6133">
        <v>19.224</v>
      </c>
      <c r="AB6133">
        <v>19.224</v>
      </c>
      <c r="AC6133">
        <v>13.365</v>
      </c>
      <c r="AD6133">
        <v>13.365</v>
      </c>
      <c r="AE6133">
        <v>0.26700000000000002</v>
      </c>
      <c r="AF6133">
        <v>0.73299999999999998</v>
      </c>
      <c r="AG6133">
        <v>0</v>
      </c>
      <c r="AO6133">
        <v>0</v>
      </c>
      <c r="AQ6133">
        <v>36</v>
      </c>
      <c r="BB6133" s="4"/>
    </row>
    <row r="6134" spans="1:54" hidden="1" x14ac:dyDescent="0.25">
      <c r="A6134">
        <v>141</v>
      </c>
      <c r="B6134" t="s">
        <v>975</v>
      </c>
      <c r="C6134">
        <v>2022</v>
      </c>
      <c r="D6134" t="s">
        <v>970</v>
      </c>
      <c r="E6134">
        <v>9631</v>
      </c>
      <c r="F6134" t="s">
        <v>971</v>
      </c>
      <c r="G6134">
        <v>820</v>
      </c>
      <c r="H6134">
        <v>271</v>
      </c>
      <c r="I6134" t="s">
        <v>972</v>
      </c>
      <c r="J6134">
        <v>147</v>
      </c>
      <c r="K6134">
        <v>38864114</v>
      </c>
      <c r="L6134" t="s">
        <v>973</v>
      </c>
      <c r="N6134" t="s">
        <v>75</v>
      </c>
      <c r="O6134" t="s">
        <v>76</v>
      </c>
      <c r="P6134" t="s">
        <v>976</v>
      </c>
      <c r="Q6134" t="s">
        <v>61</v>
      </c>
      <c r="R6134">
        <v>353000</v>
      </c>
      <c r="S6134">
        <v>350030</v>
      </c>
      <c r="T6134" t="s">
        <v>82</v>
      </c>
      <c r="U6134" s="3">
        <v>32440</v>
      </c>
      <c r="W6134">
        <v>3.5</v>
      </c>
      <c r="X6134">
        <v>0</v>
      </c>
      <c r="Y6134">
        <v>3.5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1</v>
      </c>
      <c r="AF6134">
        <v>0</v>
      </c>
      <c r="AG6134">
        <v>0</v>
      </c>
      <c r="AO6134">
        <v>0</v>
      </c>
      <c r="BB6134" s="4"/>
    </row>
    <row r="6135" spans="1:54" hidden="1" x14ac:dyDescent="0.25">
      <c r="A6135">
        <v>141</v>
      </c>
      <c r="B6135" t="s">
        <v>978</v>
      </c>
      <c r="C6135">
        <v>2022</v>
      </c>
      <c r="D6135" t="s">
        <v>970</v>
      </c>
      <c r="E6135">
        <v>9631</v>
      </c>
      <c r="F6135" t="s">
        <v>971</v>
      </c>
      <c r="G6135">
        <v>820</v>
      </c>
      <c r="H6135">
        <v>271</v>
      </c>
      <c r="I6135" t="s">
        <v>972</v>
      </c>
      <c r="J6135">
        <v>147</v>
      </c>
      <c r="K6135">
        <v>38864114</v>
      </c>
      <c r="L6135" t="s">
        <v>973</v>
      </c>
      <c r="N6135" t="s">
        <v>75</v>
      </c>
      <c r="O6135" t="s">
        <v>76</v>
      </c>
      <c r="P6135" t="s">
        <v>499</v>
      </c>
      <c r="Q6135" t="s">
        <v>109</v>
      </c>
      <c r="R6135">
        <v>353000</v>
      </c>
      <c r="S6135">
        <v>350030</v>
      </c>
      <c r="T6135" t="s">
        <v>79</v>
      </c>
      <c r="U6135" s="3">
        <v>34604</v>
      </c>
      <c r="W6135">
        <v>1.8</v>
      </c>
      <c r="X6135">
        <v>0.74</v>
      </c>
      <c r="Y6135">
        <v>0.98</v>
      </c>
      <c r="Z6135">
        <v>26.700696000000001</v>
      </c>
      <c r="AA6135">
        <v>14.58</v>
      </c>
      <c r="AB6135">
        <v>14.58</v>
      </c>
      <c r="AC6135">
        <v>8.9352</v>
      </c>
      <c r="AD6135">
        <v>8.9352</v>
      </c>
      <c r="AE6135">
        <v>0.27302659080000002</v>
      </c>
      <c r="AF6135">
        <v>0.72697340919999998</v>
      </c>
      <c r="AG6135">
        <v>0</v>
      </c>
      <c r="AO6135">
        <v>0</v>
      </c>
      <c r="AQ6135">
        <v>26.700696000000001</v>
      </c>
      <c r="BB6135" s="4"/>
    </row>
    <row r="6136" spans="1:54" hidden="1" x14ac:dyDescent="0.25">
      <c r="A6136">
        <v>141</v>
      </c>
      <c r="B6136" t="s">
        <v>977</v>
      </c>
      <c r="C6136">
        <v>2022</v>
      </c>
      <c r="D6136" t="s">
        <v>970</v>
      </c>
      <c r="E6136">
        <v>9631</v>
      </c>
      <c r="F6136" t="s">
        <v>971</v>
      </c>
      <c r="G6136">
        <v>820</v>
      </c>
      <c r="H6136">
        <v>271</v>
      </c>
      <c r="I6136" t="s">
        <v>972</v>
      </c>
      <c r="J6136">
        <v>147</v>
      </c>
      <c r="K6136">
        <v>38864114</v>
      </c>
      <c r="L6136" t="s">
        <v>973</v>
      </c>
      <c r="N6136" t="s">
        <v>75</v>
      </c>
      <c r="O6136" t="s">
        <v>76</v>
      </c>
      <c r="P6136" t="s">
        <v>92</v>
      </c>
      <c r="Q6136" t="s">
        <v>61</v>
      </c>
      <c r="R6136">
        <v>353000</v>
      </c>
      <c r="S6136">
        <v>350030</v>
      </c>
      <c r="T6136" t="s">
        <v>82</v>
      </c>
      <c r="U6136" s="3">
        <v>42571</v>
      </c>
      <c r="W6136">
        <v>1.5</v>
      </c>
      <c r="X6136">
        <v>0</v>
      </c>
      <c r="Y6136">
        <v>1.5</v>
      </c>
      <c r="Z6136">
        <v>8.923</v>
      </c>
      <c r="AA6136">
        <v>8.8956</v>
      </c>
      <c r="AB6136">
        <v>8.8956</v>
      </c>
      <c r="AC6136">
        <v>0</v>
      </c>
      <c r="AD6136">
        <v>0</v>
      </c>
      <c r="AE6136">
        <v>1</v>
      </c>
      <c r="AF6136">
        <v>0</v>
      </c>
      <c r="AG6136">
        <v>0</v>
      </c>
      <c r="AS6136">
        <v>8.923</v>
      </c>
      <c r="BB6136" s="4"/>
    </row>
    <row r="6137" spans="1:54" hidden="1" x14ac:dyDescent="0.25">
      <c r="A6137">
        <v>141</v>
      </c>
      <c r="B6137" t="s">
        <v>969</v>
      </c>
      <c r="C6137">
        <v>2022</v>
      </c>
      <c r="D6137" t="s">
        <v>970</v>
      </c>
      <c r="E6137">
        <v>9631</v>
      </c>
      <c r="F6137" t="s">
        <v>971</v>
      </c>
      <c r="G6137">
        <v>820</v>
      </c>
      <c r="H6137">
        <v>271</v>
      </c>
      <c r="I6137" t="s">
        <v>972</v>
      </c>
      <c r="J6137">
        <v>147</v>
      </c>
      <c r="K6137">
        <v>38864114</v>
      </c>
      <c r="L6137" t="s">
        <v>973</v>
      </c>
      <c r="N6137" t="s">
        <v>75</v>
      </c>
      <c r="O6137" t="s">
        <v>76</v>
      </c>
      <c r="P6137" t="s">
        <v>974</v>
      </c>
      <c r="Q6137" t="s">
        <v>61</v>
      </c>
      <c r="R6137">
        <v>353000</v>
      </c>
      <c r="S6137">
        <v>350030</v>
      </c>
      <c r="T6137" t="s">
        <v>82</v>
      </c>
      <c r="U6137" s="3">
        <v>40909</v>
      </c>
      <c r="W6137">
        <v>3.5</v>
      </c>
      <c r="X6137">
        <v>0</v>
      </c>
      <c r="Y6137">
        <v>3.5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0</v>
      </c>
      <c r="BB6137" s="4"/>
    </row>
    <row r="6138" spans="1:54" hidden="1" x14ac:dyDescent="0.25">
      <c r="A6138">
        <v>142</v>
      </c>
      <c r="B6138" t="s">
        <v>981</v>
      </c>
      <c r="C6138">
        <v>2022</v>
      </c>
      <c r="D6138" t="s">
        <v>982</v>
      </c>
      <c r="E6138">
        <v>5591</v>
      </c>
      <c r="F6138" t="s">
        <v>983</v>
      </c>
      <c r="G6138">
        <v>410</v>
      </c>
      <c r="H6138">
        <v>347</v>
      </c>
      <c r="I6138" t="s">
        <v>984</v>
      </c>
      <c r="J6138">
        <v>148</v>
      </c>
      <c r="K6138">
        <v>13148228</v>
      </c>
      <c r="L6138" t="s">
        <v>985</v>
      </c>
      <c r="N6138" t="s">
        <v>75</v>
      </c>
      <c r="O6138" t="s">
        <v>76</v>
      </c>
      <c r="P6138" t="s">
        <v>986</v>
      </c>
      <c r="Q6138" t="s">
        <v>61</v>
      </c>
      <c r="R6138">
        <v>353000</v>
      </c>
      <c r="S6138">
        <v>350030</v>
      </c>
      <c r="T6138" t="s">
        <v>82</v>
      </c>
      <c r="U6138" s="3">
        <v>25934</v>
      </c>
      <c r="W6138">
        <v>4</v>
      </c>
      <c r="X6138">
        <v>0</v>
      </c>
      <c r="Y6138">
        <v>3.5</v>
      </c>
      <c r="Z6138">
        <v>0.36863639999999998</v>
      </c>
      <c r="AA6138">
        <v>0.36864000000000002</v>
      </c>
      <c r="AB6138">
        <v>0.36864000000000002</v>
      </c>
      <c r="AC6138">
        <v>0</v>
      </c>
      <c r="AD6138">
        <v>0</v>
      </c>
      <c r="AE6138">
        <v>1</v>
      </c>
      <c r="AF6138">
        <v>0</v>
      </c>
      <c r="AG6138">
        <v>0</v>
      </c>
      <c r="AO6138">
        <v>0.36863639999999998</v>
      </c>
      <c r="BB6138" s="4"/>
    </row>
    <row r="6139" spans="1:54" hidden="1" x14ac:dyDescent="0.25">
      <c r="A6139">
        <v>142</v>
      </c>
      <c r="B6139" t="s">
        <v>989</v>
      </c>
      <c r="C6139">
        <v>2022</v>
      </c>
      <c r="D6139" t="s">
        <v>982</v>
      </c>
      <c r="E6139">
        <v>5591</v>
      </c>
      <c r="F6139" t="s">
        <v>983</v>
      </c>
      <c r="G6139">
        <v>410</v>
      </c>
      <c r="H6139">
        <v>347</v>
      </c>
      <c r="I6139" t="s">
        <v>984</v>
      </c>
      <c r="J6139">
        <v>148</v>
      </c>
      <c r="K6139">
        <v>13148228</v>
      </c>
      <c r="L6139" t="s">
        <v>985</v>
      </c>
      <c r="N6139" t="s">
        <v>75</v>
      </c>
      <c r="O6139" t="s">
        <v>76</v>
      </c>
      <c r="P6139" t="s">
        <v>982</v>
      </c>
      <c r="Q6139" t="s">
        <v>109</v>
      </c>
      <c r="R6139">
        <v>353000</v>
      </c>
      <c r="S6139">
        <v>350030</v>
      </c>
      <c r="T6139" t="s">
        <v>79</v>
      </c>
      <c r="U6139" s="3">
        <v>34335</v>
      </c>
      <c r="V6139" s="3">
        <v>44926</v>
      </c>
      <c r="W6139">
        <v>3.5</v>
      </c>
      <c r="X6139">
        <v>1</v>
      </c>
      <c r="Y6139">
        <v>1.7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0</v>
      </c>
      <c r="AO6139">
        <v>0</v>
      </c>
      <c r="BB6139" s="4"/>
    </row>
    <row r="6140" spans="1:54" hidden="1" x14ac:dyDescent="0.25">
      <c r="A6140">
        <v>142</v>
      </c>
      <c r="B6140" t="s">
        <v>987</v>
      </c>
      <c r="C6140">
        <v>2022</v>
      </c>
      <c r="D6140" t="s">
        <v>982</v>
      </c>
      <c r="E6140">
        <v>5591</v>
      </c>
      <c r="F6140" t="s">
        <v>983</v>
      </c>
      <c r="G6140">
        <v>410</v>
      </c>
      <c r="H6140">
        <v>347</v>
      </c>
      <c r="I6140" t="s">
        <v>984</v>
      </c>
      <c r="J6140">
        <v>148</v>
      </c>
      <c r="K6140">
        <v>13148228</v>
      </c>
      <c r="L6140" t="s">
        <v>985</v>
      </c>
      <c r="N6140" t="s">
        <v>75</v>
      </c>
      <c r="O6140" t="s">
        <v>76</v>
      </c>
      <c r="P6140" t="s">
        <v>988</v>
      </c>
      <c r="Q6140" t="s">
        <v>61</v>
      </c>
      <c r="R6140">
        <v>353000</v>
      </c>
      <c r="S6140">
        <v>350030</v>
      </c>
      <c r="T6140" t="s">
        <v>82</v>
      </c>
      <c r="U6140" s="3">
        <v>43739</v>
      </c>
      <c r="W6140">
        <v>3.4</v>
      </c>
      <c r="X6140">
        <v>0</v>
      </c>
      <c r="Y6140">
        <v>3.4</v>
      </c>
      <c r="Z6140">
        <v>59.137914000000002</v>
      </c>
      <c r="AA6140">
        <v>54.743651999999997</v>
      </c>
      <c r="AB6140">
        <v>54.743651999999997</v>
      </c>
      <c r="AC6140">
        <v>0</v>
      </c>
      <c r="AD6140">
        <v>0</v>
      </c>
      <c r="AE6140">
        <v>1</v>
      </c>
      <c r="AF6140">
        <v>0</v>
      </c>
      <c r="AG6140">
        <v>0</v>
      </c>
      <c r="AS6140">
        <v>59.137913999999988</v>
      </c>
      <c r="BB6140" s="4"/>
    </row>
    <row r="6141" spans="1:54" hidden="1" x14ac:dyDescent="0.25">
      <c r="A6141">
        <v>143</v>
      </c>
      <c r="B6141" t="s">
        <v>990</v>
      </c>
      <c r="C6141">
        <v>2022</v>
      </c>
      <c r="D6141" t="s">
        <v>991</v>
      </c>
      <c r="E6141">
        <v>7323</v>
      </c>
      <c r="F6141" t="s">
        <v>942</v>
      </c>
      <c r="G6141">
        <v>630</v>
      </c>
      <c r="H6141">
        <v>145</v>
      </c>
      <c r="I6141" t="s">
        <v>943</v>
      </c>
      <c r="J6141">
        <v>150</v>
      </c>
      <c r="K6141">
        <v>10052947</v>
      </c>
      <c r="L6141" t="s">
        <v>992</v>
      </c>
      <c r="N6141" t="s">
        <v>75</v>
      </c>
      <c r="O6141" t="s">
        <v>76</v>
      </c>
      <c r="P6141" t="s">
        <v>581</v>
      </c>
      <c r="Q6141" t="s">
        <v>114</v>
      </c>
      <c r="R6141">
        <v>353000</v>
      </c>
      <c r="S6141">
        <v>350030</v>
      </c>
      <c r="T6141" t="s">
        <v>82</v>
      </c>
      <c r="U6141" s="3">
        <v>43863</v>
      </c>
      <c r="W6141">
        <v>7</v>
      </c>
      <c r="X6141">
        <v>0</v>
      </c>
      <c r="Y6141">
        <v>7</v>
      </c>
      <c r="Z6141">
        <v>52.541531999999997</v>
      </c>
      <c r="AA6141">
        <v>52.54128</v>
      </c>
      <c r="AB6141">
        <v>52.54128</v>
      </c>
      <c r="AC6141">
        <v>0</v>
      </c>
      <c r="AD6141">
        <v>0</v>
      </c>
      <c r="AE6141">
        <v>1</v>
      </c>
      <c r="AF6141">
        <v>0</v>
      </c>
      <c r="AG6141">
        <v>0</v>
      </c>
      <c r="AZ6141">
        <v>52.541531999999997</v>
      </c>
      <c r="BB6141" s="4"/>
    </row>
    <row r="6142" spans="1:54" hidden="1" x14ac:dyDescent="0.25">
      <c r="A6142">
        <v>144</v>
      </c>
      <c r="B6142" t="s">
        <v>997</v>
      </c>
      <c r="C6142">
        <v>2022</v>
      </c>
      <c r="D6142" t="s">
        <v>998</v>
      </c>
      <c r="E6142">
        <v>8983</v>
      </c>
      <c r="F6142" t="s">
        <v>999</v>
      </c>
      <c r="G6142">
        <v>730</v>
      </c>
      <c r="H6142">
        <v>215</v>
      </c>
      <c r="I6142" t="s">
        <v>1000</v>
      </c>
      <c r="J6142">
        <v>151</v>
      </c>
      <c r="K6142">
        <v>14492984</v>
      </c>
      <c r="L6142" t="s">
        <v>1001</v>
      </c>
      <c r="N6142" t="s">
        <v>88</v>
      </c>
      <c r="O6142" t="s">
        <v>89</v>
      </c>
      <c r="P6142" t="s">
        <v>1002</v>
      </c>
      <c r="Q6142" t="s">
        <v>111</v>
      </c>
      <c r="R6142">
        <v>353000</v>
      </c>
      <c r="S6142">
        <v>350030</v>
      </c>
      <c r="T6142" t="s">
        <v>82</v>
      </c>
      <c r="U6142" s="3">
        <v>41855</v>
      </c>
      <c r="W6142">
        <v>2.5</v>
      </c>
      <c r="X6142">
        <v>0</v>
      </c>
      <c r="Y6142">
        <v>2.5</v>
      </c>
      <c r="Z6142">
        <v>6.0552000000000001</v>
      </c>
      <c r="AA6142">
        <v>6.0552000000000001</v>
      </c>
      <c r="AB6142">
        <v>6.0552000000000001</v>
      </c>
      <c r="AC6142">
        <v>0</v>
      </c>
      <c r="AD6142">
        <v>0</v>
      </c>
      <c r="AE6142">
        <v>1</v>
      </c>
      <c r="AF6142">
        <v>0</v>
      </c>
      <c r="AG6142">
        <v>0</v>
      </c>
      <c r="AX6142">
        <v>6.0552000000000001</v>
      </c>
      <c r="BB6142" s="4"/>
    </row>
    <row r="6143" spans="1:54" hidden="1" x14ac:dyDescent="0.25">
      <c r="A6143">
        <v>144</v>
      </c>
      <c r="B6143" t="s">
        <v>1003</v>
      </c>
      <c r="C6143">
        <v>2022</v>
      </c>
      <c r="D6143" t="s">
        <v>998</v>
      </c>
      <c r="E6143">
        <v>8983</v>
      </c>
      <c r="F6143" t="s">
        <v>999</v>
      </c>
      <c r="G6143">
        <v>730</v>
      </c>
      <c r="H6143">
        <v>215</v>
      </c>
      <c r="I6143" t="s">
        <v>1000</v>
      </c>
      <c r="J6143">
        <v>151</v>
      </c>
      <c r="K6143">
        <v>14492984</v>
      </c>
      <c r="L6143" t="s">
        <v>1001</v>
      </c>
      <c r="N6143" t="s">
        <v>88</v>
      </c>
      <c r="O6143" t="s">
        <v>89</v>
      </c>
      <c r="P6143" t="s">
        <v>1004</v>
      </c>
      <c r="Q6143" t="s">
        <v>61</v>
      </c>
      <c r="R6143">
        <v>353000</v>
      </c>
      <c r="S6143">
        <v>350030</v>
      </c>
      <c r="T6143" t="s">
        <v>82</v>
      </c>
      <c r="U6143" s="3">
        <v>43748</v>
      </c>
      <c r="W6143">
        <v>2</v>
      </c>
      <c r="X6143">
        <v>0</v>
      </c>
      <c r="Y6143">
        <v>2</v>
      </c>
      <c r="Z6143">
        <v>20.59</v>
      </c>
      <c r="AA6143">
        <v>18.1692</v>
      </c>
      <c r="AB6143">
        <v>18.1692</v>
      </c>
      <c r="AC6143">
        <v>0</v>
      </c>
      <c r="AD6143">
        <v>0</v>
      </c>
      <c r="AE6143">
        <v>1</v>
      </c>
      <c r="AF6143">
        <v>0</v>
      </c>
      <c r="AG6143">
        <v>0</v>
      </c>
      <c r="AR6143">
        <v>20.59</v>
      </c>
      <c r="BB6143" s="4"/>
    </row>
    <row r="6144" spans="1:54" hidden="1" x14ac:dyDescent="0.25">
      <c r="A6144">
        <v>144</v>
      </c>
      <c r="B6144" t="s">
        <v>1005</v>
      </c>
      <c r="C6144">
        <v>2022</v>
      </c>
      <c r="D6144" t="s">
        <v>998</v>
      </c>
      <c r="E6144">
        <v>8983</v>
      </c>
      <c r="F6144" t="s">
        <v>999</v>
      </c>
      <c r="G6144">
        <v>730</v>
      </c>
      <c r="H6144">
        <v>215</v>
      </c>
      <c r="I6144" t="s">
        <v>1000</v>
      </c>
      <c r="J6144">
        <v>151</v>
      </c>
      <c r="K6144">
        <v>14492984</v>
      </c>
      <c r="L6144" t="s">
        <v>1001</v>
      </c>
      <c r="N6144" t="s">
        <v>88</v>
      </c>
      <c r="O6144" t="s">
        <v>89</v>
      </c>
      <c r="P6144" t="s">
        <v>573</v>
      </c>
      <c r="Q6144" t="s">
        <v>61</v>
      </c>
      <c r="R6144">
        <v>353000</v>
      </c>
      <c r="S6144">
        <v>350030</v>
      </c>
      <c r="T6144" t="s">
        <v>82</v>
      </c>
      <c r="U6144" s="3">
        <v>32874</v>
      </c>
      <c r="W6144">
        <v>2</v>
      </c>
      <c r="X6144">
        <v>0</v>
      </c>
      <c r="Y6144">
        <v>2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</v>
      </c>
      <c r="AL6144">
        <v>0</v>
      </c>
      <c r="BB6144" s="4"/>
    </row>
    <row r="6145" spans="1:54" hidden="1" x14ac:dyDescent="0.25">
      <c r="A6145">
        <v>145</v>
      </c>
      <c r="B6145" t="s">
        <v>1006</v>
      </c>
      <c r="C6145">
        <v>2022</v>
      </c>
      <c r="D6145" t="s">
        <v>1007</v>
      </c>
      <c r="E6145">
        <v>8883</v>
      </c>
      <c r="F6145" t="s">
        <v>1008</v>
      </c>
      <c r="G6145">
        <v>740</v>
      </c>
      <c r="H6145">
        <v>204</v>
      </c>
      <c r="I6145" t="s">
        <v>927</v>
      </c>
      <c r="J6145">
        <v>184</v>
      </c>
      <c r="K6145">
        <v>42272612</v>
      </c>
      <c r="L6145" t="s">
        <v>928</v>
      </c>
      <c r="N6145" t="s">
        <v>88</v>
      </c>
      <c r="O6145" t="s">
        <v>89</v>
      </c>
      <c r="P6145" t="s">
        <v>209</v>
      </c>
      <c r="Q6145" t="s">
        <v>61</v>
      </c>
      <c r="R6145">
        <v>353000</v>
      </c>
      <c r="S6145">
        <v>350030</v>
      </c>
      <c r="T6145" t="s">
        <v>82</v>
      </c>
      <c r="U6145" s="3">
        <v>40909</v>
      </c>
      <c r="W6145">
        <v>13</v>
      </c>
      <c r="X6145">
        <v>0</v>
      </c>
      <c r="Y6145">
        <v>13</v>
      </c>
      <c r="Z6145">
        <v>5.2633000000000001</v>
      </c>
      <c r="AA6145">
        <v>5.2776000000000014</v>
      </c>
      <c r="AB6145">
        <v>5.2776000000000014</v>
      </c>
      <c r="AC6145">
        <v>0</v>
      </c>
      <c r="AD6145">
        <v>0</v>
      </c>
      <c r="AE6145">
        <v>1</v>
      </c>
      <c r="AF6145">
        <v>0</v>
      </c>
      <c r="AG6145">
        <v>0</v>
      </c>
      <c r="AL6145">
        <v>0</v>
      </c>
      <c r="AU6145">
        <v>5.2633000000000001</v>
      </c>
      <c r="BB6145" s="4"/>
    </row>
    <row r="6146" spans="1:54" hidden="1" x14ac:dyDescent="0.25">
      <c r="A6146">
        <v>147</v>
      </c>
      <c r="B6146" t="s">
        <v>1009</v>
      </c>
      <c r="C6146">
        <v>2022</v>
      </c>
      <c r="D6146" t="s">
        <v>1010</v>
      </c>
      <c r="E6146">
        <v>7870</v>
      </c>
      <c r="F6146" t="s">
        <v>609</v>
      </c>
      <c r="G6146">
        <v>779</v>
      </c>
      <c r="H6146">
        <v>251</v>
      </c>
      <c r="I6146" t="s">
        <v>1011</v>
      </c>
      <c r="J6146">
        <v>155</v>
      </c>
      <c r="K6146">
        <v>57762918</v>
      </c>
      <c r="L6146" t="s">
        <v>1012</v>
      </c>
      <c r="N6146" t="s">
        <v>75</v>
      </c>
      <c r="O6146" t="s">
        <v>76</v>
      </c>
      <c r="P6146" t="s">
        <v>108</v>
      </c>
      <c r="Q6146" t="s">
        <v>109</v>
      </c>
      <c r="R6146">
        <v>353000</v>
      </c>
      <c r="S6146">
        <v>350030</v>
      </c>
      <c r="T6146" t="s">
        <v>79</v>
      </c>
      <c r="U6146" s="3">
        <v>35087</v>
      </c>
      <c r="W6146">
        <v>2.4</v>
      </c>
      <c r="X6146">
        <v>0.9</v>
      </c>
      <c r="Y6146">
        <v>1.2</v>
      </c>
      <c r="Z6146">
        <v>8.6944175999999995</v>
      </c>
      <c r="AA6146">
        <v>4.6188000000000002</v>
      </c>
      <c r="AB6146">
        <v>4.6188000000000002</v>
      </c>
      <c r="AC6146">
        <v>3.2831999999999999</v>
      </c>
      <c r="AD6146">
        <v>3.2831999999999999</v>
      </c>
      <c r="AE6146">
        <v>0.26561871149999999</v>
      </c>
      <c r="AF6146">
        <v>0.73438128849999995</v>
      </c>
      <c r="AG6146">
        <v>0</v>
      </c>
      <c r="AO6146">
        <v>8.6944176000000013</v>
      </c>
      <c r="BB6146" s="4"/>
    </row>
    <row r="6147" spans="1:54" hidden="1" x14ac:dyDescent="0.25">
      <c r="A6147">
        <v>147</v>
      </c>
      <c r="B6147" t="s">
        <v>1013</v>
      </c>
      <c r="C6147">
        <v>2022</v>
      </c>
      <c r="D6147" t="s">
        <v>1010</v>
      </c>
      <c r="E6147">
        <v>7870</v>
      </c>
      <c r="F6147" t="s">
        <v>609</v>
      </c>
      <c r="G6147">
        <v>779</v>
      </c>
      <c r="H6147">
        <v>251</v>
      </c>
      <c r="I6147" t="s">
        <v>1011</v>
      </c>
      <c r="J6147">
        <v>155</v>
      </c>
      <c r="K6147">
        <v>57762918</v>
      </c>
      <c r="L6147" t="s">
        <v>1012</v>
      </c>
      <c r="N6147" t="s">
        <v>75</v>
      </c>
      <c r="O6147" t="s">
        <v>76</v>
      </c>
      <c r="P6147" t="s">
        <v>61</v>
      </c>
      <c r="Q6147" t="s">
        <v>61</v>
      </c>
      <c r="R6147">
        <v>353000</v>
      </c>
      <c r="S6147">
        <v>350030</v>
      </c>
      <c r="T6147" t="s">
        <v>82</v>
      </c>
      <c r="U6147" s="3">
        <v>35087</v>
      </c>
      <c r="W6147">
        <v>2.5</v>
      </c>
      <c r="X6147">
        <v>0</v>
      </c>
      <c r="Y6147">
        <v>2.5</v>
      </c>
      <c r="Z6147">
        <v>0.87155640000000001</v>
      </c>
      <c r="AA6147">
        <v>0.80640000000000001</v>
      </c>
      <c r="AB6147">
        <v>0.80640000000000001</v>
      </c>
      <c r="AC6147">
        <v>0</v>
      </c>
      <c r="AD6147">
        <v>0</v>
      </c>
      <c r="AE6147">
        <v>1</v>
      </c>
      <c r="AF6147">
        <v>0</v>
      </c>
      <c r="AG6147">
        <v>0</v>
      </c>
      <c r="AO6147">
        <v>0.87155640000000001</v>
      </c>
      <c r="BB6147" s="4"/>
    </row>
    <row r="6148" spans="1:54" hidden="1" x14ac:dyDescent="0.25">
      <c r="A6148">
        <v>147</v>
      </c>
      <c r="B6148" t="s">
        <v>7241</v>
      </c>
      <c r="C6148">
        <v>2022</v>
      </c>
      <c r="D6148" t="s">
        <v>1010</v>
      </c>
      <c r="E6148">
        <v>7870</v>
      </c>
      <c r="F6148" t="s">
        <v>609</v>
      </c>
      <c r="G6148">
        <v>779</v>
      </c>
      <c r="H6148">
        <v>251</v>
      </c>
      <c r="I6148" t="s">
        <v>1011</v>
      </c>
      <c r="J6148">
        <v>155</v>
      </c>
      <c r="K6148">
        <v>57762918</v>
      </c>
      <c r="L6148" t="s">
        <v>1012</v>
      </c>
      <c r="N6148" t="s">
        <v>75</v>
      </c>
      <c r="O6148" t="s">
        <v>76</v>
      </c>
      <c r="P6148" t="s">
        <v>7242</v>
      </c>
      <c r="Q6148" t="s">
        <v>106</v>
      </c>
      <c r="R6148">
        <v>353000</v>
      </c>
      <c r="S6148">
        <v>350030</v>
      </c>
      <c r="T6148" t="s">
        <v>82</v>
      </c>
      <c r="U6148" s="3">
        <v>44562</v>
      </c>
      <c r="W6148">
        <v>0.4</v>
      </c>
      <c r="X6148">
        <v>0</v>
      </c>
      <c r="Y6148">
        <v>1.2</v>
      </c>
      <c r="Z6148">
        <v>14.7456</v>
      </c>
      <c r="AA6148">
        <v>14.7456</v>
      </c>
      <c r="AB6148">
        <v>14.7456</v>
      </c>
      <c r="AC6148">
        <v>0</v>
      </c>
      <c r="AD6148">
        <v>0</v>
      </c>
      <c r="AE6148">
        <v>1</v>
      </c>
      <c r="AF6148">
        <v>0</v>
      </c>
      <c r="AG6148">
        <v>0</v>
      </c>
      <c r="AZ6148">
        <v>4.9320000000000004</v>
      </c>
      <c r="BA6148">
        <v>9.813600000000001</v>
      </c>
      <c r="BB6148" s="4"/>
    </row>
    <row r="6149" spans="1:54" hidden="1" x14ac:dyDescent="0.25">
      <c r="A6149">
        <v>152</v>
      </c>
      <c r="B6149" t="s">
        <v>1020</v>
      </c>
      <c r="C6149">
        <v>2022</v>
      </c>
      <c r="D6149" t="s">
        <v>1015</v>
      </c>
      <c r="E6149">
        <v>8500</v>
      </c>
      <c r="F6149" t="s">
        <v>1016</v>
      </c>
      <c r="G6149">
        <v>707</v>
      </c>
      <c r="H6149">
        <v>202</v>
      </c>
      <c r="I6149" t="s">
        <v>1017</v>
      </c>
      <c r="J6149">
        <v>160</v>
      </c>
      <c r="K6149">
        <v>43774417</v>
      </c>
      <c r="L6149" t="s">
        <v>1018</v>
      </c>
      <c r="N6149" t="s">
        <v>88</v>
      </c>
      <c r="O6149" t="s">
        <v>89</v>
      </c>
      <c r="P6149" t="s">
        <v>218</v>
      </c>
      <c r="Q6149" t="s">
        <v>61</v>
      </c>
      <c r="R6149">
        <v>353000</v>
      </c>
      <c r="S6149">
        <v>350030</v>
      </c>
      <c r="T6149" t="s">
        <v>82</v>
      </c>
      <c r="U6149" s="3">
        <v>40909</v>
      </c>
      <c r="W6149">
        <v>8.6</v>
      </c>
      <c r="X6149">
        <v>0</v>
      </c>
      <c r="Y6149">
        <v>8.6</v>
      </c>
      <c r="Z6149">
        <v>0.97566399999999998</v>
      </c>
      <c r="AA6149">
        <v>0.87804000000000004</v>
      </c>
      <c r="AB6149">
        <v>0.87804000000000004</v>
      </c>
      <c r="AC6149">
        <v>0</v>
      </c>
      <c r="AD6149">
        <v>0</v>
      </c>
      <c r="AE6149">
        <v>1</v>
      </c>
      <c r="AF6149">
        <v>0</v>
      </c>
      <c r="AG6149">
        <v>0</v>
      </c>
      <c r="AL6149">
        <v>0.97566399999999986</v>
      </c>
      <c r="BB6149" s="4"/>
    </row>
    <row r="6150" spans="1:54" hidden="1" x14ac:dyDescent="0.25">
      <c r="A6150">
        <v>152</v>
      </c>
      <c r="B6150" t="s">
        <v>1019</v>
      </c>
      <c r="C6150">
        <v>2022</v>
      </c>
      <c r="D6150" t="s">
        <v>1015</v>
      </c>
      <c r="E6150">
        <v>8500</v>
      </c>
      <c r="F6150" t="s">
        <v>1016</v>
      </c>
      <c r="G6150">
        <v>707</v>
      </c>
      <c r="H6150">
        <v>202</v>
      </c>
      <c r="I6150" t="s">
        <v>1017</v>
      </c>
      <c r="J6150">
        <v>160</v>
      </c>
      <c r="K6150">
        <v>43774417</v>
      </c>
      <c r="L6150" t="s">
        <v>1018</v>
      </c>
      <c r="N6150" t="s">
        <v>88</v>
      </c>
      <c r="O6150" t="s">
        <v>89</v>
      </c>
      <c r="P6150" t="s">
        <v>209</v>
      </c>
      <c r="Q6150" t="s">
        <v>61</v>
      </c>
      <c r="R6150">
        <v>353000</v>
      </c>
      <c r="S6150">
        <v>350030</v>
      </c>
      <c r="T6150" t="s">
        <v>82</v>
      </c>
      <c r="U6150" s="3">
        <v>40909</v>
      </c>
      <c r="W6150">
        <v>8.6</v>
      </c>
      <c r="X6150">
        <v>0</v>
      </c>
      <c r="Y6150">
        <v>8.6</v>
      </c>
      <c r="Z6150">
        <v>0.97709880000000005</v>
      </c>
      <c r="AA6150">
        <v>0.87948000000000004</v>
      </c>
      <c r="AB6150">
        <v>0.87948000000000004</v>
      </c>
      <c r="AC6150">
        <v>0</v>
      </c>
      <c r="AD6150">
        <v>0</v>
      </c>
      <c r="AE6150">
        <v>1</v>
      </c>
      <c r="AF6150">
        <v>0</v>
      </c>
      <c r="AG6150">
        <v>0</v>
      </c>
      <c r="AL6150">
        <v>0.97709879999999982</v>
      </c>
      <c r="BB6150" s="4"/>
    </row>
    <row r="6151" spans="1:54" hidden="1" x14ac:dyDescent="0.25">
      <c r="A6151">
        <v>154</v>
      </c>
      <c r="B6151" t="s">
        <v>1024</v>
      </c>
      <c r="C6151">
        <v>2022</v>
      </c>
      <c r="D6151" t="s">
        <v>1022</v>
      </c>
      <c r="E6151">
        <v>7200</v>
      </c>
      <c r="F6151" t="s">
        <v>623</v>
      </c>
      <c r="G6151">
        <v>530</v>
      </c>
      <c r="H6151">
        <v>128</v>
      </c>
      <c r="I6151" t="s">
        <v>624</v>
      </c>
      <c r="J6151">
        <v>162</v>
      </c>
      <c r="K6151">
        <v>25525795</v>
      </c>
      <c r="L6151" t="s">
        <v>1023</v>
      </c>
      <c r="N6151" t="s">
        <v>75</v>
      </c>
      <c r="O6151" t="s">
        <v>76</v>
      </c>
      <c r="P6151" t="s">
        <v>211</v>
      </c>
      <c r="Q6151" t="s">
        <v>61</v>
      </c>
      <c r="R6151">
        <v>353000</v>
      </c>
      <c r="S6151">
        <v>350030</v>
      </c>
      <c r="T6151" t="s">
        <v>82</v>
      </c>
      <c r="U6151" s="3">
        <v>36312</v>
      </c>
      <c r="W6151">
        <v>6</v>
      </c>
      <c r="X6151">
        <v>0</v>
      </c>
      <c r="Y6151">
        <v>6</v>
      </c>
      <c r="Z6151">
        <v>8.4042683999999994</v>
      </c>
      <c r="AA6151">
        <v>8.2295999999999996</v>
      </c>
      <c r="AB6151">
        <v>8.2295999999999996</v>
      </c>
      <c r="AC6151">
        <v>0</v>
      </c>
      <c r="AD6151">
        <v>0</v>
      </c>
      <c r="AE6151">
        <v>1</v>
      </c>
      <c r="AF6151">
        <v>0</v>
      </c>
      <c r="AG6151">
        <v>0</v>
      </c>
      <c r="AJ6151">
        <v>0</v>
      </c>
      <c r="AL6151">
        <v>0</v>
      </c>
      <c r="AO6151">
        <v>8.4042684000000012</v>
      </c>
      <c r="BB6151" s="4"/>
    </row>
    <row r="6152" spans="1:54" hidden="1" x14ac:dyDescent="0.25">
      <c r="A6152">
        <v>154</v>
      </c>
      <c r="B6152" t="s">
        <v>1021</v>
      </c>
      <c r="C6152">
        <v>2022</v>
      </c>
      <c r="D6152" t="s">
        <v>1022</v>
      </c>
      <c r="E6152">
        <v>7200</v>
      </c>
      <c r="F6152" t="s">
        <v>623</v>
      </c>
      <c r="G6152">
        <v>530</v>
      </c>
      <c r="H6152">
        <v>128</v>
      </c>
      <c r="I6152" t="s">
        <v>624</v>
      </c>
      <c r="J6152">
        <v>162</v>
      </c>
      <c r="K6152">
        <v>25525795</v>
      </c>
      <c r="L6152" t="s">
        <v>1023</v>
      </c>
      <c r="N6152" t="s">
        <v>75</v>
      </c>
      <c r="O6152" t="s">
        <v>76</v>
      </c>
      <c r="P6152" t="s">
        <v>209</v>
      </c>
      <c r="Q6152" t="s">
        <v>61</v>
      </c>
      <c r="R6152">
        <v>353000</v>
      </c>
      <c r="S6152">
        <v>350030</v>
      </c>
      <c r="T6152" t="s">
        <v>82</v>
      </c>
      <c r="U6152" s="3">
        <v>36312</v>
      </c>
      <c r="W6152">
        <v>6</v>
      </c>
      <c r="X6152">
        <v>0</v>
      </c>
      <c r="Y6152">
        <v>6</v>
      </c>
      <c r="Z6152">
        <v>6.5513843999999999</v>
      </c>
      <c r="AA6152">
        <v>6.4151999999999996</v>
      </c>
      <c r="AB6152">
        <v>6.4151999999999996</v>
      </c>
      <c r="AC6152">
        <v>0</v>
      </c>
      <c r="AD6152">
        <v>0</v>
      </c>
      <c r="AE6152">
        <v>1</v>
      </c>
      <c r="AF6152">
        <v>0</v>
      </c>
      <c r="AG6152">
        <v>0</v>
      </c>
      <c r="AL6152">
        <v>0</v>
      </c>
      <c r="AO6152">
        <v>6.5513844000000008</v>
      </c>
      <c r="BB6152" s="4"/>
    </row>
    <row r="6153" spans="1:54" hidden="1" x14ac:dyDescent="0.25">
      <c r="A6153">
        <v>154</v>
      </c>
      <c r="B6153" t="s">
        <v>1025</v>
      </c>
      <c r="C6153">
        <v>2022</v>
      </c>
      <c r="D6153" t="s">
        <v>1022</v>
      </c>
      <c r="E6153">
        <v>7200</v>
      </c>
      <c r="F6153" t="s">
        <v>623</v>
      </c>
      <c r="G6153">
        <v>530</v>
      </c>
      <c r="H6153">
        <v>128</v>
      </c>
      <c r="I6153" t="s">
        <v>624</v>
      </c>
      <c r="J6153">
        <v>162</v>
      </c>
      <c r="K6153">
        <v>25525795</v>
      </c>
      <c r="L6153" t="s">
        <v>1023</v>
      </c>
      <c r="N6153" t="s">
        <v>75</v>
      </c>
      <c r="O6153" t="s">
        <v>76</v>
      </c>
      <c r="P6153" t="s">
        <v>1026</v>
      </c>
      <c r="Q6153" t="s">
        <v>109</v>
      </c>
      <c r="R6153">
        <v>353000</v>
      </c>
      <c r="S6153">
        <v>350030</v>
      </c>
      <c r="T6153" t="s">
        <v>79</v>
      </c>
      <c r="U6153" s="3">
        <v>36305</v>
      </c>
      <c r="W6153">
        <v>15</v>
      </c>
      <c r="X6153">
        <v>6.1</v>
      </c>
      <c r="Y6153">
        <v>7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L6153">
        <v>0</v>
      </c>
      <c r="AO6153">
        <v>0</v>
      </c>
      <c r="BB6153" s="4"/>
    </row>
    <row r="6154" spans="1:54" hidden="1" x14ac:dyDescent="0.25">
      <c r="A6154">
        <v>155</v>
      </c>
      <c r="B6154" t="s">
        <v>1031</v>
      </c>
      <c r="C6154">
        <v>2022</v>
      </c>
      <c r="D6154" t="s">
        <v>1028</v>
      </c>
      <c r="E6154">
        <v>7200</v>
      </c>
      <c r="F6154" t="s">
        <v>623</v>
      </c>
      <c r="G6154">
        <v>530</v>
      </c>
      <c r="H6154">
        <v>128</v>
      </c>
      <c r="I6154" t="s">
        <v>624</v>
      </c>
      <c r="J6154">
        <v>162</v>
      </c>
      <c r="K6154">
        <v>25525795</v>
      </c>
      <c r="L6154" t="s">
        <v>1023</v>
      </c>
      <c r="N6154" t="s">
        <v>88</v>
      </c>
      <c r="O6154" t="s">
        <v>89</v>
      </c>
      <c r="P6154" t="s">
        <v>1032</v>
      </c>
      <c r="Q6154" t="s">
        <v>61</v>
      </c>
      <c r="R6154">
        <v>353000</v>
      </c>
      <c r="S6154">
        <v>350030</v>
      </c>
      <c r="T6154" t="s">
        <v>82</v>
      </c>
      <c r="U6154" s="3">
        <v>29465</v>
      </c>
      <c r="W6154">
        <v>7.4</v>
      </c>
      <c r="X6154">
        <v>0</v>
      </c>
      <c r="Y6154">
        <v>7.4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  <c r="AF6154">
        <v>0</v>
      </c>
      <c r="AG6154">
        <v>0</v>
      </c>
      <c r="AL6154">
        <v>0</v>
      </c>
      <c r="AV6154">
        <v>0</v>
      </c>
      <c r="BB6154" s="4"/>
    </row>
    <row r="6155" spans="1:54" hidden="1" x14ac:dyDescent="0.25">
      <c r="A6155">
        <v>155</v>
      </c>
      <c r="B6155" t="s">
        <v>1027</v>
      </c>
      <c r="C6155">
        <v>2022</v>
      </c>
      <c r="D6155" t="s">
        <v>1028</v>
      </c>
      <c r="E6155">
        <v>7200</v>
      </c>
      <c r="F6155" t="s">
        <v>623</v>
      </c>
      <c r="G6155">
        <v>530</v>
      </c>
      <c r="H6155">
        <v>128</v>
      </c>
      <c r="I6155" t="s">
        <v>624</v>
      </c>
      <c r="J6155">
        <v>162</v>
      </c>
      <c r="K6155">
        <v>25525795</v>
      </c>
      <c r="L6155" t="s">
        <v>1023</v>
      </c>
      <c r="N6155" t="s">
        <v>88</v>
      </c>
      <c r="O6155" t="s">
        <v>89</v>
      </c>
      <c r="P6155" t="s">
        <v>1029</v>
      </c>
      <c r="Q6155" t="s">
        <v>61</v>
      </c>
      <c r="R6155">
        <v>353000</v>
      </c>
      <c r="S6155">
        <v>350030</v>
      </c>
      <c r="T6155" t="s">
        <v>82</v>
      </c>
      <c r="U6155" s="3">
        <v>40817</v>
      </c>
      <c r="W6155">
        <v>0.4</v>
      </c>
      <c r="X6155">
        <v>0</v>
      </c>
      <c r="Y6155">
        <v>0.4</v>
      </c>
      <c r="Z6155">
        <v>3.3479999999999999</v>
      </c>
      <c r="AA6155">
        <v>3.3479999999999999</v>
      </c>
      <c r="AB6155">
        <v>3.3479999999999999</v>
      </c>
      <c r="AC6155">
        <v>0</v>
      </c>
      <c r="AD6155">
        <v>0</v>
      </c>
      <c r="AE6155">
        <v>1</v>
      </c>
      <c r="AF6155">
        <v>0</v>
      </c>
      <c r="AG6155">
        <v>0</v>
      </c>
      <c r="AQ6155">
        <v>3.3479999999999999</v>
      </c>
      <c r="BB6155" s="4"/>
    </row>
    <row r="6156" spans="1:54" hidden="1" x14ac:dyDescent="0.25">
      <c r="A6156">
        <v>155</v>
      </c>
      <c r="B6156" t="s">
        <v>1030</v>
      </c>
      <c r="C6156">
        <v>2022</v>
      </c>
      <c r="D6156" t="s">
        <v>1028</v>
      </c>
      <c r="E6156">
        <v>7200</v>
      </c>
      <c r="F6156" t="s">
        <v>623</v>
      </c>
      <c r="G6156">
        <v>530</v>
      </c>
      <c r="H6156">
        <v>128</v>
      </c>
      <c r="I6156" t="s">
        <v>624</v>
      </c>
      <c r="J6156">
        <v>162</v>
      </c>
      <c r="K6156">
        <v>25525795</v>
      </c>
      <c r="L6156" t="s">
        <v>1023</v>
      </c>
      <c r="N6156" t="s">
        <v>88</v>
      </c>
      <c r="O6156" t="s">
        <v>89</v>
      </c>
      <c r="P6156" t="s">
        <v>254</v>
      </c>
      <c r="Q6156" t="s">
        <v>61</v>
      </c>
      <c r="R6156">
        <v>353000</v>
      </c>
      <c r="S6156">
        <v>350030</v>
      </c>
      <c r="T6156" t="s">
        <v>82</v>
      </c>
      <c r="U6156" s="3">
        <v>42170</v>
      </c>
      <c r="W6156">
        <v>6</v>
      </c>
      <c r="X6156">
        <v>0</v>
      </c>
      <c r="Y6156">
        <v>6</v>
      </c>
      <c r="Z6156">
        <v>0.55598499999999995</v>
      </c>
      <c r="AA6156">
        <v>0.3528</v>
      </c>
      <c r="AB6156">
        <v>0.3528</v>
      </c>
      <c r="AC6156">
        <v>0</v>
      </c>
      <c r="AD6156">
        <v>0</v>
      </c>
      <c r="AE6156">
        <v>1</v>
      </c>
      <c r="AF6156">
        <v>0</v>
      </c>
      <c r="AG6156">
        <v>0</v>
      </c>
      <c r="AL6156">
        <v>0.55598500000000006</v>
      </c>
      <c r="BB6156" s="4"/>
    </row>
    <row r="6157" spans="1:54" hidden="1" x14ac:dyDescent="0.25">
      <c r="A6157">
        <v>156</v>
      </c>
      <c r="B6157" t="s">
        <v>1041</v>
      </c>
      <c r="C6157">
        <v>2022</v>
      </c>
      <c r="D6157" t="s">
        <v>1034</v>
      </c>
      <c r="E6157">
        <v>6300</v>
      </c>
      <c r="F6157" t="s">
        <v>1035</v>
      </c>
      <c r="G6157">
        <v>540</v>
      </c>
      <c r="H6157">
        <v>102</v>
      </c>
      <c r="I6157" t="s">
        <v>1036</v>
      </c>
      <c r="J6157">
        <v>2057</v>
      </c>
      <c r="K6157">
        <v>32648541</v>
      </c>
      <c r="L6157" t="s">
        <v>1037</v>
      </c>
      <c r="N6157" t="s">
        <v>75</v>
      </c>
      <c r="O6157" t="s">
        <v>76</v>
      </c>
      <c r="P6157" t="s">
        <v>1040</v>
      </c>
      <c r="Q6157" t="s">
        <v>61</v>
      </c>
      <c r="R6157">
        <v>353000</v>
      </c>
      <c r="S6157">
        <v>350030</v>
      </c>
      <c r="T6157" t="s">
        <v>82</v>
      </c>
      <c r="U6157" s="3">
        <v>40909</v>
      </c>
      <c r="W6157">
        <v>3.7</v>
      </c>
      <c r="X6157">
        <v>0</v>
      </c>
      <c r="Y6157">
        <v>3.51</v>
      </c>
      <c r="Z6157">
        <v>2.1876889319999999</v>
      </c>
      <c r="AA6157">
        <v>2.2040000000000002</v>
      </c>
      <c r="AB6157">
        <v>2.2040000000000002</v>
      </c>
      <c r="AC6157">
        <v>0</v>
      </c>
      <c r="AD6157">
        <v>0</v>
      </c>
      <c r="AE6157">
        <v>1</v>
      </c>
      <c r="AF6157">
        <v>0</v>
      </c>
      <c r="AG6157">
        <v>0</v>
      </c>
      <c r="AN6157">
        <v>0</v>
      </c>
      <c r="AO6157">
        <v>2.1876889319999999</v>
      </c>
      <c r="BB6157" s="4"/>
    </row>
    <row r="6158" spans="1:54" hidden="1" x14ac:dyDescent="0.25">
      <c r="A6158">
        <v>156</v>
      </c>
      <c r="B6158" t="s">
        <v>1042</v>
      </c>
      <c r="C6158">
        <v>2022</v>
      </c>
      <c r="D6158" t="s">
        <v>1034</v>
      </c>
      <c r="E6158">
        <v>6300</v>
      </c>
      <c r="F6158" t="s">
        <v>1035</v>
      </c>
      <c r="G6158">
        <v>540</v>
      </c>
      <c r="H6158">
        <v>102</v>
      </c>
      <c r="I6158" t="s">
        <v>1036</v>
      </c>
      <c r="J6158">
        <v>2057</v>
      </c>
      <c r="K6158">
        <v>32648541</v>
      </c>
      <c r="L6158" t="s">
        <v>1037</v>
      </c>
      <c r="N6158" t="s">
        <v>75</v>
      </c>
      <c r="O6158" t="s">
        <v>76</v>
      </c>
      <c r="P6158" t="s">
        <v>1040</v>
      </c>
      <c r="Q6158" t="s">
        <v>61</v>
      </c>
      <c r="R6158">
        <v>353000</v>
      </c>
      <c r="S6158">
        <v>350030</v>
      </c>
      <c r="T6158" t="s">
        <v>82</v>
      </c>
      <c r="U6158" s="3">
        <v>34639</v>
      </c>
      <c r="W6158">
        <v>5.8</v>
      </c>
      <c r="X6158">
        <v>0</v>
      </c>
      <c r="Y6158">
        <v>5.5</v>
      </c>
      <c r="Z6158">
        <v>2.1876889319999999</v>
      </c>
      <c r="AA6158">
        <v>2.2040000000000002</v>
      </c>
      <c r="AB6158">
        <v>2.2040000000000002</v>
      </c>
      <c r="AC6158">
        <v>0</v>
      </c>
      <c r="AD6158">
        <v>0</v>
      </c>
      <c r="AE6158">
        <v>1</v>
      </c>
      <c r="AF6158">
        <v>0</v>
      </c>
      <c r="AG6158">
        <v>0</v>
      </c>
      <c r="AN6158">
        <v>0</v>
      </c>
      <c r="AO6158">
        <v>2.1876889319999999</v>
      </c>
      <c r="BB6158" s="4"/>
    </row>
    <row r="6159" spans="1:54" hidden="1" x14ac:dyDescent="0.25">
      <c r="A6159">
        <v>156</v>
      </c>
      <c r="B6159" t="s">
        <v>1043</v>
      </c>
      <c r="C6159">
        <v>2022</v>
      </c>
      <c r="D6159" t="s">
        <v>1034</v>
      </c>
      <c r="E6159">
        <v>6300</v>
      </c>
      <c r="F6159" t="s">
        <v>1035</v>
      </c>
      <c r="G6159">
        <v>540</v>
      </c>
      <c r="H6159">
        <v>102</v>
      </c>
      <c r="I6159" t="s">
        <v>1036</v>
      </c>
      <c r="J6159">
        <v>2057</v>
      </c>
      <c r="K6159">
        <v>32648541</v>
      </c>
      <c r="L6159" t="s">
        <v>1037</v>
      </c>
      <c r="N6159" t="s">
        <v>75</v>
      </c>
      <c r="O6159" t="s">
        <v>76</v>
      </c>
      <c r="P6159" t="s">
        <v>1038</v>
      </c>
      <c r="Q6159" t="s">
        <v>109</v>
      </c>
      <c r="R6159">
        <v>353000</v>
      </c>
      <c r="S6159">
        <v>350030</v>
      </c>
      <c r="T6159" t="s">
        <v>79</v>
      </c>
      <c r="U6159" s="3">
        <v>40909</v>
      </c>
      <c r="W6159">
        <v>6.6</v>
      </c>
      <c r="X6159">
        <v>2.7</v>
      </c>
      <c r="Y6159">
        <v>3.6</v>
      </c>
      <c r="Z6159">
        <v>4.8384190800000004</v>
      </c>
      <c r="AA6159">
        <v>2.2572000000000001</v>
      </c>
      <c r="AB6159">
        <v>2.2572000000000001</v>
      </c>
      <c r="AC6159">
        <v>1.85148</v>
      </c>
      <c r="AD6159">
        <v>1.85148</v>
      </c>
      <c r="AE6159">
        <v>0.23325800869999999</v>
      </c>
      <c r="AF6159">
        <v>0.76674199129999998</v>
      </c>
      <c r="AG6159">
        <v>0</v>
      </c>
      <c r="AO6159">
        <v>4.8384190800000004</v>
      </c>
      <c r="BB6159" s="4"/>
    </row>
    <row r="6160" spans="1:54" hidden="1" x14ac:dyDescent="0.25">
      <c r="A6160">
        <v>156</v>
      </c>
      <c r="B6160" t="s">
        <v>1033</v>
      </c>
      <c r="C6160">
        <v>2022</v>
      </c>
      <c r="D6160" t="s">
        <v>1034</v>
      </c>
      <c r="E6160">
        <v>6300</v>
      </c>
      <c r="F6160" t="s">
        <v>1035</v>
      </c>
      <c r="G6160">
        <v>540</v>
      </c>
      <c r="H6160">
        <v>102</v>
      </c>
      <c r="I6160" t="s">
        <v>1036</v>
      </c>
      <c r="J6160">
        <v>2057</v>
      </c>
      <c r="K6160">
        <v>32648541</v>
      </c>
      <c r="L6160" t="s">
        <v>1037</v>
      </c>
      <c r="N6160" t="s">
        <v>75</v>
      </c>
      <c r="O6160" t="s">
        <v>76</v>
      </c>
      <c r="P6160" t="s">
        <v>1038</v>
      </c>
      <c r="Q6160" t="s">
        <v>109</v>
      </c>
      <c r="R6160">
        <v>353000</v>
      </c>
      <c r="S6160">
        <v>350030</v>
      </c>
      <c r="T6160" t="s">
        <v>79</v>
      </c>
      <c r="U6160" s="3">
        <v>40909</v>
      </c>
      <c r="W6160">
        <v>6.6</v>
      </c>
      <c r="X6160">
        <v>2.7</v>
      </c>
      <c r="Y6160">
        <v>3.6</v>
      </c>
      <c r="Z6160">
        <v>4.6822525199999996</v>
      </c>
      <c r="AA6160">
        <v>2.0232000000000001</v>
      </c>
      <c r="AB6160">
        <v>2.0232000000000001</v>
      </c>
      <c r="AC6160">
        <v>1.79172</v>
      </c>
      <c r="AD6160">
        <v>1.79172</v>
      </c>
      <c r="AE6160">
        <v>0.21604985970000001</v>
      </c>
      <c r="AF6160">
        <v>0.78395014029999999</v>
      </c>
      <c r="AG6160">
        <v>0</v>
      </c>
      <c r="AO6160">
        <v>4.6822525199999996</v>
      </c>
      <c r="BB6160" s="4"/>
    </row>
    <row r="6161" spans="1:54" hidden="1" x14ac:dyDescent="0.25">
      <c r="A6161">
        <v>156</v>
      </c>
      <c r="B6161" t="s">
        <v>1039</v>
      </c>
      <c r="C6161">
        <v>2022</v>
      </c>
      <c r="D6161" t="s">
        <v>1034</v>
      </c>
      <c r="E6161">
        <v>6300</v>
      </c>
      <c r="F6161" t="s">
        <v>1035</v>
      </c>
      <c r="G6161">
        <v>540</v>
      </c>
      <c r="H6161">
        <v>102</v>
      </c>
      <c r="I6161" t="s">
        <v>1036</v>
      </c>
      <c r="J6161">
        <v>2057</v>
      </c>
      <c r="K6161">
        <v>32648541</v>
      </c>
      <c r="L6161" t="s">
        <v>1037</v>
      </c>
      <c r="N6161" t="s">
        <v>75</v>
      </c>
      <c r="O6161" t="s">
        <v>76</v>
      </c>
      <c r="P6161" t="s">
        <v>1040</v>
      </c>
      <c r="Q6161" t="s">
        <v>61</v>
      </c>
      <c r="R6161">
        <v>353000</v>
      </c>
      <c r="S6161">
        <v>350030</v>
      </c>
      <c r="T6161" t="s">
        <v>82</v>
      </c>
      <c r="U6161" s="3">
        <v>20090</v>
      </c>
      <c r="W6161">
        <v>5.8</v>
      </c>
      <c r="X6161">
        <v>0</v>
      </c>
      <c r="Y6161">
        <v>5.5</v>
      </c>
      <c r="Z6161">
        <v>2.1876889319999999</v>
      </c>
      <c r="AA6161">
        <v>2.2040000000000002</v>
      </c>
      <c r="AB6161">
        <v>2.2040000000000002</v>
      </c>
      <c r="AC6161">
        <v>0</v>
      </c>
      <c r="AD6161">
        <v>0</v>
      </c>
      <c r="AE6161">
        <v>1</v>
      </c>
      <c r="AF6161">
        <v>0</v>
      </c>
      <c r="AG6161">
        <v>0</v>
      </c>
      <c r="AN6161">
        <v>0</v>
      </c>
      <c r="AO6161">
        <v>2.1876889319999999</v>
      </c>
      <c r="BB6161" s="4"/>
    </row>
    <row r="6162" spans="1:54" hidden="1" x14ac:dyDescent="0.25">
      <c r="A6162">
        <v>158</v>
      </c>
      <c r="B6162" t="s">
        <v>1044</v>
      </c>
      <c r="C6162">
        <v>2022</v>
      </c>
      <c r="D6162" t="s">
        <v>1045</v>
      </c>
      <c r="E6162">
        <v>6690</v>
      </c>
      <c r="F6162" t="s">
        <v>1046</v>
      </c>
      <c r="G6162">
        <v>561</v>
      </c>
      <c r="H6162">
        <v>124</v>
      </c>
      <c r="I6162" t="s">
        <v>1047</v>
      </c>
      <c r="J6162">
        <v>167</v>
      </c>
      <c r="K6162">
        <v>20049928</v>
      </c>
      <c r="L6162" t="s">
        <v>1048</v>
      </c>
      <c r="N6162" t="s">
        <v>88</v>
      </c>
      <c r="O6162" t="s">
        <v>89</v>
      </c>
      <c r="P6162" t="s">
        <v>1049</v>
      </c>
      <c r="Q6162" t="s">
        <v>61</v>
      </c>
      <c r="R6162">
        <v>353000</v>
      </c>
      <c r="S6162">
        <v>350030</v>
      </c>
      <c r="T6162" t="s">
        <v>82</v>
      </c>
      <c r="U6162" s="3">
        <v>25934</v>
      </c>
      <c r="W6162">
        <v>6.3</v>
      </c>
      <c r="X6162">
        <v>0</v>
      </c>
      <c r="Y6162">
        <v>6.3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0</v>
      </c>
      <c r="AL6162">
        <v>0</v>
      </c>
      <c r="BB6162" s="4"/>
    </row>
    <row r="6163" spans="1:54" hidden="1" x14ac:dyDescent="0.25">
      <c r="A6163">
        <v>159</v>
      </c>
      <c r="B6163" t="s">
        <v>7243</v>
      </c>
      <c r="C6163">
        <v>2022</v>
      </c>
      <c r="D6163" t="s">
        <v>1051</v>
      </c>
      <c r="E6163">
        <v>6690</v>
      </c>
      <c r="F6163" t="s">
        <v>1046</v>
      </c>
      <c r="G6163">
        <v>561</v>
      </c>
      <c r="H6163">
        <v>124</v>
      </c>
      <c r="I6163" t="s">
        <v>1047</v>
      </c>
      <c r="J6163">
        <v>167</v>
      </c>
      <c r="K6163">
        <v>20049928</v>
      </c>
      <c r="L6163" t="s">
        <v>1048</v>
      </c>
      <c r="N6163" t="s">
        <v>88</v>
      </c>
      <c r="O6163" t="s">
        <v>89</v>
      </c>
      <c r="P6163" t="s">
        <v>581</v>
      </c>
      <c r="Q6163" t="s">
        <v>114</v>
      </c>
      <c r="R6163">
        <v>353000</v>
      </c>
      <c r="S6163">
        <v>350030</v>
      </c>
      <c r="T6163" t="s">
        <v>82</v>
      </c>
      <c r="U6163" s="3">
        <v>44682</v>
      </c>
      <c r="W6163">
        <v>8</v>
      </c>
      <c r="X6163">
        <v>0</v>
      </c>
      <c r="Y6163">
        <v>8</v>
      </c>
      <c r="Z6163">
        <v>7.0848000000000004</v>
      </c>
      <c r="AA6163">
        <v>7.0338959999999986</v>
      </c>
      <c r="AB6163">
        <v>7.0338959999999986</v>
      </c>
      <c r="AC6163">
        <v>0</v>
      </c>
      <c r="AD6163">
        <v>0</v>
      </c>
      <c r="AE6163">
        <v>1</v>
      </c>
      <c r="AF6163">
        <v>0</v>
      </c>
      <c r="AG6163">
        <v>0</v>
      </c>
      <c r="AZ6163">
        <v>7.0848000000000004</v>
      </c>
      <c r="BB6163" s="4"/>
    </row>
    <row r="6164" spans="1:54" hidden="1" x14ac:dyDescent="0.25">
      <c r="A6164">
        <v>159</v>
      </c>
      <c r="B6164" t="s">
        <v>1053</v>
      </c>
      <c r="C6164">
        <v>2022</v>
      </c>
      <c r="D6164" t="s">
        <v>1051</v>
      </c>
      <c r="E6164">
        <v>6690</v>
      </c>
      <c r="F6164" t="s">
        <v>1046</v>
      </c>
      <c r="G6164">
        <v>561</v>
      </c>
      <c r="H6164">
        <v>124</v>
      </c>
      <c r="I6164" t="s">
        <v>1047</v>
      </c>
      <c r="J6164">
        <v>167</v>
      </c>
      <c r="K6164">
        <v>20049928</v>
      </c>
      <c r="L6164" t="s">
        <v>1048</v>
      </c>
      <c r="N6164" t="s">
        <v>88</v>
      </c>
      <c r="O6164" t="s">
        <v>89</v>
      </c>
      <c r="P6164" t="s">
        <v>1054</v>
      </c>
      <c r="Q6164" t="s">
        <v>61</v>
      </c>
      <c r="R6164">
        <v>353000</v>
      </c>
      <c r="S6164">
        <v>350030</v>
      </c>
      <c r="T6164" t="s">
        <v>82</v>
      </c>
      <c r="U6164" s="3">
        <v>32051</v>
      </c>
      <c r="W6164">
        <v>4.6500000000000004</v>
      </c>
      <c r="X6164">
        <v>0</v>
      </c>
      <c r="Y6164">
        <v>4.6500000000000004</v>
      </c>
      <c r="Z6164">
        <v>50.501574900000001</v>
      </c>
      <c r="AA6164">
        <v>45.111600000000003</v>
      </c>
      <c r="AB6164">
        <v>45.111600000000003</v>
      </c>
      <c r="AC6164">
        <v>0</v>
      </c>
      <c r="AD6164">
        <v>0</v>
      </c>
      <c r="AE6164">
        <v>1</v>
      </c>
      <c r="AF6164">
        <v>0</v>
      </c>
      <c r="AG6164">
        <v>0</v>
      </c>
      <c r="AS6164">
        <v>50.501574900000001</v>
      </c>
      <c r="BB6164" s="4"/>
    </row>
    <row r="6165" spans="1:54" hidden="1" x14ac:dyDescent="0.25">
      <c r="A6165">
        <v>159</v>
      </c>
      <c r="B6165" t="s">
        <v>1050</v>
      </c>
      <c r="C6165">
        <v>2022</v>
      </c>
      <c r="D6165" t="s">
        <v>1051</v>
      </c>
      <c r="E6165">
        <v>6690</v>
      </c>
      <c r="F6165" t="s">
        <v>1046</v>
      </c>
      <c r="G6165">
        <v>561</v>
      </c>
      <c r="H6165">
        <v>124</v>
      </c>
      <c r="I6165" t="s">
        <v>1047</v>
      </c>
      <c r="J6165">
        <v>167</v>
      </c>
      <c r="K6165">
        <v>20049928</v>
      </c>
      <c r="L6165" t="s">
        <v>1048</v>
      </c>
      <c r="N6165" t="s">
        <v>88</v>
      </c>
      <c r="O6165" t="s">
        <v>89</v>
      </c>
      <c r="P6165" t="s">
        <v>1052</v>
      </c>
      <c r="Q6165" t="s">
        <v>111</v>
      </c>
      <c r="R6165">
        <v>353000</v>
      </c>
      <c r="S6165">
        <v>350030</v>
      </c>
      <c r="T6165" t="s">
        <v>82</v>
      </c>
      <c r="U6165" s="3">
        <v>41030</v>
      </c>
      <c r="W6165">
        <v>5.2</v>
      </c>
      <c r="X6165">
        <v>0</v>
      </c>
      <c r="Y6165">
        <v>5.2</v>
      </c>
      <c r="Z6165">
        <v>14.372640000000001</v>
      </c>
      <c r="AA6165">
        <v>14.372640000000001</v>
      </c>
      <c r="AB6165">
        <v>14.372640000000001</v>
      </c>
      <c r="AC6165">
        <v>0</v>
      </c>
      <c r="AD6165">
        <v>0</v>
      </c>
      <c r="AE6165">
        <v>1</v>
      </c>
      <c r="AF6165">
        <v>0</v>
      </c>
      <c r="AG6165">
        <v>0</v>
      </c>
      <c r="AX6165">
        <v>14.372640000000001</v>
      </c>
      <c r="BB6165" s="4"/>
    </row>
    <row r="6166" spans="1:54" hidden="1" x14ac:dyDescent="0.25">
      <c r="A6166">
        <v>160</v>
      </c>
      <c r="B6166" t="s">
        <v>1055</v>
      </c>
      <c r="C6166">
        <v>2022</v>
      </c>
      <c r="D6166" t="s">
        <v>1056</v>
      </c>
      <c r="E6166">
        <v>4690</v>
      </c>
      <c r="F6166" t="s">
        <v>1057</v>
      </c>
      <c r="G6166">
        <v>320</v>
      </c>
      <c r="H6166">
        <v>28</v>
      </c>
      <c r="I6166" t="s">
        <v>1058</v>
      </c>
      <c r="J6166">
        <v>168</v>
      </c>
      <c r="K6166">
        <v>54121016</v>
      </c>
      <c r="L6166" t="s">
        <v>1059</v>
      </c>
      <c r="N6166" t="s">
        <v>88</v>
      </c>
      <c r="O6166" t="s">
        <v>89</v>
      </c>
      <c r="P6166" t="s">
        <v>1060</v>
      </c>
      <c r="Q6166" t="s">
        <v>61</v>
      </c>
      <c r="R6166">
        <v>353000</v>
      </c>
      <c r="S6166">
        <v>350030</v>
      </c>
      <c r="T6166" t="s">
        <v>82</v>
      </c>
      <c r="U6166" s="3">
        <v>22282</v>
      </c>
      <c r="W6166">
        <v>25.5</v>
      </c>
      <c r="X6166">
        <v>0</v>
      </c>
      <c r="Y6166">
        <v>18.600000000000001</v>
      </c>
      <c r="Z6166">
        <v>13.4804789</v>
      </c>
      <c r="AA6166">
        <v>13.478400000000001</v>
      </c>
      <c r="AB6166">
        <v>13.478400000000001</v>
      </c>
      <c r="AC6166">
        <v>0</v>
      </c>
      <c r="AD6166">
        <v>0</v>
      </c>
      <c r="AE6166">
        <v>1</v>
      </c>
      <c r="AF6166">
        <v>0</v>
      </c>
      <c r="AG6166">
        <v>0</v>
      </c>
      <c r="AL6166">
        <v>1.3842232999999999</v>
      </c>
      <c r="AO6166">
        <v>12.096255599999999</v>
      </c>
      <c r="BB6166" s="4"/>
    </row>
    <row r="6167" spans="1:54" hidden="1" x14ac:dyDescent="0.25">
      <c r="A6167">
        <v>161</v>
      </c>
      <c r="B6167" t="s">
        <v>1071</v>
      </c>
      <c r="C6167">
        <v>2022</v>
      </c>
      <c r="D6167" t="s">
        <v>1062</v>
      </c>
      <c r="E6167">
        <v>8382</v>
      </c>
      <c r="F6167" t="s">
        <v>1063</v>
      </c>
      <c r="G6167">
        <v>710</v>
      </c>
      <c r="H6167">
        <v>204</v>
      </c>
      <c r="I6167" t="s">
        <v>927</v>
      </c>
      <c r="J6167">
        <v>169</v>
      </c>
      <c r="K6167">
        <v>10411912</v>
      </c>
      <c r="L6167" t="s">
        <v>1064</v>
      </c>
      <c r="N6167" t="s">
        <v>88</v>
      </c>
      <c r="O6167" t="s">
        <v>89</v>
      </c>
      <c r="P6167" t="s">
        <v>1072</v>
      </c>
      <c r="Q6167" t="s">
        <v>61</v>
      </c>
      <c r="R6167">
        <v>353000</v>
      </c>
      <c r="S6167">
        <v>350030</v>
      </c>
      <c r="T6167" t="s">
        <v>82</v>
      </c>
      <c r="U6167" s="3">
        <v>43191</v>
      </c>
      <c r="W6167">
        <v>13</v>
      </c>
      <c r="X6167">
        <v>0</v>
      </c>
      <c r="Y6167">
        <v>12</v>
      </c>
      <c r="Z6167">
        <v>178.774125</v>
      </c>
      <c r="AA6167">
        <v>168.05448000000001</v>
      </c>
      <c r="AB6167">
        <v>168.05448000000001</v>
      </c>
      <c r="AC6167">
        <v>0</v>
      </c>
      <c r="AD6167">
        <v>0</v>
      </c>
      <c r="AE6167">
        <v>1</v>
      </c>
      <c r="AF6167">
        <v>0</v>
      </c>
      <c r="AG6167">
        <v>0</v>
      </c>
      <c r="AR6167">
        <v>178.774125</v>
      </c>
      <c r="BB6167" s="4"/>
    </row>
    <row r="6168" spans="1:54" hidden="1" x14ac:dyDescent="0.25">
      <c r="A6168">
        <v>161</v>
      </c>
      <c r="B6168" t="s">
        <v>1067</v>
      </c>
      <c r="C6168">
        <v>2022</v>
      </c>
      <c r="D6168" t="s">
        <v>1062</v>
      </c>
      <c r="E6168">
        <v>8382</v>
      </c>
      <c r="F6168" t="s">
        <v>1063</v>
      </c>
      <c r="G6168">
        <v>710</v>
      </c>
      <c r="H6168">
        <v>204</v>
      </c>
      <c r="I6168" t="s">
        <v>927</v>
      </c>
      <c r="J6168">
        <v>169</v>
      </c>
      <c r="K6168">
        <v>10411912</v>
      </c>
      <c r="L6168" t="s">
        <v>1064</v>
      </c>
      <c r="N6168" t="s">
        <v>88</v>
      </c>
      <c r="O6168" t="s">
        <v>89</v>
      </c>
      <c r="P6168" t="s">
        <v>1068</v>
      </c>
      <c r="Q6168" t="s">
        <v>61</v>
      </c>
      <c r="R6168">
        <v>353000</v>
      </c>
      <c r="S6168">
        <v>350030</v>
      </c>
      <c r="T6168" t="s">
        <v>82</v>
      </c>
      <c r="U6168" s="3">
        <v>32387</v>
      </c>
      <c r="W6168">
        <v>6.16</v>
      </c>
      <c r="X6168">
        <v>0</v>
      </c>
      <c r="Y6168">
        <v>6.16</v>
      </c>
      <c r="Z6168">
        <v>6.7122000000000001E-2</v>
      </c>
      <c r="AA6168">
        <v>6.0480000000000013E-2</v>
      </c>
      <c r="AB6168">
        <v>6.0480000000000013E-2</v>
      </c>
      <c r="AC6168">
        <v>0</v>
      </c>
      <c r="AD6168">
        <v>0</v>
      </c>
      <c r="AE6168">
        <v>1</v>
      </c>
      <c r="AF6168">
        <v>0</v>
      </c>
      <c r="AG6168">
        <v>0</v>
      </c>
      <c r="AO6168">
        <v>6.7122000000000001E-2</v>
      </c>
      <c r="BB6168" s="4"/>
    </row>
    <row r="6169" spans="1:54" hidden="1" x14ac:dyDescent="0.25">
      <c r="A6169">
        <v>161</v>
      </c>
      <c r="B6169" t="s">
        <v>1061</v>
      </c>
      <c r="C6169">
        <v>2022</v>
      </c>
      <c r="D6169" t="s">
        <v>1062</v>
      </c>
      <c r="E6169">
        <v>8382</v>
      </c>
      <c r="F6169" t="s">
        <v>1063</v>
      </c>
      <c r="G6169">
        <v>710</v>
      </c>
      <c r="H6169">
        <v>204</v>
      </c>
      <c r="I6169" t="s">
        <v>927</v>
      </c>
      <c r="J6169">
        <v>169</v>
      </c>
      <c r="K6169">
        <v>10411912</v>
      </c>
      <c r="L6169" t="s">
        <v>1064</v>
      </c>
      <c r="N6169" t="s">
        <v>88</v>
      </c>
      <c r="O6169" t="s">
        <v>89</v>
      </c>
      <c r="P6169" t="s">
        <v>1065</v>
      </c>
      <c r="Q6169" t="s">
        <v>61</v>
      </c>
      <c r="R6169">
        <v>353000</v>
      </c>
      <c r="S6169">
        <v>350030</v>
      </c>
      <c r="T6169" t="s">
        <v>82</v>
      </c>
      <c r="U6169" s="3">
        <v>36382</v>
      </c>
      <c r="W6169">
        <v>12</v>
      </c>
      <c r="X6169">
        <v>0</v>
      </c>
      <c r="Y6169">
        <v>10</v>
      </c>
      <c r="Z6169">
        <v>79.601230000000001</v>
      </c>
      <c r="AA6169">
        <v>74.828159999999997</v>
      </c>
      <c r="AB6169">
        <v>74.828159999999997</v>
      </c>
      <c r="AC6169">
        <v>0</v>
      </c>
      <c r="AD6169">
        <v>0</v>
      </c>
      <c r="AE6169">
        <v>1</v>
      </c>
      <c r="AF6169">
        <v>0</v>
      </c>
      <c r="AG6169">
        <v>0</v>
      </c>
      <c r="AR6169">
        <v>79.601230000000001</v>
      </c>
      <c r="BB6169" s="4"/>
    </row>
    <row r="6170" spans="1:54" hidden="1" x14ac:dyDescent="0.25">
      <c r="A6170">
        <v>161</v>
      </c>
      <c r="B6170" t="s">
        <v>1069</v>
      </c>
      <c r="C6170">
        <v>2022</v>
      </c>
      <c r="D6170" t="s">
        <v>1062</v>
      </c>
      <c r="E6170">
        <v>8382</v>
      </c>
      <c r="F6170" t="s">
        <v>1063</v>
      </c>
      <c r="G6170">
        <v>710</v>
      </c>
      <c r="H6170">
        <v>204</v>
      </c>
      <c r="I6170" t="s">
        <v>927</v>
      </c>
      <c r="J6170">
        <v>169</v>
      </c>
      <c r="K6170">
        <v>10411912</v>
      </c>
      <c r="L6170" t="s">
        <v>1064</v>
      </c>
      <c r="N6170" t="s">
        <v>88</v>
      </c>
      <c r="O6170" t="s">
        <v>89</v>
      </c>
      <c r="P6170" t="s">
        <v>1070</v>
      </c>
      <c r="Q6170" t="s">
        <v>61</v>
      </c>
      <c r="R6170">
        <v>353000</v>
      </c>
      <c r="S6170">
        <v>350030</v>
      </c>
      <c r="T6170" t="s">
        <v>82</v>
      </c>
      <c r="U6170" s="3">
        <v>32660</v>
      </c>
      <c r="W6170">
        <v>4.78</v>
      </c>
      <c r="X6170">
        <v>0</v>
      </c>
      <c r="Y6170">
        <v>4.78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1</v>
      </c>
      <c r="AF6170">
        <v>0</v>
      </c>
      <c r="AG6170">
        <v>0</v>
      </c>
      <c r="AO6170">
        <v>0</v>
      </c>
      <c r="BB6170" s="4"/>
    </row>
    <row r="6171" spans="1:54" hidden="1" x14ac:dyDescent="0.25">
      <c r="A6171">
        <v>161</v>
      </c>
      <c r="B6171" t="s">
        <v>1073</v>
      </c>
      <c r="C6171">
        <v>2022</v>
      </c>
      <c r="D6171" t="s">
        <v>1062</v>
      </c>
      <c r="E6171">
        <v>8382</v>
      </c>
      <c r="F6171" t="s">
        <v>1063</v>
      </c>
      <c r="G6171">
        <v>710</v>
      </c>
      <c r="H6171">
        <v>204</v>
      </c>
      <c r="I6171" t="s">
        <v>927</v>
      </c>
      <c r="J6171">
        <v>169</v>
      </c>
      <c r="K6171">
        <v>10411912</v>
      </c>
      <c r="L6171" t="s">
        <v>1064</v>
      </c>
      <c r="N6171" t="s">
        <v>88</v>
      </c>
      <c r="O6171" t="s">
        <v>89</v>
      </c>
      <c r="P6171" t="s">
        <v>1074</v>
      </c>
      <c r="Q6171" t="s">
        <v>61</v>
      </c>
      <c r="R6171">
        <v>353000</v>
      </c>
      <c r="S6171">
        <v>350030</v>
      </c>
      <c r="T6171" t="s">
        <v>82</v>
      </c>
      <c r="U6171" s="3">
        <v>35239</v>
      </c>
      <c r="W6171">
        <v>5.82</v>
      </c>
      <c r="X6171">
        <v>0</v>
      </c>
      <c r="Y6171">
        <v>5.82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1</v>
      </c>
      <c r="AF6171">
        <v>0</v>
      </c>
      <c r="AG6171">
        <v>0</v>
      </c>
      <c r="AO6171">
        <v>0</v>
      </c>
      <c r="BB6171" s="4"/>
    </row>
    <row r="6172" spans="1:54" hidden="1" x14ac:dyDescent="0.25">
      <c r="A6172">
        <v>162</v>
      </c>
      <c r="B6172" t="s">
        <v>1075</v>
      </c>
      <c r="C6172">
        <v>2022</v>
      </c>
      <c r="D6172" t="s">
        <v>1076</v>
      </c>
      <c r="E6172">
        <v>8382</v>
      </c>
      <c r="F6172" t="s">
        <v>1063</v>
      </c>
      <c r="G6172">
        <v>710</v>
      </c>
      <c r="H6172">
        <v>204</v>
      </c>
      <c r="I6172" t="s">
        <v>927</v>
      </c>
      <c r="J6172">
        <v>169</v>
      </c>
      <c r="K6172">
        <v>10411912</v>
      </c>
      <c r="L6172" t="s">
        <v>1064</v>
      </c>
      <c r="N6172" t="s">
        <v>88</v>
      </c>
      <c r="O6172" t="s">
        <v>89</v>
      </c>
      <c r="P6172" t="s">
        <v>658</v>
      </c>
      <c r="Q6172" t="s">
        <v>61</v>
      </c>
      <c r="R6172">
        <v>353000</v>
      </c>
      <c r="S6172">
        <v>350030</v>
      </c>
      <c r="T6172" t="s">
        <v>82</v>
      </c>
      <c r="U6172" s="3">
        <v>30926</v>
      </c>
      <c r="W6172">
        <v>8</v>
      </c>
      <c r="X6172">
        <v>0</v>
      </c>
      <c r="Y6172">
        <v>7.5</v>
      </c>
      <c r="Z6172">
        <v>6.2769000000000005E-2</v>
      </c>
      <c r="AA6172">
        <v>5.3351999999999997E-2</v>
      </c>
      <c r="AB6172">
        <v>5.3351999999999997E-2</v>
      </c>
      <c r="AC6172">
        <v>0</v>
      </c>
      <c r="AD6172">
        <v>0</v>
      </c>
      <c r="AE6172">
        <v>1</v>
      </c>
      <c r="AF6172">
        <v>0</v>
      </c>
      <c r="AG6172">
        <v>0</v>
      </c>
      <c r="AL6172">
        <v>6.2769000000000005E-2</v>
      </c>
      <c r="BB6172" s="4"/>
    </row>
    <row r="6173" spans="1:54" hidden="1" x14ac:dyDescent="0.25">
      <c r="A6173">
        <v>162</v>
      </c>
      <c r="B6173" t="s">
        <v>1077</v>
      </c>
      <c r="C6173">
        <v>2022</v>
      </c>
      <c r="D6173" t="s">
        <v>1076</v>
      </c>
      <c r="E6173">
        <v>8382</v>
      </c>
      <c r="F6173" t="s">
        <v>1063</v>
      </c>
      <c r="G6173">
        <v>710</v>
      </c>
      <c r="H6173">
        <v>204</v>
      </c>
      <c r="I6173" t="s">
        <v>927</v>
      </c>
      <c r="J6173">
        <v>169</v>
      </c>
      <c r="K6173">
        <v>10411912</v>
      </c>
      <c r="L6173" t="s">
        <v>1064</v>
      </c>
      <c r="N6173" t="s">
        <v>88</v>
      </c>
      <c r="O6173" t="s">
        <v>89</v>
      </c>
      <c r="P6173" t="s">
        <v>1078</v>
      </c>
      <c r="Q6173" t="s">
        <v>61</v>
      </c>
      <c r="R6173">
        <v>353000</v>
      </c>
      <c r="S6173">
        <v>350030</v>
      </c>
      <c r="T6173" t="s">
        <v>82</v>
      </c>
      <c r="U6173" s="3">
        <v>39022</v>
      </c>
      <c r="W6173">
        <v>5</v>
      </c>
      <c r="X6173">
        <v>0</v>
      </c>
      <c r="Y6173">
        <v>6</v>
      </c>
      <c r="Z6173">
        <v>73.6524</v>
      </c>
      <c r="AA6173">
        <v>78.174000000000007</v>
      </c>
      <c r="AB6173">
        <v>78.174000000000007</v>
      </c>
      <c r="AC6173">
        <v>0</v>
      </c>
      <c r="AD6173">
        <v>0</v>
      </c>
      <c r="AE6173">
        <v>1</v>
      </c>
      <c r="AF6173">
        <v>0</v>
      </c>
      <c r="AG6173">
        <v>0</v>
      </c>
      <c r="AS6173">
        <v>73.6524</v>
      </c>
      <c r="BB6173" s="4"/>
    </row>
    <row r="6174" spans="1:54" hidden="1" x14ac:dyDescent="0.25">
      <c r="A6174">
        <v>163</v>
      </c>
      <c r="B6174" t="s">
        <v>1079</v>
      </c>
      <c r="C6174">
        <v>2022</v>
      </c>
      <c r="D6174" t="s">
        <v>1080</v>
      </c>
      <c r="E6174">
        <v>4960</v>
      </c>
      <c r="F6174" t="s">
        <v>1081</v>
      </c>
      <c r="G6174">
        <v>360</v>
      </c>
      <c r="H6174">
        <v>43</v>
      </c>
      <c r="I6174" t="s">
        <v>1082</v>
      </c>
      <c r="J6174">
        <v>171</v>
      </c>
      <c r="K6174">
        <v>62082313</v>
      </c>
      <c r="L6174" t="s">
        <v>1082</v>
      </c>
      <c r="N6174" t="s">
        <v>88</v>
      </c>
      <c r="O6174" t="s">
        <v>89</v>
      </c>
      <c r="P6174" t="s">
        <v>1082</v>
      </c>
      <c r="Q6174" t="s">
        <v>61</v>
      </c>
      <c r="R6174">
        <v>353000</v>
      </c>
      <c r="S6174">
        <v>350030</v>
      </c>
      <c r="T6174" t="s">
        <v>82</v>
      </c>
      <c r="U6174" s="3">
        <v>40909</v>
      </c>
      <c r="W6174">
        <v>5.6</v>
      </c>
      <c r="X6174">
        <v>0</v>
      </c>
      <c r="Y6174">
        <v>5.6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</v>
      </c>
      <c r="AF6174">
        <v>0</v>
      </c>
      <c r="AG6174">
        <v>0</v>
      </c>
      <c r="AL6174">
        <v>0</v>
      </c>
      <c r="BB6174" s="4"/>
    </row>
    <row r="6175" spans="1:54" hidden="1" x14ac:dyDescent="0.25">
      <c r="A6175">
        <v>164</v>
      </c>
      <c r="B6175" t="s">
        <v>1083</v>
      </c>
      <c r="C6175">
        <v>2022</v>
      </c>
      <c r="D6175" t="s">
        <v>1084</v>
      </c>
      <c r="E6175">
        <v>2850</v>
      </c>
      <c r="F6175" t="s">
        <v>1085</v>
      </c>
      <c r="G6175">
        <v>230</v>
      </c>
      <c r="H6175">
        <v>5</v>
      </c>
      <c r="I6175" t="s">
        <v>1086</v>
      </c>
      <c r="J6175">
        <v>172</v>
      </c>
      <c r="K6175">
        <v>18968614</v>
      </c>
      <c r="L6175" t="s">
        <v>1087</v>
      </c>
      <c r="N6175" t="s">
        <v>88</v>
      </c>
      <c r="O6175" t="s">
        <v>89</v>
      </c>
      <c r="P6175" t="s">
        <v>1088</v>
      </c>
      <c r="Q6175" t="s">
        <v>61</v>
      </c>
      <c r="R6175">
        <v>353000</v>
      </c>
      <c r="S6175">
        <v>350030</v>
      </c>
      <c r="T6175" t="s">
        <v>82</v>
      </c>
      <c r="U6175" s="3">
        <v>24259</v>
      </c>
      <c r="W6175">
        <v>12.2</v>
      </c>
      <c r="X6175">
        <v>0</v>
      </c>
      <c r="Y6175">
        <v>11.6</v>
      </c>
      <c r="Z6175">
        <v>60.207404400000001</v>
      </c>
      <c r="AA6175">
        <v>50.684399999999997</v>
      </c>
      <c r="AB6175">
        <v>48.834000000000003</v>
      </c>
      <c r="AC6175">
        <v>0</v>
      </c>
      <c r="AD6175">
        <v>0</v>
      </c>
      <c r="AE6175">
        <v>1</v>
      </c>
      <c r="AF6175">
        <v>0</v>
      </c>
      <c r="AG6175">
        <v>0</v>
      </c>
      <c r="AO6175">
        <v>60.207404400000009</v>
      </c>
      <c r="BB6175" s="4"/>
    </row>
    <row r="6176" spans="1:54" hidden="1" x14ac:dyDescent="0.25">
      <c r="A6176">
        <v>165</v>
      </c>
      <c r="B6176" t="s">
        <v>1089</v>
      </c>
      <c r="C6176">
        <v>2022</v>
      </c>
      <c r="D6176" t="s">
        <v>1090</v>
      </c>
      <c r="E6176">
        <v>2840</v>
      </c>
      <c r="F6176" t="s">
        <v>1091</v>
      </c>
      <c r="G6176">
        <v>230</v>
      </c>
      <c r="H6176">
        <v>5</v>
      </c>
      <c r="I6176" t="s">
        <v>1086</v>
      </c>
      <c r="J6176">
        <v>172</v>
      </c>
      <c r="K6176">
        <v>18968614</v>
      </c>
      <c r="L6176" t="s">
        <v>1087</v>
      </c>
      <c r="N6176" t="s">
        <v>88</v>
      </c>
      <c r="O6176" t="s">
        <v>89</v>
      </c>
      <c r="P6176" t="s">
        <v>1088</v>
      </c>
      <c r="Q6176" t="s">
        <v>61</v>
      </c>
      <c r="R6176">
        <v>353000</v>
      </c>
      <c r="S6176">
        <v>350030</v>
      </c>
      <c r="T6176" t="s">
        <v>82</v>
      </c>
      <c r="U6176" s="3">
        <v>25569</v>
      </c>
      <c r="W6176">
        <v>14.2</v>
      </c>
      <c r="X6176">
        <v>0</v>
      </c>
      <c r="Y6176">
        <v>13.5</v>
      </c>
      <c r="Z6176">
        <v>64.828011599999996</v>
      </c>
      <c r="AA6176">
        <v>63.050400000000003</v>
      </c>
      <c r="AB6176">
        <v>62.154000000000003</v>
      </c>
      <c r="AC6176">
        <v>0</v>
      </c>
      <c r="AD6176">
        <v>0</v>
      </c>
      <c r="AE6176">
        <v>1</v>
      </c>
      <c r="AF6176">
        <v>0</v>
      </c>
      <c r="AG6176">
        <v>0</v>
      </c>
      <c r="AO6176">
        <v>64.828011600000011</v>
      </c>
      <c r="BB6176" s="4"/>
    </row>
    <row r="6177" spans="1:54" hidden="1" x14ac:dyDescent="0.25">
      <c r="A6177">
        <v>166</v>
      </c>
      <c r="B6177" t="s">
        <v>1092</v>
      </c>
      <c r="C6177">
        <v>2022</v>
      </c>
      <c r="D6177" t="s">
        <v>1093</v>
      </c>
      <c r="E6177">
        <v>9600</v>
      </c>
      <c r="F6177" t="s">
        <v>334</v>
      </c>
      <c r="G6177">
        <v>820</v>
      </c>
      <c r="H6177">
        <v>334</v>
      </c>
      <c r="I6177" t="s">
        <v>335</v>
      </c>
      <c r="J6177">
        <v>2265</v>
      </c>
      <c r="K6177">
        <v>54442912</v>
      </c>
      <c r="L6177" t="s">
        <v>336</v>
      </c>
      <c r="N6177" t="s">
        <v>75</v>
      </c>
      <c r="O6177" t="s">
        <v>76</v>
      </c>
      <c r="P6177" t="s">
        <v>1094</v>
      </c>
      <c r="Q6177" t="s">
        <v>114</v>
      </c>
      <c r="R6177">
        <v>353000</v>
      </c>
      <c r="S6177">
        <v>350030</v>
      </c>
      <c r="T6177" t="s">
        <v>82</v>
      </c>
      <c r="U6177" s="3">
        <v>39814</v>
      </c>
      <c r="W6177">
        <v>1</v>
      </c>
      <c r="X6177">
        <v>0</v>
      </c>
      <c r="Y6177">
        <v>1</v>
      </c>
      <c r="Z6177">
        <v>1.548</v>
      </c>
      <c r="AA6177">
        <v>1.548</v>
      </c>
      <c r="AB6177">
        <v>1.548</v>
      </c>
      <c r="AC6177">
        <v>0</v>
      </c>
      <c r="AD6177">
        <v>0</v>
      </c>
      <c r="AE6177">
        <v>1</v>
      </c>
      <c r="AF6177">
        <v>0</v>
      </c>
      <c r="AG6177">
        <v>0</v>
      </c>
      <c r="AZ6177">
        <v>1.548</v>
      </c>
      <c r="BB6177" s="4"/>
    </row>
    <row r="6178" spans="1:54" hidden="1" x14ac:dyDescent="0.25">
      <c r="A6178">
        <v>166</v>
      </c>
      <c r="B6178" t="s">
        <v>1096</v>
      </c>
      <c r="C6178">
        <v>2022</v>
      </c>
      <c r="D6178" t="s">
        <v>1093</v>
      </c>
      <c r="E6178">
        <v>9600</v>
      </c>
      <c r="F6178" t="s">
        <v>334</v>
      </c>
      <c r="G6178">
        <v>820</v>
      </c>
      <c r="H6178">
        <v>334</v>
      </c>
      <c r="I6178" t="s">
        <v>335</v>
      </c>
      <c r="J6178">
        <v>2265</v>
      </c>
      <c r="K6178">
        <v>54442912</v>
      </c>
      <c r="L6178" t="s">
        <v>336</v>
      </c>
      <c r="N6178" t="s">
        <v>75</v>
      </c>
      <c r="O6178" t="s">
        <v>76</v>
      </c>
      <c r="P6178" t="s">
        <v>152</v>
      </c>
      <c r="Q6178" t="s">
        <v>109</v>
      </c>
      <c r="R6178">
        <v>353000</v>
      </c>
      <c r="S6178">
        <v>350030</v>
      </c>
      <c r="T6178" t="s">
        <v>79</v>
      </c>
      <c r="U6178" s="3">
        <v>34700</v>
      </c>
      <c r="W6178">
        <v>1.8</v>
      </c>
      <c r="X6178">
        <v>0.74</v>
      </c>
      <c r="Y6178">
        <v>1</v>
      </c>
      <c r="Z6178">
        <v>0.51939360000000001</v>
      </c>
      <c r="AA6178">
        <v>0.29160000000000003</v>
      </c>
      <c r="AB6178">
        <v>0.29160000000000003</v>
      </c>
      <c r="AC6178">
        <v>0.191664</v>
      </c>
      <c r="AD6178">
        <v>0.191664</v>
      </c>
      <c r="AE6178">
        <v>0.28071196869999998</v>
      </c>
      <c r="AF6178">
        <v>0.71928803129999996</v>
      </c>
      <c r="AG6178">
        <v>0</v>
      </c>
      <c r="AO6178">
        <v>0.51939360000000001</v>
      </c>
      <c r="BB6178" s="4"/>
    </row>
    <row r="6179" spans="1:54" hidden="1" x14ac:dyDescent="0.25">
      <c r="A6179">
        <v>166</v>
      </c>
      <c r="B6179" t="s">
        <v>1097</v>
      </c>
      <c r="C6179">
        <v>2022</v>
      </c>
      <c r="D6179" t="s">
        <v>1093</v>
      </c>
      <c r="E6179">
        <v>9600</v>
      </c>
      <c r="F6179" t="s">
        <v>334</v>
      </c>
      <c r="G6179">
        <v>820</v>
      </c>
      <c r="H6179">
        <v>334</v>
      </c>
      <c r="I6179" t="s">
        <v>335</v>
      </c>
      <c r="J6179">
        <v>2265</v>
      </c>
      <c r="K6179">
        <v>54442912</v>
      </c>
      <c r="L6179" t="s">
        <v>336</v>
      </c>
      <c r="N6179" t="s">
        <v>75</v>
      </c>
      <c r="O6179" t="s">
        <v>76</v>
      </c>
      <c r="P6179" t="s">
        <v>209</v>
      </c>
      <c r="Q6179" t="s">
        <v>61</v>
      </c>
      <c r="R6179">
        <v>353000</v>
      </c>
      <c r="S6179">
        <v>350030</v>
      </c>
      <c r="T6179" t="s">
        <v>82</v>
      </c>
      <c r="U6179" s="3">
        <v>32417</v>
      </c>
      <c r="W6179">
        <v>3.1</v>
      </c>
      <c r="X6179">
        <v>0</v>
      </c>
      <c r="Y6179">
        <v>3.1</v>
      </c>
      <c r="Z6179">
        <v>4.5619199999999999E-2</v>
      </c>
      <c r="AA6179">
        <v>4.5612E-2</v>
      </c>
      <c r="AB6179">
        <v>4.5612E-2</v>
      </c>
      <c r="AC6179">
        <v>0</v>
      </c>
      <c r="AD6179">
        <v>0</v>
      </c>
      <c r="AE6179">
        <v>1</v>
      </c>
      <c r="AF6179">
        <v>0</v>
      </c>
      <c r="AG6179">
        <v>0</v>
      </c>
      <c r="AO6179">
        <v>4.5619200000000013E-2</v>
      </c>
      <c r="BB6179" s="4"/>
    </row>
    <row r="6180" spans="1:54" hidden="1" x14ac:dyDescent="0.25">
      <c r="A6180">
        <v>166</v>
      </c>
      <c r="B6180" t="s">
        <v>1095</v>
      </c>
      <c r="C6180">
        <v>2022</v>
      </c>
      <c r="D6180" t="s">
        <v>1093</v>
      </c>
      <c r="E6180">
        <v>9600</v>
      </c>
      <c r="F6180" t="s">
        <v>334</v>
      </c>
      <c r="G6180">
        <v>820</v>
      </c>
      <c r="H6180">
        <v>334</v>
      </c>
      <c r="I6180" t="s">
        <v>335</v>
      </c>
      <c r="J6180">
        <v>2265</v>
      </c>
      <c r="K6180">
        <v>54442912</v>
      </c>
      <c r="L6180" t="s">
        <v>336</v>
      </c>
      <c r="N6180" t="s">
        <v>75</v>
      </c>
      <c r="O6180" t="s">
        <v>76</v>
      </c>
      <c r="P6180" t="s">
        <v>257</v>
      </c>
      <c r="Q6180" t="s">
        <v>109</v>
      </c>
      <c r="R6180">
        <v>353000</v>
      </c>
      <c r="S6180">
        <v>350030</v>
      </c>
      <c r="T6180" t="s">
        <v>79</v>
      </c>
      <c r="U6180" s="3">
        <v>34700</v>
      </c>
      <c r="W6180">
        <v>1.8</v>
      </c>
      <c r="X6180">
        <v>0.74</v>
      </c>
      <c r="Y6180">
        <v>1</v>
      </c>
      <c r="Z6180">
        <v>3.3461999999999999E-2</v>
      </c>
      <c r="AA6180">
        <v>1.7999999999999999E-2</v>
      </c>
      <c r="AB6180">
        <v>1.7999999999999999E-2</v>
      </c>
      <c r="AC6180">
        <v>1.3140000000000001E-2</v>
      </c>
      <c r="AD6180">
        <v>1.3140000000000001E-2</v>
      </c>
      <c r="AE6180">
        <v>0.26896180739999997</v>
      </c>
      <c r="AF6180">
        <v>0.73103819260000003</v>
      </c>
      <c r="AG6180">
        <v>0</v>
      </c>
      <c r="AO6180">
        <v>3.3462000000000013E-2</v>
      </c>
      <c r="BB6180" s="4"/>
    </row>
    <row r="6181" spans="1:54" hidden="1" x14ac:dyDescent="0.25">
      <c r="A6181">
        <v>167</v>
      </c>
      <c r="B6181" t="s">
        <v>1098</v>
      </c>
      <c r="C6181">
        <v>2022</v>
      </c>
      <c r="D6181" t="s">
        <v>1099</v>
      </c>
      <c r="E6181">
        <v>7790</v>
      </c>
      <c r="F6181" t="s">
        <v>1100</v>
      </c>
      <c r="G6181">
        <v>671</v>
      </c>
      <c r="H6181">
        <v>186</v>
      </c>
      <c r="I6181" t="s">
        <v>1101</v>
      </c>
      <c r="J6181">
        <v>175</v>
      </c>
      <c r="K6181">
        <v>24557413</v>
      </c>
      <c r="L6181" t="s">
        <v>1102</v>
      </c>
      <c r="N6181" t="s">
        <v>88</v>
      </c>
      <c r="O6181" t="s">
        <v>89</v>
      </c>
      <c r="P6181" t="s">
        <v>1103</v>
      </c>
      <c r="Q6181" t="s">
        <v>61</v>
      </c>
      <c r="R6181">
        <v>353000</v>
      </c>
      <c r="S6181">
        <v>350030</v>
      </c>
      <c r="T6181" t="s">
        <v>82</v>
      </c>
      <c r="U6181" s="3">
        <v>38601</v>
      </c>
      <c r="W6181">
        <v>4.9800000000000004</v>
      </c>
      <c r="X6181">
        <v>0</v>
      </c>
      <c r="Y6181">
        <v>4.9800000000000004</v>
      </c>
      <c r="Z6181">
        <v>57.622999999999998</v>
      </c>
      <c r="AA6181">
        <v>52.828919999999997</v>
      </c>
      <c r="AB6181">
        <v>52.828919999999997</v>
      </c>
      <c r="AC6181">
        <v>0</v>
      </c>
      <c r="AD6181">
        <v>0</v>
      </c>
      <c r="AE6181">
        <v>1</v>
      </c>
      <c r="AF6181">
        <v>0</v>
      </c>
      <c r="AG6181">
        <v>0</v>
      </c>
      <c r="AR6181">
        <v>57.622999999999998</v>
      </c>
      <c r="BB6181" s="4"/>
    </row>
    <row r="6182" spans="1:54" hidden="1" x14ac:dyDescent="0.25">
      <c r="A6182">
        <v>167</v>
      </c>
      <c r="B6182" t="s">
        <v>1104</v>
      </c>
      <c r="C6182">
        <v>2022</v>
      </c>
      <c r="D6182" t="s">
        <v>1099</v>
      </c>
      <c r="E6182">
        <v>7790</v>
      </c>
      <c r="F6182" t="s">
        <v>1100</v>
      </c>
      <c r="G6182">
        <v>671</v>
      </c>
      <c r="H6182">
        <v>186</v>
      </c>
      <c r="I6182" t="s">
        <v>1101</v>
      </c>
      <c r="J6182">
        <v>175</v>
      </c>
      <c r="K6182">
        <v>24557413</v>
      </c>
      <c r="L6182" t="s">
        <v>1102</v>
      </c>
      <c r="N6182" t="s">
        <v>88</v>
      </c>
      <c r="O6182" t="s">
        <v>89</v>
      </c>
      <c r="P6182" t="s">
        <v>658</v>
      </c>
      <c r="Q6182" t="s">
        <v>61</v>
      </c>
      <c r="R6182">
        <v>353000</v>
      </c>
      <c r="S6182">
        <v>350030</v>
      </c>
      <c r="T6182" t="s">
        <v>82</v>
      </c>
      <c r="U6182" s="3">
        <v>38261</v>
      </c>
      <c r="W6182">
        <v>4.9800000000000004</v>
      </c>
      <c r="X6182">
        <v>0</v>
      </c>
      <c r="Y6182">
        <v>4.9800000000000004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1</v>
      </c>
      <c r="AF6182">
        <v>0</v>
      </c>
      <c r="AG6182">
        <v>0</v>
      </c>
      <c r="AL6182">
        <v>0</v>
      </c>
      <c r="BB6182" s="4"/>
    </row>
    <row r="6183" spans="1:54" hidden="1" x14ac:dyDescent="0.25">
      <c r="A6183">
        <v>169</v>
      </c>
      <c r="B6183" t="s">
        <v>1105</v>
      </c>
      <c r="C6183">
        <v>2022</v>
      </c>
      <c r="D6183" t="s">
        <v>1106</v>
      </c>
      <c r="E6183">
        <v>6100</v>
      </c>
      <c r="F6183" t="s">
        <v>1107</v>
      </c>
      <c r="G6183">
        <v>510</v>
      </c>
      <c r="H6183">
        <v>103</v>
      </c>
      <c r="I6183" t="s">
        <v>1108</v>
      </c>
      <c r="J6183">
        <v>176</v>
      </c>
      <c r="K6183">
        <v>58061212</v>
      </c>
      <c r="L6183" t="s">
        <v>1108</v>
      </c>
      <c r="N6183" t="s">
        <v>88</v>
      </c>
      <c r="O6183" t="s">
        <v>89</v>
      </c>
      <c r="P6183" t="s">
        <v>211</v>
      </c>
      <c r="Q6183" t="s">
        <v>61</v>
      </c>
      <c r="R6183">
        <v>353000</v>
      </c>
      <c r="S6183">
        <v>350030</v>
      </c>
      <c r="T6183" t="s">
        <v>82</v>
      </c>
      <c r="U6183" s="3">
        <v>22160</v>
      </c>
      <c r="V6183" s="3">
        <v>44926</v>
      </c>
      <c r="W6183">
        <v>7.37</v>
      </c>
      <c r="X6183">
        <v>0</v>
      </c>
      <c r="Y6183">
        <v>7.37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0</v>
      </c>
      <c r="AO6183">
        <v>0</v>
      </c>
      <c r="BB6183" s="4"/>
    </row>
    <row r="6184" spans="1:54" hidden="1" x14ac:dyDescent="0.25">
      <c r="A6184">
        <v>169</v>
      </c>
      <c r="B6184" t="s">
        <v>1110</v>
      </c>
      <c r="C6184">
        <v>2022</v>
      </c>
      <c r="D6184" t="s">
        <v>1106</v>
      </c>
      <c r="E6184">
        <v>6100</v>
      </c>
      <c r="F6184" t="s">
        <v>1107</v>
      </c>
      <c r="G6184">
        <v>510</v>
      </c>
      <c r="H6184">
        <v>103</v>
      </c>
      <c r="I6184" t="s">
        <v>1108</v>
      </c>
      <c r="J6184">
        <v>176</v>
      </c>
      <c r="K6184">
        <v>58061212</v>
      </c>
      <c r="L6184" t="s">
        <v>1108</v>
      </c>
      <c r="N6184" t="s">
        <v>88</v>
      </c>
      <c r="O6184" t="s">
        <v>89</v>
      </c>
      <c r="P6184" t="s">
        <v>220</v>
      </c>
      <c r="Q6184" t="s">
        <v>61</v>
      </c>
      <c r="R6184">
        <v>353000</v>
      </c>
      <c r="S6184">
        <v>350030</v>
      </c>
      <c r="T6184" t="s">
        <v>82</v>
      </c>
      <c r="U6184" s="3">
        <v>23743</v>
      </c>
      <c r="W6184">
        <v>11.7</v>
      </c>
      <c r="X6184">
        <v>0</v>
      </c>
      <c r="Y6184">
        <v>11.7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</v>
      </c>
      <c r="AO6184">
        <v>0</v>
      </c>
      <c r="BB6184" s="4"/>
    </row>
    <row r="6185" spans="1:54" hidden="1" x14ac:dyDescent="0.25">
      <c r="A6185">
        <v>169</v>
      </c>
      <c r="B6185" t="s">
        <v>1109</v>
      </c>
      <c r="C6185">
        <v>2022</v>
      </c>
      <c r="D6185" t="s">
        <v>1106</v>
      </c>
      <c r="E6185">
        <v>6100</v>
      </c>
      <c r="F6185" t="s">
        <v>1107</v>
      </c>
      <c r="G6185">
        <v>510</v>
      </c>
      <c r="H6185">
        <v>103</v>
      </c>
      <c r="I6185" t="s">
        <v>1108</v>
      </c>
      <c r="J6185">
        <v>176</v>
      </c>
      <c r="K6185">
        <v>58061212</v>
      </c>
      <c r="L6185" t="s">
        <v>1108</v>
      </c>
      <c r="N6185" t="s">
        <v>88</v>
      </c>
      <c r="O6185" t="s">
        <v>89</v>
      </c>
      <c r="P6185" t="s">
        <v>218</v>
      </c>
      <c r="Q6185" t="s">
        <v>61</v>
      </c>
      <c r="R6185">
        <v>353000</v>
      </c>
      <c r="S6185">
        <v>350030</v>
      </c>
      <c r="T6185" t="s">
        <v>82</v>
      </c>
      <c r="U6185" s="3">
        <v>33970</v>
      </c>
      <c r="W6185">
        <v>9.3000000000000007</v>
      </c>
      <c r="X6185">
        <v>0</v>
      </c>
      <c r="Y6185">
        <v>9.3000000000000007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O6185">
        <v>0</v>
      </c>
      <c r="BB6185" s="4"/>
    </row>
    <row r="6186" spans="1:54" hidden="1" x14ac:dyDescent="0.25">
      <c r="A6186">
        <v>169</v>
      </c>
      <c r="B6186" t="s">
        <v>1111</v>
      </c>
      <c r="C6186">
        <v>2022</v>
      </c>
      <c r="D6186" t="s">
        <v>1106</v>
      </c>
      <c r="E6186">
        <v>6100</v>
      </c>
      <c r="F6186" t="s">
        <v>1107</v>
      </c>
      <c r="G6186">
        <v>510</v>
      </c>
      <c r="H6186">
        <v>103</v>
      </c>
      <c r="I6186" t="s">
        <v>1108</v>
      </c>
      <c r="J6186">
        <v>176</v>
      </c>
      <c r="K6186">
        <v>58061212</v>
      </c>
      <c r="L6186" t="s">
        <v>1108</v>
      </c>
      <c r="N6186" t="s">
        <v>88</v>
      </c>
      <c r="O6186" t="s">
        <v>89</v>
      </c>
      <c r="P6186" t="s">
        <v>209</v>
      </c>
      <c r="Q6186" t="s">
        <v>61</v>
      </c>
      <c r="R6186">
        <v>353000</v>
      </c>
      <c r="S6186">
        <v>350030</v>
      </c>
      <c r="T6186" t="s">
        <v>82</v>
      </c>
      <c r="U6186" s="3">
        <v>21794</v>
      </c>
      <c r="W6186">
        <v>5.85</v>
      </c>
      <c r="X6186">
        <v>0</v>
      </c>
      <c r="Y6186">
        <v>5.85</v>
      </c>
      <c r="Z6186">
        <v>1.7930484</v>
      </c>
      <c r="AA6186">
        <v>2.2176</v>
      </c>
      <c r="AB6186">
        <v>1.3248</v>
      </c>
      <c r="AC6186">
        <v>0</v>
      </c>
      <c r="AD6186">
        <v>0</v>
      </c>
      <c r="AE6186">
        <v>1</v>
      </c>
      <c r="AF6186">
        <v>0</v>
      </c>
      <c r="AG6186">
        <v>0</v>
      </c>
      <c r="AO6186">
        <v>1.7930484</v>
      </c>
      <c r="BB6186" s="4"/>
    </row>
    <row r="6187" spans="1:54" hidden="1" x14ac:dyDescent="0.25">
      <c r="A6187">
        <v>170</v>
      </c>
      <c r="B6187" t="s">
        <v>1117</v>
      </c>
      <c r="C6187">
        <v>2022</v>
      </c>
      <c r="D6187" t="s">
        <v>1113</v>
      </c>
      <c r="E6187">
        <v>6100</v>
      </c>
      <c r="F6187" t="s">
        <v>1107</v>
      </c>
      <c r="G6187">
        <v>510</v>
      </c>
      <c r="H6187">
        <v>103</v>
      </c>
      <c r="I6187" t="s">
        <v>1108</v>
      </c>
      <c r="J6187">
        <v>176</v>
      </c>
      <c r="K6187">
        <v>58061212</v>
      </c>
      <c r="L6187" t="s">
        <v>1108</v>
      </c>
      <c r="N6187" t="s">
        <v>75</v>
      </c>
      <c r="O6187" t="s">
        <v>76</v>
      </c>
      <c r="P6187" t="s">
        <v>211</v>
      </c>
      <c r="Q6187" t="s">
        <v>61</v>
      </c>
      <c r="R6187">
        <v>351100</v>
      </c>
      <c r="S6187">
        <v>350010</v>
      </c>
      <c r="T6187" t="s">
        <v>82</v>
      </c>
      <c r="U6187" s="3">
        <v>24685</v>
      </c>
      <c r="V6187" s="3">
        <v>44999</v>
      </c>
      <c r="W6187">
        <v>7.37</v>
      </c>
      <c r="X6187">
        <v>0</v>
      </c>
      <c r="Y6187">
        <v>7.37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O6187">
        <v>0</v>
      </c>
      <c r="BB6187" s="4"/>
    </row>
    <row r="6188" spans="1:54" hidden="1" x14ac:dyDescent="0.25">
      <c r="A6188">
        <v>170</v>
      </c>
      <c r="B6188" t="s">
        <v>1118</v>
      </c>
      <c r="C6188">
        <v>2022</v>
      </c>
      <c r="D6188" t="s">
        <v>1113</v>
      </c>
      <c r="E6188">
        <v>6100</v>
      </c>
      <c r="F6188" t="s">
        <v>1107</v>
      </c>
      <c r="G6188">
        <v>510</v>
      </c>
      <c r="H6188">
        <v>103</v>
      </c>
      <c r="I6188" t="s">
        <v>1108</v>
      </c>
      <c r="J6188">
        <v>176</v>
      </c>
      <c r="K6188">
        <v>58061212</v>
      </c>
      <c r="L6188" t="s">
        <v>1108</v>
      </c>
      <c r="N6188" t="s">
        <v>75</v>
      </c>
      <c r="O6188" t="s">
        <v>76</v>
      </c>
      <c r="P6188" t="s">
        <v>152</v>
      </c>
      <c r="Q6188" t="s">
        <v>109</v>
      </c>
      <c r="R6188">
        <v>351100</v>
      </c>
      <c r="S6188">
        <v>350010</v>
      </c>
      <c r="T6188" t="s">
        <v>79</v>
      </c>
      <c r="U6188" s="3">
        <v>39142</v>
      </c>
      <c r="W6188">
        <v>7.42</v>
      </c>
      <c r="X6188">
        <v>3.02</v>
      </c>
      <c r="Y6188">
        <v>3.95</v>
      </c>
      <c r="Z6188">
        <v>10.2575088</v>
      </c>
      <c r="AA6188">
        <v>5.5331999999999999</v>
      </c>
      <c r="AB6188">
        <v>4.95</v>
      </c>
      <c r="AC6188">
        <v>4.0788000000000002</v>
      </c>
      <c r="AD6188">
        <v>4.0788000000000002</v>
      </c>
      <c r="AE6188">
        <v>0.26971461140000003</v>
      </c>
      <c r="AF6188">
        <v>0.73028538860000003</v>
      </c>
      <c r="AG6188">
        <v>0</v>
      </c>
      <c r="AO6188">
        <v>10.2575088</v>
      </c>
      <c r="BB6188" s="4"/>
    </row>
    <row r="6189" spans="1:54" hidden="1" x14ac:dyDescent="0.25">
      <c r="A6189">
        <v>170</v>
      </c>
      <c r="B6189" t="s">
        <v>1116</v>
      </c>
      <c r="C6189">
        <v>2022</v>
      </c>
      <c r="D6189" t="s">
        <v>1113</v>
      </c>
      <c r="E6189">
        <v>6100</v>
      </c>
      <c r="F6189" t="s">
        <v>1107</v>
      </c>
      <c r="G6189">
        <v>510</v>
      </c>
      <c r="H6189">
        <v>103</v>
      </c>
      <c r="I6189" t="s">
        <v>1108</v>
      </c>
      <c r="J6189">
        <v>176</v>
      </c>
      <c r="K6189">
        <v>58061212</v>
      </c>
      <c r="L6189" t="s">
        <v>1108</v>
      </c>
      <c r="N6189" t="s">
        <v>75</v>
      </c>
      <c r="O6189" t="s">
        <v>76</v>
      </c>
      <c r="P6189" t="s">
        <v>209</v>
      </c>
      <c r="Q6189" t="s">
        <v>61</v>
      </c>
      <c r="R6189">
        <v>351100</v>
      </c>
      <c r="S6189">
        <v>350010</v>
      </c>
      <c r="T6189" t="s">
        <v>82</v>
      </c>
      <c r="U6189" s="3">
        <v>24473</v>
      </c>
      <c r="W6189">
        <v>4.68</v>
      </c>
      <c r="X6189">
        <v>0</v>
      </c>
      <c r="Y6189">
        <v>4.68</v>
      </c>
      <c r="Z6189">
        <v>2.6262720000000002</v>
      </c>
      <c r="AA6189">
        <v>2.7143999999999999</v>
      </c>
      <c r="AB6189">
        <v>2.3544</v>
      </c>
      <c r="AC6189">
        <v>0</v>
      </c>
      <c r="AD6189">
        <v>0</v>
      </c>
      <c r="AE6189">
        <v>1</v>
      </c>
      <c r="AF6189">
        <v>0</v>
      </c>
      <c r="AG6189">
        <v>0</v>
      </c>
      <c r="AO6189">
        <v>2.6262720000000011</v>
      </c>
      <c r="BB6189" s="4"/>
    </row>
    <row r="6190" spans="1:54" hidden="1" x14ac:dyDescent="0.25">
      <c r="A6190">
        <v>170</v>
      </c>
      <c r="B6190" t="s">
        <v>1112</v>
      </c>
      <c r="C6190">
        <v>2022</v>
      </c>
      <c r="D6190" t="s">
        <v>1113</v>
      </c>
      <c r="E6190">
        <v>6100</v>
      </c>
      <c r="F6190" t="s">
        <v>1107</v>
      </c>
      <c r="G6190">
        <v>510</v>
      </c>
      <c r="H6190">
        <v>103</v>
      </c>
      <c r="I6190" t="s">
        <v>1108</v>
      </c>
      <c r="J6190">
        <v>176</v>
      </c>
      <c r="K6190">
        <v>58061212</v>
      </c>
      <c r="L6190" t="s">
        <v>1108</v>
      </c>
      <c r="N6190" t="s">
        <v>75</v>
      </c>
      <c r="O6190" t="s">
        <v>76</v>
      </c>
      <c r="P6190" t="s">
        <v>218</v>
      </c>
      <c r="Q6190" t="s">
        <v>61</v>
      </c>
      <c r="R6190">
        <v>351100</v>
      </c>
      <c r="S6190">
        <v>350010</v>
      </c>
      <c r="T6190" t="s">
        <v>82</v>
      </c>
      <c r="U6190" s="3">
        <v>24716</v>
      </c>
      <c r="W6190">
        <v>7.37</v>
      </c>
      <c r="X6190">
        <v>0</v>
      </c>
      <c r="Y6190">
        <v>7.37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1</v>
      </c>
      <c r="AF6190">
        <v>0</v>
      </c>
      <c r="AG6190">
        <v>0</v>
      </c>
      <c r="AO6190">
        <v>0</v>
      </c>
      <c r="BB6190" s="4"/>
    </row>
    <row r="6191" spans="1:54" hidden="1" x14ac:dyDescent="0.25">
      <c r="A6191">
        <v>170</v>
      </c>
      <c r="B6191" t="s">
        <v>1119</v>
      </c>
      <c r="C6191">
        <v>2022</v>
      </c>
      <c r="D6191" t="s">
        <v>1113</v>
      </c>
      <c r="E6191">
        <v>6100</v>
      </c>
      <c r="F6191" t="s">
        <v>1107</v>
      </c>
      <c r="G6191">
        <v>510</v>
      </c>
      <c r="H6191">
        <v>103</v>
      </c>
      <c r="I6191" t="s">
        <v>1108</v>
      </c>
      <c r="J6191">
        <v>176</v>
      </c>
      <c r="K6191">
        <v>58061212</v>
      </c>
      <c r="L6191" t="s">
        <v>1108</v>
      </c>
      <c r="N6191" t="s">
        <v>75</v>
      </c>
      <c r="O6191" t="s">
        <v>76</v>
      </c>
      <c r="P6191" t="s">
        <v>257</v>
      </c>
      <c r="Q6191" t="s">
        <v>109</v>
      </c>
      <c r="R6191">
        <v>351100</v>
      </c>
      <c r="S6191">
        <v>350010</v>
      </c>
      <c r="T6191" t="s">
        <v>79</v>
      </c>
      <c r="U6191" s="3">
        <v>39142</v>
      </c>
      <c r="W6191">
        <v>7.42</v>
      </c>
      <c r="X6191">
        <v>3.02</v>
      </c>
      <c r="Y6191">
        <v>3.95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0</v>
      </c>
      <c r="AO6191">
        <v>0</v>
      </c>
      <c r="BB6191" s="4"/>
    </row>
    <row r="6192" spans="1:54" hidden="1" x14ac:dyDescent="0.25">
      <c r="A6192">
        <v>170</v>
      </c>
      <c r="B6192" t="s">
        <v>1114</v>
      </c>
      <c r="C6192">
        <v>2022</v>
      </c>
      <c r="D6192" t="s">
        <v>1113</v>
      </c>
      <c r="E6192">
        <v>6100</v>
      </c>
      <c r="F6192" t="s">
        <v>1107</v>
      </c>
      <c r="G6192">
        <v>510</v>
      </c>
      <c r="H6192">
        <v>103</v>
      </c>
      <c r="I6192" t="s">
        <v>1108</v>
      </c>
      <c r="J6192">
        <v>176</v>
      </c>
      <c r="K6192">
        <v>58061212</v>
      </c>
      <c r="L6192" t="s">
        <v>1108</v>
      </c>
      <c r="N6192" t="s">
        <v>75</v>
      </c>
      <c r="O6192" t="s">
        <v>76</v>
      </c>
      <c r="P6192" t="s">
        <v>1115</v>
      </c>
      <c r="Q6192" t="s">
        <v>109</v>
      </c>
      <c r="R6192">
        <v>351100</v>
      </c>
      <c r="S6192">
        <v>350010</v>
      </c>
      <c r="T6192" t="s">
        <v>82</v>
      </c>
      <c r="U6192" s="3">
        <v>39234</v>
      </c>
      <c r="W6192">
        <v>0.06</v>
      </c>
      <c r="X6192">
        <v>0</v>
      </c>
      <c r="Y6192">
        <v>0.06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0</v>
      </c>
      <c r="AO6192">
        <v>0</v>
      </c>
      <c r="BB6192" s="4"/>
    </row>
    <row r="6193" spans="1:54" hidden="1" x14ac:dyDescent="0.25">
      <c r="A6193">
        <v>171</v>
      </c>
      <c r="B6193" t="s">
        <v>1120</v>
      </c>
      <c r="C6193">
        <v>2022</v>
      </c>
      <c r="D6193" t="s">
        <v>1121</v>
      </c>
      <c r="E6193">
        <v>6100</v>
      </c>
      <c r="F6193" t="s">
        <v>1107</v>
      </c>
      <c r="G6193">
        <v>510</v>
      </c>
      <c r="H6193">
        <v>103</v>
      </c>
      <c r="I6193" t="s">
        <v>1108</v>
      </c>
      <c r="J6193">
        <v>176</v>
      </c>
      <c r="K6193">
        <v>58061212</v>
      </c>
      <c r="L6193" t="s">
        <v>1108</v>
      </c>
      <c r="N6193" t="s">
        <v>88</v>
      </c>
      <c r="O6193" t="s">
        <v>89</v>
      </c>
      <c r="P6193" t="s">
        <v>1122</v>
      </c>
      <c r="Q6193" t="s">
        <v>61</v>
      </c>
      <c r="R6193">
        <v>353000</v>
      </c>
      <c r="S6193">
        <v>350030</v>
      </c>
      <c r="T6193" t="s">
        <v>82</v>
      </c>
      <c r="U6193" s="3">
        <v>31656</v>
      </c>
      <c r="W6193">
        <v>2.6</v>
      </c>
      <c r="X6193">
        <v>0</v>
      </c>
      <c r="Y6193">
        <v>2.6</v>
      </c>
      <c r="Z6193">
        <v>2.1304799999999999E-2</v>
      </c>
      <c r="AA6193">
        <v>2.1600000000000001E-2</v>
      </c>
      <c r="AB6193">
        <v>0</v>
      </c>
      <c r="AC6193">
        <v>0</v>
      </c>
      <c r="AD6193">
        <v>0</v>
      </c>
      <c r="AE6193">
        <v>1</v>
      </c>
      <c r="AF6193">
        <v>0</v>
      </c>
      <c r="AG6193">
        <v>0</v>
      </c>
      <c r="AO6193">
        <v>2.1304799999999999E-2</v>
      </c>
      <c r="BB6193" s="4"/>
    </row>
    <row r="6194" spans="1:54" hidden="1" x14ac:dyDescent="0.25">
      <c r="A6194">
        <v>172</v>
      </c>
      <c r="B6194" t="s">
        <v>1133</v>
      </c>
      <c r="C6194">
        <v>2022</v>
      </c>
      <c r="D6194" t="s">
        <v>1124</v>
      </c>
      <c r="E6194">
        <v>8370</v>
      </c>
      <c r="F6194" t="s">
        <v>1125</v>
      </c>
      <c r="G6194">
        <v>710</v>
      </c>
      <c r="H6194">
        <v>203</v>
      </c>
      <c r="I6194" t="s">
        <v>1126</v>
      </c>
      <c r="J6194">
        <v>178</v>
      </c>
      <c r="K6194">
        <v>67750411</v>
      </c>
      <c r="L6194" t="s">
        <v>1127</v>
      </c>
      <c r="N6194" t="s">
        <v>88</v>
      </c>
      <c r="O6194" t="s">
        <v>89</v>
      </c>
      <c r="P6194" t="s">
        <v>1134</v>
      </c>
      <c r="Q6194" t="s">
        <v>61</v>
      </c>
      <c r="R6194">
        <v>353000</v>
      </c>
      <c r="S6194">
        <v>350030</v>
      </c>
      <c r="T6194" t="s">
        <v>82</v>
      </c>
      <c r="U6194" s="3">
        <v>32143</v>
      </c>
      <c r="W6194">
        <v>5.8</v>
      </c>
      <c r="X6194">
        <v>0</v>
      </c>
      <c r="Y6194">
        <v>5.8</v>
      </c>
      <c r="Z6194">
        <v>9.3456000000000008E-3</v>
      </c>
      <c r="AA6194">
        <v>8.9999999999999993E-3</v>
      </c>
      <c r="AB6194">
        <v>8.9999999999999993E-3</v>
      </c>
      <c r="AC6194">
        <v>0</v>
      </c>
      <c r="AD6194">
        <v>0</v>
      </c>
      <c r="AE6194">
        <v>1</v>
      </c>
      <c r="AF6194">
        <v>0</v>
      </c>
      <c r="AG6194">
        <v>0</v>
      </c>
      <c r="AO6194">
        <v>9.3456000000000008E-3</v>
      </c>
      <c r="BB6194" s="4"/>
    </row>
    <row r="6195" spans="1:54" hidden="1" x14ac:dyDescent="0.25">
      <c r="A6195">
        <v>172</v>
      </c>
      <c r="B6195" t="s">
        <v>1131</v>
      </c>
      <c r="C6195">
        <v>2022</v>
      </c>
      <c r="D6195" t="s">
        <v>1124</v>
      </c>
      <c r="E6195">
        <v>8370</v>
      </c>
      <c r="F6195" t="s">
        <v>1125</v>
      </c>
      <c r="G6195">
        <v>710</v>
      </c>
      <c r="H6195">
        <v>203</v>
      </c>
      <c r="I6195" t="s">
        <v>1126</v>
      </c>
      <c r="J6195">
        <v>178</v>
      </c>
      <c r="K6195">
        <v>67750411</v>
      </c>
      <c r="L6195" t="s">
        <v>1127</v>
      </c>
      <c r="N6195" t="s">
        <v>88</v>
      </c>
      <c r="O6195" t="s">
        <v>89</v>
      </c>
      <c r="P6195" t="s">
        <v>1132</v>
      </c>
      <c r="Q6195" t="s">
        <v>61</v>
      </c>
      <c r="R6195">
        <v>353000</v>
      </c>
      <c r="S6195">
        <v>350030</v>
      </c>
      <c r="T6195" t="s">
        <v>82</v>
      </c>
      <c r="U6195" s="3">
        <v>37926</v>
      </c>
      <c r="W6195">
        <v>9</v>
      </c>
      <c r="X6195">
        <v>0</v>
      </c>
      <c r="Y6195">
        <v>8</v>
      </c>
      <c r="Z6195">
        <v>132.04259999999999</v>
      </c>
      <c r="AA6195">
        <v>115.8552</v>
      </c>
      <c r="AB6195">
        <v>115.524</v>
      </c>
      <c r="AC6195">
        <v>0</v>
      </c>
      <c r="AD6195">
        <v>0</v>
      </c>
      <c r="AE6195">
        <v>1</v>
      </c>
      <c r="AF6195">
        <v>0</v>
      </c>
      <c r="AG6195">
        <v>0</v>
      </c>
      <c r="AR6195">
        <v>132.04259999999999</v>
      </c>
      <c r="BB6195" s="4"/>
    </row>
    <row r="6196" spans="1:54" hidden="1" x14ac:dyDescent="0.25">
      <c r="A6196">
        <v>172</v>
      </c>
      <c r="B6196" t="s">
        <v>1129</v>
      </c>
      <c r="C6196">
        <v>2022</v>
      </c>
      <c r="D6196" t="s">
        <v>1124</v>
      </c>
      <c r="E6196">
        <v>8370</v>
      </c>
      <c r="F6196" t="s">
        <v>1125</v>
      </c>
      <c r="G6196">
        <v>710</v>
      </c>
      <c r="H6196">
        <v>203</v>
      </c>
      <c r="I6196" t="s">
        <v>1126</v>
      </c>
      <c r="J6196">
        <v>178</v>
      </c>
      <c r="K6196">
        <v>67750411</v>
      </c>
      <c r="L6196" t="s">
        <v>1127</v>
      </c>
      <c r="N6196" t="s">
        <v>88</v>
      </c>
      <c r="O6196" t="s">
        <v>89</v>
      </c>
      <c r="P6196" t="s">
        <v>1130</v>
      </c>
      <c r="Q6196" t="s">
        <v>61</v>
      </c>
      <c r="R6196">
        <v>353000</v>
      </c>
      <c r="S6196">
        <v>350030</v>
      </c>
      <c r="T6196" t="s">
        <v>82</v>
      </c>
      <c r="U6196" s="3">
        <v>32143</v>
      </c>
      <c r="W6196">
        <v>4.0999999999999996</v>
      </c>
      <c r="X6196">
        <v>0</v>
      </c>
      <c r="Y6196">
        <v>3.6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</v>
      </c>
      <c r="AF6196">
        <v>0</v>
      </c>
      <c r="AG6196">
        <v>0</v>
      </c>
      <c r="AO6196">
        <v>0</v>
      </c>
      <c r="BB6196" s="4"/>
    </row>
    <row r="6197" spans="1:54" hidden="1" x14ac:dyDescent="0.25">
      <c r="A6197">
        <v>172</v>
      </c>
      <c r="B6197" t="s">
        <v>1135</v>
      </c>
      <c r="C6197">
        <v>2022</v>
      </c>
      <c r="D6197" t="s">
        <v>1124</v>
      </c>
      <c r="E6197">
        <v>8370</v>
      </c>
      <c r="F6197" t="s">
        <v>1125</v>
      </c>
      <c r="G6197">
        <v>710</v>
      </c>
      <c r="H6197">
        <v>203</v>
      </c>
      <c r="I6197" t="s">
        <v>1126</v>
      </c>
      <c r="J6197">
        <v>178</v>
      </c>
      <c r="K6197">
        <v>67750411</v>
      </c>
      <c r="L6197" t="s">
        <v>1127</v>
      </c>
      <c r="N6197" t="s">
        <v>88</v>
      </c>
      <c r="O6197" t="s">
        <v>89</v>
      </c>
      <c r="P6197" t="s">
        <v>1136</v>
      </c>
      <c r="Q6197" t="s">
        <v>61</v>
      </c>
      <c r="R6197">
        <v>353000</v>
      </c>
      <c r="S6197">
        <v>350030</v>
      </c>
      <c r="T6197" t="s">
        <v>82</v>
      </c>
      <c r="U6197" s="3">
        <v>32143</v>
      </c>
      <c r="W6197">
        <v>2.8</v>
      </c>
      <c r="X6197">
        <v>0</v>
      </c>
      <c r="Y6197">
        <v>2.5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U6197">
        <v>0</v>
      </c>
      <c r="BB6197" s="4"/>
    </row>
    <row r="6198" spans="1:54" hidden="1" x14ac:dyDescent="0.25">
      <c r="A6198">
        <v>172</v>
      </c>
      <c r="B6198" t="s">
        <v>1123</v>
      </c>
      <c r="C6198">
        <v>2022</v>
      </c>
      <c r="D6198" t="s">
        <v>1124</v>
      </c>
      <c r="E6198">
        <v>8370</v>
      </c>
      <c r="F6198" t="s">
        <v>1125</v>
      </c>
      <c r="G6198">
        <v>710</v>
      </c>
      <c r="H6198">
        <v>203</v>
      </c>
      <c r="I6198" t="s">
        <v>1126</v>
      </c>
      <c r="J6198">
        <v>178</v>
      </c>
      <c r="K6198">
        <v>67750411</v>
      </c>
      <c r="L6198" t="s">
        <v>1127</v>
      </c>
      <c r="N6198" t="s">
        <v>88</v>
      </c>
      <c r="O6198" t="s">
        <v>89</v>
      </c>
      <c r="P6198" t="s">
        <v>1128</v>
      </c>
      <c r="Q6198" t="s">
        <v>61</v>
      </c>
      <c r="R6198">
        <v>353000</v>
      </c>
      <c r="S6198">
        <v>350030</v>
      </c>
      <c r="T6198" t="s">
        <v>82</v>
      </c>
      <c r="U6198" s="3">
        <v>39022</v>
      </c>
      <c r="W6198">
        <v>9</v>
      </c>
      <c r="X6198">
        <v>0</v>
      </c>
      <c r="Y6198">
        <v>8</v>
      </c>
      <c r="Z6198">
        <v>132.04259999999999</v>
      </c>
      <c r="AA6198">
        <v>115.8552</v>
      </c>
      <c r="AB6198">
        <v>115.524</v>
      </c>
      <c r="AC6198">
        <v>0</v>
      </c>
      <c r="AD6198">
        <v>0</v>
      </c>
      <c r="AE6198">
        <v>1</v>
      </c>
      <c r="AF6198">
        <v>0</v>
      </c>
      <c r="AG6198">
        <v>0</v>
      </c>
      <c r="AR6198">
        <v>132.04259999999999</v>
      </c>
      <c r="BB6198" s="4"/>
    </row>
    <row r="6199" spans="1:54" hidden="1" x14ac:dyDescent="0.25">
      <c r="A6199">
        <v>173</v>
      </c>
      <c r="B6199" t="s">
        <v>1137</v>
      </c>
      <c r="C6199">
        <v>2022</v>
      </c>
      <c r="D6199" t="s">
        <v>1138</v>
      </c>
      <c r="E6199">
        <v>9560</v>
      </c>
      <c r="F6199" t="s">
        <v>183</v>
      </c>
      <c r="G6199">
        <v>846</v>
      </c>
      <c r="H6199">
        <v>291</v>
      </c>
      <c r="I6199" t="s">
        <v>1139</v>
      </c>
      <c r="J6199">
        <v>179</v>
      </c>
      <c r="K6199">
        <v>60567719</v>
      </c>
      <c r="L6199" t="s">
        <v>1140</v>
      </c>
      <c r="N6199" t="s">
        <v>88</v>
      </c>
      <c r="O6199" t="s">
        <v>89</v>
      </c>
      <c r="P6199" t="s">
        <v>1141</v>
      </c>
      <c r="Q6199" t="s">
        <v>61</v>
      </c>
      <c r="R6199">
        <v>353000</v>
      </c>
      <c r="S6199">
        <v>350030</v>
      </c>
      <c r="T6199" t="s">
        <v>82</v>
      </c>
      <c r="U6199" s="3">
        <v>39066</v>
      </c>
      <c r="W6199">
        <v>6.52</v>
      </c>
      <c r="X6199">
        <v>0</v>
      </c>
      <c r="Y6199">
        <v>6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0</v>
      </c>
      <c r="AL6199">
        <v>0</v>
      </c>
      <c r="BB6199" s="4"/>
    </row>
    <row r="6200" spans="1:54" hidden="1" x14ac:dyDescent="0.25">
      <c r="A6200">
        <v>173</v>
      </c>
      <c r="B6200" t="s">
        <v>1142</v>
      </c>
      <c r="C6200">
        <v>2022</v>
      </c>
      <c r="D6200" t="s">
        <v>1138</v>
      </c>
      <c r="E6200">
        <v>9560</v>
      </c>
      <c r="F6200" t="s">
        <v>183</v>
      </c>
      <c r="G6200">
        <v>846</v>
      </c>
      <c r="H6200">
        <v>291</v>
      </c>
      <c r="I6200" t="s">
        <v>1139</v>
      </c>
      <c r="J6200">
        <v>179</v>
      </c>
      <c r="K6200">
        <v>60567719</v>
      </c>
      <c r="L6200" t="s">
        <v>1140</v>
      </c>
      <c r="N6200" t="s">
        <v>88</v>
      </c>
      <c r="O6200" t="s">
        <v>89</v>
      </c>
      <c r="P6200" t="s">
        <v>1143</v>
      </c>
      <c r="Q6200" t="s">
        <v>61</v>
      </c>
      <c r="R6200">
        <v>353000</v>
      </c>
      <c r="S6200">
        <v>350030</v>
      </c>
      <c r="T6200" t="s">
        <v>82</v>
      </c>
      <c r="U6200" s="3">
        <v>39066</v>
      </c>
      <c r="W6200">
        <v>6.52</v>
      </c>
      <c r="X6200">
        <v>0</v>
      </c>
      <c r="Y6200">
        <v>6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L6200">
        <v>0</v>
      </c>
      <c r="BB6200" s="4"/>
    </row>
    <row r="6201" spans="1:54" hidden="1" x14ac:dyDescent="0.25">
      <c r="A6201">
        <v>174</v>
      </c>
      <c r="B6201" t="s">
        <v>1144</v>
      </c>
      <c r="C6201">
        <v>2022</v>
      </c>
      <c r="D6201" t="s">
        <v>1140</v>
      </c>
      <c r="E6201">
        <v>9560</v>
      </c>
      <c r="F6201" t="s">
        <v>183</v>
      </c>
      <c r="G6201">
        <v>846</v>
      </c>
      <c r="H6201">
        <v>291</v>
      </c>
      <c r="I6201" t="s">
        <v>1139</v>
      </c>
      <c r="J6201">
        <v>179</v>
      </c>
      <c r="K6201">
        <v>60567719</v>
      </c>
      <c r="L6201" t="s">
        <v>1140</v>
      </c>
      <c r="N6201" t="s">
        <v>88</v>
      </c>
      <c r="O6201" t="s">
        <v>89</v>
      </c>
      <c r="P6201" t="s">
        <v>668</v>
      </c>
      <c r="Q6201" t="s">
        <v>61</v>
      </c>
      <c r="R6201">
        <v>353000</v>
      </c>
      <c r="S6201">
        <v>350030</v>
      </c>
      <c r="T6201" t="s">
        <v>82</v>
      </c>
      <c r="U6201" s="3">
        <v>38701</v>
      </c>
      <c r="W6201">
        <v>5.83</v>
      </c>
      <c r="X6201">
        <v>0</v>
      </c>
      <c r="Y6201">
        <v>6.24</v>
      </c>
      <c r="Z6201">
        <v>85.942551551999998</v>
      </c>
      <c r="AA6201">
        <v>98.959000000000003</v>
      </c>
      <c r="AB6201">
        <v>98.959000000000003</v>
      </c>
      <c r="AC6201">
        <v>0</v>
      </c>
      <c r="AD6201">
        <v>0</v>
      </c>
      <c r="AE6201">
        <v>1</v>
      </c>
      <c r="AF6201">
        <v>0</v>
      </c>
      <c r="AG6201">
        <v>0</v>
      </c>
      <c r="AS6201">
        <v>85.942551551999983</v>
      </c>
      <c r="BB6201" s="4"/>
    </row>
    <row r="6202" spans="1:54" hidden="1" x14ac:dyDescent="0.25">
      <c r="A6202">
        <v>174</v>
      </c>
      <c r="B6202" t="s">
        <v>1145</v>
      </c>
      <c r="C6202">
        <v>2022</v>
      </c>
      <c r="D6202" t="s">
        <v>1140</v>
      </c>
      <c r="E6202">
        <v>9560</v>
      </c>
      <c r="F6202" t="s">
        <v>183</v>
      </c>
      <c r="G6202">
        <v>846</v>
      </c>
      <c r="H6202">
        <v>291</v>
      </c>
      <c r="I6202" t="s">
        <v>1139</v>
      </c>
      <c r="J6202">
        <v>179</v>
      </c>
      <c r="K6202">
        <v>60567719</v>
      </c>
      <c r="L6202" t="s">
        <v>1140</v>
      </c>
      <c r="N6202" t="s">
        <v>88</v>
      </c>
      <c r="O6202" t="s">
        <v>89</v>
      </c>
      <c r="P6202" t="s">
        <v>672</v>
      </c>
      <c r="Q6202" t="s">
        <v>61</v>
      </c>
      <c r="R6202">
        <v>353000</v>
      </c>
      <c r="S6202">
        <v>350030</v>
      </c>
      <c r="T6202" t="s">
        <v>82</v>
      </c>
      <c r="U6202" s="3">
        <v>38701</v>
      </c>
      <c r="W6202">
        <v>5.83</v>
      </c>
      <c r="X6202">
        <v>0</v>
      </c>
      <c r="Y6202">
        <v>6.24</v>
      </c>
      <c r="Z6202">
        <v>97.095341188000006</v>
      </c>
      <c r="AA6202">
        <v>104.863</v>
      </c>
      <c r="AB6202">
        <v>104.863</v>
      </c>
      <c r="AC6202">
        <v>0</v>
      </c>
      <c r="AD6202">
        <v>0</v>
      </c>
      <c r="AE6202">
        <v>1</v>
      </c>
      <c r="AF6202">
        <v>0</v>
      </c>
      <c r="AG6202">
        <v>0</v>
      </c>
      <c r="AS6202">
        <v>97.095341188000006</v>
      </c>
      <c r="BB6202" s="4"/>
    </row>
    <row r="6203" spans="1:54" hidden="1" x14ac:dyDescent="0.25">
      <c r="A6203">
        <v>175</v>
      </c>
      <c r="B6203" t="s">
        <v>1146</v>
      </c>
      <c r="C6203">
        <v>2022</v>
      </c>
      <c r="D6203" t="s">
        <v>1147</v>
      </c>
      <c r="E6203">
        <v>9560</v>
      </c>
      <c r="F6203" t="s">
        <v>183</v>
      </c>
      <c r="G6203">
        <v>846</v>
      </c>
      <c r="H6203">
        <v>291</v>
      </c>
      <c r="I6203" t="s">
        <v>1139</v>
      </c>
      <c r="J6203">
        <v>179</v>
      </c>
      <c r="K6203">
        <v>60567719</v>
      </c>
      <c r="L6203" t="s">
        <v>1140</v>
      </c>
      <c r="N6203" t="s">
        <v>88</v>
      </c>
      <c r="O6203" t="s">
        <v>89</v>
      </c>
      <c r="P6203" t="s">
        <v>1148</v>
      </c>
      <c r="Q6203" t="s">
        <v>61</v>
      </c>
      <c r="R6203">
        <v>353000</v>
      </c>
      <c r="S6203">
        <v>350030</v>
      </c>
      <c r="T6203" t="s">
        <v>82</v>
      </c>
      <c r="U6203" s="3">
        <v>42305</v>
      </c>
      <c r="W6203">
        <v>2.15</v>
      </c>
      <c r="X6203">
        <v>0</v>
      </c>
      <c r="Y6203">
        <v>2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1</v>
      </c>
      <c r="AF6203">
        <v>0</v>
      </c>
      <c r="AG6203">
        <v>0</v>
      </c>
      <c r="AL6203">
        <v>0</v>
      </c>
      <c r="BB6203" s="4"/>
    </row>
    <row r="6204" spans="1:54" hidden="1" x14ac:dyDescent="0.25">
      <c r="A6204">
        <v>176</v>
      </c>
      <c r="B6204" t="s">
        <v>1149</v>
      </c>
      <c r="C6204">
        <v>2022</v>
      </c>
      <c r="D6204" t="s">
        <v>1150</v>
      </c>
      <c r="E6204">
        <v>9560</v>
      </c>
      <c r="F6204" t="s">
        <v>183</v>
      </c>
      <c r="G6204">
        <v>846</v>
      </c>
      <c r="H6204">
        <v>291</v>
      </c>
      <c r="I6204" t="s">
        <v>1139</v>
      </c>
      <c r="J6204">
        <v>179</v>
      </c>
      <c r="K6204">
        <v>60567719</v>
      </c>
      <c r="L6204" t="s">
        <v>1140</v>
      </c>
      <c r="N6204" t="s">
        <v>88</v>
      </c>
      <c r="O6204" t="s">
        <v>89</v>
      </c>
      <c r="P6204" t="s">
        <v>1150</v>
      </c>
      <c r="Q6204" t="s">
        <v>61</v>
      </c>
      <c r="R6204">
        <v>353000</v>
      </c>
      <c r="S6204">
        <v>350030</v>
      </c>
      <c r="T6204" t="s">
        <v>82</v>
      </c>
      <c r="U6204" s="3">
        <v>41365</v>
      </c>
      <c r="W6204">
        <v>2.15</v>
      </c>
      <c r="X6204">
        <v>0</v>
      </c>
      <c r="Y6204">
        <v>2</v>
      </c>
      <c r="Z6204">
        <v>2.8624259999999999E-2</v>
      </c>
      <c r="AA6204">
        <v>2.6280000000000001E-2</v>
      </c>
      <c r="AB6204">
        <v>2.6280000000000001E-2</v>
      </c>
      <c r="AC6204">
        <v>0</v>
      </c>
      <c r="AD6204">
        <v>0</v>
      </c>
      <c r="AE6204">
        <v>1</v>
      </c>
      <c r="AF6204">
        <v>0</v>
      </c>
      <c r="AG6204">
        <v>0</v>
      </c>
      <c r="AL6204">
        <v>2.8624259999999999E-2</v>
      </c>
      <c r="BB6204" s="4"/>
    </row>
    <row r="6205" spans="1:54" hidden="1" x14ac:dyDescent="0.25">
      <c r="A6205">
        <v>176</v>
      </c>
      <c r="B6205" t="s">
        <v>1151</v>
      </c>
      <c r="C6205">
        <v>2022</v>
      </c>
      <c r="D6205" t="s">
        <v>1150</v>
      </c>
      <c r="E6205">
        <v>9560</v>
      </c>
      <c r="F6205" t="s">
        <v>183</v>
      </c>
      <c r="G6205">
        <v>846</v>
      </c>
      <c r="H6205">
        <v>291</v>
      </c>
      <c r="I6205" t="s">
        <v>1139</v>
      </c>
      <c r="J6205">
        <v>179</v>
      </c>
      <c r="K6205">
        <v>60567719</v>
      </c>
      <c r="L6205" t="s">
        <v>1140</v>
      </c>
      <c r="N6205" t="s">
        <v>88</v>
      </c>
      <c r="O6205" t="s">
        <v>89</v>
      </c>
      <c r="P6205" t="s">
        <v>1150</v>
      </c>
      <c r="Q6205" t="s">
        <v>61</v>
      </c>
      <c r="R6205">
        <v>353000</v>
      </c>
      <c r="S6205">
        <v>350030</v>
      </c>
      <c r="T6205" t="s">
        <v>82</v>
      </c>
      <c r="U6205" s="3">
        <v>41365</v>
      </c>
      <c r="W6205">
        <v>2.15</v>
      </c>
      <c r="X6205">
        <v>0</v>
      </c>
      <c r="Y6205">
        <v>2</v>
      </c>
      <c r="Z6205">
        <v>2.8624259999999999E-2</v>
      </c>
      <c r="AA6205">
        <v>2.6280000000000001E-2</v>
      </c>
      <c r="AB6205">
        <v>2.6280000000000001E-2</v>
      </c>
      <c r="AC6205">
        <v>0</v>
      </c>
      <c r="AD6205">
        <v>0</v>
      </c>
      <c r="AE6205">
        <v>1</v>
      </c>
      <c r="AF6205">
        <v>0</v>
      </c>
      <c r="AG6205">
        <v>0</v>
      </c>
      <c r="AL6205">
        <v>2.8624259999999999E-2</v>
      </c>
      <c r="BB6205" s="4"/>
    </row>
    <row r="6206" spans="1:54" hidden="1" x14ac:dyDescent="0.25">
      <c r="A6206">
        <v>178</v>
      </c>
      <c r="B6206" t="s">
        <v>1152</v>
      </c>
      <c r="C6206">
        <v>2022</v>
      </c>
      <c r="D6206" t="s">
        <v>1153</v>
      </c>
      <c r="E6206">
        <v>4140</v>
      </c>
      <c r="F6206" t="s">
        <v>519</v>
      </c>
      <c r="G6206">
        <v>259</v>
      </c>
      <c r="H6206">
        <v>23</v>
      </c>
      <c r="I6206" t="s">
        <v>520</v>
      </c>
      <c r="J6206">
        <v>61</v>
      </c>
      <c r="K6206">
        <v>14898018</v>
      </c>
      <c r="L6206" t="s">
        <v>521</v>
      </c>
      <c r="N6206" t="s">
        <v>88</v>
      </c>
      <c r="O6206" t="s">
        <v>89</v>
      </c>
      <c r="P6206" t="s">
        <v>1154</v>
      </c>
      <c r="Q6206" t="s">
        <v>61</v>
      </c>
      <c r="R6206">
        <v>353000</v>
      </c>
      <c r="S6206">
        <v>350030</v>
      </c>
      <c r="T6206" t="s">
        <v>82</v>
      </c>
      <c r="U6206" s="3">
        <v>38936</v>
      </c>
      <c r="W6206">
        <v>7.5</v>
      </c>
      <c r="X6206">
        <v>0</v>
      </c>
      <c r="Y6206">
        <v>7.5</v>
      </c>
      <c r="Z6206">
        <v>12.542400000000001</v>
      </c>
      <c r="AA6206">
        <v>12.542400000000001</v>
      </c>
      <c r="AB6206">
        <v>12.24</v>
      </c>
      <c r="AC6206">
        <v>0</v>
      </c>
      <c r="AD6206">
        <v>0</v>
      </c>
      <c r="AE6206">
        <v>1</v>
      </c>
      <c r="AF6206">
        <v>0</v>
      </c>
      <c r="AG6206">
        <v>0</v>
      </c>
      <c r="AR6206">
        <v>12.542400000000001</v>
      </c>
      <c r="BB6206" s="4"/>
    </row>
    <row r="6207" spans="1:54" hidden="1" x14ac:dyDescent="0.25">
      <c r="A6207">
        <v>178</v>
      </c>
      <c r="B6207" t="s">
        <v>1155</v>
      </c>
      <c r="C6207">
        <v>2022</v>
      </c>
      <c r="D6207" t="s">
        <v>1153</v>
      </c>
      <c r="E6207">
        <v>4140</v>
      </c>
      <c r="F6207" t="s">
        <v>519</v>
      </c>
      <c r="G6207">
        <v>259</v>
      </c>
      <c r="H6207">
        <v>23</v>
      </c>
      <c r="I6207" t="s">
        <v>520</v>
      </c>
      <c r="J6207">
        <v>61</v>
      </c>
      <c r="K6207">
        <v>14898018</v>
      </c>
      <c r="L6207" t="s">
        <v>521</v>
      </c>
      <c r="N6207" t="s">
        <v>88</v>
      </c>
      <c r="O6207" t="s">
        <v>89</v>
      </c>
      <c r="P6207" t="s">
        <v>1156</v>
      </c>
      <c r="Q6207" t="s">
        <v>61</v>
      </c>
      <c r="R6207">
        <v>353000</v>
      </c>
      <c r="S6207">
        <v>350030</v>
      </c>
      <c r="T6207" t="s">
        <v>82</v>
      </c>
      <c r="U6207" s="3">
        <v>42446</v>
      </c>
      <c r="W6207">
        <v>7.5</v>
      </c>
      <c r="X6207">
        <v>0</v>
      </c>
      <c r="Y6207">
        <v>7.5</v>
      </c>
      <c r="Z6207">
        <v>102.096</v>
      </c>
      <c r="AA6207">
        <v>98.888400000000004</v>
      </c>
      <c r="AB6207">
        <v>98.888400000000004</v>
      </c>
      <c r="AC6207">
        <v>0</v>
      </c>
      <c r="AD6207">
        <v>0</v>
      </c>
      <c r="AE6207">
        <v>1</v>
      </c>
      <c r="AF6207">
        <v>0</v>
      </c>
      <c r="AG6207">
        <v>0</v>
      </c>
      <c r="AR6207">
        <v>102.096</v>
      </c>
      <c r="BB6207" s="4"/>
    </row>
    <row r="6208" spans="1:54" hidden="1" x14ac:dyDescent="0.25">
      <c r="A6208">
        <v>179</v>
      </c>
      <c r="B6208" t="s">
        <v>1161</v>
      </c>
      <c r="C6208">
        <v>2022</v>
      </c>
      <c r="D6208" t="s">
        <v>1158</v>
      </c>
      <c r="E6208">
        <v>9370</v>
      </c>
      <c r="F6208" t="s">
        <v>1159</v>
      </c>
      <c r="G6208">
        <v>851</v>
      </c>
      <c r="H6208">
        <v>293</v>
      </c>
      <c r="I6208" t="s">
        <v>1160</v>
      </c>
      <c r="J6208">
        <v>182</v>
      </c>
      <c r="K6208">
        <v>22662910</v>
      </c>
      <c r="L6208" t="s">
        <v>1158</v>
      </c>
      <c r="N6208" t="s">
        <v>88</v>
      </c>
      <c r="O6208" t="s">
        <v>89</v>
      </c>
      <c r="P6208" t="s">
        <v>658</v>
      </c>
      <c r="Q6208" t="s">
        <v>61</v>
      </c>
      <c r="R6208">
        <v>353000</v>
      </c>
      <c r="S6208">
        <v>350030</v>
      </c>
      <c r="T6208" t="s">
        <v>82</v>
      </c>
      <c r="U6208" s="3">
        <v>40960</v>
      </c>
      <c r="W6208">
        <v>10</v>
      </c>
      <c r="X6208">
        <v>0</v>
      </c>
      <c r="Y6208">
        <v>10</v>
      </c>
      <c r="Z6208">
        <v>0.12195</v>
      </c>
      <c r="AA6208">
        <v>4.6800000000000001E-2</v>
      </c>
      <c r="AB6208">
        <v>4.6800000000000001E-2</v>
      </c>
      <c r="AC6208">
        <v>0</v>
      </c>
      <c r="AD6208">
        <v>0</v>
      </c>
      <c r="AE6208">
        <v>1</v>
      </c>
      <c r="AF6208">
        <v>0</v>
      </c>
      <c r="AG6208">
        <v>0</v>
      </c>
      <c r="AJ6208">
        <v>0.12195</v>
      </c>
      <c r="BB6208" s="4"/>
    </row>
    <row r="6209" spans="1:54" hidden="1" x14ac:dyDescent="0.25">
      <c r="A6209">
        <v>179</v>
      </c>
      <c r="B6209" t="s">
        <v>1162</v>
      </c>
      <c r="C6209">
        <v>2022</v>
      </c>
      <c r="D6209" t="s">
        <v>1158</v>
      </c>
      <c r="E6209">
        <v>9370</v>
      </c>
      <c r="F6209" t="s">
        <v>1159</v>
      </c>
      <c r="G6209">
        <v>851</v>
      </c>
      <c r="H6209">
        <v>293</v>
      </c>
      <c r="I6209" t="s">
        <v>1160</v>
      </c>
      <c r="J6209">
        <v>182</v>
      </c>
      <c r="K6209">
        <v>22662910</v>
      </c>
      <c r="L6209" t="s">
        <v>1158</v>
      </c>
      <c r="N6209" t="s">
        <v>88</v>
      </c>
      <c r="O6209" t="s">
        <v>89</v>
      </c>
      <c r="P6209" t="s">
        <v>1163</v>
      </c>
      <c r="Q6209" t="s">
        <v>61</v>
      </c>
      <c r="R6209">
        <v>353000</v>
      </c>
      <c r="S6209">
        <v>350030</v>
      </c>
      <c r="T6209" t="s">
        <v>82</v>
      </c>
      <c r="U6209" s="3">
        <v>37243</v>
      </c>
      <c r="W6209">
        <v>5.2</v>
      </c>
      <c r="X6209">
        <v>0</v>
      </c>
      <c r="Y6209">
        <v>6</v>
      </c>
      <c r="Z6209">
        <v>43.934939999999997</v>
      </c>
      <c r="AA6209">
        <v>49.532400000000003</v>
      </c>
      <c r="AB6209">
        <v>49.532400000000003</v>
      </c>
      <c r="AC6209">
        <v>0</v>
      </c>
      <c r="AD6209">
        <v>0</v>
      </c>
      <c r="AE6209">
        <v>1</v>
      </c>
      <c r="AF6209">
        <v>0</v>
      </c>
      <c r="AG6209">
        <v>0</v>
      </c>
      <c r="AS6209">
        <v>43.934939999999997</v>
      </c>
      <c r="BB6209" s="4"/>
    </row>
    <row r="6210" spans="1:54" hidden="1" x14ac:dyDescent="0.25">
      <c r="A6210">
        <v>179</v>
      </c>
      <c r="B6210" t="s">
        <v>1157</v>
      </c>
      <c r="C6210">
        <v>2022</v>
      </c>
      <c r="D6210" t="s">
        <v>1158</v>
      </c>
      <c r="E6210">
        <v>9370</v>
      </c>
      <c r="F6210" t="s">
        <v>1159</v>
      </c>
      <c r="G6210">
        <v>851</v>
      </c>
      <c r="H6210">
        <v>293</v>
      </c>
      <c r="I6210" t="s">
        <v>1160</v>
      </c>
      <c r="J6210">
        <v>182</v>
      </c>
      <c r="K6210">
        <v>22662910</v>
      </c>
      <c r="L6210" t="s">
        <v>1158</v>
      </c>
      <c r="N6210" t="s">
        <v>88</v>
      </c>
      <c r="O6210" t="s">
        <v>89</v>
      </c>
      <c r="P6210" t="s">
        <v>432</v>
      </c>
      <c r="Q6210" t="s">
        <v>61</v>
      </c>
      <c r="R6210">
        <v>353000</v>
      </c>
      <c r="S6210">
        <v>350030</v>
      </c>
      <c r="T6210" t="s">
        <v>82</v>
      </c>
      <c r="U6210" s="3">
        <v>42170</v>
      </c>
      <c r="W6210">
        <v>4</v>
      </c>
      <c r="X6210">
        <v>0</v>
      </c>
      <c r="Y6210">
        <v>4</v>
      </c>
      <c r="Z6210">
        <v>43.094000000000001</v>
      </c>
      <c r="AA6210">
        <v>42.040799999999997</v>
      </c>
      <c r="AB6210">
        <v>42.040799999999997</v>
      </c>
      <c r="AC6210">
        <v>0</v>
      </c>
      <c r="AD6210">
        <v>0</v>
      </c>
      <c r="AE6210">
        <v>1</v>
      </c>
      <c r="AF6210">
        <v>0</v>
      </c>
      <c r="AG6210">
        <v>0</v>
      </c>
      <c r="AR6210">
        <v>43.094000000000001</v>
      </c>
      <c r="BB6210" s="4"/>
    </row>
    <row r="6211" spans="1:54" hidden="1" x14ac:dyDescent="0.25">
      <c r="A6211">
        <v>182</v>
      </c>
      <c r="B6211" t="s">
        <v>1175</v>
      </c>
      <c r="C6211">
        <v>2022</v>
      </c>
      <c r="D6211" t="s">
        <v>1165</v>
      </c>
      <c r="E6211">
        <v>8450</v>
      </c>
      <c r="F6211" t="s">
        <v>1166</v>
      </c>
      <c r="G6211">
        <v>710</v>
      </c>
      <c r="H6211">
        <v>204</v>
      </c>
      <c r="I6211" t="s">
        <v>927</v>
      </c>
      <c r="J6211">
        <v>184</v>
      </c>
      <c r="K6211">
        <v>42272612</v>
      </c>
      <c r="L6211" t="s">
        <v>928</v>
      </c>
      <c r="N6211" t="s">
        <v>88</v>
      </c>
      <c r="O6211" t="s">
        <v>89</v>
      </c>
      <c r="P6211" t="s">
        <v>1176</v>
      </c>
      <c r="Q6211" t="s">
        <v>106</v>
      </c>
      <c r="R6211">
        <v>353000</v>
      </c>
      <c r="S6211">
        <v>350030</v>
      </c>
      <c r="T6211" t="s">
        <v>82</v>
      </c>
      <c r="U6211" s="3">
        <v>44193</v>
      </c>
      <c r="W6211">
        <v>0.13</v>
      </c>
      <c r="X6211">
        <v>0</v>
      </c>
      <c r="Y6211">
        <v>0.4</v>
      </c>
      <c r="Z6211">
        <v>1.206</v>
      </c>
      <c r="AA6211">
        <v>1.206</v>
      </c>
      <c r="AB6211">
        <v>1.206</v>
      </c>
      <c r="AC6211">
        <v>0</v>
      </c>
      <c r="AD6211">
        <v>0</v>
      </c>
      <c r="AE6211">
        <v>1</v>
      </c>
      <c r="AF6211">
        <v>0</v>
      </c>
      <c r="AG6211">
        <v>0</v>
      </c>
      <c r="AZ6211">
        <v>0.41399999999999998</v>
      </c>
      <c r="BA6211">
        <v>0.79200000000000004</v>
      </c>
      <c r="BB6211" s="4"/>
    </row>
    <row r="6212" spans="1:54" hidden="1" x14ac:dyDescent="0.25">
      <c r="A6212">
        <v>182</v>
      </c>
      <c r="B6212" t="s">
        <v>1181</v>
      </c>
      <c r="C6212">
        <v>2022</v>
      </c>
      <c r="D6212" t="s">
        <v>1165</v>
      </c>
      <c r="E6212">
        <v>8450</v>
      </c>
      <c r="F6212" t="s">
        <v>1166</v>
      </c>
      <c r="G6212">
        <v>710</v>
      </c>
      <c r="H6212">
        <v>204</v>
      </c>
      <c r="I6212" t="s">
        <v>927</v>
      </c>
      <c r="J6212">
        <v>184</v>
      </c>
      <c r="K6212">
        <v>42272612</v>
      </c>
      <c r="L6212" t="s">
        <v>928</v>
      </c>
      <c r="N6212" t="s">
        <v>88</v>
      </c>
      <c r="O6212" t="s">
        <v>89</v>
      </c>
      <c r="P6212" t="s">
        <v>1182</v>
      </c>
      <c r="Q6212" t="s">
        <v>61</v>
      </c>
      <c r="R6212">
        <v>353000</v>
      </c>
      <c r="S6212">
        <v>350030</v>
      </c>
      <c r="T6212" t="s">
        <v>82</v>
      </c>
      <c r="U6212" s="3">
        <v>37500</v>
      </c>
      <c r="W6212">
        <v>14</v>
      </c>
      <c r="X6212">
        <v>0</v>
      </c>
      <c r="Y6212">
        <v>15.5</v>
      </c>
      <c r="Z6212">
        <v>309.60456304000002</v>
      </c>
      <c r="AA6212">
        <v>363.2004</v>
      </c>
      <c r="AB6212">
        <v>363.2004</v>
      </c>
      <c r="AC6212">
        <v>0</v>
      </c>
      <c r="AD6212">
        <v>0</v>
      </c>
      <c r="AE6212">
        <v>1</v>
      </c>
      <c r="AF6212">
        <v>0</v>
      </c>
      <c r="AG6212">
        <v>0</v>
      </c>
      <c r="AL6212">
        <v>0.85162554000000001</v>
      </c>
      <c r="AP6212">
        <v>305.95839999999998</v>
      </c>
      <c r="AT6212">
        <v>0</v>
      </c>
      <c r="AV6212">
        <v>2.7945375000000001</v>
      </c>
      <c r="BB6212" s="4"/>
    </row>
    <row r="6213" spans="1:54" hidden="1" x14ac:dyDescent="0.25">
      <c r="A6213">
        <v>182</v>
      </c>
      <c r="B6213" t="s">
        <v>1171</v>
      </c>
      <c r="C6213">
        <v>2022</v>
      </c>
      <c r="D6213" t="s">
        <v>1165</v>
      </c>
      <c r="E6213">
        <v>8450</v>
      </c>
      <c r="F6213" t="s">
        <v>1166</v>
      </c>
      <c r="G6213">
        <v>710</v>
      </c>
      <c r="H6213">
        <v>204</v>
      </c>
      <c r="I6213" t="s">
        <v>927</v>
      </c>
      <c r="J6213">
        <v>184</v>
      </c>
      <c r="K6213">
        <v>42272612</v>
      </c>
      <c r="L6213" t="s">
        <v>928</v>
      </c>
      <c r="N6213" t="s">
        <v>88</v>
      </c>
      <c r="O6213" t="s">
        <v>89</v>
      </c>
      <c r="P6213" t="s">
        <v>1172</v>
      </c>
      <c r="Q6213" t="s">
        <v>490</v>
      </c>
      <c r="R6213">
        <v>353000</v>
      </c>
      <c r="S6213">
        <v>350030</v>
      </c>
      <c r="T6213" t="s">
        <v>82</v>
      </c>
      <c r="U6213" s="3">
        <v>44193</v>
      </c>
      <c r="W6213">
        <v>0.33</v>
      </c>
      <c r="X6213">
        <v>0</v>
      </c>
      <c r="Y6213">
        <v>1</v>
      </c>
      <c r="Z6213">
        <v>1.1960208000000001</v>
      </c>
      <c r="AA6213">
        <v>2.6747999999999998</v>
      </c>
      <c r="AB6213">
        <v>2.6747999999999998</v>
      </c>
      <c r="AC6213">
        <v>0</v>
      </c>
      <c r="AD6213">
        <v>0</v>
      </c>
      <c r="AE6213">
        <v>1</v>
      </c>
      <c r="AF6213">
        <v>0</v>
      </c>
      <c r="AG6213">
        <v>0</v>
      </c>
      <c r="AZ6213">
        <v>1.1960208000000001</v>
      </c>
      <c r="BB6213" s="4"/>
    </row>
    <row r="6214" spans="1:54" hidden="1" x14ac:dyDescent="0.25">
      <c r="A6214">
        <v>182</v>
      </c>
      <c r="B6214" t="s">
        <v>1177</v>
      </c>
      <c r="C6214">
        <v>2022</v>
      </c>
      <c r="D6214" t="s">
        <v>1165</v>
      </c>
      <c r="E6214">
        <v>8450</v>
      </c>
      <c r="F6214" t="s">
        <v>1166</v>
      </c>
      <c r="G6214">
        <v>710</v>
      </c>
      <c r="H6214">
        <v>204</v>
      </c>
      <c r="I6214" t="s">
        <v>927</v>
      </c>
      <c r="J6214">
        <v>184</v>
      </c>
      <c r="K6214">
        <v>42272612</v>
      </c>
      <c r="L6214" t="s">
        <v>928</v>
      </c>
      <c r="N6214" t="s">
        <v>88</v>
      </c>
      <c r="O6214" t="s">
        <v>89</v>
      </c>
      <c r="P6214" t="s">
        <v>1178</v>
      </c>
      <c r="Q6214" t="s">
        <v>61</v>
      </c>
      <c r="R6214">
        <v>353000</v>
      </c>
      <c r="S6214">
        <v>350030</v>
      </c>
      <c r="T6214" t="s">
        <v>82</v>
      </c>
      <c r="U6214" s="3">
        <v>31686</v>
      </c>
      <c r="W6214">
        <v>3.7</v>
      </c>
      <c r="X6214">
        <v>0</v>
      </c>
      <c r="Y6214">
        <v>3.33</v>
      </c>
      <c r="Z6214">
        <v>3.9750000000000002E-3</v>
      </c>
      <c r="AA6214">
        <v>3.2399999999999998E-3</v>
      </c>
      <c r="AB6214">
        <v>3.2399999999999998E-3</v>
      </c>
      <c r="AC6214">
        <v>0</v>
      </c>
      <c r="AD6214">
        <v>0</v>
      </c>
      <c r="AE6214">
        <v>1</v>
      </c>
      <c r="AF6214">
        <v>0</v>
      </c>
      <c r="AG6214">
        <v>0</v>
      </c>
      <c r="AL6214">
        <v>0</v>
      </c>
      <c r="AV6214">
        <v>3.9750000000000002E-3</v>
      </c>
      <c r="BB6214" s="4"/>
    </row>
    <row r="6215" spans="1:54" hidden="1" x14ac:dyDescent="0.25">
      <c r="A6215">
        <v>182</v>
      </c>
      <c r="B6215" t="s">
        <v>1173</v>
      </c>
      <c r="C6215">
        <v>2022</v>
      </c>
      <c r="D6215" t="s">
        <v>1165</v>
      </c>
      <c r="E6215">
        <v>8450</v>
      </c>
      <c r="F6215" t="s">
        <v>1166</v>
      </c>
      <c r="G6215">
        <v>710</v>
      </c>
      <c r="H6215">
        <v>204</v>
      </c>
      <c r="I6215" t="s">
        <v>927</v>
      </c>
      <c r="J6215">
        <v>184</v>
      </c>
      <c r="K6215">
        <v>42272612</v>
      </c>
      <c r="L6215" t="s">
        <v>928</v>
      </c>
      <c r="N6215" t="s">
        <v>88</v>
      </c>
      <c r="O6215" t="s">
        <v>89</v>
      </c>
      <c r="P6215" t="s">
        <v>1174</v>
      </c>
      <c r="Q6215" t="s">
        <v>61</v>
      </c>
      <c r="R6215">
        <v>353000</v>
      </c>
      <c r="S6215">
        <v>350030</v>
      </c>
      <c r="T6215" t="s">
        <v>82</v>
      </c>
      <c r="U6215" s="3">
        <v>41611</v>
      </c>
      <c r="W6215">
        <v>10.87</v>
      </c>
      <c r="X6215">
        <v>0</v>
      </c>
      <c r="Y6215">
        <v>10</v>
      </c>
      <c r="Z6215">
        <v>169.87360000000001</v>
      </c>
      <c r="AA6215">
        <v>183.762</v>
      </c>
      <c r="AB6215">
        <v>183.762</v>
      </c>
      <c r="AC6215">
        <v>0</v>
      </c>
      <c r="AD6215">
        <v>0</v>
      </c>
      <c r="AE6215">
        <v>1</v>
      </c>
      <c r="AF6215">
        <v>0</v>
      </c>
      <c r="AG6215">
        <v>0</v>
      </c>
      <c r="AS6215">
        <v>169.87360000000001</v>
      </c>
      <c r="AT6215">
        <v>0</v>
      </c>
      <c r="BB6215" s="4"/>
    </row>
    <row r="6216" spans="1:54" hidden="1" x14ac:dyDescent="0.25">
      <c r="A6216">
        <v>182</v>
      </c>
      <c r="B6216" t="s">
        <v>1179</v>
      </c>
      <c r="C6216">
        <v>2022</v>
      </c>
      <c r="D6216" t="s">
        <v>1165</v>
      </c>
      <c r="E6216">
        <v>8450</v>
      </c>
      <c r="F6216" t="s">
        <v>1166</v>
      </c>
      <c r="G6216">
        <v>710</v>
      </c>
      <c r="H6216">
        <v>204</v>
      </c>
      <c r="I6216" t="s">
        <v>927</v>
      </c>
      <c r="J6216">
        <v>184</v>
      </c>
      <c r="K6216">
        <v>42272612</v>
      </c>
      <c r="L6216" t="s">
        <v>928</v>
      </c>
      <c r="N6216" t="s">
        <v>88</v>
      </c>
      <c r="O6216" t="s">
        <v>89</v>
      </c>
      <c r="P6216" t="s">
        <v>1180</v>
      </c>
      <c r="Q6216" t="s">
        <v>61</v>
      </c>
      <c r="R6216">
        <v>353000</v>
      </c>
      <c r="S6216">
        <v>350030</v>
      </c>
      <c r="T6216" t="s">
        <v>82</v>
      </c>
      <c r="U6216" s="3">
        <v>31656</v>
      </c>
      <c r="W6216">
        <v>6.4</v>
      </c>
      <c r="X6216">
        <v>0</v>
      </c>
      <c r="Y6216">
        <v>6.66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T6216">
        <v>0</v>
      </c>
      <c r="BB6216" s="4"/>
    </row>
    <row r="6217" spans="1:54" hidden="1" x14ac:dyDescent="0.25">
      <c r="A6217">
        <v>182</v>
      </c>
      <c r="B6217" t="s">
        <v>1169</v>
      </c>
      <c r="C6217">
        <v>2022</v>
      </c>
      <c r="D6217" t="s">
        <v>1165</v>
      </c>
      <c r="E6217">
        <v>8450</v>
      </c>
      <c r="F6217" t="s">
        <v>1166</v>
      </c>
      <c r="G6217">
        <v>710</v>
      </c>
      <c r="H6217">
        <v>204</v>
      </c>
      <c r="I6217" t="s">
        <v>927</v>
      </c>
      <c r="J6217">
        <v>184</v>
      </c>
      <c r="K6217">
        <v>42272612</v>
      </c>
      <c r="L6217" t="s">
        <v>928</v>
      </c>
      <c r="N6217" t="s">
        <v>88</v>
      </c>
      <c r="O6217" t="s">
        <v>89</v>
      </c>
      <c r="P6217" t="s">
        <v>1170</v>
      </c>
      <c r="Q6217" t="s">
        <v>61</v>
      </c>
      <c r="R6217">
        <v>353000</v>
      </c>
      <c r="S6217">
        <v>350030</v>
      </c>
      <c r="T6217" t="s">
        <v>82</v>
      </c>
      <c r="U6217" s="3">
        <v>32665</v>
      </c>
      <c r="W6217">
        <v>7.4</v>
      </c>
      <c r="X6217">
        <v>0</v>
      </c>
      <c r="Y6217">
        <v>6.66</v>
      </c>
      <c r="Z6217">
        <v>2.83875E-2</v>
      </c>
      <c r="AA6217">
        <v>2.196E-2</v>
      </c>
      <c r="AB6217">
        <v>2.196E-2</v>
      </c>
      <c r="AC6217">
        <v>0</v>
      </c>
      <c r="AD6217">
        <v>0</v>
      </c>
      <c r="AE6217">
        <v>1</v>
      </c>
      <c r="AF6217">
        <v>0</v>
      </c>
      <c r="AG6217">
        <v>0</v>
      </c>
      <c r="AL6217">
        <v>0</v>
      </c>
      <c r="AV6217">
        <v>2.83875E-2</v>
      </c>
      <c r="BB6217" s="4"/>
    </row>
    <row r="6218" spans="1:54" hidden="1" x14ac:dyDescent="0.25">
      <c r="A6218">
        <v>182</v>
      </c>
      <c r="B6218" t="s">
        <v>7244</v>
      </c>
      <c r="C6218">
        <v>2022</v>
      </c>
      <c r="D6218" t="s">
        <v>1165</v>
      </c>
      <c r="E6218">
        <v>8450</v>
      </c>
      <c r="F6218" t="s">
        <v>1166</v>
      </c>
      <c r="G6218">
        <v>710</v>
      </c>
      <c r="H6218">
        <v>204</v>
      </c>
      <c r="I6218" t="s">
        <v>927</v>
      </c>
      <c r="J6218">
        <v>184</v>
      </c>
      <c r="K6218">
        <v>42272612</v>
      </c>
      <c r="L6218" t="s">
        <v>928</v>
      </c>
      <c r="N6218" t="s">
        <v>88</v>
      </c>
      <c r="O6218" t="s">
        <v>89</v>
      </c>
      <c r="P6218" t="s">
        <v>261</v>
      </c>
      <c r="Q6218" t="s">
        <v>61</v>
      </c>
      <c r="R6218">
        <v>353000</v>
      </c>
      <c r="S6218">
        <v>350030</v>
      </c>
      <c r="T6218" t="s">
        <v>82</v>
      </c>
      <c r="U6218" s="3">
        <v>44562</v>
      </c>
      <c r="W6218">
        <v>5.9</v>
      </c>
      <c r="X6218">
        <v>0</v>
      </c>
      <c r="Y6218">
        <v>5.52</v>
      </c>
      <c r="Z6218">
        <v>1.8714564</v>
      </c>
      <c r="AA6218">
        <v>1.7352000000000001</v>
      </c>
      <c r="AB6218">
        <v>1.7352000000000001</v>
      </c>
      <c r="AC6218">
        <v>0</v>
      </c>
      <c r="AD6218">
        <v>0</v>
      </c>
      <c r="AE6218">
        <v>1</v>
      </c>
      <c r="AF6218">
        <v>0</v>
      </c>
      <c r="AG6218">
        <v>0</v>
      </c>
      <c r="AO6218">
        <v>1.8714564</v>
      </c>
      <c r="BB6218" s="4"/>
    </row>
    <row r="6219" spans="1:54" hidden="1" x14ac:dyDescent="0.25">
      <c r="A6219">
        <v>183</v>
      </c>
      <c r="B6219" t="s">
        <v>1183</v>
      </c>
      <c r="C6219">
        <v>2022</v>
      </c>
      <c r="D6219" t="s">
        <v>1184</v>
      </c>
      <c r="E6219">
        <v>8450</v>
      </c>
      <c r="F6219" t="s">
        <v>1166</v>
      </c>
      <c r="G6219">
        <v>710</v>
      </c>
      <c r="H6219">
        <v>204</v>
      </c>
      <c r="I6219" t="s">
        <v>927</v>
      </c>
      <c r="J6219">
        <v>184</v>
      </c>
      <c r="K6219">
        <v>42272612</v>
      </c>
      <c r="L6219" t="s">
        <v>928</v>
      </c>
      <c r="N6219" t="s">
        <v>88</v>
      </c>
      <c r="O6219" t="s">
        <v>89</v>
      </c>
      <c r="P6219" t="s">
        <v>1185</v>
      </c>
      <c r="Q6219" t="s">
        <v>61</v>
      </c>
      <c r="R6219">
        <v>353000</v>
      </c>
      <c r="S6219">
        <v>350030</v>
      </c>
      <c r="T6219" t="s">
        <v>82</v>
      </c>
      <c r="U6219" s="3">
        <v>21064</v>
      </c>
      <c r="W6219">
        <v>12</v>
      </c>
      <c r="X6219">
        <v>0</v>
      </c>
      <c r="Y6219">
        <v>12</v>
      </c>
      <c r="Z6219">
        <v>0.58875949999999999</v>
      </c>
      <c r="AA6219">
        <v>0.55800000000000005</v>
      </c>
      <c r="AB6219">
        <v>0.55800000000000005</v>
      </c>
      <c r="AC6219">
        <v>0</v>
      </c>
      <c r="AD6219">
        <v>0</v>
      </c>
      <c r="AE6219">
        <v>1</v>
      </c>
      <c r="AF6219">
        <v>0</v>
      </c>
      <c r="AG6219">
        <v>0</v>
      </c>
      <c r="AV6219">
        <v>0.58875949999999988</v>
      </c>
      <c r="BB6219" s="4"/>
    </row>
    <row r="6220" spans="1:54" hidden="1" x14ac:dyDescent="0.25">
      <c r="A6220">
        <v>184</v>
      </c>
      <c r="B6220" t="s">
        <v>1186</v>
      </c>
      <c r="C6220">
        <v>2022</v>
      </c>
      <c r="D6220" t="s">
        <v>1187</v>
      </c>
      <c r="E6220">
        <v>8830</v>
      </c>
      <c r="F6220" t="s">
        <v>1188</v>
      </c>
      <c r="G6220">
        <v>791</v>
      </c>
      <c r="H6220">
        <v>265</v>
      </c>
      <c r="I6220" t="s">
        <v>1189</v>
      </c>
      <c r="J6220">
        <v>185</v>
      </c>
      <c r="K6220">
        <v>23067919</v>
      </c>
      <c r="L6220" t="s">
        <v>1190</v>
      </c>
      <c r="N6220" t="s">
        <v>75</v>
      </c>
      <c r="O6220" t="s">
        <v>76</v>
      </c>
      <c r="P6220" t="s">
        <v>1191</v>
      </c>
      <c r="Q6220" t="s">
        <v>61</v>
      </c>
      <c r="R6220">
        <v>353000</v>
      </c>
      <c r="S6220">
        <v>350030</v>
      </c>
      <c r="T6220" t="s">
        <v>82</v>
      </c>
      <c r="U6220" s="3">
        <v>31686</v>
      </c>
      <c r="W6220">
        <v>2.2999999999999998</v>
      </c>
      <c r="X6220">
        <v>0</v>
      </c>
      <c r="Y6220">
        <v>2.33</v>
      </c>
      <c r="Z6220">
        <v>1.6724664</v>
      </c>
      <c r="AA6220">
        <v>1.6379999999999999</v>
      </c>
      <c r="AB6220">
        <v>1.6379999999999999</v>
      </c>
      <c r="AC6220">
        <v>0</v>
      </c>
      <c r="AD6220">
        <v>0</v>
      </c>
      <c r="AE6220">
        <v>1</v>
      </c>
      <c r="AF6220">
        <v>0</v>
      </c>
      <c r="AG6220">
        <v>0</v>
      </c>
      <c r="AO6220">
        <v>1.6724664</v>
      </c>
      <c r="BB6220" s="4"/>
    </row>
    <row r="6221" spans="1:54" hidden="1" x14ac:dyDescent="0.25">
      <c r="A6221">
        <v>184</v>
      </c>
      <c r="B6221" t="s">
        <v>1192</v>
      </c>
      <c r="C6221">
        <v>2022</v>
      </c>
      <c r="D6221" t="s">
        <v>1187</v>
      </c>
      <c r="E6221">
        <v>8830</v>
      </c>
      <c r="F6221" t="s">
        <v>1188</v>
      </c>
      <c r="G6221">
        <v>791</v>
      </c>
      <c r="H6221">
        <v>265</v>
      </c>
      <c r="I6221" t="s">
        <v>1189</v>
      </c>
      <c r="J6221">
        <v>185</v>
      </c>
      <c r="K6221">
        <v>23067919</v>
      </c>
      <c r="L6221" t="s">
        <v>1190</v>
      </c>
      <c r="N6221" t="s">
        <v>75</v>
      </c>
      <c r="O6221" t="s">
        <v>76</v>
      </c>
      <c r="P6221" t="s">
        <v>404</v>
      </c>
      <c r="Q6221" t="s">
        <v>109</v>
      </c>
      <c r="R6221">
        <v>353000</v>
      </c>
      <c r="S6221">
        <v>350030</v>
      </c>
      <c r="T6221" t="s">
        <v>79</v>
      </c>
      <c r="U6221" s="3">
        <v>39058</v>
      </c>
      <c r="W6221">
        <v>4.5</v>
      </c>
      <c r="X6221">
        <v>2</v>
      </c>
      <c r="Y6221">
        <v>2.5499999999999998</v>
      </c>
      <c r="Z6221">
        <v>26.3843712</v>
      </c>
      <c r="AA6221">
        <v>13.921200000000001</v>
      </c>
      <c r="AB6221">
        <v>13.921200000000001</v>
      </c>
      <c r="AC6221">
        <v>10.9656</v>
      </c>
      <c r="AD6221">
        <v>10.9656</v>
      </c>
      <c r="AE6221">
        <v>0.2638152695</v>
      </c>
      <c r="AF6221">
        <v>0.7361847305</v>
      </c>
      <c r="AG6221">
        <v>0</v>
      </c>
      <c r="AO6221">
        <v>26.3843712</v>
      </c>
      <c r="BB6221" s="4"/>
    </row>
    <row r="6222" spans="1:54" hidden="1" x14ac:dyDescent="0.25">
      <c r="A6222">
        <v>185</v>
      </c>
      <c r="B6222" t="s">
        <v>1199</v>
      </c>
      <c r="C6222">
        <v>2022</v>
      </c>
      <c r="D6222" t="s">
        <v>1194</v>
      </c>
      <c r="E6222">
        <v>7730</v>
      </c>
      <c r="F6222" t="s">
        <v>1195</v>
      </c>
      <c r="G6222">
        <v>787</v>
      </c>
      <c r="H6222">
        <v>234</v>
      </c>
      <c r="I6222" t="s">
        <v>1196</v>
      </c>
      <c r="J6222">
        <v>186</v>
      </c>
      <c r="K6222">
        <v>23011514</v>
      </c>
      <c r="L6222" t="s">
        <v>1197</v>
      </c>
      <c r="N6222" t="s">
        <v>88</v>
      </c>
      <c r="O6222" t="s">
        <v>89</v>
      </c>
      <c r="P6222" t="s">
        <v>1200</v>
      </c>
      <c r="Q6222" t="s">
        <v>61</v>
      </c>
      <c r="R6222">
        <v>353000</v>
      </c>
      <c r="S6222">
        <v>350030</v>
      </c>
      <c r="T6222" t="s">
        <v>82</v>
      </c>
      <c r="U6222" s="3">
        <v>31413</v>
      </c>
      <c r="W6222">
        <v>6.3</v>
      </c>
      <c r="X6222">
        <v>0</v>
      </c>
      <c r="Y6222">
        <v>6.3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O6222">
        <v>0</v>
      </c>
      <c r="AV6222">
        <v>0</v>
      </c>
      <c r="BB6222" s="4"/>
    </row>
    <row r="6223" spans="1:54" hidden="1" x14ac:dyDescent="0.25">
      <c r="A6223">
        <v>185</v>
      </c>
      <c r="B6223" t="s">
        <v>1193</v>
      </c>
      <c r="C6223">
        <v>2022</v>
      </c>
      <c r="D6223" t="s">
        <v>1194</v>
      </c>
      <c r="E6223">
        <v>7730</v>
      </c>
      <c r="F6223" t="s">
        <v>1195</v>
      </c>
      <c r="G6223">
        <v>787</v>
      </c>
      <c r="H6223">
        <v>234</v>
      </c>
      <c r="I6223" t="s">
        <v>1196</v>
      </c>
      <c r="J6223">
        <v>186</v>
      </c>
      <c r="K6223">
        <v>23011514</v>
      </c>
      <c r="L6223" t="s">
        <v>1197</v>
      </c>
      <c r="N6223" t="s">
        <v>88</v>
      </c>
      <c r="O6223" t="s">
        <v>89</v>
      </c>
      <c r="P6223" t="s">
        <v>1198</v>
      </c>
      <c r="Q6223" t="s">
        <v>61</v>
      </c>
      <c r="R6223">
        <v>353000</v>
      </c>
      <c r="S6223">
        <v>350030</v>
      </c>
      <c r="T6223" t="s">
        <v>82</v>
      </c>
      <c r="U6223" s="3">
        <v>39447</v>
      </c>
      <c r="V6223" s="3">
        <v>44562</v>
      </c>
      <c r="W6223">
        <v>4.5999999999999996</v>
      </c>
      <c r="X6223">
        <v>0</v>
      </c>
      <c r="Y6223">
        <v>4.5999999999999996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</v>
      </c>
      <c r="AF6223">
        <v>0</v>
      </c>
      <c r="AG6223">
        <v>0</v>
      </c>
      <c r="AV6223">
        <v>0</v>
      </c>
      <c r="BB6223" s="4"/>
    </row>
    <row r="6224" spans="1:54" hidden="1" x14ac:dyDescent="0.25">
      <c r="A6224">
        <v>185</v>
      </c>
      <c r="B6224" t="s">
        <v>1201</v>
      </c>
      <c r="C6224">
        <v>2022</v>
      </c>
      <c r="D6224" t="s">
        <v>1194</v>
      </c>
      <c r="E6224">
        <v>7730</v>
      </c>
      <c r="F6224" t="s">
        <v>1195</v>
      </c>
      <c r="G6224">
        <v>787</v>
      </c>
      <c r="H6224">
        <v>234</v>
      </c>
      <c r="I6224" t="s">
        <v>1196</v>
      </c>
      <c r="J6224">
        <v>186</v>
      </c>
      <c r="K6224">
        <v>23011514</v>
      </c>
      <c r="L6224" t="s">
        <v>1197</v>
      </c>
      <c r="N6224" t="s">
        <v>88</v>
      </c>
      <c r="O6224" t="s">
        <v>89</v>
      </c>
      <c r="P6224" t="s">
        <v>1202</v>
      </c>
      <c r="Q6224" t="s">
        <v>61</v>
      </c>
      <c r="R6224">
        <v>353000</v>
      </c>
      <c r="S6224">
        <v>350030</v>
      </c>
      <c r="T6224" t="s">
        <v>82</v>
      </c>
      <c r="U6224" s="3">
        <v>33604</v>
      </c>
      <c r="W6224">
        <v>3.6</v>
      </c>
      <c r="X6224">
        <v>0</v>
      </c>
      <c r="Y6224">
        <v>3.6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1</v>
      </c>
      <c r="AF6224">
        <v>0</v>
      </c>
      <c r="AG6224">
        <v>0</v>
      </c>
      <c r="AO6224">
        <v>0</v>
      </c>
      <c r="BB6224" s="4"/>
    </row>
    <row r="6225" spans="1:54" hidden="1" x14ac:dyDescent="0.25">
      <c r="A6225">
        <v>187</v>
      </c>
      <c r="B6225" t="s">
        <v>1207</v>
      </c>
      <c r="C6225">
        <v>2022</v>
      </c>
      <c r="D6225" t="s">
        <v>1204</v>
      </c>
      <c r="E6225">
        <v>9610</v>
      </c>
      <c r="F6225" t="s">
        <v>1205</v>
      </c>
      <c r="G6225">
        <v>840</v>
      </c>
      <c r="H6225">
        <v>334</v>
      </c>
      <c r="I6225" t="s">
        <v>335</v>
      </c>
      <c r="J6225">
        <v>2265</v>
      </c>
      <c r="K6225">
        <v>54442912</v>
      </c>
      <c r="L6225" t="s">
        <v>336</v>
      </c>
      <c r="N6225" t="s">
        <v>75</v>
      </c>
      <c r="O6225" t="s">
        <v>76</v>
      </c>
      <c r="P6225" t="s">
        <v>1208</v>
      </c>
      <c r="Q6225" t="s">
        <v>109</v>
      </c>
      <c r="R6225">
        <v>353000</v>
      </c>
      <c r="S6225">
        <v>350030</v>
      </c>
      <c r="T6225" t="s">
        <v>79</v>
      </c>
      <c r="U6225" s="3">
        <v>32509</v>
      </c>
      <c r="W6225">
        <v>2.86</v>
      </c>
      <c r="X6225">
        <v>1.02</v>
      </c>
      <c r="Y6225">
        <v>1.5</v>
      </c>
      <c r="Z6225">
        <v>0.53016479999999999</v>
      </c>
      <c r="AA6225">
        <v>0.28799999999999998</v>
      </c>
      <c r="AB6225">
        <v>0.28799999999999998</v>
      </c>
      <c r="AC6225">
        <v>0.18871199999999999</v>
      </c>
      <c r="AD6225">
        <v>0.18871199999999999</v>
      </c>
      <c r="AE6225">
        <v>0.27161365669999998</v>
      </c>
      <c r="AF6225">
        <v>0.72838634329999996</v>
      </c>
      <c r="AG6225">
        <v>0</v>
      </c>
      <c r="AO6225">
        <v>0.53016479999999999</v>
      </c>
      <c r="BB6225" s="4"/>
    </row>
    <row r="6226" spans="1:54" hidden="1" x14ac:dyDescent="0.25">
      <c r="A6226">
        <v>187</v>
      </c>
      <c r="B6226" t="s">
        <v>1203</v>
      </c>
      <c r="C6226">
        <v>2022</v>
      </c>
      <c r="D6226" t="s">
        <v>1204</v>
      </c>
      <c r="E6226">
        <v>9610</v>
      </c>
      <c r="F6226" t="s">
        <v>1205</v>
      </c>
      <c r="G6226">
        <v>840</v>
      </c>
      <c r="H6226">
        <v>334</v>
      </c>
      <c r="I6226" t="s">
        <v>335</v>
      </c>
      <c r="J6226">
        <v>2265</v>
      </c>
      <c r="K6226">
        <v>54442912</v>
      </c>
      <c r="L6226" t="s">
        <v>336</v>
      </c>
      <c r="N6226" t="s">
        <v>75</v>
      </c>
      <c r="O6226" t="s">
        <v>76</v>
      </c>
      <c r="P6226" t="s">
        <v>1206</v>
      </c>
      <c r="Q6226" t="s">
        <v>61</v>
      </c>
      <c r="R6226">
        <v>353000</v>
      </c>
      <c r="S6226">
        <v>350030</v>
      </c>
      <c r="T6226" t="s">
        <v>82</v>
      </c>
      <c r="U6226" s="3">
        <v>32509</v>
      </c>
      <c r="W6226">
        <v>4.3</v>
      </c>
      <c r="X6226">
        <v>0</v>
      </c>
      <c r="Y6226">
        <v>4</v>
      </c>
      <c r="Z6226">
        <v>3.6035999999999999E-2</v>
      </c>
      <c r="AA6226">
        <v>2.7E-2</v>
      </c>
      <c r="AB6226">
        <v>2.7E-2</v>
      </c>
      <c r="AC6226">
        <v>0</v>
      </c>
      <c r="AD6226">
        <v>0</v>
      </c>
      <c r="AE6226">
        <v>1</v>
      </c>
      <c r="AF6226">
        <v>0</v>
      </c>
      <c r="AG6226">
        <v>0</v>
      </c>
      <c r="AO6226">
        <v>3.6035999999999999E-2</v>
      </c>
      <c r="BB6226" s="4"/>
    </row>
    <row r="6227" spans="1:54" hidden="1" x14ac:dyDescent="0.25">
      <c r="A6227">
        <v>188</v>
      </c>
      <c r="B6227" t="s">
        <v>1214</v>
      </c>
      <c r="C6227">
        <v>2022</v>
      </c>
      <c r="D6227" t="s">
        <v>1210</v>
      </c>
      <c r="E6227">
        <v>8722</v>
      </c>
      <c r="F6227" t="s">
        <v>1211</v>
      </c>
      <c r="G6227">
        <v>766</v>
      </c>
      <c r="H6227">
        <v>146</v>
      </c>
      <c r="I6227" t="s">
        <v>1212</v>
      </c>
      <c r="J6227">
        <v>192</v>
      </c>
      <c r="K6227">
        <v>41529911</v>
      </c>
      <c r="L6227" t="s">
        <v>7056</v>
      </c>
      <c r="N6227" t="s">
        <v>75</v>
      </c>
      <c r="O6227" t="s">
        <v>76</v>
      </c>
      <c r="P6227" t="s">
        <v>488</v>
      </c>
      <c r="Q6227" t="s">
        <v>61</v>
      </c>
      <c r="R6227">
        <v>353000</v>
      </c>
      <c r="S6227">
        <v>350030</v>
      </c>
      <c r="T6227" t="s">
        <v>82</v>
      </c>
      <c r="U6227" s="3">
        <v>38230</v>
      </c>
      <c r="W6227">
        <v>4.25</v>
      </c>
      <c r="X6227">
        <v>0</v>
      </c>
      <c r="Y6227">
        <v>4.25</v>
      </c>
      <c r="Z6227">
        <v>2.21398056</v>
      </c>
      <c r="AA6227">
        <v>2.34036</v>
      </c>
      <c r="AB6227">
        <v>2.34036</v>
      </c>
      <c r="AC6227">
        <v>0</v>
      </c>
      <c r="AD6227">
        <v>0</v>
      </c>
      <c r="AE6227">
        <v>1</v>
      </c>
      <c r="AF6227">
        <v>0</v>
      </c>
      <c r="AG6227">
        <v>0</v>
      </c>
      <c r="AO6227">
        <v>2.21398056</v>
      </c>
      <c r="BB6227" s="4"/>
    </row>
    <row r="6228" spans="1:54" hidden="1" x14ac:dyDescent="0.25">
      <c r="A6228">
        <v>188</v>
      </c>
      <c r="B6228" t="s">
        <v>1220</v>
      </c>
      <c r="C6228">
        <v>2022</v>
      </c>
      <c r="D6228" t="s">
        <v>1210</v>
      </c>
      <c r="E6228">
        <v>8722</v>
      </c>
      <c r="F6228" t="s">
        <v>1211</v>
      </c>
      <c r="G6228">
        <v>766</v>
      </c>
      <c r="H6228">
        <v>146</v>
      </c>
      <c r="I6228" t="s">
        <v>1212</v>
      </c>
      <c r="J6228">
        <v>192</v>
      </c>
      <c r="K6228">
        <v>41529911</v>
      </c>
      <c r="L6228" t="s">
        <v>7056</v>
      </c>
      <c r="N6228" t="s">
        <v>75</v>
      </c>
      <c r="O6228" t="s">
        <v>76</v>
      </c>
      <c r="P6228" t="s">
        <v>1221</v>
      </c>
      <c r="Q6228" t="s">
        <v>109</v>
      </c>
      <c r="R6228">
        <v>353000</v>
      </c>
      <c r="S6228">
        <v>350030</v>
      </c>
      <c r="T6228" t="s">
        <v>79</v>
      </c>
      <c r="U6228" s="3">
        <v>36892</v>
      </c>
      <c r="W6228">
        <v>4.96</v>
      </c>
      <c r="X6228">
        <v>1.9</v>
      </c>
      <c r="Y6228">
        <v>2.6</v>
      </c>
      <c r="Z6228">
        <v>9.0301068000000004</v>
      </c>
      <c r="AA6228">
        <v>4.8214799999999993</v>
      </c>
      <c r="AB6228">
        <v>4.8214799999999993</v>
      </c>
      <c r="AC6228">
        <v>3.513852</v>
      </c>
      <c r="AD6228">
        <v>3.513852</v>
      </c>
      <c r="AE6228">
        <v>0.2669669422</v>
      </c>
      <c r="AF6228">
        <v>0.73303305780000005</v>
      </c>
      <c r="AG6228">
        <v>0</v>
      </c>
      <c r="AO6228">
        <v>9.0301068000000022</v>
      </c>
      <c r="BB6228" s="4"/>
    </row>
    <row r="6229" spans="1:54" hidden="1" x14ac:dyDescent="0.25">
      <c r="A6229">
        <v>188</v>
      </c>
      <c r="B6229" t="s">
        <v>7245</v>
      </c>
      <c r="C6229">
        <v>2022</v>
      </c>
      <c r="D6229" t="s">
        <v>1210</v>
      </c>
      <c r="E6229">
        <v>8722</v>
      </c>
      <c r="F6229" t="s">
        <v>1211</v>
      </c>
      <c r="G6229">
        <v>766</v>
      </c>
      <c r="H6229">
        <v>146</v>
      </c>
      <c r="I6229" t="s">
        <v>1212</v>
      </c>
      <c r="J6229">
        <v>192</v>
      </c>
      <c r="K6229">
        <v>41529911</v>
      </c>
      <c r="L6229" t="s">
        <v>7056</v>
      </c>
      <c r="N6229" t="s">
        <v>75</v>
      </c>
      <c r="O6229" t="s">
        <v>76</v>
      </c>
      <c r="P6229" t="s">
        <v>7246</v>
      </c>
      <c r="Q6229" t="s">
        <v>114</v>
      </c>
      <c r="R6229">
        <v>353000</v>
      </c>
      <c r="S6229">
        <v>350030</v>
      </c>
      <c r="T6229" t="s">
        <v>82</v>
      </c>
      <c r="U6229" s="3">
        <v>44781</v>
      </c>
      <c r="W6229">
        <v>9</v>
      </c>
      <c r="X6229">
        <v>0</v>
      </c>
      <c r="Y6229">
        <v>9</v>
      </c>
      <c r="Z6229">
        <v>6.7966308</v>
      </c>
      <c r="AA6229">
        <v>6.7381200000000003</v>
      </c>
      <c r="AB6229">
        <v>6.7381200000000003</v>
      </c>
      <c r="AC6229">
        <v>0</v>
      </c>
      <c r="AD6229">
        <v>0</v>
      </c>
      <c r="AE6229">
        <v>1</v>
      </c>
      <c r="AF6229">
        <v>0</v>
      </c>
      <c r="AG6229">
        <v>0</v>
      </c>
      <c r="AZ6229">
        <v>6.7966308</v>
      </c>
      <c r="BB6229" s="4"/>
    </row>
    <row r="6230" spans="1:54" hidden="1" x14ac:dyDescent="0.25">
      <c r="A6230">
        <v>188</v>
      </c>
      <c r="B6230" t="s">
        <v>1217</v>
      </c>
      <c r="C6230">
        <v>2022</v>
      </c>
      <c r="D6230" t="s">
        <v>1210</v>
      </c>
      <c r="E6230">
        <v>8722</v>
      </c>
      <c r="F6230" t="s">
        <v>1211</v>
      </c>
      <c r="G6230">
        <v>766</v>
      </c>
      <c r="H6230">
        <v>146</v>
      </c>
      <c r="I6230" t="s">
        <v>1212</v>
      </c>
      <c r="J6230">
        <v>192</v>
      </c>
      <c r="K6230">
        <v>41529911</v>
      </c>
      <c r="L6230" t="s">
        <v>7056</v>
      </c>
      <c r="N6230" t="s">
        <v>75</v>
      </c>
      <c r="O6230" t="s">
        <v>76</v>
      </c>
      <c r="P6230" t="s">
        <v>734</v>
      </c>
      <c r="Q6230" t="s">
        <v>61</v>
      </c>
      <c r="R6230">
        <v>353000</v>
      </c>
      <c r="S6230">
        <v>350030</v>
      </c>
      <c r="T6230" t="s">
        <v>82</v>
      </c>
      <c r="U6230" s="3">
        <v>38230</v>
      </c>
      <c r="W6230">
        <v>10</v>
      </c>
      <c r="X6230">
        <v>0</v>
      </c>
      <c r="Y6230">
        <v>10</v>
      </c>
      <c r="Z6230">
        <v>28.14951744</v>
      </c>
      <c r="AA6230">
        <v>31.862159999999999</v>
      </c>
      <c r="AB6230">
        <v>31.862159999999999</v>
      </c>
      <c r="AC6230">
        <v>0</v>
      </c>
      <c r="AD6230">
        <v>0</v>
      </c>
      <c r="AE6230">
        <v>1</v>
      </c>
      <c r="AF6230">
        <v>0</v>
      </c>
      <c r="AG6230">
        <v>0</v>
      </c>
      <c r="AJ6230">
        <v>0</v>
      </c>
      <c r="AK6230">
        <v>0</v>
      </c>
      <c r="AO6230">
        <v>28.14951744</v>
      </c>
      <c r="AV6230">
        <v>0</v>
      </c>
      <c r="BB6230" s="4"/>
    </row>
    <row r="6231" spans="1:54" hidden="1" x14ac:dyDescent="0.25">
      <c r="A6231">
        <v>189</v>
      </c>
      <c r="B6231" t="s">
        <v>1224</v>
      </c>
      <c r="C6231">
        <v>2022</v>
      </c>
      <c r="D6231" t="s">
        <v>1225</v>
      </c>
      <c r="E6231">
        <v>7250</v>
      </c>
      <c r="F6231" t="s">
        <v>1226</v>
      </c>
      <c r="G6231">
        <v>530</v>
      </c>
      <c r="H6231">
        <v>130</v>
      </c>
      <c r="I6231" t="s">
        <v>1227</v>
      </c>
      <c r="J6231">
        <v>194</v>
      </c>
      <c r="K6231">
        <v>15978538</v>
      </c>
      <c r="L6231" t="s">
        <v>1228</v>
      </c>
      <c r="N6231" t="s">
        <v>75</v>
      </c>
      <c r="O6231" t="s">
        <v>76</v>
      </c>
      <c r="P6231" t="s">
        <v>1229</v>
      </c>
      <c r="Q6231" t="s">
        <v>61</v>
      </c>
      <c r="R6231">
        <v>353000</v>
      </c>
      <c r="S6231">
        <v>350030</v>
      </c>
      <c r="T6231" t="s">
        <v>82</v>
      </c>
      <c r="U6231" s="3">
        <v>42644</v>
      </c>
      <c r="W6231">
        <v>1.6</v>
      </c>
      <c r="X6231">
        <v>0</v>
      </c>
      <c r="Y6231">
        <v>1.6</v>
      </c>
      <c r="Z6231">
        <v>21.088799999999999</v>
      </c>
      <c r="AA6231">
        <v>21.088799999999999</v>
      </c>
      <c r="AB6231">
        <v>21.088799999999999</v>
      </c>
      <c r="AC6231">
        <v>0</v>
      </c>
      <c r="AD6231">
        <v>0</v>
      </c>
      <c r="AE6231">
        <v>1</v>
      </c>
      <c r="AF6231">
        <v>0</v>
      </c>
      <c r="AG6231">
        <v>0</v>
      </c>
      <c r="AU6231">
        <v>21.088799999999999</v>
      </c>
      <c r="BB6231" s="4"/>
    </row>
    <row r="6232" spans="1:54" hidden="1" x14ac:dyDescent="0.25">
      <c r="A6232">
        <v>189</v>
      </c>
      <c r="B6232" t="s">
        <v>1230</v>
      </c>
      <c r="C6232">
        <v>2022</v>
      </c>
      <c r="D6232" t="s">
        <v>1225</v>
      </c>
      <c r="E6232">
        <v>7250</v>
      </c>
      <c r="F6232" t="s">
        <v>1226</v>
      </c>
      <c r="G6232">
        <v>530</v>
      </c>
      <c r="H6232">
        <v>130</v>
      </c>
      <c r="I6232" t="s">
        <v>1227</v>
      </c>
      <c r="J6232">
        <v>194</v>
      </c>
      <c r="K6232">
        <v>15978538</v>
      </c>
      <c r="L6232" t="s">
        <v>1228</v>
      </c>
      <c r="N6232" t="s">
        <v>75</v>
      </c>
      <c r="O6232" t="s">
        <v>76</v>
      </c>
      <c r="P6232" t="s">
        <v>1231</v>
      </c>
      <c r="Q6232" t="s">
        <v>111</v>
      </c>
      <c r="R6232">
        <v>353000</v>
      </c>
      <c r="S6232">
        <v>350030</v>
      </c>
      <c r="T6232" t="s">
        <v>82</v>
      </c>
      <c r="U6232" s="3">
        <v>40330</v>
      </c>
      <c r="W6232">
        <v>4.2</v>
      </c>
      <c r="X6232">
        <v>0</v>
      </c>
      <c r="Y6232">
        <v>4.2</v>
      </c>
      <c r="Z6232">
        <v>8.4887999999999995</v>
      </c>
      <c r="AA6232">
        <v>8.4888000000000012</v>
      </c>
      <c r="AB6232">
        <v>8.4888000000000012</v>
      </c>
      <c r="AC6232">
        <v>0</v>
      </c>
      <c r="AD6232">
        <v>0</v>
      </c>
      <c r="AE6232">
        <v>1</v>
      </c>
      <c r="AF6232">
        <v>0</v>
      </c>
      <c r="AG6232">
        <v>0</v>
      </c>
      <c r="AX6232">
        <v>8.4888000000000012</v>
      </c>
      <c r="BB6232" s="4"/>
    </row>
    <row r="6233" spans="1:54" hidden="1" x14ac:dyDescent="0.25">
      <c r="A6233">
        <v>189</v>
      </c>
      <c r="B6233" t="s">
        <v>1233</v>
      </c>
      <c r="C6233">
        <v>2022</v>
      </c>
      <c r="D6233" t="s">
        <v>1225</v>
      </c>
      <c r="E6233">
        <v>7250</v>
      </c>
      <c r="F6233" t="s">
        <v>1226</v>
      </c>
      <c r="G6233">
        <v>530</v>
      </c>
      <c r="H6233">
        <v>130</v>
      </c>
      <c r="I6233" t="s">
        <v>1227</v>
      </c>
      <c r="J6233">
        <v>194</v>
      </c>
      <c r="K6233">
        <v>15978538</v>
      </c>
      <c r="L6233" t="s">
        <v>1228</v>
      </c>
      <c r="N6233" t="s">
        <v>75</v>
      </c>
      <c r="O6233" t="s">
        <v>76</v>
      </c>
      <c r="P6233" t="s">
        <v>261</v>
      </c>
      <c r="Q6233" t="s">
        <v>61</v>
      </c>
      <c r="R6233">
        <v>353000</v>
      </c>
      <c r="S6233">
        <v>350030</v>
      </c>
      <c r="T6233" t="s">
        <v>82</v>
      </c>
      <c r="U6233" s="3">
        <v>40909</v>
      </c>
      <c r="W6233">
        <v>2.5</v>
      </c>
      <c r="X6233">
        <v>0</v>
      </c>
      <c r="Y6233">
        <v>2.5</v>
      </c>
      <c r="Z6233">
        <v>4.9680000000000002E-3</v>
      </c>
      <c r="AA6233">
        <v>4.9680000000000002E-3</v>
      </c>
      <c r="AB6233">
        <v>4.9680000000000002E-3</v>
      </c>
      <c r="AC6233">
        <v>0</v>
      </c>
      <c r="AD6233">
        <v>0</v>
      </c>
      <c r="AE6233">
        <v>1</v>
      </c>
      <c r="AF6233">
        <v>0</v>
      </c>
      <c r="AG6233">
        <v>0</v>
      </c>
      <c r="AO6233">
        <v>4.9680000000000002E-3</v>
      </c>
      <c r="BB6233" s="4"/>
    </row>
    <row r="6234" spans="1:54" hidden="1" x14ac:dyDescent="0.25">
      <c r="A6234">
        <v>189</v>
      </c>
      <c r="B6234" t="s">
        <v>7247</v>
      </c>
      <c r="C6234">
        <v>2022</v>
      </c>
      <c r="D6234" t="s">
        <v>1225</v>
      </c>
      <c r="E6234">
        <v>7250</v>
      </c>
      <c r="F6234" t="s">
        <v>1226</v>
      </c>
      <c r="G6234">
        <v>530</v>
      </c>
      <c r="H6234">
        <v>130</v>
      </c>
      <c r="I6234" t="s">
        <v>1227</v>
      </c>
      <c r="J6234">
        <v>194</v>
      </c>
      <c r="K6234">
        <v>15978538</v>
      </c>
      <c r="L6234" t="s">
        <v>1228</v>
      </c>
      <c r="N6234" t="s">
        <v>75</v>
      </c>
      <c r="O6234" t="s">
        <v>76</v>
      </c>
      <c r="P6234" t="s">
        <v>581</v>
      </c>
      <c r="Q6234" t="s">
        <v>61</v>
      </c>
      <c r="R6234">
        <v>353000</v>
      </c>
      <c r="S6234">
        <v>350030</v>
      </c>
      <c r="T6234" t="s">
        <v>82</v>
      </c>
      <c r="U6234" s="3">
        <v>44562</v>
      </c>
      <c r="V6234" s="3">
        <v>44562</v>
      </c>
      <c r="W6234">
        <v>2.4</v>
      </c>
      <c r="X6234">
        <v>0</v>
      </c>
      <c r="Y6234">
        <v>2.4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1</v>
      </c>
      <c r="AF6234">
        <v>0</v>
      </c>
      <c r="AG6234">
        <v>0</v>
      </c>
      <c r="BB6234" s="4"/>
    </row>
    <row r="6235" spans="1:54" hidden="1" x14ac:dyDescent="0.25">
      <c r="A6235">
        <v>189</v>
      </c>
      <c r="B6235" t="s">
        <v>7248</v>
      </c>
      <c r="C6235">
        <v>2022</v>
      </c>
      <c r="D6235" t="s">
        <v>1225</v>
      </c>
      <c r="E6235">
        <v>7250</v>
      </c>
      <c r="F6235" t="s">
        <v>1226</v>
      </c>
      <c r="G6235">
        <v>530</v>
      </c>
      <c r="H6235">
        <v>130</v>
      </c>
      <c r="I6235" t="s">
        <v>1227</v>
      </c>
      <c r="J6235">
        <v>194</v>
      </c>
      <c r="K6235">
        <v>15978538</v>
      </c>
      <c r="L6235" t="s">
        <v>1228</v>
      </c>
      <c r="N6235" t="s">
        <v>75</v>
      </c>
      <c r="O6235" t="s">
        <v>76</v>
      </c>
      <c r="P6235" t="s">
        <v>581</v>
      </c>
      <c r="Q6235" t="s">
        <v>114</v>
      </c>
      <c r="R6235">
        <v>353000</v>
      </c>
      <c r="S6235">
        <v>350030</v>
      </c>
      <c r="T6235" t="s">
        <v>82</v>
      </c>
      <c r="U6235" s="3">
        <v>44805</v>
      </c>
      <c r="W6235">
        <v>2.4</v>
      </c>
      <c r="X6235">
        <v>0</v>
      </c>
      <c r="Y6235">
        <v>2.4</v>
      </c>
      <c r="Z6235">
        <v>3.1608000000000001</v>
      </c>
      <c r="AA6235">
        <v>3.1608000000000001</v>
      </c>
      <c r="AB6235">
        <v>3.1608000000000001</v>
      </c>
      <c r="AC6235">
        <v>0</v>
      </c>
      <c r="AD6235">
        <v>0</v>
      </c>
      <c r="AE6235">
        <v>1</v>
      </c>
      <c r="AF6235">
        <v>0</v>
      </c>
      <c r="AG6235">
        <v>0</v>
      </c>
      <c r="AT6235">
        <v>0</v>
      </c>
      <c r="AZ6235">
        <v>3.1608000000000001</v>
      </c>
      <c r="BB6235" s="4"/>
    </row>
    <row r="6236" spans="1:54" hidden="1" x14ac:dyDescent="0.25">
      <c r="A6236">
        <v>190</v>
      </c>
      <c r="B6236" t="s">
        <v>1234</v>
      </c>
      <c r="C6236">
        <v>2022</v>
      </c>
      <c r="D6236" t="s">
        <v>1235</v>
      </c>
      <c r="E6236">
        <v>3000</v>
      </c>
      <c r="F6236" t="s">
        <v>1236</v>
      </c>
      <c r="G6236">
        <v>217</v>
      </c>
      <c r="H6236">
        <v>17</v>
      </c>
      <c r="I6236" t="s">
        <v>711</v>
      </c>
      <c r="J6236">
        <v>2068</v>
      </c>
      <c r="K6236">
        <v>32654193</v>
      </c>
      <c r="L6236" t="s">
        <v>1237</v>
      </c>
      <c r="N6236" t="s">
        <v>88</v>
      </c>
      <c r="O6236" t="s">
        <v>89</v>
      </c>
      <c r="P6236" t="s">
        <v>1238</v>
      </c>
      <c r="Q6236" t="s">
        <v>61</v>
      </c>
      <c r="R6236">
        <v>353000</v>
      </c>
      <c r="S6236">
        <v>350030</v>
      </c>
      <c r="T6236" t="s">
        <v>82</v>
      </c>
      <c r="U6236" s="3">
        <v>24473</v>
      </c>
      <c r="W6236">
        <v>11.6</v>
      </c>
      <c r="X6236">
        <v>0</v>
      </c>
      <c r="Y6236">
        <v>13.5</v>
      </c>
      <c r="Z6236">
        <v>3.3531570099999999</v>
      </c>
      <c r="AA6236">
        <v>3.2378399999999998</v>
      </c>
      <c r="AB6236">
        <v>3.2378399999999998</v>
      </c>
      <c r="AC6236">
        <v>0</v>
      </c>
      <c r="AD6236">
        <v>0</v>
      </c>
      <c r="AE6236">
        <v>1</v>
      </c>
      <c r="AF6236">
        <v>0</v>
      </c>
      <c r="AG6236">
        <v>0</v>
      </c>
      <c r="AL6236">
        <v>7.3999809999999999E-2</v>
      </c>
      <c r="AO6236">
        <v>3.2791572000000002</v>
      </c>
      <c r="AS6236">
        <v>0</v>
      </c>
      <c r="BB6236" s="4"/>
    </row>
    <row r="6237" spans="1:54" hidden="1" x14ac:dyDescent="0.25">
      <c r="A6237">
        <v>190</v>
      </c>
      <c r="B6237" t="s">
        <v>1241</v>
      </c>
      <c r="C6237">
        <v>2022</v>
      </c>
      <c r="D6237" t="s">
        <v>1235</v>
      </c>
      <c r="E6237">
        <v>3000</v>
      </c>
      <c r="F6237" t="s">
        <v>1236</v>
      </c>
      <c r="G6237">
        <v>217</v>
      </c>
      <c r="H6237">
        <v>17</v>
      </c>
      <c r="I6237" t="s">
        <v>711</v>
      </c>
      <c r="J6237">
        <v>2068</v>
      </c>
      <c r="K6237">
        <v>32654193</v>
      </c>
      <c r="L6237" t="s">
        <v>1237</v>
      </c>
      <c r="N6237" t="s">
        <v>88</v>
      </c>
      <c r="O6237" t="s">
        <v>89</v>
      </c>
      <c r="P6237" t="s">
        <v>1242</v>
      </c>
      <c r="Q6237" t="s">
        <v>61</v>
      </c>
      <c r="R6237">
        <v>353000</v>
      </c>
      <c r="S6237">
        <v>350030</v>
      </c>
      <c r="T6237" t="s">
        <v>82</v>
      </c>
      <c r="U6237" s="3">
        <v>40483</v>
      </c>
      <c r="W6237">
        <v>10</v>
      </c>
      <c r="X6237">
        <v>0</v>
      </c>
      <c r="Y6237">
        <v>11</v>
      </c>
      <c r="Z6237">
        <v>6.8968635999999996</v>
      </c>
      <c r="AA6237">
        <v>6.6661200000000003</v>
      </c>
      <c r="AB6237">
        <v>6.6661200000000003</v>
      </c>
      <c r="AC6237">
        <v>0</v>
      </c>
      <c r="AD6237">
        <v>0</v>
      </c>
      <c r="AE6237">
        <v>1</v>
      </c>
      <c r="AF6237">
        <v>0</v>
      </c>
      <c r="AG6237">
        <v>0</v>
      </c>
      <c r="AL6237">
        <v>6.3131199999999998E-2</v>
      </c>
      <c r="AO6237">
        <v>6.8337324000000006</v>
      </c>
      <c r="BB6237" s="4"/>
    </row>
    <row r="6238" spans="1:54" hidden="1" x14ac:dyDescent="0.25">
      <c r="A6238">
        <v>190</v>
      </c>
      <c r="B6238" t="s">
        <v>1244</v>
      </c>
      <c r="C6238">
        <v>2022</v>
      </c>
      <c r="D6238" t="s">
        <v>1235</v>
      </c>
      <c r="E6238">
        <v>3000</v>
      </c>
      <c r="F6238" t="s">
        <v>1236</v>
      </c>
      <c r="G6238">
        <v>217</v>
      </c>
      <c r="H6238">
        <v>17</v>
      </c>
      <c r="I6238" t="s">
        <v>711</v>
      </c>
      <c r="J6238">
        <v>2068</v>
      </c>
      <c r="K6238">
        <v>32654193</v>
      </c>
      <c r="L6238" t="s">
        <v>1237</v>
      </c>
      <c r="N6238" t="s">
        <v>88</v>
      </c>
      <c r="O6238" t="s">
        <v>89</v>
      </c>
      <c r="P6238" t="s">
        <v>1245</v>
      </c>
      <c r="Q6238" t="s">
        <v>61</v>
      </c>
      <c r="R6238">
        <v>353000</v>
      </c>
      <c r="S6238">
        <v>350030</v>
      </c>
      <c r="T6238" t="s">
        <v>82</v>
      </c>
      <c r="U6238" s="3">
        <v>39814</v>
      </c>
      <c r="W6238">
        <v>9.3000000000000007</v>
      </c>
      <c r="X6238">
        <v>0</v>
      </c>
      <c r="Y6238">
        <v>10.5</v>
      </c>
      <c r="Z6238">
        <v>4.8057446600000002</v>
      </c>
      <c r="AA6238">
        <v>4.63788</v>
      </c>
      <c r="AB6238">
        <v>4.63788</v>
      </c>
      <c r="AC6238">
        <v>0</v>
      </c>
      <c r="AD6238">
        <v>0</v>
      </c>
      <c r="AE6238">
        <v>1</v>
      </c>
      <c r="AF6238">
        <v>0</v>
      </c>
      <c r="AG6238">
        <v>0</v>
      </c>
      <c r="AL6238">
        <v>0.14197346</v>
      </c>
      <c r="AO6238">
        <v>4.6637712000000002</v>
      </c>
      <c r="BB6238" s="4"/>
    </row>
    <row r="6239" spans="1:54" hidden="1" x14ac:dyDescent="0.25">
      <c r="A6239">
        <v>190</v>
      </c>
      <c r="B6239" t="s">
        <v>1239</v>
      </c>
      <c r="C6239">
        <v>2022</v>
      </c>
      <c r="D6239" t="s">
        <v>1235</v>
      </c>
      <c r="E6239">
        <v>3000</v>
      </c>
      <c r="F6239" t="s">
        <v>1236</v>
      </c>
      <c r="G6239">
        <v>217</v>
      </c>
      <c r="H6239">
        <v>17</v>
      </c>
      <c r="I6239" t="s">
        <v>711</v>
      </c>
      <c r="J6239">
        <v>2068</v>
      </c>
      <c r="K6239">
        <v>32654193</v>
      </c>
      <c r="L6239" t="s">
        <v>1237</v>
      </c>
      <c r="N6239" t="s">
        <v>88</v>
      </c>
      <c r="O6239" t="s">
        <v>89</v>
      </c>
      <c r="P6239" t="s">
        <v>1240</v>
      </c>
      <c r="Q6239" t="s">
        <v>61</v>
      </c>
      <c r="R6239">
        <v>353000</v>
      </c>
      <c r="S6239">
        <v>350030</v>
      </c>
      <c r="T6239" t="s">
        <v>82</v>
      </c>
      <c r="U6239" s="3">
        <v>39814</v>
      </c>
      <c r="W6239">
        <v>5</v>
      </c>
      <c r="X6239">
        <v>0</v>
      </c>
      <c r="Y6239">
        <v>6.5</v>
      </c>
      <c r="Z6239">
        <v>44.814903780000002</v>
      </c>
      <c r="AA6239">
        <v>45.515999999999998</v>
      </c>
      <c r="AB6239">
        <v>45.515999999999998</v>
      </c>
      <c r="AC6239">
        <v>0</v>
      </c>
      <c r="AD6239">
        <v>0</v>
      </c>
      <c r="AE6239">
        <v>1</v>
      </c>
      <c r="AF6239">
        <v>0</v>
      </c>
      <c r="AG6239">
        <v>0</v>
      </c>
      <c r="AS6239">
        <v>44.814903780000002</v>
      </c>
      <c r="BB6239" s="4"/>
    </row>
    <row r="6240" spans="1:54" hidden="1" x14ac:dyDescent="0.25">
      <c r="A6240">
        <v>191</v>
      </c>
      <c r="B6240" t="s">
        <v>1252</v>
      </c>
      <c r="C6240">
        <v>2022</v>
      </c>
      <c r="D6240" t="s">
        <v>1247</v>
      </c>
      <c r="E6240">
        <v>3000</v>
      </c>
      <c r="F6240" t="s">
        <v>1236</v>
      </c>
      <c r="G6240">
        <v>217</v>
      </c>
      <c r="H6240">
        <v>17</v>
      </c>
      <c r="I6240" t="s">
        <v>711</v>
      </c>
      <c r="J6240">
        <v>2068</v>
      </c>
      <c r="K6240">
        <v>32654193</v>
      </c>
      <c r="L6240" t="s">
        <v>1237</v>
      </c>
      <c r="N6240" t="s">
        <v>88</v>
      </c>
      <c r="O6240" t="s">
        <v>89</v>
      </c>
      <c r="P6240" t="s">
        <v>1253</v>
      </c>
      <c r="Q6240" t="s">
        <v>61</v>
      </c>
      <c r="R6240">
        <v>353000</v>
      </c>
      <c r="S6240">
        <v>350030</v>
      </c>
      <c r="T6240" t="s">
        <v>82</v>
      </c>
      <c r="U6240" s="3">
        <v>23743</v>
      </c>
      <c r="W6240">
        <v>9.3000000000000007</v>
      </c>
      <c r="X6240">
        <v>0</v>
      </c>
      <c r="Y6240">
        <v>10.5</v>
      </c>
      <c r="Z6240">
        <v>8.4569800000000001E-2</v>
      </c>
      <c r="AA6240">
        <v>6.1920000000000003E-2</v>
      </c>
      <c r="AB6240">
        <v>6.1920000000000003E-2</v>
      </c>
      <c r="AC6240">
        <v>0</v>
      </c>
      <c r="AD6240">
        <v>0</v>
      </c>
      <c r="AE6240">
        <v>1</v>
      </c>
      <c r="AF6240">
        <v>0</v>
      </c>
      <c r="AG6240">
        <v>0</v>
      </c>
      <c r="AL6240">
        <v>2.2239399999999999E-2</v>
      </c>
      <c r="AO6240">
        <v>6.2330400000000001E-2</v>
      </c>
      <c r="BB6240" s="4"/>
    </row>
    <row r="6241" spans="1:54" hidden="1" x14ac:dyDescent="0.25">
      <c r="A6241">
        <v>191</v>
      </c>
      <c r="B6241" t="s">
        <v>1249</v>
      </c>
      <c r="C6241">
        <v>2022</v>
      </c>
      <c r="D6241" t="s">
        <v>1247</v>
      </c>
      <c r="E6241">
        <v>3000</v>
      </c>
      <c r="F6241" t="s">
        <v>1236</v>
      </c>
      <c r="G6241">
        <v>217</v>
      </c>
      <c r="H6241">
        <v>17</v>
      </c>
      <c r="I6241" t="s">
        <v>711</v>
      </c>
      <c r="J6241">
        <v>2068</v>
      </c>
      <c r="K6241">
        <v>32654193</v>
      </c>
      <c r="L6241" t="s">
        <v>1237</v>
      </c>
      <c r="N6241" t="s">
        <v>88</v>
      </c>
      <c r="O6241" t="s">
        <v>89</v>
      </c>
      <c r="P6241" t="s">
        <v>1250</v>
      </c>
      <c r="Q6241" t="s">
        <v>61</v>
      </c>
      <c r="R6241">
        <v>353000</v>
      </c>
      <c r="S6241">
        <v>350030</v>
      </c>
      <c r="T6241" t="s">
        <v>82</v>
      </c>
      <c r="U6241" s="3">
        <v>23743</v>
      </c>
      <c r="W6241">
        <v>7.3</v>
      </c>
      <c r="X6241">
        <v>0</v>
      </c>
      <c r="Y6241">
        <v>7.3</v>
      </c>
      <c r="Z6241">
        <v>7.24997E-2</v>
      </c>
      <c r="AA6241">
        <v>4.7159999999999987E-2</v>
      </c>
      <c r="AB6241">
        <v>4.7159999999999987E-2</v>
      </c>
      <c r="AC6241">
        <v>0</v>
      </c>
      <c r="AD6241">
        <v>0</v>
      </c>
      <c r="AE6241">
        <v>1</v>
      </c>
      <c r="AF6241">
        <v>0</v>
      </c>
      <c r="AG6241">
        <v>0</v>
      </c>
      <c r="AL6241">
        <v>1.11197E-2</v>
      </c>
      <c r="AO6241">
        <v>6.1379999999999997E-2</v>
      </c>
      <c r="BB6241" s="4"/>
    </row>
    <row r="6242" spans="1:54" hidden="1" x14ac:dyDescent="0.25">
      <c r="A6242">
        <v>191</v>
      </c>
      <c r="B6242" t="s">
        <v>1251</v>
      </c>
      <c r="C6242">
        <v>2022</v>
      </c>
      <c r="D6242" t="s">
        <v>1247</v>
      </c>
      <c r="E6242">
        <v>3000</v>
      </c>
      <c r="F6242" t="s">
        <v>1236</v>
      </c>
      <c r="G6242">
        <v>217</v>
      </c>
      <c r="H6242">
        <v>17</v>
      </c>
      <c r="I6242" t="s">
        <v>711</v>
      </c>
      <c r="J6242">
        <v>2068</v>
      </c>
      <c r="K6242">
        <v>32654193</v>
      </c>
      <c r="L6242" t="s">
        <v>1237</v>
      </c>
      <c r="N6242" t="s">
        <v>88</v>
      </c>
      <c r="O6242" t="s">
        <v>89</v>
      </c>
      <c r="P6242" t="s">
        <v>488</v>
      </c>
      <c r="Q6242" t="s">
        <v>61</v>
      </c>
      <c r="R6242">
        <v>353000</v>
      </c>
      <c r="S6242">
        <v>350030</v>
      </c>
      <c r="T6242" t="s">
        <v>82</v>
      </c>
      <c r="U6242" s="3">
        <v>23743</v>
      </c>
      <c r="W6242">
        <v>7.3</v>
      </c>
      <c r="X6242">
        <v>0</v>
      </c>
      <c r="Y6242">
        <v>7.3</v>
      </c>
      <c r="Z6242">
        <v>1.41768E-2</v>
      </c>
      <c r="AA6242">
        <v>1.0800000000000001E-2</v>
      </c>
      <c r="AB6242">
        <v>1.0800000000000001E-2</v>
      </c>
      <c r="AC6242">
        <v>0</v>
      </c>
      <c r="AD6242">
        <v>0</v>
      </c>
      <c r="AE6242">
        <v>1</v>
      </c>
      <c r="AF6242">
        <v>0</v>
      </c>
      <c r="AG6242">
        <v>0</v>
      </c>
      <c r="AL6242">
        <v>0</v>
      </c>
      <c r="AO6242">
        <v>1.41768E-2</v>
      </c>
      <c r="BB6242" s="4"/>
    </row>
    <row r="6243" spans="1:54" hidden="1" x14ac:dyDescent="0.25">
      <c r="A6243">
        <v>191</v>
      </c>
      <c r="B6243" t="s">
        <v>1254</v>
      </c>
      <c r="C6243">
        <v>2022</v>
      </c>
      <c r="D6243" t="s">
        <v>1247</v>
      </c>
      <c r="E6243">
        <v>3000</v>
      </c>
      <c r="F6243" t="s">
        <v>1236</v>
      </c>
      <c r="G6243">
        <v>217</v>
      </c>
      <c r="H6243">
        <v>17</v>
      </c>
      <c r="I6243" t="s">
        <v>711</v>
      </c>
      <c r="J6243">
        <v>2068</v>
      </c>
      <c r="K6243">
        <v>32654193</v>
      </c>
      <c r="L6243" t="s">
        <v>1237</v>
      </c>
      <c r="N6243" t="s">
        <v>88</v>
      </c>
      <c r="O6243" t="s">
        <v>89</v>
      </c>
      <c r="P6243" t="s">
        <v>1238</v>
      </c>
      <c r="Q6243" t="s">
        <v>61</v>
      </c>
      <c r="R6243">
        <v>353000</v>
      </c>
      <c r="S6243">
        <v>350030</v>
      </c>
      <c r="T6243" t="s">
        <v>82</v>
      </c>
      <c r="U6243" s="3">
        <v>40483</v>
      </c>
      <c r="W6243">
        <v>10</v>
      </c>
      <c r="X6243">
        <v>0</v>
      </c>
      <c r="Y6243">
        <v>10</v>
      </c>
      <c r="Z6243">
        <v>0.36364679999999999</v>
      </c>
      <c r="AA6243">
        <v>0.2772</v>
      </c>
      <c r="AB6243">
        <v>0.2772</v>
      </c>
      <c r="AC6243">
        <v>0</v>
      </c>
      <c r="AD6243">
        <v>0</v>
      </c>
      <c r="AE6243">
        <v>1</v>
      </c>
      <c r="AF6243">
        <v>0</v>
      </c>
      <c r="AG6243">
        <v>0</v>
      </c>
      <c r="AL6243">
        <v>0</v>
      </c>
      <c r="AO6243">
        <v>0.36364679999999999</v>
      </c>
      <c r="BB6243" s="4"/>
    </row>
    <row r="6244" spans="1:54" hidden="1" x14ac:dyDescent="0.25">
      <c r="A6244">
        <v>191</v>
      </c>
      <c r="B6244" t="s">
        <v>1246</v>
      </c>
      <c r="C6244">
        <v>2022</v>
      </c>
      <c r="D6244" t="s">
        <v>1247</v>
      </c>
      <c r="E6244">
        <v>3000</v>
      </c>
      <c r="F6244" t="s">
        <v>1236</v>
      </c>
      <c r="G6244">
        <v>217</v>
      </c>
      <c r="H6244">
        <v>17</v>
      </c>
      <c r="I6244" t="s">
        <v>711</v>
      </c>
      <c r="J6244">
        <v>2068</v>
      </c>
      <c r="K6244">
        <v>32654193</v>
      </c>
      <c r="L6244" t="s">
        <v>1237</v>
      </c>
      <c r="N6244" t="s">
        <v>88</v>
      </c>
      <c r="O6244" t="s">
        <v>89</v>
      </c>
      <c r="P6244" t="s">
        <v>1248</v>
      </c>
      <c r="Q6244" t="s">
        <v>61</v>
      </c>
      <c r="R6244">
        <v>353000</v>
      </c>
      <c r="S6244">
        <v>350030</v>
      </c>
      <c r="T6244" t="s">
        <v>82</v>
      </c>
      <c r="U6244" s="3">
        <v>23743</v>
      </c>
      <c r="W6244">
        <v>9.3000000000000007</v>
      </c>
      <c r="X6244">
        <v>0</v>
      </c>
      <c r="Y6244">
        <v>9.3000000000000007</v>
      </c>
      <c r="Z6244">
        <v>0.1108642</v>
      </c>
      <c r="AA6244">
        <v>5.8319999999999997E-2</v>
      </c>
      <c r="AB6244">
        <v>5.8319999999999997E-2</v>
      </c>
      <c r="AC6244">
        <v>0</v>
      </c>
      <c r="AD6244">
        <v>0</v>
      </c>
      <c r="AE6244">
        <v>1</v>
      </c>
      <c r="AF6244">
        <v>0</v>
      </c>
      <c r="AG6244">
        <v>0</v>
      </c>
      <c r="AL6244">
        <v>2.2239399999999999E-2</v>
      </c>
      <c r="AO6244">
        <v>8.8624800000000004E-2</v>
      </c>
      <c r="BB6244" s="4"/>
    </row>
    <row r="6245" spans="1:54" hidden="1" x14ac:dyDescent="0.25">
      <c r="A6245">
        <v>192</v>
      </c>
      <c r="B6245" t="s">
        <v>1259</v>
      </c>
      <c r="C6245">
        <v>2022</v>
      </c>
      <c r="D6245" t="s">
        <v>1256</v>
      </c>
      <c r="E6245">
        <v>7400</v>
      </c>
      <c r="F6245" t="s">
        <v>1257</v>
      </c>
      <c r="G6245">
        <v>657</v>
      </c>
      <c r="H6245">
        <v>163</v>
      </c>
      <c r="I6245" t="s">
        <v>215</v>
      </c>
      <c r="J6245">
        <v>200</v>
      </c>
      <c r="K6245">
        <v>25809807</v>
      </c>
      <c r="L6245" t="s">
        <v>1258</v>
      </c>
      <c r="N6245" t="s">
        <v>88</v>
      </c>
      <c r="O6245" t="s">
        <v>89</v>
      </c>
      <c r="P6245" t="s">
        <v>209</v>
      </c>
      <c r="Q6245" t="s">
        <v>61</v>
      </c>
      <c r="R6245">
        <v>353000</v>
      </c>
      <c r="S6245">
        <v>350030</v>
      </c>
      <c r="T6245" t="s">
        <v>82</v>
      </c>
      <c r="U6245" s="3">
        <v>31413</v>
      </c>
      <c r="W6245">
        <v>29</v>
      </c>
      <c r="X6245">
        <v>0</v>
      </c>
      <c r="Y6245">
        <v>29</v>
      </c>
      <c r="Z6245">
        <v>46.2429396</v>
      </c>
      <c r="AA6245">
        <v>47.75544</v>
      </c>
      <c r="AB6245">
        <v>47.75544</v>
      </c>
      <c r="AC6245">
        <v>0</v>
      </c>
      <c r="AD6245">
        <v>0</v>
      </c>
      <c r="AE6245">
        <v>1</v>
      </c>
      <c r="AF6245">
        <v>0</v>
      </c>
      <c r="AG6245">
        <v>0</v>
      </c>
      <c r="AO6245">
        <v>46.242939600000007</v>
      </c>
      <c r="BB6245" s="4"/>
    </row>
    <row r="6246" spans="1:54" hidden="1" x14ac:dyDescent="0.25">
      <c r="A6246">
        <v>192</v>
      </c>
      <c r="B6246" t="s">
        <v>1255</v>
      </c>
      <c r="C6246">
        <v>2022</v>
      </c>
      <c r="D6246" t="s">
        <v>1256</v>
      </c>
      <c r="E6246">
        <v>7400</v>
      </c>
      <c r="F6246" t="s">
        <v>1257</v>
      </c>
      <c r="G6246">
        <v>657</v>
      </c>
      <c r="H6246">
        <v>163</v>
      </c>
      <c r="I6246" t="s">
        <v>215</v>
      </c>
      <c r="J6246">
        <v>200</v>
      </c>
      <c r="K6246">
        <v>25809807</v>
      </c>
      <c r="L6246" t="s">
        <v>1258</v>
      </c>
      <c r="N6246" t="s">
        <v>88</v>
      </c>
      <c r="O6246" t="s">
        <v>89</v>
      </c>
      <c r="P6246" t="s">
        <v>220</v>
      </c>
      <c r="Q6246" t="s">
        <v>61</v>
      </c>
      <c r="R6246">
        <v>353000</v>
      </c>
      <c r="S6246">
        <v>350030</v>
      </c>
      <c r="T6246" t="s">
        <v>82</v>
      </c>
      <c r="U6246" s="3">
        <v>40909</v>
      </c>
      <c r="W6246">
        <v>25</v>
      </c>
      <c r="X6246">
        <v>0</v>
      </c>
      <c r="Y6246">
        <v>25</v>
      </c>
      <c r="Z6246">
        <v>12.6988884</v>
      </c>
      <c r="AA6246">
        <v>13.5144</v>
      </c>
      <c r="AB6246">
        <v>13.5144</v>
      </c>
      <c r="AC6246">
        <v>0</v>
      </c>
      <c r="AD6246">
        <v>0</v>
      </c>
      <c r="AE6246">
        <v>1</v>
      </c>
      <c r="AF6246">
        <v>0</v>
      </c>
      <c r="AG6246">
        <v>0</v>
      </c>
      <c r="AO6246">
        <v>12.6988884</v>
      </c>
      <c r="BB6246" s="4"/>
    </row>
    <row r="6247" spans="1:54" hidden="1" x14ac:dyDescent="0.25">
      <c r="A6247">
        <v>192</v>
      </c>
      <c r="B6247" t="s">
        <v>1261</v>
      </c>
      <c r="C6247">
        <v>2022</v>
      </c>
      <c r="D6247" t="s">
        <v>1256</v>
      </c>
      <c r="E6247">
        <v>7400</v>
      </c>
      <c r="F6247" t="s">
        <v>1257</v>
      </c>
      <c r="G6247">
        <v>657</v>
      </c>
      <c r="H6247">
        <v>163</v>
      </c>
      <c r="I6247" t="s">
        <v>215</v>
      </c>
      <c r="J6247">
        <v>200</v>
      </c>
      <c r="K6247">
        <v>25809807</v>
      </c>
      <c r="L6247" t="s">
        <v>1258</v>
      </c>
      <c r="N6247" t="s">
        <v>88</v>
      </c>
      <c r="O6247" t="s">
        <v>89</v>
      </c>
      <c r="P6247" t="s">
        <v>211</v>
      </c>
      <c r="Q6247" t="s">
        <v>61</v>
      </c>
      <c r="R6247">
        <v>353000</v>
      </c>
      <c r="S6247">
        <v>350030</v>
      </c>
      <c r="T6247" t="s">
        <v>82</v>
      </c>
      <c r="U6247" s="3">
        <v>26665</v>
      </c>
      <c r="W6247">
        <v>23.6</v>
      </c>
      <c r="X6247">
        <v>0</v>
      </c>
      <c r="Y6247">
        <v>23.6</v>
      </c>
      <c r="Z6247">
        <v>1.8947610100000001</v>
      </c>
      <c r="AA6247">
        <v>1.8950400000000001</v>
      </c>
      <c r="AB6247">
        <v>1.8950400000000001</v>
      </c>
      <c r="AC6247">
        <v>0</v>
      </c>
      <c r="AD6247">
        <v>0</v>
      </c>
      <c r="AE6247">
        <v>1</v>
      </c>
      <c r="AF6247">
        <v>0</v>
      </c>
      <c r="AG6247">
        <v>0</v>
      </c>
      <c r="AL6247">
        <v>1.8947610100000001</v>
      </c>
      <c r="BB6247" s="4"/>
    </row>
    <row r="6248" spans="1:54" hidden="1" x14ac:dyDescent="0.25">
      <c r="A6248">
        <v>192</v>
      </c>
      <c r="B6248" t="s">
        <v>1260</v>
      </c>
      <c r="C6248">
        <v>2022</v>
      </c>
      <c r="D6248" t="s">
        <v>1256</v>
      </c>
      <c r="E6248">
        <v>7400</v>
      </c>
      <c r="F6248" t="s">
        <v>1257</v>
      </c>
      <c r="G6248">
        <v>657</v>
      </c>
      <c r="H6248">
        <v>163</v>
      </c>
      <c r="I6248" t="s">
        <v>215</v>
      </c>
      <c r="J6248">
        <v>200</v>
      </c>
      <c r="K6248">
        <v>25809807</v>
      </c>
      <c r="L6248" t="s">
        <v>1258</v>
      </c>
      <c r="N6248" t="s">
        <v>88</v>
      </c>
      <c r="O6248" t="s">
        <v>89</v>
      </c>
      <c r="P6248" t="s">
        <v>218</v>
      </c>
      <c r="Q6248" t="s">
        <v>61</v>
      </c>
      <c r="R6248">
        <v>353000</v>
      </c>
      <c r="S6248">
        <v>350030</v>
      </c>
      <c r="T6248" t="s">
        <v>82</v>
      </c>
      <c r="U6248" s="3">
        <v>25204</v>
      </c>
      <c r="W6248">
        <v>18.600000000000001</v>
      </c>
      <c r="X6248">
        <v>0</v>
      </c>
      <c r="Y6248">
        <v>18.600000000000001</v>
      </c>
      <c r="Z6248">
        <v>0.39456999999999998</v>
      </c>
      <c r="AA6248">
        <v>0.32795999999999997</v>
      </c>
      <c r="AB6248">
        <v>0.32795999999999997</v>
      </c>
      <c r="AC6248">
        <v>0</v>
      </c>
      <c r="AD6248">
        <v>0</v>
      </c>
      <c r="AE6248">
        <v>1</v>
      </c>
      <c r="AF6248">
        <v>0</v>
      </c>
      <c r="AG6248">
        <v>0</v>
      </c>
      <c r="AL6248">
        <v>0.39456999999999998</v>
      </c>
      <c r="BB6248" s="4"/>
    </row>
    <row r="6249" spans="1:54" hidden="1" x14ac:dyDescent="0.25">
      <c r="A6249">
        <v>193</v>
      </c>
      <c r="B6249" t="s">
        <v>1264</v>
      </c>
      <c r="C6249">
        <v>2022</v>
      </c>
      <c r="D6249" t="s">
        <v>1263</v>
      </c>
      <c r="E6249">
        <v>7400</v>
      </c>
      <c r="F6249" t="s">
        <v>1257</v>
      </c>
      <c r="G6249">
        <v>657</v>
      </c>
      <c r="H6249">
        <v>163</v>
      </c>
      <c r="I6249" t="s">
        <v>215</v>
      </c>
      <c r="J6249">
        <v>200</v>
      </c>
      <c r="K6249">
        <v>25809807</v>
      </c>
      <c r="L6249" t="s">
        <v>1258</v>
      </c>
      <c r="N6249" t="s">
        <v>88</v>
      </c>
      <c r="O6249" t="s">
        <v>89</v>
      </c>
      <c r="P6249" t="s">
        <v>211</v>
      </c>
      <c r="Q6249" t="s">
        <v>61</v>
      </c>
      <c r="R6249">
        <v>353000</v>
      </c>
      <c r="S6249">
        <v>350030</v>
      </c>
      <c r="T6249" t="s">
        <v>82</v>
      </c>
      <c r="U6249" s="3">
        <v>24108</v>
      </c>
      <c r="W6249">
        <v>9.3000000000000007</v>
      </c>
      <c r="X6249">
        <v>0</v>
      </c>
      <c r="Y6249">
        <v>9.3000000000000007</v>
      </c>
      <c r="Z6249">
        <v>6.6135960000000003</v>
      </c>
      <c r="AA6249">
        <v>5.5836000000000006</v>
      </c>
      <c r="AB6249">
        <v>5.5836000000000006</v>
      </c>
      <c r="AC6249">
        <v>0</v>
      </c>
      <c r="AD6249">
        <v>0</v>
      </c>
      <c r="AE6249">
        <v>1</v>
      </c>
      <c r="AF6249">
        <v>0</v>
      </c>
      <c r="AG6249">
        <v>0</v>
      </c>
      <c r="AO6249">
        <v>6.6135960000000003</v>
      </c>
      <c r="BB6249" s="4"/>
    </row>
    <row r="6250" spans="1:54" hidden="1" x14ac:dyDescent="0.25">
      <c r="A6250">
        <v>193</v>
      </c>
      <c r="B6250" t="s">
        <v>1265</v>
      </c>
      <c r="C6250">
        <v>2022</v>
      </c>
      <c r="D6250" t="s">
        <v>1263</v>
      </c>
      <c r="E6250">
        <v>7400</v>
      </c>
      <c r="F6250" t="s">
        <v>1257</v>
      </c>
      <c r="G6250">
        <v>657</v>
      </c>
      <c r="H6250">
        <v>163</v>
      </c>
      <c r="I6250" t="s">
        <v>215</v>
      </c>
      <c r="J6250">
        <v>200</v>
      </c>
      <c r="K6250">
        <v>25809807</v>
      </c>
      <c r="L6250" t="s">
        <v>1258</v>
      </c>
      <c r="N6250" t="s">
        <v>88</v>
      </c>
      <c r="O6250" t="s">
        <v>89</v>
      </c>
      <c r="P6250" t="s">
        <v>209</v>
      </c>
      <c r="Q6250" t="s">
        <v>61</v>
      </c>
      <c r="R6250">
        <v>353000</v>
      </c>
      <c r="S6250">
        <v>350030</v>
      </c>
      <c r="T6250" t="s">
        <v>82</v>
      </c>
      <c r="U6250" s="3">
        <v>31413</v>
      </c>
      <c r="W6250">
        <v>18.600000000000001</v>
      </c>
      <c r="X6250">
        <v>0</v>
      </c>
      <c r="Y6250">
        <v>18.600000000000001</v>
      </c>
      <c r="Z6250">
        <v>38.534443199999998</v>
      </c>
      <c r="AA6250">
        <v>39.751199999999997</v>
      </c>
      <c r="AB6250">
        <v>39.751199999999997</v>
      </c>
      <c r="AC6250">
        <v>0</v>
      </c>
      <c r="AD6250">
        <v>0</v>
      </c>
      <c r="AE6250">
        <v>1</v>
      </c>
      <c r="AF6250">
        <v>0</v>
      </c>
      <c r="AG6250">
        <v>0</v>
      </c>
      <c r="AO6250">
        <v>38.534443199999998</v>
      </c>
      <c r="BB6250" s="4"/>
    </row>
    <row r="6251" spans="1:54" hidden="1" x14ac:dyDescent="0.25">
      <c r="A6251">
        <v>193</v>
      </c>
      <c r="B6251" t="s">
        <v>1266</v>
      </c>
      <c r="C6251">
        <v>2022</v>
      </c>
      <c r="D6251" t="s">
        <v>1263</v>
      </c>
      <c r="E6251">
        <v>7400</v>
      </c>
      <c r="F6251" t="s">
        <v>1257</v>
      </c>
      <c r="G6251">
        <v>657</v>
      </c>
      <c r="H6251">
        <v>163</v>
      </c>
      <c r="I6251" t="s">
        <v>215</v>
      </c>
      <c r="J6251">
        <v>200</v>
      </c>
      <c r="K6251">
        <v>25809807</v>
      </c>
      <c r="L6251" t="s">
        <v>1258</v>
      </c>
      <c r="N6251" t="s">
        <v>88</v>
      </c>
      <c r="O6251" t="s">
        <v>89</v>
      </c>
      <c r="P6251" t="s">
        <v>218</v>
      </c>
      <c r="Q6251" t="s">
        <v>61</v>
      </c>
      <c r="R6251">
        <v>353000</v>
      </c>
      <c r="S6251">
        <v>350030</v>
      </c>
      <c r="T6251" t="s">
        <v>82</v>
      </c>
      <c r="U6251" s="3">
        <v>24108</v>
      </c>
      <c r="W6251">
        <v>9.3000000000000007</v>
      </c>
      <c r="X6251">
        <v>0</v>
      </c>
      <c r="Y6251">
        <v>9.3000000000000007</v>
      </c>
      <c r="Z6251">
        <v>5.9701751999999999</v>
      </c>
      <c r="AA6251">
        <v>4.5813600000000001</v>
      </c>
      <c r="AB6251">
        <v>4.5813600000000001</v>
      </c>
      <c r="AC6251">
        <v>0</v>
      </c>
      <c r="AD6251">
        <v>0</v>
      </c>
      <c r="AE6251">
        <v>1</v>
      </c>
      <c r="AF6251">
        <v>0</v>
      </c>
      <c r="AG6251">
        <v>0</v>
      </c>
      <c r="AO6251">
        <v>5.9701752000000008</v>
      </c>
      <c r="BB6251" s="4"/>
    </row>
    <row r="6252" spans="1:54" hidden="1" x14ac:dyDescent="0.25">
      <c r="A6252">
        <v>193</v>
      </c>
      <c r="B6252" t="s">
        <v>1262</v>
      </c>
      <c r="C6252">
        <v>2022</v>
      </c>
      <c r="D6252" t="s">
        <v>1263</v>
      </c>
      <c r="E6252">
        <v>7400</v>
      </c>
      <c r="F6252" t="s">
        <v>1257</v>
      </c>
      <c r="G6252">
        <v>657</v>
      </c>
      <c r="H6252">
        <v>163</v>
      </c>
      <c r="I6252" t="s">
        <v>215</v>
      </c>
      <c r="J6252">
        <v>200</v>
      </c>
      <c r="K6252">
        <v>25809807</v>
      </c>
      <c r="L6252" t="s">
        <v>1258</v>
      </c>
      <c r="N6252" t="s">
        <v>88</v>
      </c>
      <c r="O6252" t="s">
        <v>89</v>
      </c>
      <c r="P6252" t="s">
        <v>220</v>
      </c>
      <c r="Q6252" t="s">
        <v>61</v>
      </c>
      <c r="R6252">
        <v>353000</v>
      </c>
      <c r="S6252">
        <v>350030</v>
      </c>
      <c r="T6252" t="s">
        <v>82</v>
      </c>
      <c r="U6252" s="3">
        <v>39937</v>
      </c>
      <c r="W6252">
        <v>21.8</v>
      </c>
      <c r="X6252">
        <v>0</v>
      </c>
      <c r="Y6252">
        <v>21.8</v>
      </c>
      <c r="Z6252">
        <v>39.497356799999999</v>
      </c>
      <c r="AA6252">
        <v>40.880879999999998</v>
      </c>
      <c r="AB6252">
        <v>40.880879999999998</v>
      </c>
      <c r="AC6252">
        <v>0</v>
      </c>
      <c r="AD6252">
        <v>0</v>
      </c>
      <c r="AE6252">
        <v>1</v>
      </c>
      <c r="AF6252">
        <v>0</v>
      </c>
      <c r="AG6252">
        <v>0</v>
      </c>
      <c r="AO6252">
        <v>39.497356799999999</v>
      </c>
      <c r="BB6252" s="4"/>
    </row>
    <row r="6253" spans="1:54" hidden="1" x14ac:dyDescent="0.25">
      <c r="A6253">
        <v>194</v>
      </c>
      <c r="B6253" t="s">
        <v>1270</v>
      </c>
      <c r="C6253">
        <v>2022</v>
      </c>
      <c r="D6253" t="s">
        <v>1268</v>
      </c>
      <c r="E6253">
        <v>7400</v>
      </c>
      <c r="F6253" t="s">
        <v>1257</v>
      </c>
      <c r="G6253">
        <v>657</v>
      </c>
      <c r="H6253">
        <v>163</v>
      </c>
      <c r="I6253" t="s">
        <v>215</v>
      </c>
      <c r="J6253">
        <v>200</v>
      </c>
      <c r="K6253">
        <v>25809807</v>
      </c>
      <c r="L6253" t="s">
        <v>1258</v>
      </c>
      <c r="N6253" t="s">
        <v>88</v>
      </c>
      <c r="O6253" t="s">
        <v>89</v>
      </c>
      <c r="P6253" t="s">
        <v>1271</v>
      </c>
      <c r="Q6253" t="s">
        <v>61</v>
      </c>
      <c r="R6253">
        <v>353000</v>
      </c>
      <c r="S6253">
        <v>350030</v>
      </c>
      <c r="T6253" t="s">
        <v>82</v>
      </c>
      <c r="U6253" s="3">
        <v>26665</v>
      </c>
      <c r="W6253">
        <v>7.3</v>
      </c>
      <c r="X6253">
        <v>0</v>
      </c>
      <c r="Y6253">
        <v>7.3</v>
      </c>
      <c r="Z6253">
        <v>0.78017250000000005</v>
      </c>
      <c r="AA6253">
        <v>0.68120999999999998</v>
      </c>
      <c r="AB6253">
        <v>0.68120999999999998</v>
      </c>
      <c r="AC6253">
        <v>0</v>
      </c>
      <c r="AD6253">
        <v>0</v>
      </c>
      <c r="AE6253">
        <v>1</v>
      </c>
      <c r="AF6253">
        <v>0</v>
      </c>
      <c r="AG6253">
        <v>0</v>
      </c>
      <c r="AL6253">
        <v>0.78017249999999994</v>
      </c>
      <c r="BB6253" s="4"/>
    </row>
    <row r="6254" spans="1:54" hidden="1" x14ac:dyDescent="0.25">
      <c r="A6254">
        <v>194</v>
      </c>
      <c r="B6254" t="s">
        <v>1267</v>
      </c>
      <c r="C6254">
        <v>2022</v>
      </c>
      <c r="D6254" t="s">
        <v>1268</v>
      </c>
      <c r="E6254">
        <v>7400</v>
      </c>
      <c r="F6254" t="s">
        <v>1257</v>
      </c>
      <c r="G6254">
        <v>657</v>
      </c>
      <c r="H6254">
        <v>163</v>
      </c>
      <c r="I6254" t="s">
        <v>215</v>
      </c>
      <c r="J6254">
        <v>200</v>
      </c>
      <c r="K6254">
        <v>25809807</v>
      </c>
      <c r="L6254" t="s">
        <v>1258</v>
      </c>
      <c r="N6254" t="s">
        <v>88</v>
      </c>
      <c r="O6254" t="s">
        <v>89</v>
      </c>
      <c r="P6254" t="s">
        <v>1269</v>
      </c>
      <c r="Q6254" t="s">
        <v>61</v>
      </c>
      <c r="R6254">
        <v>353000</v>
      </c>
      <c r="S6254">
        <v>350030</v>
      </c>
      <c r="T6254" t="s">
        <v>82</v>
      </c>
      <c r="U6254" s="3">
        <v>23377</v>
      </c>
      <c r="W6254">
        <v>9.3000000000000007</v>
      </c>
      <c r="X6254">
        <v>0</v>
      </c>
      <c r="Y6254">
        <v>9.3000000000000007</v>
      </c>
      <c r="Z6254">
        <v>0.13458423999999999</v>
      </c>
      <c r="AA6254">
        <v>0.11808</v>
      </c>
      <c r="AB6254">
        <v>0.11808</v>
      </c>
      <c r="AC6254">
        <v>0</v>
      </c>
      <c r="AD6254">
        <v>0</v>
      </c>
      <c r="AE6254">
        <v>1</v>
      </c>
      <c r="AF6254">
        <v>0</v>
      </c>
      <c r="AG6254">
        <v>0</v>
      </c>
      <c r="AL6254">
        <v>0.13458423999999999</v>
      </c>
      <c r="BB6254" s="4"/>
    </row>
    <row r="6255" spans="1:54" hidden="1" x14ac:dyDescent="0.25">
      <c r="A6255">
        <v>195</v>
      </c>
      <c r="B6255" t="s">
        <v>1272</v>
      </c>
      <c r="C6255">
        <v>2022</v>
      </c>
      <c r="D6255" t="s">
        <v>1273</v>
      </c>
      <c r="E6255">
        <v>7400</v>
      </c>
      <c r="F6255" t="s">
        <v>1257</v>
      </c>
      <c r="G6255">
        <v>657</v>
      </c>
      <c r="H6255">
        <v>169</v>
      </c>
      <c r="I6255" t="s">
        <v>1274</v>
      </c>
      <c r="J6255">
        <v>200</v>
      </c>
      <c r="K6255">
        <v>25809807</v>
      </c>
      <c r="L6255" t="s">
        <v>1258</v>
      </c>
      <c r="N6255" t="s">
        <v>88</v>
      </c>
      <c r="O6255" t="s">
        <v>89</v>
      </c>
      <c r="P6255" t="s">
        <v>1275</v>
      </c>
      <c r="Q6255" t="s">
        <v>61</v>
      </c>
      <c r="R6255">
        <v>353000</v>
      </c>
      <c r="S6255">
        <v>350030</v>
      </c>
      <c r="T6255" t="s">
        <v>82</v>
      </c>
      <c r="U6255" s="3">
        <v>42005</v>
      </c>
      <c r="W6255">
        <v>0.95</v>
      </c>
      <c r="X6255">
        <v>0</v>
      </c>
      <c r="Y6255">
        <v>0.95</v>
      </c>
      <c r="Z6255">
        <v>10.437875</v>
      </c>
      <c r="AA6255">
        <v>9.2226240000000015</v>
      </c>
      <c r="AB6255">
        <v>9.2226240000000015</v>
      </c>
      <c r="AC6255">
        <v>0</v>
      </c>
      <c r="AD6255">
        <v>0</v>
      </c>
      <c r="AE6255">
        <v>1</v>
      </c>
      <c r="AF6255">
        <v>0</v>
      </c>
      <c r="AG6255">
        <v>0</v>
      </c>
      <c r="AU6255">
        <v>10.437875</v>
      </c>
      <c r="BB6255" s="4"/>
    </row>
    <row r="6256" spans="1:54" hidden="1" x14ac:dyDescent="0.25">
      <c r="A6256">
        <v>195</v>
      </c>
      <c r="B6256" t="s">
        <v>1276</v>
      </c>
      <c r="C6256">
        <v>2022</v>
      </c>
      <c r="D6256" t="s">
        <v>1273</v>
      </c>
      <c r="E6256">
        <v>7400</v>
      </c>
      <c r="F6256" t="s">
        <v>1257</v>
      </c>
      <c r="G6256">
        <v>657</v>
      </c>
      <c r="H6256">
        <v>169</v>
      </c>
      <c r="I6256" t="s">
        <v>1274</v>
      </c>
      <c r="J6256">
        <v>200</v>
      </c>
      <c r="K6256">
        <v>25809807</v>
      </c>
      <c r="L6256" t="s">
        <v>1258</v>
      </c>
      <c r="N6256" t="s">
        <v>88</v>
      </c>
      <c r="O6256" t="s">
        <v>89</v>
      </c>
      <c r="P6256" t="s">
        <v>1277</v>
      </c>
      <c r="Q6256" t="s">
        <v>61</v>
      </c>
      <c r="R6256">
        <v>353000</v>
      </c>
      <c r="S6256">
        <v>350030</v>
      </c>
      <c r="T6256" t="s">
        <v>82</v>
      </c>
      <c r="U6256" s="3">
        <v>39083</v>
      </c>
      <c r="W6256">
        <v>1.5</v>
      </c>
      <c r="X6256">
        <v>0</v>
      </c>
      <c r="Y6256">
        <v>1.5</v>
      </c>
      <c r="Z6256">
        <v>0.17665975</v>
      </c>
      <c r="AA6256">
        <v>0.149004</v>
      </c>
      <c r="AB6256">
        <v>0.149004</v>
      </c>
      <c r="AC6256">
        <v>0</v>
      </c>
      <c r="AD6256">
        <v>0</v>
      </c>
      <c r="AE6256">
        <v>1</v>
      </c>
      <c r="AF6256">
        <v>0</v>
      </c>
      <c r="AG6256">
        <v>0</v>
      </c>
      <c r="AL6256">
        <v>0.17665975</v>
      </c>
      <c r="BB6256" s="4"/>
    </row>
    <row r="6257" spans="1:54" hidden="1" x14ac:dyDescent="0.25">
      <c r="A6257">
        <v>196</v>
      </c>
      <c r="B6257" t="s">
        <v>1283</v>
      </c>
      <c r="C6257">
        <v>2022</v>
      </c>
      <c r="D6257" t="s">
        <v>1279</v>
      </c>
      <c r="E6257">
        <v>7451</v>
      </c>
      <c r="F6257" t="s">
        <v>1280</v>
      </c>
      <c r="G6257">
        <v>657</v>
      </c>
      <c r="H6257">
        <v>170</v>
      </c>
      <c r="I6257" t="s">
        <v>1281</v>
      </c>
      <c r="J6257">
        <v>200</v>
      </c>
      <c r="K6257">
        <v>25809807</v>
      </c>
      <c r="L6257" t="s">
        <v>1258</v>
      </c>
      <c r="N6257" t="s">
        <v>88</v>
      </c>
      <c r="O6257" t="s">
        <v>89</v>
      </c>
      <c r="P6257" t="s">
        <v>1284</v>
      </c>
      <c r="Q6257" t="s">
        <v>61</v>
      </c>
      <c r="R6257">
        <v>353000</v>
      </c>
      <c r="S6257">
        <v>350030</v>
      </c>
      <c r="T6257" t="s">
        <v>82</v>
      </c>
      <c r="U6257" s="3">
        <v>33239</v>
      </c>
      <c r="W6257">
        <v>1</v>
      </c>
      <c r="X6257">
        <v>0</v>
      </c>
      <c r="Y6257">
        <v>1</v>
      </c>
      <c r="Z6257">
        <v>8.698475E-2</v>
      </c>
      <c r="AA6257">
        <v>7.7697000000000002E-2</v>
      </c>
      <c r="AB6257">
        <v>7.7697000000000002E-2</v>
      </c>
      <c r="AC6257">
        <v>0</v>
      </c>
      <c r="AD6257">
        <v>0</v>
      </c>
      <c r="AE6257">
        <v>1</v>
      </c>
      <c r="AF6257">
        <v>0</v>
      </c>
      <c r="AG6257">
        <v>0</v>
      </c>
      <c r="AL6257">
        <v>8.6984749999999986E-2</v>
      </c>
      <c r="BB6257" s="4"/>
    </row>
    <row r="6258" spans="1:54" hidden="1" x14ac:dyDescent="0.25">
      <c r="A6258">
        <v>196</v>
      </c>
      <c r="B6258" t="s">
        <v>1278</v>
      </c>
      <c r="C6258">
        <v>2022</v>
      </c>
      <c r="D6258" t="s">
        <v>1279</v>
      </c>
      <c r="E6258">
        <v>7451</v>
      </c>
      <c r="F6258" t="s">
        <v>1280</v>
      </c>
      <c r="G6258">
        <v>657</v>
      </c>
      <c r="H6258">
        <v>170</v>
      </c>
      <c r="I6258" t="s">
        <v>1281</v>
      </c>
      <c r="J6258">
        <v>200</v>
      </c>
      <c r="K6258">
        <v>25809807</v>
      </c>
      <c r="L6258" t="s">
        <v>1258</v>
      </c>
      <c r="N6258" t="s">
        <v>88</v>
      </c>
      <c r="O6258" t="s">
        <v>89</v>
      </c>
      <c r="P6258" t="s">
        <v>1282</v>
      </c>
      <c r="Q6258" t="s">
        <v>61</v>
      </c>
      <c r="R6258">
        <v>353000</v>
      </c>
      <c r="S6258">
        <v>350030</v>
      </c>
      <c r="T6258" t="s">
        <v>82</v>
      </c>
      <c r="U6258" s="3">
        <v>39083</v>
      </c>
      <c r="W6258">
        <v>0.95</v>
      </c>
      <c r="X6258">
        <v>0</v>
      </c>
      <c r="Y6258">
        <v>0.95</v>
      </c>
      <c r="Z6258">
        <v>10.59639</v>
      </c>
      <c r="AA6258">
        <v>9.2199599999999986</v>
      </c>
      <c r="AB6258">
        <v>9.2199599999999986</v>
      </c>
      <c r="AC6258">
        <v>0</v>
      </c>
      <c r="AD6258">
        <v>0</v>
      </c>
      <c r="AE6258">
        <v>1</v>
      </c>
      <c r="AF6258">
        <v>0</v>
      </c>
      <c r="AG6258">
        <v>0</v>
      </c>
      <c r="AU6258">
        <v>10.59639</v>
      </c>
      <c r="BB6258" s="4"/>
    </row>
    <row r="6259" spans="1:54" hidden="1" x14ac:dyDescent="0.25">
      <c r="A6259">
        <v>197</v>
      </c>
      <c r="B6259" t="s">
        <v>1285</v>
      </c>
      <c r="C6259">
        <v>2022</v>
      </c>
      <c r="D6259" t="s">
        <v>1286</v>
      </c>
      <c r="E6259">
        <v>7330</v>
      </c>
      <c r="F6259" t="s">
        <v>1287</v>
      </c>
      <c r="G6259">
        <v>657</v>
      </c>
      <c r="H6259">
        <v>165</v>
      </c>
      <c r="I6259" t="s">
        <v>1288</v>
      </c>
      <c r="J6259">
        <v>200</v>
      </c>
      <c r="K6259">
        <v>25809807</v>
      </c>
      <c r="L6259" t="s">
        <v>1258</v>
      </c>
      <c r="N6259" t="s">
        <v>88</v>
      </c>
      <c r="O6259" t="s">
        <v>89</v>
      </c>
      <c r="P6259" t="s">
        <v>1289</v>
      </c>
      <c r="Q6259" t="s">
        <v>61</v>
      </c>
      <c r="R6259">
        <v>353000</v>
      </c>
      <c r="S6259">
        <v>350030</v>
      </c>
      <c r="T6259" t="s">
        <v>82</v>
      </c>
      <c r="U6259" s="3">
        <v>38718</v>
      </c>
      <c r="W6259">
        <v>0.95</v>
      </c>
      <c r="X6259">
        <v>0</v>
      </c>
      <c r="Y6259">
        <v>0.95</v>
      </c>
      <c r="Z6259">
        <v>13.2097</v>
      </c>
      <c r="AA6259">
        <v>11.83788</v>
      </c>
      <c r="AB6259">
        <v>11.83788</v>
      </c>
      <c r="AC6259">
        <v>0</v>
      </c>
      <c r="AD6259">
        <v>0</v>
      </c>
      <c r="AE6259">
        <v>1</v>
      </c>
      <c r="AF6259">
        <v>0</v>
      </c>
      <c r="AG6259">
        <v>0</v>
      </c>
      <c r="AU6259">
        <v>13.2097</v>
      </c>
      <c r="BB6259" s="4"/>
    </row>
    <row r="6260" spans="1:54" hidden="1" x14ac:dyDescent="0.25">
      <c r="A6260">
        <v>197</v>
      </c>
      <c r="B6260" t="s">
        <v>1290</v>
      </c>
      <c r="C6260">
        <v>2022</v>
      </c>
      <c r="D6260" t="s">
        <v>1286</v>
      </c>
      <c r="E6260">
        <v>7330</v>
      </c>
      <c r="F6260" t="s">
        <v>1287</v>
      </c>
      <c r="G6260">
        <v>657</v>
      </c>
      <c r="H6260">
        <v>165</v>
      </c>
      <c r="I6260" t="s">
        <v>1288</v>
      </c>
      <c r="J6260">
        <v>200</v>
      </c>
      <c r="K6260">
        <v>25809807</v>
      </c>
      <c r="L6260" t="s">
        <v>1258</v>
      </c>
      <c r="N6260" t="s">
        <v>88</v>
      </c>
      <c r="O6260" t="s">
        <v>89</v>
      </c>
      <c r="P6260" t="s">
        <v>1291</v>
      </c>
      <c r="Q6260" t="s">
        <v>61</v>
      </c>
      <c r="R6260">
        <v>353000</v>
      </c>
      <c r="S6260">
        <v>350030</v>
      </c>
      <c r="T6260" t="s">
        <v>82</v>
      </c>
      <c r="U6260" s="3">
        <v>33604</v>
      </c>
      <c r="W6260">
        <v>0.95</v>
      </c>
      <c r="X6260">
        <v>0</v>
      </c>
      <c r="Y6260">
        <v>0.95</v>
      </c>
      <c r="Z6260">
        <v>6.0225729999999998E-2</v>
      </c>
      <c r="AA6260">
        <v>5.2956000000000003E-2</v>
      </c>
      <c r="AB6260">
        <v>5.2956000000000003E-2</v>
      </c>
      <c r="AC6260">
        <v>0</v>
      </c>
      <c r="AD6260">
        <v>0</v>
      </c>
      <c r="AE6260">
        <v>1</v>
      </c>
      <c r="AF6260">
        <v>0</v>
      </c>
      <c r="AG6260">
        <v>0</v>
      </c>
      <c r="AL6260">
        <v>6.0225729999999998E-2</v>
      </c>
      <c r="BB6260" s="4"/>
    </row>
    <row r="6261" spans="1:54" hidden="1" x14ac:dyDescent="0.25">
      <c r="A6261">
        <v>198</v>
      </c>
      <c r="B6261" t="s">
        <v>1296</v>
      </c>
      <c r="C6261">
        <v>2022</v>
      </c>
      <c r="D6261" t="s">
        <v>1293</v>
      </c>
      <c r="E6261">
        <v>7400</v>
      </c>
      <c r="F6261" t="s">
        <v>1257</v>
      </c>
      <c r="G6261">
        <v>657</v>
      </c>
      <c r="H6261">
        <v>164</v>
      </c>
      <c r="I6261" t="s">
        <v>1294</v>
      </c>
      <c r="J6261">
        <v>200</v>
      </c>
      <c r="K6261">
        <v>25809807</v>
      </c>
      <c r="L6261" t="s">
        <v>1258</v>
      </c>
      <c r="N6261" t="s">
        <v>88</v>
      </c>
      <c r="O6261" t="s">
        <v>89</v>
      </c>
      <c r="P6261" t="s">
        <v>1297</v>
      </c>
      <c r="Q6261" t="s">
        <v>61</v>
      </c>
      <c r="R6261">
        <v>353000</v>
      </c>
      <c r="S6261">
        <v>350030</v>
      </c>
      <c r="T6261" t="s">
        <v>82</v>
      </c>
      <c r="U6261" s="3">
        <v>41275</v>
      </c>
      <c r="W6261">
        <v>0.95</v>
      </c>
      <c r="X6261">
        <v>0</v>
      </c>
      <c r="Y6261">
        <v>0.95</v>
      </c>
      <c r="Z6261">
        <v>10.168799999999999</v>
      </c>
      <c r="AA6261">
        <v>7.8618600000000001</v>
      </c>
      <c r="AB6261">
        <v>7.8618600000000001</v>
      </c>
      <c r="AC6261">
        <v>0</v>
      </c>
      <c r="AD6261">
        <v>0</v>
      </c>
      <c r="AE6261">
        <v>1</v>
      </c>
      <c r="AF6261">
        <v>0</v>
      </c>
      <c r="AG6261">
        <v>0</v>
      </c>
      <c r="AS6261">
        <v>10.168799999999999</v>
      </c>
      <c r="BB6261" s="4"/>
    </row>
    <row r="6262" spans="1:54" hidden="1" x14ac:dyDescent="0.25">
      <c r="A6262">
        <v>198</v>
      </c>
      <c r="B6262" t="s">
        <v>1292</v>
      </c>
      <c r="C6262">
        <v>2022</v>
      </c>
      <c r="D6262" t="s">
        <v>1293</v>
      </c>
      <c r="E6262">
        <v>7400</v>
      </c>
      <c r="F6262" t="s">
        <v>1257</v>
      </c>
      <c r="G6262">
        <v>657</v>
      </c>
      <c r="H6262">
        <v>164</v>
      </c>
      <c r="I6262" t="s">
        <v>1294</v>
      </c>
      <c r="J6262">
        <v>200</v>
      </c>
      <c r="K6262">
        <v>25809807</v>
      </c>
      <c r="L6262" t="s">
        <v>1258</v>
      </c>
      <c r="N6262" t="s">
        <v>88</v>
      </c>
      <c r="O6262" t="s">
        <v>89</v>
      </c>
      <c r="P6262" t="s">
        <v>1295</v>
      </c>
      <c r="Q6262" t="s">
        <v>61</v>
      </c>
      <c r="R6262">
        <v>353000</v>
      </c>
      <c r="S6262">
        <v>350030</v>
      </c>
      <c r="T6262" t="s">
        <v>82</v>
      </c>
      <c r="U6262" s="3">
        <v>23743</v>
      </c>
      <c r="W6262">
        <v>1.4</v>
      </c>
      <c r="X6262">
        <v>0</v>
      </c>
      <c r="Y6262">
        <v>1.4</v>
      </c>
      <c r="Z6262">
        <v>0.17565538999999999</v>
      </c>
      <c r="AA6262">
        <v>0.13164480000000001</v>
      </c>
      <c r="AB6262">
        <v>0.13164480000000001</v>
      </c>
      <c r="AC6262">
        <v>0</v>
      </c>
      <c r="AD6262">
        <v>0</v>
      </c>
      <c r="AE6262">
        <v>1</v>
      </c>
      <c r="AF6262">
        <v>0</v>
      </c>
      <c r="AG6262">
        <v>0</v>
      </c>
      <c r="AL6262">
        <v>0.17565538999999999</v>
      </c>
      <c r="BB6262" s="4"/>
    </row>
    <row r="6263" spans="1:54" hidden="1" x14ac:dyDescent="0.25">
      <c r="A6263">
        <v>199</v>
      </c>
      <c r="B6263" t="s">
        <v>1301</v>
      </c>
      <c r="C6263">
        <v>2022</v>
      </c>
      <c r="D6263" t="s">
        <v>1299</v>
      </c>
      <c r="E6263">
        <v>7400</v>
      </c>
      <c r="F6263" t="s">
        <v>1257</v>
      </c>
      <c r="G6263">
        <v>657</v>
      </c>
      <c r="H6263">
        <v>163</v>
      </c>
      <c r="I6263" t="s">
        <v>215</v>
      </c>
      <c r="J6263">
        <v>200</v>
      </c>
      <c r="K6263">
        <v>25809807</v>
      </c>
      <c r="L6263" t="s">
        <v>1258</v>
      </c>
      <c r="N6263" t="s">
        <v>88</v>
      </c>
      <c r="O6263" t="s">
        <v>89</v>
      </c>
      <c r="P6263" t="s">
        <v>1302</v>
      </c>
      <c r="Q6263" t="s">
        <v>111</v>
      </c>
      <c r="R6263">
        <v>353000</v>
      </c>
      <c r="S6263">
        <v>350030</v>
      </c>
      <c r="T6263" t="s">
        <v>82</v>
      </c>
      <c r="U6263" s="3">
        <v>42491</v>
      </c>
      <c r="W6263">
        <v>2</v>
      </c>
      <c r="X6263">
        <v>0</v>
      </c>
      <c r="Y6263">
        <v>2</v>
      </c>
      <c r="Z6263">
        <v>4.4588412000000002</v>
      </c>
      <c r="AA6263">
        <v>4.4588159999999997</v>
      </c>
      <c r="AB6263">
        <v>4.4588159999999997</v>
      </c>
      <c r="AC6263">
        <v>0</v>
      </c>
      <c r="AD6263">
        <v>0</v>
      </c>
      <c r="AE6263">
        <v>1</v>
      </c>
      <c r="AF6263">
        <v>0</v>
      </c>
      <c r="AG6263">
        <v>0</v>
      </c>
      <c r="AX6263">
        <v>4.4588412000000002</v>
      </c>
      <c r="BB6263" s="4"/>
    </row>
    <row r="6264" spans="1:54" hidden="1" x14ac:dyDescent="0.25">
      <c r="A6264">
        <v>199</v>
      </c>
      <c r="B6264" t="s">
        <v>1303</v>
      </c>
      <c r="C6264">
        <v>2022</v>
      </c>
      <c r="D6264" t="s">
        <v>1299</v>
      </c>
      <c r="E6264">
        <v>7400</v>
      </c>
      <c r="F6264" t="s">
        <v>1257</v>
      </c>
      <c r="G6264">
        <v>657</v>
      </c>
      <c r="H6264">
        <v>163</v>
      </c>
      <c r="I6264" t="s">
        <v>215</v>
      </c>
      <c r="J6264">
        <v>200</v>
      </c>
      <c r="K6264">
        <v>25809807</v>
      </c>
      <c r="L6264" t="s">
        <v>1258</v>
      </c>
      <c r="N6264" t="s">
        <v>88</v>
      </c>
      <c r="O6264" t="s">
        <v>89</v>
      </c>
      <c r="P6264" t="s">
        <v>1304</v>
      </c>
      <c r="Q6264" t="s">
        <v>61</v>
      </c>
      <c r="R6264">
        <v>353000</v>
      </c>
      <c r="S6264">
        <v>350030</v>
      </c>
      <c r="T6264" t="s">
        <v>82</v>
      </c>
      <c r="U6264" s="3">
        <v>33604</v>
      </c>
      <c r="W6264">
        <v>1.5</v>
      </c>
      <c r="X6264">
        <v>0</v>
      </c>
      <c r="Y6264">
        <v>1.5</v>
      </c>
      <c r="Z6264">
        <v>1.693064E-2</v>
      </c>
      <c r="AA6264">
        <v>1.39788E-2</v>
      </c>
      <c r="AB6264">
        <v>1.39788E-2</v>
      </c>
      <c r="AC6264">
        <v>0</v>
      </c>
      <c r="AD6264">
        <v>0</v>
      </c>
      <c r="AE6264">
        <v>1</v>
      </c>
      <c r="AF6264">
        <v>0</v>
      </c>
      <c r="AG6264">
        <v>0</v>
      </c>
      <c r="AL6264">
        <v>1.693064E-2</v>
      </c>
      <c r="BB6264" s="4"/>
    </row>
    <row r="6265" spans="1:54" hidden="1" x14ac:dyDescent="0.25">
      <c r="A6265">
        <v>199</v>
      </c>
      <c r="B6265" t="s">
        <v>1298</v>
      </c>
      <c r="C6265">
        <v>2022</v>
      </c>
      <c r="D6265" t="s">
        <v>1299</v>
      </c>
      <c r="E6265">
        <v>7400</v>
      </c>
      <c r="F6265" t="s">
        <v>1257</v>
      </c>
      <c r="G6265">
        <v>657</v>
      </c>
      <c r="H6265">
        <v>163</v>
      </c>
      <c r="I6265" t="s">
        <v>215</v>
      </c>
      <c r="J6265">
        <v>200</v>
      </c>
      <c r="K6265">
        <v>25809807</v>
      </c>
      <c r="L6265" t="s">
        <v>1258</v>
      </c>
      <c r="N6265" t="s">
        <v>88</v>
      </c>
      <c r="O6265" t="s">
        <v>89</v>
      </c>
      <c r="P6265" t="s">
        <v>1300</v>
      </c>
      <c r="Q6265" t="s">
        <v>61</v>
      </c>
      <c r="R6265">
        <v>353000</v>
      </c>
      <c r="S6265">
        <v>350030</v>
      </c>
      <c r="T6265" t="s">
        <v>82</v>
      </c>
      <c r="U6265" s="3">
        <v>40909</v>
      </c>
      <c r="W6265">
        <v>2</v>
      </c>
      <c r="X6265">
        <v>0</v>
      </c>
      <c r="Y6265">
        <v>2</v>
      </c>
      <c r="Z6265">
        <v>15.367782500000001</v>
      </c>
      <c r="AA6265">
        <v>14.9193</v>
      </c>
      <c r="AB6265">
        <v>14.9193</v>
      </c>
      <c r="AC6265">
        <v>0</v>
      </c>
      <c r="AD6265">
        <v>0</v>
      </c>
      <c r="AE6265">
        <v>1</v>
      </c>
      <c r="AF6265">
        <v>0</v>
      </c>
      <c r="AG6265">
        <v>0</v>
      </c>
      <c r="AU6265">
        <v>15.367782500000001</v>
      </c>
      <c r="BB6265" s="4"/>
    </row>
    <row r="6266" spans="1:54" hidden="1" x14ac:dyDescent="0.25">
      <c r="A6266">
        <v>200</v>
      </c>
      <c r="B6266" t="s">
        <v>1309</v>
      </c>
      <c r="C6266">
        <v>2022</v>
      </c>
      <c r="D6266" t="s">
        <v>1306</v>
      </c>
      <c r="E6266">
        <v>7400</v>
      </c>
      <c r="F6266" t="s">
        <v>1257</v>
      </c>
      <c r="G6266">
        <v>657</v>
      </c>
      <c r="H6266">
        <v>166</v>
      </c>
      <c r="I6266" t="s">
        <v>1307</v>
      </c>
      <c r="J6266">
        <v>200</v>
      </c>
      <c r="K6266">
        <v>25809807</v>
      </c>
      <c r="L6266" t="s">
        <v>1258</v>
      </c>
      <c r="N6266" t="s">
        <v>75</v>
      </c>
      <c r="O6266" t="s">
        <v>76</v>
      </c>
      <c r="P6266" t="s">
        <v>1310</v>
      </c>
      <c r="Q6266" t="s">
        <v>61</v>
      </c>
      <c r="R6266">
        <v>353000</v>
      </c>
      <c r="S6266">
        <v>350030</v>
      </c>
      <c r="T6266" t="s">
        <v>82</v>
      </c>
      <c r="U6266" s="3">
        <v>39448</v>
      </c>
      <c r="W6266">
        <v>0.95</v>
      </c>
      <c r="X6266">
        <v>0</v>
      </c>
      <c r="Y6266">
        <v>1.1499999999999999</v>
      </c>
      <c r="Z6266">
        <v>24.372250000000001</v>
      </c>
      <c r="AA6266">
        <v>22.246919999999999</v>
      </c>
      <c r="AB6266">
        <v>22.246919999999999</v>
      </c>
      <c r="AC6266">
        <v>0</v>
      </c>
      <c r="AD6266">
        <v>0</v>
      </c>
      <c r="AE6266">
        <v>1</v>
      </c>
      <c r="AF6266">
        <v>0</v>
      </c>
      <c r="AG6266">
        <v>0</v>
      </c>
      <c r="AU6266">
        <v>24.372250000000001</v>
      </c>
      <c r="BB6266" s="4"/>
    </row>
    <row r="6267" spans="1:54" hidden="1" x14ac:dyDescent="0.25">
      <c r="A6267">
        <v>200</v>
      </c>
      <c r="B6267" t="s">
        <v>1305</v>
      </c>
      <c r="C6267">
        <v>2022</v>
      </c>
      <c r="D6267" t="s">
        <v>1306</v>
      </c>
      <c r="E6267">
        <v>7400</v>
      </c>
      <c r="F6267" t="s">
        <v>1257</v>
      </c>
      <c r="G6267">
        <v>657</v>
      </c>
      <c r="H6267">
        <v>166</v>
      </c>
      <c r="I6267" t="s">
        <v>1307</v>
      </c>
      <c r="J6267">
        <v>200</v>
      </c>
      <c r="K6267">
        <v>25809807</v>
      </c>
      <c r="L6267" t="s">
        <v>1258</v>
      </c>
      <c r="N6267" t="s">
        <v>75</v>
      </c>
      <c r="O6267" t="s">
        <v>76</v>
      </c>
      <c r="P6267" t="s">
        <v>1308</v>
      </c>
      <c r="Q6267" t="s">
        <v>61</v>
      </c>
      <c r="R6267">
        <v>353000</v>
      </c>
      <c r="S6267">
        <v>350030</v>
      </c>
      <c r="T6267" t="s">
        <v>82</v>
      </c>
      <c r="U6267" s="3">
        <v>23377</v>
      </c>
      <c r="W6267">
        <v>1.8</v>
      </c>
      <c r="X6267">
        <v>0</v>
      </c>
      <c r="Y6267">
        <v>1.8</v>
      </c>
      <c r="Z6267">
        <v>0.35963262000000001</v>
      </c>
      <c r="AA6267">
        <v>0.30182399999999998</v>
      </c>
      <c r="AB6267">
        <v>0.30182399999999998</v>
      </c>
      <c r="AC6267">
        <v>0</v>
      </c>
      <c r="AD6267">
        <v>0</v>
      </c>
      <c r="AE6267">
        <v>1</v>
      </c>
      <c r="AF6267">
        <v>0</v>
      </c>
      <c r="AG6267">
        <v>0</v>
      </c>
      <c r="AL6267">
        <v>0.35963262000000001</v>
      </c>
      <c r="BB6267" s="4"/>
    </row>
    <row r="6268" spans="1:54" hidden="1" x14ac:dyDescent="0.25">
      <c r="A6268">
        <v>202</v>
      </c>
      <c r="B6268" t="s">
        <v>1311</v>
      </c>
      <c r="C6268">
        <v>2022</v>
      </c>
      <c r="D6268" t="s">
        <v>1312</v>
      </c>
      <c r="E6268">
        <v>7400</v>
      </c>
      <c r="F6268" t="s">
        <v>1257</v>
      </c>
      <c r="G6268">
        <v>657</v>
      </c>
      <c r="H6268">
        <v>163</v>
      </c>
      <c r="I6268" t="s">
        <v>215</v>
      </c>
      <c r="J6268">
        <v>200</v>
      </c>
      <c r="K6268">
        <v>25809807</v>
      </c>
      <c r="L6268" t="s">
        <v>1258</v>
      </c>
      <c r="N6268" t="s">
        <v>88</v>
      </c>
      <c r="O6268" t="s">
        <v>89</v>
      </c>
      <c r="P6268" t="s">
        <v>1313</v>
      </c>
      <c r="Q6268" t="s">
        <v>61</v>
      </c>
      <c r="R6268">
        <v>353000</v>
      </c>
      <c r="S6268">
        <v>350030</v>
      </c>
      <c r="T6268" t="s">
        <v>82</v>
      </c>
      <c r="U6268" s="3">
        <v>23743</v>
      </c>
      <c r="W6268">
        <v>17.5</v>
      </c>
      <c r="X6268">
        <v>0</v>
      </c>
      <c r="Y6268">
        <v>17.5</v>
      </c>
      <c r="Z6268">
        <v>1.36768723</v>
      </c>
      <c r="AA6268">
        <v>1.1804724</v>
      </c>
      <c r="AB6268">
        <v>1.1804724</v>
      </c>
      <c r="AC6268">
        <v>0</v>
      </c>
      <c r="AD6268">
        <v>0</v>
      </c>
      <c r="AE6268">
        <v>1</v>
      </c>
      <c r="AF6268">
        <v>0</v>
      </c>
      <c r="AG6268">
        <v>0</v>
      </c>
      <c r="AL6268">
        <v>1.36768723</v>
      </c>
      <c r="BB6268" s="4"/>
    </row>
    <row r="6269" spans="1:54" hidden="1" x14ac:dyDescent="0.25">
      <c r="A6269">
        <v>203</v>
      </c>
      <c r="B6269" t="s">
        <v>1320</v>
      </c>
      <c r="C6269">
        <v>2022</v>
      </c>
      <c r="D6269" t="s">
        <v>1315</v>
      </c>
      <c r="E6269">
        <v>3400</v>
      </c>
      <c r="F6269" t="s">
        <v>1316</v>
      </c>
      <c r="G6269">
        <v>219</v>
      </c>
      <c r="H6269">
        <v>18</v>
      </c>
      <c r="I6269" t="s">
        <v>747</v>
      </c>
      <c r="J6269">
        <v>2014</v>
      </c>
      <c r="K6269">
        <v>31592488</v>
      </c>
      <c r="L6269" t="s">
        <v>1317</v>
      </c>
      <c r="N6269" t="s">
        <v>88</v>
      </c>
      <c r="O6269" t="s">
        <v>89</v>
      </c>
      <c r="P6269" t="s">
        <v>209</v>
      </c>
      <c r="Q6269" t="s">
        <v>61</v>
      </c>
      <c r="R6269">
        <v>353000</v>
      </c>
      <c r="S6269">
        <v>350030</v>
      </c>
      <c r="T6269" t="s">
        <v>82</v>
      </c>
      <c r="U6269" s="3">
        <v>25204</v>
      </c>
      <c r="W6269">
        <v>10.72</v>
      </c>
      <c r="X6269">
        <v>0</v>
      </c>
      <c r="Y6269">
        <v>8</v>
      </c>
      <c r="Z6269">
        <v>39.168241199999997</v>
      </c>
      <c r="AA6269">
        <v>24.741</v>
      </c>
      <c r="AB6269">
        <v>24.741</v>
      </c>
      <c r="AC6269">
        <v>0</v>
      </c>
      <c r="AD6269">
        <v>0</v>
      </c>
      <c r="AE6269">
        <v>1</v>
      </c>
      <c r="AF6269">
        <v>0</v>
      </c>
      <c r="AG6269">
        <v>0</v>
      </c>
      <c r="AO6269">
        <v>39.168241199999997</v>
      </c>
      <c r="BB6269" s="4"/>
    </row>
    <row r="6270" spans="1:54" hidden="1" x14ac:dyDescent="0.25">
      <c r="A6270">
        <v>203</v>
      </c>
      <c r="B6270" t="s">
        <v>1314</v>
      </c>
      <c r="C6270">
        <v>2022</v>
      </c>
      <c r="D6270" t="s">
        <v>1315</v>
      </c>
      <c r="E6270">
        <v>3400</v>
      </c>
      <c r="F6270" t="s">
        <v>1316</v>
      </c>
      <c r="G6270">
        <v>219</v>
      </c>
      <c r="H6270">
        <v>18</v>
      </c>
      <c r="I6270" t="s">
        <v>747</v>
      </c>
      <c r="J6270">
        <v>2014</v>
      </c>
      <c r="K6270">
        <v>31592488</v>
      </c>
      <c r="L6270" t="s">
        <v>1317</v>
      </c>
      <c r="N6270" t="s">
        <v>88</v>
      </c>
      <c r="O6270" t="s">
        <v>89</v>
      </c>
      <c r="P6270" t="s">
        <v>211</v>
      </c>
      <c r="Q6270" t="s">
        <v>61</v>
      </c>
      <c r="R6270">
        <v>353000</v>
      </c>
      <c r="S6270">
        <v>350030</v>
      </c>
      <c r="T6270" t="s">
        <v>82</v>
      </c>
      <c r="U6270" s="3">
        <v>38718</v>
      </c>
      <c r="W6270">
        <v>17.5</v>
      </c>
      <c r="X6270">
        <v>0</v>
      </c>
      <c r="Y6270">
        <v>12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1</v>
      </c>
      <c r="AF6270">
        <v>0</v>
      </c>
      <c r="AG6270">
        <v>0</v>
      </c>
      <c r="AO6270">
        <v>0</v>
      </c>
      <c r="BB6270" s="4"/>
    </row>
    <row r="6271" spans="1:54" hidden="1" x14ac:dyDescent="0.25">
      <c r="A6271">
        <v>203</v>
      </c>
      <c r="B6271" t="s">
        <v>1319</v>
      </c>
      <c r="C6271">
        <v>2022</v>
      </c>
      <c r="D6271" t="s">
        <v>1315</v>
      </c>
      <c r="E6271">
        <v>3400</v>
      </c>
      <c r="F6271" t="s">
        <v>1316</v>
      </c>
      <c r="G6271">
        <v>219</v>
      </c>
      <c r="H6271">
        <v>18</v>
      </c>
      <c r="I6271" t="s">
        <v>747</v>
      </c>
      <c r="J6271">
        <v>2014</v>
      </c>
      <c r="K6271">
        <v>31592488</v>
      </c>
      <c r="L6271" t="s">
        <v>1317</v>
      </c>
      <c r="N6271" t="s">
        <v>88</v>
      </c>
      <c r="O6271" t="s">
        <v>89</v>
      </c>
      <c r="P6271" t="s">
        <v>218</v>
      </c>
      <c r="Q6271" t="s">
        <v>61</v>
      </c>
      <c r="R6271">
        <v>353000</v>
      </c>
      <c r="S6271">
        <v>350030</v>
      </c>
      <c r="T6271" t="s">
        <v>82</v>
      </c>
      <c r="U6271" s="3">
        <v>38718</v>
      </c>
      <c r="W6271">
        <v>17.5</v>
      </c>
      <c r="X6271">
        <v>0</v>
      </c>
      <c r="Y6271">
        <v>12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</v>
      </c>
      <c r="AO6271">
        <v>0</v>
      </c>
      <c r="BB6271" s="4"/>
    </row>
    <row r="6272" spans="1:54" hidden="1" x14ac:dyDescent="0.25">
      <c r="A6272">
        <v>203</v>
      </c>
      <c r="B6272" t="s">
        <v>1321</v>
      </c>
      <c r="C6272">
        <v>2022</v>
      </c>
      <c r="D6272" t="s">
        <v>1315</v>
      </c>
      <c r="E6272">
        <v>3400</v>
      </c>
      <c r="F6272" t="s">
        <v>1316</v>
      </c>
      <c r="G6272">
        <v>219</v>
      </c>
      <c r="H6272">
        <v>18</v>
      </c>
      <c r="I6272" t="s">
        <v>747</v>
      </c>
      <c r="J6272">
        <v>2014</v>
      </c>
      <c r="K6272">
        <v>31592488</v>
      </c>
      <c r="L6272" t="s">
        <v>1317</v>
      </c>
      <c r="N6272" t="s">
        <v>88</v>
      </c>
      <c r="O6272" t="s">
        <v>89</v>
      </c>
      <c r="P6272" t="s">
        <v>331</v>
      </c>
      <c r="Q6272" t="s">
        <v>61</v>
      </c>
      <c r="R6272">
        <v>353000</v>
      </c>
      <c r="S6272">
        <v>350030</v>
      </c>
      <c r="T6272" t="s">
        <v>82</v>
      </c>
      <c r="U6272" s="3">
        <v>24473</v>
      </c>
      <c r="W6272">
        <v>13.5</v>
      </c>
      <c r="X6272">
        <v>0</v>
      </c>
      <c r="Y6272">
        <v>9.3000000000000007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0</v>
      </c>
      <c r="AO6272">
        <v>0</v>
      </c>
      <c r="BB6272" s="4"/>
    </row>
    <row r="6273" spans="1:54" hidden="1" x14ac:dyDescent="0.25">
      <c r="A6273">
        <v>203</v>
      </c>
      <c r="B6273" t="s">
        <v>1318</v>
      </c>
      <c r="C6273">
        <v>2022</v>
      </c>
      <c r="D6273" t="s">
        <v>1315</v>
      </c>
      <c r="E6273">
        <v>3400</v>
      </c>
      <c r="F6273" t="s">
        <v>1316</v>
      </c>
      <c r="G6273">
        <v>219</v>
      </c>
      <c r="H6273">
        <v>18</v>
      </c>
      <c r="I6273" t="s">
        <v>747</v>
      </c>
      <c r="J6273">
        <v>2014</v>
      </c>
      <c r="K6273">
        <v>31592488</v>
      </c>
      <c r="L6273" t="s">
        <v>1317</v>
      </c>
      <c r="N6273" t="s">
        <v>88</v>
      </c>
      <c r="O6273" t="s">
        <v>89</v>
      </c>
      <c r="P6273" t="s">
        <v>220</v>
      </c>
      <c r="Q6273" t="s">
        <v>61</v>
      </c>
      <c r="R6273">
        <v>353000</v>
      </c>
      <c r="S6273">
        <v>350030</v>
      </c>
      <c r="T6273" t="s">
        <v>82</v>
      </c>
      <c r="U6273" s="3">
        <v>24473</v>
      </c>
      <c r="W6273">
        <v>11</v>
      </c>
      <c r="X6273">
        <v>0</v>
      </c>
      <c r="Y6273">
        <v>9.3000000000000007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</v>
      </c>
      <c r="AF6273">
        <v>0</v>
      </c>
      <c r="AG6273">
        <v>0</v>
      </c>
      <c r="AO6273">
        <v>0</v>
      </c>
      <c r="BB6273" s="4"/>
    </row>
    <row r="6274" spans="1:54" hidden="1" x14ac:dyDescent="0.25">
      <c r="A6274">
        <v>204</v>
      </c>
      <c r="B6274" t="s">
        <v>1322</v>
      </c>
      <c r="C6274">
        <v>2022</v>
      </c>
      <c r="D6274" t="s">
        <v>1323</v>
      </c>
      <c r="E6274">
        <v>3400</v>
      </c>
      <c r="F6274" t="s">
        <v>1316</v>
      </c>
      <c r="G6274">
        <v>219</v>
      </c>
      <c r="H6274">
        <v>18</v>
      </c>
      <c r="I6274" t="s">
        <v>747</v>
      </c>
      <c r="J6274">
        <v>2014</v>
      </c>
      <c r="K6274">
        <v>31592488</v>
      </c>
      <c r="L6274" t="s">
        <v>1317</v>
      </c>
      <c r="N6274" t="s">
        <v>88</v>
      </c>
      <c r="O6274" t="s">
        <v>89</v>
      </c>
      <c r="P6274" t="s">
        <v>1324</v>
      </c>
      <c r="Q6274" t="s">
        <v>61</v>
      </c>
      <c r="R6274">
        <v>353000</v>
      </c>
      <c r="S6274">
        <v>350030</v>
      </c>
      <c r="T6274" t="s">
        <v>82</v>
      </c>
      <c r="U6274" s="3">
        <v>27030</v>
      </c>
      <c r="W6274">
        <v>10.5</v>
      </c>
      <c r="X6274">
        <v>0</v>
      </c>
      <c r="Y6274">
        <v>10.5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0</v>
      </c>
      <c r="AO6274">
        <v>0</v>
      </c>
      <c r="BB6274" s="4"/>
    </row>
    <row r="6275" spans="1:54" hidden="1" x14ac:dyDescent="0.25">
      <c r="A6275">
        <v>204</v>
      </c>
      <c r="B6275" t="s">
        <v>1327</v>
      </c>
      <c r="C6275">
        <v>2022</v>
      </c>
      <c r="D6275" t="s">
        <v>1323</v>
      </c>
      <c r="E6275">
        <v>3400</v>
      </c>
      <c r="F6275" t="s">
        <v>1316</v>
      </c>
      <c r="G6275">
        <v>219</v>
      </c>
      <c r="H6275">
        <v>18</v>
      </c>
      <c r="I6275" t="s">
        <v>747</v>
      </c>
      <c r="J6275">
        <v>2014</v>
      </c>
      <c r="K6275">
        <v>31592488</v>
      </c>
      <c r="L6275" t="s">
        <v>1317</v>
      </c>
      <c r="N6275" t="s">
        <v>88</v>
      </c>
      <c r="O6275" t="s">
        <v>89</v>
      </c>
      <c r="P6275" t="s">
        <v>1328</v>
      </c>
      <c r="Q6275" t="s">
        <v>61</v>
      </c>
      <c r="R6275">
        <v>353000</v>
      </c>
      <c r="S6275">
        <v>350030</v>
      </c>
      <c r="T6275" t="s">
        <v>82</v>
      </c>
      <c r="U6275" s="3">
        <v>27030</v>
      </c>
      <c r="W6275">
        <v>13.5</v>
      </c>
      <c r="X6275">
        <v>0</v>
      </c>
      <c r="Y6275">
        <v>10.5</v>
      </c>
      <c r="Z6275">
        <v>1.7408159999999999</v>
      </c>
      <c r="AA6275">
        <v>1.21858</v>
      </c>
      <c r="AB6275">
        <v>1.21858</v>
      </c>
      <c r="AC6275">
        <v>0</v>
      </c>
      <c r="AD6275">
        <v>0</v>
      </c>
      <c r="AE6275">
        <v>1</v>
      </c>
      <c r="AF6275">
        <v>0</v>
      </c>
      <c r="AG6275">
        <v>0</v>
      </c>
      <c r="AO6275">
        <v>1.7408159999999999</v>
      </c>
      <c r="BB6275" s="4"/>
    </row>
    <row r="6276" spans="1:54" hidden="1" x14ac:dyDescent="0.25">
      <c r="A6276">
        <v>204</v>
      </c>
      <c r="B6276" t="s">
        <v>1325</v>
      </c>
      <c r="C6276">
        <v>2022</v>
      </c>
      <c r="D6276" t="s">
        <v>1323</v>
      </c>
      <c r="E6276">
        <v>3400</v>
      </c>
      <c r="F6276" t="s">
        <v>1316</v>
      </c>
      <c r="G6276">
        <v>219</v>
      </c>
      <c r="H6276">
        <v>18</v>
      </c>
      <c r="I6276" t="s">
        <v>747</v>
      </c>
      <c r="J6276">
        <v>2014</v>
      </c>
      <c r="K6276">
        <v>31592488</v>
      </c>
      <c r="L6276" t="s">
        <v>1317</v>
      </c>
      <c r="N6276" t="s">
        <v>88</v>
      </c>
      <c r="O6276" t="s">
        <v>89</v>
      </c>
      <c r="P6276" t="s">
        <v>1326</v>
      </c>
      <c r="Q6276" t="s">
        <v>61</v>
      </c>
      <c r="R6276">
        <v>353000</v>
      </c>
      <c r="S6276">
        <v>350030</v>
      </c>
      <c r="T6276" t="s">
        <v>82</v>
      </c>
      <c r="U6276" s="3">
        <v>28491</v>
      </c>
      <c r="W6276">
        <v>10.5</v>
      </c>
      <c r="X6276">
        <v>0</v>
      </c>
      <c r="Y6276">
        <v>10.5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0</v>
      </c>
      <c r="AO6276">
        <v>0</v>
      </c>
      <c r="BB6276" s="4"/>
    </row>
    <row r="6277" spans="1:54" hidden="1" x14ac:dyDescent="0.25">
      <c r="A6277">
        <v>204</v>
      </c>
      <c r="B6277" t="s">
        <v>1329</v>
      </c>
      <c r="C6277">
        <v>2022</v>
      </c>
      <c r="D6277" t="s">
        <v>1323</v>
      </c>
      <c r="E6277">
        <v>3400</v>
      </c>
      <c r="F6277" t="s">
        <v>1316</v>
      </c>
      <c r="G6277">
        <v>219</v>
      </c>
      <c r="H6277">
        <v>18</v>
      </c>
      <c r="I6277" t="s">
        <v>747</v>
      </c>
      <c r="J6277">
        <v>2014</v>
      </c>
      <c r="K6277">
        <v>31592488</v>
      </c>
      <c r="L6277" t="s">
        <v>1317</v>
      </c>
      <c r="N6277" t="s">
        <v>88</v>
      </c>
      <c r="O6277" t="s">
        <v>89</v>
      </c>
      <c r="P6277" t="s">
        <v>1330</v>
      </c>
      <c r="Q6277" t="s">
        <v>111</v>
      </c>
      <c r="R6277">
        <v>353000</v>
      </c>
      <c r="S6277">
        <v>350030</v>
      </c>
      <c r="T6277" t="s">
        <v>82</v>
      </c>
      <c r="U6277" s="3">
        <v>40179</v>
      </c>
      <c r="W6277">
        <v>0.78</v>
      </c>
      <c r="X6277">
        <v>0</v>
      </c>
      <c r="Y6277">
        <v>0.78</v>
      </c>
      <c r="Z6277">
        <v>1.33</v>
      </c>
      <c r="AA6277">
        <v>1.33</v>
      </c>
      <c r="AB6277">
        <v>1.33</v>
      </c>
      <c r="AC6277">
        <v>0</v>
      </c>
      <c r="AD6277">
        <v>0</v>
      </c>
      <c r="AE6277">
        <v>1</v>
      </c>
      <c r="AF6277">
        <v>0</v>
      </c>
      <c r="AG6277">
        <v>0</v>
      </c>
      <c r="AX6277">
        <v>1.33</v>
      </c>
      <c r="BB6277" s="4"/>
    </row>
    <row r="6278" spans="1:54" hidden="1" x14ac:dyDescent="0.25">
      <c r="A6278">
        <v>205</v>
      </c>
      <c r="B6278" t="s">
        <v>1331</v>
      </c>
      <c r="C6278">
        <v>2022</v>
      </c>
      <c r="D6278" t="s">
        <v>1332</v>
      </c>
      <c r="E6278">
        <v>3400</v>
      </c>
      <c r="F6278" t="s">
        <v>1316</v>
      </c>
      <c r="G6278">
        <v>219</v>
      </c>
      <c r="H6278">
        <v>18</v>
      </c>
      <c r="I6278" t="s">
        <v>747</v>
      </c>
      <c r="J6278">
        <v>2014</v>
      </c>
      <c r="K6278">
        <v>31592488</v>
      </c>
      <c r="L6278" t="s">
        <v>1317</v>
      </c>
      <c r="N6278" t="s">
        <v>88</v>
      </c>
      <c r="O6278" t="s">
        <v>89</v>
      </c>
      <c r="P6278" t="s">
        <v>1333</v>
      </c>
      <c r="Q6278" t="s">
        <v>61</v>
      </c>
      <c r="R6278">
        <v>353000</v>
      </c>
      <c r="S6278">
        <v>350030</v>
      </c>
      <c r="T6278" t="s">
        <v>82</v>
      </c>
      <c r="U6278" s="3">
        <v>27030</v>
      </c>
      <c r="W6278">
        <v>13.5</v>
      </c>
      <c r="X6278">
        <v>0</v>
      </c>
      <c r="Y6278">
        <v>9.3000000000000007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</v>
      </c>
      <c r="AF6278">
        <v>0</v>
      </c>
      <c r="AG6278">
        <v>0</v>
      </c>
      <c r="AO6278">
        <v>0</v>
      </c>
      <c r="BB6278" s="4"/>
    </row>
    <row r="6279" spans="1:54" hidden="1" x14ac:dyDescent="0.25">
      <c r="A6279">
        <v>205</v>
      </c>
      <c r="B6279" t="s">
        <v>1338</v>
      </c>
      <c r="C6279">
        <v>2022</v>
      </c>
      <c r="D6279" t="s">
        <v>1332</v>
      </c>
      <c r="E6279">
        <v>3400</v>
      </c>
      <c r="F6279" t="s">
        <v>1316</v>
      </c>
      <c r="G6279">
        <v>219</v>
      </c>
      <c r="H6279">
        <v>18</v>
      </c>
      <c r="I6279" t="s">
        <v>747</v>
      </c>
      <c r="J6279">
        <v>2014</v>
      </c>
      <c r="K6279">
        <v>31592488</v>
      </c>
      <c r="L6279" t="s">
        <v>1317</v>
      </c>
      <c r="N6279" t="s">
        <v>88</v>
      </c>
      <c r="O6279" t="s">
        <v>89</v>
      </c>
      <c r="P6279" t="s">
        <v>1339</v>
      </c>
      <c r="Q6279" t="s">
        <v>61</v>
      </c>
      <c r="R6279">
        <v>353000</v>
      </c>
      <c r="S6279">
        <v>350030</v>
      </c>
      <c r="T6279" t="s">
        <v>82</v>
      </c>
      <c r="U6279" s="3">
        <v>27030</v>
      </c>
      <c r="W6279">
        <v>13.5</v>
      </c>
      <c r="X6279">
        <v>0</v>
      </c>
      <c r="Y6279">
        <v>9.3000000000000007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0</v>
      </c>
      <c r="AO6279">
        <v>0</v>
      </c>
      <c r="BB6279" s="4"/>
    </row>
    <row r="6280" spans="1:54" hidden="1" x14ac:dyDescent="0.25">
      <c r="A6280">
        <v>205</v>
      </c>
      <c r="B6280" t="s">
        <v>1336</v>
      </c>
      <c r="C6280">
        <v>2022</v>
      </c>
      <c r="D6280" t="s">
        <v>1332</v>
      </c>
      <c r="E6280">
        <v>3400</v>
      </c>
      <c r="F6280" t="s">
        <v>1316</v>
      </c>
      <c r="G6280">
        <v>219</v>
      </c>
      <c r="H6280">
        <v>18</v>
      </c>
      <c r="I6280" t="s">
        <v>747</v>
      </c>
      <c r="J6280">
        <v>2014</v>
      </c>
      <c r="K6280">
        <v>31592488</v>
      </c>
      <c r="L6280" t="s">
        <v>1317</v>
      </c>
      <c r="N6280" t="s">
        <v>88</v>
      </c>
      <c r="O6280" t="s">
        <v>89</v>
      </c>
      <c r="P6280" t="s">
        <v>1337</v>
      </c>
      <c r="Q6280" t="s">
        <v>61</v>
      </c>
      <c r="R6280">
        <v>353000</v>
      </c>
      <c r="S6280">
        <v>350030</v>
      </c>
      <c r="T6280" t="s">
        <v>82</v>
      </c>
      <c r="U6280" s="3">
        <v>27030</v>
      </c>
      <c r="V6280" s="3">
        <v>44915</v>
      </c>
      <c r="W6280">
        <v>13.5</v>
      </c>
      <c r="X6280">
        <v>0</v>
      </c>
      <c r="Y6280">
        <v>9.3000000000000007</v>
      </c>
      <c r="Z6280">
        <v>46.302418799999998</v>
      </c>
      <c r="AA6280">
        <v>47.320999999999998</v>
      </c>
      <c r="AB6280">
        <v>47.320999999999998</v>
      </c>
      <c r="AC6280">
        <v>0</v>
      </c>
      <c r="AD6280">
        <v>0</v>
      </c>
      <c r="AE6280">
        <v>1</v>
      </c>
      <c r="AF6280">
        <v>0</v>
      </c>
      <c r="AG6280">
        <v>0</v>
      </c>
      <c r="AO6280">
        <v>46.302418800000012</v>
      </c>
      <c r="BB6280" s="4"/>
    </row>
    <row r="6281" spans="1:54" hidden="1" x14ac:dyDescent="0.25">
      <c r="A6281">
        <v>206</v>
      </c>
      <c r="B6281" t="s">
        <v>1345</v>
      </c>
      <c r="C6281">
        <v>2022</v>
      </c>
      <c r="D6281" t="s">
        <v>1341</v>
      </c>
      <c r="E6281">
        <v>3400</v>
      </c>
      <c r="F6281" t="s">
        <v>1316</v>
      </c>
      <c r="G6281">
        <v>219</v>
      </c>
      <c r="H6281">
        <v>18</v>
      </c>
      <c r="I6281" t="s">
        <v>747</v>
      </c>
      <c r="J6281">
        <v>2014</v>
      </c>
      <c r="K6281">
        <v>31592488</v>
      </c>
      <c r="L6281" t="s">
        <v>1317</v>
      </c>
      <c r="N6281" t="s">
        <v>88</v>
      </c>
      <c r="O6281" t="s">
        <v>89</v>
      </c>
      <c r="P6281" t="s">
        <v>1346</v>
      </c>
      <c r="Q6281" t="s">
        <v>61</v>
      </c>
      <c r="R6281">
        <v>353000</v>
      </c>
      <c r="S6281">
        <v>350030</v>
      </c>
      <c r="T6281" t="s">
        <v>82</v>
      </c>
      <c r="U6281" s="3">
        <v>24473</v>
      </c>
      <c r="W6281">
        <v>10.4</v>
      </c>
      <c r="X6281">
        <v>0</v>
      </c>
      <c r="Y6281">
        <v>7.3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1</v>
      </c>
      <c r="AF6281">
        <v>0</v>
      </c>
      <c r="AG6281">
        <v>0</v>
      </c>
      <c r="AO6281">
        <v>0</v>
      </c>
      <c r="BB6281" s="4"/>
    </row>
    <row r="6282" spans="1:54" hidden="1" x14ac:dyDescent="0.25">
      <c r="A6282">
        <v>206</v>
      </c>
      <c r="B6282" t="s">
        <v>1343</v>
      </c>
      <c r="C6282">
        <v>2022</v>
      </c>
      <c r="D6282" t="s">
        <v>1341</v>
      </c>
      <c r="E6282">
        <v>3400</v>
      </c>
      <c r="F6282" t="s">
        <v>1316</v>
      </c>
      <c r="G6282">
        <v>219</v>
      </c>
      <c r="H6282">
        <v>18</v>
      </c>
      <c r="I6282" t="s">
        <v>747</v>
      </c>
      <c r="J6282">
        <v>2014</v>
      </c>
      <c r="K6282">
        <v>31592488</v>
      </c>
      <c r="L6282" t="s">
        <v>1317</v>
      </c>
      <c r="N6282" t="s">
        <v>88</v>
      </c>
      <c r="O6282" t="s">
        <v>89</v>
      </c>
      <c r="P6282" t="s">
        <v>1344</v>
      </c>
      <c r="Q6282" t="s">
        <v>61</v>
      </c>
      <c r="R6282">
        <v>353000</v>
      </c>
      <c r="S6282">
        <v>350030</v>
      </c>
      <c r="T6282" t="s">
        <v>82</v>
      </c>
      <c r="U6282" s="3">
        <v>25204</v>
      </c>
      <c r="W6282">
        <v>13</v>
      </c>
      <c r="X6282">
        <v>0</v>
      </c>
      <c r="Y6282">
        <v>9.3000000000000007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0</v>
      </c>
      <c r="AO6282">
        <v>0</v>
      </c>
      <c r="BB6282" s="4"/>
    </row>
    <row r="6283" spans="1:54" hidden="1" x14ac:dyDescent="0.25">
      <c r="A6283">
        <v>206</v>
      </c>
      <c r="B6283" t="s">
        <v>1347</v>
      </c>
      <c r="C6283">
        <v>2022</v>
      </c>
      <c r="D6283" t="s">
        <v>1341</v>
      </c>
      <c r="E6283">
        <v>3400</v>
      </c>
      <c r="F6283" t="s">
        <v>1316</v>
      </c>
      <c r="G6283">
        <v>219</v>
      </c>
      <c r="H6283">
        <v>18</v>
      </c>
      <c r="I6283" t="s">
        <v>747</v>
      </c>
      <c r="J6283">
        <v>2014</v>
      </c>
      <c r="K6283">
        <v>31592488</v>
      </c>
      <c r="L6283" t="s">
        <v>1317</v>
      </c>
      <c r="N6283" t="s">
        <v>88</v>
      </c>
      <c r="O6283" t="s">
        <v>89</v>
      </c>
      <c r="P6283" t="s">
        <v>1348</v>
      </c>
      <c r="Q6283" t="s">
        <v>61</v>
      </c>
      <c r="R6283">
        <v>353000</v>
      </c>
      <c r="S6283">
        <v>350030</v>
      </c>
      <c r="T6283" t="s">
        <v>82</v>
      </c>
      <c r="U6283" s="3">
        <v>23743</v>
      </c>
      <c r="W6283">
        <v>10.4</v>
      </c>
      <c r="X6283">
        <v>0</v>
      </c>
      <c r="Y6283">
        <v>7.3</v>
      </c>
      <c r="Z6283">
        <v>75.5115768</v>
      </c>
      <c r="AA6283">
        <v>72.361000000000004</v>
      </c>
      <c r="AB6283">
        <v>72.361000000000004</v>
      </c>
      <c r="AC6283">
        <v>0</v>
      </c>
      <c r="AD6283">
        <v>0</v>
      </c>
      <c r="AE6283">
        <v>1</v>
      </c>
      <c r="AF6283">
        <v>0</v>
      </c>
      <c r="AG6283">
        <v>0</v>
      </c>
      <c r="AO6283">
        <v>75.511576800000014</v>
      </c>
      <c r="BB6283" s="4"/>
    </row>
    <row r="6284" spans="1:54" hidden="1" x14ac:dyDescent="0.25">
      <c r="A6284">
        <v>207</v>
      </c>
      <c r="B6284" t="s">
        <v>1358</v>
      </c>
      <c r="C6284">
        <v>2022</v>
      </c>
      <c r="D6284" t="s">
        <v>1352</v>
      </c>
      <c r="E6284">
        <v>9320</v>
      </c>
      <c r="F6284" t="s">
        <v>1353</v>
      </c>
      <c r="G6284">
        <v>810</v>
      </c>
      <c r="H6284">
        <v>284</v>
      </c>
      <c r="I6284" t="s">
        <v>1354</v>
      </c>
      <c r="J6284">
        <v>202</v>
      </c>
      <c r="K6284">
        <v>34681228</v>
      </c>
      <c r="L6284" t="s">
        <v>1355</v>
      </c>
      <c r="N6284" t="s">
        <v>75</v>
      </c>
      <c r="O6284" t="s">
        <v>76</v>
      </c>
      <c r="P6284" t="s">
        <v>497</v>
      </c>
      <c r="Q6284" t="s">
        <v>109</v>
      </c>
      <c r="R6284">
        <v>353000</v>
      </c>
      <c r="S6284">
        <v>350030</v>
      </c>
      <c r="T6284" t="s">
        <v>79</v>
      </c>
      <c r="U6284" s="3">
        <v>41153</v>
      </c>
      <c r="W6284">
        <v>7.57</v>
      </c>
      <c r="X6284">
        <v>2.8</v>
      </c>
      <c r="Y6284">
        <v>3.7</v>
      </c>
      <c r="Z6284">
        <v>34.730427599999999</v>
      </c>
      <c r="AA6284">
        <v>19.0152</v>
      </c>
      <c r="AB6284">
        <v>18.827999999999999</v>
      </c>
      <c r="AC6284">
        <v>14.507999999999999</v>
      </c>
      <c r="AD6284">
        <v>14.223599999999999</v>
      </c>
      <c r="AE6284">
        <v>0.27375418779999999</v>
      </c>
      <c r="AF6284">
        <v>0.72624581219999995</v>
      </c>
      <c r="AG6284">
        <v>0</v>
      </c>
      <c r="AO6284">
        <v>34.730427600000013</v>
      </c>
      <c r="BB6284" s="4"/>
    </row>
    <row r="6285" spans="1:54" hidden="1" x14ac:dyDescent="0.25">
      <c r="A6285">
        <v>207</v>
      </c>
      <c r="B6285" t="s">
        <v>1357</v>
      </c>
      <c r="C6285">
        <v>2022</v>
      </c>
      <c r="D6285" t="s">
        <v>1352</v>
      </c>
      <c r="E6285">
        <v>9320</v>
      </c>
      <c r="F6285" t="s">
        <v>1353</v>
      </c>
      <c r="G6285">
        <v>810</v>
      </c>
      <c r="H6285">
        <v>284</v>
      </c>
      <c r="I6285" t="s">
        <v>1354</v>
      </c>
      <c r="J6285">
        <v>202</v>
      </c>
      <c r="K6285">
        <v>34681228</v>
      </c>
      <c r="L6285" t="s">
        <v>1355</v>
      </c>
      <c r="N6285" t="s">
        <v>75</v>
      </c>
      <c r="O6285" t="s">
        <v>76</v>
      </c>
      <c r="P6285" t="s">
        <v>499</v>
      </c>
      <c r="Q6285" t="s">
        <v>109</v>
      </c>
      <c r="R6285">
        <v>353000</v>
      </c>
      <c r="S6285">
        <v>350030</v>
      </c>
      <c r="T6285" t="s">
        <v>79</v>
      </c>
      <c r="U6285" s="3">
        <v>41153</v>
      </c>
      <c r="W6285">
        <v>7.57</v>
      </c>
      <c r="X6285">
        <v>2.8</v>
      </c>
      <c r="Y6285">
        <v>3.7</v>
      </c>
      <c r="Z6285">
        <v>28.9639548</v>
      </c>
      <c r="AA6285">
        <v>15.858000000000001</v>
      </c>
      <c r="AB6285">
        <v>15.703200000000001</v>
      </c>
      <c r="AC6285">
        <v>12.1248</v>
      </c>
      <c r="AD6285">
        <v>11.8872</v>
      </c>
      <c r="AE6285">
        <v>0.2737540524</v>
      </c>
      <c r="AF6285">
        <v>0.72624594760000005</v>
      </c>
      <c r="AG6285">
        <v>0</v>
      </c>
      <c r="AO6285">
        <v>28.9639548</v>
      </c>
      <c r="BB6285" s="4"/>
    </row>
    <row r="6286" spans="1:54" hidden="1" x14ac:dyDescent="0.25">
      <c r="A6286">
        <v>207</v>
      </c>
      <c r="B6286" t="s">
        <v>1356</v>
      </c>
      <c r="C6286">
        <v>2022</v>
      </c>
      <c r="D6286" t="s">
        <v>1352</v>
      </c>
      <c r="E6286">
        <v>9320</v>
      </c>
      <c r="F6286" t="s">
        <v>1353</v>
      </c>
      <c r="G6286">
        <v>810</v>
      </c>
      <c r="H6286">
        <v>284</v>
      </c>
      <c r="I6286" t="s">
        <v>1354</v>
      </c>
      <c r="J6286">
        <v>202</v>
      </c>
      <c r="K6286">
        <v>34681228</v>
      </c>
      <c r="L6286" t="s">
        <v>1355</v>
      </c>
      <c r="N6286" t="s">
        <v>75</v>
      </c>
      <c r="O6286" t="s">
        <v>76</v>
      </c>
      <c r="P6286" t="s">
        <v>261</v>
      </c>
      <c r="Q6286" t="s">
        <v>61</v>
      </c>
      <c r="R6286">
        <v>353000</v>
      </c>
      <c r="S6286">
        <v>350030</v>
      </c>
      <c r="T6286" t="s">
        <v>82</v>
      </c>
      <c r="U6286" s="3">
        <v>31686</v>
      </c>
      <c r="V6286" s="3">
        <v>44875</v>
      </c>
      <c r="W6286">
        <v>10.8</v>
      </c>
      <c r="X6286">
        <v>0</v>
      </c>
      <c r="Y6286">
        <v>9</v>
      </c>
      <c r="Z6286">
        <v>1.6105320000000001</v>
      </c>
      <c r="AA6286">
        <v>1.6379999999999999</v>
      </c>
      <c r="AB6286">
        <v>1.6235999999999999</v>
      </c>
      <c r="AC6286">
        <v>0</v>
      </c>
      <c r="AD6286">
        <v>0</v>
      </c>
      <c r="AE6286">
        <v>1</v>
      </c>
      <c r="AF6286">
        <v>0</v>
      </c>
      <c r="AG6286">
        <v>0</v>
      </c>
      <c r="AO6286">
        <v>1.6105320000000001</v>
      </c>
      <c r="BB6286" s="4"/>
    </row>
    <row r="6287" spans="1:54" hidden="1" x14ac:dyDescent="0.25">
      <c r="A6287">
        <v>207</v>
      </c>
      <c r="B6287" t="s">
        <v>1359</v>
      </c>
      <c r="C6287">
        <v>2022</v>
      </c>
      <c r="D6287" t="s">
        <v>1352</v>
      </c>
      <c r="E6287">
        <v>9320</v>
      </c>
      <c r="F6287" t="s">
        <v>1353</v>
      </c>
      <c r="G6287">
        <v>810</v>
      </c>
      <c r="H6287">
        <v>284</v>
      </c>
      <c r="I6287" t="s">
        <v>1354</v>
      </c>
      <c r="J6287">
        <v>202</v>
      </c>
      <c r="K6287">
        <v>34681228</v>
      </c>
      <c r="L6287" t="s">
        <v>1355</v>
      </c>
      <c r="N6287" t="s">
        <v>75</v>
      </c>
      <c r="O6287" t="s">
        <v>76</v>
      </c>
      <c r="P6287" t="s">
        <v>1360</v>
      </c>
      <c r="Q6287" t="s">
        <v>114</v>
      </c>
      <c r="R6287">
        <v>353000</v>
      </c>
      <c r="S6287">
        <v>350030</v>
      </c>
      <c r="T6287" t="s">
        <v>82</v>
      </c>
      <c r="U6287" s="3">
        <v>41054</v>
      </c>
      <c r="W6287">
        <v>6</v>
      </c>
      <c r="X6287">
        <v>0</v>
      </c>
      <c r="Y6287">
        <v>6</v>
      </c>
      <c r="Z6287">
        <v>32.248800000000003</v>
      </c>
      <c r="AA6287">
        <v>32.482799999999997</v>
      </c>
      <c r="AB6287">
        <v>32.162399999999998</v>
      </c>
      <c r="AC6287">
        <v>0</v>
      </c>
      <c r="AD6287">
        <v>0</v>
      </c>
      <c r="AE6287">
        <v>1</v>
      </c>
      <c r="AF6287">
        <v>0</v>
      </c>
      <c r="AG6287">
        <v>0</v>
      </c>
      <c r="AZ6287">
        <v>32.248800000000003</v>
      </c>
      <c r="BB6287" s="4"/>
    </row>
    <row r="6288" spans="1:54" hidden="1" x14ac:dyDescent="0.25">
      <c r="A6288">
        <v>208</v>
      </c>
      <c r="B6288" t="s">
        <v>1361</v>
      </c>
      <c r="C6288">
        <v>2022</v>
      </c>
      <c r="D6288" t="s">
        <v>1362</v>
      </c>
      <c r="E6288">
        <v>6230</v>
      </c>
      <c r="F6288" t="s">
        <v>1363</v>
      </c>
      <c r="G6288">
        <v>580</v>
      </c>
      <c r="H6288">
        <v>117</v>
      </c>
      <c r="I6288" t="s">
        <v>1364</v>
      </c>
      <c r="J6288">
        <v>203</v>
      </c>
      <c r="K6288">
        <v>12389132</v>
      </c>
      <c r="L6288" t="s">
        <v>1365</v>
      </c>
      <c r="N6288" t="s">
        <v>75</v>
      </c>
      <c r="O6288" t="s">
        <v>76</v>
      </c>
      <c r="P6288" t="s">
        <v>92</v>
      </c>
      <c r="Q6288" t="s">
        <v>61</v>
      </c>
      <c r="R6288">
        <v>353000</v>
      </c>
      <c r="S6288">
        <v>350030</v>
      </c>
      <c r="T6288" t="s">
        <v>82</v>
      </c>
      <c r="U6288" s="3">
        <v>39818</v>
      </c>
      <c r="W6288">
        <v>0.95</v>
      </c>
      <c r="X6288">
        <v>0</v>
      </c>
      <c r="Y6288">
        <v>0.8</v>
      </c>
      <c r="Z6288">
        <v>6.819</v>
      </c>
      <c r="AA6288">
        <v>5.7960000000000003</v>
      </c>
      <c r="AB6288">
        <v>5.7960000000000003</v>
      </c>
      <c r="AC6288">
        <v>0</v>
      </c>
      <c r="AD6288">
        <v>0</v>
      </c>
      <c r="AE6288">
        <v>1</v>
      </c>
      <c r="AF6288">
        <v>0</v>
      </c>
      <c r="AG6288">
        <v>0</v>
      </c>
      <c r="AS6288">
        <v>6.819</v>
      </c>
      <c r="BB6288" s="4"/>
    </row>
    <row r="6289" spans="1:54" hidden="1" x14ac:dyDescent="0.25">
      <c r="A6289">
        <v>208</v>
      </c>
      <c r="B6289" t="s">
        <v>1367</v>
      </c>
      <c r="C6289">
        <v>2022</v>
      </c>
      <c r="D6289" t="s">
        <v>1362</v>
      </c>
      <c r="E6289">
        <v>6230</v>
      </c>
      <c r="F6289" t="s">
        <v>1363</v>
      </c>
      <c r="G6289">
        <v>580</v>
      </c>
      <c r="H6289">
        <v>117</v>
      </c>
      <c r="I6289" t="s">
        <v>1364</v>
      </c>
      <c r="J6289">
        <v>203</v>
      </c>
      <c r="K6289">
        <v>12389132</v>
      </c>
      <c r="L6289" t="s">
        <v>1365</v>
      </c>
      <c r="N6289" t="s">
        <v>75</v>
      </c>
      <c r="O6289" t="s">
        <v>76</v>
      </c>
      <c r="P6289" t="s">
        <v>658</v>
      </c>
      <c r="Q6289" t="s">
        <v>61</v>
      </c>
      <c r="R6289">
        <v>353000</v>
      </c>
      <c r="S6289">
        <v>350030</v>
      </c>
      <c r="T6289" t="s">
        <v>82</v>
      </c>
      <c r="U6289" s="3">
        <v>41361</v>
      </c>
      <c r="W6289">
        <v>6.15</v>
      </c>
      <c r="X6289">
        <v>0</v>
      </c>
      <c r="Y6289">
        <v>5.9</v>
      </c>
      <c r="Z6289">
        <v>3.56E-2</v>
      </c>
      <c r="AA6289">
        <v>3.024E-2</v>
      </c>
      <c r="AB6289">
        <v>3.024E-2</v>
      </c>
      <c r="AC6289">
        <v>0</v>
      </c>
      <c r="AD6289">
        <v>0</v>
      </c>
      <c r="AE6289">
        <v>1</v>
      </c>
      <c r="AF6289">
        <v>0</v>
      </c>
      <c r="AG6289">
        <v>0</v>
      </c>
      <c r="AL6289">
        <v>3.56E-2</v>
      </c>
      <c r="BB6289" s="4"/>
    </row>
    <row r="6290" spans="1:54" hidden="1" x14ac:dyDescent="0.25">
      <c r="A6290">
        <v>208</v>
      </c>
      <c r="B6290" t="s">
        <v>1366</v>
      </c>
      <c r="C6290">
        <v>2022</v>
      </c>
      <c r="D6290" t="s">
        <v>1362</v>
      </c>
      <c r="E6290">
        <v>6230</v>
      </c>
      <c r="F6290" t="s">
        <v>1363</v>
      </c>
      <c r="G6290">
        <v>580</v>
      </c>
      <c r="H6290">
        <v>117</v>
      </c>
      <c r="I6290" t="s">
        <v>1364</v>
      </c>
      <c r="J6290">
        <v>203</v>
      </c>
      <c r="K6290">
        <v>12389132</v>
      </c>
      <c r="L6290" t="s">
        <v>1365</v>
      </c>
      <c r="N6290" t="s">
        <v>75</v>
      </c>
      <c r="O6290" t="s">
        <v>76</v>
      </c>
      <c r="P6290" t="s">
        <v>706</v>
      </c>
      <c r="Q6290" t="s">
        <v>78</v>
      </c>
      <c r="R6290">
        <v>353000</v>
      </c>
      <c r="S6290">
        <v>350030</v>
      </c>
      <c r="T6290" t="s">
        <v>79</v>
      </c>
      <c r="U6290" s="3">
        <v>35674</v>
      </c>
      <c r="W6290">
        <v>4</v>
      </c>
      <c r="X6290">
        <v>0.6</v>
      </c>
      <c r="Y6290">
        <v>3.4</v>
      </c>
      <c r="Z6290">
        <v>73.626999999999995</v>
      </c>
      <c r="AA6290">
        <v>62.045999999999999</v>
      </c>
      <c r="AB6290">
        <v>62.045999999999999</v>
      </c>
      <c r="AC6290">
        <v>5.2452719999999999</v>
      </c>
      <c r="AD6290">
        <v>5.2452719999999999</v>
      </c>
      <c r="AE6290">
        <v>0.42135357950000002</v>
      </c>
      <c r="AF6290">
        <v>0.57864642050000004</v>
      </c>
      <c r="AG6290">
        <v>0</v>
      </c>
      <c r="AS6290">
        <v>73.626999999999995</v>
      </c>
      <c r="BB6290" s="4"/>
    </row>
    <row r="6291" spans="1:54" hidden="1" x14ac:dyDescent="0.25">
      <c r="A6291">
        <v>209</v>
      </c>
      <c r="B6291" t="s">
        <v>1368</v>
      </c>
      <c r="C6291">
        <v>2022</v>
      </c>
      <c r="D6291" t="s">
        <v>1369</v>
      </c>
      <c r="E6291">
        <v>9800</v>
      </c>
      <c r="F6291" t="s">
        <v>139</v>
      </c>
      <c r="G6291">
        <v>860</v>
      </c>
      <c r="H6291">
        <v>298</v>
      </c>
      <c r="I6291" t="s">
        <v>140</v>
      </c>
      <c r="J6291">
        <v>204</v>
      </c>
      <c r="K6291">
        <v>64544616</v>
      </c>
      <c r="L6291" t="s">
        <v>1370</v>
      </c>
      <c r="N6291" t="s">
        <v>88</v>
      </c>
      <c r="O6291" t="s">
        <v>89</v>
      </c>
      <c r="P6291" t="s">
        <v>1371</v>
      </c>
      <c r="Q6291" t="s">
        <v>61</v>
      </c>
      <c r="R6291">
        <v>353000</v>
      </c>
      <c r="S6291">
        <v>350030</v>
      </c>
      <c r="T6291" t="s">
        <v>82</v>
      </c>
      <c r="U6291" s="3">
        <v>21916</v>
      </c>
      <c r="W6291">
        <v>18.440000000000001</v>
      </c>
      <c r="X6291">
        <v>0</v>
      </c>
      <c r="Y6291">
        <v>16.3</v>
      </c>
      <c r="Z6291">
        <v>1.91664E-2</v>
      </c>
      <c r="AA6291">
        <v>2.0124E-2</v>
      </c>
      <c r="AB6291">
        <v>1.9619999999999999E-2</v>
      </c>
      <c r="AC6291">
        <v>0</v>
      </c>
      <c r="AD6291">
        <v>0</v>
      </c>
      <c r="AE6291">
        <v>1</v>
      </c>
      <c r="AF6291">
        <v>0</v>
      </c>
      <c r="AG6291">
        <v>0</v>
      </c>
      <c r="AO6291">
        <v>1.91664E-2</v>
      </c>
      <c r="BB6291" s="4"/>
    </row>
    <row r="6292" spans="1:54" hidden="1" x14ac:dyDescent="0.25">
      <c r="A6292">
        <v>210</v>
      </c>
      <c r="B6292" t="s">
        <v>1377</v>
      </c>
      <c r="C6292">
        <v>2022</v>
      </c>
      <c r="D6292" t="s">
        <v>1373</v>
      </c>
      <c r="E6292">
        <v>9800</v>
      </c>
      <c r="F6292" t="s">
        <v>139</v>
      </c>
      <c r="G6292">
        <v>860</v>
      </c>
      <c r="H6292">
        <v>298</v>
      </c>
      <c r="I6292" t="s">
        <v>140</v>
      </c>
      <c r="J6292">
        <v>204</v>
      </c>
      <c r="K6292">
        <v>64544616</v>
      </c>
      <c r="L6292" t="s">
        <v>1370</v>
      </c>
      <c r="N6292" t="s">
        <v>75</v>
      </c>
      <c r="O6292" t="s">
        <v>76</v>
      </c>
      <c r="P6292" t="s">
        <v>1378</v>
      </c>
      <c r="Q6292" t="s">
        <v>1378</v>
      </c>
      <c r="R6292">
        <v>353000</v>
      </c>
      <c r="S6292">
        <v>350030</v>
      </c>
      <c r="T6292" t="s">
        <v>79</v>
      </c>
      <c r="U6292" s="3">
        <v>35065</v>
      </c>
      <c r="W6292">
        <v>132</v>
      </c>
      <c r="X6292">
        <v>56.15</v>
      </c>
      <c r="Y6292">
        <v>48.2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1</v>
      </c>
      <c r="AF6292">
        <v>0</v>
      </c>
      <c r="AG6292">
        <v>0</v>
      </c>
      <c r="AO6292">
        <v>0</v>
      </c>
      <c r="BB6292" s="4"/>
    </row>
    <row r="6293" spans="1:54" hidden="1" x14ac:dyDescent="0.25">
      <c r="A6293">
        <v>210</v>
      </c>
      <c r="B6293" t="s">
        <v>1379</v>
      </c>
      <c r="C6293">
        <v>2022</v>
      </c>
      <c r="D6293" t="s">
        <v>1373</v>
      </c>
      <c r="E6293">
        <v>9800</v>
      </c>
      <c r="F6293" t="s">
        <v>139</v>
      </c>
      <c r="G6293">
        <v>860</v>
      </c>
      <c r="H6293">
        <v>298</v>
      </c>
      <c r="I6293" t="s">
        <v>140</v>
      </c>
      <c r="J6293">
        <v>204</v>
      </c>
      <c r="K6293">
        <v>64544616</v>
      </c>
      <c r="L6293" t="s">
        <v>1370</v>
      </c>
      <c r="N6293" t="s">
        <v>75</v>
      </c>
      <c r="O6293" t="s">
        <v>76</v>
      </c>
      <c r="P6293" t="s">
        <v>1380</v>
      </c>
      <c r="Q6293" t="s">
        <v>61</v>
      </c>
      <c r="R6293">
        <v>353000</v>
      </c>
      <c r="S6293">
        <v>350030</v>
      </c>
      <c r="T6293" t="s">
        <v>82</v>
      </c>
      <c r="U6293" s="3">
        <v>41680</v>
      </c>
      <c r="W6293">
        <v>32</v>
      </c>
      <c r="X6293">
        <v>0</v>
      </c>
      <c r="Y6293">
        <v>25</v>
      </c>
      <c r="Z6293">
        <v>300.48466875000003</v>
      </c>
      <c r="AA6293">
        <v>331.27488</v>
      </c>
      <c r="AB6293">
        <v>322.99308000000002</v>
      </c>
      <c r="AC6293">
        <v>0</v>
      </c>
      <c r="AD6293">
        <v>0</v>
      </c>
      <c r="AE6293">
        <v>1</v>
      </c>
      <c r="AF6293">
        <v>0</v>
      </c>
      <c r="AG6293">
        <v>0</v>
      </c>
      <c r="AS6293">
        <v>300.48466875000003</v>
      </c>
      <c r="AT6293">
        <v>0</v>
      </c>
      <c r="AU6293">
        <v>0</v>
      </c>
      <c r="BB6293" s="4"/>
    </row>
    <row r="6294" spans="1:54" hidden="1" x14ac:dyDescent="0.25">
      <c r="A6294">
        <v>210</v>
      </c>
      <c r="B6294" t="s">
        <v>1372</v>
      </c>
      <c r="C6294">
        <v>2022</v>
      </c>
      <c r="D6294" t="s">
        <v>1373</v>
      </c>
      <c r="E6294">
        <v>9800</v>
      </c>
      <c r="F6294" t="s">
        <v>139</v>
      </c>
      <c r="G6294">
        <v>860</v>
      </c>
      <c r="H6294">
        <v>298</v>
      </c>
      <c r="I6294" t="s">
        <v>140</v>
      </c>
      <c r="J6294">
        <v>204</v>
      </c>
      <c r="K6294">
        <v>64544616</v>
      </c>
      <c r="L6294" t="s">
        <v>1370</v>
      </c>
      <c r="N6294" t="s">
        <v>75</v>
      </c>
      <c r="O6294" t="s">
        <v>76</v>
      </c>
      <c r="P6294" t="s">
        <v>1374</v>
      </c>
      <c r="Q6294" t="s">
        <v>61</v>
      </c>
      <c r="R6294">
        <v>353000</v>
      </c>
      <c r="S6294">
        <v>350030</v>
      </c>
      <c r="T6294" t="s">
        <v>82</v>
      </c>
      <c r="U6294" s="3">
        <v>38018</v>
      </c>
      <c r="W6294">
        <v>20</v>
      </c>
      <c r="X6294">
        <v>0</v>
      </c>
      <c r="Y6294">
        <v>18</v>
      </c>
      <c r="Z6294">
        <v>26.79936</v>
      </c>
      <c r="AA6294">
        <v>28.497599999999998</v>
      </c>
      <c r="AB6294">
        <v>27.785160000000001</v>
      </c>
      <c r="AC6294">
        <v>0</v>
      </c>
      <c r="AD6294">
        <v>0</v>
      </c>
      <c r="AE6294">
        <v>1</v>
      </c>
      <c r="AF6294">
        <v>0</v>
      </c>
      <c r="AG6294">
        <v>0</v>
      </c>
      <c r="AU6294">
        <v>26.79936</v>
      </c>
      <c r="BB6294" s="4"/>
    </row>
    <row r="6295" spans="1:54" hidden="1" x14ac:dyDescent="0.25">
      <c r="A6295">
        <v>211</v>
      </c>
      <c r="B6295" t="s">
        <v>1383</v>
      </c>
      <c r="C6295">
        <v>2022</v>
      </c>
      <c r="D6295" t="s">
        <v>1384</v>
      </c>
      <c r="E6295">
        <v>9800</v>
      </c>
      <c r="F6295" t="s">
        <v>139</v>
      </c>
      <c r="G6295">
        <v>860</v>
      </c>
      <c r="H6295">
        <v>298</v>
      </c>
      <c r="I6295" t="s">
        <v>140</v>
      </c>
      <c r="J6295">
        <v>204</v>
      </c>
      <c r="K6295">
        <v>64544616</v>
      </c>
      <c r="L6295" t="s">
        <v>1370</v>
      </c>
      <c r="N6295" t="s">
        <v>88</v>
      </c>
      <c r="O6295" t="s">
        <v>89</v>
      </c>
      <c r="P6295" t="s">
        <v>1385</v>
      </c>
      <c r="Q6295" t="s">
        <v>61</v>
      </c>
      <c r="R6295">
        <v>353000</v>
      </c>
      <c r="S6295">
        <v>350030</v>
      </c>
      <c r="T6295" t="s">
        <v>82</v>
      </c>
      <c r="U6295" s="3">
        <v>23012</v>
      </c>
      <c r="W6295">
        <v>8.8000000000000007</v>
      </c>
      <c r="X6295">
        <v>0</v>
      </c>
      <c r="Y6295">
        <v>7</v>
      </c>
      <c r="Z6295">
        <v>9.0684000000000008E-3</v>
      </c>
      <c r="AA6295">
        <v>6.8759999999999993E-3</v>
      </c>
      <c r="AB6295">
        <v>6.6960000000000014E-3</v>
      </c>
      <c r="AC6295">
        <v>0</v>
      </c>
      <c r="AD6295">
        <v>0</v>
      </c>
      <c r="AE6295">
        <v>1</v>
      </c>
      <c r="AF6295">
        <v>0</v>
      </c>
      <c r="AG6295">
        <v>0</v>
      </c>
      <c r="AO6295">
        <v>9.0684000000000008E-3</v>
      </c>
      <c r="BB6295" s="4"/>
    </row>
    <row r="6296" spans="1:54" hidden="1" x14ac:dyDescent="0.25">
      <c r="A6296">
        <v>212</v>
      </c>
      <c r="B6296" t="s">
        <v>1386</v>
      </c>
      <c r="C6296">
        <v>2022</v>
      </c>
      <c r="D6296" t="s">
        <v>1387</v>
      </c>
      <c r="E6296">
        <v>9800</v>
      </c>
      <c r="F6296" t="s">
        <v>139</v>
      </c>
      <c r="G6296">
        <v>860</v>
      </c>
      <c r="H6296">
        <v>298</v>
      </c>
      <c r="I6296" t="s">
        <v>140</v>
      </c>
      <c r="J6296">
        <v>204</v>
      </c>
      <c r="K6296">
        <v>64544616</v>
      </c>
      <c r="L6296" t="s">
        <v>1370</v>
      </c>
      <c r="N6296" t="s">
        <v>88</v>
      </c>
      <c r="O6296" t="s">
        <v>89</v>
      </c>
      <c r="P6296" t="s">
        <v>1388</v>
      </c>
      <c r="Q6296" t="s">
        <v>61</v>
      </c>
      <c r="R6296">
        <v>353000</v>
      </c>
      <c r="S6296">
        <v>350030</v>
      </c>
      <c r="T6296" t="s">
        <v>82</v>
      </c>
      <c r="U6296" s="3">
        <v>26299</v>
      </c>
      <c r="W6296">
        <v>5.86</v>
      </c>
      <c r="X6296">
        <v>0</v>
      </c>
      <c r="Y6296">
        <v>5.3</v>
      </c>
      <c r="Z6296">
        <v>4.8945599999999999E-2</v>
      </c>
      <c r="AA6296">
        <v>4.7483999999999998E-2</v>
      </c>
      <c r="AB6296">
        <v>4.6295999999999997E-2</v>
      </c>
      <c r="AC6296">
        <v>0</v>
      </c>
      <c r="AD6296">
        <v>0</v>
      </c>
      <c r="AE6296">
        <v>1</v>
      </c>
      <c r="AF6296">
        <v>0</v>
      </c>
      <c r="AG6296">
        <v>0</v>
      </c>
      <c r="AO6296">
        <v>4.8945600000000013E-2</v>
      </c>
      <c r="BB6296" s="4"/>
    </row>
    <row r="6297" spans="1:54" hidden="1" x14ac:dyDescent="0.25">
      <c r="A6297">
        <v>213</v>
      </c>
      <c r="B6297" t="s">
        <v>1389</v>
      </c>
      <c r="C6297">
        <v>2022</v>
      </c>
      <c r="D6297" t="s">
        <v>1390</v>
      </c>
      <c r="E6297">
        <v>9800</v>
      </c>
      <c r="F6297" t="s">
        <v>139</v>
      </c>
      <c r="G6297">
        <v>860</v>
      </c>
      <c r="H6297">
        <v>298</v>
      </c>
      <c r="I6297" t="s">
        <v>140</v>
      </c>
      <c r="J6297">
        <v>204</v>
      </c>
      <c r="K6297">
        <v>64544616</v>
      </c>
      <c r="L6297" t="s">
        <v>1370</v>
      </c>
      <c r="N6297" t="s">
        <v>88</v>
      </c>
      <c r="O6297" t="s">
        <v>89</v>
      </c>
      <c r="P6297" t="s">
        <v>1391</v>
      </c>
      <c r="Q6297" t="s">
        <v>61</v>
      </c>
      <c r="R6297">
        <v>353000</v>
      </c>
      <c r="S6297">
        <v>350030</v>
      </c>
      <c r="T6297" t="s">
        <v>82</v>
      </c>
      <c r="U6297" s="3">
        <v>27030</v>
      </c>
      <c r="W6297">
        <v>8.8000000000000007</v>
      </c>
      <c r="X6297">
        <v>0</v>
      </c>
      <c r="Y6297">
        <v>7</v>
      </c>
      <c r="Z6297">
        <v>1.37016E-2</v>
      </c>
      <c r="AA6297">
        <v>1.4364E-2</v>
      </c>
      <c r="AB6297">
        <v>1.4004000000000001E-2</v>
      </c>
      <c r="AC6297">
        <v>0</v>
      </c>
      <c r="AD6297">
        <v>0</v>
      </c>
      <c r="AE6297">
        <v>1</v>
      </c>
      <c r="AF6297">
        <v>0</v>
      </c>
      <c r="AG6297">
        <v>0</v>
      </c>
      <c r="AO6297">
        <v>1.37016E-2</v>
      </c>
      <c r="BB6297" s="4"/>
    </row>
    <row r="6298" spans="1:54" hidden="1" x14ac:dyDescent="0.25">
      <c r="A6298">
        <v>214</v>
      </c>
      <c r="B6298" t="s">
        <v>1395</v>
      </c>
      <c r="C6298">
        <v>2022</v>
      </c>
      <c r="D6298" t="s">
        <v>1393</v>
      </c>
      <c r="E6298">
        <v>9800</v>
      </c>
      <c r="F6298" t="s">
        <v>139</v>
      </c>
      <c r="G6298">
        <v>860</v>
      </c>
      <c r="H6298">
        <v>298</v>
      </c>
      <c r="I6298" t="s">
        <v>140</v>
      </c>
      <c r="J6298">
        <v>204</v>
      </c>
      <c r="K6298">
        <v>64544616</v>
      </c>
      <c r="L6298" t="s">
        <v>1370</v>
      </c>
      <c r="N6298" t="s">
        <v>88</v>
      </c>
      <c r="O6298" t="s">
        <v>89</v>
      </c>
      <c r="P6298" t="s">
        <v>1394</v>
      </c>
      <c r="Q6298" t="s">
        <v>61</v>
      </c>
      <c r="R6298">
        <v>353000</v>
      </c>
      <c r="S6298">
        <v>350030</v>
      </c>
      <c r="T6298" t="s">
        <v>82</v>
      </c>
      <c r="U6298" s="3">
        <v>40909</v>
      </c>
      <c r="W6298">
        <v>7.78</v>
      </c>
      <c r="X6298">
        <v>0</v>
      </c>
      <c r="Y6298">
        <v>7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O6298">
        <v>0</v>
      </c>
      <c r="BB6298" s="4"/>
    </row>
    <row r="6299" spans="1:54" hidden="1" x14ac:dyDescent="0.25">
      <c r="A6299">
        <v>214</v>
      </c>
      <c r="B6299" t="s">
        <v>1396</v>
      </c>
      <c r="C6299">
        <v>2022</v>
      </c>
      <c r="D6299" t="s">
        <v>1393</v>
      </c>
      <c r="E6299">
        <v>9800</v>
      </c>
      <c r="F6299" t="s">
        <v>139</v>
      </c>
      <c r="G6299">
        <v>860</v>
      </c>
      <c r="H6299">
        <v>298</v>
      </c>
      <c r="I6299" t="s">
        <v>140</v>
      </c>
      <c r="J6299">
        <v>204</v>
      </c>
      <c r="K6299">
        <v>64544616</v>
      </c>
      <c r="L6299" t="s">
        <v>1370</v>
      </c>
      <c r="N6299" t="s">
        <v>88</v>
      </c>
      <c r="O6299" t="s">
        <v>89</v>
      </c>
      <c r="P6299" t="s">
        <v>1394</v>
      </c>
      <c r="Q6299" t="s">
        <v>61</v>
      </c>
      <c r="R6299">
        <v>353000</v>
      </c>
      <c r="S6299">
        <v>350030</v>
      </c>
      <c r="T6299" t="s">
        <v>82</v>
      </c>
      <c r="U6299" s="3">
        <v>23377</v>
      </c>
      <c r="W6299">
        <v>8.01</v>
      </c>
      <c r="X6299">
        <v>0</v>
      </c>
      <c r="Y6299">
        <v>7.21</v>
      </c>
      <c r="Z6299">
        <v>3.9124800000000001E-2</v>
      </c>
      <c r="AA6299">
        <v>4.1399999999999999E-2</v>
      </c>
      <c r="AB6299">
        <v>4.0356000000000003E-2</v>
      </c>
      <c r="AC6299">
        <v>0</v>
      </c>
      <c r="AD6299">
        <v>0</v>
      </c>
      <c r="AE6299">
        <v>1</v>
      </c>
      <c r="AF6299">
        <v>0</v>
      </c>
      <c r="AG6299">
        <v>0</v>
      </c>
      <c r="AO6299">
        <v>3.9124800000000001E-2</v>
      </c>
      <c r="BB6299" s="4"/>
    </row>
    <row r="6300" spans="1:54" hidden="1" x14ac:dyDescent="0.25">
      <c r="A6300">
        <v>214</v>
      </c>
      <c r="B6300" t="s">
        <v>1392</v>
      </c>
      <c r="C6300">
        <v>2022</v>
      </c>
      <c r="D6300" t="s">
        <v>1393</v>
      </c>
      <c r="E6300">
        <v>9800</v>
      </c>
      <c r="F6300" t="s">
        <v>139</v>
      </c>
      <c r="G6300">
        <v>860</v>
      </c>
      <c r="H6300">
        <v>298</v>
      </c>
      <c r="I6300" t="s">
        <v>140</v>
      </c>
      <c r="J6300">
        <v>204</v>
      </c>
      <c r="K6300">
        <v>64544616</v>
      </c>
      <c r="L6300" t="s">
        <v>1370</v>
      </c>
      <c r="N6300" t="s">
        <v>88</v>
      </c>
      <c r="O6300" t="s">
        <v>89</v>
      </c>
      <c r="P6300" t="s">
        <v>1394</v>
      </c>
      <c r="Q6300" t="s">
        <v>61</v>
      </c>
      <c r="R6300">
        <v>353000</v>
      </c>
      <c r="S6300">
        <v>350030</v>
      </c>
      <c r="T6300" t="s">
        <v>82</v>
      </c>
      <c r="U6300" s="3">
        <v>40909</v>
      </c>
      <c r="W6300">
        <v>10.64</v>
      </c>
      <c r="X6300">
        <v>0</v>
      </c>
      <c r="Y6300">
        <v>9.58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1</v>
      </c>
      <c r="AF6300">
        <v>0</v>
      </c>
      <c r="AG6300">
        <v>0</v>
      </c>
      <c r="AO6300">
        <v>0</v>
      </c>
      <c r="BB6300" s="4"/>
    </row>
    <row r="6301" spans="1:54" hidden="1" x14ac:dyDescent="0.25">
      <c r="A6301">
        <v>215</v>
      </c>
      <c r="B6301" t="s">
        <v>1397</v>
      </c>
      <c r="C6301">
        <v>2022</v>
      </c>
      <c r="D6301" t="s">
        <v>1398</v>
      </c>
      <c r="E6301">
        <v>9500</v>
      </c>
      <c r="F6301" t="s">
        <v>1399</v>
      </c>
      <c r="G6301">
        <v>846</v>
      </c>
      <c r="H6301">
        <v>300</v>
      </c>
      <c r="I6301" t="s">
        <v>1400</v>
      </c>
      <c r="J6301">
        <v>205</v>
      </c>
      <c r="K6301">
        <v>41429615</v>
      </c>
      <c r="L6301" t="s">
        <v>1401</v>
      </c>
      <c r="N6301" t="s">
        <v>88</v>
      </c>
      <c r="O6301" t="s">
        <v>89</v>
      </c>
      <c r="P6301" t="s">
        <v>1402</v>
      </c>
      <c r="Q6301" t="s">
        <v>61</v>
      </c>
      <c r="R6301">
        <v>353000</v>
      </c>
      <c r="S6301">
        <v>350030</v>
      </c>
      <c r="T6301" t="s">
        <v>82</v>
      </c>
      <c r="U6301" s="3">
        <v>23743</v>
      </c>
      <c r="W6301">
        <v>19.399999999999999</v>
      </c>
      <c r="X6301">
        <v>0</v>
      </c>
      <c r="Y6301">
        <v>16.399999999999999</v>
      </c>
      <c r="Z6301">
        <v>3.019482</v>
      </c>
      <c r="AA6301">
        <v>2.5668000000000002</v>
      </c>
      <c r="AB6301">
        <v>2.5668000000000002</v>
      </c>
      <c r="AC6301">
        <v>0</v>
      </c>
      <c r="AD6301">
        <v>0</v>
      </c>
      <c r="AE6301">
        <v>1</v>
      </c>
      <c r="AF6301">
        <v>0</v>
      </c>
      <c r="AG6301">
        <v>0</v>
      </c>
      <c r="AJ6301">
        <v>3.019482</v>
      </c>
      <c r="BB6301" s="4"/>
    </row>
    <row r="6302" spans="1:54" hidden="1" x14ac:dyDescent="0.25">
      <c r="A6302">
        <v>216</v>
      </c>
      <c r="B6302" t="s">
        <v>1403</v>
      </c>
      <c r="C6302">
        <v>2022</v>
      </c>
      <c r="D6302" t="s">
        <v>1404</v>
      </c>
      <c r="E6302">
        <v>7500</v>
      </c>
      <c r="F6302" t="s">
        <v>1405</v>
      </c>
      <c r="G6302">
        <v>661</v>
      </c>
      <c r="H6302">
        <v>172</v>
      </c>
      <c r="I6302" t="s">
        <v>1406</v>
      </c>
      <c r="J6302">
        <v>208</v>
      </c>
      <c r="K6302">
        <v>26704065</v>
      </c>
      <c r="L6302" t="s">
        <v>1407</v>
      </c>
      <c r="N6302" t="s">
        <v>88</v>
      </c>
      <c r="O6302" t="s">
        <v>89</v>
      </c>
      <c r="P6302" t="s">
        <v>209</v>
      </c>
      <c r="Q6302" t="s">
        <v>61</v>
      </c>
      <c r="R6302">
        <v>353000</v>
      </c>
      <c r="S6302">
        <v>350030</v>
      </c>
      <c r="T6302" t="s">
        <v>82</v>
      </c>
      <c r="U6302" s="3">
        <v>23012</v>
      </c>
      <c r="W6302">
        <v>3.5</v>
      </c>
      <c r="X6302">
        <v>0</v>
      </c>
      <c r="Y6302">
        <v>3.5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1</v>
      </c>
      <c r="AF6302">
        <v>0</v>
      </c>
      <c r="AG6302">
        <v>0</v>
      </c>
      <c r="BB6302" s="4"/>
    </row>
    <row r="6303" spans="1:54" hidden="1" x14ac:dyDescent="0.25">
      <c r="A6303">
        <v>216</v>
      </c>
      <c r="B6303" t="s">
        <v>1411</v>
      </c>
      <c r="C6303">
        <v>2022</v>
      </c>
      <c r="D6303" t="s">
        <v>1404</v>
      </c>
      <c r="E6303">
        <v>7500</v>
      </c>
      <c r="F6303" t="s">
        <v>1405</v>
      </c>
      <c r="G6303">
        <v>661</v>
      </c>
      <c r="H6303">
        <v>172</v>
      </c>
      <c r="I6303" t="s">
        <v>1406</v>
      </c>
      <c r="J6303">
        <v>208</v>
      </c>
      <c r="K6303">
        <v>26704065</v>
      </c>
      <c r="L6303" t="s">
        <v>1407</v>
      </c>
      <c r="N6303" t="s">
        <v>88</v>
      </c>
      <c r="O6303" t="s">
        <v>89</v>
      </c>
      <c r="P6303" t="s">
        <v>486</v>
      </c>
      <c r="Q6303" t="s">
        <v>61</v>
      </c>
      <c r="R6303">
        <v>353000</v>
      </c>
      <c r="S6303">
        <v>350030</v>
      </c>
      <c r="T6303" t="s">
        <v>82</v>
      </c>
      <c r="U6303" s="3">
        <v>23377</v>
      </c>
      <c r="W6303">
        <v>7.3</v>
      </c>
      <c r="X6303">
        <v>0</v>
      </c>
      <c r="Y6303">
        <v>7.3</v>
      </c>
      <c r="Z6303">
        <v>6.2628350399999997</v>
      </c>
      <c r="AA6303">
        <v>5.8694400000000009</v>
      </c>
      <c r="AB6303">
        <v>5.8694400000000009</v>
      </c>
      <c r="AC6303">
        <v>0</v>
      </c>
      <c r="AD6303">
        <v>0</v>
      </c>
      <c r="AE6303">
        <v>1</v>
      </c>
      <c r="AF6303">
        <v>0</v>
      </c>
      <c r="AG6303">
        <v>0</v>
      </c>
      <c r="AO6303">
        <v>6.2628350399999997</v>
      </c>
      <c r="BB6303" s="4"/>
    </row>
    <row r="6304" spans="1:54" hidden="1" x14ac:dyDescent="0.25">
      <c r="A6304">
        <v>216</v>
      </c>
      <c r="B6304" t="s">
        <v>1410</v>
      </c>
      <c r="C6304">
        <v>2022</v>
      </c>
      <c r="D6304" t="s">
        <v>1404</v>
      </c>
      <c r="E6304">
        <v>7500</v>
      </c>
      <c r="F6304" t="s">
        <v>1405</v>
      </c>
      <c r="G6304">
        <v>661</v>
      </c>
      <c r="H6304">
        <v>172</v>
      </c>
      <c r="I6304" t="s">
        <v>1406</v>
      </c>
      <c r="J6304">
        <v>208</v>
      </c>
      <c r="K6304">
        <v>26704065</v>
      </c>
      <c r="L6304" t="s">
        <v>1407</v>
      </c>
      <c r="N6304" t="s">
        <v>88</v>
      </c>
      <c r="O6304" t="s">
        <v>89</v>
      </c>
      <c r="P6304" t="s">
        <v>488</v>
      </c>
      <c r="Q6304" t="s">
        <v>61</v>
      </c>
      <c r="R6304">
        <v>353000</v>
      </c>
      <c r="S6304">
        <v>350030</v>
      </c>
      <c r="T6304" t="s">
        <v>82</v>
      </c>
      <c r="U6304" s="3">
        <v>23012</v>
      </c>
      <c r="W6304">
        <v>7.3</v>
      </c>
      <c r="X6304">
        <v>0</v>
      </c>
      <c r="Y6304">
        <v>7.3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BB6304" s="4"/>
    </row>
    <row r="6305" spans="1:54" hidden="1" x14ac:dyDescent="0.25">
      <c r="A6305">
        <v>216</v>
      </c>
      <c r="B6305" t="s">
        <v>1409</v>
      </c>
      <c r="C6305">
        <v>2022</v>
      </c>
      <c r="D6305" t="s">
        <v>1404</v>
      </c>
      <c r="E6305">
        <v>7500</v>
      </c>
      <c r="F6305" t="s">
        <v>1405</v>
      </c>
      <c r="G6305">
        <v>661</v>
      </c>
      <c r="H6305">
        <v>172</v>
      </c>
      <c r="I6305" t="s">
        <v>1406</v>
      </c>
      <c r="J6305">
        <v>208</v>
      </c>
      <c r="K6305">
        <v>26704065</v>
      </c>
      <c r="L6305" t="s">
        <v>1407</v>
      </c>
      <c r="N6305" t="s">
        <v>88</v>
      </c>
      <c r="O6305" t="s">
        <v>89</v>
      </c>
      <c r="P6305" t="s">
        <v>872</v>
      </c>
      <c r="Q6305" t="s">
        <v>61</v>
      </c>
      <c r="R6305">
        <v>353000</v>
      </c>
      <c r="S6305">
        <v>350030</v>
      </c>
      <c r="T6305" t="s">
        <v>82</v>
      </c>
      <c r="U6305" s="3">
        <v>24108</v>
      </c>
      <c r="W6305">
        <v>7.3</v>
      </c>
      <c r="X6305">
        <v>0</v>
      </c>
      <c r="Y6305">
        <v>7.3</v>
      </c>
      <c r="Z6305">
        <v>1.00556676</v>
      </c>
      <c r="AA6305">
        <v>0.9428399999999999</v>
      </c>
      <c r="AB6305">
        <v>0.9428399999999999</v>
      </c>
      <c r="AC6305">
        <v>0</v>
      </c>
      <c r="AD6305">
        <v>0</v>
      </c>
      <c r="AE6305">
        <v>1</v>
      </c>
      <c r="AF6305">
        <v>0</v>
      </c>
      <c r="AG6305">
        <v>0</v>
      </c>
      <c r="AO6305">
        <v>1.00556676</v>
      </c>
      <c r="BB6305" s="4"/>
    </row>
    <row r="6306" spans="1:54" hidden="1" x14ac:dyDescent="0.25">
      <c r="A6306">
        <v>216</v>
      </c>
      <c r="B6306" t="s">
        <v>1408</v>
      </c>
      <c r="C6306">
        <v>2022</v>
      </c>
      <c r="D6306" t="s">
        <v>1404</v>
      </c>
      <c r="E6306">
        <v>7500</v>
      </c>
      <c r="F6306" t="s">
        <v>1405</v>
      </c>
      <c r="G6306">
        <v>661</v>
      </c>
      <c r="H6306">
        <v>172</v>
      </c>
      <c r="I6306" t="s">
        <v>1406</v>
      </c>
      <c r="J6306">
        <v>208</v>
      </c>
      <c r="K6306">
        <v>26704065</v>
      </c>
      <c r="L6306" t="s">
        <v>1407</v>
      </c>
      <c r="N6306" t="s">
        <v>88</v>
      </c>
      <c r="O6306" t="s">
        <v>89</v>
      </c>
      <c r="P6306" t="s">
        <v>732</v>
      </c>
      <c r="Q6306" t="s">
        <v>61</v>
      </c>
      <c r="R6306">
        <v>353000</v>
      </c>
      <c r="S6306">
        <v>350030</v>
      </c>
      <c r="T6306" t="s">
        <v>82</v>
      </c>
      <c r="U6306" s="3">
        <v>23743</v>
      </c>
      <c r="W6306">
        <v>7.3</v>
      </c>
      <c r="X6306">
        <v>0</v>
      </c>
      <c r="Y6306">
        <v>7.3</v>
      </c>
      <c r="Z6306">
        <v>6.8944986000000004</v>
      </c>
      <c r="AA6306">
        <v>6.4619999999999997</v>
      </c>
      <c r="AB6306">
        <v>6.4619999999999997</v>
      </c>
      <c r="AC6306">
        <v>0</v>
      </c>
      <c r="AD6306">
        <v>0</v>
      </c>
      <c r="AE6306">
        <v>1</v>
      </c>
      <c r="AF6306">
        <v>0</v>
      </c>
      <c r="AG6306">
        <v>0</v>
      </c>
      <c r="AO6306">
        <v>6.8944986000000004</v>
      </c>
      <c r="BB6306" s="4"/>
    </row>
    <row r="6307" spans="1:54" hidden="1" x14ac:dyDescent="0.25">
      <c r="A6307">
        <v>217</v>
      </c>
      <c r="B6307" t="s">
        <v>1414</v>
      </c>
      <c r="C6307">
        <v>2022</v>
      </c>
      <c r="D6307" t="s">
        <v>1413</v>
      </c>
      <c r="E6307">
        <v>7500</v>
      </c>
      <c r="F6307" t="s">
        <v>1405</v>
      </c>
      <c r="G6307">
        <v>661</v>
      </c>
      <c r="H6307">
        <v>172</v>
      </c>
      <c r="I6307" t="s">
        <v>1406</v>
      </c>
      <c r="J6307">
        <v>208</v>
      </c>
      <c r="K6307">
        <v>26704065</v>
      </c>
      <c r="L6307" t="s">
        <v>1407</v>
      </c>
      <c r="N6307" t="s">
        <v>88</v>
      </c>
      <c r="O6307" t="s">
        <v>89</v>
      </c>
      <c r="P6307" t="s">
        <v>218</v>
      </c>
      <c r="Q6307" t="s">
        <v>61</v>
      </c>
      <c r="R6307">
        <v>353000</v>
      </c>
      <c r="S6307">
        <v>350030</v>
      </c>
      <c r="T6307" t="s">
        <v>82</v>
      </c>
      <c r="U6307" s="3">
        <v>24838</v>
      </c>
      <c r="W6307">
        <v>7.3</v>
      </c>
      <c r="X6307">
        <v>0</v>
      </c>
      <c r="Y6307">
        <v>7.3</v>
      </c>
      <c r="Z6307">
        <v>7.5410398799999996</v>
      </c>
      <c r="AA6307">
        <v>6.7942799999999997</v>
      </c>
      <c r="AB6307">
        <v>6.7942799999999997</v>
      </c>
      <c r="AC6307">
        <v>0</v>
      </c>
      <c r="AD6307">
        <v>0</v>
      </c>
      <c r="AE6307">
        <v>1</v>
      </c>
      <c r="AF6307">
        <v>0</v>
      </c>
      <c r="AG6307">
        <v>0</v>
      </c>
      <c r="AO6307">
        <v>7.5410398799999996</v>
      </c>
      <c r="BB6307" s="4"/>
    </row>
    <row r="6308" spans="1:54" hidden="1" x14ac:dyDescent="0.25">
      <c r="A6308">
        <v>217</v>
      </c>
      <c r="B6308" t="s">
        <v>1416</v>
      </c>
      <c r="C6308">
        <v>2022</v>
      </c>
      <c r="D6308" t="s">
        <v>1413</v>
      </c>
      <c r="E6308">
        <v>7500</v>
      </c>
      <c r="F6308" t="s">
        <v>1405</v>
      </c>
      <c r="G6308">
        <v>661</v>
      </c>
      <c r="H6308">
        <v>172</v>
      </c>
      <c r="I6308" t="s">
        <v>1406</v>
      </c>
      <c r="J6308">
        <v>208</v>
      </c>
      <c r="K6308">
        <v>26704065</v>
      </c>
      <c r="L6308" t="s">
        <v>1407</v>
      </c>
      <c r="N6308" t="s">
        <v>88</v>
      </c>
      <c r="O6308" t="s">
        <v>89</v>
      </c>
      <c r="P6308" t="s">
        <v>209</v>
      </c>
      <c r="Q6308" t="s">
        <v>61</v>
      </c>
      <c r="R6308">
        <v>353000</v>
      </c>
      <c r="S6308">
        <v>350030</v>
      </c>
      <c r="T6308" t="s">
        <v>82</v>
      </c>
      <c r="U6308" s="3">
        <v>24473</v>
      </c>
      <c r="W6308">
        <v>7.3</v>
      </c>
      <c r="X6308">
        <v>0</v>
      </c>
      <c r="Y6308">
        <v>7.3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0</v>
      </c>
      <c r="AG6308">
        <v>0</v>
      </c>
      <c r="AL6308">
        <v>0</v>
      </c>
      <c r="AN6308">
        <v>0</v>
      </c>
      <c r="BB6308" s="4"/>
    </row>
    <row r="6309" spans="1:54" hidden="1" x14ac:dyDescent="0.25">
      <c r="A6309">
        <v>217</v>
      </c>
      <c r="B6309" t="s">
        <v>1415</v>
      </c>
      <c r="C6309">
        <v>2022</v>
      </c>
      <c r="D6309" t="s">
        <v>1413</v>
      </c>
      <c r="E6309">
        <v>7500</v>
      </c>
      <c r="F6309" t="s">
        <v>1405</v>
      </c>
      <c r="G6309">
        <v>661</v>
      </c>
      <c r="H6309">
        <v>172</v>
      </c>
      <c r="I6309" t="s">
        <v>1406</v>
      </c>
      <c r="J6309">
        <v>208</v>
      </c>
      <c r="K6309">
        <v>26704065</v>
      </c>
      <c r="L6309" t="s">
        <v>1407</v>
      </c>
      <c r="N6309" t="s">
        <v>88</v>
      </c>
      <c r="O6309" t="s">
        <v>89</v>
      </c>
      <c r="P6309" t="s">
        <v>211</v>
      </c>
      <c r="Q6309" t="s">
        <v>61</v>
      </c>
      <c r="R6309">
        <v>353000</v>
      </c>
      <c r="S6309">
        <v>350030</v>
      </c>
      <c r="T6309" t="s">
        <v>82</v>
      </c>
      <c r="U6309" s="3">
        <v>24473</v>
      </c>
      <c r="W6309">
        <v>7.3</v>
      </c>
      <c r="X6309">
        <v>0</v>
      </c>
      <c r="Y6309">
        <v>7.3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1</v>
      </c>
      <c r="AF6309">
        <v>0</v>
      </c>
      <c r="AG6309">
        <v>0</v>
      </c>
      <c r="AL6309">
        <v>0</v>
      </c>
      <c r="AN6309">
        <v>0</v>
      </c>
      <c r="BB6309" s="4"/>
    </row>
    <row r="6310" spans="1:54" hidden="1" x14ac:dyDescent="0.25">
      <c r="A6310">
        <v>217</v>
      </c>
      <c r="B6310" t="s">
        <v>1412</v>
      </c>
      <c r="C6310">
        <v>2022</v>
      </c>
      <c r="D6310" t="s">
        <v>1413</v>
      </c>
      <c r="E6310">
        <v>7500</v>
      </c>
      <c r="F6310" t="s">
        <v>1405</v>
      </c>
      <c r="G6310">
        <v>661</v>
      </c>
      <c r="H6310">
        <v>172</v>
      </c>
      <c r="I6310" t="s">
        <v>1406</v>
      </c>
      <c r="J6310">
        <v>208</v>
      </c>
      <c r="K6310">
        <v>26704065</v>
      </c>
      <c r="L6310" t="s">
        <v>1407</v>
      </c>
      <c r="N6310" t="s">
        <v>88</v>
      </c>
      <c r="O6310" t="s">
        <v>89</v>
      </c>
      <c r="P6310" t="s">
        <v>220</v>
      </c>
      <c r="Q6310" t="s">
        <v>61</v>
      </c>
      <c r="R6310">
        <v>353000</v>
      </c>
      <c r="S6310">
        <v>350030</v>
      </c>
      <c r="T6310" t="s">
        <v>82</v>
      </c>
      <c r="U6310" s="3">
        <v>24838</v>
      </c>
      <c r="W6310">
        <v>7.3</v>
      </c>
      <c r="X6310">
        <v>0</v>
      </c>
      <c r="Y6310">
        <v>7.3</v>
      </c>
      <c r="Z6310">
        <v>0.82030212000000002</v>
      </c>
      <c r="AA6310">
        <v>0.73908000000000007</v>
      </c>
      <c r="AB6310">
        <v>0.73908000000000007</v>
      </c>
      <c r="AC6310">
        <v>0</v>
      </c>
      <c r="AD6310">
        <v>0</v>
      </c>
      <c r="AE6310">
        <v>1</v>
      </c>
      <c r="AF6310">
        <v>0</v>
      </c>
      <c r="AG6310">
        <v>0</v>
      </c>
      <c r="AO6310">
        <v>0.82030212000000002</v>
      </c>
      <c r="BB6310" s="4"/>
    </row>
    <row r="6311" spans="1:54" hidden="1" x14ac:dyDescent="0.25">
      <c r="A6311">
        <v>218</v>
      </c>
      <c r="B6311" t="s">
        <v>1417</v>
      </c>
      <c r="C6311">
        <v>2022</v>
      </c>
      <c r="D6311" t="s">
        <v>1418</v>
      </c>
      <c r="E6311">
        <v>7500</v>
      </c>
      <c r="F6311" t="s">
        <v>1405</v>
      </c>
      <c r="G6311">
        <v>661</v>
      </c>
      <c r="H6311">
        <v>172</v>
      </c>
      <c r="I6311" t="s">
        <v>1406</v>
      </c>
      <c r="J6311">
        <v>208</v>
      </c>
      <c r="K6311">
        <v>26704065</v>
      </c>
      <c r="L6311" t="s">
        <v>1407</v>
      </c>
      <c r="N6311" t="s">
        <v>88</v>
      </c>
      <c r="O6311" t="s">
        <v>89</v>
      </c>
      <c r="P6311" t="s">
        <v>211</v>
      </c>
      <c r="Q6311" t="s">
        <v>61</v>
      </c>
      <c r="R6311">
        <v>353000</v>
      </c>
      <c r="S6311">
        <v>350030</v>
      </c>
      <c r="T6311" t="s">
        <v>82</v>
      </c>
      <c r="U6311" s="3">
        <v>42036</v>
      </c>
      <c r="W6311">
        <v>10</v>
      </c>
      <c r="X6311">
        <v>0</v>
      </c>
      <c r="Y6311">
        <v>10</v>
      </c>
      <c r="Z6311">
        <v>32.562834479999999</v>
      </c>
      <c r="AA6311">
        <v>32.956200000000003</v>
      </c>
      <c r="AB6311">
        <v>32.956200000000003</v>
      </c>
      <c r="AC6311">
        <v>0</v>
      </c>
      <c r="AD6311">
        <v>0</v>
      </c>
      <c r="AE6311">
        <v>1</v>
      </c>
      <c r="AF6311">
        <v>0</v>
      </c>
      <c r="AG6311">
        <v>0</v>
      </c>
      <c r="AL6311">
        <v>0</v>
      </c>
      <c r="AO6311">
        <v>32.562834480000006</v>
      </c>
      <c r="BB6311" s="4"/>
    </row>
    <row r="6312" spans="1:54" hidden="1" x14ac:dyDescent="0.25">
      <c r="A6312">
        <v>218</v>
      </c>
      <c r="B6312" t="s">
        <v>1420</v>
      </c>
      <c r="C6312">
        <v>2022</v>
      </c>
      <c r="D6312" t="s">
        <v>1418</v>
      </c>
      <c r="E6312">
        <v>7500</v>
      </c>
      <c r="F6312" t="s">
        <v>1405</v>
      </c>
      <c r="G6312">
        <v>661</v>
      </c>
      <c r="H6312">
        <v>172</v>
      </c>
      <c r="I6312" t="s">
        <v>1406</v>
      </c>
      <c r="J6312">
        <v>208</v>
      </c>
      <c r="K6312">
        <v>26704065</v>
      </c>
      <c r="L6312" t="s">
        <v>1407</v>
      </c>
      <c r="N6312" t="s">
        <v>88</v>
      </c>
      <c r="O6312" t="s">
        <v>89</v>
      </c>
      <c r="P6312" t="s">
        <v>732</v>
      </c>
      <c r="Q6312" t="s">
        <v>61</v>
      </c>
      <c r="R6312">
        <v>353000</v>
      </c>
      <c r="S6312">
        <v>350030</v>
      </c>
      <c r="T6312" t="s">
        <v>82</v>
      </c>
      <c r="U6312" s="3">
        <v>28856</v>
      </c>
      <c r="W6312">
        <v>9.3000000000000007</v>
      </c>
      <c r="X6312">
        <v>0</v>
      </c>
      <c r="Y6312">
        <v>9.3000000000000007</v>
      </c>
      <c r="Z6312">
        <v>0.21665951999999999</v>
      </c>
      <c r="AA6312">
        <v>0.21923999999999999</v>
      </c>
      <c r="AB6312">
        <v>0.21923999999999999</v>
      </c>
      <c r="AC6312">
        <v>0</v>
      </c>
      <c r="AD6312">
        <v>0</v>
      </c>
      <c r="AE6312">
        <v>1</v>
      </c>
      <c r="AF6312">
        <v>0</v>
      </c>
      <c r="AG6312">
        <v>0</v>
      </c>
      <c r="AO6312">
        <v>0.21665951999999999</v>
      </c>
      <c r="BB6312" s="4"/>
    </row>
    <row r="6313" spans="1:54" hidden="1" x14ac:dyDescent="0.25">
      <c r="A6313">
        <v>218</v>
      </c>
      <c r="B6313" t="s">
        <v>1419</v>
      </c>
      <c r="C6313">
        <v>2022</v>
      </c>
      <c r="D6313" t="s">
        <v>1418</v>
      </c>
      <c r="E6313">
        <v>7500</v>
      </c>
      <c r="F6313" t="s">
        <v>1405</v>
      </c>
      <c r="G6313">
        <v>661</v>
      </c>
      <c r="H6313">
        <v>172</v>
      </c>
      <c r="I6313" t="s">
        <v>1406</v>
      </c>
      <c r="J6313">
        <v>208</v>
      </c>
      <c r="K6313">
        <v>26704065</v>
      </c>
      <c r="L6313" t="s">
        <v>1407</v>
      </c>
      <c r="N6313" t="s">
        <v>88</v>
      </c>
      <c r="O6313" t="s">
        <v>89</v>
      </c>
      <c r="P6313" t="s">
        <v>486</v>
      </c>
      <c r="Q6313" t="s">
        <v>61</v>
      </c>
      <c r="R6313">
        <v>353000</v>
      </c>
      <c r="S6313">
        <v>350030</v>
      </c>
      <c r="T6313" t="s">
        <v>82</v>
      </c>
      <c r="U6313" s="3">
        <v>28126</v>
      </c>
      <c r="W6313">
        <v>9.3000000000000007</v>
      </c>
      <c r="X6313">
        <v>0</v>
      </c>
      <c r="Y6313">
        <v>9.3000000000000007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</v>
      </c>
      <c r="AF6313">
        <v>0</v>
      </c>
      <c r="AG6313">
        <v>0</v>
      </c>
      <c r="AL6313">
        <v>0</v>
      </c>
      <c r="AN6313">
        <v>0</v>
      </c>
      <c r="BB6313" s="4"/>
    </row>
    <row r="6314" spans="1:54" hidden="1" x14ac:dyDescent="0.25">
      <c r="A6314">
        <v>219</v>
      </c>
      <c r="B6314" t="s">
        <v>1424</v>
      </c>
      <c r="C6314">
        <v>2022</v>
      </c>
      <c r="D6314" t="s">
        <v>1422</v>
      </c>
      <c r="E6314">
        <v>7500</v>
      </c>
      <c r="F6314" t="s">
        <v>1405</v>
      </c>
      <c r="G6314">
        <v>661</v>
      </c>
      <c r="H6314">
        <v>172</v>
      </c>
      <c r="I6314" t="s">
        <v>1406</v>
      </c>
      <c r="J6314">
        <v>208</v>
      </c>
      <c r="K6314">
        <v>26704065</v>
      </c>
      <c r="L6314" t="s">
        <v>1407</v>
      </c>
      <c r="N6314" t="s">
        <v>88</v>
      </c>
      <c r="O6314" t="s">
        <v>89</v>
      </c>
      <c r="P6314" t="s">
        <v>486</v>
      </c>
      <c r="Q6314" t="s">
        <v>61</v>
      </c>
      <c r="R6314">
        <v>353000</v>
      </c>
      <c r="S6314">
        <v>350030</v>
      </c>
      <c r="T6314" t="s">
        <v>82</v>
      </c>
      <c r="U6314" s="3">
        <v>27760</v>
      </c>
      <c r="W6314">
        <v>9.3000000000000007</v>
      </c>
      <c r="X6314">
        <v>0</v>
      </c>
      <c r="Y6314">
        <v>9.3000000000000007</v>
      </c>
      <c r="Z6314">
        <v>0.72121895999999996</v>
      </c>
      <c r="AA6314">
        <v>0.65988000000000013</v>
      </c>
      <c r="AB6314">
        <v>0.65988000000000013</v>
      </c>
      <c r="AC6314">
        <v>0</v>
      </c>
      <c r="AD6314">
        <v>0</v>
      </c>
      <c r="AE6314">
        <v>1</v>
      </c>
      <c r="AF6314">
        <v>0</v>
      </c>
      <c r="AG6314">
        <v>0</v>
      </c>
      <c r="AL6314">
        <v>0</v>
      </c>
      <c r="AO6314">
        <v>0.72121896000000008</v>
      </c>
      <c r="BB6314" s="4"/>
    </row>
    <row r="6315" spans="1:54" hidden="1" x14ac:dyDescent="0.25">
      <c r="A6315">
        <v>219</v>
      </c>
      <c r="B6315" t="s">
        <v>1423</v>
      </c>
      <c r="C6315">
        <v>2022</v>
      </c>
      <c r="D6315" t="s">
        <v>1422</v>
      </c>
      <c r="E6315">
        <v>7500</v>
      </c>
      <c r="F6315" t="s">
        <v>1405</v>
      </c>
      <c r="G6315">
        <v>661</v>
      </c>
      <c r="H6315">
        <v>172</v>
      </c>
      <c r="I6315" t="s">
        <v>1406</v>
      </c>
      <c r="J6315">
        <v>208</v>
      </c>
      <c r="K6315">
        <v>26704065</v>
      </c>
      <c r="L6315" t="s">
        <v>1407</v>
      </c>
      <c r="N6315" t="s">
        <v>88</v>
      </c>
      <c r="O6315" t="s">
        <v>89</v>
      </c>
      <c r="P6315" t="s">
        <v>488</v>
      </c>
      <c r="Q6315" t="s">
        <v>61</v>
      </c>
      <c r="R6315">
        <v>353000</v>
      </c>
      <c r="S6315">
        <v>350030</v>
      </c>
      <c r="T6315" t="s">
        <v>82</v>
      </c>
      <c r="U6315" s="3">
        <v>31778</v>
      </c>
      <c r="W6315">
        <v>12.5</v>
      </c>
      <c r="X6315">
        <v>0</v>
      </c>
      <c r="Y6315">
        <v>12.5</v>
      </c>
      <c r="Z6315">
        <v>5.53141908</v>
      </c>
      <c r="AA6315">
        <v>5.0609520000000003</v>
      </c>
      <c r="AB6315">
        <v>5.0609520000000003</v>
      </c>
      <c r="AC6315">
        <v>0</v>
      </c>
      <c r="AD6315">
        <v>0</v>
      </c>
      <c r="AE6315">
        <v>1</v>
      </c>
      <c r="AF6315">
        <v>0</v>
      </c>
      <c r="AG6315">
        <v>0</v>
      </c>
      <c r="AO6315">
        <v>5.53141908</v>
      </c>
      <c r="BB6315" s="4"/>
    </row>
    <row r="6316" spans="1:54" hidden="1" x14ac:dyDescent="0.25">
      <c r="A6316">
        <v>219</v>
      </c>
      <c r="B6316" t="s">
        <v>1421</v>
      </c>
      <c r="C6316">
        <v>2022</v>
      </c>
      <c r="D6316" t="s">
        <v>1422</v>
      </c>
      <c r="E6316">
        <v>7500</v>
      </c>
      <c r="F6316" t="s">
        <v>1405</v>
      </c>
      <c r="G6316">
        <v>661</v>
      </c>
      <c r="H6316">
        <v>172</v>
      </c>
      <c r="I6316" t="s">
        <v>1406</v>
      </c>
      <c r="J6316">
        <v>208</v>
      </c>
      <c r="K6316">
        <v>26704065</v>
      </c>
      <c r="L6316" t="s">
        <v>1407</v>
      </c>
      <c r="N6316" t="s">
        <v>88</v>
      </c>
      <c r="O6316" t="s">
        <v>89</v>
      </c>
      <c r="P6316" t="s">
        <v>209</v>
      </c>
      <c r="Q6316" t="s">
        <v>61</v>
      </c>
      <c r="R6316">
        <v>353000</v>
      </c>
      <c r="S6316">
        <v>350030</v>
      </c>
      <c r="T6316" t="s">
        <v>82</v>
      </c>
      <c r="U6316" s="3">
        <v>25569</v>
      </c>
      <c r="W6316">
        <v>4.5999999999999996</v>
      </c>
      <c r="X6316">
        <v>0</v>
      </c>
      <c r="Y6316">
        <v>4.5999999999999996</v>
      </c>
      <c r="Z6316">
        <v>1.8813960000000001E-2</v>
      </c>
      <c r="AA6316">
        <v>1.7208000000000001E-2</v>
      </c>
      <c r="AB6316">
        <v>1.7208000000000001E-2</v>
      </c>
      <c r="AC6316">
        <v>0</v>
      </c>
      <c r="AD6316">
        <v>0</v>
      </c>
      <c r="AE6316">
        <v>1</v>
      </c>
      <c r="AF6316">
        <v>0</v>
      </c>
      <c r="AG6316">
        <v>0</v>
      </c>
      <c r="AL6316">
        <v>0</v>
      </c>
      <c r="AO6316">
        <v>1.8813960000000001E-2</v>
      </c>
      <c r="BB6316" s="4"/>
    </row>
    <row r="6317" spans="1:54" hidden="1" x14ac:dyDescent="0.25">
      <c r="A6317">
        <v>220</v>
      </c>
      <c r="B6317" t="s">
        <v>1427</v>
      </c>
      <c r="C6317">
        <v>2022</v>
      </c>
      <c r="D6317" t="s">
        <v>1426</v>
      </c>
      <c r="E6317">
        <v>7500</v>
      </c>
      <c r="F6317" t="s">
        <v>1405</v>
      </c>
      <c r="G6317">
        <v>661</v>
      </c>
      <c r="H6317">
        <v>172</v>
      </c>
      <c r="I6317" t="s">
        <v>1406</v>
      </c>
      <c r="J6317">
        <v>208</v>
      </c>
      <c r="K6317">
        <v>26704065</v>
      </c>
      <c r="L6317" t="s">
        <v>1407</v>
      </c>
      <c r="N6317" t="s">
        <v>88</v>
      </c>
      <c r="O6317" t="s">
        <v>89</v>
      </c>
      <c r="P6317" t="s">
        <v>209</v>
      </c>
      <c r="Q6317" t="s">
        <v>61</v>
      </c>
      <c r="R6317">
        <v>353000</v>
      </c>
      <c r="S6317">
        <v>350030</v>
      </c>
      <c r="T6317" t="s">
        <v>82</v>
      </c>
      <c r="U6317" s="3">
        <v>31778</v>
      </c>
      <c r="W6317">
        <v>10</v>
      </c>
      <c r="X6317">
        <v>0</v>
      </c>
      <c r="Y6317">
        <v>10</v>
      </c>
      <c r="Z6317">
        <v>8.2316718000000009</v>
      </c>
      <c r="AA6317">
        <v>8.3325599999999991</v>
      </c>
      <c r="AB6317">
        <v>8.3325599999999991</v>
      </c>
      <c r="AC6317">
        <v>0</v>
      </c>
      <c r="AD6317">
        <v>0</v>
      </c>
      <c r="AE6317">
        <v>1</v>
      </c>
      <c r="AF6317">
        <v>0</v>
      </c>
      <c r="AG6317">
        <v>0</v>
      </c>
      <c r="AO6317">
        <v>8.2316718000000009</v>
      </c>
      <c r="BB6317" s="4"/>
    </row>
    <row r="6318" spans="1:54" hidden="1" x14ac:dyDescent="0.25">
      <c r="A6318">
        <v>220</v>
      </c>
      <c r="B6318" t="s">
        <v>1425</v>
      </c>
      <c r="C6318">
        <v>2022</v>
      </c>
      <c r="D6318" t="s">
        <v>1426</v>
      </c>
      <c r="E6318">
        <v>7500</v>
      </c>
      <c r="F6318" t="s">
        <v>1405</v>
      </c>
      <c r="G6318">
        <v>661</v>
      </c>
      <c r="H6318">
        <v>172</v>
      </c>
      <c r="I6318" t="s">
        <v>1406</v>
      </c>
      <c r="J6318">
        <v>208</v>
      </c>
      <c r="K6318">
        <v>26704065</v>
      </c>
      <c r="L6318" t="s">
        <v>1407</v>
      </c>
      <c r="N6318" t="s">
        <v>88</v>
      </c>
      <c r="O6318" t="s">
        <v>89</v>
      </c>
      <c r="P6318" t="s">
        <v>488</v>
      </c>
      <c r="Q6318" t="s">
        <v>61</v>
      </c>
      <c r="R6318">
        <v>353000</v>
      </c>
      <c r="S6318">
        <v>350030</v>
      </c>
      <c r="T6318" t="s">
        <v>82</v>
      </c>
      <c r="U6318" s="3">
        <v>41289</v>
      </c>
      <c r="W6318">
        <v>12</v>
      </c>
      <c r="X6318">
        <v>0</v>
      </c>
      <c r="Y6318">
        <v>12</v>
      </c>
      <c r="Z6318">
        <v>27.537542999999999</v>
      </c>
      <c r="AA6318">
        <v>27.8748</v>
      </c>
      <c r="AB6318">
        <v>27.8748</v>
      </c>
      <c r="AC6318">
        <v>0</v>
      </c>
      <c r="AD6318">
        <v>0</v>
      </c>
      <c r="AE6318">
        <v>1</v>
      </c>
      <c r="AF6318">
        <v>0</v>
      </c>
      <c r="AG6318">
        <v>0</v>
      </c>
      <c r="AL6318">
        <v>0</v>
      </c>
      <c r="AO6318">
        <v>27.537542999999999</v>
      </c>
      <c r="BB6318" s="4"/>
    </row>
    <row r="6319" spans="1:54" hidden="1" x14ac:dyDescent="0.25">
      <c r="A6319">
        <v>221</v>
      </c>
      <c r="B6319" t="s">
        <v>1428</v>
      </c>
      <c r="C6319">
        <v>2022</v>
      </c>
      <c r="D6319" t="s">
        <v>1429</v>
      </c>
      <c r="E6319">
        <v>7500</v>
      </c>
      <c r="F6319" t="s">
        <v>1405</v>
      </c>
      <c r="G6319">
        <v>661</v>
      </c>
      <c r="H6319">
        <v>172</v>
      </c>
      <c r="I6319" t="s">
        <v>1406</v>
      </c>
      <c r="J6319">
        <v>208</v>
      </c>
      <c r="K6319">
        <v>26704065</v>
      </c>
      <c r="L6319" t="s">
        <v>1407</v>
      </c>
      <c r="N6319" t="s">
        <v>88</v>
      </c>
      <c r="O6319" t="s">
        <v>89</v>
      </c>
      <c r="P6319" t="s">
        <v>1430</v>
      </c>
      <c r="Q6319" t="s">
        <v>61</v>
      </c>
      <c r="R6319">
        <v>353000</v>
      </c>
      <c r="S6319">
        <v>350030</v>
      </c>
      <c r="T6319" t="s">
        <v>82</v>
      </c>
      <c r="U6319" s="3">
        <v>33239</v>
      </c>
      <c r="W6319">
        <v>5</v>
      </c>
      <c r="X6319">
        <v>0</v>
      </c>
      <c r="Y6319">
        <v>5</v>
      </c>
      <c r="Z6319">
        <v>9.4029012000000005</v>
      </c>
      <c r="AA6319">
        <v>9.4028399999999994</v>
      </c>
      <c r="AB6319">
        <v>9.4028399999999994</v>
      </c>
      <c r="AC6319">
        <v>0</v>
      </c>
      <c r="AD6319">
        <v>0</v>
      </c>
      <c r="AE6319">
        <v>1</v>
      </c>
      <c r="AF6319">
        <v>0</v>
      </c>
      <c r="AG6319">
        <v>0</v>
      </c>
      <c r="AO6319">
        <v>9.4029012000000005</v>
      </c>
      <c r="BB6319" s="4"/>
    </row>
    <row r="6320" spans="1:54" hidden="1" x14ac:dyDescent="0.25">
      <c r="A6320">
        <v>222</v>
      </c>
      <c r="B6320" t="s">
        <v>1431</v>
      </c>
      <c r="C6320">
        <v>2022</v>
      </c>
      <c r="D6320" t="s">
        <v>1432</v>
      </c>
      <c r="E6320">
        <v>7500</v>
      </c>
      <c r="F6320" t="s">
        <v>1405</v>
      </c>
      <c r="G6320">
        <v>661</v>
      </c>
      <c r="H6320">
        <v>172</v>
      </c>
      <c r="I6320" t="s">
        <v>1406</v>
      </c>
      <c r="J6320">
        <v>208</v>
      </c>
      <c r="K6320">
        <v>26704065</v>
      </c>
      <c r="L6320" t="s">
        <v>1407</v>
      </c>
      <c r="N6320" t="s">
        <v>88</v>
      </c>
      <c r="O6320" t="s">
        <v>89</v>
      </c>
      <c r="P6320" t="s">
        <v>1433</v>
      </c>
      <c r="Q6320" t="s">
        <v>61</v>
      </c>
      <c r="R6320">
        <v>353000</v>
      </c>
      <c r="S6320">
        <v>350030</v>
      </c>
      <c r="T6320" t="s">
        <v>82</v>
      </c>
      <c r="U6320" s="3">
        <v>40909</v>
      </c>
      <c r="W6320">
        <v>5</v>
      </c>
      <c r="X6320">
        <v>0</v>
      </c>
      <c r="Y6320">
        <v>5</v>
      </c>
      <c r="Z6320">
        <v>1.5408317199999999</v>
      </c>
      <c r="AA6320">
        <v>1.458</v>
      </c>
      <c r="AB6320">
        <v>1.458</v>
      </c>
      <c r="AC6320">
        <v>0</v>
      </c>
      <c r="AD6320">
        <v>0</v>
      </c>
      <c r="AE6320">
        <v>1</v>
      </c>
      <c r="AF6320">
        <v>0</v>
      </c>
      <c r="AG6320">
        <v>0</v>
      </c>
      <c r="AL6320">
        <v>1.5408317199999999</v>
      </c>
      <c r="BB6320" s="4"/>
    </row>
    <row r="6321" spans="1:54" hidden="1" x14ac:dyDescent="0.25">
      <c r="A6321">
        <v>223</v>
      </c>
      <c r="B6321" t="s">
        <v>1434</v>
      </c>
      <c r="C6321">
        <v>2022</v>
      </c>
      <c r="D6321" t="s">
        <v>1435</v>
      </c>
      <c r="E6321">
        <v>7500</v>
      </c>
      <c r="F6321" t="s">
        <v>1405</v>
      </c>
      <c r="G6321">
        <v>661</v>
      </c>
      <c r="H6321">
        <v>341</v>
      </c>
      <c r="I6321" t="s">
        <v>1436</v>
      </c>
      <c r="J6321">
        <v>208</v>
      </c>
      <c r="K6321">
        <v>26704065</v>
      </c>
      <c r="L6321" t="s">
        <v>1407</v>
      </c>
      <c r="N6321" t="s">
        <v>88</v>
      </c>
      <c r="O6321" t="s">
        <v>89</v>
      </c>
      <c r="P6321" t="s">
        <v>211</v>
      </c>
      <c r="Q6321" t="s">
        <v>61</v>
      </c>
      <c r="R6321">
        <v>353000</v>
      </c>
      <c r="S6321">
        <v>350030</v>
      </c>
      <c r="T6321" t="s">
        <v>82</v>
      </c>
      <c r="U6321" s="3">
        <v>34335</v>
      </c>
      <c r="W6321">
        <v>4</v>
      </c>
      <c r="X6321">
        <v>0</v>
      </c>
      <c r="Y6321">
        <v>4</v>
      </c>
      <c r="Z6321">
        <v>57.106250000000003</v>
      </c>
      <c r="AA6321">
        <v>54.675719999999998</v>
      </c>
      <c r="AB6321">
        <v>54.675719999999998</v>
      </c>
      <c r="AC6321">
        <v>0</v>
      </c>
      <c r="AD6321">
        <v>0</v>
      </c>
      <c r="AE6321">
        <v>1</v>
      </c>
      <c r="AF6321">
        <v>0</v>
      </c>
      <c r="AG6321">
        <v>0</v>
      </c>
      <c r="AS6321">
        <v>57.106250000000003</v>
      </c>
      <c r="BB6321" s="4"/>
    </row>
    <row r="6322" spans="1:54" hidden="1" x14ac:dyDescent="0.25">
      <c r="A6322">
        <v>223</v>
      </c>
      <c r="B6322" t="s">
        <v>1437</v>
      </c>
      <c r="C6322">
        <v>2022</v>
      </c>
      <c r="D6322" t="s">
        <v>1435</v>
      </c>
      <c r="E6322">
        <v>7500</v>
      </c>
      <c r="F6322" t="s">
        <v>1405</v>
      </c>
      <c r="G6322">
        <v>661</v>
      </c>
      <c r="H6322">
        <v>341</v>
      </c>
      <c r="I6322" t="s">
        <v>1436</v>
      </c>
      <c r="J6322">
        <v>208</v>
      </c>
      <c r="K6322">
        <v>26704065</v>
      </c>
      <c r="L6322" t="s">
        <v>1407</v>
      </c>
      <c r="N6322" t="s">
        <v>88</v>
      </c>
      <c r="O6322" t="s">
        <v>89</v>
      </c>
      <c r="P6322" t="s">
        <v>209</v>
      </c>
      <c r="Q6322" t="s">
        <v>61</v>
      </c>
      <c r="R6322">
        <v>353000</v>
      </c>
      <c r="S6322">
        <v>350030</v>
      </c>
      <c r="T6322" t="s">
        <v>82</v>
      </c>
      <c r="U6322" s="3">
        <v>34335</v>
      </c>
      <c r="W6322">
        <v>5</v>
      </c>
      <c r="X6322">
        <v>0</v>
      </c>
      <c r="Y6322">
        <v>5</v>
      </c>
      <c r="Z6322">
        <v>0.56911341999999998</v>
      </c>
      <c r="AA6322">
        <v>0.40211999999999998</v>
      </c>
      <c r="AB6322">
        <v>0.40211999999999998</v>
      </c>
      <c r="AC6322">
        <v>0</v>
      </c>
      <c r="AD6322">
        <v>0</v>
      </c>
      <c r="AE6322">
        <v>1</v>
      </c>
      <c r="AF6322">
        <v>0</v>
      </c>
      <c r="AG6322">
        <v>0</v>
      </c>
      <c r="AL6322">
        <v>0.56911341999999987</v>
      </c>
      <c r="BB6322" s="4"/>
    </row>
    <row r="6323" spans="1:54" hidden="1" x14ac:dyDescent="0.25">
      <c r="A6323">
        <v>224</v>
      </c>
      <c r="B6323" t="s">
        <v>1443</v>
      </c>
      <c r="C6323">
        <v>2022</v>
      </c>
      <c r="D6323" t="s">
        <v>1439</v>
      </c>
      <c r="E6323">
        <v>6670</v>
      </c>
      <c r="F6323" t="s">
        <v>1440</v>
      </c>
      <c r="G6323">
        <v>575</v>
      </c>
      <c r="H6323">
        <v>131</v>
      </c>
      <c r="I6323" t="s">
        <v>1441</v>
      </c>
      <c r="J6323">
        <v>210</v>
      </c>
      <c r="K6323">
        <v>36637919</v>
      </c>
      <c r="L6323" t="s">
        <v>1442</v>
      </c>
      <c r="N6323" t="s">
        <v>75</v>
      </c>
      <c r="O6323" t="s">
        <v>76</v>
      </c>
      <c r="P6323" t="s">
        <v>109</v>
      </c>
      <c r="Q6323" t="s">
        <v>109</v>
      </c>
      <c r="R6323">
        <v>353000</v>
      </c>
      <c r="S6323">
        <v>350030</v>
      </c>
      <c r="T6323" t="s">
        <v>79</v>
      </c>
      <c r="U6323" s="3">
        <v>34700</v>
      </c>
      <c r="W6323">
        <v>7.15</v>
      </c>
      <c r="X6323">
        <v>3</v>
      </c>
      <c r="Y6323">
        <v>3.58</v>
      </c>
      <c r="Z6323">
        <v>26.945899199999999</v>
      </c>
      <c r="AA6323">
        <v>13.4496</v>
      </c>
      <c r="AB6323">
        <v>13.4496</v>
      </c>
      <c r="AC6323">
        <v>11.03256</v>
      </c>
      <c r="AD6323">
        <v>11.03256</v>
      </c>
      <c r="AE6323">
        <v>0.2495667318</v>
      </c>
      <c r="AF6323">
        <v>0.7504332682</v>
      </c>
      <c r="AG6323">
        <v>0</v>
      </c>
      <c r="AO6323">
        <v>26.945899199999999</v>
      </c>
      <c r="BB6323" s="4"/>
    </row>
    <row r="6324" spans="1:54" hidden="1" x14ac:dyDescent="0.25">
      <c r="A6324">
        <v>224</v>
      </c>
      <c r="B6324" t="s">
        <v>7249</v>
      </c>
      <c r="C6324">
        <v>2022</v>
      </c>
      <c r="D6324" t="s">
        <v>1439</v>
      </c>
      <c r="E6324">
        <v>6670</v>
      </c>
      <c r="F6324" t="s">
        <v>1440</v>
      </c>
      <c r="G6324">
        <v>575</v>
      </c>
      <c r="H6324">
        <v>131</v>
      </c>
      <c r="I6324" t="s">
        <v>1441</v>
      </c>
      <c r="J6324">
        <v>210</v>
      </c>
      <c r="K6324">
        <v>36637919</v>
      </c>
      <c r="L6324" t="s">
        <v>1442</v>
      </c>
      <c r="N6324" t="s">
        <v>75</v>
      </c>
      <c r="O6324" t="s">
        <v>76</v>
      </c>
      <c r="P6324" t="s">
        <v>7250</v>
      </c>
      <c r="Q6324" t="s">
        <v>114</v>
      </c>
      <c r="R6324">
        <v>353000</v>
      </c>
      <c r="S6324">
        <v>350030</v>
      </c>
      <c r="T6324" t="s">
        <v>82</v>
      </c>
      <c r="U6324" s="3">
        <v>44849</v>
      </c>
      <c r="W6324">
        <v>6</v>
      </c>
      <c r="X6324">
        <v>0</v>
      </c>
      <c r="Y6324">
        <v>6</v>
      </c>
      <c r="Z6324">
        <v>8.9819999999999993</v>
      </c>
      <c r="AA6324">
        <v>8.9819999999999993</v>
      </c>
      <c r="AB6324">
        <v>8.9819999999999993</v>
      </c>
      <c r="AC6324">
        <v>0</v>
      </c>
      <c r="AD6324">
        <v>0</v>
      </c>
      <c r="AE6324">
        <v>1</v>
      </c>
      <c r="AF6324">
        <v>0</v>
      </c>
      <c r="AG6324">
        <v>0</v>
      </c>
      <c r="AZ6324">
        <v>8.9819999999999993</v>
      </c>
      <c r="BB6324" s="4"/>
    </row>
    <row r="6325" spans="1:54" hidden="1" x14ac:dyDescent="0.25">
      <c r="A6325">
        <v>224</v>
      </c>
      <c r="B6325" t="s">
        <v>1438</v>
      </c>
      <c r="C6325">
        <v>2022</v>
      </c>
      <c r="D6325" t="s">
        <v>1439</v>
      </c>
      <c r="E6325">
        <v>6670</v>
      </c>
      <c r="F6325" t="s">
        <v>1440</v>
      </c>
      <c r="G6325">
        <v>575</v>
      </c>
      <c r="H6325">
        <v>131</v>
      </c>
      <c r="I6325" t="s">
        <v>1441</v>
      </c>
      <c r="J6325">
        <v>210</v>
      </c>
      <c r="K6325">
        <v>36637919</v>
      </c>
      <c r="L6325" t="s">
        <v>1442</v>
      </c>
      <c r="N6325" t="s">
        <v>75</v>
      </c>
      <c r="O6325" t="s">
        <v>76</v>
      </c>
      <c r="P6325" t="s">
        <v>61</v>
      </c>
      <c r="Q6325" t="s">
        <v>61</v>
      </c>
      <c r="R6325">
        <v>353000</v>
      </c>
      <c r="S6325">
        <v>350030</v>
      </c>
      <c r="T6325" t="s">
        <v>82</v>
      </c>
      <c r="U6325" s="3">
        <v>23743</v>
      </c>
      <c r="W6325">
        <v>12.1</v>
      </c>
      <c r="X6325">
        <v>0</v>
      </c>
      <c r="Y6325">
        <v>12.1</v>
      </c>
      <c r="Z6325">
        <v>28.009119599999998</v>
      </c>
      <c r="AA6325">
        <v>28.68552</v>
      </c>
      <c r="AB6325">
        <v>28.68552</v>
      </c>
      <c r="AC6325">
        <v>0</v>
      </c>
      <c r="AD6325">
        <v>0</v>
      </c>
      <c r="AE6325">
        <v>1</v>
      </c>
      <c r="AF6325">
        <v>0</v>
      </c>
      <c r="AG6325">
        <v>0</v>
      </c>
      <c r="AO6325">
        <v>28.009119599999998</v>
      </c>
      <c r="BB6325" s="4"/>
    </row>
    <row r="6326" spans="1:54" hidden="1" x14ac:dyDescent="0.25">
      <c r="A6326">
        <v>225</v>
      </c>
      <c r="B6326" t="s">
        <v>1444</v>
      </c>
      <c r="C6326">
        <v>2022</v>
      </c>
      <c r="D6326" t="s">
        <v>1445</v>
      </c>
      <c r="E6326">
        <v>4871</v>
      </c>
      <c r="F6326" t="s">
        <v>1446</v>
      </c>
      <c r="G6326">
        <v>376</v>
      </c>
      <c r="H6326">
        <v>61</v>
      </c>
      <c r="I6326" t="s">
        <v>1447</v>
      </c>
      <c r="J6326">
        <v>2152</v>
      </c>
      <c r="K6326">
        <v>33756488</v>
      </c>
      <c r="L6326" t="s">
        <v>1448</v>
      </c>
      <c r="N6326" t="s">
        <v>88</v>
      </c>
      <c r="O6326" t="s">
        <v>89</v>
      </c>
      <c r="P6326" t="s">
        <v>1449</v>
      </c>
      <c r="Q6326" t="s">
        <v>61</v>
      </c>
      <c r="R6326">
        <v>353000</v>
      </c>
      <c r="S6326">
        <v>350030</v>
      </c>
      <c r="T6326" t="s">
        <v>82</v>
      </c>
      <c r="U6326" s="3">
        <v>38353</v>
      </c>
      <c r="W6326">
        <v>1.6</v>
      </c>
      <c r="X6326">
        <v>0</v>
      </c>
      <c r="Y6326">
        <v>1.6</v>
      </c>
      <c r="Z6326">
        <v>23.8752</v>
      </c>
      <c r="AA6326">
        <v>23.8752</v>
      </c>
      <c r="AB6326">
        <v>22.716000000000001</v>
      </c>
      <c r="AC6326">
        <v>0</v>
      </c>
      <c r="AD6326">
        <v>0</v>
      </c>
      <c r="AE6326">
        <v>1</v>
      </c>
      <c r="AF6326">
        <v>0</v>
      </c>
      <c r="AG6326">
        <v>0</v>
      </c>
      <c r="AR6326">
        <v>23.8752</v>
      </c>
      <c r="BB6326" s="4"/>
    </row>
    <row r="6327" spans="1:54" hidden="1" x14ac:dyDescent="0.25">
      <c r="A6327">
        <v>226</v>
      </c>
      <c r="B6327" t="s">
        <v>1450</v>
      </c>
      <c r="C6327">
        <v>2022</v>
      </c>
      <c r="D6327" t="s">
        <v>1451</v>
      </c>
      <c r="E6327">
        <v>3100</v>
      </c>
      <c r="F6327" t="s">
        <v>1452</v>
      </c>
      <c r="G6327">
        <v>217</v>
      </c>
      <c r="H6327">
        <v>17</v>
      </c>
      <c r="I6327" t="s">
        <v>711</v>
      </c>
      <c r="J6327">
        <v>212</v>
      </c>
      <c r="K6327">
        <v>64235818</v>
      </c>
      <c r="L6327" t="s">
        <v>1453</v>
      </c>
      <c r="N6327" t="s">
        <v>88</v>
      </c>
      <c r="O6327" t="s">
        <v>89</v>
      </c>
      <c r="P6327" t="s">
        <v>61</v>
      </c>
      <c r="Q6327" t="s">
        <v>61</v>
      </c>
      <c r="R6327">
        <v>353000</v>
      </c>
      <c r="S6327">
        <v>350030</v>
      </c>
      <c r="T6327" t="s">
        <v>82</v>
      </c>
      <c r="U6327" s="3">
        <v>23726</v>
      </c>
      <c r="W6327">
        <v>14.63</v>
      </c>
      <c r="X6327">
        <v>0</v>
      </c>
      <c r="Y6327">
        <v>12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1</v>
      </c>
      <c r="AF6327">
        <v>0</v>
      </c>
      <c r="AG6327">
        <v>0</v>
      </c>
      <c r="AV6327">
        <v>0</v>
      </c>
      <c r="BB6327" s="4"/>
    </row>
    <row r="6328" spans="1:54" hidden="1" x14ac:dyDescent="0.25">
      <c r="A6328">
        <v>227</v>
      </c>
      <c r="B6328" t="s">
        <v>1456</v>
      </c>
      <c r="C6328">
        <v>2022</v>
      </c>
      <c r="D6328" t="s">
        <v>1455</v>
      </c>
      <c r="E6328">
        <v>8700</v>
      </c>
      <c r="F6328" t="s">
        <v>616</v>
      </c>
      <c r="G6328">
        <v>615</v>
      </c>
      <c r="H6328">
        <v>148</v>
      </c>
      <c r="I6328" t="s">
        <v>617</v>
      </c>
      <c r="J6328">
        <v>213</v>
      </c>
      <c r="K6328">
        <v>66166228</v>
      </c>
      <c r="L6328" t="s">
        <v>618</v>
      </c>
      <c r="N6328" t="s">
        <v>88</v>
      </c>
      <c r="O6328" t="s">
        <v>89</v>
      </c>
      <c r="P6328" t="s">
        <v>220</v>
      </c>
      <c r="Q6328" t="s">
        <v>61</v>
      </c>
      <c r="R6328">
        <v>353000</v>
      </c>
      <c r="S6328">
        <v>350030</v>
      </c>
      <c r="T6328" t="s">
        <v>82</v>
      </c>
      <c r="U6328" s="3">
        <v>25569</v>
      </c>
      <c r="W6328">
        <v>10.4</v>
      </c>
      <c r="X6328">
        <v>0</v>
      </c>
      <c r="Y6328">
        <v>9.36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0</v>
      </c>
      <c r="AG6328">
        <v>0</v>
      </c>
      <c r="AO6328">
        <v>0</v>
      </c>
      <c r="BB6328" s="4"/>
    </row>
    <row r="6329" spans="1:54" hidden="1" x14ac:dyDescent="0.25">
      <c r="A6329">
        <v>227</v>
      </c>
      <c r="B6329" t="s">
        <v>1454</v>
      </c>
      <c r="C6329">
        <v>2022</v>
      </c>
      <c r="D6329" t="s">
        <v>1455</v>
      </c>
      <c r="E6329">
        <v>8700</v>
      </c>
      <c r="F6329" t="s">
        <v>616</v>
      </c>
      <c r="G6329">
        <v>615</v>
      </c>
      <c r="H6329">
        <v>148</v>
      </c>
      <c r="I6329" t="s">
        <v>617</v>
      </c>
      <c r="J6329">
        <v>213</v>
      </c>
      <c r="K6329">
        <v>66166228</v>
      </c>
      <c r="L6329" t="s">
        <v>618</v>
      </c>
      <c r="N6329" t="s">
        <v>88</v>
      </c>
      <c r="O6329" t="s">
        <v>89</v>
      </c>
      <c r="P6329" t="s">
        <v>209</v>
      </c>
      <c r="Q6329" t="s">
        <v>61</v>
      </c>
      <c r="R6329">
        <v>353000</v>
      </c>
      <c r="S6329">
        <v>350030</v>
      </c>
      <c r="T6329" t="s">
        <v>82</v>
      </c>
      <c r="U6329" s="3">
        <v>23102</v>
      </c>
      <c r="W6329">
        <v>9.3000000000000007</v>
      </c>
      <c r="X6329">
        <v>0</v>
      </c>
      <c r="Y6329">
        <v>8.3699999999999992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1</v>
      </c>
      <c r="AF6329">
        <v>0</v>
      </c>
      <c r="AG6329">
        <v>0</v>
      </c>
      <c r="AO6329">
        <v>0</v>
      </c>
      <c r="BB6329" s="4"/>
    </row>
    <row r="6330" spans="1:54" hidden="1" x14ac:dyDescent="0.25">
      <c r="A6330">
        <v>227</v>
      </c>
      <c r="B6330" t="s">
        <v>1457</v>
      </c>
      <c r="C6330">
        <v>2022</v>
      </c>
      <c r="D6330" t="s">
        <v>1455</v>
      </c>
      <c r="E6330">
        <v>8700</v>
      </c>
      <c r="F6330" t="s">
        <v>616</v>
      </c>
      <c r="G6330">
        <v>615</v>
      </c>
      <c r="H6330">
        <v>148</v>
      </c>
      <c r="I6330" t="s">
        <v>617</v>
      </c>
      <c r="J6330">
        <v>213</v>
      </c>
      <c r="K6330">
        <v>66166228</v>
      </c>
      <c r="L6330" t="s">
        <v>618</v>
      </c>
      <c r="N6330" t="s">
        <v>88</v>
      </c>
      <c r="O6330" t="s">
        <v>89</v>
      </c>
      <c r="P6330" t="s">
        <v>218</v>
      </c>
      <c r="Q6330" t="s">
        <v>61</v>
      </c>
      <c r="R6330">
        <v>353000</v>
      </c>
      <c r="S6330">
        <v>350030</v>
      </c>
      <c r="T6330" t="s">
        <v>82</v>
      </c>
      <c r="U6330" s="3">
        <v>24473</v>
      </c>
      <c r="W6330">
        <v>10.4</v>
      </c>
      <c r="X6330">
        <v>0</v>
      </c>
      <c r="Y6330">
        <v>9.36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1</v>
      </c>
      <c r="AF6330">
        <v>0</v>
      </c>
      <c r="AG6330">
        <v>0</v>
      </c>
      <c r="AO6330">
        <v>0</v>
      </c>
      <c r="BB6330" s="4"/>
    </row>
    <row r="6331" spans="1:54" hidden="1" x14ac:dyDescent="0.25">
      <c r="A6331">
        <v>227</v>
      </c>
      <c r="B6331" t="s">
        <v>1458</v>
      </c>
      <c r="C6331">
        <v>2022</v>
      </c>
      <c r="D6331" t="s">
        <v>1455</v>
      </c>
      <c r="E6331">
        <v>8700</v>
      </c>
      <c r="F6331" t="s">
        <v>616</v>
      </c>
      <c r="G6331">
        <v>615</v>
      </c>
      <c r="H6331">
        <v>148</v>
      </c>
      <c r="I6331" t="s">
        <v>617</v>
      </c>
      <c r="J6331">
        <v>213</v>
      </c>
      <c r="K6331">
        <v>66166228</v>
      </c>
      <c r="L6331" t="s">
        <v>618</v>
      </c>
      <c r="N6331" t="s">
        <v>88</v>
      </c>
      <c r="O6331" t="s">
        <v>89</v>
      </c>
      <c r="P6331" t="s">
        <v>211</v>
      </c>
      <c r="Q6331" t="s">
        <v>61</v>
      </c>
      <c r="R6331">
        <v>353000</v>
      </c>
      <c r="S6331">
        <v>350030</v>
      </c>
      <c r="T6331" t="s">
        <v>82</v>
      </c>
      <c r="U6331" s="3">
        <v>23743</v>
      </c>
      <c r="W6331">
        <v>9.3000000000000007</v>
      </c>
      <c r="X6331">
        <v>0</v>
      </c>
      <c r="Y6331">
        <v>8.3699999999999992</v>
      </c>
      <c r="Z6331">
        <v>0.94505399999999995</v>
      </c>
      <c r="AA6331">
        <v>0.95399999999999996</v>
      </c>
      <c r="AB6331">
        <v>0.95399999999999996</v>
      </c>
      <c r="AC6331">
        <v>0</v>
      </c>
      <c r="AD6331">
        <v>0</v>
      </c>
      <c r="AE6331">
        <v>1</v>
      </c>
      <c r="AF6331">
        <v>0</v>
      </c>
      <c r="AG6331">
        <v>0</v>
      </c>
      <c r="AO6331">
        <v>0.94505400000000006</v>
      </c>
      <c r="BB6331" s="4"/>
    </row>
    <row r="6332" spans="1:54" hidden="1" x14ac:dyDescent="0.25">
      <c r="A6332">
        <v>228</v>
      </c>
      <c r="B6332" t="s">
        <v>1461</v>
      </c>
      <c r="C6332">
        <v>2022</v>
      </c>
      <c r="D6332" t="s">
        <v>1460</v>
      </c>
      <c r="E6332">
        <v>8700</v>
      </c>
      <c r="F6332" t="s">
        <v>616</v>
      </c>
      <c r="G6332">
        <v>615</v>
      </c>
      <c r="H6332">
        <v>148</v>
      </c>
      <c r="I6332" t="s">
        <v>617</v>
      </c>
      <c r="J6332">
        <v>213</v>
      </c>
      <c r="K6332">
        <v>66166228</v>
      </c>
      <c r="L6332" t="s">
        <v>618</v>
      </c>
      <c r="N6332" t="s">
        <v>88</v>
      </c>
      <c r="O6332" t="s">
        <v>89</v>
      </c>
      <c r="P6332" t="s">
        <v>218</v>
      </c>
      <c r="Q6332" t="s">
        <v>61</v>
      </c>
      <c r="R6332">
        <v>353000</v>
      </c>
      <c r="S6332">
        <v>350030</v>
      </c>
      <c r="T6332" t="s">
        <v>82</v>
      </c>
      <c r="U6332" s="3">
        <v>41244</v>
      </c>
      <c r="W6332">
        <v>10</v>
      </c>
      <c r="X6332">
        <v>0</v>
      </c>
      <c r="Y6332">
        <v>9</v>
      </c>
      <c r="Z6332">
        <v>8.0513928000000003</v>
      </c>
      <c r="AA6332">
        <v>7.8624000000000009</v>
      </c>
      <c r="AB6332">
        <v>7.8624000000000009</v>
      </c>
      <c r="AC6332">
        <v>0</v>
      </c>
      <c r="AD6332">
        <v>0</v>
      </c>
      <c r="AE6332">
        <v>1</v>
      </c>
      <c r="AF6332">
        <v>0</v>
      </c>
      <c r="AG6332">
        <v>0</v>
      </c>
      <c r="AO6332">
        <v>8.0513928000000003</v>
      </c>
      <c r="BB6332" s="4"/>
    </row>
    <row r="6333" spans="1:54" hidden="1" x14ac:dyDescent="0.25">
      <c r="A6333">
        <v>228</v>
      </c>
      <c r="B6333" t="s">
        <v>1459</v>
      </c>
      <c r="C6333">
        <v>2022</v>
      </c>
      <c r="D6333" t="s">
        <v>1460</v>
      </c>
      <c r="E6333">
        <v>8700</v>
      </c>
      <c r="F6333" t="s">
        <v>616</v>
      </c>
      <c r="G6333">
        <v>615</v>
      </c>
      <c r="H6333">
        <v>148</v>
      </c>
      <c r="I6333" t="s">
        <v>617</v>
      </c>
      <c r="J6333">
        <v>213</v>
      </c>
      <c r="K6333">
        <v>66166228</v>
      </c>
      <c r="L6333" t="s">
        <v>618</v>
      </c>
      <c r="N6333" t="s">
        <v>88</v>
      </c>
      <c r="O6333" t="s">
        <v>89</v>
      </c>
      <c r="P6333" t="s">
        <v>209</v>
      </c>
      <c r="Q6333" t="s">
        <v>61</v>
      </c>
      <c r="R6333">
        <v>353000</v>
      </c>
      <c r="S6333">
        <v>350030</v>
      </c>
      <c r="T6333" t="s">
        <v>82</v>
      </c>
      <c r="U6333" s="3">
        <v>24473</v>
      </c>
      <c r="W6333">
        <v>9.3000000000000007</v>
      </c>
      <c r="X6333">
        <v>0</v>
      </c>
      <c r="Y6333">
        <v>8.3699999999999992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0</v>
      </c>
      <c r="AG6333">
        <v>0</v>
      </c>
      <c r="AO6333">
        <v>0</v>
      </c>
      <c r="BB6333" s="4"/>
    </row>
    <row r="6334" spans="1:54" hidden="1" x14ac:dyDescent="0.25">
      <c r="A6334">
        <v>228</v>
      </c>
      <c r="B6334" t="s">
        <v>1462</v>
      </c>
      <c r="C6334">
        <v>2022</v>
      </c>
      <c r="D6334" t="s">
        <v>1460</v>
      </c>
      <c r="E6334">
        <v>8700</v>
      </c>
      <c r="F6334" t="s">
        <v>616</v>
      </c>
      <c r="G6334">
        <v>615</v>
      </c>
      <c r="H6334">
        <v>148</v>
      </c>
      <c r="I6334" t="s">
        <v>617</v>
      </c>
      <c r="J6334">
        <v>213</v>
      </c>
      <c r="K6334">
        <v>66166228</v>
      </c>
      <c r="L6334" t="s">
        <v>618</v>
      </c>
      <c r="N6334" t="s">
        <v>88</v>
      </c>
      <c r="O6334" t="s">
        <v>89</v>
      </c>
      <c r="P6334" t="s">
        <v>211</v>
      </c>
      <c r="Q6334" t="s">
        <v>61</v>
      </c>
      <c r="R6334">
        <v>353000</v>
      </c>
      <c r="S6334">
        <v>350030</v>
      </c>
      <c r="T6334" t="s">
        <v>82</v>
      </c>
      <c r="U6334" s="3">
        <v>27030</v>
      </c>
      <c r="W6334">
        <v>11.63</v>
      </c>
      <c r="X6334">
        <v>0</v>
      </c>
      <c r="Y6334">
        <v>10.47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1</v>
      </c>
      <c r="AF6334">
        <v>0</v>
      </c>
      <c r="AG6334">
        <v>0</v>
      </c>
      <c r="AO6334">
        <v>0</v>
      </c>
      <c r="BB6334" s="4"/>
    </row>
    <row r="6335" spans="1:54" hidden="1" x14ac:dyDescent="0.25">
      <c r="A6335">
        <v>229</v>
      </c>
      <c r="B6335" t="s">
        <v>1463</v>
      </c>
      <c r="C6335">
        <v>2022</v>
      </c>
      <c r="D6335" t="s">
        <v>1464</v>
      </c>
      <c r="E6335">
        <v>8732</v>
      </c>
      <c r="F6335" t="s">
        <v>1465</v>
      </c>
      <c r="G6335">
        <v>615</v>
      </c>
      <c r="H6335">
        <v>143</v>
      </c>
      <c r="I6335" t="s">
        <v>1466</v>
      </c>
      <c r="J6335">
        <v>215</v>
      </c>
      <c r="K6335">
        <v>22724118</v>
      </c>
      <c r="L6335" t="s">
        <v>1464</v>
      </c>
      <c r="N6335" t="s">
        <v>88</v>
      </c>
      <c r="O6335" t="s">
        <v>89</v>
      </c>
      <c r="P6335" t="s">
        <v>1467</v>
      </c>
      <c r="Q6335" t="s">
        <v>61</v>
      </c>
      <c r="R6335">
        <v>353000</v>
      </c>
      <c r="S6335">
        <v>350030</v>
      </c>
      <c r="T6335" t="s">
        <v>82</v>
      </c>
      <c r="U6335" s="3">
        <v>36899</v>
      </c>
      <c r="W6335">
        <v>4.25</v>
      </c>
      <c r="X6335">
        <v>0</v>
      </c>
      <c r="Y6335">
        <v>4.25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</v>
      </c>
      <c r="AF6335">
        <v>0</v>
      </c>
      <c r="AG6335">
        <v>0</v>
      </c>
      <c r="AJ6335">
        <v>0</v>
      </c>
      <c r="AL6335">
        <v>0</v>
      </c>
      <c r="BB6335" s="4"/>
    </row>
    <row r="6336" spans="1:54" hidden="1" x14ac:dyDescent="0.25">
      <c r="A6336">
        <v>229</v>
      </c>
      <c r="B6336" t="s">
        <v>1468</v>
      </c>
      <c r="C6336">
        <v>2022</v>
      </c>
      <c r="D6336" t="s">
        <v>1464</v>
      </c>
      <c r="E6336">
        <v>8732</v>
      </c>
      <c r="F6336" t="s">
        <v>1465</v>
      </c>
      <c r="G6336">
        <v>615</v>
      </c>
      <c r="H6336">
        <v>143</v>
      </c>
      <c r="I6336" t="s">
        <v>1466</v>
      </c>
      <c r="J6336">
        <v>215</v>
      </c>
      <c r="K6336">
        <v>22724118</v>
      </c>
      <c r="L6336" t="s">
        <v>1464</v>
      </c>
      <c r="N6336" t="s">
        <v>88</v>
      </c>
      <c r="O6336" t="s">
        <v>89</v>
      </c>
      <c r="P6336" t="s">
        <v>1469</v>
      </c>
      <c r="Q6336" t="s">
        <v>61</v>
      </c>
      <c r="R6336">
        <v>353000</v>
      </c>
      <c r="S6336">
        <v>350030</v>
      </c>
      <c r="T6336" t="s">
        <v>82</v>
      </c>
      <c r="U6336" s="3">
        <v>39720</v>
      </c>
      <c r="W6336">
        <v>4.25</v>
      </c>
      <c r="X6336">
        <v>0</v>
      </c>
      <c r="Y6336">
        <v>4.25</v>
      </c>
      <c r="Z6336">
        <v>35.051699999999997</v>
      </c>
      <c r="AA6336">
        <v>38.696399999999997</v>
      </c>
      <c r="AB6336">
        <v>37.0548</v>
      </c>
      <c r="AC6336">
        <v>0</v>
      </c>
      <c r="AD6336">
        <v>0</v>
      </c>
      <c r="AE6336">
        <v>1</v>
      </c>
      <c r="AF6336">
        <v>0</v>
      </c>
      <c r="AG6336">
        <v>0</v>
      </c>
      <c r="AS6336">
        <v>35.051699999999997</v>
      </c>
      <c r="BB6336" s="4"/>
    </row>
    <row r="6337" spans="1:54" hidden="1" x14ac:dyDescent="0.25">
      <c r="A6337">
        <v>229</v>
      </c>
      <c r="B6337" t="s">
        <v>1470</v>
      </c>
      <c r="C6337">
        <v>2022</v>
      </c>
      <c r="D6337" t="s">
        <v>1464</v>
      </c>
      <c r="E6337">
        <v>8732</v>
      </c>
      <c r="F6337" t="s">
        <v>1465</v>
      </c>
      <c r="G6337">
        <v>615</v>
      </c>
      <c r="H6337">
        <v>143</v>
      </c>
      <c r="I6337" t="s">
        <v>1466</v>
      </c>
      <c r="J6337">
        <v>215</v>
      </c>
      <c r="K6337">
        <v>22724118</v>
      </c>
      <c r="L6337" t="s">
        <v>1464</v>
      </c>
      <c r="N6337" t="s">
        <v>88</v>
      </c>
      <c r="O6337" t="s">
        <v>89</v>
      </c>
      <c r="P6337" t="s">
        <v>92</v>
      </c>
      <c r="Q6337" t="s">
        <v>61</v>
      </c>
      <c r="R6337">
        <v>353000</v>
      </c>
      <c r="S6337">
        <v>350030</v>
      </c>
      <c r="T6337" t="s">
        <v>82</v>
      </c>
      <c r="U6337" s="3">
        <v>32721</v>
      </c>
      <c r="W6337">
        <v>2</v>
      </c>
      <c r="X6337">
        <v>0</v>
      </c>
      <c r="Y6337">
        <v>2</v>
      </c>
      <c r="Z6337">
        <v>17.5305</v>
      </c>
      <c r="AA6337">
        <v>19.346399999999999</v>
      </c>
      <c r="AB6337">
        <v>18.529199999999999</v>
      </c>
      <c r="AC6337">
        <v>0</v>
      </c>
      <c r="AD6337">
        <v>0</v>
      </c>
      <c r="AE6337">
        <v>1</v>
      </c>
      <c r="AF6337">
        <v>0</v>
      </c>
      <c r="AG6337">
        <v>0</v>
      </c>
      <c r="AS6337">
        <v>17.5305</v>
      </c>
      <c r="BB6337" s="4"/>
    </row>
    <row r="6338" spans="1:54" hidden="1" x14ac:dyDescent="0.25">
      <c r="A6338">
        <v>231</v>
      </c>
      <c r="B6338" t="s">
        <v>1471</v>
      </c>
      <c r="C6338">
        <v>2022</v>
      </c>
      <c r="D6338" t="s">
        <v>1472</v>
      </c>
      <c r="E6338">
        <v>7600</v>
      </c>
      <c r="F6338" t="s">
        <v>1473</v>
      </c>
      <c r="G6338">
        <v>671</v>
      </c>
      <c r="H6338">
        <v>172</v>
      </c>
      <c r="I6338" t="s">
        <v>1406</v>
      </c>
      <c r="J6338">
        <v>423</v>
      </c>
      <c r="K6338">
        <v>26203562</v>
      </c>
      <c r="L6338" t="s">
        <v>1474</v>
      </c>
      <c r="N6338" t="s">
        <v>75</v>
      </c>
      <c r="O6338" t="s">
        <v>76</v>
      </c>
      <c r="P6338" t="s">
        <v>1475</v>
      </c>
      <c r="Q6338" t="s">
        <v>61</v>
      </c>
      <c r="R6338">
        <v>353000</v>
      </c>
      <c r="S6338">
        <v>350030</v>
      </c>
      <c r="T6338" t="s">
        <v>82</v>
      </c>
      <c r="U6338" s="3">
        <v>23377</v>
      </c>
      <c r="W6338">
        <v>3.15</v>
      </c>
      <c r="X6338">
        <v>0</v>
      </c>
      <c r="Y6338">
        <v>2.9</v>
      </c>
      <c r="Z6338">
        <v>1.5053939999999999</v>
      </c>
      <c r="AA6338">
        <v>1.385</v>
      </c>
      <c r="AB6338">
        <v>1.385</v>
      </c>
      <c r="AC6338">
        <v>0</v>
      </c>
      <c r="AD6338">
        <v>0</v>
      </c>
      <c r="AE6338">
        <v>1</v>
      </c>
      <c r="AF6338">
        <v>0</v>
      </c>
      <c r="AG6338">
        <v>0</v>
      </c>
      <c r="AO6338">
        <v>1.5053939999999999</v>
      </c>
      <c r="BB6338" s="4"/>
    </row>
    <row r="6339" spans="1:54" hidden="1" x14ac:dyDescent="0.25">
      <c r="A6339">
        <v>232</v>
      </c>
      <c r="B6339" t="s">
        <v>1476</v>
      </c>
      <c r="C6339">
        <v>2022</v>
      </c>
      <c r="D6339" t="s">
        <v>1477</v>
      </c>
      <c r="E6339">
        <v>7760</v>
      </c>
      <c r="F6339" t="s">
        <v>1478</v>
      </c>
      <c r="G6339">
        <v>787</v>
      </c>
      <c r="H6339">
        <v>260</v>
      </c>
      <c r="I6339" t="s">
        <v>1479</v>
      </c>
      <c r="J6339">
        <v>221</v>
      </c>
      <c r="K6339">
        <v>43860259</v>
      </c>
      <c r="L6339" t="s">
        <v>1480</v>
      </c>
      <c r="N6339" t="s">
        <v>88</v>
      </c>
      <c r="O6339" t="s">
        <v>89</v>
      </c>
      <c r="P6339" t="s">
        <v>438</v>
      </c>
      <c r="Q6339" t="s">
        <v>61</v>
      </c>
      <c r="R6339">
        <v>353000</v>
      </c>
      <c r="S6339">
        <v>350030</v>
      </c>
      <c r="T6339" t="s">
        <v>82</v>
      </c>
      <c r="U6339" s="3">
        <v>24108</v>
      </c>
      <c r="W6339">
        <v>3.8</v>
      </c>
      <c r="X6339">
        <v>0</v>
      </c>
      <c r="Y6339">
        <v>3.4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0</v>
      </c>
      <c r="AL6339">
        <v>0</v>
      </c>
      <c r="BB6339" s="4"/>
    </row>
    <row r="6340" spans="1:54" hidden="1" x14ac:dyDescent="0.25">
      <c r="A6340">
        <v>232</v>
      </c>
      <c r="B6340" t="s">
        <v>1485</v>
      </c>
      <c r="C6340">
        <v>2022</v>
      </c>
      <c r="D6340" t="s">
        <v>1477</v>
      </c>
      <c r="E6340">
        <v>7760</v>
      </c>
      <c r="F6340" t="s">
        <v>1478</v>
      </c>
      <c r="G6340">
        <v>787</v>
      </c>
      <c r="H6340">
        <v>260</v>
      </c>
      <c r="I6340" t="s">
        <v>1479</v>
      </c>
      <c r="J6340">
        <v>221</v>
      </c>
      <c r="K6340">
        <v>43860259</v>
      </c>
      <c r="L6340" t="s">
        <v>1480</v>
      </c>
      <c r="N6340" t="s">
        <v>88</v>
      </c>
      <c r="O6340" t="s">
        <v>89</v>
      </c>
      <c r="P6340" t="s">
        <v>343</v>
      </c>
      <c r="Q6340" t="s">
        <v>61</v>
      </c>
      <c r="R6340">
        <v>353000</v>
      </c>
      <c r="S6340">
        <v>350030</v>
      </c>
      <c r="T6340" t="s">
        <v>82</v>
      </c>
      <c r="U6340" s="3">
        <v>29952</v>
      </c>
      <c r="W6340">
        <v>6.45</v>
      </c>
      <c r="X6340">
        <v>0</v>
      </c>
      <c r="Y6340">
        <v>5.8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</v>
      </c>
      <c r="AF6340">
        <v>0</v>
      </c>
      <c r="AG6340">
        <v>0</v>
      </c>
      <c r="AU6340">
        <v>0</v>
      </c>
      <c r="BB6340" s="4"/>
    </row>
    <row r="6341" spans="1:54" hidden="1" x14ac:dyDescent="0.25">
      <c r="A6341">
        <v>232</v>
      </c>
      <c r="B6341" t="s">
        <v>1482</v>
      </c>
      <c r="C6341">
        <v>2022</v>
      </c>
      <c r="D6341" t="s">
        <v>1477</v>
      </c>
      <c r="E6341">
        <v>7760</v>
      </c>
      <c r="F6341" t="s">
        <v>1478</v>
      </c>
      <c r="G6341">
        <v>787</v>
      </c>
      <c r="H6341">
        <v>260</v>
      </c>
      <c r="I6341" t="s">
        <v>1479</v>
      </c>
      <c r="J6341">
        <v>221</v>
      </c>
      <c r="K6341">
        <v>43860259</v>
      </c>
      <c r="L6341" t="s">
        <v>1480</v>
      </c>
      <c r="N6341" t="s">
        <v>88</v>
      </c>
      <c r="O6341" t="s">
        <v>89</v>
      </c>
      <c r="P6341" t="s">
        <v>1483</v>
      </c>
      <c r="Q6341" t="s">
        <v>61</v>
      </c>
      <c r="R6341">
        <v>353000</v>
      </c>
      <c r="S6341">
        <v>350030</v>
      </c>
      <c r="T6341" t="s">
        <v>82</v>
      </c>
      <c r="U6341" s="3">
        <v>37987</v>
      </c>
      <c r="W6341">
        <v>7.78</v>
      </c>
      <c r="X6341">
        <v>0</v>
      </c>
      <c r="Y6341">
        <v>7</v>
      </c>
      <c r="Z6341">
        <v>62.78</v>
      </c>
      <c r="AA6341">
        <v>68.256</v>
      </c>
      <c r="AB6341">
        <v>68.256</v>
      </c>
      <c r="AC6341">
        <v>0</v>
      </c>
      <c r="AD6341">
        <v>0</v>
      </c>
      <c r="AE6341">
        <v>1</v>
      </c>
      <c r="AF6341">
        <v>0</v>
      </c>
      <c r="AG6341">
        <v>0</v>
      </c>
      <c r="AS6341">
        <v>62.78</v>
      </c>
      <c r="BB6341" s="4"/>
    </row>
    <row r="6342" spans="1:54" hidden="1" x14ac:dyDescent="0.25">
      <c r="A6342">
        <v>232</v>
      </c>
      <c r="B6342" t="s">
        <v>1484</v>
      </c>
      <c r="C6342">
        <v>2022</v>
      </c>
      <c r="D6342" t="s">
        <v>1477</v>
      </c>
      <c r="E6342">
        <v>7760</v>
      </c>
      <c r="F6342" t="s">
        <v>1478</v>
      </c>
      <c r="G6342">
        <v>787</v>
      </c>
      <c r="H6342">
        <v>260</v>
      </c>
      <c r="I6342" t="s">
        <v>1479</v>
      </c>
      <c r="J6342">
        <v>221</v>
      </c>
      <c r="K6342">
        <v>43860259</v>
      </c>
      <c r="L6342" t="s">
        <v>1480</v>
      </c>
      <c r="N6342" t="s">
        <v>88</v>
      </c>
      <c r="O6342" t="s">
        <v>89</v>
      </c>
      <c r="P6342" t="s">
        <v>254</v>
      </c>
      <c r="Q6342" t="s">
        <v>61</v>
      </c>
      <c r="R6342">
        <v>353000</v>
      </c>
      <c r="S6342">
        <v>350030</v>
      </c>
      <c r="T6342" t="s">
        <v>82</v>
      </c>
      <c r="U6342" s="3">
        <v>26665</v>
      </c>
      <c r="W6342">
        <v>5.45</v>
      </c>
      <c r="X6342">
        <v>0</v>
      </c>
      <c r="Y6342">
        <v>4.9000000000000004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</v>
      </c>
      <c r="AF6342">
        <v>0</v>
      </c>
      <c r="AG6342">
        <v>0</v>
      </c>
      <c r="BB6342" s="4"/>
    </row>
    <row r="6343" spans="1:54" hidden="1" x14ac:dyDescent="0.25">
      <c r="A6343">
        <v>232</v>
      </c>
      <c r="B6343" t="s">
        <v>1481</v>
      </c>
      <c r="C6343">
        <v>2022</v>
      </c>
      <c r="D6343" t="s">
        <v>1477</v>
      </c>
      <c r="E6343">
        <v>7760</v>
      </c>
      <c r="F6343" t="s">
        <v>1478</v>
      </c>
      <c r="G6343">
        <v>787</v>
      </c>
      <c r="H6343">
        <v>260</v>
      </c>
      <c r="I6343" t="s">
        <v>1479</v>
      </c>
      <c r="J6343">
        <v>221</v>
      </c>
      <c r="K6343">
        <v>43860259</v>
      </c>
      <c r="L6343" t="s">
        <v>1480</v>
      </c>
      <c r="N6343" t="s">
        <v>88</v>
      </c>
      <c r="O6343" t="s">
        <v>89</v>
      </c>
      <c r="P6343" t="s">
        <v>252</v>
      </c>
      <c r="Q6343" t="s">
        <v>61</v>
      </c>
      <c r="R6343">
        <v>353000</v>
      </c>
      <c r="S6343">
        <v>350030</v>
      </c>
      <c r="T6343" t="s">
        <v>82</v>
      </c>
      <c r="U6343" s="3">
        <v>23377</v>
      </c>
      <c r="W6343">
        <v>3.67</v>
      </c>
      <c r="X6343">
        <v>0</v>
      </c>
      <c r="Y6343">
        <v>3.3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BB6343" s="4"/>
    </row>
    <row r="6344" spans="1:54" hidden="1" x14ac:dyDescent="0.25">
      <c r="A6344">
        <v>235</v>
      </c>
      <c r="B6344" t="s">
        <v>1492</v>
      </c>
      <c r="C6344">
        <v>2022</v>
      </c>
      <c r="D6344" t="s">
        <v>1487</v>
      </c>
      <c r="E6344">
        <v>4490</v>
      </c>
      <c r="F6344" t="s">
        <v>1488</v>
      </c>
      <c r="G6344">
        <v>326</v>
      </c>
      <c r="H6344">
        <v>29</v>
      </c>
      <c r="I6344" t="s">
        <v>1489</v>
      </c>
      <c r="J6344">
        <v>224</v>
      </c>
      <c r="K6344">
        <v>14926402</v>
      </c>
      <c r="L6344" t="s">
        <v>1490</v>
      </c>
      <c r="N6344" t="s">
        <v>88</v>
      </c>
      <c r="O6344" t="s">
        <v>89</v>
      </c>
      <c r="P6344" t="s">
        <v>1493</v>
      </c>
      <c r="Q6344" t="s">
        <v>111</v>
      </c>
      <c r="R6344">
        <v>353000</v>
      </c>
      <c r="S6344">
        <v>350030</v>
      </c>
      <c r="T6344" t="s">
        <v>82</v>
      </c>
      <c r="U6344" s="3">
        <v>41306</v>
      </c>
      <c r="W6344">
        <v>8</v>
      </c>
      <c r="X6344">
        <v>0</v>
      </c>
      <c r="Y6344">
        <v>8</v>
      </c>
      <c r="Z6344">
        <v>22.175999999999998</v>
      </c>
      <c r="AA6344">
        <v>22.175999999999998</v>
      </c>
      <c r="AB6344">
        <v>21.841200000000001</v>
      </c>
      <c r="AC6344">
        <v>0</v>
      </c>
      <c r="AD6344">
        <v>0</v>
      </c>
      <c r="AE6344">
        <v>1</v>
      </c>
      <c r="AF6344">
        <v>0</v>
      </c>
      <c r="AG6344">
        <v>0</v>
      </c>
      <c r="AX6344">
        <v>22.175999999999998</v>
      </c>
      <c r="BB6344" s="4"/>
    </row>
    <row r="6345" spans="1:54" hidden="1" x14ac:dyDescent="0.25">
      <c r="A6345">
        <v>235</v>
      </c>
      <c r="B6345" t="s">
        <v>1494</v>
      </c>
      <c r="C6345">
        <v>2022</v>
      </c>
      <c r="D6345" t="s">
        <v>1487</v>
      </c>
      <c r="E6345">
        <v>4490</v>
      </c>
      <c r="F6345" t="s">
        <v>1488</v>
      </c>
      <c r="G6345">
        <v>326</v>
      </c>
      <c r="H6345">
        <v>29</v>
      </c>
      <c r="I6345" t="s">
        <v>1489</v>
      </c>
      <c r="J6345">
        <v>224</v>
      </c>
      <c r="K6345">
        <v>14926402</v>
      </c>
      <c r="L6345" t="s">
        <v>1490</v>
      </c>
      <c r="N6345" t="s">
        <v>88</v>
      </c>
      <c r="O6345" t="s">
        <v>89</v>
      </c>
      <c r="P6345" t="s">
        <v>929</v>
      </c>
      <c r="Q6345" t="s">
        <v>61</v>
      </c>
      <c r="R6345">
        <v>353000</v>
      </c>
      <c r="S6345">
        <v>350030</v>
      </c>
      <c r="T6345" t="s">
        <v>82</v>
      </c>
      <c r="U6345" s="3">
        <v>33482</v>
      </c>
      <c r="W6345">
        <v>5</v>
      </c>
      <c r="X6345">
        <v>0</v>
      </c>
      <c r="Y6345">
        <v>5</v>
      </c>
      <c r="Z6345">
        <v>3.5869999999999999E-2</v>
      </c>
      <c r="AA6345">
        <v>2.2679999999999999E-2</v>
      </c>
      <c r="AB6345">
        <v>2.2679999999999999E-2</v>
      </c>
      <c r="AC6345">
        <v>0</v>
      </c>
      <c r="AD6345">
        <v>0</v>
      </c>
      <c r="AE6345">
        <v>1</v>
      </c>
      <c r="AF6345">
        <v>0</v>
      </c>
      <c r="AG6345">
        <v>0</v>
      </c>
      <c r="AL6345">
        <v>3.5869999999999999E-2</v>
      </c>
      <c r="BB6345" s="4"/>
    </row>
    <row r="6346" spans="1:54" hidden="1" x14ac:dyDescent="0.25">
      <c r="A6346">
        <v>235</v>
      </c>
      <c r="B6346" t="s">
        <v>1486</v>
      </c>
      <c r="C6346">
        <v>2022</v>
      </c>
      <c r="D6346" t="s">
        <v>1487</v>
      </c>
      <c r="E6346">
        <v>4490</v>
      </c>
      <c r="F6346" t="s">
        <v>1488</v>
      </c>
      <c r="G6346">
        <v>326</v>
      </c>
      <c r="H6346">
        <v>29</v>
      </c>
      <c r="I6346" t="s">
        <v>1489</v>
      </c>
      <c r="J6346">
        <v>224</v>
      </c>
      <c r="K6346">
        <v>14926402</v>
      </c>
      <c r="L6346" t="s">
        <v>1490</v>
      </c>
      <c r="N6346" t="s">
        <v>88</v>
      </c>
      <c r="O6346" t="s">
        <v>89</v>
      </c>
      <c r="P6346" t="s">
        <v>1491</v>
      </c>
      <c r="Q6346" t="s">
        <v>61</v>
      </c>
      <c r="R6346">
        <v>353000</v>
      </c>
      <c r="S6346">
        <v>350030</v>
      </c>
      <c r="T6346" t="s">
        <v>82</v>
      </c>
      <c r="U6346" s="3">
        <v>43000</v>
      </c>
      <c r="W6346">
        <v>7</v>
      </c>
      <c r="X6346">
        <v>0</v>
      </c>
      <c r="Y6346">
        <v>7</v>
      </c>
      <c r="Z6346">
        <v>68.903999999999996</v>
      </c>
      <c r="AA6346">
        <v>62.445599999999999</v>
      </c>
      <c r="AB6346">
        <v>61.938000000000002</v>
      </c>
      <c r="AC6346">
        <v>0</v>
      </c>
      <c r="AD6346">
        <v>0</v>
      </c>
      <c r="AE6346">
        <v>1</v>
      </c>
      <c r="AF6346">
        <v>0</v>
      </c>
      <c r="AG6346">
        <v>0</v>
      </c>
      <c r="AR6346">
        <v>68.903999999999996</v>
      </c>
      <c r="BB6346" s="4"/>
    </row>
    <row r="6347" spans="1:54" hidden="1" x14ac:dyDescent="0.25">
      <c r="A6347">
        <v>236</v>
      </c>
      <c r="B6347" t="s">
        <v>1503</v>
      </c>
      <c r="C6347">
        <v>2022</v>
      </c>
      <c r="D6347" t="s">
        <v>1496</v>
      </c>
      <c r="E6347">
        <v>5683</v>
      </c>
      <c r="F6347" t="s">
        <v>1497</v>
      </c>
      <c r="G6347">
        <v>420</v>
      </c>
      <c r="H6347">
        <v>77</v>
      </c>
      <c r="I6347" t="s">
        <v>205</v>
      </c>
      <c r="J6347">
        <v>15</v>
      </c>
      <c r="K6347">
        <v>25387910</v>
      </c>
      <c r="L6347" t="s">
        <v>206</v>
      </c>
      <c r="N6347" t="s">
        <v>75</v>
      </c>
      <c r="O6347" t="s">
        <v>76</v>
      </c>
      <c r="P6347" t="s">
        <v>1504</v>
      </c>
      <c r="Q6347" t="s">
        <v>61</v>
      </c>
      <c r="R6347">
        <v>353000</v>
      </c>
      <c r="S6347">
        <v>350030</v>
      </c>
      <c r="T6347" t="s">
        <v>82</v>
      </c>
      <c r="U6347" s="3">
        <v>32417</v>
      </c>
      <c r="W6347">
        <v>3.8</v>
      </c>
      <c r="X6347">
        <v>0</v>
      </c>
      <c r="Y6347">
        <v>3.66</v>
      </c>
      <c r="Z6347">
        <v>8.0407007999999998</v>
      </c>
      <c r="AA6347">
        <v>8.1124919999999996</v>
      </c>
      <c r="AB6347">
        <v>8.1124919999999996</v>
      </c>
      <c r="AC6347">
        <v>0</v>
      </c>
      <c r="AD6347">
        <v>0</v>
      </c>
      <c r="AE6347">
        <v>1</v>
      </c>
      <c r="AF6347">
        <v>0</v>
      </c>
      <c r="AG6347">
        <v>0</v>
      </c>
      <c r="AO6347">
        <v>8.0407007999999998</v>
      </c>
      <c r="BB6347" s="4"/>
    </row>
    <row r="6348" spans="1:54" hidden="1" x14ac:dyDescent="0.25">
      <c r="A6348">
        <v>236</v>
      </c>
      <c r="B6348" t="s">
        <v>1501</v>
      </c>
      <c r="C6348">
        <v>2022</v>
      </c>
      <c r="D6348" t="s">
        <v>1496</v>
      </c>
      <c r="E6348">
        <v>5683</v>
      </c>
      <c r="F6348" t="s">
        <v>1497</v>
      </c>
      <c r="G6348">
        <v>420</v>
      </c>
      <c r="H6348">
        <v>77</v>
      </c>
      <c r="I6348" t="s">
        <v>205</v>
      </c>
      <c r="J6348">
        <v>15</v>
      </c>
      <c r="K6348">
        <v>25387910</v>
      </c>
      <c r="L6348" t="s">
        <v>206</v>
      </c>
      <c r="N6348" t="s">
        <v>75</v>
      </c>
      <c r="O6348" t="s">
        <v>76</v>
      </c>
      <c r="P6348" t="s">
        <v>1502</v>
      </c>
      <c r="Q6348" t="s">
        <v>61</v>
      </c>
      <c r="R6348">
        <v>353000</v>
      </c>
      <c r="S6348">
        <v>350030</v>
      </c>
      <c r="T6348" t="s">
        <v>82</v>
      </c>
      <c r="U6348" s="3">
        <v>31048</v>
      </c>
      <c r="W6348">
        <v>5.81</v>
      </c>
      <c r="X6348">
        <v>0</v>
      </c>
      <c r="Y6348">
        <v>5.81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1</v>
      </c>
      <c r="AF6348">
        <v>0</v>
      </c>
      <c r="AG6348">
        <v>0</v>
      </c>
      <c r="AO6348">
        <v>0</v>
      </c>
      <c r="AV6348">
        <v>0</v>
      </c>
      <c r="BB6348" s="4"/>
    </row>
    <row r="6349" spans="1:54" hidden="1" x14ac:dyDescent="0.25">
      <c r="A6349">
        <v>236</v>
      </c>
      <c r="B6349" t="s">
        <v>1495</v>
      </c>
      <c r="C6349">
        <v>2022</v>
      </c>
      <c r="D6349" t="s">
        <v>1496</v>
      </c>
      <c r="E6349">
        <v>5683</v>
      </c>
      <c r="F6349" t="s">
        <v>1497</v>
      </c>
      <c r="G6349">
        <v>420</v>
      </c>
      <c r="H6349">
        <v>77</v>
      </c>
      <c r="I6349" t="s">
        <v>205</v>
      </c>
      <c r="J6349">
        <v>15</v>
      </c>
      <c r="K6349">
        <v>25387910</v>
      </c>
      <c r="L6349" t="s">
        <v>206</v>
      </c>
      <c r="N6349" t="s">
        <v>75</v>
      </c>
      <c r="O6349" t="s">
        <v>76</v>
      </c>
      <c r="P6349" t="s">
        <v>1498</v>
      </c>
      <c r="Q6349" t="s">
        <v>109</v>
      </c>
      <c r="R6349">
        <v>353000</v>
      </c>
      <c r="S6349">
        <v>350030</v>
      </c>
      <c r="T6349" t="s">
        <v>79</v>
      </c>
      <c r="U6349" s="3">
        <v>37591</v>
      </c>
      <c r="W6349">
        <v>4.09</v>
      </c>
      <c r="X6349">
        <v>1.63</v>
      </c>
      <c r="Y6349">
        <v>2.2999999999999998</v>
      </c>
      <c r="Z6349">
        <v>4.0914324000000004</v>
      </c>
      <c r="AA6349">
        <v>2.0098799999999999</v>
      </c>
      <c r="AB6349">
        <v>2.0098799999999999</v>
      </c>
      <c r="AC6349">
        <v>1.579032</v>
      </c>
      <c r="AD6349">
        <v>1.579032</v>
      </c>
      <c r="AE6349">
        <v>0.24562058019999999</v>
      </c>
      <c r="AF6349">
        <v>0.75437941980000001</v>
      </c>
      <c r="AG6349">
        <v>0</v>
      </c>
      <c r="AO6349">
        <v>4.0914324000000004</v>
      </c>
      <c r="BB6349" s="4"/>
    </row>
    <row r="6350" spans="1:54" hidden="1" x14ac:dyDescent="0.25">
      <c r="A6350">
        <v>236</v>
      </c>
      <c r="B6350" t="s">
        <v>1499</v>
      </c>
      <c r="C6350">
        <v>2022</v>
      </c>
      <c r="D6350" t="s">
        <v>1496</v>
      </c>
      <c r="E6350">
        <v>5683</v>
      </c>
      <c r="F6350" t="s">
        <v>1497</v>
      </c>
      <c r="G6350">
        <v>420</v>
      </c>
      <c r="H6350">
        <v>77</v>
      </c>
      <c r="I6350" t="s">
        <v>205</v>
      </c>
      <c r="J6350">
        <v>15</v>
      </c>
      <c r="K6350">
        <v>25387910</v>
      </c>
      <c r="L6350" t="s">
        <v>206</v>
      </c>
      <c r="N6350" t="s">
        <v>75</v>
      </c>
      <c r="O6350" t="s">
        <v>76</v>
      </c>
      <c r="P6350" t="s">
        <v>1500</v>
      </c>
      <c r="Q6350" t="s">
        <v>109</v>
      </c>
      <c r="R6350">
        <v>353000</v>
      </c>
      <c r="S6350">
        <v>350030</v>
      </c>
      <c r="T6350" t="s">
        <v>79</v>
      </c>
      <c r="U6350" s="3">
        <v>37591</v>
      </c>
      <c r="W6350">
        <v>4.09</v>
      </c>
      <c r="X6350">
        <v>1.63</v>
      </c>
      <c r="Y6350">
        <v>2.2999999999999998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1</v>
      </c>
      <c r="AF6350">
        <v>0</v>
      </c>
      <c r="AG6350">
        <v>0</v>
      </c>
      <c r="AO6350">
        <v>0</v>
      </c>
      <c r="BB6350" s="4"/>
    </row>
    <row r="6351" spans="1:54" hidden="1" x14ac:dyDescent="0.25">
      <c r="A6351">
        <v>237</v>
      </c>
      <c r="B6351" t="s">
        <v>1505</v>
      </c>
      <c r="C6351">
        <v>2022</v>
      </c>
      <c r="D6351" t="s">
        <v>1506</v>
      </c>
      <c r="E6351">
        <v>7840</v>
      </c>
      <c r="F6351" t="s">
        <v>1507</v>
      </c>
      <c r="G6351">
        <v>779</v>
      </c>
      <c r="H6351">
        <v>255</v>
      </c>
      <c r="I6351" t="s">
        <v>1508</v>
      </c>
      <c r="J6351">
        <v>229</v>
      </c>
      <c r="K6351">
        <v>18849518</v>
      </c>
      <c r="L6351" t="s">
        <v>1509</v>
      </c>
      <c r="N6351" t="s">
        <v>88</v>
      </c>
      <c r="O6351" t="s">
        <v>89</v>
      </c>
      <c r="P6351" t="s">
        <v>261</v>
      </c>
      <c r="Q6351" t="s">
        <v>61</v>
      </c>
      <c r="R6351">
        <v>353000</v>
      </c>
      <c r="S6351">
        <v>350030</v>
      </c>
      <c r="T6351" t="s">
        <v>82</v>
      </c>
      <c r="U6351" s="3">
        <v>26665</v>
      </c>
      <c r="W6351">
        <v>3.6</v>
      </c>
      <c r="X6351">
        <v>0</v>
      </c>
      <c r="Y6351">
        <v>3.6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</v>
      </c>
      <c r="AF6351">
        <v>0</v>
      </c>
      <c r="AG6351">
        <v>0</v>
      </c>
      <c r="AO6351">
        <v>0</v>
      </c>
      <c r="BB6351" s="4"/>
    </row>
    <row r="6352" spans="1:54" hidden="1" x14ac:dyDescent="0.25">
      <c r="A6352">
        <v>238</v>
      </c>
      <c r="B6352" t="s">
        <v>1517</v>
      </c>
      <c r="C6352">
        <v>2022</v>
      </c>
      <c r="D6352" t="s">
        <v>1511</v>
      </c>
      <c r="E6352">
        <v>4270</v>
      </c>
      <c r="F6352" t="s">
        <v>1512</v>
      </c>
      <c r="G6352">
        <v>326</v>
      </c>
      <c r="H6352">
        <v>30</v>
      </c>
      <c r="I6352" t="s">
        <v>1513</v>
      </c>
      <c r="J6352">
        <v>230</v>
      </c>
      <c r="K6352">
        <v>29096716</v>
      </c>
      <c r="L6352" t="s">
        <v>1514</v>
      </c>
      <c r="N6352" t="s">
        <v>88</v>
      </c>
      <c r="O6352" t="s">
        <v>89</v>
      </c>
      <c r="P6352" t="s">
        <v>92</v>
      </c>
      <c r="Q6352" t="s">
        <v>61</v>
      </c>
      <c r="R6352">
        <v>353000</v>
      </c>
      <c r="S6352">
        <v>350030</v>
      </c>
      <c r="T6352" t="s">
        <v>82</v>
      </c>
      <c r="U6352" s="3">
        <v>38042</v>
      </c>
      <c r="W6352">
        <v>5.4</v>
      </c>
      <c r="X6352">
        <v>0</v>
      </c>
      <c r="Y6352">
        <v>6</v>
      </c>
      <c r="Z6352">
        <v>54.155000000000001</v>
      </c>
      <c r="AA6352">
        <v>52.1676</v>
      </c>
      <c r="AB6352">
        <v>50.601599999999998</v>
      </c>
      <c r="AC6352">
        <v>0</v>
      </c>
      <c r="AD6352">
        <v>0</v>
      </c>
      <c r="AE6352">
        <v>1</v>
      </c>
      <c r="AF6352">
        <v>0</v>
      </c>
      <c r="AG6352">
        <v>0</v>
      </c>
      <c r="AS6352">
        <v>54.155000000000001</v>
      </c>
      <c r="BB6352" s="4"/>
    </row>
    <row r="6353" spans="1:54" hidden="1" x14ac:dyDescent="0.25">
      <c r="A6353">
        <v>238</v>
      </c>
      <c r="B6353" t="s">
        <v>1510</v>
      </c>
      <c r="C6353">
        <v>2022</v>
      </c>
      <c r="D6353" t="s">
        <v>1511</v>
      </c>
      <c r="E6353">
        <v>4270</v>
      </c>
      <c r="F6353" t="s">
        <v>1512</v>
      </c>
      <c r="G6353">
        <v>326</v>
      </c>
      <c r="H6353">
        <v>30</v>
      </c>
      <c r="I6353" t="s">
        <v>1513</v>
      </c>
      <c r="J6353">
        <v>230</v>
      </c>
      <c r="K6353">
        <v>29096716</v>
      </c>
      <c r="L6353" t="s">
        <v>1514</v>
      </c>
      <c r="N6353" t="s">
        <v>88</v>
      </c>
      <c r="O6353" t="s">
        <v>89</v>
      </c>
      <c r="P6353" t="s">
        <v>252</v>
      </c>
      <c r="Q6353" t="s">
        <v>61</v>
      </c>
      <c r="R6353">
        <v>353000</v>
      </c>
      <c r="S6353">
        <v>350030</v>
      </c>
      <c r="T6353" t="s">
        <v>82</v>
      </c>
      <c r="U6353" s="3">
        <v>29952</v>
      </c>
      <c r="W6353">
        <v>8.1</v>
      </c>
      <c r="X6353">
        <v>0</v>
      </c>
      <c r="Y6353">
        <v>7</v>
      </c>
      <c r="Z6353">
        <v>0.14157889000000001</v>
      </c>
      <c r="AA6353">
        <v>0.12672</v>
      </c>
      <c r="AB6353">
        <v>0.12528</v>
      </c>
      <c r="AC6353">
        <v>0</v>
      </c>
      <c r="AD6353">
        <v>0</v>
      </c>
      <c r="AE6353">
        <v>1</v>
      </c>
      <c r="AF6353">
        <v>0</v>
      </c>
      <c r="AG6353">
        <v>0</v>
      </c>
      <c r="AL6353">
        <v>0.14157889000000001</v>
      </c>
      <c r="BB6353" s="4"/>
    </row>
    <row r="6354" spans="1:54" hidden="1" x14ac:dyDescent="0.25">
      <c r="A6354">
        <v>238</v>
      </c>
      <c r="B6354" t="s">
        <v>1516</v>
      </c>
      <c r="C6354">
        <v>2022</v>
      </c>
      <c r="D6354" t="s">
        <v>1511</v>
      </c>
      <c r="E6354">
        <v>4270</v>
      </c>
      <c r="F6354" t="s">
        <v>1512</v>
      </c>
      <c r="G6354">
        <v>326</v>
      </c>
      <c r="H6354">
        <v>30</v>
      </c>
      <c r="I6354" t="s">
        <v>1513</v>
      </c>
      <c r="J6354">
        <v>230</v>
      </c>
      <c r="K6354">
        <v>29096716</v>
      </c>
      <c r="L6354" t="s">
        <v>1514</v>
      </c>
      <c r="N6354" t="s">
        <v>88</v>
      </c>
      <c r="O6354" t="s">
        <v>89</v>
      </c>
      <c r="P6354" t="s">
        <v>432</v>
      </c>
      <c r="Q6354" t="s">
        <v>61</v>
      </c>
      <c r="R6354">
        <v>353000</v>
      </c>
      <c r="S6354">
        <v>350030</v>
      </c>
      <c r="T6354" t="s">
        <v>82</v>
      </c>
      <c r="U6354" s="3">
        <v>40483</v>
      </c>
      <c r="W6354">
        <v>8.3000000000000007</v>
      </c>
      <c r="X6354">
        <v>0</v>
      </c>
      <c r="Y6354">
        <v>7.5</v>
      </c>
      <c r="Z6354">
        <v>63.05</v>
      </c>
      <c r="AA6354">
        <v>61.941600000000001</v>
      </c>
      <c r="AB6354">
        <v>60.314399999999999</v>
      </c>
      <c r="AC6354">
        <v>0</v>
      </c>
      <c r="AD6354">
        <v>0</v>
      </c>
      <c r="AE6354">
        <v>1</v>
      </c>
      <c r="AF6354">
        <v>0</v>
      </c>
      <c r="AG6354">
        <v>0</v>
      </c>
      <c r="AR6354">
        <v>63.05</v>
      </c>
      <c r="BB6354" s="4"/>
    </row>
    <row r="6355" spans="1:54" hidden="1" x14ac:dyDescent="0.25">
      <c r="A6355">
        <v>238</v>
      </c>
      <c r="B6355" t="s">
        <v>1518</v>
      </c>
      <c r="C6355">
        <v>2022</v>
      </c>
      <c r="D6355" t="s">
        <v>1511</v>
      </c>
      <c r="E6355">
        <v>4270</v>
      </c>
      <c r="F6355" t="s">
        <v>1512</v>
      </c>
      <c r="G6355">
        <v>326</v>
      </c>
      <c r="H6355">
        <v>30</v>
      </c>
      <c r="I6355" t="s">
        <v>1513</v>
      </c>
      <c r="J6355">
        <v>230</v>
      </c>
      <c r="K6355">
        <v>29096716</v>
      </c>
      <c r="L6355" t="s">
        <v>1514</v>
      </c>
      <c r="N6355" t="s">
        <v>88</v>
      </c>
      <c r="O6355" t="s">
        <v>89</v>
      </c>
      <c r="P6355" t="s">
        <v>1519</v>
      </c>
      <c r="Q6355" t="s">
        <v>111</v>
      </c>
      <c r="R6355">
        <v>353000</v>
      </c>
      <c r="S6355">
        <v>350030</v>
      </c>
      <c r="T6355" t="s">
        <v>82</v>
      </c>
      <c r="U6355" s="3">
        <v>43585</v>
      </c>
      <c r="W6355">
        <v>15.725</v>
      </c>
      <c r="X6355">
        <v>0</v>
      </c>
      <c r="Y6355">
        <v>15.725</v>
      </c>
      <c r="Z6355">
        <v>39.103200000000001</v>
      </c>
      <c r="AA6355">
        <v>39.103200000000001</v>
      </c>
      <c r="AB6355">
        <v>37.609200000000001</v>
      </c>
      <c r="AC6355">
        <v>0</v>
      </c>
      <c r="AD6355">
        <v>0</v>
      </c>
      <c r="AE6355">
        <v>1</v>
      </c>
      <c r="AF6355">
        <v>0</v>
      </c>
      <c r="AG6355">
        <v>0</v>
      </c>
      <c r="AX6355">
        <v>39.103200000000001</v>
      </c>
      <c r="BB6355" s="4"/>
    </row>
    <row r="6356" spans="1:54" hidden="1" x14ac:dyDescent="0.25">
      <c r="A6356">
        <v>240</v>
      </c>
      <c r="B6356" t="s">
        <v>1520</v>
      </c>
      <c r="C6356">
        <v>2022</v>
      </c>
      <c r="D6356" t="s">
        <v>1521</v>
      </c>
      <c r="E6356">
        <v>9300</v>
      </c>
      <c r="F6356" t="s">
        <v>1522</v>
      </c>
      <c r="G6356">
        <v>813</v>
      </c>
      <c r="H6356">
        <v>327</v>
      </c>
      <c r="I6356" t="s">
        <v>353</v>
      </c>
      <c r="J6356">
        <v>231</v>
      </c>
      <c r="K6356">
        <v>11218415</v>
      </c>
      <c r="L6356" t="s">
        <v>1523</v>
      </c>
      <c r="N6356" t="s">
        <v>88</v>
      </c>
      <c r="O6356" t="s">
        <v>89</v>
      </c>
      <c r="P6356" t="s">
        <v>1524</v>
      </c>
      <c r="Q6356" t="s">
        <v>61</v>
      </c>
      <c r="R6356">
        <v>353000</v>
      </c>
      <c r="S6356">
        <v>350030</v>
      </c>
      <c r="T6356" t="s">
        <v>82</v>
      </c>
      <c r="U6356" s="3">
        <v>40909</v>
      </c>
      <c r="W6356">
        <v>3.1</v>
      </c>
      <c r="X6356">
        <v>0</v>
      </c>
      <c r="Y6356">
        <v>3.1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1</v>
      </c>
      <c r="AF6356">
        <v>0</v>
      </c>
      <c r="AG6356">
        <v>0</v>
      </c>
      <c r="AL6356">
        <v>0</v>
      </c>
      <c r="BB6356" s="4"/>
    </row>
    <row r="6357" spans="1:54" hidden="1" x14ac:dyDescent="0.25">
      <c r="A6357">
        <v>240</v>
      </c>
      <c r="B6357" t="s">
        <v>1525</v>
      </c>
      <c r="C6357">
        <v>2022</v>
      </c>
      <c r="D6357" t="s">
        <v>1521</v>
      </c>
      <c r="E6357">
        <v>9300</v>
      </c>
      <c r="F6357" t="s">
        <v>1522</v>
      </c>
      <c r="G6357">
        <v>813</v>
      </c>
      <c r="H6357">
        <v>327</v>
      </c>
      <c r="I6357" t="s">
        <v>353</v>
      </c>
      <c r="J6357">
        <v>231</v>
      </c>
      <c r="K6357">
        <v>11218415</v>
      </c>
      <c r="L6357" t="s">
        <v>1523</v>
      </c>
      <c r="N6357" t="s">
        <v>88</v>
      </c>
      <c r="O6357" t="s">
        <v>89</v>
      </c>
      <c r="P6357" t="s">
        <v>1526</v>
      </c>
      <c r="Q6357" t="s">
        <v>61</v>
      </c>
      <c r="R6357">
        <v>353000</v>
      </c>
      <c r="S6357">
        <v>350030</v>
      </c>
      <c r="T6357" t="s">
        <v>82</v>
      </c>
      <c r="U6357" s="3">
        <v>37189</v>
      </c>
      <c r="W6357">
        <v>2.6</v>
      </c>
      <c r="X6357">
        <v>0</v>
      </c>
      <c r="Y6357">
        <v>2.5</v>
      </c>
      <c r="Z6357">
        <v>53.541600000000003</v>
      </c>
      <c r="AA6357">
        <v>53.978400000000001</v>
      </c>
      <c r="AB6357">
        <v>53.978400000000001</v>
      </c>
      <c r="AC6357">
        <v>0</v>
      </c>
      <c r="AD6357">
        <v>0</v>
      </c>
      <c r="AE6357">
        <v>1</v>
      </c>
      <c r="AF6357">
        <v>0</v>
      </c>
      <c r="AG6357">
        <v>0</v>
      </c>
      <c r="AR6357">
        <v>41.923199999999987</v>
      </c>
      <c r="AT6357">
        <v>3.5171999999999999</v>
      </c>
      <c r="AU6357">
        <v>8.1012000000000004</v>
      </c>
      <c r="BB6357" s="4"/>
    </row>
    <row r="6358" spans="1:54" hidden="1" x14ac:dyDescent="0.25">
      <c r="A6358">
        <v>241</v>
      </c>
      <c r="B6358" t="s">
        <v>1532</v>
      </c>
      <c r="C6358">
        <v>2022</v>
      </c>
      <c r="D6358" t="s">
        <v>1528</v>
      </c>
      <c r="E6358">
        <v>8362</v>
      </c>
      <c r="F6358" t="s">
        <v>1529</v>
      </c>
      <c r="G6358">
        <v>746</v>
      </c>
      <c r="H6358">
        <v>206</v>
      </c>
      <c r="I6358" t="s">
        <v>232</v>
      </c>
      <c r="J6358">
        <v>401</v>
      </c>
      <c r="K6358">
        <v>37949019</v>
      </c>
      <c r="L6358" t="s">
        <v>1530</v>
      </c>
      <c r="N6358" t="s">
        <v>88</v>
      </c>
      <c r="O6358" t="s">
        <v>89</v>
      </c>
      <c r="P6358" t="s">
        <v>1533</v>
      </c>
      <c r="Q6358" t="s">
        <v>61</v>
      </c>
      <c r="R6358">
        <v>353000</v>
      </c>
      <c r="S6358">
        <v>350030</v>
      </c>
      <c r="T6358" t="s">
        <v>82</v>
      </c>
      <c r="U6358" s="3">
        <v>30682</v>
      </c>
      <c r="W6358">
        <v>5.5</v>
      </c>
      <c r="X6358">
        <v>0</v>
      </c>
      <c r="Y6358">
        <v>4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1</v>
      </c>
      <c r="AF6358">
        <v>0</v>
      </c>
      <c r="AG6358">
        <v>0</v>
      </c>
      <c r="AL6358">
        <v>0</v>
      </c>
      <c r="BB6358" s="4"/>
    </row>
    <row r="6359" spans="1:54" hidden="1" x14ac:dyDescent="0.25">
      <c r="A6359">
        <v>241</v>
      </c>
      <c r="B6359" t="s">
        <v>1527</v>
      </c>
      <c r="C6359">
        <v>2022</v>
      </c>
      <c r="D6359" t="s">
        <v>1528</v>
      </c>
      <c r="E6359">
        <v>8362</v>
      </c>
      <c r="F6359" t="s">
        <v>1529</v>
      </c>
      <c r="G6359">
        <v>746</v>
      </c>
      <c r="H6359">
        <v>206</v>
      </c>
      <c r="I6359" t="s">
        <v>232</v>
      </c>
      <c r="J6359">
        <v>401</v>
      </c>
      <c r="K6359">
        <v>37949019</v>
      </c>
      <c r="L6359" t="s">
        <v>1530</v>
      </c>
      <c r="N6359" t="s">
        <v>88</v>
      </c>
      <c r="O6359" t="s">
        <v>89</v>
      </c>
      <c r="P6359" t="s">
        <v>1531</v>
      </c>
      <c r="Q6359" t="s">
        <v>61</v>
      </c>
      <c r="R6359">
        <v>353000</v>
      </c>
      <c r="S6359">
        <v>350030</v>
      </c>
      <c r="T6359" t="s">
        <v>82</v>
      </c>
      <c r="U6359" s="3">
        <v>30682</v>
      </c>
      <c r="W6359">
        <v>5.5</v>
      </c>
      <c r="X6359">
        <v>0</v>
      </c>
      <c r="Y6359">
        <v>4</v>
      </c>
      <c r="Z6359">
        <v>2.5288350000000001E-2</v>
      </c>
      <c r="AA6359">
        <v>2.3723999999999999E-2</v>
      </c>
      <c r="AB6359">
        <v>2.3723999999999999E-2</v>
      </c>
      <c r="AC6359">
        <v>0</v>
      </c>
      <c r="AD6359">
        <v>0</v>
      </c>
      <c r="AE6359">
        <v>1</v>
      </c>
      <c r="AF6359">
        <v>0</v>
      </c>
      <c r="AG6359">
        <v>0</v>
      </c>
      <c r="AL6359">
        <v>2.5288350000000001E-2</v>
      </c>
      <c r="BB6359" s="4"/>
    </row>
    <row r="6360" spans="1:54" hidden="1" x14ac:dyDescent="0.25">
      <c r="A6360">
        <v>242</v>
      </c>
      <c r="B6360" t="s">
        <v>1534</v>
      </c>
      <c r="C6360">
        <v>2022</v>
      </c>
      <c r="D6360" t="s">
        <v>1535</v>
      </c>
      <c r="E6360">
        <v>8362</v>
      </c>
      <c r="F6360" t="s">
        <v>1529</v>
      </c>
      <c r="G6360">
        <v>746</v>
      </c>
      <c r="H6360">
        <v>206</v>
      </c>
      <c r="I6360" t="s">
        <v>232</v>
      </c>
      <c r="J6360">
        <v>401</v>
      </c>
      <c r="K6360">
        <v>37949019</v>
      </c>
      <c r="L6360" t="s">
        <v>1530</v>
      </c>
      <c r="N6360" t="s">
        <v>88</v>
      </c>
      <c r="O6360" t="s">
        <v>89</v>
      </c>
      <c r="P6360" t="s">
        <v>1536</v>
      </c>
      <c r="Q6360" t="s">
        <v>61</v>
      </c>
      <c r="R6360">
        <v>353000</v>
      </c>
      <c r="S6360">
        <v>350030</v>
      </c>
      <c r="T6360" t="s">
        <v>82</v>
      </c>
      <c r="U6360" s="3">
        <v>36535</v>
      </c>
      <c r="W6360">
        <v>9</v>
      </c>
      <c r="X6360">
        <v>0</v>
      </c>
      <c r="Y6360">
        <v>7.5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0</v>
      </c>
      <c r="AL6360">
        <v>0</v>
      </c>
      <c r="BB6360" s="4"/>
    </row>
    <row r="6361" spans="1:54" hidden="1" x14ac:dyDescent="0.25">
      <c r="A6361">
        <v>242</v>
      </c>
      <c r="B6361" t="s">
        <v>1537</v>
      </c>
      <c r="C6361">
        <v>2022</v>
      </c>
      <c r="D6361" t="s">
        <v>1535</v>
      </c>
      <c r="E6361">
        <v>8362</v>
      </c>
      <c r="F6361" t="s">
        <v>1529</v>
      </c>
      <c r="G6361">
        <v>746</v>
      </c>
      <c r="H6361">
        <v>206</v>
      </c>
      <c r="I6361" t="s">
        <v>232</v>
      </c>
      <c r="J6361">
        <v>401</v>
      </c>
      <c r="K6361">
        <v>37949019</v>
      </c>
      <c r="L6361" t="s">
        <v>1530</v>
      </c>
      <c r="N6361" t="s">
        <v>88</v>
      </c>
      <c r="O6361" t="s">
        <v>89</v>
      </c>
      <c r="P6361" t="s">
        <v>1538</v>
      </c>
      <c r="Q6361" t="s">
        <v>61</v>
      </c>
      <c r="R6361">
        <v>353000</v>
      </c>
      <c r="S6361">
        <v>350030</v>
      </c>
      <c r="T6361" t="s">
        <v>82</v>
      </c>
      <c r="U6361" s="3">
        <v>36535</v>
      </c>
      <c r="W6361">
        <v>9</v>
      </c>
      <c r="X6361">
        <v>0</v>
      </c>
      <c r="Y6361">
        <v>7.5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1</v>
      </c>
      <c r="AF6361">
        <v>0</v>
      </c>
      <c r="AG6361">
        <v>0</v>
      </c>
      <c r="AL6361">
        <v>0</v>
      </c>
      <c r="BB6361" s="4"/>
    </row>
    <row r="6362" spans="1:54" hidden="1" x14ac:dyDescent="0.25">
      <c r="A6362">
        <v>244</v>
      </c>
      <c r="B6362" t="s">
        <v>1539</v>
      </c>
      <c r="C6362">
        <v>2022</v>
      </c>
      <c r="D6362" t="s">
        <v>1540</v>
      </c>
      <c r="E6362">
        <v>2300</v>
      </c>
      <c r="F6362" t="s">
        <v>1541</v>
      </c>
      <c r="G6362">
        <v>101</v>
      </c>
      <c r="H6362">
        <v>2</v>
      </c>
      <c r="I6362" t="s">
        <v>156</v>
      </c>
      <c r="J6362">
        <v>236</v>
      </c>
      <c r="K6362">
        <v>34208115</v>
      </c>
      <c r="L6362" t="s">
        <v>1540</v>
      </c>
      <c r="N6362" t="s">
        <v>58</v>
      </c>
      <c r="O6362" t="s">
        <v>59</v>
      </c>
      <c r="P6362" t="s">
        <v>1542</v>
      </c>
      <c r="Q6362" t="s">
        <v>78</v>
      </c>
      <c r="R6362">
        <v>382120</v>
      </c>
      <c r="S6362">
        <v>383900</v>
      </c>
      <c r="T6362" t="s">
        <v>69</v>
      </c>
      <c r="U6362" s="3">
        <v>42835</v>
      </c>
      <c r="W6362">
        <v>224</v>
      </c>
      <c r="X6362">
        <v>62</v>
      </c>
      <c r="Y6362">
        <v>190</v>
      </c>
      <c r="Z6362">
        <v>6185.2289039200004</v>
      </c>
      <c r="AA6362">
        <v>4187.4500016000002</v>
      </c>
      <c r="AB6362">
        <v>4186.9226016000002</v>
      </c>
      <c r="AC6362">
        <v>1167.21432</v>
      </c>
      <c r="AD6362">
        <v>994.61555999999996</v>
      </c>
      <c r="AE6362">
        <v>0.33846141079999997</v>
      </c>
      <c r="AF6362">
        <v>0.66149595539999995</v>
      </c>
      <c r="AG6362">
        <v>4.2633799999999998E-5</v>
      </c>
      <c r="AL6362">
        <v>31.171603919999999</v>
      </c>
      <c r="AP6362">
        <v>4270.3477999999996</v>
      </c>
      <c r="AT6362">
        <v>1883.7094999999999</v>
      </c>
      <c r="BB6362" s="4"/>
    </row>
    <row r="6363" spans="1:54" hidden="1" x14ac:dyDescent="0.25">
      <c r="A6363">
        <v>245</v>
      </c>
      <c r="B6363" t="s">
        <v>1549</v>
      </c>
      <c r="C6363">
        <v>2022</v>
      </c>
      <c r="D6363" t="s">
        <v>1544</v>
      </c>
      <c r="E6363">
        <v>7190</v>
      </c>
      <c r="F6363" t="s">
        <v>1545</v>
      </c>
      <c r="G6363">
        <v>530</v>
      </c>
      <c r="H6363">
        <v>119</v>
      </c>
      <c r="I6363" t="s">
        <v>1546</v>
      </c>
      <c r="J6363">
        <v>237</v>
      </c>
      <c r="K6363">
        <v>37251518</v>
      </c>
      <c r="L6363" t="s">
        <v>1547</v>
      </c>
      <c r="N6363" t="s">
        <v>75</v>
      </c>
      <c r="O6363" t="s">
        <v>76</v>
      </c>
      <c r="P6363" t="s">
        <v>1221</v>
      </c>
      <c r="Q6363" t="s">
        <v>109</v>
      </c>
      <c r="R6363">
        <v>353000</v>
      </c>
      <c r="S6363">
        <v>350030</v>
      </c>
      <c r="T6363" t="s">
        <v>79</v>
      </c>
      <c r="U6363" s="3">
        <v>36845</v>
      </c>
      <c r="W6363">
        <v>3</v>
      </c>
      <c r="X6363">
        <v>1.1000000000000001</v>
      </c>
      <c r="Y6363">
        <v>1.4</v>
      </c>
      <c r="Z6363">
        <v>4.2311807999999997</v>
      </c>
      <c r="AA6363">
        <v>2.2824</v>
      </c>
      <c r="AB6363">
        <v>2.2824</v>
      </c>
      <c r="AC6363">
        <v>1.3968</v>
      </c>
      <c r="AD6363">
        <v>1.3968</v>
      </c>
      <c r="AE6363">
        <v>0.2697119442</v>
      </c>
      <c r="AF6363">
        <v>0.7302880558</v>
      </c>
      <c r="AG6363">
        <v>0</v>
      </c>
      <c r="AO6363">
        <v>4.2311807999999997</v>
      </c>
      <c r="BB6363" s="4"/>
    </row>
    <row r="6364" spans="1:54" hidden="1" x14ac:dyDescent="0.25">
      <c r="A6364">
        <v>245</v>
      </c>
      <c r="B6364" t="s">
        <v>1550</v>
      </c>
      <c r="C6364">
        <v>2022</v>
      </c>
      <c r="D6364" t="s">
        <v>1544</v>
      </c>
      <c r="E6364">
        <v>7190</v>
      </c>
      <c r="F6364" t="s">
        <v>1545</v>
      </c>
      <c r="G6364">
        <v>530</v>
      </c>
      <c r="H6364">
        <v>119</v>
      </c>
      <c r="I6364" t="s">
        <v>1546</v>
      </c>
      <c r="J6364">
        <v>237</v>
      </c>
      <c r="K6364">
        <v>37251518</v>
      </c>
      <c r="L6364" t="s">
        <v>1547</v>
      </c>
      <c r="N6364" t="s">
        <v>75</v>
      </c>
      <c r="O6364" t="s">
        <v>76</v>
      </c>
      <c r="P6364" t="s">
        <v>1551</v>
      </c>
      <c r="Q6364" t="s">
        <v>61</v>
      </c>
      <c r="R6364">
        <v>353000</v>
      </c>
      <c r="S6364">
        <v>350030</v>
      </c>
      <c r="T6364" t="s">
        <v>82</v>
      </c>
      <c r="U6364" s="3">
        <v>40527</v>
      </c>
      <c r="W6364">
        <v>3</v>
      </c>
      <c r="X6364">
        <v>0</v>
      </c>
      <c r="Y6364">
        <v>2.8</v>
      </c>
      <c r="Z6364">
        <v>2.1451319999999998</v>
      </c>
      <c r="AA6364">
        <v>2.267604</v>
      </c>
      <c r="AB6364">
        <v>2.267604</v>
      </c>
      <c r="AC6364">
        <v>0</v>
      </c>
      <c r="AD6364">
        <v>0</v>
      </c>
      <c r="AE6364">
        <v>1</v>
      </c>
      <c r="AF6364">
        <v>0</v>
      </c>
      <c r="AG6364">
        <v>0</v>
      </c>
      <c r="AO6364">
        <v>2.1451319999999998</v>
      </c>
      <c r="BB6364" s="4"/>
    </row>
    <row r="6365" spans="1:54" hidden="1" x14ac:dyDescent="0.25">
      <c r="A6365">
        <v>245</v>
      </c>
      <c r="B6365" t="s">
        <v>1543</v>
      </c>
      <c r="C6365">
        <v>2022</v>
      </c>
      <c r="D6365" t="s">
        <v>1544</v>
      </c>
      <c r="E6365">
        <v>7190</v>
      </c>
      <c r="F6365" t="s">
        <v>1545</v>
      </c>
      <c r="G6365">
        <v>530</v>
      </c>
      <c r="H6365">
        <v>119</v>
      </c>
      <c r="I6365" t="s">
        <v>1546</v>
      </c>
      <c r="J6365">
        <v>237</v>
      </c>
      <c r="K6365">
        <v>37251518</v>
      </c>
      <c r="L6365" t="s">
        <v>1547</v>
      </c>
      <c r="N6365" t="s">
        <v>75</v>
      </c>
      <c r="O6365" t="s">
        <v>76</v>
      </c>
      <c r="P6365" t="s">
        <v>1548</v>
      </c>
      <c r="Q6365" t="s">
        <v>61</v>
      </c>
      <c r="R6365">
        <v>353000</v>
      </c>
      <c r="S6365">
        <v>350030</v>
      </c>
      <c r="T6365" t="s">
        <v>82</v>
      </c>
      <c r="U6365" s="3">
        <v>30682</v>
      </c>
      <c r="W6365">
        <v>5</v>
      </c>
      <c r="X6365">
        <v>0</v>
      </c>
      <c r="Y6365">
        <v>4.5999999999999996</v>
      </c>
      <c r="Z6365">
        <v>2.754378</v>
      </c>
      <c r="AA6365">
        <v>2.7277200000000001</v>
      </c>
      <c r="AB6365">
        <v>2.7277200000000001</v>
      </c>
      <c r="AC6365">
        <v>0</v>
      </c>
      <c r="AD6365">
        <v>0</v>
      </c>
      <c r="AE6365">
        <v>1</v>
      </c>
      <c r="AF6365">
        <v>0</v>
      </c>
      <c r="AG6365">
        <v>0</v>
      </c>
      <c r="AO6365">
        <v>2.754378</v>
      </c>
      <c r="BB6365" s="4"/>
    </row>
    <row r="6366" spans="1:54" hidden="1" x14ac:dyDescent="0.25">
      <c r="A6366">
        <v>245</v>
      </c>
      <c r="B6366" t="s">
        <v>1552</v>
      </c>
      <c r="C6366">
        <v>2022</v>
      </c>
      <c r="D6366" t="s">
        <v>1544</v>
      </c>
      <c r="E6366">
        <v>7190</v>
      </c>
      <c r="F6366" t="s">
        <v>1545</v>
      </c>
      <c r="G6366">
        <v>530</v>
      </c>
      <c r="H6366">
        <v>119</v>
      </c>
      <c r="I6366" t="s">
        <v>1546</v>
      </c>
      <c r="J6366">
        <v>237</v>
      </c>
      <c r="K6366">
        <v>37251518</v>
      </c>
      <c r="L6366" t="s">
        <v>1547</v>
      </c>
      <c r="N6366" t="s">
        <v>75</v>
      </c>
      <c r="O6366" t="s">
        <v>76</v>
      </c>
      <c r="P6366" t="s">
        <v>1553</v>
      </c>
      <c r="Q6366" t="s">
        <v>109</v>
      </c>
      <c r="R6366">
        <v>353000</v>
      </c>
      <c r="S6366">
        <v>350030</v>
      </c>
      <c r="T6366" t="s">
        <v>79</v>
      </c>
      <c r="U6366" s="3">
        <v>37202</v>
      </c>
      <c r="W6366">
        <v>3</v>
      </c>
      <c r="X6366">
        <v>1.1000000000000001</v>
      </c>
      <c r="Y6366">
        <v>1.4</v>
      </c>
      <c r="Z6366">
        <v>4.9276656000000001</v>
      </c>
      <c r="AA6366">
        <v>2.5934400000000002</v>
      </c>
      <c r="AB6366">
        <v>2.5934400000000002</v>
      </c>
      <c r="AC6366">
        <v>1.8216000000000001</v>
      </c>
      <c r="AD6366">
        <v>1.8216000000000001</v>
      </c>
      <c r="AE6366">
        <v>0.2631509736</v>
      </c>
      <c r="AF6366">
        <v>0.73684902640000005</v>
      </c>
      <c r="AG6366">
        <v>0</v>
      </c>
      <c r="AO6366">
        <v>4.9276656000000001</v>
      </c>
      <c r="BB6366" s="4"/>
    </row>
    <row r="6367" spans="1:54" hidden="1" x14ac:dyDescent="0.25">
      <c r="A6367">
        <v>245</v>
      </c>
      <c r="B6367" t="s">
        <v>1554</v>
      </c>
      <c r="C6367">
        <v>2022</v>
      </c>
      <c r="D6367" t="s">
        <v>1544</v>
      </c>
      <c r="E6367">
        <v>7190</v>
      </c>
      <c r="F6367" t="s">
        <v>1545</v>
      </c>
      <c r="G6367">
        <v>530</v>
      </c>
      <c r="H6367">
        <v>119</v>
      </c>
      <c r="I6367" t="s">
        <v>1546</v>
      </c>
      <c r="J6367">
        <v>237</v>
      </c>
      <c r="K6367">
        <v>37251518</v>
      </c>
      <c r="L6367" t="s">
        <v>1547</v>
      </c>
      <c r="N6367" t="s">
        <v>75</v>
      </c>
      <c r="O6367" t="s">
        <v>76</v>
      </c>
      <c r="P6367" t="s">
        <v>1555</v>
      </c>
      <c r="Q6367" t="s">
        <v>61</v>
      </c>
      <c r="R6367">
        <v>353000</v>
      </c>
      <c r="S6367">
        <v>350030</v>
      </c>
      <c r="T6367" t="s">
        <v>82</v>
      </c>
      <c r="U6367" s="3">
        <v>37895</v>
      </c>
      <c r="W6367">
        <v>5</v>
      </c>
      <c r="X6367">
        <v>0</v>
      </c>
      <c r="Y6367">
        <v>4.5999999999999996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</v>
      </c>
      <c r="AO6367">
        <v>0</v>
      </c>
      <c r="BB6367" s="4"/>
    </row>
    <row r="6368" spans="1:54" hidden="1" x14ac:dyDescent="0.25">
      <c r="A6368">
        <v>246</v>
      </c>
      <c r="B6368" t="s">
        <v>1559</v>
      </c>
      <c r="C6368">
        <v>2022</v>
      </c>
      <c r="D6368" t="s">
        <v>1557</v>
      </c>
      <c r="E6368">
        <v>7190</v>
      </c>
      <c r="F6368" t="s">
        <v>1545</v>
      </c>
      <c r="G6368">
        <v>530</v>
      </c>
      <c r="H6368">
        <v>119</v>
      </c>
      <c r="I6368" t="s">
        <v>1546</v>
      </c>
      <c r="J6368">
        <v>237</v>
      </c>
      <c r="K6368">
        <v>37251518</v>
      </c>
      <c r="L6368" t="s">
        <v>1547</v>
      </c>
      <c r="N6368" t="s">
        <v>75</v>
      </c>
      <c r="O6368" t="s">
        <v>76</v>
      </c>
      <c r="P6368" t="s">
        <v>220</v>
      </c>
      <c r="Q6368" t="s">
        <v>61</v>
      </c>
      <c r="R6368">
        <v>353000</v>
      </c>
      <c r="S6368">
        <v>350030</v>
      </c>
      <c r="T6368" t="s">
        <v>82</v>
      </c>
      <c r="U6368" s="3">
        <v>39753</v>
      </c>
      <c r="W6368">
        <v>7</v>
      </c>
      <c r="X6368">
        <v>0</v>
      </c>
      <c r="Y6368">
        <v>7</v>
      </c>
      <c r="Z6368">
        <v>114.30172</v>
      </c>
      <c r="AA6368">
        <v>105.7068</v>
      </c>
      <c r="AB6368">
        <v>105.7068</v>
      </c>
      <c r="AC6368">
        <v>0</v>
      </c>
      <c r="AD6368">
        <v>0</v>
      </c>
      <c r="AE6368">
        <v>1</v>
      </c>
      <c r="AF6368">
        <v>0</v>
      </c>
      <c r="AG6368">
        <v>0</v>
      </c>
      <c r="AS6368">
        <v>114.30172</v>
      </c>
      <c r="BB6368" s="4"/>
    </row>
    <row r="6369" spans="1:54" hidden="1" x14ac:dyDescent="0.25">
      <c r="A6369">
        <v>246</v>
      </c>
      <c r="B6369" t="s">
        <v>1561</v>
      </c>
      <c r="C6369">
        <v>2022</v>
      </c>
      <c r="D6369" t="s">
        <v>1557</v>
      </c>
      <c r="E6369">
        <v>7190</v>
      </c>
      <c r="F6369" t="s">
        <v>1545</v>
      </c>
      <c r="G6369">
        <v>530</v>
      </c>
      <c r="H6369">
        <v>119</v>
      </c>
      <c r="I6369" t="s">
        <v>1546</v>
      </c>
      <c r="J6369">
        <v>237</v>
      </c>
      <c r="K6369">
        <v>37251518</v>
      </c>
      <c r="L6369" t="s">
        <v>1547</v>
      </c>
      <c r="N6369" t="s">
        <v>75</v>
      </c>
      <c r="O6369" t="s">
        <v>76</v>
      </c>
      <c r="P6369" t="s">
        <v>218</v>
      </c>
      <c r="Q6369" t="s">
        <v>61</v>
      </c>
      <c r="R6369">
        <v>353000</v>
      </c>
      <c r="S6369">
        <v>350030</v>
      </c>
      <c r="T6369" t="s">
        <v>82</v>
      </c>
      <c r="U6369" s="3">
        <v>38473</v>
      </c>
      <c r="W6369">
        <v>6.6</v>
      </c>
      <c r="X6369">
        <v>0</v>
      </c>
      <c r="Y6369">
        <v>7.1</v>
      </c>
      <c r="Z6369">
        <v>3.6558324</v>
      </c>
      <c r="AA6369">
        <v>3.78</v>
      </c>
      <c r="AB6369">
        <v>3.78</v>
      </c>
      <c r="AC6369">
        <v>0</v>
      </c>
      <c r="AD6369">
        <v>0</v>
      </c>
      <c r="AE6369">
        <v>1</v>
      </c>
      <c r="AF6369">
        <v>0</v>
      </c>
      <c r="AG6369">
        <v>0</v>
      </c>
      <c r="AO6369">
        <v>3.6558324</v>
      </c>
      <c r="BB6369" s="4"/>
    </row>
    <row r="6370" spans="1:54" hidden="1" x14ac:dyDescent="0.25">
      <c r="A6370">
        <v>247</v>
      </c>
      <c r="B6370" t="s">
        <v>1566</v>
      </c>
      <c r="C6370">
        <v>2022</v>
      </c>
      <c r="D6370" t="s">
        <v>1563</v>
      </c>
      <c r="E6370">
        <v>7330</v>
      </c>
      <c r="F6370" t="s">
        <v>1287</v>
      </c>
      <c r="G6370">
        <v>756</v>
      </c>
      <c r="H6370">
        <v>161</v>
      </c>
      <c r="I6370" t="s">
        <v>1564</v>
      </c>
      <c r="J6370">
        <v>238</v>
      </c>
      <c r="K6370">
        <v>58176613</v>
      </c>
      <c r="L6370" t="s">
        <v>1563</v>
      </c>
      <c r="N6370" t="s">
        <v>75</v>
      </c>
      <c r="O6370" t="s">
        <v>76</v>
      </c>
      <c r="P6370" t="s">
        <v>1567</v>
      </c>
      <c r="Q6370" t="s">
        <v>61</v>
      </c>
      <c r="R6370">
        <v>353000</v>
      </c>
      <c r="S6370">
        <v>350030</v>
      </c>
      <c r="T6370" t="s">
        <v>82</v>
      </c>
      <c r="U6370" s="3">
        <v>40451</v>
      </c>
      <c r="W6370">
        <v>11.65</v>
      </c>
      <c r="X6370">
        <v>0</v>
      </c>
      <c r="Y6370">
        <v>10</v>
      </c>
      <c r="Z6370">
        <v>10.430046000000001</v>
      </c>
      <c r="AA6370">
        <v>10.7064</v>
      </c>
      <c r="AB6370">
        <v>10.7064</v>
      </c>
      <c r="AC6370">
        <v>0</v>
      </c>
      <c r="AD6370">
        <v>0</v>
      </c>
      <c r="AE6370">
        <v>1</v>
      </c>
      <c r="AF6370">
        <v>0</v>
      </c>
      <c r="AG6370">
        <v>0</v>
      </c>
      <c r="AO6370">
        <v>10.430046000000001</v>
      </c>
      <c r="AS6370">
        <v>0</v>
      </c>
      <c r="BB6370" s="4"/>
    </row>
    <row r="6371" spans="1:54" hidden="1" x14ac:dyDescent="0.25">
      <c r="A6371">
        <v>249</v>
      </c>
      <c r="B6371" t="s">
        <v>1578</v>
      </c>
      <c r="C6371">
        <v>2022</v>
      </c>
      <c r="D6371" t="s">
        <v>1572</v>
      </c>
      <c r="E6371">
        <v>6650</v>
      </c>
      <c r="F6371" t="s">
        <v>1573</v>
      </c>
      <c r="G6371">
        <v>575</v>
      </c>
      <c r="H6371">
        <v>125</v>
      </c>
      <c r="I6371" t="s">
        <v>1572</v>
      </c>
      <c r="J6371">
        <v>240</v>
      </c>
      <c r="K6371">
        <v>13551472</v>
      </c>
      <c r="L6371" t="s">
        <v>1574</v>
      </c>
      <c r="N6371" t="s">
        <v>75</v>
      </c>
      <c r="O6371" t="s">
        <v>76</v>
      </c>
      <c r="P6371" t="s">
        <v>114</v>
      </c>
      <c r="Q6371" t="s">
        <v>114</v>
      </c>
      <c r="R6371">
        <v>353000</v>
      </c>
      <c r="S6371">
        <v>350030</v>
      </c>
      <c r="T6371" t="s">
        <v>82</v>
      </c>
      <c r="U6371" s="3">
        <v>41000</v>
      </c>
      <c r="W6371">
        <v>10</v>
      </c>
      <c r="X6371">
        <v>0</v>
      </c>
      <c r="Y6371">
        <v>10</v>
      </c>
      <c r="Z6371">
        <v>18.957038399999998</v>
      </c>
      <c r="AA6371">
        <v>18.737639999999999</v>
      </c>
      <c r="AB6371">
        <v>18.737639999999999</v>
      </c>
      <c r="AC6371">
        <v>0</v>
      </c>
      <c r="AD6371">
        <v>0</v>
      </c>
      <c r="AE6371">
        <v>1</v>
      </c>
      <c r="AF6371">
        <v>0</v>
      </c>
      <c r="AG6371">
        <v>0</v>
      </c>
      <c r="AZ6371">
        <v>18.957038399999998</v>
      </c>
      <c r="BB6371" s="4"/>
    </row>
    <row r="6372" spans="1:54" hidden="1" x14ac:dyDescent="0.25">
      <c r="A6372">
        <v>249</v>
      </c>
      <c r="B6372" t="s">
        <v>1576</v>
      </c>
      <c r="C6372">
        <v>2022</v>
      </c>
      <c r="D6372" t="s">
        <v>1572</v>
      </c>
      <c r="E6372">
        <v>6650</v>
      </c>
      <c r="F6372" t="s">
        <v>1573</v>
      </c>
      <c r="G6372">
        <v>575</v>
      </c>
      <c r="H6372">
        <v>125</v>
      </c>
      <c r="I6372" t="s">
        <v>1572</v>
      </c>
      <c r="J6372">
        <v>240</v>
      </c>
      <c r="K6372">
        <v>13551472</v>
      </c>
      <c r="L6372" t="s">
        <v>1574</v>
      </c>
      <c r="N6372" t="s">
        <v>75</v>
      </c>
      <c r="O6372" t="s">
        <v>76</v>
      </c>
      <c r="P6372" t="s">
        <v>1577</v>
      </c>
      <c r="Q6372" t="s">
        <v>61</v>
      </c>
      <c r="R6372">
        <v>353000</v>
      </c>
      <c r="S6372">
        <v>350030</v>
      </c>
      <c r="T6372" t="s">
        <v>82</v>
      </c>
      <c r="U6372" s="3">
        <v>30682</v>
      </c>
      <c r="W6372">
        <v>7.3</v>
      </c>
      <c r="X6372">
        <v>0</v>
      </c>
      <c r="Y6372">
        <v>7.3</v>
      </c>
      <c r="Z6372">
        <v>1.5170364000000001</v>
      </c>
      <c r="AA6372">
        <v>1.5696000000000001</v>
      </c>
      <c r="AB6372">
        <v>1.5696000000000001</v>
      </c>
      <c r="AC6372">
        <v>0</v>
      </c>
      <c r="AD6372">
        <v>0</v>
      </c>
      <c r="AE6372">
        <v>1</v>
      </c>
      <c r="AF6372">
        <v>0</v>
      </c>
      <c r="AG6372">
        <v>0</v>
      </c>
      <c r="AL6372">
        <v>0</v>
      </c>
      <c r="AO6372">
        <v>1.5170364000000001</v>
      </c>
      <c r="BB6372" s="4"/>
    </row>
    <row r="6373" spans="1:54" hidden="1" x14ac:dyDescent="0.25">
      <c r="A6373">
        <v>249</v>
      </c>
      <c r="B6373" t="s">
        <v>1571</v>
      </c>
      <c r="C6373">
        <v>2022</v>
      </c>
      <c r="D6373" t="s">
        <v>1572</v>
      </c>
      <c r="E6373">
        <v>6650</v>
      </c>
      <c r="F6373" t="s">
        <v>1573</v>
      </c>
      <c r="G6373">
        <v>575</v>
      </c>
      <c r="H6373">
        <v>125</v>
      </c>
      <c r="I6373" t="s">
        <v>1572</v>
      </c>
      <c r="J6373">
        <v>240</v>
      </c>
      <c r="K6373">
        <v>13551472</v>
      </c>
      <c r="L6373" t="s">
        <v>1574</v>
      </c>
      <c r="N6373" t="s">
        <v>75</v>
      </c>
      <c r="O6373" t="s">
        <v>76</v>
      </c>
      <c r="P6373" t="s">
        <v>92</v>
      </c>
      <c r="Q6373" t="s">
        <v>61</v>
      </c>
      <c r="R6373">
        <v>353000</v>
      </c>
      <c r="S6373">
        <v>350030</v>
      </c>
      <c r="T6373" t="s">
        <v>82</v>
      </c>
      <c r="U6373" s="3">
        <v>40678</v>
      </c>
      <c r="W6373">
        <v>2.6</v>
      </c>
      <c r="X6373">
        <v>0</v>
      </c>
      <c r="Y6373">
        <v>2.75</v>
      </c>
      <c r="Z6373">
        <v>67.256799999999998</v>
      </c>
      <c r="AA6373">
        <v>59.115600000000001</v>
      </c>
      <c r="AB6373">
        <v>59.115600000000001</v>
      </c>
      <c r="AC6373">
        <v>0</v>
      </c>
      <c r="AD6373">
        <v>0</v>
      </c>
      <c r="AE6373">
        <v>1</v>
      </c>
      <c r="AF6373">
        <v>0</v>
      </c>
      <c r="AG6373">
        <v>0</v>
      </c>
      <c r="AS6373">
        <v>67.256799999999998</v>
      </c>
      <c r="BB6373" s="4"/>
    </row>
    <row r="6374" spans="1:54" hidden="1" x14ac:dyDescent="0.25">
      <c r="A6374">
        <v>249</v>
      </c>
      <c r="B6374" t="s">
        <v>1581</v>
      </c>
      <c r="C6374">
        <v>2022</v>
      </c>
      <c r="D6374" t="s">
        <v>1572</v>
      </c>
      <c r="E6374">
        <v>6650</v>
      </c>
      <c r="F6374" t="s">
        <v>1573</v>
      </c>
      <c r="G6374">
        <v>575</v>
      </c>
      <c r="H6374">
        <v>125</v>
      </c>
      <c r="I6374" t="s">
        <v>1572</v>
      </c>
      <c r="J6374">
        <v>240</v>
      </c>
      <c r="K6374">
        <v>13551472</v>
      </c>
      <c r="L6374" t="s">
        <v>1574</v>
      </c>
      <c r="N6374" t="s">
        <v>75</v>
      </c>
      <c r="O6374" t="s">
        <v>76</v>
      </c>
      <c r="P6374" t="s">
        <v>152</v>
      </c>
      <c r="Q6374" t="s">
        <v>109</v>
      </c>
      <c r="R6374">
        <v>353000</v>
      </c>
      <c r="S6374">
        <v>350030</v>
      </c>
      <c r="T6374" t="s">
        <v>79</v>
      </c>
      <c r="U6374" s="3">
        <v>34335</v>
      </c>
      <c r="W6374">
        <v>9.69</v>
      </c>
      <c r="X6374">
        <v>3.84</v>
      </c>
      <c r="Y6374">
        <v>5.2</v>
      </c>
      <c r="Z6374">
        <v>15.865660800000001</v>
      </c>
      <c r="AA6374">
        <v>8.5500000000000007</v>
      </c>
      <c r="AB6374">
        <v>8.5500000000000007</v>
      </c>
      <c r="AC6374">
        <v>6.0199199999999999</v>
      </c>
      <c r="AD6374">
        <v>6.0199199999999999</v>
      </c>
      <c r="AE6374">
        <v>0.26944985490000001</v>
      </c>
      <c r="AF6374">
        <v>0.73055014510000005</v>
      </c>
      <c r="AG6374">
        <v>0</v>
      </c>
      <c r="AO6374">
        <v>15.865660800000001</v>
      </c>
      <c r="BB6374" s="4"/>
    </row>
    <row r="6375" spans="1:54" hidden="1" x14ac:dyDescent="0.25">
      <c r="A6375">
        <v>249</v>
      </c>
      <c r="B6375" t="s">
        <v>1579</v>
      </c>
      <c r="C6375">
        <v>2022</v>
      </c>
      <c r="D6375" t="s">
        <v>1572</v>
      </c>
      <c r="E6375">
        <v>6650</v>
      </c>
      <c r="F6375" t="s">
        <v>1573</v>
      </c>
      <c r="G6375">
        <v>575</v>
      </c>
      <c r="H6375">
        <v>125</v>
      </c>
      <c r="I6375" t="s">
        <v>1572</v>
      </c>
      <c r="J6375">
        <v>240</v>
      </c>
      <c r="K6375">
        <v>13551472</v>
      </c>
      <c r="L6375" t="s">
        <v>1574</v>
      </c>
      <c r="N6375" t="s">
        <v>75</v>
      </c>
      <c r="O6375" t="s">
        <v>76</v>
      </c>
      <c r="P6375" t="s">
        <v>1580</v>
      </c>
      <c r="Q6375" t="s">
        <v>61</v>
      </c>
      <c r="R6375">
        <v>353000</v>
      </c>
      <c r="S6375">
        <v>350030</v>
      </c>
      <c r="T6375" t="s">
        <v>82</v>
      </c>
      <c r="U6375" s="3">
        <v>30682</v>
      </c>
      <c r="W6375">
        <v>3.15</v>
      </c>
      <c r="X6375">
        <v>0</v>
      </c>
      <c r="Y6375">
        <v>3.15</v>
      </c>
      <c r="Z6375">
        <v>0.26789400000000002</v>
      </c>
      <c r="AA6375">
        <v>0.2772</v>
      </c>
      <c r="AB6375">
        <v>0.2772</v>
      </c>
      <c r="AC6375">
        <v>0</v>
      </c>
      <c r="AD6375">
        <v>0</v>
      </c>
      <c r="AE6375">
        <v>1</v>
      </c>
      <c r="AF6375">
        <v>0</v>
      </c>
      <c r="AG6375">
        <v>0</v>
      </c>
      <c r="AO6375">
        <v>0.26789400000000002</v>
      </c>
      <c r="BB6375" s="4"/>
    </row>
    <row r="6376" spans="1:54" hidden="1" x14ac:dyDescent="0.25">
      <c r="A6376">
        <v>250</v>
      </c>
      <c r="B6376" t="s">
        <v>1582</v>
      </c>
      <c r="C6376">
        <v>2022</v>
      </c>
      <c r="D6376" t="s">
        <v>1583</v>
      </c>
      <c r="E6376">
        <v>4700</v>
      </c>
      <c r="F6376" t="s">
        <v>1584</v>
      </c>
      <c r="G6376">
        <v>370</v>
      </c>
      <c r="H6376">
        <v>54</v>
      </c>
      <c r="I6376" t="s">
        <v>1585</v>
      </c>
      <c r="J6376">
        <v>241</v>
      </c>
      <c r="K6376">
        <v>65278316</v>
      </c>
      <c r="L6376" t="s">
        <v>1586</v>
      </c>
      <c r="N6376" t="s">
        <v>75</v>
      </c>
      <c r="O6376" t="s">
        <v>76</v>
      </c>
      <c r="P6376" t="s">
        <v>381</v>
      </c>
      <c r="Q6376" t="s">
        <v>1378</v>
      </c>
      <c r="R6376">
        <v>351100</v>
      </c>
      <c r="S6376">
        <v>350010</v>
      </c>
      <c r="T6376" t="s">
        <v>79</v>
      </c>
      <c r="U6376" s="3">
        <v>34700</v>
      </c>
      <c r="W6376">
        <v>44</v>
      </c>
      <c r="X6376">
        <v>12.89</v>
      </c>
      <c r="Y6376">
        <v>23.8</v>
      </c>
      <c r="Z6376">
        <v>1403.7426</v>
      </c>
      <c r="AA6376">
        <v>812.49480000000005</v>
      </c>
      <c r="AB6376">
        <v>812.49480000000005</v>
      </c>
      <c r="AC6376">
        <v>255.91319999999999</v>
      </c>
      <c r="AD6376">
        <v>203.4</v>
      </c>
      <c r="AE6376">
        <v>0.28940305719999998</v>
      </c>
      <c r="AF6376">
        <v>0.71059694279999996</v>
      </c>
      <c r="AG6376">
        <v>0</v>
      </c>
      <c r="AO6376">
        <v>0</v>
      </c>
      <c r="AP6376">
        <v>1302.9096</v>
      </c>
      <c r="AT6376">
        <v>100.833</v>
      </c>
      <c r="BB6376" s="4"/>
    </row>
    <row r="6377" spans="1:54" hidden="1" x14ac:dyDescent="0.25">
      <c r="A6377">
        <v>251</v>
      </c>
      <c r="B6377" t="s">
        <v>1594</v>
      </c>
      <c r="C6377">
        <v>2022</v>
      </c>
      <c r="D6377" t="s">
        <v>1588</v>
      </c>
      <c r="E6377">
        <v>5000</v>
      </c>
      <c r="F6377" t="s">
        <v>1589</v>
      </c>
      <c r="G6377">
        <v>461</v>
      </c>
      <c r="H6377">
        <v>79</v>
      </c>
      <c r="I6377" t="s">
        <v>565</v>
      </c>
      <c r="J6377">
        <v>2243</v>
      </c>
      <c r="K6377">
        <v>36474718</v>
      </c>
      <c r="L6377" t="s">
        <v>1590</v>
      </c>
      <c r="N6377" t="s">
        <v>372</v>
      </c>
      <c r="O6377" t="s">
        <v>373</v>
      </c>
      <c r="P6377" t="s">
        <v>1595</v>
      </c>
      <c r="Q6377" t="s">
        <v>78</v>
      </c>
      <c r="R6377">
        <v>351100</v>
      </c>
      <c r="S6377">
        <v>350010</v>
      </c>
      <c r="T6377" t="s">
        <v>375</v>
      </c>
      <c r="U6377" s="3">
        <v>39965</v>
      </c>
      <c r="W6377">
        <v>117.5</v>
      </c>
      <c r="X6377">
        <v>31</v>
      </c>
      <c r="Y6377">
        <v>88</v>
      </c>
      <c r="Z6377">
        <v>2469.8034149999999</v>
      </c>
      <c r="AA6377">
        <v>1832.7067999999999</v>
      </c>
      <c r="AB6377">
        <v>1818.5054500000001</v>
      </c>
      <c r="AC6377">
        <v>617.41355039999996</v>
      </c>
      <c r="AD6377">
        <v>510.67648439999999</v>
      </c>
      <c r="AE6377">
        <v>0.37102280869999998</v>
      </c>
      <c r="AF6377">
        <v>0.62897719129999996</v>
      </c>
      <c r="AG6377">
        <v>0</v>
      </c>
      <c r="AR6377">
        <v>2469.8034149999999</v>
      </c>
      <c r="AS6377">
        <v>0</v>
      </c>
      <c r="AT6377">
        <v>0</v>
      </c>
      <c r="BB6377" s="4"/>
    </row>
    <row r="6378" spans="1:54" hidden="1" x14ac:dyDescent="0.25">
      <c r="A6378">
        <v>251</v>
      </c>
      <c r="B6378" t="s">
        <v>1592</v>
      </c>
      <c r="C6378">
        <v>2022</v>
      </c>
      <c r="D6378" t="s">
        <v>1588</v>
      </c>
      <c r="E6378">
        <v>5000</v>
      </c>
      <c r="F6378" t="s">
        <v>1589</v>
      </c>
      <c r="G6378">
        <v>461</v>
      </c>
      <c r="H6378">
        <v>79</v>
      </c>
      <c r="I6378" t="s">
        <v>565</v>
      </c>
      <c r="J6378">
        <v>2243</v>
      </c>
      <c r="K6378">
        <v>36474718</v>
      </c>
      <c r="L6378" t="s">
        <v>1590</v>
      </c>
      <c r="N6378" t="s">
        <v>372</v>
      </c>
      <c r="O6378" t="s">
        <v>373</v>
      </c>
      <c r="P6378" t="s">
        <v>1593</v>
      </c>
      <c r="Q6378" t="s">
        <v>114</v>
      </c>
      <c r="R6378">
        <v>351100</v>
      </c>
      <c r="S6378">
        <v>350010</v>
      </c>
      <c r="T6378" t="s">
        <v>82</v>
      </c>
      <c r="U6378" s="3">
        <v>44197</v>
      </c>
      <c r="W6378">
        <v>50</v>
      </c>
      <c r="X6378">
        <v>0</v>
      </c>
      <c r="Y6378">
        <v>50</v>
      </c>
      <c r="Z6378">
        <v>162.2153088</v>
      </c>
      <c r="AA6378">
        <v>153.13783000000001</v>
      </c>
      <c r="AB6378">
        <v>152.05565000000001</v>
      </c>
      <c r="AC6378">
        <v>0</v>
      </c>
      <c r="AD6378">
        <v>0</v>
      </c>
      <c r="AE6378">
        <v>1</v>
      </c>
      <c r="AF6378">
        <v>0</v>
      </c>
      <c r="AG6378">
        <v>0</v>
      </c>
      <c r="AZ6378">
        <v>162.2153088</v>
      </c>
      <c r="BB6378" s="4"/>
    </row>
    <row r="6379" spans="1:54" hidden="1" x14ac:dyDescent="0.25">
      <c r="A6379">
        <v>251</v>
      </c>
      <c r="B6379" t="s">
        <v>7251</v>
      </c>
      <c r="C6379">
        <v>2022</v>
      </c>
      <c r="D6379" t="s">
        <v>1588</v>
      </c>
      <c r="E6379">
        <v>5000</v>
      </c>
      <c r="F6379" t="s">
        <v>1589</v>
      </c>
      <c r="G6379">
        <v>461</v>
      </c>
      <c r="H6379">
        <v>79</v>
      </c>
      <c r="I6379" t="s">
        <v>565</v>
      </c>
      <c r="J6379">
        <v>2243</v>
      </c>
      <c r="K6379">
        <v>36474718</v>
      </c>
      <c r="L6379" t="s">
        <v>1590</v>
      </c>
      <c r="N6379" t="s">
        <v>372</v>
      </c>
      <c r="O6379" t="s">
        <v>373</v>
      </c>
      <c r="P6379" t="s">
        <v>7252</v>
      </c>
      <c r="Q6379" t="s">
        <v>61</v>
      </c>
      <c r="R6379">
        <v>351100</v>
      </c>
      <c r="S6379">
        <v>350010</v>
      </c>
      <c r="T6379" t="s">
        <v>82</v>
      </c>
      <c r="U6379" s="3">
        <v>44896</v>
      </c>
      <c r="V6379" s="3">
        <v>44896</v>
      </c>
      <c r="W6379">
        <v>150</v>
      </c>
      <c r="X6379">
        <v>0</v>
      </c>
      <c r="Y6379">
        <v>180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0</v>
      </c>
      <c r="BB6379" s="4"/>
    </row>
    <row r="6380" spans="1:54" hidden="1" x14ac:dyDescent="0.25">
      <c r="A6380">
        <v>251</v>
      </c>
      <c r="B6380" t="s">
        <v>7253</v>
      </c>
      <c r="C6380">
        <v>2022</v>
      </c>
      <c r="D6380" t="s">
        <v>1588</v>
      </c>
      <c r="E6380">
        <v>5000</v>
      </c>
      <c r="F6380" t="s">
        <v>1589</v>
      </c>
      <c r="G6380">
        <v>461</v>
      </c>
      <c r="H6380">
        <v>79</v>
      </c>
      <c r="I6380" t="s">
        <v>565</v>
      </c>
      <c r="J6380">
        <v>2243</v>
      </c>
      <c r="K6380">
        <v>36474718</v>
      </c>
      <c r="L6380" t="s">
        <v>1590</v>
      </c>
      <c r="N6380" t="s">
        <v>372</v>
      </c>
      <c r="O6380" t="s">
        <v>373</v>
      </c>
      <c r="P6380" t="s">
        <v>7254</v>
      </c>
      <c r="Q6380" t="s">
        <v>114</v>
      </c>
      <c r="R6380">
        <v>351100</v>
      </c>
      <c r="S6380">
        <v>350010</v>
      </c>
      <c r="T6380" t="s">
        <v>82</v>
      </c>
      <c r="U6380" s="3">
        <v>44656</v>
      </c>
      <c r="W6380">
        <v>50</v>
      </c>
      <c r="X6380">
        <v>0</v>
      </c>
      <c r="Y6380">
        <v>50</v>
      </c>
      <c r="Z6380">
        <v>125.9712036</v>
      </c>
      <c r="AA6380">
        <v>117.711</v>
      </c>
      <c r="AB6380">
        <v>116.782</v>
      </c>
      <c r="AC6380">
        <v>0</v>
      </c>
      <c r="AD6380">
        <v>0</v>
      </c>
      <c r="AE6380">
        <v>1</v>
      </c>
      <c r="AF6380">
        <v>0</v>
      </c>
      <c r="AG6380">
        <v>0</v>
      </c>
      <c r="AZ6380">
        <v>125.9712036</v>
      </c>
      <c r="BB6380" s="4"/>
    </row>
    <row r="6381" spans="1:54" hidden="1" x14ac:dyDescent="0.25">
      <c r="A6381">
        <v>251</v>
      </c>
      <c r="B6381" t="s">
        <v>1587</v>
      </c>
      <c r="C6381">
        <v>2022</v>
      </c>
      <c r="D6381" t="s">
        <v>1588</v>
      </c>
      <c r="E6381">
        <v>5000</v>
      </c>
      <c r="F6381" t="s">
        <v>1589</v>
      </c>
      <c r="G6381">
        <v>461</v>
      </c>
      <c r="H6381">
        <v>79</v>
      </c>
      <c r="I6381" t="s">
        <v>565</v>
      </c>
      <c r="J6381">
        <v>2243</v>
      </c>
      <c r="K6381">
        <v>36474718</v>
      </c>
      <c r="L6381" t="s">
        <v>1590</v>
      </c>
      <c r="N6381" t="s">
        <v>372</v>
      </c>
      <c r="O6381" t="s">
        <v>373</v>
      </c>
      <c r="P6381" t="s">
        <v>1591</v>
      </c>
      <c r="Q6381" t="s">
        <v>807</v>
      </c>
      <c r="R6381">
        <v>351100</v>
      </c>
      <c r="S6381">
        <v>350010</v>
      </c>
      <c r="T6381" t="s">
        <v>82</v>
      </c>
      <c r="U6381" s="3">
        <v>43831</v>
      </c>
      <c r="W6381">
        <v>14.4</v>
      </c>
      <c r="X6381">
        <v>0</v>
      </c>
      <c r="Y6381">
        <v>14.4</v>
      </c>
      <c r="Z6381">
        <v>82.003900000000002</v>
      </c>
      <c r="AA6381">
        <v>82.003899999999987</v>
      </c>
      <c r="AB6381">
        <v>81.432789999999997</v>
      </c>
      <c r="AC6381">
        <v>0</v>
      </c>
      <c r="AD6381">
        <v>0</v>
      </c>
      <c r="AE6381">
        <v>1</v>
      </c>
      <c r="AF6381">
        <v>0</v>
      </c>
      <c r="AG6381">
        <v>0</v>
      </c>
      <c r="AW6381">
        <v>60.084612399999997</v>
      </c>
      <c r="AZ6381">
        <v>21.919287600000001</v>
      </c>
      <c r="BB6381" s="4"/>
    </row>
    <row r="6382" spans="1:54" hidden="1" x14ac:dyDescent="0.25">
      <c r="A6382">
        <v>251</v>
      </c>
      <c r="B6382" t="s">
        <v>1597</v>
      </c>
      <c r="C6382">
        <v>2022</v>
      </c>
      <c r="D6382" t="s">
        <v>1588</v>
      </c>
      <c r="E6382">
        <v>5000</v>
      </c>
      <c r="F6382" t="s">
        <v>1589</v>
      </c>
      <c r="G6382">
        <v>461</v>
      </c>
      <c r="H6382">
        <v>79</v>
      </c>
      <c r="I6382" t="s">
        <v>565</v>
      </c>
      <c r="J6382">
        <v>2243</v>
      </c>
      <c r="K6382">
        <v>36474718</v>
      </c>
      <c r="L6382" t="s">
        <v>1590</v>
      </c>
      <c r="N6382" t="s">
        <v>372</v>
      </c>
      <c r="O6382" t="s">
        <v>373</v>
      </c>
      <c r="P6382" t="s">
        <v>1598</v>
      </c>
      <c r="Q6382" t="s">
        <v>65</v>
      </c>
      <c r="R6382">
        <v>351100</v>
      </c>
      <c r="S6382">
        <v>350010</v>
      </c>
      <c r="T6382" t="s">
        <v>82</v>
      </c>
      <c r="U6382" s="3">
        <v>43831</v>
      </c>
      <c r="W6382">
        <v>12</v>
      </c>
      <c r="X6382">
        <v>0</v>
      </c>
      <c r="Y6382">
        <v>12</v>
      </c>
      <c r="Z6382">
        <v>94.999459999999999</v>
      </c>
      <c r="AA6382">
        <v>94.999460000000013</v>
      </c>
      <c r="AB6382">
        <v>94.426249999999996</v>
      </c>
      <c r="AC6382">
        <v>0</v>
      </c>
      <c r="AD6382">
        <v>0</v>
      </c>
      <c r="AE6382">
        <v>1</v>
      </c>
      <c r="AF6382">
        <v>0</v>
      </c>
      <c r="AG6382">
        <v>0</v>
      </c>
      <c r="AW6382">
        <v>94.999460000000013</v>
      </c>
      <c r="BB6382" s="4"/>
    </row>
    <row r="6383" spans="1:54" hidden="1" x14ac:dyDescent="0.25">
      <c r="A6383">
        <v>251</v>
      </c>
      <c r="B6383" t="s">
        <v>1596</v>
      </c>
      <c r="C6383">
        <v>2022</v>
      </c>
      <c r="D6383" t="s">
        <v>1588</v>
      </c>
      <c r="E6383">
        <v>5000</v>
      </c>
      <c r="F6383" t="s">
        <v>1589</v>
      </c>
      <c r="G6383">
        <v>461</v>
      </c>
      <c r="H6383">
        <v>79</v>
      </c>
      <c r="I6383" t="s">
        <v>565</v>
      </c>
      <c r="J6383">
        <v>2243</v>
      </c>
      <c r="K6383">
        <v>36474718</v>
      </c>
      <c r="L6383" t="s">
        <v>1590</v>
      </c>
      <c r="N6383" t="s">
        <v>372</v>
      </c>
      <c r="O6383" t="s">
        <v>373</v>
      </c>
      <c r="P6383" t="s">
        <v>385</v>
      </c>
      <c r="Q6383" t="s">
        <v>78</v>
      </c>
      <c r="R6383">
        <v>351100</v>
      </c>
      <c r="S6383">
        <v>350010</v>
      </c>
      <c r="T6383" t="s">
        <v>375</v>
      </c>
      <c r="U6383" s="3">
        <v>33420</v>
      </c>
      <c r="W6383">
        <v>869</v>
      </c>
      <c r="X6383">
        <v>374</v>
      </c>
      <c r="Y6383">
        <v>450</v>
      </c>
      <c r="Z6383">
        <v>5392.0527700000002</v>
      </c>
      <c r="AA6383">
        <v>2786.22</v>
      </c>
      <c r="AB6383">
        <v>2769.41561</v>
      </c>
      <c r="AC6383">
        <v>1780.0617924000001</v>
      </c>
      <c r="AD6383">
        <v>1565.73504</v>
      </c>
      <c r="AE6383">
        <v>0.25836356939999999</v>
      </c>
      <c r="AF6383">
        <v>0.74163643059999995</v>
      </c>
      <c r="AG6383">
        <v>0</v>
      </c>
      <c r="AH6383">
        <v>5266.48</v>
      </c>
      <c r="AJ6383">
        <v>125.57277000000001</v>
      </c>
      <c r="BB6383" s="4"/>
    </row>
    <row r="6384" spans="1:54" hidden="1" x14ac:dyDescent="0.25">
      <c r="A6384">
        <v>252</v>
      </c>
      <c r="B6384" t="s">
        <v>1599</v>
      </c>
      <c r="C6384">
        <v>2022</v>
      </c>
      <c r="D6384" t="s">
        <v>1600</v>
      </c>
      <c r="E6384">
        <v>5900</v>
      </c>
      <c r="F6384" t="s">
        <v>1601</v>
      </c>
      <c r="G6384">
        <v>482</v>
      </c>
      <c r="H6384">
        <v>85</v>
      </c>
      <c r="I6384" t="s">
        <v>1602</v>
      </c>
      <c r="J6384">
        <v>376</v>
      </c>
      <c r="K6384">
        <v>40744517</v>
      </c>
      <c r="L6384" t="s">
        <v>1603</v>
      </c>
      <c r="N6384" t="s">
        <v>75</v>
      </c>
      <c r="O6384" t="s">
        <v>76</v>
      </c>
      <c r="P6384" t="s">
        <v>1604</v>
      </c>
      <c r="Q6384" t="s">
        <v>61</v>
      </c>
      <c r="R6384">
        <v>353000</v>
      </c>
      <c r="S6384">
        <v>350030</v>
      </c>
      <c r="T6384" t="s">
        <v>82</v>
      </c>
      <c r="U6384" s="3">
        <v>43496</v>
      </c>
      <c r="W6384">
        <v>7.8</v>
      </c>
      <c r="X6384">
        <v>0</v>
      </c>
      <c r="Y6384">
        <v>8.5</v>
      </c>
      <c r="Z6384">
        <v>165.648</v>
      </c>
      <c r="AA6384">
        <v>173.1096</v>
      </c>
      <c r="AB6384">
        <v>169.2972</v>
      </c>
      <c r="AC6384">
        <v>0</v>
      </c>
      <c r="AD6384">
        <v>0</v>
      </c>
      <c r="AE6384">
        <v>1</v>
      </c>
      <c r="AF6384">
        <v>0</v>
      </c>
      <c r="AG6384">
        <v>0</v>
      </c>
      <c r="AR6384">
        <v>165.648</v>
      </c>
      <c r="BB6384" s="4"/>
    </row>
    <row r="6385" spans="1:54" hidden="1" x14ac:dyDescent="0.25">
      <c r="A6385">
        <v>252</v>
      </c>
      <c r="B6385" t="s">
        <v>1605</v>
      </c>
      <c r="C6385">
        <v>2022</v>
      </c>
      <c r="D6385" t="s">
        <v>1600</v>
      </c>
      <c r="E6385">
        <v>5900</v>
      </c>
      <c r="F6385" t="s">
        <v>1601</v>
      </c>
      <c r="G6385">
        <v>482</v>
      </c>
      <c r="H6385">
        <v>85</v>
      </c>
      <c r="I6385" t="s">
        <v>1602</v>
      </c>
      <c r="J6385">
        <v>376</v>
      </c>
      <c r="K6385">
        <v>40744517</v>
      </c>
      <c r="L6385" t="s">
        <v>1603</v>
      </c>
      <c r="N6385" t="s">
        <v>75</v>
      </c>
      <c r="O6385" t="s">
        <v>76</v>
      </c>
      <c r="P6385" t="s">
        <v>829</v>
      </c>
      <c r="Q6385" t="s">
        <v>61</v>
      </c>
      <c r="R6385">
        <v>353000</v>
      </c>
      <c r="S6385">
        <v>350030</v>
      </c>
      <c r="T6385" t="s">
        <v>82</v>
      </c>
      <c r="U6385" s="3">
        <v>41167</v>
      </c>
      <c r="W6385">
        <v>6</v>
      </c>
      <c r="X6385">
        <v>0</v>
      </c>
      <c r="Y6385">
        <v>7.5</v>
      </c>
      <c r="Z6385">
        <v>65.169359999999998</v>
      </c>
      <c r="AA6385">
        <v>64.584000000000003</v>
      </c>
      <c r="AB6385">
        <v>64.584000000000003</v>
      </c>
      <c r="AC6385">
        <v>0</v>
      </c>
      <c r="AD6385">
        <v>0</v>
      </c>
      <c r="AE6385">
        <v>1</v>
      </c>
      <c r="AF6385">
        <v>0</v>
      </c>
      <c r="AG6385">
        <v>0</v>
      </c>
      <c r="AS6385">
        <v>65.169359999999998</v>
      </c>
      <c r="BB6385" s="4"/>
    </row>
    <row r="6386" spans="1:54" hidden="1" x14ac:dyDescent="0.25">
      <c r="A6386">
        <v>254</v>
      </c>
      <c r="B6386" t="s">
        <v>1614</v>
      </c>
      <c r="C6386">
        <v>2022</v>
      </c>
      <c r="D6386" t="s">
        <v>1607</v>
      </c>
      <c r="E6386">
        <v>3200</v>
      </c>
      <c r="F6386" t="s">
        <v>1608</v>
      </c>
      <c r="G6386">
        <v>270</v>
      </c>
      <c r="H6386">
        <v>16</v>
      </c>
      <c r="I6386" t="s">
        <v>1607</v>
      </c>
      <c r="J6386">
        <v>244</v>
      </c>
      <c r="K6386">
        <v>42760218</v>
      </c>
      <c r="L6386" t="s">
        <v>1609</v>
      </c>
      <c r="N6386" t="s">
        <v>75</v>
      </c>
      <c r="O6386" t="s">
        <v>76</v>
      </c>
      <c r="P6386" t="s">
        <v>1615</v>
      </c>
      <c r="Q6386" t="s">
        <v>109</v>
      </c>
      <c r="R6386">
        <v>353000</v>
      </c>
      <c r="S6386">
        <v>350030</v>
      </c>
      <c r="T6386" t="s">
        <v>79</v>
      </c>
      <c r="U6386" s="3">
        <v>39111</v>
      </c>
      <c r="W6386">
        <v>21.3</v>
      </c>
      <c r="X6386">
        <v>8.5</v>
      </c>
      <c r="Y6386">
        <v>9.4</v>
      </c>
      <c r="Z6386">
        <v>47.692616399999999</v>
      </c>
      <c r="AA6386">
        <v>22.311</v>
      </c>
      <c r="AB6386">
        <v>22.311</v>
      </c>
      <c r="AC6386">
        <v>20.459160000000001</v>
      </c>
      <c r="AD6386">
        <v>20.459160000000001</v>
      </c>
      <c r="AE6386">
        <v>0.2339041311</v>
      </c>
      <c r="AF6386">
        <v>0.76609586890000003</v>
      </c>
      <c r="AG6386">
        <v>0</v>
      </c>
      <c r="AO6386">
        <v>47.692616400000013</v>
      </c>
      <c r="BB6386" s="4"/>
    </row>
    <row r="6387" spans="1:54" hidden="1" x14ac:dyDescent="0.25">
      <c r="A6387">
        <v>254</v>
      </c>
      <c r="B6387" t="s">
        <v>1610</v>
      </c>
      <c r="C6387">
        <v>2022</v>
      </c>
      <c r="D6387" t="s">
        <v>1607</v>
      </c>
      <c r="E6387">
        <v>3200</v>
      </c>
      <c r="F6387" t="s">
        <v>1608</v>
      </c>
      <c r="G6387">
        <v>270</v>
      </c>
      <c r="H6387">
        <v>16</v>
      </c>
      <c r="I6387" t="s">
        <v>1607</v>
      </c>
      <c r="J6387">
        <v>244</v>
      </c>
      <c r="K6387">
        <v>42760218</v>
      </c>
      <c r="L6387" t="s">
        <v>1609</v>
      </c>
      <c r="N6387" t="s">
        <v>75</v>
      </c>
      <c r="O6387" t="s">
        <v>76</v>
      </c>
      <c r="P6387" t="s">
        <v>1611</v>
      </c>
      <c r="Q6387" t="s">
        <v>109</v>
      </c>
      <c r="R6387">
        <v>353000</v>
      </c>
      <c r="S6387">
        <v>350030</v>
      </c>
      <c r="T6387" t="s">
        <v>79</v>
      </c>
      <c r="U6387" s="3">
        <v>34700</v>
      </c>
      <c r="W6387">
        <v>7.78</v>
      </c>
      <c r="X6387">
        <v>3</v>
      </c>
      <c r="Y6387">
        <v>3.7</v>
      </c>
      <c r="Z6387">
        <v>9.1869227999999996</v>
      </c>
      <c r="AA6387">
        <v>4.3308</v>
      </c>
      <c r="AB6387">
        <v>4.3308</v>
      </c>
      <c r="AC6387">
        <v>3.90204</v>
      </c>
      <c r="AD6387">
        <v>3.90204</v>
      </c>
      <c r="AE6387">
        <v>0.2357046039</v>
      </c>
      <c r="AF6387">
        <v>0.76429539609999997</v>
      </c>
      <c r="AG6387">
        <v>0</v>
      </c>
      <c r="AO6387">
        <v>9.1869227999999996</v>
      </c>
      <c r="BB6387" s="4"/>
    </row>
    <row r="6388" spans="1:54" hidden="1" x14ac:dyDescent="0.25">
      <c r="A6388">
        <v>254</v>
      </c>
      <c r="B6388" t="s">
        <v>1618</v>
      </c>
      <c r="C6388">
        <v>2022</v>
      </c>
      <c r="D6388" t="s">
        <v>1607</v>
      </c>
      <c r="E6388">
        <v>3200</v>
      </c>
      <c r="F6388" t="s">
        <v>1608</v>
      </c>
      <c r="G6388">
        <v>270</v>
      </c>
      <c r="H6388">
        <v>16</v>
      </c>
      <c r="I6388" t="s">
        <v>1607</v>
      </c>
      <c r="J6388">
        <v>244</v>
      </c>
      <c r="K6388">
        <v>42760218</v>
      </c>
      <c r="L6388" t="s">
        <v>1609</v>
      </c>
      <c r="N6388" t="s">
        <v>75</v>
      </c>
      <c r="O6388" t="s">
        <v>76</v>
      </c>
      <c r="P6388" t="s">
        <v>209</v>
      </c>
      <c r="Q6388" t="s">
        <v>61</v>
      </c>
      <c r="R6388">
        <v>353000</v>
      </c>
      <c r="S6388">
        <v>350030</v>
      </c>
      <c r="T6388" t="s">
        <v>82</v>
      </c>
      <c r="U6388" s="3">
        <v>34700</v>
      </c>
      <c r="W6388">
        <v>7</v>
      </c>
      <c r="X6388">
        <v>0</v>
      </c>
      <c r="Y6388">
        <v>6</v>
      </c>
      <c r="Z6388">
        <v>30.8302236</v>
      </c>
      <c r="AA6388">
        <v>32.864400000000003</v>
      </c>
      <c r="AB6388">
        <v>32.864400000000003</v>
      </c>
      <c r="AC6388">
        <v>0</v>
      </c>
      <c r="AD6388">
        <v>0</v>
      </c>
      <c r="AE6388">
        <v>1</v>
      </c>
      <c r="AF6388">
        <v>0</v>
      </c>
      <c r="AG6388">
        <v>0</v>
      </c>
      <c r="AO6388">
        <v>30.8302236</v>
      </c>
      <c r="BB6388" s="4"/>
    </row>
    <row r="6389" spans="1:54" hidden="1" x14ac:dyDescent="0.25">
      <c r="A6389">
        <v>254</v>
      </c>
      <c r="B6389" t="s">
        <v>1606</v>
      </c>
      <c r="C6389">
        <v>2022</v>
      </c>
      <c r="D6389" t="s">
        <v>1607</v>
      </c>
      <c r="E6389">
        <v>3200</v>
      </c>
      <c r="F6389" t="s">
        <v>1608</v>
      </c>
      <c r="G6389">
        <v>270</v>
      </c>
      <c r="H6389">
        <v>16</v>
      </c>
      <c r="I6389" t="s">
        <v>1607</v>
      </c>
      <c r="J6389">
        <v>244</v>
      </c>
      <c r="K6389">
        <v>42760218</v>
      </c>
      <c r="L6389" t="s">
        <v>1609</v>
      </c>
      <c r="N6389" t="s">
        <v>75</v>
      </c>
      <c r="O6389" t="s">
        <v>76</v>
      </c>
      <c r="P6389" t="s">
        <v>211</v>
      </c>
      <c r="Q6389" t="s">
        <v>61</v>
      </c>
      <c r="R6389">
        <v>353000</v>
      </c>
      <c r="S6389">
        <v>350030</v>
      </c>
      <c r="T6389" t="s">
        <v>82</v>
      </c>
      <c r="U6389" s="3">
        <v>34700</v>
      </c>
      <c r="W6389">
        <v>7</v>
      </c>
      <c r="X6389">
        <v>0</v>
      </c>
      <c r="Y6389">
        <v>6</v>
      </c>
      <c r="Z6389">
        <v>15.4436436</v>
      </c>
      <c r="AA6389">
        <v>16.462800000000001</v>
      </c>
      <c r="AB6389">
        <v>16.462800000000001</v>
      </c>
      <c r="AC6389">
        <v>0</v>
      </c>
      <c r="AD6389">
        <v>0</v>
      </c>
      <c r="AE6389">
        <v>1</v>
      </c>
      <c r="AF6389">
        <v>0</v>
      </c>
      <c r="AG6389">
        <v>0</v>
      </c>
      <c r="AO6389">
        <v>15.4436436</v>
      </c>
      <c r="BB6389" s="4"/>
    </row>
    <row r="6390" spans="1:54" hidden="1" x14ac:dyDescent="0.25">
      <c r="A6390">
        <v>254</v>
      </c>
      <c r="B6390" t="s">
        <v>1620</v>
      </c>
      <c r="C6390">
        <v>2022</v>
      </c>
      <c r="D6390" t="s">
        <v>1607</v>
      </c>
      <c r="E6390">
        <v>3200</v>
      </c>
      <c r="F6390" t="s">
        <v>1608</v>
      </c>
      <c r="G6390">
        <v>270</v>
      </c>
      <c r="H6390">
        <v>16</v>
      </c>
      <c r="I6390" t="s">
        <v>1607</v>
      </c>
      <c r="J6390">
        <v>244</v>
      </c>
      <c r="K6390">
        <v>42760218</v>
      </c>
      <c r="L6390" t="s">
        <v>1609</v>
      </c>
      <c r="N6390" t="s">
        <v>75</v>
      </c>
      <c r="O6390" t="s">
        <v>76</v>
      </c>
      <c r="P6390" t="s">
        <v>581</v>
      </c>
      <c r="Q6390" t="s">
        <v>114</v>
      </c>
      <c r="R6390">
        <v>353000</v>
      </c>
      <c r="S6390">
        <v>350030</v>
      </c>
      <c r="T6390" t="s">
        <v>82</v>
      </c>
      <c r="U6390" s="3">
        <v>40504</v>
      </c>
      <c r="W6390">
        <v>10</v>
      </c>
      <c r="X6390">
        <v>0</v>
      </c>
      <c r="Y6390">
        <v>10</v>
      </c>
      <c r="Z6390">
        <v>49.094639999999998</v>
      </c>
      <c r="AA6390">
        <v>49.094639999999998</v>
      </c>
      <c r="AB6390">
        <v>49.094639999999998</v>
      </c>
      <c r="AC6390">
        <v>0</v>
      </c>
      <c r="AD6390">
        <v>0</v>
      </c>
      <c r="AE6390">
        <v>1</v>
      </c>
      <c r="AF6390">
        <v>0</v>
      </c>
      <c r="AG6390">
        <v>0</v>
      </c>
      <c r="AZ6390">
        <v>49.094639999999998</v>
      </c>
      <c r="BB6390" s="4"/>
    </row>
    <row r="6391" spans="1:54" hidden="1" x14ac:dyDescent="0.25">
      <c r="A6391">
        <v>254</v>
      </c>
      <c r="B6391" t="s">
        <v>1612</v>
      </c>
      <c r="C6391">
        <v>2022</v>
      </c>
      <c r="D6391" t="s">
        <v>1607</v>
      </c>
      <c r="E6391">
        <v>3200</v>
      </c>
      <c r="F6391" t="s">
        <v>1608</v>
      </c>
      <c r="G6391">
        <v>270</v>
      </c>
      <c r="H6391">
        <v>16</v>
      </c>
      <c r="I6391" t="s">
        <v>1607</v>
      </c>
      <c r="J6391">
        <v>244</v>
      </c>
      <c r="K6391">
        <v>42760218</v>
      </c>
      <c r="L6391" t="s">
        <v>1609</v>
      </c>
      <c r="N6391" t="s">
        <v>75</v>
      </c>
      <c r="O6391" t="s">
        <v>76</v>
      </c>
      <c r="P6391" t="s">
        <v>1613</v>
      </c>
      <c r="Q6391" t="s">
        <v>111</v>
      </c>
      <c r="R6391">
        <v>353000</v>
      </c>
      <c r="S6391">
        <v>350030</v>
      </c>
      <c r="T6391" t="s">
        <v>82</v>
      </c>
      <c r="U6391" s="3">
        <v>41061</v>
      </c>
      <c r="W6391">
        <v>3.3</v>
      </c>
      <c r="X6391">
        <v>0</v>
      </c>
      <c r="Y6391">
        <v>3.3</v>
      </c>
      <c r="Z6391">
        <v>8.2453319999999994</v>
      </c>
      <c r="AA6391">
        <v>8.2454040000000006</v>
      </c>
      <c r="AB6391">
        <v>8.2454040000000006</v>
      </c>
      <c r="AC6391">
        <v>0</v>
      </c>
      <c r="AD6391">
        <v>0</v>
      </c>
      <c r="AE6391">
        <v>1</v>
      </c>
      <c r="AF6391">
        <v>0</v>
      </c>
      <c r="AG6391">
        <v>0</v>
      </c>
      <c r="AX6391">
        <v>8.2453320000000012</v>
      </c>
      <c r="BB6391" s="4"/>
    </row>
    <row r="6392" spans="1:54" hidden="1" x14ac:dyDescent="0.25">
      <c r="A6392">
        <v>254</v>
      </c>
      <c r="B6392" t="s">
        <v>1619</v>
      </c>
      <c r="C6392">
        <v>2022</v>
      </c>
      <c r="D6392" t="s">
        <v>1607</v>
      </c>
      <c r="E6392">
        <v>3200</v>
      </c>
      <c r="F6392" t="s">
        <v>1608</v>
      </c>
      <c r="G6392">
        <v>270</v>
      </c>
      <c r="H6392">
        <v>16</v>
      </c>
      <c r="I6392" t="s">
        <v>1607</v>
      </c>
      <c r="J6392">
        <v>244</v>
      </c>
      <c r="K6392">
        <v>42760218</v>
      </c>
      <c r="L6392" t="s">
        <v>1609</v>
      </c>
      <c r="N6392" t="s">
        <v>75</v>
      </c>
      <c r="O6392" t="s">
        <v>76</v>
      </c>
      <c r="P6392" t="s">
        <v>257</v>
      </c>
      <c r="Q6392" t="s">
        <v>109</v>
      </c>
      <c r="R6392">
        <v>353000</v>
      </c>
      <c r="S6392">
        <v>350030</v>
      </c>
      <c r="T6392" t="s">
        <v>79</v>
      </c>
      <c r="U6392" s="3">
        <v>34700</v>
      </c>
      <c r="W6392">
        <v>7.33</v>
      </c>
      <c r="X6392">
        <v>2.8</v>
      </c>
      <c r="Y6392">
        <v>3.5</v>
      </c>
      <c r="Z6392">
        <v>5.9249916000000002</v>
      </c>
      <c r="AA6392">
        <v>2.7936000000000001</v>
      </c>
      <c r="AB6392">
        <v>2.7936000000000001</v>
      </c>
      <c r="AC6392">
        <v>2.24316</v>
      </c>
      <c r="AD6392">
        <v>2.24316</v>
      </c>
      <c r="AE6392">
        <v>0.23574716970000001</v>
      </c>
      <c r="AF6392">
        <v>0.76425283030000002</v>
      </c>
      <c r="AG6392">
        <v>0</v>
      </c>
      <c r="AO6392">
        <v>5.9249916000000002</v>
      </c>
      <c r="BB6392" s="4"/>
    </row>
    <row r="6393" spans="1:54" hidden="1" x14ac:dyDescent="0.25">
      <c r="A6393">
        <v>254</v>
      </c>
      <c r="B6393" t="s">
        <v>1616</v>
      </c>
      <c r="C6393">
        <v>2022</v>
      </c>
      <c r="D6393" t="s">
        <v>1607</v>
      </c>
      <c r="E6393">
        <v>3200</v>
      </c>
      <c r="F6393" t="s">
        <v>1608</v>
      </c>
      <c r="G6393">
        <v>270</v>
      </c>
      <c r="H6393">
        <v>16</v>
      </c>
      <c r="I6393" t="s">
        <v>1607</v>
      </c>
      <c r="J6393">
        <v>244</v>
      </c>
      <c r="K6393">
        <v>42760218</v>
      </c>
      <c r="L6393" t="s">
        <v>1609</v>
      </c>
      <c r="N6393" t="s">
        <v>75</v>
      </c>
      <c r="O6393" t="s">
        <v>76</v>
      </c>
      <c r="P6393" t="s">
        <v>1617</v>
      </c>
      <c r="Q6393" t="s">
        <v>111</v>
      </c>
      <c r="R6393">
        <v>353000</v>
      </c>
      <c r="S6393">
        <v>350030</v>
      </c>
      <c r="T6393" t="s">
        <v>82</v>
      </c>
      <c r="U6393" s="3">
        <v>42064</v>
      </c>
      <c r="W6393">
        <v>10.7</v>
      </c>
      <c r="X6393">
        <v>0</v>
      </c>
      <c r="Y6393">
        <v>10.7</v>
      </c>
      <c r="Z6393">
        <v>31.6584</v>
      </c>
      <c r="AA6393">
        <v>31.6584</v>
      </c>
      <c r="AB6393">
        <v>31.6584</v>
      </c>
      <c r="AC6393">
        <v>0</v>
      </c>
      <c r="AD6393">
        <v>0</v>
      </c>
      <c r="AE6393">
        <v>1</v>
      </c>
      <c r="AF6393">
        <v>0</v>
      </c>
      <c r="AG6393">
        <v>0</v>
      </c>
      <c r="AX6393">
        <v>31.6584</v>
      </c>
      <c r="BB6393" s="4"/>
    </row>
    <row r="6394" spans="1:54" hidden="1" x14ac:dyDescent="0.25">
      <c r="A6394">
        <v>255</v>
      </c>
      <c r="B6394" t="s">
        <v>1621</v>
      </c>
      <c r="C6394">
        <v>2022</v>
      </c>
      <c r="D6394" t="s">
        <v>1622</v>
      </c>
      <c r="E6394">
        <v>4000</v>
      </c>
      <c r="F6394" t="s">
        <v>1623</v>
      </c>
      <c r="G6394">
        <v>265</v>
      </c>
      <c r="H6394">
        <v>2</v>
      </c>
      <c r="I6394" t="s">
        <v>156</v>
      </c>
      <c r="J6394">
        <v>245</v>
      </c>
      <c r="K6394">
        <v>13507406</v>
      </c>
      <c r="L6394" t="s">
        <v>1624</v>
      </c>
      <c r="N6394" t="s">
        <v>58</v>
      </c>
      <c r="O6394" t="s">
        <v>59</v>
      </c>
      <c r="P6394" t="s">
        <v>1625</v>
      </c>
      <c r="Q6394" t="s">
        <v>78</v>
      </c>
      <c r="R6394">
        <v>382110</v>
      </c>
      <c r="S6394">
        <v>383900</v>
      </c>
      <c r="T6394" t="s">
        <v>69</v>
      </c>
      <c r="U6394" s="3">
        <v>41514</v>
      </c>
      <c r="W6394">
        <v>73</v>
      </c>
      <c r="X6394">
        <v>19.399999999999999</v>
      </c>
      <c r="Y6394">
        <v>51.8</v>
      </c>
      <c r="Z6394">
        <v>2067.2488308000002</v>
      </c>
      <c r="AA6394">
        <v>1683.2280000000001</v>
      </c>
      <c r="AB6394">
        <v>1683.2280000000001</v>
      </c>
      <c r="AC6394">
        <v>456.57360000000011</v>
      </c>
      <c r="AD6394">
        <v>393.25283999999999</v>
      </c>
      <c r="AE6394">
        <v>0.40711789869999998</v>
      </c>
      <c r="AF6394">
        <v>0.59288210129999996</v>
      </c>
      <c r="AG6394">
        <v>0</v>
      </c>
      <c r="AL6394">
        <v>7.5628308000000004</v>
      </c>
      <c r="AP6394">
        <v>2059.6860000000001</v>
      </c>
      <c r="AT6394">
        <v>0</v>
      </c>
      <c r="BB6394" s="4"/>
    </row>
    <row r="6395" spans="1:54" hidden="1" x14ac:dyDescent="0.25">
      <c r="A6395">
        <v>255</v>
      </c>
      <c r="B6395" t="s">
        <v>1626</v>
      </c>
      <c r="C6395">
        <v>2022</v>
      </c>
      <c r="D6395" t="s">
        <v>1622</v>
      </c>
      <c r="E6395">
        <v>4000</v>
      </c>
      <c r="F6395" t="s">
        <v>1623</v>
      </c>
      <c r="G6395">
        <v>265</v>
      </c>
      <c r="H6395">
        <v>2</v>
      </c>
      <c r="I6395" t="s">
        <v>156</v>
      </c>
      <c r="J6395">
        <v>245</v>
      </c>
      <c r="K6395">
        <v>13507406</v>
      </c>
      <c r="L6395" t="s">
        <v>1624</v>
      </c>
      <c r="N6395" t="s">
        <v>58</v>
      </c>
      <c r="O6395" t="s">
        <v>59</v>
      </c>
      <c r="P6395" t="s">
        <v>1627</v>
      </c>
      <c r="Q6395" t="s">
        <v>78</v>
      </c>
      <c r="R6395">
        <v>382110</v>
      </c>
      <c r="S6395">
        <v>383900</v>
      </c>
      <c r="T6395" t="s">
        <v>69</v>
      </c>
      <c r="U6395" s="3">
        <v>36161</v>
      </c>
      <c r="W6395">
        <v>65.099999999999994</v>
      </c>
      <c r="X6395">
        <v>13.7</v>
      </c>
      <c r="Y6395">
        <v>45</v>
      </c>
      <c r="Z6395">
        <v>1646.9588315999999</v>
      </c>
      <c r="AA6395">
        <v>1219.1010000000001</v>
      </c>
      <c r="AB6395">
        <v>1219.1010000000001</v>
      </c>
      <c r="AC6395">
        <v>322.94880000000001</v>
      </c>
      <c r="AD6395">
        <v>282.4434</v>
      </c>
      <c r="AE6395">
        <v>0.37010670109999999</v>
      </c>
      <c r="AF6395">
        <v>0.62989329890000001</v>
      </c>
      <c r="AG6395">
        <v>0</v>
      </c>
      <c r="AL6395">
        <v>0</v>
      </c>
      <c r="AO6395">
        <v>15.682431599999999</v>
      </c>
      <c r="AP6395">
        <v>1631.2764</v>
      </c>
      <c r="AT6395">
        <v>0</v>
      </c>
      <c r="BB6395" s="4"/>
    </row>
    <row r="6396" spans="1:54" hidden="1" x14ac:dyDescent="0.25">
      <c r="A6396">
        <v>258</v>
      </c>
      <c r="B6396" t="s">
        <v>1628</v>
      </c>
      <c r="C6396">
        <v>2022</v>
      </c>
      <c r="D6396" t="s">
        <v>1629</v>
      </c>
      <c r="E6396">
        <v>8000</v>
      </c>
      <c r="F6396" t="s">
        <v>1630</v>
      </c>
      <c r="G6396">
        <v>751</v>
      </c>
      <c r="H6396">
        <v>206</v>
      </c>
      <c r="I6396" t="s">
        <v>232</v>
      </c>
      <c r="J6396">
        <v>2373</v>
      </c>
      <c r="K6396">
        <v>40831703</v>
      </c>
      <c r="L6396" t="s">
        <v>7084</v>
      </c>
      <c r="N6396" t="s">
        <v>88</v>
      </c>
      <c r="O6396" t="s">
        <v>89</v>
      </c>
      <c r="P6396" t="s">
        <v>211</v>
      </c>
      <c r="Q6396" t="s">
        <v>61</v>
      </c>
      <c r="R6396">
        <v>353000</v>
      </c>
      <c r="S6396">
        <v>350030</v>
      </c>
      <c r="T6396" t="s">
        <v>82</v>
      </c>
      <c r="U6396" s="3">
        <v>27881</v>
      </c>
      <c r="W6396">
        <v>78</v>
      </c>
      <c r="X6396">
        <v>0</v>
      </c>
      <c r="Y6396">
        <v>70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L6396">
        <v>0</v>
      </c>
      <c r="AN6396">
        <v>0</v>
      </c>
      <c r="BB6396" s="4"/>
    </row>
    <row r="6397" spans="1:54" hidden="1" x14ac:dyDescent="0.25">
      <c r="A6397">
        <v>258</v>
      </c>
      <c r="B6397" t="s">
        <v>1632</v>
      </c>
      <c r="C6397">
        <v>2022</v>
      </c>
      <c r="D6397" t="s">
        <v>1629</v>
      </c>
      <c r="E6397">
        <v>8000</v>
      </c>
      <c r="F6397" t="s">
        <v>1630</v>
      </c>
      <c r="G6397">
        <v>751</v>
      </c>
      <c r="H6397">
        <v>206</v>
      </c>
      <c r="I6397" t="s">
        <v>232</v>
      </c>
      <c r="J6397">
        <v>2373</v>
      </c>
      <c r="K6397">
        <v>40831703</v>
      </c>
      <c r="L6397" t="s">
        <v>7084</v>
      </c>
      <c r="N6397" t="s">
        <v>88</v>
      </c>
      <c r="O6397" t="s">
        <v>89</v>
      </c>
      <c r="P6397" t="s">
        <v>209</v>
      </c>
      <c r="Q6397" t="s">
        <v>61</v>
      </c>
      <c r="R6397">
        <v>353000</v>
      </c>
      <c r="S6397">
        <v>350030</v>
      </c>
      <c r="T6397" t="s">
        <v>82</v>
      </c>
      <c r="U6397" s="3">
        <v>27881</v>
      </c>
      <c r="W6397">
        <v>78</v>
      </c>
      <c r="X6397">
        <v>0</v>
      </c>
      <c r="Y6397">
        <v>70</v>
      </c>
      <c r="Z6397">
        <v>49.898108225000001</v>
      </c>
      <c r="AA6397">
        <v>48.265884000000007</v>
      </c>
      <c r="AB6397">
        <v>48.265884000000007</v>
      </c>
      <c r="AC6397">
        <v>0</v>
      </c>
      <c r="AD6397">
        <v>0</v>
      </c>
      <c r="AE6397">
        <v>1</v>
      </c>
      <c r="AF6397">
        <v>0</v>
      </c>
      <c r="AG6397">
        <v>0</v>
      </c>
      <c r="AL6397">
        <v>49.898039599999997</v>
      </c>
      <c r="AN6397">
        <v>6.8625000000000001E-5</v>
      </c>
      <c r="BB6397" s="4"/>
    </row>
    <row r="6398" spans="1:54" hidden="1" x14ac:dyDescent="0.25">
      <c r="A6398">
        <v>259</v>
      </c>
      <c r="B6398" t="s">
        <v>1633</v>
      </c>
      <c r="C6398">
        <v>2022</v>
      </c>
      <c r="D6398" t="s">
        <v>1634</v>
      </c>
      <c r="E6398">
        <v>8541</v>
      </c>
      <c r="F6398" t="s">
        <v>231</v>
      </c>
      <c r="G6398">
        <v>751</v>
      </c>
      <c r="H6398">
        <v>206</v>
      </c>
      <c r="I6398" t="s">
        <v>232</v>
      </c>
      <c r="J6398">
        <v>2161</v>
      </c>
      <c r="K6398">
        <v>27446469</v>
      </c>
      <c r="L6398" t="s">
        <v>1635</v>
      </c>
      <c r="N6398" t="s">
        <v>372</v>
      </c>
      <c r="O6398" t="s">
        <v>373</v>
      </c>
      <c r="P6398" t="s">
        <v>1636</v>
      </c>
      <c r="Q6398" t="s">
        <v>61</v>
      </c>
      <c r="R6398">
        <v>351100</v>
      </c>
      <c r="S6398">
        <v>350010</v>
      </c>
      <c r="T6398" t="s">
        <v>82</v>
      </c>
      <c r="U6398" s="3">
        <v>40909</v>
      </c>
      <c r="W6398">
        <v>12</v>
      </c>
      <c r="X6398">
        <v>0</v>
      </c>
      <c r="Y6398">
        <v>0</v>
      </c>
      <c r="Z6398">
        <v>19.660869910999999</v>
      </c>
      <c r="AA6398">
        <v>3.4338000000000002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0</v>
      </c>
      <c r="AL6398">
        <v>19.660869910950421</v>
      </c>
      <c r="BB6398" s="4"/>
    </row>
    <row r="6399" spans="1:54" hidden="1" x14ac:dyDescent="0.25">
      <c r="A6399">
        <v>259</v>
      </c>
      <c r="B6399" t="s">
        <v>1645</v>
      </c>
      <c r="C6399">
        <v>2022</v>
      </c>
      <c r="D6399" t="s">
        <v>1634</v>
      </c>
      <c r="E6399">
        <v>8541</v>
      </c>
      <c r="F6399" t="s">
        <v>231</v>
      </c>
      <c r="G6399">
        <v>751</v>
      </c>
      <c r="H6399">
        <v>206</v>
      </c>
      <c r="I6399" t="s">
        <v>232</v>
      </c>
      <c r="J6399">
        <v>2161</v>
      </c>
      <c r="K6399">
        <v>27446469</v>
      </c>
      <c r="L6399" t="s">
        <v>1635</v>
      </c>
      <c r="N6399" t="s">
        <v>372</v>
      </c>
      <c r="O6399" t="s">
        <v>373</v>
      </c>
      <c r="P6399" t="s">
        <v>1646</v>
      </c>
      <c r="Q6399" t="s">
        <v>78</v>
      </c>
      <c r="R6399">
        <v>351100</v>
      </c>
      <c r="S6399">
        <v>350010</v>
      </c>
      <c r="T6399" t="s">
        <v>375</v>
      </c>
      <c r="U6399" s="3">
        <v>30682</v>
      </c>
      <c r="W6399">
        <v>890</v>
      </c>
      <c r="X6399">
        <v>361.7</v>
      </c>
      <c r="Y6399">
        <v>512.79999999999995</v>
      </c>
      <c r="Z6399">
        <v>14320.0818230143</v>
      </c>
      <c r="AA6399">
        <v>4850.8720000000003</v>
      </c>
      <c r="AB6399">
        <v>4850.8720000000003</v>
      </c>
      <c r="AC6399">
        <v>5261.7168000000001</v>
      </c>
      <c r="AD6399">
        <v>4774.7185199999994</v>
      </c>
      <c r="AE6399">
        <v>0.16937305459999999</v>
      </c>
      <c r="AF6399">
        <v>0.83062694540000004</v>
      </c>
      <c r="AG6399">
        <v>0</v>
      </c>
      <c r="AH6399">
        <v>4820.7507331877778</v>
      </c>
      <c r="AJ6399">
        <v>383.30608982648459</v>
      </c>
      <c r="AR6399">
        <v>480.51100000000042</v>
      </c>
      <c r="AU6399">
        <v>8635.5140000000138</v>
      </c>
      <c r="BB6399" s="4"/>
    </row>
    <row r="6400" spans="1:54" hidden="1" x14ac:dyDescent="0.25">
      <c r="A6400">
        <v>259</v>
      </c>
      <c r="B6400" t="s">
        <v>1643</v>
      </c>
      <c r="C6400">
        <v>2022</v>
      </c>
      <c r="D6400" t="s">
        <v>1634</v>
      </c>
      <c r="E6400">
        <v>8541</v>
      </c>
      <c r="F6400" t="s">
        <v>231</v>
      </c>
      <c r="G6400">
        <v>751</v>
      </c>
      <c r="H6400">
        <v>206</v>
      </c>
      <c r="I6400" t="s">
        <v>232</v>
      </c>
      <c r="J6400">
        <v>2161</v>
      </c>
      <c r="K6400">
        <v>27446469</v>
      </c>
      <c r="L6400" t="s">
        <v>1635</v>
      </c>
      <c r="N6400" t="s">
        <v>372</v>
      </c>
      <c r="O6400" t="s">
        <v>373</v>
      </c>
      <c r="P6400" t="s">
        <v>1644</v>
      </c>
      <c r="Q6400" t="s">
        <v>68</v>
      </c>
      <c r="R6400">
        <v>351100</v>
      </c>
      <c r="S6400">
        <v>350010</v>
      </c>
      <c r="T6400" t="s">
        <v>378</v>
      </c>
      <c r="U6400" s="3">
        <v>31413</v>
      </c>
      <c r="W6400">
        <v>54</v>
      </c>
      <c r="X6400">
        <v>14</v>
      </c>
      <c r="Y6400">
        <v>0</v>
      </c>
      <c r="Z6400">
        <v>6.8643253960999999</v>
      </c>
      <c r="AA6400">
        <v>0</v>
      </c>
      <c r="AB6400">
        <v>0</v>
      </c>
      <c r="AC6400">
        <v>1.5974999999999999</v>
      </c>
      <c r="AD6400">
        <v>1.57284</v>
      </c>
      <c r="AE6400">
        <v>0</v>
      </c>
      <c r="AF6400">
        <v>1</v>
      </c>
      <c r="AG6400">
        <v>0</v>
      </c>
      <c r="AL6400">
        <v>6.8643253961495754</v>
      </c>
      <c r="BB6400" s="4"/>
    </row>
    <row r="6401" spans="1:54" hidden="1" x14ac:dyDescent="0.25">
      <c r="A6401">
        <v>259</v>
      </c>
      <c r="B6401" t="s">
        <v>1639</v>
      </c>
      <c r="C6401">
        <v>2022</v>
      </c>
      <c r="D6401" t="s">
        <v>1634</v>
      </c>
      <c r="E6401">
        <v>8541</v>
      </c>
      <c r="F6401" t="s">
        <v>231</v>
      </c>
      <c r="G6401">
        <v>751</v>
      </c>
      <c r="H6401">
        <v>206</v>
      </c>
      <c r="I6401" t="s">
        <v>232</v>
      </c>
      <c r="J6401">
        <v>2161</v>
      </c>
      <c r="K6401">
        <v>27446469</v>
      </c>
      <c r="L6401" t="s">
        <v>1635</v>
      </c>
      <c r="N6401" t="s">
        <v>372</v>
      </c>
      <c r="O6401" t="s">
        <v>373</v>
      </c>
      <c r="P6401" t="s">
        <v>1640</v>
      </c>
      <c r="Q6401" t="s">
        <v>78</v>
      </c>
      <c r="R6401">
        <v>351100</v>
      </c>
      <c r="S6401">
        <v>350010</v>
      </c>
      <c r="T6401" t="s">
        <v>375</v>
      </c>
      <c r="U6401" s="3">
        <v>31048</v>
      </c>
      <c r="W6401">
        <v>867</v>
      </c>
      <c r="X6401">
        <v>357</v>
      </c>
      <c r="Y6401">
        <v>485</v>
      </c>
      <c r="Z6401">
        <v>4478.2005660358</v>
      </c>
      <c r="AA6401">
        <v>64.418000000000006</v>
      </c>
      <c r="AB6401">
        <v>64.418000000000006</v>
      </c>
      <c r="AC6401">
        <v>1848.1931999999999</v>
      </c>
      <c r="AD6401">
        <v>1694.65464</v>
      </c>
      <c r="AE6401">
        <v>7.1923978E-3</v>
      </c>
      <c r="AF6401">
        <v>0.99280760219999997</v>
      </c>
      <c r="AG6401">
        <v>0</v>
      </c>
      <c r="AH6401">
        <v>4020.3785892943529</v>
      </c>
      <c r="AJ6401">
        <v>256.04497674147308</v>
      </c>
      <c r="AR6401">
        <v>201.7770000000005</v>
      </c>
      <c r="BB6401" s="4"/>
    </row>
    <row r="6402" spans="1:54" hidden="1" x14ac:dyDescent="0.25">
      <c r="A6402">
        <v>260</v>
      </c>
      <c r="B6402" t="s">
        <v>1651</v>
      </c>
      <c r="C6402">
        <v>2022</v>
      </c>
      <c r="D6402" t="s">
        <v>1652</v>
      </c>
      <c r="E6402">
        <v>2970</v>
      </c>
      <c r="F6402" t="s">
        <v>1653</v>
      </c>
      <c r="G6402">
        <v>223</v>
      </c>
      <c r="H6402">
        <v>17</v>
      </c>
      <c r="I6402" t="s">
        <v>711</v>
      </c>
      <c r="J6402">
        <v>249</v>
      </c>
      <c r="K6402">
        <v>14748539</v>
      </c>
      <c r="L6402" t="s">
        <v>1654</v>
      </c>
      <c r="N6402" t="s">
        <v>88</v>
      </c>
      <c r="O6402" t="s">
        <v>89</v>
      </c>
      <c r="P6402" t="s">
        <v>1652</v>
      </c>
      <c r="Q6402" t="s">
        <v>61</v>
      </c>
      <c r="R6402">
        <v>353000</v>
      </c>
      <c r="S6402">
        <v>350030</v>
      </c>
      <c r="T6402" t="s">
        <v>82</v>
      </c>
      <c r="U6402" s="3">
        <v>40909</v>
      </c>
      <c r="W6402">
        <v>10</v>
      </c>
      <c r="X6402">
        <v>0</v>
      </c>
      <c r="Y6402">
        <v>10</v>
      </c>
      <c r="Z6402">
        <v>30.770902800000002</v>
      </c>
      <c r="AA6402">
        <v>26.838000000000001</v>
      </c>
      <c r="AB6402">
        <v>26.776800000000001</v>
      </c>
      <c r="AC6402">
        <v>0</v>
      </c>
      <c r="AD6402">
        <v>0</v>
      </c>
      <c r="AE6402">
        <v>1</v>
      </c>
      <c r="AF6402">
        <v>0</v>
      </c>
      <c r="AG6402">
        <v>0</v>
      </c>
      <c r="AO6402">
        <v>30.770902800000002</v>
      </c>
      <c r="BB6402" s="4"/>
    </row>
    <row r="6403" spans="1:54" hidden="1" x14ac:dyDescent="0.25">
      <c r="A6403">
        <v>261</v>
      </c>
      <c r="B6403" t="s">
        <v>1659</v>
      </c>
      <c r="C6403">
        <v>2022</v>
      </c>
      <c r="D6403" t="s">
        <v>1654</v>
      </c>
      <c r="E6403">
        <v>2970</v>
      </c>
      <c r="F6403" t="s">
        <v>1653</v>
      </c>
      <c r="G6403">
        <v>223</v>
      </c>
      <c r="H6403">
        <v>17</v>
      </c>
      <c r="I6403" t="s">
        <v>711</v>
      </c>
      <c r="J6403">
        <v>249</v>
      </c>
      <c r="K6403">
        <v>14748539</v>
      </c>
      <c r="L6403" t="s">
        <v>1654</v>
      </c>
      <c r="N6403" t="s">
        <v>58</v>
      </c>
      <c r="O6403" t="s">
        <v>59</v>
      </c>
      <c r="P6403" t="s">
        <v>1660</v>
      </c>
      <c r="Q6403" t="s">
        <v>61</v>
      </c>
      <c r="R6403">
        <v>382120</v>
      </c>
      <c r="S6403">
        <v>383900</v>
      </c>
      <c r="T6403" t="s">
        <v>62</v>
      </c>
      <c r="U6403" s="3">
        <v>41640</v>
      </c>
      <c r="W6403">
        <v>5.5</v>
      </c>
      <c r="X6403">
        <v>0</v>
      </c>
      <c r="Y6403">
        <v>5.5</v>
      </c>
      <c r="Z6403">
        <v>2.3593679999999999</v>
      </c>
      <c r="AA6403">
        <v>2.3328000000000002</v>
      </c>
      <c r="AB6403">
        <v>2.1852</v>
      </c>
      <c r="AC6403">
        <v>0</v>
      </c>
      <c r="AD6403">
        <v>0</v>
      </c>
      <c r="AE6403">
        <v>0.93672839510000006</v>
      </c>
      <c r="AF6403">
        <v>0</v>
      </c>
      <c r="AG6403">
        <v>6.32716049E-2</v>
      </c>
      <c r="AO6403">
        <v>2.3593679999999999</v>
      </c>
      <c r="BB6403" s="4"/>
    </row>
    <row r="6404" spans="1:54" hidden="1" x14ac:dyDescent="0.25">
      <c r="A6404">
        <v>261</v>
      </c>
      <c r="B6404" t="s">
        <v>1657</v>
      </c>
      <c r="C6404">
        <v>2022</v>
      </c>
      <c r="D6404" t="s">
        <v>1654</v>
      </c>
      <c r="E6404">
        <v>2970</v>
      </c>
      <c r="F6404" t="s">
        <v>1653</v>
      </c>
      <c r="G6404">
        <v>223</v>
      </c>
      <c r="H6404">
        <v>17</v>
      </c>
      <c r="I6404" t="s">
        <v>711</v>
      </c>
      <c r="J6404">
        <v>249</v>
      </c>
      <c r="K6404">
        <v>14748539</v>
      </c>
      <c r="L6404" t="s">
        <v>1654</v>
      </c>
      <c r="N6404" t="s">
        <v>58</v>
      </c>
      <c r="O6404" t="s">
        <v>59</v>
      </c>
      <c r="P6404" t="s">
        <v>1658</v>
      </c>
      <c r="Q6404" t="s">
        <v>61</v>
      </c>
      <c r="R6404">
        <v>382120</v>
      </c>
      <c r="S6404">
        <v>383900</v>
      </c>
      <c r="T6404" t="s">
        <v>62</v>
      </c>
      <c r="U6404" s="3">
        <v>41640</v>
      </c>
      <c r="W6404">
        <v>11</v>
      </c>
      <c r="X6404">
        <v>0</v>
      </c>
      <c r="Y6404">
        <v>11</v>
      </c>
      <c r="Z6404">
        <v>5.603796</v>
      </c>
      <c r="AA6404">
        <v>5.9364000000000008</v>
      </c>
      <c r="AB6404">
        <v>5.7168000000000001</v>
      </c>
      <c r="AC6404">
        <v>0</v>
      </c>
      <c r="AD6404">
        <v>0</v>
      </c>
      <c r="AE6404">
        <v>0.9630078836</v>
      </c>
      <c r="AF6404">
        <v>0</v>
      </c>
      <c r="AG6404">
        <v>3.6992116399999997E-2</v>
      </c>
      <c r="AO6404">
        <v>5.603796</v>
      </c>
      <c r="BB6404" s="4"/>
    </row>
    <row r="6405" spans="1:54" hidden="1" x14ac:dyDescent="0.25">
      <c r="A6405">
        <v>261</v>
      </c>
      <c r="B6405" t="s">
        <v>1655</v>
      </c>
      <c r="C6405">
        <v>2022</v>
      </c>
      <c r="D6405" t="s">
        <v>1654</v>
      </c>
      <c r="E6405">
        <v>2970</v>
      </c>
      <c r="F6405" t="s">
        <v>1653</v>
      </c>
      <c r="G6405">
        <v>223</v>
      </c>
      <c r="H6405">
        <v>17</v>
      </c>
      <c r="I6405" t="s">
        <v>711</v>
      </c>
      <c r="J6405">
        <v>249</v>
      </c>
      <c r="K6405">
        <v>14748539</v>
      </c>
      <c r="L6405" t="s">
        <v>1654</v>
      </c>
      <c r="N6405" t="s">
        <v>58</v>
      </c>
      <c r="O6405" t="s">
        <v>59</v>
      </c>
      <c r="P6405" t="s">
        <v>1656</v>
      </c>
      <c r="Q6405" t="s">
        <v>78</v>
      </c>
      <c r="R6405">
        <v>382120</v>
      </c>
      <c r="S6405">
        <v>383900</v>
      </c>
      <c r="T6405" t="s">
        <v>69</v>
      </c>
      <c r="U6405" s="3">
        <v>42644</v>
      </c>
      <c r="W6405">
        <v>34.700000000000003</v>
      </c>
      <c r="X6405">
        <v>8</v>
      </c>
      <c r="Y6405">
        <v>31</v>
      </c>
      <c r="Z6405">
        <v>1124.8431912000001</v>
      </c>
      <c r="AA6405">
        <v>560.72159999999997</v>
      </c>
      <c r="AB6405">
        <v>505.7604</v>
      </c>
      <c r="AC6405">
        <v>171.89784</v>
      </c>
      <c r="AD6405">
        <v>145.15415999999999</v>
      </c>
      <c r="AE6405">
        <v>0.2248137358</v>
      </c>
      <c r="AF6405">
        <v>0.75075565889999996</v>
      </c>
      <c r="AG6405">
        <v>2.4430605300000002E-2</v>
      </c>
      <c r="AO6405">
        <v>5.7903912000000002</v>
      </c>
      <c r="AP6405">
        <v>657.59219999999993</v>
      </c>
      <c r="AS6405">
        <v>0</v>
      </c>
      <c r="AT6405">
        <v>461.4606</v>
      </c>
      <c r="BB6405" s="4"/>
    </row>
    <row r="6406" spans="1:54" hidden="1" x14ac:dyDescent="0.25">
      <c r="A6406">
        <v>261</v>
      </c>
      <c r="B6406" t="s">
        <v>1661</v>
      </c>
      <c r="C6406">
        <v>2022</v>
      </c>
      <c r="D6406" t="s">
        <v>1654</v>
      </c>
      <c r="E6406">
        <v>2970</v>
      </c>
      <c r="F6406" t="s">
        <v>1653</v>
      </c>
      <c r="G6406">
        <v>223</v>
      </c>
      <c r="H6406">
        <v>17</v>
      </c>
      <c r="I6406" t="s">
        <v>711</v>
      </c>
      <c r="J6406">
        <v>249</v>
      </c>
      <c r="K6406">
        <v>14748539</v>
      </c>
      <c r="L6406" t="s">
        <v>1654</v>
      </c>
      <c r="N6406" t="s">
        <v>58</v>
      </c>
      <c r="O6406" t="s">
        <v>59</v>
      </c>
      <c r="P6406" t="s">
        <v>1662</v>
      </c>
      <c r="Q6406" t="s">
        <v>78</v>
      </c>
      <c r="R6406">
        <v>382120</v>
      </c>
      <c r="S6406">
        <v>383900</v>
      </c>
      <c r="T6406" t="s">
        <v>69</v>
      </c>
      <c r="U6406" s="3">
        <v>36487</v>
      </c>
      <c r="W6406">
        <v>34.700000000000003</v>
      </c>
      <c r="X6406">
        <v>7.4</v>
      </c>
      <c r="Y6406">
        <v>22.1</v>
      </c>
      <c r="Z6406">
        <v>664.54584599999998</v>
      </c>
      <c r="AA6406">
        <v>476.52480000000003</v>
      </c>
      <c r="AB6406">
        <v>444.06720000000001</v>
      </c>
      <c r="AC6406">
        <v>120.94344</v>
      </c>
      <c r="AD6406">
        <v>98.319959999999995</v>
      </c>
      <c r="AE6406">
        <v>0.33411329159999997</v>
      </c>
      <c r="AF6406">
        <v>0.64146581999999996</v>
      </c>
      <c r="AG6406">
        <v>2.4420888500000001E-2</v>
      </c>
      <c r="AO6406">
        <v>3.4208460000000001</v>
      </c>
      <c r="AP6406">
        <v>388.50060000000002</v>
      </c>
      <c r="AS6406">
        <v>0</v>
      </c>
      <c r="AT6406">
        <v>272.62439999999998</v>
      </c>
      <c r="BB6406" s="4"/>
    </row>
    <row r="6407" spans="1:54" hidden="1" x14ac:dyDescent="0.25">
      <c r="A6407">
        <v>262</v>
      </c>
      <c r="B6407" t="s">
        <v>1678</v>
      </c>
      <c r="C6407">
        <v>2022</v>
      </c>
      <c r="D6407" t="s">
        <v>1664</v>
      </c>
      <c r="E6407">
        <v>9240</v>
      </c>
      <c r="F6407" t="s">
        <v>1665</v>
      </c>
      <c r="G6407">
        <v>851</v>
      </c>
      <c r="H6407">
        <v>306</v>
      </c>
      <c r="I6407" t="s">
        <v>1666</v>
      </c>
      <c r="J6407">
        <v>333</v>
      </c>
      <c r="K6407">
        <v>68726018</v>
      </c>
      <c r="L6407" t="s">
        <v>1667</v>
      </c>
      <c r="N6407" t="s">
        <v>75</v>
      </c>
      <c r="O6407" t="s">
        <v>76</v>
      </c>
      <c r="P6407" t="s">
        <v>1679</v>
      </c>
      <c r="Q6407" t="s">
        <v>490</v>
      </c>
      <c r="R6407">
        <v>353000</v>
      </c>
      <c r="S6407">
        <v>350030</v>
      </c>
      <c r="T6407" t="s">
        <v>82</v>
      </c>
      <c r="U6407" s="3">
        <v>43739</v>
      </c>
      <c r="W6407">
        <v>0.4</v>
      </c>
      <c r="X6407">
        <v>0</v>
      </c>
      <c r="Y6407">
        <v>2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0</v>
      </c>
      <c r="AZ6407">
        <v>0</v>
      </c>
      <c r="BB6407" s="4"/>
    </row>
    <row r="6408" spans="1:54" hidden="1" x14ac:dyDescent="0.25">
      <c r="A6408">
        <v>262</v>
      </c>
      <c r="B6408" t="s">
        <v>1669</v>
      </c>
      <c r="C6408">
        <v>2022</v>
      </c>
      <c r="D6408" t="s">
        <v>1664</v>
      </c>
      <c r="E6408">
        <v>9240</v>
      </c>
      <c r="F6408" t="s">
        <v>1665</v>
      </c>
      <c r="G6408">
        <v>851</v>
      </c>
      <c r="H6408">
        <v>306</v>
      </c>
      <c r="I6408" t="s">
        <v>1666</v>
      </c>
      <c r="J6408">
        <v>333</v>
      </c>
      <c r="K6408">
        <v>68726018</v>
      </c>
      <c r="L6408" t="s">
        <v>1667</v>
      </c>
      <c r="N6408" t="s">
        <v>75</v>
      </c>
      <c r="O6408" t="s">
        <v>76</v>
      </c>
      <c r="P6408" t="s">
        <v>1670</v>
      </c>
      <c r="Q6408" t="s">
        <v>109</v>
      </c>
      <c r="R6408">
        <v>353000</v>
      </c>
      <c r="S6408">
        <v>350030</v>
      </c>
      <c r="T6408" t="s">
        <v>79</v>
      </c>
      <c r="U6408" s="3">
        <v>40823</v>
      </c>
      <c r="W6408">
        <v>2.61</v>
      </c>
      <c r="X6408">
        <v>1.06</v>
      </c>
      <c r="Y6408">
        <v>1.55</v>
      </c>
      <c r="Z6408">
        <v>30.431016</v>
      </c>
      <c r="AA6408">
        <v>14.259600000000001</v>
      </c>
      <c r="AB6408">
        <v>14.259600000000001</v>
      </c>
      <c r="AC6408">
        <v>10.058400000000001</v>
      </c>
      <c r="AD6408">
        <v>10.058400000000001</v>
      </c>
      <c r="AE6408">
        <v>0.2342938534</v>
      </c>
      <c r="AF6408">
        <v>0.76570614660000003</v>
      </c>
      <c r="AG6408">
        <v>0</v>
      </c>
      <c r="AO6408">
        <v>30.431016</v>
      </c>
      <c r="BB6408" s="4"/>
    </row>
    <row r="6409" spans="1:54" hidden="1" x14ac:dyDescent="0.25">
      <c r="A6409">
        <v>262</v>
      </c>
      <c r="B6409" t="s">
        <v>7085</v>
      </c>
      <c r="C6409">
        <v>2022</v>
      </c>
      <c r="D6409" t="s">
        <v>1664</v>
      </c>
      <c r="E6409">
        <v>9240</v>
      </c>
      <c r="F6409" t="s">
        <v>1665</v>
      </c>
      <c r="G6409">
        <v>851</v>
      </c>
      <c r="H6409">
        <v>306</v>
      </c>
      <c r="I6409" t="s">
        <v>1666</v>
      </c>
      <c r="J6409">
        <v>333</v>
      </c>
      <c r="K6409">
        <v>68726018</v>
      </c>
      <c r="L6409" t="s">
        <v>1667</v>
      </c>
      <c r="N6409" t="s">
        <v>75</v>
      </c>
      <c r="O6409" t="s">
        <v>76</v>
      </c>
      <c r="P6409" t="s">
        <v>581</v>
      </c>
      <c r="Q6409" t="s">
        <v>114</v>
      </c>
      <c r="R6409">
        <v>353000</v>
      </c>
      <c r="S6409">
        <v>350030</v>
      </c>
      <c r="T6409" t="s">
        <v>82</v>
      </c>
      <c r="U6409" s="3">
        <v>44531</v>
      </c>
      <c r="W6409">
        <v>7</v>
      </c>
      <c r="X6409">
        <v>0</v>
      </c>
      <c r="Y6409">
        <v>7</v>
      </c>
      <c r="Z6409">
        <v>56.3688</v>
      </c>
      <c r="AA6409">
        <v>56.3688</v>
      </c>
      <c r="AB6409">
        <v>56.3688</v>
      </c>
      <c r="AC6409">
        <v>0</v>
      </c>
      <c r="AD6409">
        <v>0</v>
      </c>
      <c r="AE6409">
        <v>1</v>
      </c>
      <c r="AF6409">
        <v>0</v>
      </c>
      <c r="AG6409">
        <v>0</v>
      </c>
      <c r="AZ6409">
        <v>56.3688</v>
      </c>
      <c r="BB6409" s="4"/>
    </row>
    <row r="6410" spans="1:54" hidden="1" x14ac:dyDescent="0.25">
      <c r="A6410">
        <v>262</v>
      </c>
      <c r="B6410" t="s">
        <v>1672</v>
      </c>
      <c r="C6410">
        <v>2022</v>
      </c>
      <c r="D6410" t="s">
        <v>1664</v>
      </c>
      <c r="E6410">
        <v>9240</v>
      </c>
      <c r="F6410" t="s">
        <v>1665</v>
      </c>
      <c r="G6410">
        <v>851</v>
      </c>
      <c r="H6410">
        <v>306</v>
      </c>
      <c r="I6410" t="s">
        <v>1666</v>
      </c>
      <c r="J6410">
        <v>333</v>
      </c>
      <c r="K6410">
        <v>68726018</v>
      </c>
      <c r="L6410" t="s">
        <v>1667</v>
      </c>
      <c r="N6410" t="s">
        <v>75</v>
      </c>
      <c r="O6410" t="s">
        <v>76</v>
      </c>
      <c r="P6410" t="s">
        <v>1673</v>
      </c>
      <c r="Q6410" t="s">
        <v>109</v>
      </c>
      <c r="R6410">
        <v>353000</v>
      </c>
      <c r="S6410">
        <v>350030</v>
      </c>
      <c r="T6410" t="s">
        <v>79</v>
      </c>
      <c r="U6410" s="3">
        <v>41627</v>
      </c>
      <c r="W6410">
        <v>2.7290000000000001</v>
      </c>
      <c r="X6410">
        <v>1.161</v>
      </c>
      <c r="Y6410">
        <v>1.54</v>
      </c>
      <c r="Z6410">
        <v>9.3907836000000007</v>
      </c>
      <c r="AA6410">
        <v>4.4352</v>
      </c>
      <c r="AB6410">
        <v>4.4352</v>
      </c>
      <c r="AC6410">
        <v>3.4236</v>
      </c>
      <c r="AD6410">
        <v>3.4236</v>
      </c>
      <c r="AE6410">
        <v>0.23614642769999999</v>
      </c>
      <c r="AF6410">
        <v>0.76385357229999995</v>
      </c>
      <c r="AG6410">
        <v>0</v>
      </c>
      <c r="AO6410">
        <v>9.3907836000000007</v>
      </c>
      <c r="BB6410" s="4"/>
    </row>
    <row r="6411" spans="1:54" hidden="1" x14ac:dyDescent="0.25">
      <c r="A6411">
        <v>262</v>
      </c>
      <c r="B6411" t="s">
        <v>1663</v>
      </c>
      <c r="C6411">
        <v>2022</v>
      </c>
      <c r="D6411" t="s">
        <v>1664</v>
      </c>
      <c r="E6411">
        <v>9240</v>
      </c>
      <c r="F6411" t="s">
        <v>1665</v>
      </c>
      <c r="G6411">
        <v>851</v>
      </c>
      <c r="H6411">
        <v>306</v>
      </c>
      <c r="I6411" t="s">
        <v>1666</v>
      </c>
      <c r="J6411">
        <v>333</v>
      </c>
      <c r="K6411">
        <v>68726018</v>
      </c>
      <c r="L6411" t="s">
        <v>1667</v>
      </c>
      <c r="N6411" t="s">
        <v>75</v>
      </c>
      <c r="O6411" t="s">
        <v>76</v>
      </c>
      <c r="P6411" t="s">
        <v>1668</v>
      </c>
      <c r="Q6411" t="s">
        <v>109</v>
      </c>
      <c r="R6411">
        <v>353000</v>
      </c>
      <c r="S6411">
        <v>350030</v>
      </c>
      <c r="T6411" t="s">
        <v>79</v>
      </c>
      <c r="U6411" s="3">
        <v>40386</v>
      </c>
      <c r="W6411">
        <v>2.61</v>
      </c>
      <c r="X6411">
        <v>1.06</v>
      </c>
      <c r="Y6411">
        <v>1.55</v>
      </c>
      <c r="Z6411">
        <v>31.4065224</v>
      </c>
      <c r="AA6411">
        <v>16.4772</v>
      </c>
      <c r="AB6411">
        <v>16.4772</v>
      </c>
      <c r="AC6411">
        <v>11.2248</v>
      </c>
      <c r="AD6411">
        <v>11.2248</v>
      </c>
      <c r="AE6411">
        <v>0.2623213069</v>
      </c>
      <c r="AF6411">
        <v>0.7376786931</v>
      </c>
      <c r="AG6411">
        <v>0</v>
      </c>
      <c r="AO6411">
        <v>31.4065224</v>
      </c>
      <c r="BB6411" s="4"/>
    </row>
    <row r="6412" spans="1:54" hidden="1" x14ac:dyDescent="0.25">
      <c r="A6412">
        <v>262</v>
      </c>
      <c r="B6412" t="s">
        <v>1671</v>
      </c>
      <c r="C6412">
        <v>2022</v>
      </c>
      <c r="D6412" t="s">
        <v>1664</v>
      </c>
      <c r="E6412">
        <v>9240</v>
      </c>
      <c r="F6412" t="s">
        <v>1665</v>
      </c>
      <c r="G6412">
        <v>851</v>
      </c>
      <c r="H6412">
        <v>306</v>
      </c>
      <c r="I6412" t="s">
        <v>1666</v>
      </c>
      <c r="J6412">
        <v>333</v>
      </c>
      <c r="K6412">
        <v>68726018</v>
      </c>
      <c r="L6412" t="s">
        <v>1667</v>
      </c>
      <c r="N6412" t="s">
        <v>75</v>
      </c>
      <c r="O6412" t="s">
        <v>76</v>
      </c>
      <c r="P6412" t="s">
        <v>1553</v>
      </c>
      <c r="Q6412" t="s">
        <v>109</v>
      </c>
      <c r="R6412">
        <v>353000</v>
      </c>
      <c r="S6412">
        <v>350030</v>
      </c>
      <c r="T6412" t="s">
        <v>79</v>
      </c>
      <c r="U6412" s="3">
        <v>42906</v>
      </c>
      <c r="W6412">
        <v>2.87</v>
      </c>
      <c r="X6412">
        <v>1.2</v>
      </c>
      <c r="Y6412">
        <v>1.6</v>
      </c>
      <c r="Z6412">
        <v>31.716907200000001</v>
      </c>
      <c r="AA6412">
        <v>16.927199999999999</v>
      </c>
      <c r="AB6412">
        <v>16.927199999999999</v>
      </c>
      <c r="AC6412">
        <v>12.074400000000001</v>
      </c>
      <c r="AD6412">
        <v>12.074400000000001</v>
      </c>
      <c r="AE6412">
        <v>0.26684821269999998</v>
      </c>
      <c r="AF6412">
        <v>0.73315178729999997</v>
      </c>
      <c r="AG6412">
        <v>0</v>
      </c>
      <c r="AO6412">
        <v>31.716907200000001</v>
      </c>
      <c r="BB6412" s="4"/>
    </row>
    <row r="6413" spans="1:54" hidden="1" x14ac:dyDescent="0.25">
      <c r="A6413">
        <v>262</v>
      </c>
      <c r="B6413" t="s">
        <v>1674</v>
      </c>
      <c r="C6413">
        <v>2022</v>
      </c>
      <c r="D6413" t="s">
        <v>1664</v>
      </c>
      <c r="E6413">
        <v>9240</v>
      </c>
      <c r="F6413" t="s">
        <v>1665</v>
      </c>
      <c r="G6413">
        <v>851</v>
      </c>
      <c r="H6413">
        <v>306</v>
      </c>
      <c r="I6413" t="s">
        <v>1666</v>
      </c>
      <c r="J6413">
        <v>333</v>
      </c>
      <c r="K6413">
        <v>68726018</v>
      </c>
      <c r="L6413" t="s">
        <v>1667</v>
      </c>
      <c r="N6413" t="s">
        <v>75</v>
      </c>
      <c r="O6413" t="s">
        <v>76</v>
      </c>
      <c r="P6413" t="s">
        <v>1675</v>
      </c>
      <c r="Q6413" t="s">
        <v>109</v>
      </c>
      <c r="R6413">
        <v>353000</v>
      </c>
      <c r="S6413">
        <v>350030</v>
      </c>
      <c r="T6413" t="s">
        <v>79</v>
      </c>
      <c r="U6413" s="3">
        <v>42541</v>
      </c>
      <c r="W6413">
        <v>2.8650000000000002</v>
      </c>
      <c r="X6413">
        <v>1.202</v>
      </c>
      <c r="Y6413">
        <v>1.5</v>
      </c>
      <c r="Z6413">
        <v>35.624595599999999</v>
      </c>
      <c r="AA6413">
        <v>17.985600000000002</v>
      </c>
      <c r="AB6413">
        <v>17.985600000000002</v>
      </c>
      <c r="AC6413">
        <v>13.1472</v>
      </c>
      <c r="AD6413">
        <v>13.1472</v>
      </c>
      <c r="AE6413">
        <v>0.25243233920000002</v>
      </c>
      <c r="AF6413">
        <v>0.74756766080000003</v>
      </c>
      <c r="AG6413">
        <v>0</v>
      </c>
      <c r="AO6413">
        <v>35.624595599999999</v>
      </c>
      <c r="BB6413" s="4"/>
    </row>
    <row r="6414" spans="1:54" hidden="1" x14ac:dyDescent="0.25">
      <c r="A6414">
        <v>262</v>
      </c>
      <c r="B6414" t="s">
        <v>1676</v>
      </c>
      <c r="C6414">
        <v>2022</v>
      </c>
      <c r="D6414" t="s">
        <v>1664</v>
      </c>
      <c r="E6414">
        <v>9240</v>
      </c>
      <c r="F6414" t="s">
        <v>1665</v>
      </c>
      <c r="G6414">
        <v>851</v>
      </c>
      <c r="H6414">
        <v>306</v>
      </c>
      <c r="I6414" t="s">
        <v>1666</v>
      </c>
      <c r="J6414">
        <v>333</v>
      </c>
      <c r="K6414">
        <v>68726018</v>
      </c>
      <c r="L6414" t="s">
        <v>1667</v>
      </c>
      <c r="N6414" t="s">
        <v>75</v>
      </c>
      <c r="O6414" t="s">
        <v>76</v>
      </c>
      <c r="P6414" t="s">
        <v>211</v>
      </c>
      <c r="Q6414" t="s">
        <v>61</v>
      </c>
      <c r="R6414">
        <v>353000</v>
      </c>
      <c r="S6414">
        <v>350030</v>
      </c>
      <c r="T6414" t="s">
        <v>82</v>
      </c>
      <c r="U6414" s="3">
        <v>37926</v>
      </c>
      <c r="W6414">
        <v>10</v>
      </c>
      <c r="X6414">
        <v>0</v>
      </c>
      <c r="Y6414">
        <v>11.5</v>
      </c>
      <c r="Z6414">
        <v>31.981672799999998</v>
      </c>
      <c r="AA6414">
        <v>34.891199999999998</v>
      </c>
      <c r="AB6414">
        <v>34.891199999999998</v>
      </c>
      <c r="AC6414">
        <v>0</v>
      </c>
      <c r="AD6414">
        <v>0</v>
      </c>
      <c r="AE6414">
        <v>1</v>
      </c>
      <c r="AF6414">
        <v>0</v>
      </c>
      <c r="AG6414">
        <v>0</v>
      </c>
      <c r="AO6414">
        <v>31.981672800000009</v>
      </c>
      <c r="BB6414" s="4"/>
    </row>
    <row r="6415" spans="1:54" hidden="1" x14ac:dyDescent="0.25">
      <c r="A6415">
        <v>263</v>
      </c>
      <c r="B6415" t="s">
        <v>1684</v>
      </c>
      <c r="C6415">
        <v>2022</v>
      </c>
      <c r="D6415" t="s">
        <v>1681</v>
      </c>
      <c r="E6415">
        <v>9220</v>
      </c>
      <c r="F6415" t="s">
        <v>132</v>
      </c>
      <c r="G6415">
        <v>851</v>
      </c>
      <c r="H6415">
        <v>295</v>
      </c>
      <c r="I6415" t="s">
        <v>133</v>
      </c>
      <c r="J6415">
        <v>1378</v>
      </c>
      <c r="K6415">
        <v>46076753</v>
      </c>
      <c r="L6415" t="s">
        <v>7234</v>
      </c>
      <c r="N6415" t="s">
        <v>58</v>
      </c>
      <c r="O6415" t="s">
        <v>59</v>
      </c>
      <c r="P6415" t="s">
        <v>1685</v>
      </c>
      <c r="Q6415" t="s">
        <v>78</v>
      </c>
      <c r="R6415">
        <v>382120</v>
      </c>
      <c r="S6415">
        <v>383900</v>
      </c>
      <c r="T6415" t="s">
        <v>69</v>
      </c>
      <c r="U6415" s="3">
        <v>38534</v>
      </c>
      <c r="W6415">
        <v>66</v>
      </c>
      <c r="X6415">
        <v>17.899999999999999</v>
      </c>
      <c r="Y6415">
        <v>46.7</v>
      </c>
      <c r="Z6415">
        <v>1740.5865664999999</v>
      </c>
      <c r="AA6415">
        <v>1294.9767199999999</v>
      </c>
      <c r="AB6415">
        <v>1294.9767199999999</v>
      </c>
      <c r="AC6415">
        <v>401.00698799999998</v>
      </c>
      <c r="AD6415">
        <v>343.96149600000001</v>
      </c>
      <c r="AE6415">
        <v>0.37199434520000002</v>
      </c>
      <c r="AF6415">
        <v>0.62800565480000003</v>
      </c>
      <c r="AG6415">
        <v>0</v>
      </c>
      <c r="AL6415">
        <v>4.1304304999999992</v>
      </c>
      <c r="AP6415">
        <v>1563.0971999999999</v>
      </c>
      <c r="AS6415">
        <v>0</v>
      </c>
      <c r="AT6415">
        <v>173.358936</v>
      </c>
      <c r="BB6415" s="4"/>
    </row>
    <row r="6416" spans="1:54" hidden="1" x14ac:dyDescent="0.25">
      <c r="A6416">
        <v>263</v>
      </c>
      <c r="B6416" t="s">
        <v>1680</v>
      </c>
      <c r="C6416">
        <v>2022</v>
      </c>
      <c r="D6416" t="s">
        <v>1681</v>
      </c>
      <c r="E6416">
        <v>9220</v>
      </c>
      <c r="F6416" t="s">
        <v>132</v>
      </c>
      <c r="G6416">
        <v>851</v>
      </c>
      <c r="H6416">
        <v>295</v>
      </c>
      <c r="I6416" t="s">
        <v>133</v>
      </c>
      <c r="J6416">
        <v>1378</v>
      </c>
      <c r="K6416">
        <v>46076753</v>
      </c>
      <c r="L6416" t="s">
        <v>7234</v>
      </c>
      <c r="N6416" t="s">
        <v>58</v>
      </c>
      <c r="O6416" t="s">
        <v>59</v>
      </c>
      <c r="P6416" t="s">
        <v>1683</v>
      </c>
      <c r="Q6416" t="s">
        <v>78</v>
      </c>
      <c r="R6416">
        <v>382120</v>
      </c>
      <c r="S6416">
        <v>383900</v>
      </c>
      <c r="T6416" t="s">
        <v>69</v>
      </c>
      <c r="U6416" s="3">
        <v>33420</v>
      </c>
      <c r="W6416">
        <v>32</v>
      </c>
      <c r="X6416">
        <v>7</v>
      </c>
      <c r="Y6416">
        <v>19</v>
      </c>
      <c r="Z6416">
        <v>439.43319466999998</v>
      </c>
      <c r="AA6416">
        <v>310.02328</v>
      </c>
      <c r="AB6416">
        <v>310.02328</v>
      </c>
      <c r="AC6416">
        <v>90.057851999999997</v>
      </c>
      <c r="AD6416">
        <v>79.679088000000007</v>
      </c>
      <c r="AE6416">
        <v>0.35275359690000002</v>
      </c>
      <c r="AF6416">
        <v>0.64724640310000003</v>
      </c>
      <c r="AG6416">
        <v>0</v>
      </c>
      <c r="AL6416">
        <v>3.0002026700000002</v>
      </c>
      <c r="AP6416">
        <v>395.22831400000001</v>
      </c>
      <c r="AS6416">
        <v>0</v>
      </c>
      <c r="AT6416">
        <v>41.204677999999987</v>
      </c>
      <c r="BB6416" s="4"/>
    </row>
    <row r="6417" spans="1:54" hidden="1" x14ac:dyDescent="0.25">
      <c r="A6417">
        <v>265</v>
      </c>
      <c r="B6417" t="s">
        <v>1686</v>
      </c>
      <c r="C6417">
        <v>2022</v>
      </c>
      <c r="D6417" t="s">
        <v>1687</v>
      </c>
      <c r="E6417">
        <v>9490</v>
      </c>
      <c r="F6417" t="s">
        <v>1688</v>
      </c>
      <c r="G6417">
        <v>849</v>
      </c>
      <c r="H6417">
        <v>309</v>
      </c>
      <c r="I6417" t="s">
        <v>1689</v>
      </c>
      <c r="J6417">
        <v>251</v>
      </c>
      <c r="K6417">
        <v>17000888</v>
      </c>
      <c r="L6417" t="s">
        <v>1690</v>
      </c>
      <c r="N6417" t="s">
        <v>75</v>
      </c>
      <c r="O6417" t="s">
        <v>76</v>
      </c>
      <c r="P6417" t="s">
        <v>1691</v>
      </c>
      <c r="Q6417" t="s">
        <v>109</v>
      </c>
      <c r="R6417">
        <v>353000</v>
      </c>
      <c r="S6417">
        <v>350030</v>
      </c>
      <c r="T6417" t="s">
        <v>79</v>
      </c>
      <c r="U6417" s="3">
        <v>39355</v>
      </c>
      <c r="W6417">
        <v>7.15</v>
      </c>
      <c r="X6417">
        <v>3.04</v>
      </c>
      <c r="Y6417">
        <v>4</v>
      </c>
      <c r="Z6417">
        <v>43.412489999999998</v>
      </c>
      <c r="AA6417">
        <v>22.7088</v>
      </c>
      <c r="AB6417">
        <v>22.463999999999999</v>
      </c>
      <c r="AC6417">
        <v>17.6508</v>
      </c>
      <c r="AD6417">
        <v>17.038799999999998</v>
      </c>
      <c r="AE6417">
        <v>0.26154684979999998</v>
      </c>
      <c r="AF6417">
        <v>0.73845315020000002</v>
      </c>
      <c r="AG6417">
        <v>0</v>
      </c>
      <c r="AO6417">
        <v>43.412490000000012</v>
      </c>
      <c r="BB6417" s="4"/>
    </row>
    <row r="6418" spans="1:54" hidden="1" x14ac:dyDescent="0.25">
      <c r="A6418">
        <v>265</v>
      </c>
      <c r="B6418" t="s">
        <v>1702</v>
      </c>
      <c r="C6418">
        <v>2022</v>
      </c>
      <c r="D6418" t="s">
        <v>1687</v>
      </c>
      <c r="E6418">
        <v>9490</v>
      </c>
      <c r="F6418" t="s">
        <v>1688</v>
      </c>
      <c r="G6418">
        <v>849</v>
      </c>
      <c r="H6418">
        <v>309</v>
      </c>
      <c r="I6418" t="s">
        <v>1689</v>
      </c>
      <c r="J6418">
        <v>251</v>
      </c>
      <c r="K6418">
        <v>17000888</v>
      </c>
      <c r="L6418" t="s">
        <v>1690</v>
      </c>
      <c r="N6418" t="s">
        <v>75</v>
      </c>
      <c r="O6418" t="s">
        <v>76</v>
      </c>
      <c r="P6418" t="s">
        <v>1703</v>
      </c>
      <c r="Q6418" t="s">
        <v>61</v>
      </c>
      <c r="R6418">
        <v>353000</v>
      </c>
      <c r="S6418">
        <v>350030</v>
      </c>
      <c r="T6418" t="s">
        <v>82</v>
      </c>
      <c r="U6418" s="3">
        <v>33543</v>
      </c>
      <c r="W6418">
        <v>11</v>
      </c>
      <c r="X6418">
        <v>0</v>
      </c>
      <c r="Y6418">
        <v>9</v>
      </c>
      <c r="Z6418">
        <v>9.8906147999999998</v>
      </c>
      <c r="AA6418">
        <v>9.8388000000000009</v>
      </c>
      <c r="AB6418">
        <v>9.5688000000000013</v>
      </c>
      <c r="AC6418">
        <v>0</v>
      </c>
      <c r="AD6418">
        <v>0</v>
      </c>
      <c r="AE6418">
        <v>1</v>
      </c>
      <c r="AF6418">
        <v>0</v>
      </c>
      <c r="AG6418">
        <v>0</v>
      </c>
      <c r="AL6418">
        <v>0</v>
      </c>
      <c r="AO6418">
        <v>9.8906148000000016</v>
      </c>
      <c r="BB6418" s="4"/>
    </row>
    <row r="6419" spans="1:54" hidden="1" x14ac:dyDescent="0.25">
      <c r="A6419">
        <v>265</v>
      </c>
      <c r="B6419" t="s">
        <v>1692</v>
      </c>
      <c r="C6419">
        <v>2022</v>
      </c>
      <c r="D6419" t="s">
        <v>1687</v>
      </c>
      <c r="E6419">
        <v>9490</v>
      </c>
      <c r="F6419" t="s">
        <v>1688</v>
      </c>
      <c r="G6419">
        <v>849</v>
      </c>
      <c r="H6419">
        <v>309</v>
      </c>
      <c r="I6419" t="s">
        <v>1689</v>
      </c>
      <c r="J6419">
        <v>251</v>
      </c>
      <c r="K6419">
        <v>17000888</v>
      </c>
      <c r="L6419" t="s">
        <v>1690</v>
      </c>
      <c r="N6419" t="s">
        <v>75</v>
      </c>
      <c r="O6419" t="s">
        <v>76</v>
      </c>
      <c r="P6419" t="s">
        <v>1693</v>
      </c>
      <c r="Q6419" t="s">
        <v>114</v>
      </c>
      <c r="R6419">
        <v>353000</v>
      </c>
      <c r="S6419">
        <v>350030</v>
      </c>
      <c r="T6419" t="s">
        <v>82</v>
      </c>
      <c r="U6419" s="3">
        <v>43739</v>
      </c>
      <c r="W6419">
        <v>10</v>
      </c>
      <c r="X6419">
        <v>0</v>
      </c>
      <c r="Y6419">
        <v>10</v>
      </c>
      <c r="Z6419">
        <v>49.532400000000003</v>
      </c>
      <c r="AA6419">
        <v>49.532400000000003</v>
      </c>
      <c r="AB6419">
        <v>49.532400000000003</v>
      </c>
      <c r="AC6419">
        <v>0</v>
      </c>
      <c r="AD6419">
        <v>0</v>
      </c>
      <c r="AE6419">
        <v>1</v>
      </c>
      <c r="AF6419">
        <v>0</v>
      </c>
      <c r="AG6419">
        <v>0</v>
      </c>
      <c r="AZ6419">
        <v>49.532400000000003</v>
      </c>
      <c r="BB6419" s="4"/>
    </row>
    <row r="6420" spans="1:54" hidden="1" x14ac:dyDescent="0.25">
      <c r="A6420">
        <v>265</v>
      </c>
      <c r="B6420" t="s">
        <v>1698</v>
      </c>
      <c r="C6420">
        <v>2022</v>
      </c>
      <c r="D6420" t="s">
        <v>1687</v>
      </c>
      <c r="E6420">
        <v>9490</v>
      </c>
      <c r="F6420" t="s">
        <v>1688</v>
      </c>
      <c r="G6420">
        <v>849</v>
      </c>
      <c r="H6420">
        <v>309</v>
      </c>
      <c r="I6420" t="s">
        <v>1689</v>
      </c>
      <c r="J6420">
        <v>251</v>
      </c>
      <c r="K6420">
        <v>17000888</v>
      </c>
      <c r="L6420" t="s">
        <v>1690</v>
      </c>
      <c r="N6420" t="s">
        <v>75</v>
      </c>
      <c r="O6420" t="s">
        <v>76</v>
      </c>
      <c r="P6420" t="s">
        <v>1699</v>
      </c>
      <c r="Q6420" t="s">
        <v>109</v>
      </c>
      <c r="R6420">
        <v>353000</v>
      </c>
      <c r="S6420">
        <v>350030</v>
      </c>
      <c r="T6420" t="s">
        <v>79</v>
      </c>
      <c r="U6420" s="3">
        <v>37667</v>
      </c>
      <c r="W6420">
        <v>6.49</v>
      </c>
      <c r="X6420">
        <v>2.7</v>
      </c>
      <c r="Y6420">
        <v>3.5</v>
      </c>
      <c r="Z6420">
        <v>38.093932799999997</v>
      </c>
      <c r="AA6420">
        <v>19.785599999999999</v>
      </c>
      <c r="AB6420">
        <v>19.479600000000001</v>
      </c>
      <c r="AC6420">
        <v>15.1524</v>
      </c>
      <c r="AD6420">
        <v>14.846399999999999</v>
      </c>
      <c r="AE6420">
        <v>0.25969489820000002</v>
      </c>
      <c r="AF6420">
        <v>0.74030510179999998</v>
      </c>
      <c r="AG6420">
        <v>0</v>
      </c>
      <c r="AO6420">
        <v>38.093932799999997</v>
      </c>
      <c r="BB6420" s="4"/>
    </row>
    <row r="6421" spans="1:54" hidden="1" x14ac:dyDescent="0.25">
      <c r="A6421">
        <v>265</v>
      </c>
      <c r="B6421" t="s">
        <v>1696</v>
      </c>
      <c r="C6421">
        <v>2022</v>
      </c>
      <c r="D6421" t="s">
        <v>1687</v>
      </c>
      <c r="E6421">
        <v>9490</v>
      </c>
      <c r="F6421" t="s">
        <v>1688</v>
      </c>
      <c r="G6421">
        <v>849</v>
      </c>
      <c r="H6421">
        <v>309</v>
      </c>
      <c r="I6421" t="s">
        <v>1689</v>
      </c>
      <c r="J6421">
        <v>251</v>
      </c>
      <c r="K6421">
        <v>17000888</v>
      </c>
      <c r="L6421" t="s">
        <v>1690</v>
      </c>
      <c r="N6421" t="s">
        <v>75</v>
      </c>
      <c r="O6421" t="s">
        <v>76</v>
      </c>
      <c r="P6421" t="s">
        <v>1697</v>
      </c>
      <c r="Q6421" t="s">
        <v>111</v>
      </c>
      <c r="R6421">
        <v>353000</v>
      </c>
      <c r="S6421">
        <v>350030</v>
      </c>
      <c r="T6421" t="s">
        <v>82</v>
      </c>
      <c r="U6421" s="3">
        <v>42186</v>
      </c>
      <c r="W6421">
        <v>10.6</v>
      </c>
      <c r="X6421">
        <v>0</v>
      </c>
      <c r="Y6421">
        <v>10.6</v>
      </c>
      <c r="Z6421">
        <v>28.695599999999999</v>
      </c>
      <c r="AA6421">
        <v>28.695599999999999</v>
      </c>
      <c r="AB6421">
        <v>28.695599999999999</v>
      </c>
      <c r="AC6421">
        <v>0</v>
      </c>
      <c r="AD6421">
        <v>0</v>
      </c>
      <c r="AE6421">
        <v>1</v>
      </c>
      <c r="AF6421">
        <v>0</v>
      </c>
      <c r="AG6421">
        <v>0</v>
      </c>
      <c r="AX6421">
        <v>28.695599999999999</v>
      </c>
      <c r="BB6421" s="4"/>
    </row>
    <row r="6422" spans="1:54" hidden="1" x14ac:dyDescent="0.25">
      <c r="A6422">
        <v>265</v>
      </c>
      <c r="B6422" t="s">
        <v>1694</v>
      </c>
      <c r="C6422">
        <v>2022</v>
      </c>
      <c r="D6422" t="s">
        <v>1687</v>
      </c>
      <c r="E6422">
        <v>9490</v>
      </c>
      <c r="F6422" t="s">
        <v>1688</v>
      </c>
      <c r="G6422">
        <v>849</v>
      </c>
      <c r="H6422">
        <v>309</v>
      </c>
      <c r="I6422" t="s">
        <v>1689</v>
      </c>
      <c r="J6422">
        <v>251</v>
      </c>
      <c r="K6422">
        <v>17000888</v>
      </c>
      <c r="L6422" t="s">
        <v>1690</v>
      </c>
      <c r="N6422" t="s">
        <v>75</v>
      </c>
      <c r="O6422" t="s">
        <v>76</v>
      </c>
      <c r="P6422" t="s">
        <v>1695</v>
      </c>
      <c r="Q6422" t="s">
        <v>109</v>
      </c>
      <c r="R6422">
        <v>353000</v>
      </c>
      <c r="S6422">
        <v>350030</v>
      </c>
      <c r="T6422" t="s">
        <v>79</v>
      </c>
      <c r="U6422" s="3">
        <v>38266</v>
      </c>
      <c r="W6422">
        <v>6.49</v>
      </c>
      <c r="X6422">
        <v>2.7</v>
      </c>
      <c r="Y6422">
        <v>3.5</v>
      </c>
      <c r="Z6422">
        <v>30.830500799999999</v>
      </c>
      <c r="AA6422">
        <v>16.128</v>
      </c>
      <c r="AB6422">
        <v>15.9192</v>
      </c>
      <c r="AC6422">
        <v>12.1896</v>
      </c>
      <c r="AD6422">
        <v>12.114000000000001</v>
      </c>
      <c r="AE6422">
        <v>0.26155916350000002</v>
      </c>
      <c r="AF6422">
        <v>0.73844083650000003</v>
      </c>
      <c r="AG6422">
        <v>0</v>
      </c>
      <c r="AO6422">
        <v>30.830500799999999</v>
      </c>
      <c r="BB6422" s="4"/>
    </row>
    <row r="6423" spans="1:54" hidden="1" x14ac:dyDescent="0.25">
      <c r="A6423">
        <v>267</v>
      </c>
      <c r="B6423" t="s">
        <v>1704</v>
      </c>
      <c r="C6423">
        <v>2022</v>
      </c>
      <c r="D6423" t="s">
        <v>1705</v>
      </c>
      <c r="E6423">
        <v>4800</v>
      </c>
      <c r="F6423" t="s">
        <v>1706</v>
      </c>
      <c r="G6423">
        <v>376</v>
      </c>
      <c r="H6423">
        <v>51</v>
      </c>
      <c r="I6423" t="s">
        <v>1707</v>
      </c>
      <c r="J6423">
        <v>253</v>
      </c>
      <c r="K6423">
        <v>78951818</v>
      </c>
      <c r="L6423" t="s">
        <v>1708</v>
      </c>
      <c r="N6423" t="s">
        <v>58</v>
      </c>
      <c r="O6423" t="s">
        <v>59</v>
      </c>
      <c r="P6423" t="s">
        <v>337</v>
      </c>
      <c r="Q6423" t="s">
        <v>61</v>
      </c>
      <c r="R6423">
        <v>382120</v>
      </c>
      <c r="S6423">
        <v>383900</v>
      </c>
      <c r="T6423" t="s">
        <v>62</v>
      </c>
      <c r="U6423" s="3">
        <v>30376</v>
      </c>
      <c r="W6423">
        <v>13</v>
      </c>
      <c r="X6423">
        <v>0</v>
      </c>
      <c r="Y6423">
        <v>8.5</v>
      </c>
      <c r="Z6423">
        <v>162.30937800000001</v>
      </c>
      <c r="AA6423">
        <v>142.36199999999999</v>
      </c>
      <c r="AB6423">
        <v>142.36199999999999</v>
      </c>
      <c r="AC6423">
        <v>0</v>
      </c>
      <c r="AD6423">
        <v>0</v>
      </c>
      <c r="AE6423">
        <v>1</v>
      </c>
      <c r="AF6423">
        <v>0</v>
      </c>
      <c r="AG6423">
        <v>0</v>
      </c>
      <c r="AP6423">
        <v>156.99744799999999</v>
      </c>
      <c r="AR6423">
        <v>0</v>
      </c>
      <c r="AT6423">
        <v>5.3119299999999994</v>
      </c>
      <c r="BB6423" s="4"/>
    </row>
    <row r="6424" spans="1:54" hidden="1" x14ac:dyDescent="0.25">
      <c r="A6424">
        <v>267</v>
      </c>
      <c r="B6424" t="s">
        <v>1709</v>
      </c>
      <c r="C6424">
        <v>2022</v>
      </c>
      <c r="D6424" t="s">
        <v>1705</v>
      </c>
      <c r="E6424">
        <v>4800</v>
      </c>
      <c r="F6424" t="s">
        <v>1706</v>
      </c>
      <c r="G6424">
        <v>376</v>
      </c>
      <c r="H6424">
        <v>51</v>
      </c>
      <c r="I6424" t="s">
        <v>1707</v>
      </c>
      <c r="J6424">
        <v>253</v>
      </c>
      <c r="K6424">
        <v>78951818</v>
      </c>
      <c r="L6424" t="s">
        <v>1708</v>
      </c>
      <c r="N6424" t="s">
        <v>58</v>
      </c>
      <c r="O6424" t="s">
        <v>59</v>
      </c>
      <c r="P6424" t="s">
        <v>1683</v>
      </c>
      <c r="Q6424" t="s">
        <v>78</v>
      </c>
      <c r="R6424">
        <v>382120</v>
      </c>
      <c r="S6424">
        <v>383900</v>
      </c>
      <c r="T6424" t="s">
        <v>69</v>
      </c>
      <c r="U6424" s="3">
        <v>36536</v>
      </c>
      <c r="W6424">
        <v>34.5</v>
      </c>
      <c r="X6424">
        <v>6.7</v>
      </c>
      <c r="Y6424">
        <v>26</v>
      </c>
      <c r="Z6424">
        <v>879.75055510000004</v>
      </c>
      <c r="AA6424">
        <v>537.69276000000002</v>
      </c>
      <c r="AB6424">
        <v>537.69276000000002</v>
      </c>
      <c r="AC6424">
        <v>203.4648</v>
      </c>
      <c r="AD6424">
        <v>181.48679999999999</v>
      </c>
      <c r="AE6424">
        <v>0.30559387370000002</v>
      </c>
      <c r="AF6424">
        <v>0.69440612629999998</v>
      </c>
      <c r="AG6424">
        <v>0</v>
      </c>
      <c r="AL6424">
        <v>1.3103311</v>
      </c>
      <c r="AP6424">
        <v>849.69165399999997</v>
      </c>
      <c r="AR6424">
        <v>0</v>
      </c>
      <c r="AT6424">
        <v>28.748570000000001</v>
      </c>
      <c r="BB6424" s="4"/>
    </row>
    <row r="6425" spans="1:54" hidden="1" x14ac:dyDescent="0.25">
      <c r="A6425">
        <v>268</v>
      </c>
      <c r="B6425" t="s">
        <v>1710</v>
      </c>
      <c r="C6425">
        <v>2022</v>
      </c>
      <c r="D6425" t="s">
        <v>1711</v>
      </c>
      <c r="E6425">
        <v>8660</v>
      </c>
      <c r="F6425" t="s">
        <v>1712</v>
      </c>
      <c r="G6425">
        <v>746</v>
      </c>
      <c r="H6425">
        <v>206</v>
      </c>
      <c r="I6425" t="s">
        <v>232</v>
      </c>
      <c r="J6425">
        <v>2375</v>
      </c>
      <c r="K6425">
        <v>40844260</v>
      </c>
      <c r="L6425" t="s">
        <v>7083</v>
      </c>
      <c r="N6425" t="s">
        <v>58</v>
      </c>
      <c r="O6425" t="s">
        <v>59</v>
      </c>
      <c r="P6425" t="s">
        <v>337</v>
      </c>
      <c r="Q6425" t="s">
        <v>78</v>
      </c>
      <c r="R6425">
        <v>382120</v>
      </c>
      <c r="S6425">
        <v>383900</v>
      </c>
      <c r="T6425" t="s">
        <v>69</v>
      </c>
      <c r="U6425" s="3">
        <v>33970</v>
      </c>
      <c r="W6425">
        <v>19</v>
      </c>
      <c r="X6425">
        <v>2.85</v>
      </c>
      <c r="Y6425">
        <v>14</v>
      </c>
      <c r="Z6425">
        <v>485.84323651</v>
      </c>
      <c r="AA6425">
        <v>480.42360000000002</v>
      </c>
      <c r="AB6425">
        <v>479.71080000000001</v>
      </c>
      <c r="AC6425">
        <v>69.245999999999995</v>
      </c>
      <c r="AD6425">
        <v>52.174799999999998</v>
      </c>
      <c r="AE6425">
        <v>0.69709033460000003</v>
      </c>
      <c r="AF6425">
        <v>0.30187386220000001</v>
      </c>
      <c r="AG6425">
        <v>1.0358031999999999E-3</v>
      </c>
      <c r="AL6425">
        <v>1.1289365099999999</v>
      </c>
      <c r="AP6425">
        <v>479.36380000000003</v>
      </c>
      <c r="AR6425">
        <v>0</v>
      </c>
      <c r="AT6425">
        <v>5.3505000000000003</v>
      </c>
      <c r="BB6425" s="4"/>
    </row>
    <row r="6426" spans="1:54" hidden="1" x14ac:dyDescent="0.25">
      <c r="A6426">
        <v>268</v>
      </c>
      <c r="B6426" t="s">
        <v>1714</v>
      </c>
      <c r="C6426">
        <v>2022</v>
      </c>
      <c r="D6426" t="s">
        <v>1711</v>
      </c>
      <c r="E6426">
        <v>8660</v>
      </c>
      <c r="F6426" t="s">
        <v>1712</v>
      </c>
      <c r="G6426">
        <v>746</v>
      </c>
      <c r="H6426">
        <v>206</v>
      </c>
      <c r="I6426" t="s">
        <v>232</v>
      </c>
      <c r="J6426">
        <v>2375</v>
      </c>
      <c r="K6426">
        <v>40844260</v>
      </c>
      <c r="L6426" t="s">
        <v>7083</v>
      </c>
      <c r="N6426" t="s">
        <v>58</v>
      </c>
      <c r="O6426" t="s">
        <v>59</v>
      </c>
      <c r="P6426" t="s">
        <v>339</v>
      </c>
      <c r="Q6426" t="s">
        <v>61</v>
      </c>
      <c r="R6426">
        <v>382120</v>
      </c>
      <c r="S6426">
        <v>383900</v>
      </c>
      <c r="T6426" t="s">
        <v>62</v>
      </c>
      <c r="U6426" s="3">
        <v>30682</v>
      </c>
      <c r="W6426">
        <v>12</v>
      </c>
      <c r="X6426">
        <v>0</v>
      </c>
      <c r="Y6426">
        <v>10</v>
      </c>
      <c r="Z6426">
        <v>238.03183852000001</v>
      </c>
      <c r="AA6426">
        <v>234.5472</v>
      </c>
      <c r="AB6426">
        <v>234.20160000000001</v>
      </c>
      <c r="AC6426">
        <v>0</v>
      </c>
      <c r="AD6426">
        <v>0</v>
      </c>
      <c r="AE6426">
        <v>0.99852652259999997</v>
      </c>
      <c r="AF6426">
        <v>0</v>
      </c>
      <c r="AG6426">
        <v>1.4734774000000001E-3</v>
      </c>
      <c r="AL6426">
        <v>1.38443852</v>
      </c>
      <c r="AP6426">
        <v>234.03739999999999</v>
      </c>
      <c r="AR6426">
        <v>0</v>
      </c>
      <c r="AT6426">
        <v>2.61</v>
      </c>
      <c r="BB6426" s="4"/>
    </row>
    <row r="6427" spans="1:54" hidden="1" x14ac:dyDescent="0.25">
      <c r="A6427">
        <v>269</v>
      </c>
      <c r="B6427" t="s">
        <v>1725</v>
      </c>
      <c r="C6427">
        <v>2022</v>
      </c>
      <c r="D6427" t="s">
        <v>1716</v>
      </c>
      <c r="E6427">
        <v>2650</v>
      </c>
      <c r="F6427" t="s">
        <v>1717</v>
      </c>
      <c r="G6427">
        <v>167</v>
      </c>
      <c r="H6427">
        <v>2</v>
      </c>
      <c r="I6427" t="s">
        <v>156</v>
      </c>
      <c r="J6427">
        <v>2161</v>
      </c>
      <c r="K6427">
        <v>27446469</v>
      </c>
      <c r="L6427" t="s">
        <v>1635</v>
      </c>
      <c r="N6427" t="s">
        <v>372</v>
      </c>
      <c r="O6427" t="s">
        <v>373</v>
      </c>
      <c r="P6427" t="s">
        <v>1726</v>
      </c>
      <c r="Q6427" t="s">
        <v>109</v>
      </c>
      <c r="R6427">
        <v>351100</v>
      </c>
      <c r="S6427">
        <v>350010</v>
      </c>
      <c r="T6427" t="s">
        <v>378</v>
      </c>
      <c r="U6427" s="3">
        <v>36892</v>
      </c>
      <c r="W6427">
        <v>2.7</v>
      </c>
      <c r="X6427">
        <v>0</v>
      </c>
      <c r="Y6427">
        <v>0</v>
      </c>
      <c r="Z6427">
        <v>0.18186089999999999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0</v>
      </c>
      <c r="AL6427">
        <v>0.18186089999999999</v>
      </c>
      <c r="BB6427" s="4"/>
    </row>
    <row r="6428" spans="1:54" hidden="1" x14ac:dyDescent="0.25">
      <c r="A6428">
        <v>269</v>
      </c>
      <c r="B6428" t="s">
        <v>1719</v>
      </c>
      <c r="C6428">
        <v>2022</v>
      </c>
      <c r="D6428" t="s">
        <v>1716</v>
      </c>
      <c r="E6428">
        <v>2650</v>
      </c>
      <c r="F6428" t="s">
        <v>1717</v>
      </c>
      <c r="G6428">
        <v>167</v>
      </c>
      <c r="H6428">
        <v>2</v>
      </c>
      <c r="I6428" t="s">
        <v>156</v>
      </c>
      <c r="J6428">
        <v>2161</v>
      </c>
      <c r="K6428">
        <v>27446469</v>
      </c>
      <c r="L6428" t="s">
        <v>1635</v>
      </c>
      <c r="N6428" t="s">
        <v>372</v>
      </c>
      <c r="O6428" t="s">
        <v>373</v>
      </c>
      <c r="P6428" t="s">
        <v>1720</v>
      </c>
      <c r="Q6428" t="s">
        <v>61</v>
      </c>
      <c r="R6428">
        <v>351100</v>
      </c>
      <c r="S6428">
        <v>350010</v>
      </c>
      <c r="T6428" t="s">
        <v>82</v>
      </c>
      <c r="U6428" s="3">
        <v>32874</v>
      </c>
      <c r="W6428">
        <v>3.1</v>
      </c>
      <c r="X6428">
        <v>0</v>
      </c>
      <c r="Y6428">
        <v>0</v>
      </c>
      <c r="Z6428">
        <v>3.0489499999999999E-2</v>
      </c>
      <c r="AA6428">
        <v>0</v>
      </c>
      <c r="AB6428">
        <v>0</v>
      </c>
      <c r="AC6428">
        <v>0</v>
      </c>
      <c r="AD6428">
        <v>0</v>
      </c>
      <c r="AE6428">
        <v>1</v>
      </c>
      <c r="AF6428">
        <v>0</v>
      </c>
      <c r="AG6428">
        <v>0</v>
      </c>
      <c r="AL6428">
        <v>3.0489499999999999E-2</v>
      </c>
      <c r="BB6428" s="4"/>
    </row>
    <row r="6429" spans="1:54" hidden="1" x14ac:dyDescent="0.25">
      <c r="A6429">
        <v>269</v>
      </c>
      <c r="B6429" t="s">
        <v>1723</v>
      </c>
      <c r="C6429">
        <v>2022</v>
      </c>
      <c r="D6429" t="s">
        <v>1716</v>
      </c>
      <c r="E6429">
        <v>2650</v>
      </c>
      <c r="F6429" t="s">
        <v>1717</v>
      </c>
      <c r="G6429">
        <v>167</v>
      </c>
      <c r="H6429">
        <v>2</v>
      </c>
      <c r="I6429" t="s">
        <v>156</v>
      </c>
      <c r="J6429">
        <v>2161</v>
      </c>
      <c r="K6429">
        <v>27446469</v>
      </c>
      <c r="L6429" t="s">
        <v>1635</v>
      </c>
      <c r="N6429" t="s">
        <v>372</v>
      </c>
      <c r="O6429" t="s">
        <v>373</v>
      </c>
      <c r="P6429" t="s">
        <v>1724</v>
      </c>
      <c r="Q6429" t="s">
        <v>78</v>
      </c>
      <c r="R6429">
        <v>351100</v>
      </c>
      <c r="S6429">
        <v>350010</v>
      </c>
      <c r="T6429" t="s">
        <v>375</v>
      </c>
      <c r="U6429" s="3">
        <v>32874</v>
      </c>
      <c r="W6429">
        <v>624</v>
      </c>
      <c r="X6429">
        <v>257.60000000000002</v>
      </c>
      <c r="Y6429">
        <v>353.5</v>
      </c>
      <c r="Z6429">
        <v>8363.6044266451008</v>
      </c>
      <c r="AA6429">
        <v>3312.8037199999999</v>
      </c>
      <c r="AB6429">
        <v>3302.0365999999999</v>
      </c>
      <c r="AC6429">
        <v>3040.5347999999999</v>
      </c>
      <c r="AD6429">
        <v>2784.7195200000001</v>
      </c>
      <c r="AE6429">
        <v>0.1980488047</v>
      </c>
      <c r="AF6429">
        <v>0.80195119530000003</v>
      </c>
      <c r="AG6429">
        <v>0</v>
      </c>
      <c r="AH6429">
        <v>1372.6319266450921</v>
      </c>
      <c r="AJ6429">
        <v>121.1200000000001</v>
      </c>
      <c r="AT6429">
        <v>0</v>
      </c>
      <c r="AU6429">
        <v>6869.8525</v>
      </c>
      <c r="BB6429" s="4"/>
    </row>
    <row r="6430" spans="1:54" hidden="1" x14ac:dyDescent="0.25">
      <c r="A6430">
        <v>269</v>
      </c>
      <c r="B6430" t="s">
        <v>1715</v>
      </c>
      <c r="C6430">
        <v>2022</v>
      </c>
      <c r="D6430" t="s">
        <v>1716</v>
      </c>
      <c r="E6430">
        <v>2650</v>
      </c>
      <c r="F6430" t="s">
        <v>1717</v>
      </c>
      <c r="G6430">
        <v>167</v>
      </c>
      <c r="H6430">
        <v>2</v>
      </c>
      <c r="I6430" t="s">
        <v>156</v>
      </c>
      <c r="J6430">
        <v>2161</v>
      </c>
      <c r="K6430">
        <v>27446469</v>
      </c>
      <c r="L6430" t="s">
        <v>1635</v>
      </c>
      <c r="N6430" t="s">
        <v>372</v>
      </c>
      <c r="O6430" t="s">
        <v>373</v>
      </c>
      <c r="P6430" t="s">
        <v>1718</v>
      </c>
      <c r="Q6430" t="s">
        <v>1378</v>
      </c>
      <c r="R6430">
        <v>351100</v>
      </c>
      <c r="S6430">
        <v>350010</v>
      </c>
      <c r="T6430" t="s">
        <v>375</v>
      </c>
      <c r="U6430" s="3">
        <v>36892</v>
      </c>
      <c r="W6430">
        <v>1168</v>
      </c>
      <c r="X6430">
        <v>548</v>
      </c>
      <c r="Y6430">
        <v>583</v>
      </c>
      <c r="Z6430">
        <v>14314.6997768777</v>
      </c>
      <c r="AA6430">
        <v>4756.5765799999999</v>
      </c>
      <c r="AB6430">
        <v>4722.6988300000003</v>
      </c>
      <c r="AC6430">
        <v>5555.0376000000006</v>
      </c>
      <c r="AD6430">
        <v>5099.7232800000002</v>
      </c>
      <c r="AE6430">
        <v>0.16614307859999999</v>
      </c>
      <c r="AF6430">
        <v>0.83385692140000001</v>
      </c>
      <c r="AG6430">
        <v>0</v>
      </c>
      <c r="AH6430">
        <v>0.7080733549083057</v>
      </c>
      <c r="AJ6430">
        <v>0.69002680965147489</v>
      </c>
      <c r="AO6430">
        <v>322.96500720000012</v>
      </c>
      <c r="AR6430">
        <v>1406.734169513144</v>
      </c>
      <c r="AT6430">
        <v>0</v>
      </c>
      <c r="AU6430">
        <v>12583.602500000001</v>
      </c>
      <c r="BB6430" s="4"/>
    </row>
    <row r="6431" spans="1:54" hidden="1" x14ac:dyDescent="0.25">
      <c r="A6431">
        <v>269</v>
      </c>
      <c r="B6431" t="s">
        <v>1721</v>
      </c>
      <c r="C6431">
        <v>2022</v>
      </c>
      <c r="D6431" t="s">
        <v>1716</v>
      </c>
      <c r="E6431">
        <v>2650</v>
      </c>
      <c r="F6431" t="s">
        <v>1717</v>
      </c>
      <c r="G6431">
        <v>167</v>
      </c>
      <c r="H6431">
        <v>2</v>
      </c>
      <c r="I6431" t="s">
        <v>156</v>
      </c>
      <c r="J6431">
        <v>2161</v>
      </c>
      <c r="K6431">
        <v>27446469</v>
      </c>
      <c r="L6431" t="s">
        <v>1635</v>
      </c>
      <c r="N6431" t="s">
        <v>372</v>
      </c>
      <c r="O6431" t="s">
        <v>373</v>
      </c>
      <c r="P6431" t="s">
        <v>1722</v>
      </c>
      <c r="Q6431" t="s">
        <v>61</v>
      </c>
      <c r="R6431">
        <v>351100</v>
      </c>
      <c r="S6431">
        <v>350010</v>
      </c>
      <c r="T6431" t="s">
        <v>82</v>
      </c>
      <c r="U6431" s="3">
        <v>32874</v>
      </c>
      <c r="W6431">
        <v>37.75</v>
      </c>
      <c r="X6431">
        <v>0</v>
      </c>
      <c r="Y6431">
        <v>0</v>
      </c>
      <c r="Z6431">
        <v>75.583470500000004</v>
      </c>
      <c r="AA6431">
        <v>37.688000000000002</v>
      </c>
      <c r="AB6431">
        <v>37.668999999999997</v>
      </c>
      <c r="AC6431">
        <v>0</v>
      </c>
      <c r="AD6431">
        <v>0</v>
      </c>
      <c r="AE6431">
        <v>1</v>
      </c>
      <c r="AF6431">
        <v>0</v>
      </c>
      <c r="AG6431">
        <v>0</v>
      </c>
      <c r="AL6431">
        <v>75.58347049999999</v>
      </c>
      <c r="BB6431" s="4"/>
    </row>
    <row r="6432" spans="1:54" hidden="1" x14ac:dyDescent="0.25">
      <c r="A6432">
        <v>270</v>
      </c>
      <c r="B6432" t="s">
        <v>1727</v>
      </c>
      <c r="C6432">
        <v>2022</v>
      </c>
      <c r="D6432" t="s">
        <v>1728</v>
      </c>
      <c r="E6432">
        <v>2800</v>
      </c>
      <c r="F6432" t="s">
        <v>1729</v>
      </c>
      <c r="G6432">
        <v>173</v>
      </c>
      <c r="H6432">
        <v>5</v>
      </c>
      <c r="I6432" t="s">
        <v>1086</v>
      </c>
      <c r="J6432">
        <v>2385</v>
      </c>
      <c r="K6432">
        <v>41963050</v>
      </c>
      <c r="L6432" t="s">
        <v>1730</v>
      </c>
      <c r="N6432" t="s">
        <v>75</v>
      </c>
      <c r="O6432" t="s">
        <v>76</v>
      </c>
      <c r="P6432" t="s">
        <v>581</v>
      </c>
      <c r="Q6432" t="s">
        <v>114</v>
      </c>
      <c r="R6432">
        <v>351100</v>
      </c>
      <c r="S6432">
        <v>350010</v>
      </c>
      <c r="T6432" t="s">
        <v>82</v>
      </c>
      <c r="U6432" s="3">
        <v>43732</v>
      </c>
      <c r="W6432">
        <v>40</v>
      </c>
      <c r="X6432">
        <v>0</v>
      </c>
      <c r="Y6432">
        <v>40</v>
      </c>
      <c r="Z6432">
        <v>131.6088</v>
      </c>
      <c r="AA6432">
        <v>131.05439999999999</v>
      </c>
      <c r="AB6432">
        <v>130.92840000000001</v>
      </c>
      <c r="AC6432">
        <v>0</v>
      </c>
      <c r="AD6432">
        <v>0</v>
      </c>
      <c r="AE6432">
        <v>1</v>
      </c>
      <c r="AF6432">
        <v>0</v>
      </c>
      <c r="AG6432">
        <v>0</v>
      </c>
      <c r="AZ6432">
        <v>131.6088</v>
      </c>
      <c r="BB6432" s="4"/>
    </row>
    <row r="6433" spans="1:54" hidden="1" x14ac:dyDescent="0.25">
      <c r="A6433">
        <v>270</v>
      </c>
      <c r="B6433" t="s">
        <v>1731</v>
      </c>
      <c r="C6433">
        <v>2022</v>
      </c>
      <c r="D6433" t="s">
        <v>1728</v>
      </c>
      <c r="E6433">
        <v>2800</v>
      </c>
      <c r="F6433" t="s">
        <v>1729</v>
      </c>
      <c r="G6433">
        <v>173</v>
      </c>
      <c r="H6433">
        <v>5</v>
      </c>
      <c r="I6433" t="s">
        <v>1086</v>
      </c>
      <c r="J6433">
        <v>2385</v>
      </c>
      <c r="K6433">
        <v>41963050</v>
      </c>
      <c r="L6433" t="s">
        <v>1730</v>
      </c>
      <c r="N6433" t="s">
        <v>75</v>
      </c>
      <c r="O6433" t="s">
        <v>76</v>
      </c>
      <c r="P6433" t="s">
        <v>1732</v>
      </c>
      <c r="Q6433" t="s">
        <v>1378</v>
      </c>
      <c r="R6433">
        <v>351100</v>
      </c>
      <c r="S6433">
        <v>350010</v>
      </c>
      <c r="T6433" t="s">
        <v>79</v>
      </c>
      <c r="U6433" s="3">
        <v>36130</v>
      </c>
      <c r="W6433">
        <v>80</v>
      </c>
      <c r="X6433">
        <v>38.5</v>
      </c>
      <c r="Y6433">
        <v>31</v>
      </c>
      <c r="Z6433">
        <v>202.4892936</v>
      </c>
      <c r="AA6433">
        <v>85.726799999999997</v>
      </c>
      <c r="AB6433">
        <v>85.15440000000001</v>
      </c>
      <c r="AC6433">
        <v>81.662400000000005</v>
      </c>
      <c r="AD6433">
        <v>77.169600000000003</v>
      </c>
      <c r="AE6433">
        <v>0.21168230299999999</v>
      </c>
      <c r="AF6433">
        <v>0.78831769699999998</v>
      </c>
      <c r="AG6433">
        <v>0</v>
      </c>
      <c r="AO6433">
        <v>202.4892936</v>
      </c>
      <c r="BB6433" s="4"/>
    </row>
    <row r="6434" spans="1:54" hidden="1" x14ac:dyDescent="0.25">
      <c r="A6434">
        <v>271</v>
      </c>
      <c r="B6434" t="s">
        <v>1733</v>
      </c>
      <c r="C6434">
        <v>2022</v>
      </c>
      <c r="D6434" t="s">
        <v>1734</v>
      </c>
      <c r="E6434">
        <v>3000</v>
      </c>
      <c r="F6434" t="s">
        <v>1236</v>
      </c>
      <c r="G6434">
        <v>217</v>
      </c>
      <c r="H6434">
        <v>17</v>
      </c>
      <c r="I6434" t="s">
        <v>711</v>
      </c>
      <c r="J6434">
        <v>2121</v>
      </c>
      <c r="K6434">
        <v>32322735</v>
      </c>
      <c r="L6434" t="s">
        <v>1735</v>
      </c>
      <c r="N6434" t="s">
        <v>75</v>
      </c>
      <c r="O6434" t="s">
        <v>76</v>
      </c>
      <c r="P6434" t="s">
        <v>1736</v>
      </c>
      <c r="Q6434" t="s">
        <v>68</v>
      </c>
      <c r="R6434">
        <v>351100</v>
      </c>
      <c r="S6434">
        <v>350010</v>
      </c>
      <c r="T6434" t="s">
        <v>79</v>
      </c>
      <c r="U6434" s="3">
        <v>33970</v>
      </c>
      <c r="W6434">
        <v>130</v>
      </c>
      <c r="X6434">
        <v>55</v>
      </c>
      <c r="Y6434">
        <v>54</v>
      </c>
      <c r="Z6434">
        <v>10.762329599999999</v>
      </c>
      <c r="AA6434">
        <v>0.04</v>
      </c>
      <c r="AB6434">
        <v>0.04</v>
      </c>
      <c r="AC6434">
        <v>4.5648</v>
      </c>
      <c r="AD6434">
        <v>3.5424000000000002</v>
      </c>
      <c r="AE6434">
        <v>1.8583337E-3</v>
      </c>
      <c r="AF6434">
        <v>0.99814166630000001</v>
      </c>
      <c r="AG6434">
        <v>0</v>
      </c>
      <c r="AO6434">
        <v>10.762329599999999</v>
      </c>
      <c r="BB6434" s="4"/>
    </row>
    <row r="6435" spans="1:54" hidden="1" x14ac:dyDescent="0.25">
      <c r="A6435">
        <v>271</v>
      </c>
      <c r="B6435" t="s">
        <v>1737</v>
      </c>
      <c r="C6435">
        <v>2022</v>
      </c>
      <c r="D6435" t="s">
        <v>1734</v>
      </c>
      <c r="E6435">
        <v>3000</v>
      </c>
      <c r="F6435" t="s">
        <v>1236</v>
      </c>
      <c r="G6435">
        <v>217</v>
      </c>
      <c r="H6435">
        <v>17</v>
      </c>
      <c r="I6435" t="s">
        <v>711</v>
      </c>
      <c r="J6435">
        <v>2121</v>
      </c>
      <c r="K6435">
        <v>32322735</v>
      </c>
      <c r="L6435" t="s">
        <v>1735</v>
      </c>
      <c r="N6435" t="s">
        <v>75</v>
      </c>
      <c r="O6435" t="s">
        <v>76</v>
      </c>
      <c r="P6435" t="s">
        <v>1738</v>
      </c>
      <c r="Q6435" t="s">
        <v>109</v>
      </c>
      <c r="R6435">
        <v>351100</v>
      </c>
      <c r="S6435">
        <v>350010</v>
      </c>
      <c r="T6435" t="s">
        <v>79</v>
      </c>
      <c r="U6435" s="3">
        <v>33970</v>
      </c>
      <c r="W6435">
        <v>3</v>
      </c>
      <c r="X6435">
        <v>1</v>
      </c>
      <c r="Y6435">
        <v>1.5</v>
      </c>
      <c r="Z6435">
        <v>1.8071459999999999</v>
      </c>
      <c r="AA6435">
        <v>0.78500000000000003</v>
      </c>
      <c r="AB6435">
        <v>0.78500000000000003</v>
      </c>
      <c r="AC6435">
        <v>0.60839999999999994</v>
      </c>
      <c r="AD6435">
        <v>0.16919999999999999</v>
      </c>
      <c r="AE6435">
        <v>0.2171932982</v>
      </c>
      <c r="AF6435">
        <v>0.7828067018</v>
      </c>
      <c r="AG6435">
        <v>0</v>
      </c>
      <c r="AO6435">
        <v>1.8071459999999999</v>
      </c>
      <c r="BB6435" s="4"/>
    </row>
    <row r="6436" spans="1:54" hidden="1" x14ac:dyDescent="0.25">
      <c r="A6436">
        <v>271</v>
      </c>
      <c r="B6436" t="s">
        <v>1741</v>
      </c>
      <c r="C6436">
        <v>2022</v>
      </c>
      <c r="D6436" t="s">
        <v>1734</v>
      </c>
      <c r="E6436">
        <v>3000</v>
      </c>
      <c r="F6436" t="s">
        <v>1236</v>
      </c>
      <c r="G6436">
        <v>217</v>
      </c>
      <c r="H6436">
        <v>17</v>
      </c>
      <c r="I6436" t="s">
        <v>711</v>
      </c>
      <c r="J6436">
        <v>2121</v>
      </c>
      <c r="K6436">
        <v>32322735</v>
      </c>
      <c r="L6436" t="s">
        <v>1735</v>
      </c>
      <c r="N6436" t="s">
        <v>75</v>
      </c>
      <c r="O6436" t="s">
        <v>76</v>
      </c>
      <c r="P6436" t="s">
        <v>1742</v>
      </c>
      <c r="Q6436" t="s">
        <v>78</v>
      </c>
      <c r="R6436">
        <v>351100</v>
      </c>
      <c r="S6436">
        <v>350010</v>
      </c>
      <c r="T6436" t="s">
        <v>79</v>
      </c>
      <c r="U6436" s="3">
        <v>43342</v>
      </c>
      <c r="W6436">
        <v>68.400000000000006</v>
      </c>
      <c r="X6436">
        <v>15.7</v>
      </c>
      <c r="Y6436">
        <v>60.4</v>
      </c>
      <c r="Z6436">
        <v>1171.4961212000001</v>
      </c>
      <c r="AA6436">
        <v>939.48099999999999</v>
      </c>
      <c r="AB6436">
        <v>939.48099999999999</v>
      </c>
      <c r="AC6436">
        <v>230.61959999999999</v>
      </c>
      <c r="AD6436">
        <v>191.8476</v>
      </c>
      <c r="AE6436">
        <v>0.40097486580000002</v>
      </c>
      <c r="AF6436">
        <v>0.59902513420000003</v>
      </c>
      <c r="AG6436">
        <v>0</v>
      </c>
      <c r="AO6436">
        <v>1.1740212000000001</v>
      </c>
      <c r="AS6436">
        <v>1170.3221000000001</v>
      </c>
      <c r="BB6436" s="4"/>
    </row>
    <row r="6437" spans="1:54" hidden="1" x14ac:dyDescent="0.25">
      <c r="A6437">
        <v>272</v>
      </c>
      <c r="B6437" t="s">
        <v>1743</v>
      </c>
      <c r="C6437">
        <v>2022</v>
      </c>
      <c r="D6437" t="s">
        <v>1744</v>
      </c>
      <c r="E6437">
        <v>3400</v>
      </c>
      <c r="F6437" t="s">
        <v>1316</v>
      </c>
      <c r="G6437">
        <v>219</v>
      </c>
      <c r="H6437">
        <v>18</v>
      </c>
      <c r="I6437" t="s">
        <v>747</v>
      </c>
      <c r="J6437">
        <v>2114</v>
      </c>
      <c r="K6437">
        <v>33504977</v>
      </c>
      <c r="L6437" t="s">
        <v>1745</v>
      </c>
      <c r="N6437" t="s">
        <v>75</v>
      </c>
      <c r="O6437" t="s">
        <v>76</v>
      </c>
      <c r="P6437" t="s">
        <v>1746</v>
      </c>
      <c r="Q6437" t="s">
        <v>1378</v>
      </c>
      <c r="R6437">
        <v>351100</v>
      </c>
      <c r="S6437">
        <v>350010</v>
      </c>
      <c r="T6437" t="s">
        <v>79</v>
      </c>
      <c r="U6437" s="3">
        <v>33239</v>
      </c>
      <c r="W6437">
        <v>174</v>
      </c>
      <c r="X6437">
        <v>77</v>
      </c>
      <c r="Y6437">
        <v>78</v>
      </c>
      <c r="Z6437">
        <v>446.54920081199998</v>
      </c>
      <c r="AA6437">
        <v>207.96119999999999</v>
      </c>
      <c r="AB6437">
        <v>207.96119999999999</v>
      </c>
      <c r="AC6437">
        <v>182.1096</v>
      </c>
      <c r="AD6437">
        <v>169.82640000000001</v>
      </c>
      <c r="AE6437">
        <v>0.23285362470000001</v>
      </c>
      <c r="AF6437">
        <v>0.76714637529999996</v>
      </c>
      <c r="AG6437">
        <v>0</v>
      </c>
      <c r="AO6437">
        <v>446.54920081200009</v>
      </c>
      <c r="BB6437" s="4"/>
    </row>
    <row r="6438" spans="1:54" hidden="1" x14ac:dyDescent="0.25">
      <c r="A6438">
        <v>273</v>
      </c>
      <c r="B6438" t="s">
        <v>1758</v>
      </c>
      <c r="C6438">
        <v>2022</v>
      </c>
      <c r="D6438" t="s">
        <v>1750</v>
      </c>
      <c r="E6438">
        <v>3390</v>
      </c>
      <c r="F6438" t="s">
        <v>1751</v>
      </c>
      <c r="G6438">
        <v>260</v>
      </c>
      <c r="H6438">
        <v>19</v>
      </c>
      <c r="I6438" t="s">
        <v>1752</v>
      </c>
      <c r="J6438">
        <v>219</v>
      </c>
      <c r="K6438">
        <v>32720315</v>
      </c>
      <c r="L6438" t="s">
        <v>1753</v>
      </c>
      <c r="N6438" t="s">
        <v>88</v>
      </c>
      <c r="O6438" t="s">
        <v>89</v>
      </c>
      <c r="P6438" t="s">
        <v>1759</v>
      </c>
      <c r="Q6438" t="s">
        <v>1760</v>
      </c>
      <c r="R6438">
        <v>353000</v>
      </c>
      <c r="S6438">
        <v>350030</v>
      </c>
      <c r="T6438" t="s">
        <v>82</v>
      </c>
      <c r="U6438" s="3">
        <v>43475</v>
      </c>
      <c r="W6438">
        <v>0.25</v>
      </c>
      <c r="X6438">
        <v>0</v>
      </c>
      <c r="Y6438">
        <v>1.5</v>
      </c>
      <c r="Z6438">
        <v>5.76</v>
      </c>
      <c r="AA6438">
        <v>5.76</v>
      </c>
      <c r="AB6438">
        <v>5.76</v>
      </c>
      <c r="AC6438">
        <v>0</v>
      </c>
      <c r="AD6438">
        <v>0</v>
      </c>
      <c r="AE6438">
        <v>1</v>
      </c>
      <c r="AF6438">
        <v>0</v>
      </c>
      <c r="AG6438">
        <v>0</v>
      </c>
      <c r="AX6438">
        <v>4.6079999999999997</v>
      </c>
      <c r="AZ6438">
        <v>1.1519999999999999</v>
      </c>
      <c r="BB6438" s="4"/>
    </row>
    <row r="6439" spans="1:54" hidden="1" x14ac:dyDescent="0.25">
      <c r="A6439">
        <v>273</v>
      </c>
      <c r="B6439" t="s">
        <v>1762</v>
      </c>
      <c r="C6439">
        <v>2022</v>
      </c>
      <c r="D6439" t="s">
        <v>1750</v>
      </c>
      <c r="E6439">
        <v>3390</v>
      </c>
      <c r="F6439" t="s">
        <v>1751</v>
      </c>
      <c r="G6439">
        <v>260</v>
      </c>
      <c r="H6439">
        <v>19</v>
      </c>
      <c r="I6439" t="s">
        <v>1752</v>
      </c>
      <c r="J6439">
        <v>219</v>
      </c>
      <c r="K6439">
        <v>32720315</v>
      </c>
      <c r="L6439" t="s">
        <v>1753</v>
      </c>
      <c r="N6439" t="s">
        <v>88</v>
      </c>
      <c r="O6439" t="s">
        <v>89</v>
      </c>
      <c r="P6439" t="s">
        <v>1763</v>
      </c>
      <c r="Q6439" t="s">
        <v>111</v>
      </c>
      <c r="R6439">
        <v>353000</v>
      </c>
      <c r="S6439">
        <v>350030</v>
      </c>
      <c r="T6439" t="s">
        <v>82</v>
      </c>
      <c r="U6439" s="3">
        <v>42845</v>
      </c>
      <c r="W6439">
        <v>0.60899999999999999</v>
      </c>
      <c r="X6439">
        <v>0</v>
      </c>
      <c r="Y6439">
        <v>0.60899999999999999</v>
      </c>
      <c r="Z6439">
        <v>2.9843999999999999</v>
      </c>
      <c r="AA6439">
        <v>2.9843999999999999</v>
      </c>
      <c r="AB6439">
        <v>2.9843999999999999</v>
      </c>
      <c r="AC6439">
        <v>0</v>
      </c>
      <c r="AD6439">
        <v>0</v>
      </c>
      <c r="AE6439">
        <v>1</v>
      </c>
      <c r="AF6439">
        <v>0</v>
      </c>
      <c r="AG6439">
        <v>0</v>
      </c>
      <c r="AX6439">
        <v>2.9843999999999999</v>
      </c>
      <c r="BB6439" s="4"/>
    </row>
    <row r="6440" spans="1:54" hidden="1" x14ac:dyDescent="0.25">
      <c r="A6440">
        <v>273</v>
      </c>
      <c r="B6440" t="s">
        <v>1757</v>
      </c>
      <c r="C6440">
        <v>2022</v>
      </c>
      <c r="D6440" t="s">
        <v>1750</v>
      </c>
      <c r="E6440">
        <v>3390</v>
      </c>
      <c r="F6440" t="s">
        <v>1751</v>
      </c>
      <c r="G6440">
        <v>260</v>
      </c>
      <c r="H6440">
        <v>19</v>
      </c>
      <c r="I6440" t="s">
        <v>1752</v>
      </c>
      <c r="J6440">
        <v>219</v>
      </c>
      <c r="K6440">
        <v>32720315</v>
      </c>
      <c r="L6440" t="s">
        <v>1753</v>
      </c>
      <c r="N6440" t="s">
        <v>88</v>
      </c>
      <c r="O6440" t="s">
        <v>89</v>
      </c>
      <c r="P6440" t="s">
        <v>410</v>
      </c>
      <c r="Q6440" t="s">
        <v>490</v>
      </c>
      <c r="R6440">
        <v>353000</v>
      </c>
      <c r="S6440">
        <v>350030</v>
      </c>
      <c r="T6440" t="s">
        <v>82</v>
      </c>
      <c r="U6440" s="3">
        <v>41548</v>
      </c>
      <c r="W6440">
        <v>0.2</v>
      </c>
      <c r="X6440">
        <v>0</v>
      </c>
      <c r="Y6440">
        <v>0.8</v>
      </c>
      <c r="Z6440">
        <v>0.36</v>
      </c>
      <c r="AA6440">
        <v>1.71</v>
      </c>
      <c r="AB6440">
        <v>1.71</v>
      </c>
      <c r="AC6440">
        <v>0</v>
      </c>
      <c r="AD6440">
        <v>0</v>
      </c>
      <c r="AE6440">
        <v>1</v>
      </c>
      <c r="AF6440">
        <v>0</v>
      </c>
      <c r="AG6440">
        <v>0</v>
      </c>
      <c r="AZ6440">
        <v>0.36</v>
      </c>
      <c r="BB6440" s="4"/>
    </row>
    <row r="6441" spans="1:54" hidden="1" x14ac:dyDescent="0.25">
      <c r="A6441">
        <v>273</v>
      </c>
      <c r="B6441" t="s">
        <v>1761</v>
      </c>
      <c r="C6441">
        <v>2022</v>
      </c>
      <c r="D6441" t="s">
        <v>1750</v>
      </c>
      <c r="E6441">
        <v>3390</v>
      </c>
      <c r="F6441" t="s">
        <v>1751</v>
      </c>
      <c r="G6441">
        <v>260</v>
      </c>
      <c r="H6441">
        <v>19</v>
      </c>
      <c r="I6441" t="s">
        <v>1752</v>
      </c>
      <c r="J6441">
        <v>219</v>
      </c>
      <c r="K6441">
        <v>32720315</v>
      </c>
      <c r="L6441" t="s">
        <v>1753</v>
      </c>
      <c r="N6441" t="s">
        <v>88</v>
      </c>
      <c r="O6441" t="s">
        <v>89</v>
      </c>
      <c r="P6441" t="s">
        <v>92</v>
      </c>
      <c r="Q6441" t="s">
        <v>61</v>
      </c>
      <c r="R6441">
        <v>353000</v>
      </c>
      <c r="S6441">
        <v>350030</v>
      </c>
      <c r="T6441" t="s">
        <v>82</v>
      </c>
      <c r="U6441" s="3">
        <v>42415</v>
      </c>
      <c r="W6441">
        <v>1.9</v>
      </c>
      <c r="X6441">
        <v>0</v>
      </c>
      <c r="Y6441">
        <v>1.9</v>
      </c>
      <c r="Z6441">
        <v>30.9876</v>
      </c>
      <c r="AA6441">
        <v>32.482799999999997</v>
      </c>
      <c r="AB6441">
        <v>32.482799999999997</v>
      </c>
      <c r="AC6441">
        <v>0</v>
      </c>
      <c r="AD6441">
        <v>0</v>
      </c>
      <c r="AE6441">
        <v>1</v>
      </c>
      <c r="AF6441">
        <v>0</v>
      </c>
      <c r="AG6441">
        <v>0</v>
      </c>
      <c r="AS6441">
        <v>30.9876</v>
      </c>
      <c r="BB6441" s="4"/>
    </row>
    <row r="6442" spans="1:54" hidden="1" x14ac:dyDescent="0.25">
      <c r="A6442">
        <v>273</v>
      </c>
      <c r="B6442" t="s">
        <v>1755</v>
      </c>
      <c r="C6442">
        <v>2022</v>
      </c>
      <c r="D6442" t="s">
        <v>1750</v>
      </c>
      <c r="E6442">
        <v>3390</v>
      </c>
      <c r="F6442" t="s">
        <v>1751</v>
      </c>
      <c r="G6442">
        <v>260</v>
      </c>
      <c r="H6442">
        <v>19</v>
      </c>
      <c r="I6442" t="s">
        <v>1752</v>
      </c>
      <c r="J6442">
        <v>219</v>
      </c>
      <c r="K6442">
        <v>32720315</v>
      </c>
      <c r="L6442" t="s">
        <v>1753</v>
      </c>
      <c r="N6442" t="s">
        <v>88</v>
      </c>
      <c r="O6442" t="s">
        <v>89</v>
      </c>
      <c r="P6442" t="s">
        <v>1756</v>
      </c>
      <c r="Q6442" t="s">
        <v>61</v>
      </c>
      <c r="R6442">
        <v>353000</v>
      </c>
      <c r="S6442">
        <v>350030</v>
      </c>
      <c r="T6442" t="s">
        <v>82</v>
      </c>
      <c r="U6442" s="3">
        <v>32874</v>
      </c>
      <c r="W6442">
        <v>17</v>
      </c>
      <c r="X6442">
        <v>0</v>
      </c>
      <c r="Y6442">
        <v>16</v>
      </c>
      <c r="Z6442">
        <v>70.148865599999993</v>
      </c>
      <c r="AA6442">
        <v>71.694000000000003</v>
      </c>
      <c r="AB6442">
        <v>71.694000000000003</v>
      </c>
      <c r="AC6442">
        <v>0</v>
      </c>
      <c r="AD6442">
        <v>0</v>
      </c>
      <c r="AE6442">
        <v>1</v>
      </c>
      <c r="AF6442">
        <v>0</v>
      </c>
      <c r="AG6442">
        <v>0</v>
      </c>
      <c r="AO6442">
        <v>70.148865600000008</v>
      </c>
      <c r="BB6442" s="4"/>
    </row>
    <row r="6443" spans="1:54" hidden="1" x14ac:dyDescent="0.25">
      <c r="A6443">
        <v>273</v>
      </c>
      <c r="B6443" t="s">
        <v>1749</v>
      </c>
      <c r="C6443">
        <v>2022</v>
      </c>
      <c r="D6443" t="s">
        <v>1750</v>
      </c>
      <c r="E6443">
        <v>3390</v>
      </c>
      <c r="F6443" t="s">
        <v>1751</v>
      </c>
      <c r="G6443">
        <v>260</v>
      </c>
      <c r="H6443">
        <v>19</v>
      </c>
      <c r="I6443" t="s">
        <v>1752</v>
      </c>
      <c r="J6443">
        <v>219</v>
      </c>
      <c r="K6443">
        <v>32720315</v>
      </c>
      <c r="L6443" t="s">
        <v>1753</v>
      </c>
      <c r="N6443" t="s">
        <v>88</v>
      </c>
      <c r="O6443" t="s">
        <v>89</v>
      </c>
      <c r="P6443" t="s">
        <v>1754</v>
      </c>
      <c r="Q6443" t="s">
        <v>111</v>
      </c>
      <c r="R6443">
        <v>353000</v>
      </c>
      <c r="S6443">
        <v>350030</v>
      </c>
      <c r="T6443" t="s">
        <v>82</v>
      </c>
      <c r="U6443" s="3">
        <v>42171</v>
      </c>
      <c r="W6443">
        <v>12.5</v>
      </c>
      <c r="X6443">
        <v>0</v>
      </c>
      <c r="Y6443">
        <v>12.5</v>
      </c>
      <c r="Z6443">
        <v>26.891999999999999</v>
      </c>
      <c r="AA6443">
        <v>26.891999999999999</v>
      </c>
      <c r="AB6443">
        <v>26.891999999999999</v>
      </c>
      <c r="AC6443">
        <v>0</v>
      </c>
      <c r="AD6443">
        <v>0</v>
      </c>
      <c r="AE6443">
        <v>1</v>
      </c>
      <c r="AF6443">
        <v>0</v>
      </c>
      <c r="AG6443">
        <v>0</v>
      </c>
      <c r="AX6443">
        <v>26.891999999999999</v>
      </c>
      <c r="BB6443" s="4"/>
    </row>
    <row r="6444" spans="1:54" hidden="1" x14ac:dyDescent="0.25">
      <c r="A6444">
        <v>274</v>
      </c>
      <c r="B6444" t="s">
        <v>1775</v>
      </c>
      <c r="C6444">
        <v>2022</v>
      </c>
      <c r="D6444" t="s">
        <v>1765</v>
      </c>
      <c r="E6444">
        <v>3630</v>
      </c>
      <c r="F6444" t="s">
        <v>1766</v>
      </c>
      <c r="G6444">
        <v>250</v>
      </c>
      <c r="H6444">
        <v>20</v>
      </c>
      <c r="I6444" t="s">
        <v>1767</v>
      </c>
      <c r="J6444">
        <v>2161</v>
      </c>
      <c r="K6444">
        <v>27446469</v>
      </c>
      <c r="L6444" t="s">
        <v>1635</v>
      </c>
      <c r="N6444" t="s">
        <v>372</v>
      </c>
      <c r="O6444" t="s">
        <v>373</v>
      </c>
      <c r="P6444" t="s">
        <v>1776</v>
      </c>
      <c r="Q6444" t="s">
        <v>68</v>
      </c>
      <c r="R6444">
        <v>351100</v>
      </c>
      <c r="S6444">
        <v>350010</v>
      </c>
      <c r="T6444" t="s">
        <v>378</v>
      </c>
      <c r="U6444" s="3">
        <v>26665</v>
      </c>
      <c r="W6444">
        <v>232</v>
      </c>
      <c r="X6444">
        <v>63</v>
      </c>
      <c r="Y6444">
        <v>0</v>
      </c>
      <c r="Z6444">
        <v>9.5992500975000006</v>
      </c>
      <c r="AA6444">
        <v>0</v>
      </c>
      <c r="AB6444">
        <v>0</v>
      </c>
      <c r="AC6444">
        <v>2.4066000000000001</v>
      </c>
      <c r="AD6444">
        <v>2.3546879999999999</v>
      </c>
      <c r="AE6444">
        <v>0</v>
      </c>
      <c r="AF6444">
        <v>1</v>
      </c>
      <c r="AG6444">
        <v>0</v>
      </c>
      <c r="AL6444">
        <v>9.5992500974665127</v>
      </c>
      <c r="BB6444" s="4"/>
    </row>
    <row r="6445" spans="1:54" hidden="1" x14ac:dyDescent="0.25">
      <c r="A6445">
        <v>274</v>
      </c>
      <c r="B6445" t="s">
        <v>1764</v>
      </c>
      <c r="C6445">
        <v>2022</v>
      </c>
      <c r="D6445" t="s">
        <v>1765</v>
      </c>
      <c r="E6445">
        <v>3630</v>
      </c>
      <c r="F6445" t="s">
        <v>1766</v>
      </c>
      <c r="G6445">
        <v>250</v>
      </c>
      <c r="H6445">
        <v>20</v>
      </c>
      <c r="I6445" t="s">
        <v>1767</v>
      </c>
      <c r="J6445">
        <v>2161</v>
      </c>
      <c r="K6445">
        <v>27446469</v>
      </c>
      <c r="L6445" t="s">
        <v>1635</v>
      </c>
      <c r="N6445" t="s">
        <v>372</v>
      </c>
      <c r="O6445" t="s">
        <v>373</v>
      </c>
      <c r="P6445" t="s">
        <v>1768</v>
      </c>
      <c r="Q6445" t="s">
        <v>78</v>
      </c>
      <c r="R6445">
        <v>351100</v>
      </c>
      <c r="S6445">
        <v>350010</v>
      </c>
      <c r="T6445" t="s">
        <v>378</v>
      </c>
      <c r="U6445" s="3">
        <v>27030</v>
      </c>
      <c r="W6445">
        <v>783</v>
      </c>
      <c r="X6445">
        <v>260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L6445">
        <v>0</v>
      </c>
      <c r="BB6445" s="4"/>
    </row>
    <row r="6446" spans="1:54" hidden="1" x14ac:dyDescent="0.25">
      <c r="A6446">
        <v>274</v>
      </c>
      <c r="B6446" t="s">
        <v>1769</v>
      </c>
      <c r="C6446">
        <v>2022</v>
      </c>
      <c r="D6446" t="s">
        <v>1765</v>
      </c>
      <c r="E6446">
        <v>3630</v>
      </c>
      <c r="F6446" t="s">
        <v>1766</v>
      </c>
      <c r="G6446">
        <v>250</v>
      </c>
      <c r="H6446">
        <v>20</v>
      </c>
      <c r="I6446" t="s">
        <v>1767</v>
      </c>
      <c r="J6446">
        <v>2161</v>
      </c>
      <c r="K6446">
        <v>27446469</v>
      </c>
      <c r="L6446" t="s">
        <v>1635</v>
      </c>
      <c r="N6446" t="s">
        <v>372</v>
      </c>
      <c r="O6446" t="s">
        <v>373</v>
      </c>
      <c r="P6446" t="s">
        <v>1770</v>
      </c>
      <c r="Q6446" t="s">
        <v>68</v>
      </c>
      <c r="R6446">
        <v>351100</v>
      </c>
      <c r="S6446">
        <v>350010</v>
      </c>
      <c r="T6446" t="s">
        <v>378</v>
      </c>
      <c r="U6446" s="3">
        <v>30317</v>
      </c>
      <c r="W6446">
        <v>6</v>
      </c>
      <c r="X6446">
        <v>2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1</v>
      </c>
      <c r="AG6446">
        <v>0</v>
      </c>
      <c r="AL6446">
        <v>0</v>
      </c>
      <c r="BB6446" s="4"/>
    </row>
    <row r="6447" spans="1:54" hidden="1" x14ac:dyDescent="0.25">
      <c r="A6447">
        <v>274</v>
      </c>
      <c r="B6447" t="s">
        <v>1773</v>
      </c>
      <c r="C6447">
        <v>2022</v>
      </c>
      <c r="D6447" t="s">
        <v>1765</v>
      </c>
      <c r="E6447">
        <v>3630</v>
      </c>
      <c r="F6447" t="s">
        <v>1766</v>
      </c>
      <c r="G6447">
        <v>250</v>
      </c>
      <c r="H6447">
        <v>20</v>
      </c>
      <c r="I6447" t="s">
        <v>1767</v>
      </c>
      <c r="J6447">
        <v>2161</v>
      </c>
      <c r="K6447">
        <v>27446469</v>
      </c>
      <c r="L6447" t="s">
        <v>1635</v>
      </c>
      <c r="N6447" t="s">
        <v>372</v>
      </c>
      <c r="O6447" t="s">
        <v>373</v>
      </c>
      <c r="P6447" t="s">
        <v>1774</v>
      </c>
      <c r="Q6447" t="s">
        <v>68</v>
      </c>
      <c r="R6447">
        <v>351100</v>
      </c>
      <c r="S6447">
        <v>350010</v>
      </c>
      <c r="T6447" t="s">
        <v>378</v>
      </c>
      <c r="U6447" s="3">
        <v>26665</v>
      </c>
      <c r="W6447">
        <v>232</v>
      </c>
      <c r="X6447">
        <v>63</v>
      </c>
      <c r="Y6447">
        <v>0</v>
      </c>
      <c r="Z6447">
        <v>27.129069664700001</v>
      </c>
      <c r="AA6447">
        <v>0</v>
      </c>
      <c r="AB6447">
        <v>0</v>
      </c>
      <c r="AC6447">
        <v>6.8014799999999997</v>
      </c>
      <c r="AD6447">
        <v>6.6546720000000006</v>
      </c>
      <c r="AE6447">
        <v>0</v>
      </c>
      <c r="AF6447">
        <v>1</v>
      </c>
      <c r="AG6447">
        <v>0</v>
      </c>
      <c r="AL6447">
        <v>27.129069664686689</v>
      </c>
      <c r="BB6447" s="4"/>
    </row>
    <row r="6448" spans="1:54" hidden="1" x14ac:dyDescent="0.25">
      <c r="A6448">
        <v>274</v>
      </c>
      <c r="B6448" t="s">
        <v>1781</v>
      </c>
      <c r="C6448">
        <v>2022</v>
      </c>
      <c r="D6448" t="s">
        <v>1765</v>
      </c>
      <c r="E6448">
        <v>3630</v>
      </c>
      <c r="F6448" t="s">
        <v>1766</v>
      </c>
      <c r="G6448">
        <v>250</v>
      </c>
      <c r="H6448">
        <v>20</v>
      </c>
      <c r="I6448" t="s">
        <v>1767</v>
      </c>
      <c r="J6448">
        <v>2161</v>
      </c>
      <c r="K6448">
        <v>27446469</v>
      </c>
      <c r="L6448" t="s">
        <v>1635</v>
      </c>
      <c r="N6448" t="s">
        <v>372</v>
      </c>
      <c r="O6448" t="s">
        <v>373</v>
      </c>
      <c r="P6448" t="s">
        <v>1782</v>
      </c>
      <c r="Q6448" t="s">
        <v>61</v>
      </c>
      <c r="R6448">
        <v>351100</v>
      </c>
      <c r="S6448">
        <v>350010</v>
      </c>
      <c r="T6448" t="s">
        <v>82</v>
      </c>
      <c r="U6448" s="3">
        <v>26665</v>
      </c>
      <c r="W6448">
        <v>50</v>
      </c>
      <c r="X6448">
        <v>0</v>
      </c>
      <c r="Y6448">
        <v>0</v>
      </c>
      <c r="Z6448">
        <v>3.6678322605</v>
      </c>
      <c r="AA6448">
        <v>0.55257000000000001</v>
      </c>
      <c r="AB6448">
        <v>0.32868999999999998</v>
      </c>
      <c r="AC6448">
        <v>0</v>
      </c>
      <c r="AD6448">
        <v>0</v>
      </c>
      <c r="AE6448">
        <v>1</v>
      </c>
      <c r="AF6448">
        <v>0</v>
      </c>
      <c r="AG6448">
        <v>0</v>
      </c>
      <c r="AL6448">
        <v>3.6678322605030842</v>
      </c>
      <c r="BB6448" s="4"/>
    </row>
    <row r="6449" spans="1:54" hidden="1" x14ac:dyDescent="0.25">
      <c r="A6449">
        <v>274</v>
      </c>
      <c r="B6449" t="s">
        <v>1777</v>
      </c>
      <c r="C6449">
        <v>2022</v>
      </c>
      <c r="D6449" t="s">
        <v>1765</v>
      </c>
      <c r="E6449">
        <v>3630</v>
      </c>
      <c r="F6449" t="s">
        <v>1766</v>
      </c>
      <c r="G6449">
        <v>250</v>
      </c>
      <c r="H6449">
        <v>20</v>
      </c>
      <c r="I6449" t="s">
        <v>1767</v>
      </c>
      <c r="J6449">
        <v>2161</v>
      </c>
      <c r="K6449">
        <v>27446469</v>
      </c>
      <c r="L6449" t="s">
        <v>1635</v>
      </c>
      <c r="N6449" t="s">
        <v>372</v>
      </c>
      <c r="O6449" t="s">
        <v>373</v>
      </c>
      <c r="P6449" t="s">
        <v>1778</v>
      </c>
      <c r="Q6449" t="s">
        <v>78</v>
      </c>
      <c r="R6449">
        <v>351100</v>
      </c>
      <c r="S6449">
        <v>350010</v>
      </c>
      <c r="T6449" t="s">
        <v>378</v>
      </c>
      <c r="U6449" s="3">
        <v>27760</v>
      </c>
      <c r="W6449">
        <v>783</v>
      </c>
      <c r="X6449">
        <v>260</v>
      </c>
      <c r="Y6449">
        <v>0</v>
      </c>
      <c r="Z6449">
        <v>227.85196866000001</v>
      </c>
      <c r="AA6449">
        <v>0</v>
      </c>
      <c r="AB6449">
        <v>0</v>
      </c>
      <c r="AC6449">
        <v>60.952032000000003</v>
      </c>
      <c r="AD6449">
        <v>56.936484000000007</v>
      </c>
      <c r="AE6449">
        <v>0</v>
      </c>
      <c r="AF6449">
        <v>1</v>
      </c>
      <c r="AG6449">
        <v>0</v>
      </c>
      <c r="AL6449">
        <v>227.85196865996821</v>
      </c>
      <c r="BB6449" s="4"/>
    </row>
    <row r="6450" spans="1:54" hidden="1" x14ac:dyDescent="0.25">
      <c r="A6450">
        <v>274</v>
      </c>
      <c r="B6450" t="s">
        <v>1771</v>
      </c>
      <c r="C6450">
        <v>2022</v>
      </c>
      <c r="D6450" t="s">
        <v>1765</v>
      </c>
      <c r="E6450">
        <v>3630</v>
      </c>
      <c r="F6450" t="s">
        <v>1766</v>
      </c>
      <c r="G6450">
        <v>250</v>
      </c>
      <c r="H6450">
        <v>20</v>
      </c>
      <c r="I6450" t="s">
        <v>1767</v>
      </c>
      <c r="J6450">
        <v>2161</v>
      </c>
      <c r="K6450">
        <v>27446469</v>
      </c>
      <c r="L6450" t="s">
        <v>1635</v>
      </c>
      <c r="N6450" t="s">
        <v>372</v>
      </c>
      <c r="O6450" t="s">
        <v>373</v>
      </c>
      <c r="P6450" t="s">
        <v>1772</v>
      </c>
      <c r="Q6450" t="s">
        <v>61</v>
      </c>
      <c r="R6450">
        <v>351100</v>
      </c>
      <c r="S6450">
        <v>350010</v>
      </c>
      <c r="T6450" t="s">
        <v>82</v>
      </c>
      <c r="U6450" s="3">
        <v>35431</v>
      </c>
      <c r="W6450">
        <v>36</v>
      </c>
      <c r="X6450">
        <v>0</v>
      </c>
      <c r="Y6450">
        <v>0</v>
      </c>
      <c r="Z6450">
        <v>107.0108414059</v>
      </c>
      <c r="AA6450">
        <v>14.25783</v>
      </c>
      <c r="AB6450">
        <v>8.4811200000000007</v>
      </c>
      <c r="AC6450">
        <v>0</v>
      </c>
      <c r="AD6450">
        <v>0</v>
      </c>
      <c r="AE6450">
        <v>1</v>
      </c>
      <c r="AF6450">
        <v>0</v>
      </c>
      <c r="AG6450">
        <v>0</v>
      </c>
      <c r="AL6450">
        <v>94.639516681924718</v>
      </c>
      <c r="AO6450">
        <v>12.371324724000001</v>
      </c>
      <c r="BB6450" s="4"/>
    </row>
    <row r="6451" spans="1:54" hidden="1" x14ac:dyDescent="0.25">
      <c r="A6451">
        <v>274</v>
      </c>
      <c r="B6451" t="s">
        <v>1779</v>
      </c>
      <c r="C6451">
        <v>2022</v>
      </c>
      <c r="D6451" t="s">
        <v>1765</v>
      </c>
      <c r="E6451">
        <v>3630</v>
      </c>
      <c r="F6451" t="s">
        <v>1766</v>
      </c>
      <c r="G6451">
        <v>250</v>
      </c>
      <c r="H6451">
        <v>20</v>
      </c>
      <c r="I6451" t="s">
        <v>1767</v>
      </c>
      <c r="J6451">
        <v>2161</v>
      </c>
      <c r="K6451">
        <v>27446469</v>
      </c>
      <c r="L6451" t="s">
        <v>1635</v>
      </c>
      <c r="N6451" t="s">
        <v>372</v>
      </c>
      <c r="O6451" t="s">
        <v>373</v>
      </c>
      <c r="P6451" t="s">
        <v>1780</v>
      </c>
      <c r="Q6451" t="s">
        <v>109</v>
      </c>
      <c r="R6451">
        <v>351100</v>
      </c>
      <c r="S6451">
        <v>350010</v>
      </c>
      <c r="T6451" t="s">
        <v>378</v>
      </c>
      <c r="U6451" s="3">
        <v>26665</v>
      </c>
      <c r="W6451">
        <v>47</v>
      </c>
      <c r="X6451">
        <v>18</v>
      </c>
      <c r="Y6451">
        <v>0</v>
      </c>
      <c r="Z6451">
        <v>0.17345952470000001</v>
      </c>
      <c r="AA6451">
        <v>0</v>
      </c>
      <c r="AB6451">
        <v>0</v>
      </c>
      <c r="AC6451">
        <v>4.3200000000000002E-2</v>
      </c>
      <c r="AD6451">
        <v>0</v>
      </c>
      <c r="AE6451">
        <v>0</v>
      </c>
      <c r="AF6451">
        <v>1</v>
      </c>
      <c r="AG6451">
        <v>0</v>
      </c>
      <c r="AL6451">
        <v>0.17345952471027271</v>
      </c>
      <c r="BB6451" s="4"/>
    </row>
    <row r="6452" spans="1:54" hidden="1" x14ac:dyDescent="0.25">
      <c r="A6452">
        <v>275</v>
      </c>
      <c r="B6452" t="s">
        <v>1783</v>
      </c>
      <c r="C6452">
        <v>2022</v>
      </c>
      <c r="D6452" t="s">
        <v>1784</v>
      </c>
      <c r="E6452">
        <v>3550</v>
      </c>
      <c r="F6452" t="s">
        <v>1785</v>
      </c>
      <c r="G6452">
        <v>250</v>
      </c>
      <c r="H6452">
        <v>21</v>
      </c>
      <c r="I6452" t="s">
        <v>1786</v>
      </c>
      <c r="J6452">
        <v>1810</v>
      </c>
      <c r="K6452">
        <v>25580230</v>
      </c>
      <c r="L6452" t="s">
        <v>882</v>
      </c>
      <c r="N6452" t="s">
        <v>75</v>
      </c>
      <c r="O6452" t="s">
        <v>76</v>
      </c>
      <c r="P6452" t="s">
        <v>722</v>
      </c>
      <c r="Q6452" t="s">
        <v>109</v>
      </c>
      <c r="R6452">
        <v>351100</v>
      </c>
      <c r="S6452">
        <v>350010</v>
      </c>
      <c r="T6452" t="s">
        <v>79</v>
      </c>
      <c r="U6452" s="3">
        <v>32874</v>
      </c>
      <c r="W6452">
        <v>2.14</v>
      </c>
      <c r="X6452">
        <v>0.71</v>
      </c>
      <c r="Y6452">
        <v>1.19</v>
      </c>
      <c r="Z6452">
        <v>6.3377819999999998</v>
      </c>
      <c r="AA6452">
        <v>3.6284399999999999</v>
      </c>
      <c r="AB6452">
        <v>3.6284399999999999</v>
      </c>
      <c r="AC6452">
        <v>1.9836</v>
      </c>
      <c r="AD6452">
        <v>1.9836</v>
      </c>
      <c r="AE6452">
        <v>0.28625471810000003</v>
      </c>
      <c r="AF6452">
        <v>0.71374528189999997</v>
      </c>
      <c r="AG6452">
        <v>0</v>
      </c>
      <c r="AO6452">
        <v>6.3377819999999998</v>
      </c>
      <c r="BB6452" s="4"/>
    </row>
    <row r="6453" spans="1:54" hidden="1" x14ac:dyDescent="0.25">
      <c r="A6453">
        <v>276</v>
      </c>
      <c r="B6453" t="s">
        <v>1787</v>
      </c>
      <c r="C6453">
        <v>2022</v>
      </c>
      <c r="D6453" t="s">
        <v>1788</v>
      </c>
      <c r="E6453">
        <v>4690</v>
      </c>
      <c r="F6453" t="s">
        <v>1057</v>
      </c>
      <c r="G6453">
        <v>320</v>
      </c>
      <c r="H6453">
        <v>28</v>
      </c>
      <c r="I6453" t="s">
        <v>1058</v>
      </c>
      <c r="J6453">
        <v>168</v>
      </c>
      <c r="K6453">
        <v>54121016</v>
      </c>
      <c r="L6453" t="s">
        <v>1059</v>
      </c>
      <c r="N6453" t="s">
        <v>75</v>
      </c>
      <c r="O6453" t="s">
        <v>76</v>
      </c>
      <c r="P6453" t="s">
        <v>1789</v>
      </c>
      <c r="Q6453" t="s">
        <v>111</v>
      </c>
      <c r="R6453">
        <v>351100</v>
      </c>
      <c r="S6453">
        <v>350010</v>
      </c>
      <c r="T6453" t="s">
        <v>82</v>
      </c>
      <c r="U6453" s="3">
        <v>42626</v>
      </c>
      <c r="W6453">
        <v>4.5</v>
      </c>
      <c r="X6453">
        <v>0</v>
      </c>
      <c r="Y6453">
        <v>4.5</v>
      </c>
      <c r="Z6453">
        <v>10.699199999999999</v>
      </c>
      <c r="AA6453">
        <v>10.699199999999999</v>
      </c>
      <c r="AB6453">
        <v>10.699199999999999</v>
      </c>
      <c r="AC6453">
        <v>0</v>
      </c>
      <c r="AD6453">
        <v>0</v>
      </c>
      <c r="AE6453">
        <v>1</v>
      </c>
      <c r="AF6453">
        <v>0</v>
      </c>
      <c r="AG6453">
        <v>0</v>
      </c>
      <c r="AX6453">
        <v>10.699199999999999</v>
      </c>
      <c r="BB6453" s="4"/>
    </row>
    <row r="6454" spans="1:54" hidden="1" x14ac:dyDescent="0.25">
      <c r="A6454">
        <v>276</v>
      </c>
      <c r="B6454" t="s">
        <v>1792</v>
      </c>
      <c r="C6454">
        <v>2022</v>
      </c>
      <c r="D6454" t="s">
        <v>1788</v>
      </c>
      <c r="E6454">
        <v>4690</v>
      </c>
      <c r="F6454" t="s">
        <v>1057</v>
      </c>
      <c r="G6454">
        <v>320</v>
      </c>
      <c r="H6454">
        <v>28</v>
      </c>
      <c r="I6454" t="s">
        <v>1058</v>
      </c>
      <c r="J6454">
        <v>168</v>
      </c>
      <c r="K6454">
        <v>54121016</v>
      </c>
      <c r="L6454" t="s">
        <v>1059</v>
      </c>
      <c r="N6454" t="s">
        <v>75</v>
      </c>
      <c r="O6454" t="s">
        <v>76</v>
      </c>
      <c r="P6454" t="s">
        <v>114</v>
      </c>
      <c r="Q6454" t="s">
        <v>114</v>
      </c>
      <c r="R6454">
        <v>351100</v>
      </c>
      <c r="S6454">
        <v>350010</v>
      </c>
      <c r="T6454" t="s">
        <v>82</v>
      </c>
      <c r="U6454" s="3">
        <v>43831</v>
      </c>
      <c r="W6454">
        <v>10</v>
      </c>
      <c r="X6454">
        <v>0</v>
      </c>
      <c r="Y6454">
        <v>10</v>
      </c>
      <c r="Z6454">
        <v>2.3363999999999998</v>
      </c>
      <c r="AA6454">
        <v>2.3363999999999998</v>
      </c>
      <c r="AB6454">
        <v>2.3363999999999998</v>
      </c>
      <c r="AC6454">
        <v>0</v>
      </c>
      <c r="AD6454">
        <v>0</v>
      </c>
      <c r="AE6454">
        <v>1</v>
      </c>
      <c r="AF6454">
        <v>0</v>
      </c>
      <c r="AG6454">
        <v>0</v>
      </c>
      <c r="AZ6454">
        <v>2.3363999999999998</v>
      </c>
      <c r="BB6454" s="4"/>
    </row>
    <row r="6455" spans="1:54" hidden="1" x14ac:dyDescent="0.25">
      <c r="A6455">
        <v>276</v>
      </c>
      <c r="B6455" t="s">
        <v>1790</v>
      </c>
      <c r="C6455">
        <v>2022</v>
      </c>
      <c r="D6455" t="s">
        <v>1788</v>
      </c>
      <c r="E6455">
        <v>4690</v>
      </c>
      <c r="F6455" t="s">
        <v>1057</v>
      </c>
      <c r="G6455">
        <v>320</v>
      </c>
      <c r="H6455">
        <v>28</v>
      </c>
      <c r="I6455" t="s">
        <v>1058</v>
      </c>
      <c r="J6455">
        <v>168</v>
      </c>
      <c r="K6455">
        <v>54121016</v>
      </c>
      <c r="L6455" t="s">
        <v>1059</v>
      </c>
      <c r="N6455" t="s">
        <v>75</v>
      </c>
      <c r="O6455" t="s">
        <v>76</v>
      </c>
      <c r="P6455" t="s">
        <v>1791</v>
      </c>
      <c r="Q6455" t="s">
        <v>78</v>
      </c>
      <c r="R6455">
        <v>351100</v>
      </c>
      <c r="S6455">
        <v>350010</v>
      </c>
      <c r="T6455" t="s">
        <v>79</v>
      </c>
      <c r="U6455" s="3">
        <v>32509</v>
      </c>
      <c r="W6455">
        <v>20.5</v>
      </c>
      <c r="X6455">
        <v>5</v>
      </c>
      <c r="Y6455">
        <v>13.8</v>
      </c>
      <c r="Z6455">
        <v>301.42599999999999</v>
      </c>
      <c r="AA6455">
        <v>217.34280000000001</v>
      </c>
      <c r="AB6455">
        <v>217.34280000000001</v>
      </c>
      <c r="AC6455">
        <v>63.356400000000001</v>
      </c>
      <c r="AD6455">
        <v>52.135199999999998</v>
      </c>
      <c r="AE6455">
        <v>0.3605243078</v>
      </c>
      <c r="AF6455">
        <v>0.6394756922</v>
      </c>
      <c r="AG6455">
        <v>0</v>
      </c>
      <c r="AR6455">
        <v>301.42599999999999</v>
      </c>
      <c r="BB6455" s="4"/>
    </row>
    <row r="6456" spans="1:54" hidden="1" x14ac:dyDescent="0.25">
      <c r="A6456">
        <v>277</v>
      </c>
      <c r="B6456" t="s">
        <v>1806</v>
      </c>
      <c r="C6456">
        <v>2022</v>
      </c>
      <c r="D6456" t="s">
        <v>1794</v>
      </c>
      <c r="E6456">
        <v>4400</v>
      </c>
      <c r="F6456" t="s">
        <v>1795</v>
      </c>
      <c r="G6456">
        <v>326</v>
      </c>
      <c r="H6456">
        <v>31</v>
      </c>
      <c r="I6456" t="s">
        <v>1796</v>
      </c>
      <c r="J6456">
        <v>2161</v>
      </c>
      <c r="K6456">
        <v>27446469</v>
      </c>
      <c r="L6456" t="s">
        <v>1635</v>
      </c>
      <c r="N6456" t="s">
        <v>372</v>
      </c>
      <c r="O6456" t="s">
        <v>373</v>
      </c>
      <c r="P6456" t="s">
        <v>1807</v>
      </c>
      <c r="Q6456" t="s">
        <v>61</v>
      </c>
      <c r="R6456">
        <v>351100</v>
      </c>
      <c r="S6456">
        <v>350010</v>
      </c>
      <c r="T6456" t="s">
        <v>82</v>
      </c>
      <c r="U6456" s="3">
        <v>29587</v>
      </c>
      <c r="W6456">
        <v>39</v>
      </c>
      <c r="X6456">
        <v>0</v>
      </c>
      <c r="Y6456">
        <v>37</v>
      </c>
      <c r="Z6456">
        <v>71.514341830000006</v>
      </c>
      <c r="AA6456">
        <v>70.885000000000005</v>
      </c>
      <c r="AB6456">
        <v>58.193589999999993</v>
      </c>
      <c r="AC6456">
        <v>0</v>
      </c>
      <c r="AD6456">
        <v>0</v>
      </c>
      <c r="AE6456">
        <v>1</v>
      </c>
      <c r="AF6456">
        <v>0</v>
      </c>
      <c r="AG6456">
        <v>0</v>
      </c>
      <c r="AL6456">
        <v>71.514341829999992</v>
      </c>
      <c r="BB6456" s="4"/>
    </row>
    <row r="6457" spans="1:54" hidden="1" x14ac:dyDescent="0.25">
      <c r="A6457">
        <v>277</v>
      </c>
      <c r="B6457" t="s">
        <v>1810</v>
      </c>
      <c r="C6457">
        <v>2022</v>
      </c>
      <c r="D6457" t="s">
        <v>1794</v>
      </c>
      <c r="E6457">
        <v>4400</v>
      </c>
      <c r="F6457" t="s">
        <v>1795</v>
      </c>
      <c r="G6457">
        <v>326</v>
      </c>
      <c r="H6457">
        <v>31</v>
      </c>
      <c r="I6457" t="s">
        <v>1796</v>
      </c>
      <c r="J6457">
        <v>2161</v>
      </c>
      <c r="K6457">
        <v>27446469</v>
      </c>
      <c r="L6457" t="s">
        <v>1635</v>
      </c>
      <c r="N6457" t="s">
        <v>372</v>
      </c>
      <c r="O6457" t="s">
        <v>373</v>
      </c>
      <c r="P6457" t="s">
        <v>581</v>
      </c>
      <c r="Q6457" t="s">
        <v>114</v>
      </c>
      <c r="R6457">
        <v>351100</v>
      </c>
      <c r="S6457">
        <v>350010</v>
      </c>
      <c r="T6457" t="s">
        <v>82</v>
      </c>
      <c r="U6457" s="3">
        <v>37257</v>
      </c>
      <c r="W6457">
        <v>90</v>
      </c>
      <c r="X6457">
        <v>0</v>
      </c>
      <c r="Y6457">
        <v>85</v>
      </c>
      <c r="Z6457">
        <v>39.346240000000002</v>
      </c>
      <c r="AA6457">
        <v>39.346200000000003</v>
      </c>
      <c r="AB6457">
        <v>34.573800000000013</v>
      </c>
      <c r="AC6457">
        <v>0</v>
      </c>
      <c r="AD6457">
        <v>0</v>
      </c>
      <c r="AE6457">
        <v>1</v>
      </c>
      <c r="AF6457">
        <v>0</v>
      </c>
      <c r="AG6457">
        <v>0</v>
      </c>
      <c r="AZ6457">
        <v>39.346239999999987</v>
      </c>
      <c r="BB6457" s="4"/>
    </row>
    <row r="6458" spans="1:54" hidden="1" x14ac:dyDescent="0.25">
      <c r="A6458">
        <v>277</v>
      </c>
      <c r="B6458" t="s">
        <v>1804</v>
      </c>
      <c r="C6458">
        <v>2022</v>
      </c>
      <c r="D6458" t="s">
        <v>1794</v>
      </c>
      <c r="E6458">
        <v>4400</v>
      </c>
      <c r="F6458" t="s">
        <v>1795</v>
      </c>
      <c r="G6458">
        <v>326</v>
      </c>
      <c r="H6458">
        <v>31</v>
      </c>
      <c r="I6458" t="s">
        <v>1796</v>
      </c>
      <c r="J6458">
        <v>2161</v>
      </c>
      <c r="K6458">
        <v>27446469</v>
      </c>
      <c r="L6458" t="s">
        <v>1635</v>
      </c>
      <c r="N6458" t="s">
        <v>372</v>
      </c>
      <c r="O6458" t="s">
        <v>373</v>
      </c>
      <c r="P6458" t="s">
        <v>1805</v>
      </c>
      <c r="Q6458" t="s">
        <v>78</v>
      </c>
      <c r="R6458">
        <v>351100</v>
      </c>
      <c r="S6458">
        <v>350010</v>
      </c>
      <c r="T6458" t="s">
        <v>375</v>
      </c>
      <c r="U6458" s="3">
        <v>43704</v>
      </c>
      <c r="W6458">
        <v>140</v>
      </c>
      <c r="X6458">
        <v>26</v>
      </c>
      <c r="Y6458">
        <v>125</v>
      </c>
      <c r="Z6458">
        <v>1839.8741640643</v>
      </c>
      <c r="AA6458">
        <v>1561.99791</v>
      </c>
      <c r="AB6458">
        <v>1561.99791</v>
      </c>
      <c r="AC6458">
        <v>237.60468</v>
      </c>
      <c r="AD6458">
        <v>163.07514</v>
      </c>
      <c r="AE6458">
        <v>0.4244849839</v>
      </c>
      <c r="AF6458">
        <v>0.5755150161</v>
      </c>
      <c r="AG6458">
        <v>0</v>
      </c>
      <c r="AL6458">
        <v>2.3339174200000001</v>
      </c>
      <c r="AS6458">
        <v>1802.9075026411831</v>
      </c>
      <c r="AT6458">
        <v>34.632744003148453</v>
      </c>
      <c r="BB6458" s="4"/>
    </row>
    <row r="6459" spans="1:54" hidden="1" x14ac:dyDescent="0.25">
      <c r="A6459">
        <v>277</v>
      </c>
      <c r="B6459" t="s">
        <v>1800</v>
      </c>
      <c r="C6459">
        <v>2022</v>
      </c>
      <c r="D6459" t="s">
        <v>1794</v>
      </c>
      <c r="E6459">
        <v>4400</v>
      </c>
      <c r="F6459" t="s">
        <v>1795</v>
      </c>
      <c r="G6459">
        <v>326</v>
      </c>
      <c r="H6459">
        <v>31</v>
      </c>
      <c r="I6459" t="s">
        <v>1796</v>
      </c>
      <c r="J6459">
        <v>2161</v>
      </c>
      <c r="K6459">
        <v>27446469</v>
      </c>
      <c r="L6459" t="s">
        <v>1635</v>
      </c>
      <c r="N6459" t="s">
        <v>372</v>
      </c>
      <c r="O6459" t="s">
        <v>373</v>
      </c>
      <c r="P6459" t="s">
        <v>1801</v>
      </c>
      <c r="Q6459" t="s">
        <v>78</v>
      </c>
      <c r="R6459">
        <v>351100</v>
      </c>
      <c r="S6459">
        <v>350010</v>
      </c>
      <c r="T6459" t="s">
        <v>375</v>
      </c>
      <c r="U6459" s="3">
        <v>22282</v>
      </c>
      <c r="W6459">
        <v>370</v>
      </c>
      <c r="X6459">
        <v>142</v>
      </c>
      <c r="Y6459">
        <v>100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</v>
      </c>
      <c r="AF6459">
        <v>0</v>
      </c>
      <c r="AG6459">
        <v>0</v>
      </c>
      <c r="BB6459" s="4"/>
    </row>
    <row r="6460" spans="1:54" hidden="1" x14ac:dyDescent="0.25">
      <c r="A6460">
        <v>277</v>
      </c>
      <c r="B6460" t="s">
        <v>1793</v>
      </c>
      <c r="C6460">
        <v>2022</v>
      </c>
      <c r="D6460" t="s">
        <v>1794</v>
      </c>
      <c r="E6460">
        <v>4400</v>
      </c>
      <c r="F6460" t="s">
        <v>1795</v>
      </c>
      <c r="G6460">
        <v>326</v>
      </c>
      <c r="H6460">
        <v>31</v>
      </c>
      <c r="I6460" t="s">
        <v>1796</v>
      </c>
      <c r="J6460">
        <v>2161</v>
      </c>
      <c r="K6460">
        <v>27446469</v>
      </c>
      <c r="L6460" t="s">
        <v>1635</v>
      </c>
      <c r="N6460" t="s">
        <v>372</v>
      </c>
      <c r="O6460" t="s">
        <v>373</v>
      </c>
      <c r="P6460" t="s">
        <v>1797</v>
      </c>
      <c r="Q6460" t="s">
        <v>78</v>
      </c>
      <c r="R6460">
        <v>351100</v>
      </c>
      <c r="S6460">
        <v>350010</v>
      </c>
      <c r="T6460" t="s">
        <v>375</v>
      </c>
      <c r="U6460" s="3">
        <v>24838</v>
      </c>
      <c r="V6460" s="3">
        <v>41365</v>
      </c>
      <c r="W6460">
        <v>675</v>
      </c>
      <c r="X6460">
        <v>270</v>
      </c>
      <c r="Y6460">
        <v>50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1</v>
      </c>
      <c r="AF6460">
        <v>0</v>
      </c>
      <c r="AG6460">
        <v>0</v>
      </c>
      <c r="BB6460" s="4"/>
    </row>
    <row r="6461" spans="1:54" hidden="1" x14ac:dyDescent="0.25">
      <c r="A6461">
        <v>277</v>
      </c>
      <c r="B6461" t="s">
        <v>1808</v>
      </c>
      <c r="C6461">
        <v>2022</v>
      </c>
      <c r="D6461" t="s">
        <v>1794</v>
      </c>
      <c r="E6461">
        <v>4400</v>
      </c>
      <c r="F6461" t="s">
        <v>1795</v>
      </c>
      <c r="G6461">
        <v>326</v>
      </c>
      <c r="H6461">
        <v>31</v>
      </c>
      <c r="I6461" t="s">
        <v>1796</v>
      </c>
      <c r="J6461">
        <v>2161</v>
      </c>
      <c r="K6461">
        <v>27446469</v>
      </c>
      <c r="L6461" t="s">
        <v>1635</v>
      </c>
      <c r="N6461" t="s">
        <v>372</v>
      </c>
      <c r="O6461" t="s">
        <v>373</v>
      </c>
      <c r="P6461" t="s">
        <v>1809</v>
      </c>
      <c r="Q6461" t="s">
        <v>78</v>
      </c>
      <c r="R6461">
        <v>351100</v>
      </c>
      <c r="S6461">
        <v>350010</v>
      </c>
      <c r="T6461" t="s">
        <v>375</v>
      </c>
      <c r="U6461" s="3">
        <v>29587</v>
      </c>
      <c r="W6461">
        <v>1555</v>
      </c>
      <c r="X6461">
        <v>640</v>
      </c>
      <c r="Y6461">
        <v>150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0</v>
      </c>
      <c r="AG6461">
        <v>0</v>
      </c>
      <c r="BB6461" s="4"/>
    </row>
    <row r="6462" spans="1:54" hidden="1" x14ac:dyDescent="0.25">
      <c r="A6462">
        <v>277</v>
      </c>
      <c r="B6462" t="s">
        <v>1811</v>
      </c>
      <c r="C6462">
        <v>2022</v>
      </c>
      <c r="D6462" t="s">
        <v>1794</v>
      </c>
      <c r="E6462">
        <v>4400</v>
      </c>
      <c r="F6462" t="s">
        <v>1795</v>
      </c>
      <c r="G6462">
        <v>326</v>
      </c>
      <c r="H6462">
        <v>31</v>
      </c>
      <c r="I6462" t="s">
        <v>1796</v>
      </c>
      <c r="J6462">
        <v>2161</v>
      </c>
      <c r="K6462">
        <v>27446469</v>
      </c>
      <c r="L6462" t="s">
        <v>1635</v>
      </c>
      <c r="N6462" t="s">
        <v>372</v>
      </c>
      <c r="O6462" t="s">
        <v>373</v>
      </c>
      <c r="P6462" t="s">
        <v>1812</v>
      </c>
      <c r="Q6462" t="s">
        <v>1813</v>
      </c>
      <c r="R6462">
        <v>351100</v>
      </c>
      <c r="S6462">
        <v>350010</v>
      </c>
      <c r="T6462" t="s">
        <v>82</v>
      </c>
      <c r="U6462" s="3">
        <v>41061</v>
      </c>
      <c r="W6462">
        <v>6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1</v>
      </c>
      <c r="AF6462">
        <v>0</v>
      </c>
      <c r="AG6462">
        <v>0</v>
      </c>
      <c r="BB6462" s="4"/>
    </row>
    <row r="6463" spans="1:54" hidden="1" x14ac:dyDescent="0.25">
      <c r="A6463">
        <v>279</v>
      </c>
      <c r="B6463" t="s">
        <v>1814</v>
      </c>
      <c r="C6463">
        <v>2022</v>
      </c>
      <c r="D6463" t="s">
        <v>1815</v>
      </c>
      <c r="E6463">
        <v>4200</v>
      </c>
      <c r="F6463" t="s">
        <v>1816</v>
      </c>
      <c r="G6463">
        <v>330</v>
      </c>
      <c r="H6463">
        <v>35</v>
      </c>
      <c r="I6463" t="s">
        <v>1817</v>
      </c>
      <c r="J6463">
        <v>411</v>
      </c>
      <c r="K6463">
        <v>27736904</v>
      </c>
      <c r="L6463" t="s">
        <v>1818</v>
      </c>
      <c r="N6463" t="s">
        <v>75</v>
      </c>
      <c r="O6463" t="s">
        <v>76</v>
      </c>
      <c r="P6463" t="s">
        <v>1819</v>
      </c>
      <c r="Q6463" t="s">
        <v>78</v>
      </c>
      <c r="R6463">
        <v>353000</v>
      </c>
      <c r="S6463">
        <v>350030</v>
      </c>
      <c r="T6463" t="s">
        <v>79</v>
      </c>
      <c r="U6463" s="3">
        <v>32874</v>
      </c>
      <c r="W6463">
        <v>44</v>
      </c>
      <c r="X6463">
        <v>10.9</v>
      </c>
      <c r="Y6463">
        <v>28.1</v>
      </c>
      <c r="Z6463">
        <v>889.97400000000005</v>
      </c>
      <c r="AA6463">
        <v>584.38080000000002</v>
      </c>
      <c r="AB6463">
        <v>584.38080000000002</v>
      </c>
      <c r="AC6463">
        <v>192.57839999999999</v>
      </c>
      <c r="AD6463">
        <v>174.87</v>
      </c>
      <c r="AE6463">
        <v>0.32831341139999998</v>
      </c>
      <c r="AF6463">
        <v>0.67168658859999997</v>
      </c>
      <c r="AG6463">
        <v>0</v>
      </c>
      <c r="AP6463">
        <v>418.75299999999999</v>
      </c>
      <c r="AR6463">
        <v>471.221</v>
      </c>
      <c r="BB6463" s="4"/>
    </row>
    <row r="6464" spans="1:54" hidden="1" x14ac:dyDescent="0.25">
      <c r="A6464">
        <v>280</v>
      </c>
      <c r="B6464" t="s">
        <v>1820</v>
      </c>
      <c r="C6464">
        <v>2022</v>
      </c>
      <c r="D6464" t="s">
        <v>1821</v>
      </c>
      <c r="E6464">
        <v>4760</v>
      </c>
      <c r="F6464" t="s">
        <v>1822</v>
      </c>
      <c r="G6464">
        <v>390</v>
      </c>
      <c r="H6464">
        <v>65</v>
      </c>
      <c r="I6464" t="s">
        <v>1823</v>
      </c>
      <c r="J6464">
        <v>2161</v>
      </c>
      <c r="K6464">
        <v>27446469</v>
      </c>
      <c r="L6464" t="s">
        <v>1635</v>
      </c>
      <c r="N6464" t="s">
        <v>372</v>
      </c>
      <c r="O6464" t="s">
        <v>373</v>
      </c>
      <c r="P6464" t="s">
        <v>1824</v>
      </c>
      <c r="Q6464" t="s">
        <v>68</v>
      </c>
      <c r="R6464">
        <v>351100</v>
      </c>
      <c r="S6464">
        <v>350010</v>
      </c>
      <c r="T6464" t="s">
        <v>378</v>
      </c>
      <c r="U6464" s="3">
        <v>27395</v>
      </c>
      <c r="W6464">
        <v>259</v>
      </c>
      <c r="X6464">
        <v>70</v>
      </c>
      <c r="Y6464">
        <v>0</v>
      </c>
      <c r="Z6464">
        <v>4.8256987100000002</v>
      </c>
      <c r="AA6464">
        <v>0</v>
      </c>
      <c r="AB6464">
        <v>0</v>
      </c>
      <c r="AC6464">
        <v>0.21779999999999999</v>
      </c>
      <c r="AD6464">
        <v>0.21513599999999999</v>
      </c>
      <c r="AE6464">
        <v>0</v>
      </c>
      <c r="AF6464">
        <v>1</v>
      </c>
      <c r="AG6464">
        <v>0</v>
      </c>
      <c r="AL6464">
        <v>4.8256987099999984</v>
      </c>
      <c r="BB6464" s="4"/>
    </row>
    <row r="6465" spans="1:54" hidden="1" x14ac:dyDescent="0.25">
      <c r="A6465">
        <v>282</v>
      </c>
      <c r="B6465" t="s">
        <v>1828</v>
      </c>
      <c r="C6465">
        <v>2022</v>
      </c>
      <c r="D6465" t="s">
        <v>1826</v>
      </c>
      <c r="E6465">
        <v>7000</v>
      </c>
      <c r="F6465" t="s">
        <v>55</v>
      </c>
      <c r="G6465">
        <v>607</v>
      </c>
      <c r="H6465">
        <v>81</v>
      </c>
      <c r="I6465" t="s">
        <v>56</v>
      </c>
      <c r="J6465">
        <v>2161</v>
      </c>
      <c r="K6465">
        <v>27446469</v>
      </c>
      <c r="L6465" t="s">
        <v>1635</v>
      </c>
      <c r="N6465" t="s">
        <v>372</v>
      </c>
      <c r="O6465" t="s">
        <v>373</v>
      </c>
      <c r="P6465" t="s">
        <v>1829</v>
      </c>
      <c r="Q6465" t="s">
        <v>78</v>
      </c>
      <c r="R6465">
        <v>351100</v>
      </c>
      <c r="S6465">
        <v>350010</v>
      </c>
      <c r="T6465" t="s">
        <v>375</v>
      </c>
      <c r="U6465" s="3">
        <v>42856</v>
      </c>
      <c r="W6465">
        <v>300</v>
      </c>
      <c r="X6465">
        <v>93.3</v>
      </c>
      <c r="Y6465">
        <v>233.3</v>
      </c>
      <c r="Z6465">
        <v>5110.459433</v>
      </c>
      <c r="AA6465">
        <v>3330.9925800000001</v>
      </c>
      <c r="AB6465">
        <v>3304.3579800000002</v>
      </c>
      <c r="AC6465">
        <v>792.66852000000006</v>
      </c>
      <c r="AD6465">
        <v>696.14297999999997</v>
      </c>
      <c r="AE6465">
        <v>0.3258995227</v>
      </c>
      <c r="AF6465">
        <v>0.6741004773</v>
      </c>
      <c r="AG6465">
        <v>0</v>
      </c>
      <c r="AO6465">
        <v>0.77828400000000142</v>
      </c>
      <c r="AS6465">
        <v>5109.6811489999991</v>
      </c>
      <c r="AT6465">
        <v>0</v>
      </c>
      <c r="BB6465" s="4"/>
    </row>
    <row r="6466" spans="1:54" hidden="1" x14ac:dyDescent="0.25">
      <c r="A6466">
        <v>282</v>
      </c>
      <c r="B6466" t="s">
        <v>1825</v>
      </c>
      <c r="C6466">
        <v>2022</v>
      </c>
      <c r="D6466" t="s">
        <v>1826</v>
      </c>
      <c r="E6466">
        <v>7000</v>
      </c>
      <c r="F6466" t="s">
        <v>55</v>
      </c>
      <c r="G6466">
        <v>607</v>
      </c>
      <c r="H6466">
        <v>81</v>
      </c>
      <c r="I6466" t="s">
        <v>56</v>
      </c>
      <c r="J6466">
        <v>2161</v>
      </c>
      <c r="K6466">
        <v>27446469</v>
      </c>
      <c r="L6466" t="s">
        <v>1635</v>
      </c>
      <c r="N6466" t="s">
        <v>372</v>
      </c>
      <c r="O6466" t="s">
        <v>373</v>
      </c>
      <c r="P6466" t="s">
        <v>1827</v>
      </c>
      <c r="Q6466" t="s">
        <v>78</v>
      </c>
      <c r="R6466">
        <v>351100</v>
      </c>
      <c r="S6466">
        <v>350010</v>
      </c>
      <c r="T6466" t="s">
        <v>375</v>
      </c>
      <c r="U6466" s="3">
        <v>35431</v>
      </c>
      <c r="W6466">
        <v>843</v>
      </c>
      <c r="X6466">
        <v>385</v>
      </c>
      <c r="Y6466">
        <v>453.3</v>
      </c>
      <c r="Z6466">
        <v>136.71809712000001</v>
      </c>
      <c r="AA6466">
        <v>0</v>
      </c>
      <c r="AB6466">
        <v>0</v>
      </c>
      <c r="AC6466">
        <v>62.529120000000013</v>
      </c>
      <c r="AD6466">
        <v>54.914760000000001</v>
      </c>
      <c r="AE6466">
        <v>0</v>
      </c>
      <c r="AF6466">
        <v>1</v>
      </c>
      <c r="AG6466">
        <v>0</v>
      </c>
      <c r="AL6466">
        <v>0</v>
      </c>
      <c r="AN6466">
        <v>0</v>
      </c>
      <c r="AO6466">
        <v>136.71809712000001</v>
      </c>
      <c r="BB6466" s="4"/>
    </row>
    <row r="6467" spans="1:54" hidden="1" x14ac:dyDescent="0.25">
      <c r="A6467">
        <v>282</v>
      </c>
      <c r="B6467" t="s">
        <v>1830</v>
      </c>
      <c r="C6467">
        <v>2022</v>
      </c>
      <c r="D6467" t="s">
        <v>1826</v>
      </c>
      <c r="E6467">
        <v>7000</v>
      </c>
      <c r="F6467" t="s">
        <v>55</v>
      </c>
      <c r="G6467">
        <v>607</v>
      </c>
      <c r="H6467">
        <v>81</v>
      </c>
      <c r="I6467" t="s">
        <v>56</v>
      </c>
      <c r="J6467">
        <v>2161</v>
      </c>
      <c r="K6467">
        <v>27446469</v>
      </c>
      <c r="L6467" t="s">
        <v>1635</v>
      </c>
      <c r="N6467" t="s">
        <v>372</v>
      </c>
      <c r="O6467" t="s">
        <v>373</v>
      </c>
      <c r="P6467" t="s">
        <v>380</v>
      </c>
      <c r="Q6467" t="s">
        <v>61</v>
      </c>
      <c r="R6467">
        <v>351100</v>
      </c>
      <c r="S6467">
        <v>350010</v>
      </c>
      <c r="T6467" t="s">
        <v>82</v>
      </c>
      <c r="U6467" s="3">
        <v>35431</v>
      </c>
      <c r="W6467">
        <v>29.9</v>
      </c>
      <c r="X6467">
        <v>0</v>
      </c>
      <c r="Y6467">
        <v>0</v>
      </c>
      <c r="Z6467">
        <v>31.00630104</v>
      </c>
      <c r="AA6467">
        <v>18.649999999999999</v>
      </c>
      <c r="AB6467">
        <v>18.500869999999999</v>
      </c>
      <c r="AC6467">
        <v>0</v>
      </c>
      <c r="AD6467">
        <v>0</v>
      </c>
      <c r="AE6467">
        <v>1</v>
      </c>
      <c r="AF6467">
        <v>0</v>
      </c>
      <c r="AG6467">
        <v>0</v>
      </c>
      <c r="AL6467">
        <v>0</v>
      </c>
      <c r="AO6467">
        <v>31.00630104</v>
      </c>
      <c r="BB6467" s="4"/>
    </row>
    <row r="6468" spans="1:54" hidden="1" x14ac:dyDescent="0.25">
      <c r="A6468">
        <v>283</v>
      </c>
      <c r="B6468" t="s">
        <v>1835</v>
      </c>
      <c r="C6468">
        <v>2022</v>
      </c>
      <c r="D6468" t="s">
        <v>1836</v>
      </c>
      <c r="E6468">
        <v>8700</v>
      </c>
      <c r="F6468" t="s">
        <v>616</v>
      </c>
      <c r="G6468">
        <v>615</v>
      </c>
      <c r="H6468">
        <v>148</v>
      </c>
      <c r="I6468" t="s">
        <v>617</v>
      </c>
      <c r="J6468">
        <v>2185</v>
      </c>
      <c r="K6468">
        <v>35520104</v>
      </c>
      <c r="L6468" t="s">
        <v>1837</v>
      </c>
      <c r="N6468" t="s">
        <v>75</v>
      </c>
      <c r="O6468" t="s">
        <v>76</v>
      </c>
      <c r="P6468" t="s">
        <v>1838</v>
      </c>
      <c r="Q6468" t="s">
        <v>1378</v>
      </c>
      <c r="R6468">
        <v>351100</v>
      </c>
      <c r="S6468">
        <v>350010</v>
      </c>
      <c r="T6468" t="s">
        <v>79</v>
      </c>
      <c r="U6468" s="3">
        <v>33604</v>
      </c>
      <c r="W6468">
        <v>40</v>
      </c>
      <c r="X6468">
        <v>7</v>
      </c>
      <c r="Y6468">
        <v>33</v>
      </c>
      <c r="Z6468">
        <v>958.44740000000002</v>
      </c>
      <c r="AA6468">
        <v>733.81320000000005</v>
      </c>
      <c r="AB6468">
        <v>724.65840000000003</v>
      </c>
      <c r="AC6468">
        <v>163.89</v>
      </c>
      <c r="AD6468">
        <v>138.91679999999999</v>
      </c>
      <c r="AE6468">
        <v>0.38281349609999998</v>
      </c>
      <c r="AF6468">
        <v>0.61718650389999996</v>
      </c>
      <c r="AG6468">
        <v>0</v>
      </c>
      <c r="AN6468">
        <v>0.78200000000000003</v>
      </c>
      <c r="AP6468">
        <v>917.79039999999998</v>
      </c>
      <c r="AT6468">
        <v>39.875</v>
      </c>
      <c r="BB6468" s="4"/>
    </row>
    <row r="6469" spans="1:54" hidden="1" x14ac:dyDescent="0.25">
      <c r="A6469">
        <v>283</v>
      </c>
      <c r="B6469" t="s">
        <v>1839</v>
      </c>
      <c r="C6469">
        <v>2022</v>
      </c>
      <c r="D6469" t="s">
        <v>1836</v>
      </c>
      <c r="E6469">
        <v>8700</v>
      </c>
      <c r="F6469" t="s">
        <v>616</v>
      </c>
      <c r="G6469">
        <v>615</v>
      </c>
      <c r="H6469">
        <v>148</v>
      </c>
      <c r="I6469" t="s">
        <v>617</v>
      </c>
      <c r="J6469">
        <v>2185</v>
      </c>
      <c r="K6469">
        <v>35520104</v>
      </c>
      <c r="L6469" t="s">
        <v>1837</v>
      </c>
      <c r="N6469" t="s">
        <v>75</v>
      </c>
      <c r="O6469" t="s">
        <v>76</v>
      </c>
      <c r="P6469" t="s">
        <v>1840</v>
      </c>
      <c r="Q6469" t="s">
        <v>1378</v>
      </c>
      <c r="R6469">
        <v>351100</v>
      </c>
      <c r="S6469">
        <v>350010</v>
      </c>
      <c r="T6469" t="s">
        <v>79</v>
      </c>
      <c r="U6469" s="3">
        <v>33604</v>
      </c>
      <c r="W6469">
        <v>60</v>
      </c>
      <c r="X6469">
        <v>26</v>
      </c>
      <c r="Y6469">
        <v>27</v>
      </c>
      <c r="Z6469">
        <v>88.018523999999999</v>
      </c>
      <c r="AA6469">
        <v>41.068800000000003</v>
      </c>
      <c r="AB6469">
        <v>41.068800000000003</v>
      </c>
      <c r="AC6469">
        <v>36.615600000000001</v>
      </c>
      <c r="AD6469">
        <v>36.615600000000001</v>
      </c>
      <c r="AE6469">
        <v>0.23329634569999999</v>
      </c>
      <c r="AF6469">
        <v>0.76670365429999998</v>
      </c>
      <c r="AG6469">
        <v>0</v>
      </c>
      <c r="AO6469">
        <v>88.018523999999999</v>
      </c>
      <c r="BB6469" s="4"/>
    </row>
    <row r="6470" spans="1:54" hidden="1" x14ac:dyDescent="0.25">
      <c r="A6470">
        <v>284</v>
      </c>
      <c r="B6470" t="s">
        <v>1841</v>
      </c>
      <c r="C6470">
        <v>2022</v>
      </c>
      <c r="D6470" t="s">
        <v>1842</v>
      </c>
      <c r="E6470">
        <v>6920</v>
      </c>
      <c r="F6470" t="s">
        <v>1843</v>
      </c>
      <c r="G6470">
        <v>760</v>
      </c>
      <c r="H6470">
        <v>192</v>
      </c>
      <c r="I6470" t="s">
        <v>1844</v>
      </c>
      <c r="J6470">
        <v>258</v>
      </c>
      <c r="K6470">
        <v>38073117</v>
      </c>
      <c r="L6470" t="s">
        <v>1845</v>
      </c>
      <c r="N6470" t="s">
        <v>75</v>
      </c>
      <c r="O6470" t="s">
        <v>76</v>
      </c>
      <c r="P6470" t="s">
        <v>410</v>
      </c>
      <c r="Q6470" t="s">
        <v>106</v>
      </c>
      <c r="R6470">
        <v>353000</v>
      </c>
      <c r="S6470">
        <v>350030</v>
      </c>
      <c r="T6470" t="s">
        <v>82</v>
      </c>
      <c r="U6470" s="3">
        <v>43831</v>
      </c>
      <c r="W6470">
        <v>0.81100000000000005</v>
      </c>
      <c r="X6470">
        <v>0</v>
      </c>
      <c r="Y6470">
        <v>0.81100000000000005</v>
      </c>
      <c r="Z6470">
        <v>15.4152</v>
      </c>
      <c r="AA6470">
        <v>15.4152</v>
      </c>
      <c r="AB6470">
        <v>15.4152</v>
      </c>
      <c r="AC6470">
        <v>0</v>
      </c>
      <c r="AD6470">
        <v>0</v>
      </c>
      <c r="AE6470">
        <v>1</v>
      </c>
      <c r="AF6470">
        <v>0</v>
      </c>
      <c r="AG6470">
        <v>0</v>
      </c>
      <c r="AZ6470">
        <v>4.4405279999999996</v>
      </c>
      <c r="BA6470">
        <v>10.974672</v>
      </c>
      <c r="BB6470" s="4"/>
    </row>
    <row r="6471" spans="1:54" hidden="1" x14ac:dyDescent="0.25">
      <c r="A6471">
        <v>284</v>
      </c>
      <c r="B6471" t="s">
        <v>1847</v>
      </c>
      <c r="C6471">
        <v>2022</v>
      </c>
      <c r="D6471" t="s">
        <v>1842</v>
      </c>
      <c r="E6471">
        <v>6920</v>
      </c>
      <c r="F6471" t="s">
        <v>1843</v>
      </c>
      <c r="G6471">
        <v>760</v>
      </c>
      <c r="H6471">
        <v>192</v>
      </c>
      <c r="I6471" t="s">
        <v>1844</v>
      </c>
      <c r="J6471">
        <v>258</v>
      </c>
      <c r="K6471">
        <v>38073117</v>
      </c>
      <c r="L6471" t="s">
        <v>1845</v>
      </c>
      <c r="N6471" t="s">
        <v>75</v>
      </c>
      <c r="O6471" t="s">
        <v>76</v>
      </c>
      <c r="P6471" t="s">
        <v>61</v>
      </c>
      <c r="Q6471" t="s">
        <v>61</v>
      </c>
      <c r="R6471">
        <v>353000</v>
      </c>
      <c r="S6471">
        <v>350030</v>
      </c>
      <c r="T6471" t="s">
        <v>82</v>
      </c>
      <c r="U6471" s="3">
        <v>35431</v>
      </c>
      <c r="W6471">
        <v>0.75</v>
      </c>
      <c r="X6471">
        <v>0</v>
      </c>
      <c r="Y6471">
        <v>0.75</v>
      </c>
      <c r="Z6471">
        <v>2.5149564</v>
      </c>
      <c r="AA6471">
        <v>2.1924000000000001</v>
      </c>
      <c r="AB6471">
        <v>2.1924000000000001</v>
      </c>
      <c r="AC6471">
        <v>0</v>
      </c>
      <c r="AD6471">
        <v>0</v>
      </c>
      <c r="AE6471">
        <v>1</v>
      </c>
      <c r="AF6471">
        <v>0</v>
      </c>
      <c r="AG6471">
        <v>0</v>
      </c>
      <c r="AO6471">
        <v>2.5149564</v>
      </c>
      <c r="BB6471" s="4"/>
    </row>
    <row r="6472" spans="1:54" hidden="1" x14ac:dyDescent="0.25">
      <c r="A6472">
        <v>285</v>
      </c>
      <c r="B6472" t="s">
        <v>1858</v>
      </c>
      <c r="C6472">
        <v>2022</v>
      </c>
      <c r="D6472" t="s">
        <v>1849</v>
      </c>
      <c r="E6472">
        <v>2600</v>
      </c>
      <c r="F6472" t="s">
        <v>1850</v>
      </c>
      <c r="G6472">
        <v>161</v>
      </c>
      <c r="H6472">
        <v>2</v>
      </c>
      <c r="I6472" t="s">
        <v>156</v>
      </c>
      <c r="J6472">
        <v>259</v>
      </c>
      <c r="K6472">
        <v>10866111</v>
      </c>
      <c r="L6472" t="s">
        <v>1851</v>
      </c>
      <c r="N6472" t="s">
        <v>58</v>
      </c>
      <c r="O6472" t="s">
        <v>59</v>
      </c>
      <c r="P6472" t="s">
        <v>1859</v>
      </c>
      <c r="Q6472" t="s">
        <v>78</v>
      </c>
      <c r="R6472">
        <v>382120</v>
      </c>
      <c r="S6472">
        <v>383900</v>
      </c>
      <c r="T6472" t="s">
        <v>69</v>
      </c>
      <c r="U6472" s="3">
        <v>38261</v>
      </c>
      <c r="W6472">
        <v>111.76</v>
      </c>
      <c r="X6472">
        <v>22</v>
      </c>
      <c r="Y6472">
        <v>73</v>
      </c>
      <c r="Z6472">
        <v>2778.3411299999998</v>
      </c>
      <c r="AA6472">
        <v>1920.2976000000001</v>
      </c>
      <c r="AB6472">
        <v>1920.2652</v>
      </c>
      <c r="AC6472">
        <v>475.93439999999998</v>
      </c>
      <c r="AD6472">
        <v>411.79320000000001</v>
      </c>
      <c r="AE6472">
        <v>0.3455776505</v>
      </c>
      <c r="AF6472">
        <v>0.65441651869999995</v>
      </c>
      <c r="AG6472">
        <v>5.8308000000000001E-6</v>
      </c>
      <c r="AO6472">
        <v>18.896129999999999</v>
      </c>
      <c r="AP6472">
        <v>2759.4450000000002</v>
      </c>
      <c r="BB6472" s="4"/>
    </row>
    <row r="6473" spans="1:54" hidden="1" x14ac:dyDescent="0.25">
      <c r="A6473">
        <v>285</v>
      </c>
      <c r="B6473" t="s">
        <v>1866</v>
      </c>
      <c r="C6473">
        <v>2022</v>
      </c>
      <c r="D6473" t="s">
        <v>1849</v>
      </c>
      <c r="E6473">
        <v>2600</v>
      </c>
      <c r="F6473" t="s">
        <v>1850</v>
      </c>
      <c r="G6473">
        <v>161</v>
      </c>
      <c r="H6473">
        <v>2</v>
      </c>
      <c r="I6473" t="s">
        <v>156</v>
      </c>
      <c r="J6473">
        <v>259</v>
      </c>
      <c r="K6473">
        <v>10866111</v>
      </c>
      <c r="L6473" t="s">
        <v>1851</v>
      </c>
      <c r="N6473" t="s">
        <v>58</v>
      </c>
      <c r="O6473" t="s">
        <v>59</v>
      </c>
      <c r="P6473" t="s">
        <v>1867</v>
      </c>
      <c r="Q6473" t="s">
        <v>61</v>
      </c>
      <c r="R6473">
        <v>382120</v>
      </c>
      <c r="S6473">
        <v>383900</v>
      </c>
      <c r="T6473" t="s">
        <v>62</v>
      </c>
      <c r="U6473" s="3">
        <v>29587</v>
      </c>
      <c r="W6473">
        <v>22.22</v>
      </c>
      <c r="X6473">
        <v>0</v>
      </c>
      <c r="Y6473">
        <v>20.350000000000001</v>
      </c>
      <c r="Z6473">
        <v>30.124006399999999</v>
      </c>
      <c r="AA6473">
        <v>27.921600000000002</v>
      </c>
      <c r="AB6473">
        <v>26.575199999999999</v>
      </c>
      <c r="AC6473">
        <v>0</v>
      </c>
      <c r="AD6473">
        <v>0</v>
      </c>
      <c r="AE6473">
        <v>0.95177926769999999</v>
      </c>
      <c r="AF6473">
        <v>0</v>
      </c>
      <c r="AG6473">
        <v>4.8220732299999999E-2</v>
      </c>
      <c r="AL6473">
        <v>0.14348</v>
      </c>
      <c r="AO6473">
        <v>29.980526399999999</v>
      </c>
      <c r="BB6473" s="4"/>
    </row>
    <row r="6474" spans="1:54" hidden="1" x14ac:dyDescent="0.25">
      <c r="A6474">
        <v>285</v>
      </c>
      <c r="B6474" t="s">
        <v>1864</v>
      </c>
      <c r="C6474">
        <v>2022</v>
      </c>
      <c r="D6474" t="s">
        <v>1849</v>
      </c>
      <c r="E6474">
        <v>2600</v>
      </c>
      <c r="F6474" t="s">
        <v>1850</v>
      </c>
      <c r="G6474">
        <v>161</v>
      </c>
      <c r="H6474">
        <v>2</v>
      </c>
      <c r="I6474" t="s">
        <v>156</v>
      </c>
      <c r="J6474">
        <v>259</v>
      </c>
      <c r="K6474">
        <v>10866111</v>
      </c>
      <c r="L6474" t="s">
        <v>1851</v>
      </c>
      <c r="N6474" t="s">
        <v>58</v>
      </c>
      <c r="O6474" t="s">
        <v>59</v>
      </c>
      <c r="P6474" t="s">
        <v>1865</v>
      </c>
      <c r="Q6474" t="s">
        <v>61</v>
      </c>
      <c r="R6474">
        <v>382120</v>
      </c>
      <c r="S6474">
        <v>383900</v>
      </c>
      <c r="T6474" t="s">
        <v>62</v>
      </c>
      <c r="U6474" s="3">
        <v>26299</v>
      </c>
      <c r="W6474">
        <v>22.22</v>
      </c>
      <c r="X6474">
        <v>0</v>
      </c>
      <c r="Y6474">
        <v>20.350000000000001</v>
      </c>
      <c r="Z6474">
        <v>13.2536656</v>
      </c>
      <c r="AA6474">
        <v>12.384</v>
      </c>
      <c r="AB6474">
        <v>11.037599999999999</v>
      </c>
      <c r="AC6474">
        <v>0</v>
      </c>
      <c r="AD6474">
        <v>0</v>
      </c>
      <c r="AE6474">
        <v>0.89127906980000005</v>
      </c>
      <c r="AF6474">
        <v>0</v>
      </c>
      <c r="AG6474">
        <v>0.1087209302</v>
      </c>
      <c r="AL6474">
        <v>0.200872</v>
      </c>
      <c r="AO6474">
        <v>13.052793599999999</v>
      </c>
      <c r="BB6474" s="4"/>
    </row>
    <row r="6475" spans="1:54" hidden="1" x14ac:dyDescent="0.25">
      <c r="A6475">
        <v>285</v>
      </c>
      <c r="B6475" t="s">
        <v>1856</v>
      </c>
      <c r="C6475">
        <v>2022</v>
      </c>
      <c r="D6475" t="s">
        <v>1849</v>
      </c>
      <c r="E6475">
        <v>2600</v>
      </c>
      <c r="F6475" t="s">
        <v>1850</v>
      </c>
      <c r="G6475">
        <v>161</v>
      </c>
      <c r="H6475">
        <v>2</v>
      </c>
      <c r="I6475" t="s">
        <v>156</v>
      </c>
      <c r="J6475">
        <v>259</v>
      </c>
      <c r="K6475">
        <v>10866111</v>
      </c>
      <c r="L6475" t="s">
        <v>1851</v>
      </c>
      <c r="N6475" t="s">
        <v>58</v>
      </c>
      <c r="O6475" t="s">
        <v>59</v>
      </c>
      <c r="P6475" t="s">
        <v>1857</v>
      </c>
      <c r="Q6475" t="s">
        <v>78</v>
      </c>
      <c r="R6475">
        <v>382120</v>
      </c>
      <c r="S6475">
        <v>383900</v>
      </c>
      <c r="T6475" t="s">
        <v>69</v>
      </c>
      <c r="U6475" s="3">
        <v>36136</v>
      </c>
      <c r="W6475">
        <v>84.71</v>
      </c>
      <c r="X6475">
        <v>17</v>
      </c>
      <c r="Y6475">
        <v>69</v>
      </c>
      <c r="Z6475">
        <v>2640.475633</v>
      </c>
      <c r="AA6475">
        <v>1980.2736</v>
      </c>
      <c r="AB6475">
        <v>1980.2411999999999</v>
      </c>
      <c r="AC6475">
        <v>465.69240000000002</v>
      </c>
      <c r="AD6475">
        <v>391.68720000000002</v>
      </c>
      <c r="AE6475">
        <v>0.37497812429999999</v>
      </c>
      <c r="AF6475">
        <v>0.62501574049999997</v>
      </c>
      <c r="AG6475">
        <v>6.1353000000000004E-6</v>
      </c>
      <c r="AL6475">
        <v>10.255233</v>
      </c>
      <c r="AP6475">
        <v>2630.2204000000002</v>
      </c>
      <c r="BB6475" s="4"/>
    </row>
    <row r="6476" spans="1:54" hidden="1" x14ac:dyDescent="0.25">
      <c r="A6476">
        <v>285</v>
      </c>
      <c r="B6476" t="s">
        <v>1862</v>
      </c>
      <c r="C6476">
        <v>2022</v>
      </c>
      <c r="D6476" t="s">
        <v>1849</v>
      </c>
      <c r="E6476">
        <v>2600</v>
      </c>
      <c r="F6476" t="s">
        <v>1850</v>
      </c>
      <c r="G6476">
        <v>161</v>
      </c>
      <c r="H6476">
        <v>2</v>
      </c>
      <c r="I6476" t="s">
        <v>156</v>
      </c>
      <c r="J6476">
        <v>259</v>
      </c>
      <c r="K6476">
        <v>10866111</v>
      </c>
      <c r="L6476" t="s">
        <v>1851</v>
      </c>
      <c r="N6476" t="s">
        <v>58</v>
      </c>
      <c r="O6476" t="s">
        <v>59</v>
      </c>
      <c r="P6476" t="s">
        <v>1863</v>
      </c>
      <c r="Q6476" t="s">
        <v>61</v>
      </c>
      <c r="R6476">
        <v>382120</v>
      </c>
      <c r="S6476">
        <v>383900</v>
      </c>
      <c r="T6476" t="s">
        <v>62</v>
      </c>
      <c r="U6476" s="3">
        <v>26299</v>
      </c>
      <c r="W6476">
        <v>22.22</v>
      </c>
      <c r="X6476">
        <v>0</v>
      </c>
      <c r="Y6476">
        <v>20.350000000000001</v>
      </c>
      <c r="Z6476">
        <v>32.856393320000002</v>
      </c>
      <c r="AA6476">
        <v>30.700800000000001</v>
      </c>
      <c r="AB6476">
        <v>29.354399999999998</v>
      </c>
      <c r="AC6476">
        <v>0</v>
      </c>
      <c r="AD6476">
        <v>0</v>
      </c>
      <c r="AE6476">
        <v>0.95614446529999997</v>
      </c>
      <c r="AF6476">
        <v>0</v>
      </c>
      <c r="AG6476">
        <v>4.3855534699999997E-2</v>
      </c>
      <c r="AL6476">
        <v>0.186524</v>
      </c>
      <c r="AO6476">
        <v>32.669869319999997</v>
      </c>
      <c r="BB6476" s="4"/>
    </row>
    <row r="6477" spans="1:54" hidden="1" x14ac:dyDescent="0.25">
      <c r="A6477">
        <v>288</v>
      </c>
      <c r="B6477" t="s">
        <v>1870</v>
      </c>
      <c r="C6477">
        <v>2022</v>
      </c>
      <c r="D6477" t="s">
        <v>1869</v>
      </c>
      <c r="E6477">
        <v>7400</v>
      </c>
      <c r="F6477" t="s">
        <v>1257</v>
      </c>
      <c r="G6477">
        <v>657</v>
      </c>
      <c r="H6477">
        <v>163</v>
      </c>
      <c r="I6477" t="s">
        <v>215</v>
      </c>
      <c r="J6477">
        <v>2161</v>
      </c>
      <c r="K6477">
        <v>27446469</v>
      </c>
      <c r="L6477" t="s">
        <v>1635</v>
      </c>
      <c r="N6477" t="s">
        <v>372</v>
      </c>
      <c r="O6477" t="s">
        <v>373</v>
      </c>
      <c r="P6477" t="s">
        <v>1871</v>
      </c>
      <c r="Q6477" t="s">
        <v>78</v>
      </c>
      <c r="R6477">
        <v>351100</v>
      </c>
      <c r="S6477">
        <v>350010</v>
      </c>
      <c r="T6477" t="s">
        <v>375</v>
      </c>
      <c r="U6477" s="3">
        <v>30225</v>
      </c>
      <c r="W6477">
        <v>298.89999999999998</v>
      </c>
      <c r="X6477">
        <v>88.1</v>
      </c>
      <c r="Y6477">
        <v>200</v>
      </c>
      <c r="Z6477">
        <v>3201.1489726198001</v>
      </c>
      <c r="AA6477">
        <v>2475.5560999999998</v>
      </c>
      <c r="AB6477">
        <v>2473.8672900000001</v>
      </c>
      <c r="AC6477">
        <v>880.78680000000008</v>
      </c>
      <c r="AD6477">
        <v>809.73403199999996</v>
      </c>
      <c r="AE6477">
        <v>0.38666680640000001</v>
      </c>
      <c r="AF6477">
        <v>0.61333319360000005</v>
      </c>
      <c r="AG6477">
        <v>0</v>
      </c>
      <c r="AN6477">
        <v>2.5989999999999999E-2</v>
      </c>
      <c r="AO6477">
        <v>50.902561511999998</v>
      </c>
      <c r="AS6477">
        <v>2347.1216927</v>
      </c>
      <c r="AT6477">
        <v>2.3398164000000001</v>
      </c>
      <c r="AU6477">
        <v>800.75891200775879</v>
      </c>
      <c r="BB6477" s="4"/>
    </row>
    <row r="6478" spans="1:54" hidden="1" x14ac:dyDescent="0.25">
      <c r="A6478">
        <v>288</v>
      </c>
      <c r="B6478" t="s">
        <v>1868</v>
      </c>
      <c r="C6478">
        <v>2022</v>
      </c>
      <c r="D6478" t="s">
        <v>1869</v>
      </c>
      <c r="E6478">
        <v>7400</v>
      </c>
      <c r="F6478" t="s">
        <v>1257</v>
      </c>
      <c r="G6478">
        <v>657</v>
      </c>
      <c r="H6478">
        <v>163</v>
      </c>
      <c r="I6478" t="s">
        <v>215</v>
      </c>
      <c r="J6478">
        <v>2161</v>
      </c>
      <c r="K6478">
        <v>27446469</v>
      </c>
      <c r="L6478" t="s">
        <v>1635</v>
      </c>
      <c r="N6478" t="s">
        <v>372</v>
      </c>
      <c r="O6478" t="s">
        <v>373</v>
      </c>
      <c r="P6478" t="s">
        <v>380</v>
      </c>
      <c r="Q6478" t="s">
        <v>61</v>
      </c>
      <c r="R6478">
        <v>351100</v>
      </c>
      <c r="S6478">
        <v>350010</v>
      </c>
      <c r="T6478" t="s">
        <v>82</v>
      </c>
      <c r="U6478" s="3">
        <v>29952</v>
      </c>
      <c r="W6478">
        <v>7</v>
      </c>
      <c r="X6478">
        <v>0</v>
      </c>
      <c r="Y6478">
        <v>0</v>
      </c>
      <c r="Z6478">
        <v>0.67853451600000003</v>
      </c>
      <c r="AA6478">
        <v>0</v>
      </c>
      <c r="AB6478">
        <v>0</v>
      </c>
      <c r="AC6478">
        <v>0</v>
      </c>
      <c r="AD6478">
        <v>0</v>
      </c>
      <c r="AE6478">
        <v>1</v>
      </c>
      <c r="AF6478">
        <v>0</v>
      </c>
      <c r="AG6478">
        <v>0</v>
      </c>
      <c r="AO6478">
        <v>0.67853451600000003</v>
      </c>
      <c r="BB6478" s="4"/>
    </row>
    <row r="6479" spans="1:54" hidden="1" x14ac:dyDescent="0.25">
      <c r="A6479">
        <v>289</v>
      </c>
      <c r="B6479" t="s">
        <v>1876</v>
      </c>
      <c r="C6479">
        <v>2022</v>
      </c>
      <c r="D6479" t="s">
        <v>1874</v>
      </c>
      <c r="E6479">
        <v>7500</v>
      </c>
      <c r="F6479" t="s">
        <v>1405</v>
      </c>
      <c r="G6479">
        <v>661</v>
      </c>
      <c r="H6479">
        <v>172</v>
      </c>
      <c r="I6479" t="s">
        <v>1406</v>
      </c>
      <c r="J6479">
        <v>1593</v>
      </c>
      <c r="K6479">
        <v>25495977</v>
      </c>
      <c r="L6479" t="s">
        <v>1875</v>
      </c>
      <c r="N6479" t="s">
        <v>75</v>
      </c>
      <c r="O6479" t="s">
        <v>76</v>
      </c>
      <c r="P6479" t="s">
        <v>1877</v>
      </c>
      <c r="Q6479" t="s">
        <v>78</v>
      </c>
      <c r="R6479">
        <v>351100</v>
      </c>
      <c r="S6479">
        <v>350010</v>
      </c>
      <c r="T6479" t="s">
        <v>79</v>
      </c>
      <c r="U6479" s="3">
        <v>34001</v>
      </c>
      <c r="W6479">
        <v>130.80000000000001</v>
      </c>
      <c r="X6479">
        <v>27</v>
      </c>
      <c r="Y6479">
        <v>84</v>
      </c>
      <c r="Z6479">
        <v>2511.450445166</v>
      </c>
      <c r="AA6479">
        <v>1672.6859999999999</v>
      </c>
      <c r="AB6479">
        <v>1671.2829999999999</v>
      </c>
      <c r="AC6479">
        <v>519.85799999999995</v>
      </c>
      <c r="AD6479">
        <v>455.79960000000011</v>
      </c>
      <c r="AE6479">
        <v>0.333011946</v>
      </c>
      <c r="AF6479">
        <v>0.66698805400000005</v>
      </c>
      <c r="AG6479">
        <v>0</v>
      </c>
      <c r="AL6479">
        <v>0.14859600000000001</v>
      </c>
      <c r="AO6479">
        <v>5.6610972000000004</v>
      </c>
      <c r="AP6479">
        <v>1431.41075</v>
      </c>
      <c r="AQ6479">
        <v>120.54300000000001</v>
      </c>
      <c r="AR6479">
        <v>378.04545000000002</v>
      </c>
      <c r="AS6479">
        <v>316.92960000000011</v>
      </c>
      <c r="AT6479">
        <v>258.71195196600002</v>
      </c>
      <c r="AU6479">
        <v>0</v>
      </c>
      <c r="BB6479" s="4"/>
    </row>
    <row r="6480" spans="1:54" hidden="1" x14ac:dyDescent="0.25">
      <c r="A6480">
        <v>290</v>
      </c>
      <c r="B6480" t="s">
        <v>1884</v>
      </c>
      <c r="C6480">
        <v>2022</v>
      </c>
      <c r="D6480" t="s">
        <v>1879</v>
      </c>
      <c r="E6480">
        <v>6950</v>
      </c>
      <c r="F6480" t="s">
        <v>1880</v>
      </c>
      <c r="G6480">
        <v>760</v>
      </c>
      <c r="H6480">
        <v>180</v>
      </c>
      <c r="I6480" t="s">
        <v>1881</v>
      </c>
      <c r="J6480">
        <v>369</v>
      </c>
      <c r="K6480">
        <v>37560219</v>
      </c>
      <c r="L6480" t="s">
        <v>1882</v>
      </c>
      <c r="N6480" t="s">
        <v>75</v>
      </c>
      <c r="O6480" t="s">
        <v>76</v>
      </c>
      <c r="P6480" t="s">
        <v>1885</v>
      </c>
      <c r="Q6480" t="s">
        <v>61</v>
      </c>
      <c r="R6480">
        <v>353000</v>
      </c>
      <c r="S6480">
        <v>350030</v>
      </c>
      <c r="T6480" t="s">
        <v>82</v>
      </c>
      <c r="U6480" s="3">
        <v>32509</v>
      </c>
      <c r="W6480">
        <v>7</v>
      </c>
      <c r="X6480">
        <v>0</v>
      </c>
      <c r="Y6480">
        <v>7.3</v>
      </c>
      <c r="Z6480">
        <v>13.767793623999999</v>
      </c>
      <c r="AA6480">
        <v>13.27824</v>
      </c>
      <c r="AB6480">
        <v>13.27824</v>
      </c>
      <c r="AC6480">
        <v>0</v>
      </c>
      <c r="AD6480">
        <v>0</v>
      </c>
      <c r="AE6480">
        <v>1</v>
      </c>
      <c r="AF6480">
        <v>0</v>
      </c>
      <c r="AG6480">
        <v>0</v>
      </c>
      <c r="AL6480">
        <v>8.1683164000000001</v>
      </c>
      <c r="AO6480">
        <v>5.5994772240000001</v>
      </c>
      <c r="BB6480" s="4"/>
    </row>
    <row r="6481" spans="1:54" hidden="1" x14ac:dyDescent="0.25">
      <c r="A6481">
        <v>290</v>
      </c>
      <c r="B6481" t="s">
        <v>1878</v>
      </c>
      <c r="C6481">
        <v>2022</v>
      </c>
      <c r="D6481" t="s">
        <v>1879</v>
      </c>
      <c r="E6481">
        <v>6950</v>
      </c>
      <c r="F6481" t="s">
        <v>1880</v>
      </c>
      <c r="G6481">
        <v>760</v>
      </c>
      <c r="H6481">
        <v>180</v>
      </c>
      <c r="I6481" t="s">
        <v>1881</v>
      </c>
      <c r="J6481">
        <v>369</v>
      </c>
      <c r="K6481">
        <v>37560219</v>
      </c>
      <c r="L6481" t="s">
        <v>1882</v>
      </c>
      <c r="N6481" t="s">
        <v>75</v>
      </c>
      <c r="O6481" t="s">
        <v>76</v>
      </c>
      <c r="P6481" t="s">
        <v>1883</v>
      </c>
      <c r="Q6481" t="s">
        <v>61</v>
      </c>
      <c r="R6481">
        <v>353000</v>
      </c>
      <c r="S6481">
        <v>350030</v>
      </c>
      <c r="T6481" t="s">
        <v>82</v>
      </c>
      <c r="U6481" s="3">
        <v>38883</v>
      </c>
      <c r="W6481">
        <v>11</v>
      </c>
      <c r="X6481">
        <v>0</v>
      </c>
      <c r="Y6481">
        <v>11.58</v>
      </c>
      <c r="Z6481">
        <v>55.829428776</v>
      </c>
      <c r="AA6481">
        <v>58.01832000000001</v>
      </c>
      <c r="AB6481">
        <v>58.01832000000001</v>
      </c>
      <c r="AC6481">
        <v>0</v>
      </c>
      <c r="AD6481">
        <v>0</v>
      </c>
      <c r="AE6481">
        <v>1</v>
      </c>
      <c r="AF6481">
        <v>0</v>
      </c>
      <c r="AG6481">
        <v>0</v>
      </c>
      <c r="AL6481">
        <v>0</v>
      </c>
      <c r="AO6481">
        <v>55.829428776000007</v>
      </c>
      <c r="BB6481" s="4"/>
    </row>
    <row r="6482" spans="1:54" hidden="1" x14ac:dyDescent="0.25">
      <c r="A6482">
        <v>291</v>
      </c>
      <c r="B6482" t="s">
        <v>1888</v>
      </c>
      <c r="C6482">
        <v>2022</v>
      </c>
      <c r="D6482" t="s">
        <v>1889</v>
      </c>
      <c r="E6482">
        <v>6900</v>
      </c>
      <c r="F6482" t="s">
        <v>1890</v>
      </c>
      <c r="G6482">
        <v>760</v>
      </c>
      <c r="H6482">
        <v>183</v>
      </c>
      <c r="I6482" t="s">
        <v>1891</v>
      </c>
      <c r="J6482">
        <v>403</v>
      </c>
      <c r="K6482">
        <v>46076915</v>
      </c>
      <c r="L6482" t="s">
        <v>1891</v>
      </c>
      <c r="N6482" t="s">
        <v>75</v>
      </c>
      <c r="O6482" t="s">
        <v>76</v>
      </c>
      <c r="P6482" t="s">
        <v>1892</v>
      </c>
      <c r="Q6482" t="s">
        <v>1378</v>
      </c>
      <c r="R6482">
        <v>353000</v>
      </c>
      <c r="S6482">
        <v>350030</v>
      </c>
      <c r="T6482" t="s">
        <v>79</v>
      </c>
      <c r="U6482" s="3">
        <v>41091</v>
      </c>
      <c r="W6482">
        <v>6.84</v>
      </c>
      <c r="X6482">
        <v>3</v>
      </c>
      <c r="Y6482">
        <v>3.6</v>
      </c>
      <c r="Z6482">
        <v>18.1287612</v>
      </c>
      <c r="AA6482">
        <v>8.9917560000000005</v>
      </c>
      <c r="AB6482">
        <v>8.9917560000000005</v>
      </c>
      <c r="AC6482">
        <v>7.6482900000000011</v>
      </c>
      <c r="AD6482">
        <v>7.6482900000000011</v>
      </c>
      <c r="AE6482">
        <v>0.24799697840000001</v>
      </c>
      <c r="AF6482">
        <v>0.75200302159999999</v>
      </c>
      <c r="AG6482">
        <v>0</v>
      </c>
      <c r="AO6482">
        <v>18.1287612</v>
      </c>
      <c r="BB6482" s="4"/>
    </row>
    <row r="6483" spans="1:54" hidden="1" x14ac:dyDescent="0.25">
      <c r="A6483">
        <v>291</v>
      </c>
      <c r="B6483" t="s">
        <v>1894</v>
      </c>
      <c r="C6483">
        <v>2022</v>
      </c>
      <c r="D6483" t="s">
        <v>1889</v>
      </c>
      <c r="E6483">
        <v>6900</v>
      </c>
      <c r="F6483" t="s">
        <v>1890</v>
      </c>
      <c r="G6483">
        <v>760</v>
      </c>
      <c r="H6483">
        <v>183</v>
      </c>
      <c r="I6483" t="s">
        <v>1891</v>
      </c>
      <c r="J6483">
        <v>403</v>
      </c>
      <c r="K6483">
        <v>46076915</v>
      </c>
      <c r="L6483" t="s">
        <v>1891</v>
      </c>
      <c r="N6483" t="s">
        <v>75</v>
      </c>
      <c r="O6483" t="s">
        <v>76</v>
      </c>
      <c r="P6483" t="s">
        <v>1895</v>
      </c>
      <c r="Q6483" t="s">
        <v>61</v>
      </c>
      <c r="R6483">
        <v>353000</v>
      </c>
      <c r="S6483">
        <v>350030</v>
      </c>
      <c r="T6483" t="s">
        <v>82</v>
      </c>
      <c r="U6483" s="3">
        <v>42248</v>
      </c>
      <c r="W6483">
        <v>5.37</v>
      </c>
      <c r="X6483">
        <v>0</v>
      </c>
      <c r="Y6483">
        <v>4.83</v>
      </c>
      <c r="Z6483">
        <v>66.084999999999994</v>
      </c>
      <c r="AA6483">
        <v>65.494799999999998</v>
      </c>
      <c r="AB6483">
        <v>65.494799999999998</v>
      </c>
      <c r="AC6483">
        <v>0</v>
      </c>
      <c r="AD6483">
        <v>0</v>
      </c>
      <c r="AE6483">
        <v>1</v>
      </c>
      <c r="AF6483">
        <v>0</v>
      </c>
      <c r="AG6483">
        <v>0</v>
      </c>
      <c r="AS6483">
        <v>66.084999999999994</v>
      </c>
      <c r="BB6483" s="4"/>
    </row>
    <row r="6484" spans="1:54" hidden="1" x14ac:dyDescent="0.25">
      <c r="A6484">
        <v>291</v>
      </c>
      <c r="B6484" t="s">
        <v>1893</v>
      </c>
      <c r="C6484">
        <v>2022</v>
      </c>
      <c r="D6484" t="s">
        <v>1889</v>
      </c>
      <c r="E6484">
        <v>6900</v>
      </c>
      <c r="F6484" t="s">
        <v>1890</v>
      </c>
      <c r="G6484">
        <v>760</v>
      </c>
      <c r="H6484">
        <v>183</v>
      </c>
      <c r="I6484" t="s">
        <v>1891</v>
      </c>
      <c r="J6484">
        <v>403</v>
      </c>
      <c r="K6484">
        <v>46076915</v>
      </c>
      <c r="L6484" t="s">
        <v>1891</v>
      </c>
      <c r="N6484" t="s">
        <v>75</v>
      </c>
      <c r="O6484" t="s">
        <v>76</v>
      </c>
      <c r="P6484" t="s">
        <v>732</v>
      </c>
      <c r="Q6484" t="s">
        <v>61</v>
      </c>
      <c r="R6484">
        <v>353000</v>
      </c>
      <c r="S6484">
        <v>350030</v>
      </c>
      <c r="T6484" t="s">
        <v>82</v>
      </c>
      <c r="U6484" s="3">
        <v>40087</v>
      </c>
      <c r="W6484">
        <v>10</v>
      </c>
      <c r="X6484">
        <v>0</v>
      </c>
      <c r="Y6484">
        <v>11.6</v>
      </c>
      <c r="Z6484">
        <v>0.79639559999999998</v>
      </c>
      <c r="AA6484">
        <v>0.81720000000000004</v>
      </c>
      <c r="AB6484">
        <v>0.81720000000000004</v>
      </c>
      <c r="AC6484">
        <v>0</v>
      </c>
      <c r="AD6484">
        <v>0</v>
      </c>
      <c r="AE6484">
        <v>1</v>
      </c>
      <c r="AF6484">
        <v>0</v>
      </c>
      <c r="AG6484">
        <v>0</v>
      </c>
      <c r="AO6484">
        <v>0.79639560000000009</v>
      </c>
      <c r="BB6484" s="4"/>
    </row>
    <row r="6485" spans="1:54" hidden="1" x14ac:dyDescent="0.25">
      <c r="A6485">
        <v>291</v>
      </c>
      <c r="B6485" t="s">
        <v>1896</v>
      </c>
      <c r="C6485">
        <v>2022</v>
      </c>
      <c r="D6485" t="s">
        <v>1889</v>
      </c>
      <c r="E6485">
        <v>6900</v>
      </c>
      <c r="F6485" t="s">
        <v>1890</v>
      </c>
      <c r="G6485">
        <v>760</v>
      </c>
      <c r="H6485">
        <v>183</v>
      </c>
      <c r="I6485" t="s">
        <v>1891</v>
      </c>
      <c r="J6485">
        <v>403</v>
      </c>
      <c r="K6485">
        <v>46076915</v>
      </c>
      <c r="L6485" t="s">
        <v>1891</v>
      </c>
      <c r="N6485" t="s">
        <v>75</v>
      </c>
      <c r="O6485" t="s">
        <v>76</v>
      </c>
      <c r="P6485" t="s">
        <v>209</v>
      </c>
      <c r="Q6485" t="s">
        <v>61</v>
      </c>
      <c r="R6485">
        <v>353000</v>
      </c>
      <c r="S6485">
        <v>350030</v>
      </c>
      <c r="T6485" t="s">
        <v>82</v>
      </c>
      <c r="U6485" s="3">
        <v>42689</v>
      </c>
      <c r="W6485">
        <v>5</v>
      </c>
      <c r="X6485">
        <v>0</v>
      </c>
      <c r="Y6485">
        <v>5</v>
      </c>
      <c r="Z6485">
        <v>0.20710799999999999</v>
      </c>
      <c r="AA6485">
        <v>0.21240000000000001</v>
      </c>
      <c r="AB6485">
        <v>0.21240000000000001</v>
      </c>
      <c r="AC6485">
        <v>0</v>
      </c>
      <c r="AD6485">
        <v>0</v>
      </c>
      <c r="AE6485">
        <v>1</v>
      </c>
      <c r="AF6485">
        <v>0</v>
      </c>
      <c r="AG6485">
        <v>0</v>
      </c>
      <c r="AO6485">
        <v>0.20710799999999999</v>
      </c>
      <c r="BB6485" s="4"/>
    </row>
    <row r="6486" spans="1:54" hidden="1" x14ac:dyDescent="0.25">
      <c r="A6486">
        <v>293</v>
      </c>
      <c r="B6486" t="s">
        <v>1902</v>
      </c>
      <c r="C6486">
        <v>2022</v>
      </c>
      <c r="D6486" t="s">
        <v>1898</v>
      </c>
      <c r="E6486">
        <v>8800</v>
      </c>
      <c r="F6486" t="s">
        <v>1899</v>
      </c>
      <c r="G6486">
        <v>791</v>
      </c>
      <c r="H6486">
        <v>267</v>
      </c>
      <c r="I6486" t="s">
        <v>1900</v>
      </c>
      <c r="J6486">
        <v>718</v>
      </c>
      <c r="K6486">
        <v>10046769</v>
      </c>
      <c r="L6486" t="s">
        <v>7091</v>
      </c>
      <c r="N6486" t="s">
        <v>88</v>
      </c>
      <c r="O6486" t="s">
        <v>89</v>
      </c>
      <c r="P6486" t="s">
        <v>218</v>
      </c>
      <c r="Q6486" t="s">
        <v>61</v>
      </c>
      <c r="R6486">
        <v>353000</v>
      </c>
      <c r="S6486">
        <v>350030</v>
      </c>
      <c r="T6486" t="s">
        <v>82</v>
      </c>
      <c r="U6486" s="3">
        <v>35065</v>
      </c>
      <c r="W6486">
        <v>8.14</v>
      </c>
      <c r="X6486">
        <v>0</v>
      </c>
      <c r="Y6486">
        <v>8.3000000000000007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1</v>
      </c>
      <c r="AF6486">
        <v>0</v>
      </c>
      <c r="AG6486">
        <v>0</v>
      </c>
      <c r="AO6486">
        <v>0</v>
      </c>
      <c r="BB6486" s="4"/>
    </row>
    <row r="6487" spans="1:54" hidden="1" x14ac:dyDescent="0.25">
      <c r="A6487">
        <v>293</v>
      </c>
      <c r="B6487" t="s">
        <v>1897</v>
      </c>
      <c r="C6487">
        <v>2022</v>
      </c>
      <c r="D6487" t="s">
        <v>1898</v>
      </c>
      <c r="E6487">
        <v>8800</v>
      </c>
      <c r="F6487" t="s">
        <v>1899</v>
      </c>
      <c r="G6487">
        <v>791</v>
      </c>
      <c r="H6487">
        <v>267</v>
      </c>
      <c r="I6487" t="s">
        <v>1900</v>
      </c>
      <c r="J6487">
        <v>718</v>
      </c>
      <c r="K6487">
        <v>10046769</v>
      </c>
      <c r="L6487" t="s">
        <v>7091</v>
      </c>
      <c r="N6487" t="s">
        <v>88</v>
      </c>
      <c r="O6487" t="s">
        <v>89</v>
      </c>
      <c r="P6487" t="s">
        <v>211</v>
      </c>
      <c r="Q6487" t="s">
        <v>61</v>
      </c>
      <c r="R6487">
        <v>353000</v>
      </c>
      <c r="S6487">
        <v>350030</v>
      </c>
      <c r="T6487" t="s">
        <v>82</v>
      </c>
      <c r="U6487" s="3">
        <v>35065</v>
      </c>
      <c r="W6487">
        <v>11.335000000000001</v>
      </c>
      <c r="X6487">
        <v>0</v>
      </c>
      <c r="Y6487">
        <v>11.57</v>
      </c>
      <c r="Z6487">
        <v>213.24603959999999</v>
      </c>
      <c r="AA6487">
        <v>207.38159999999999</v>
      </c>
      <c r="AB6487">
        <v>207.38159999999999</v>
      </c>
      <c r="AC6487">
        <v>0</v>
      </c>
      <c r="AD6487">
        <v>0</v>
      </c>
      <c r="AE6487">
        <v>1</v>
      </c>
      <c r="AF6487">
        <v>0</v>
      </c>
      <c r="AG6487">
        <v>0</v>
      </c>
      <c r="AO6487">
        <v>213.24603959999999</v>
      </c>
      <c r="BB6487" s="4"/>
    </row>
    <row r="6488" spans="1:54" hidden="1" x14ac:dyDescent="0.25">
      <c r="A6488">
        <v>294</v>
      </c>
      <c r="B6488" t="s">
        <v>1903</v>
      </c>
      <c r="C6488">
        <v>2022</v>
      </c>
      <c r="D6488" t="s">
        <v>1904</v>
      </c>
      <c r="E6488">
        <v>8800</v>
      </c>
      <c r="F6488" t="s">
        <v>1899</v>
      </c>
      <c r="G6488">
        <v>791</v>
      </c>
      <c r="H6488">
        <v>267</v>
      </c>
      <c r="I6488" t="s">
        <v>1900</v>
      </c>
      <c r="J6488">
        <v>718</v>
      </c>
      <c r="K6488">
        <v>10046769</v>
      </c>
      <c r="L6488" t="s">
        <v>7091</v>
      </c>
      <c r="N6488" t="s">
        <v>88</v>
      </c>
      <c r="O6488" t="s">
        <v>89</v>
      </c>
      <c r="P6488" t="s">
        <v>1905</v>
      </c>
      <c r="Q6488" t="s">
        <v>61</v>
      </c>
      <c r="R6488">
        <v>353000</v>
      </c>
      <c r="S6488">
        <v>350030</v>
      </c>
      <c r="T6488" t="s">
        <v>82</v>
      </c>
      <c r="U6488" s="3">
        <v>41275</v>
      </c>
      <c r="W6488">
        <v>19.899999999999999</v>
      </c>
      <c r="X6488">
        <v>0</v>
      </c>
      <c r="Y6488">
        <v>19.899999999999999</v>
      </c>
      <c r="Z6488">
        <v>142.88119560000001</v>
      </c>
      <c r="AA6488">
        <v>148.9572</v>
      </c>
      <c r="AB6488">
        <v>148.9572</v>
      </c>
      <c r="AC6488">
        <v>0</v>
      </c>
      <c r="AD6488">
        <v>0</v>
      </c>
      <c r="AE6488">
        <v>1</v>
      </c>
      <c r="AF6488">
        <v>0</v>
      </c>
      <c r="AG6488">
        <v>0</v>
      </c>
      <c r="AO6488">
        <v>142.88119560000001</v>
      </c>
      <c r="BB6488" s="4"/>
    </row>
    <row r="6489" spans="1:54" hidden="1" x14ac:dyDescent="0.25">
      <c r="A6489">
        <v>295</v>
      </c>
      <c r="B6489" t="s">
        <v>1908</v>
      </c>
      <c r="C6489">
        <v>2022</v>
      </c>
      <c r="D6489" t="s">
        <v>1907</v>
      </c>
      <c r="E6489">
        <v>8800</v>
      </c>
      <c r="F6489" t="s">
        <v>1899</v>
      </c>
      <c r="G6489">
        <v>791</v>
      </c>
      <c r="H6489">
        <v>267</v>
      </c>
      <c r="I6489" t="s">
        <v>1900</v>
      </c>
      <c r="J6489">
        <v>718</v>
      </c>
      <c r="K6489">
        <v>10046769</v>
      </c>
      <c r="L6489" t="s">
        <v>7091</v>
      </c>
      <c r="N6489" t="s">
        <v>88</v>
      </c>
      <c r="O6489" t="s">
        <v>89</v>
      </c>
      <c r="P6489" t="s">
        <v>220</v>
      </c>
      <c r="Q6489" t="s">
        <v>61</v>
      </c>
      <c r="R6489">
        <v>353000</v>
      </c>
      <c r="S6489">
        <v>350030</v>
      </c>
      <c r="T6489" t="s">
        <v>82</v>
      </c>
      <c r="U6489" s="3">
        <v>35065</v>
      </c>
      <c r="W6489">
        <v>12.07</v>
      </c>
      <c r="X6489">
        <v>0</v>
      </c>
      <c r="Y6489">
        <v>12.07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1</v>
      </c>
      <c r="AF6489">
        <v>0</v>
      </c>
      <c r="AG6489">
        <v>0</v>
      </c>
      <c r="AO6489">
        <v>0</v>
      </c>
      <c r="BB6489" s="4"/>
    </row>
    <row r="6490" spans="1:54" hidden="1" x14ac:dyDescent="0.25">
      <c r="A6490">
        <v>295</v>
      </c>
      <c r="B6490" t="s">
        <v>1909</v>
      </c>
      <c r="C6490">
        <v>2022</v>
      </c>
      <c r="D6490" t="s">
        <v>1907</v>
      </c>
      <c r="E6490">
        <v>8800</v>
      </c>
      <c r="F6490" t="s">
        <v>1899</v>
      </c>
      <c r="G6490">
        <v>791</v>
      </c>
      <c r="H6490">
        <v>267</v>
      </c>
      <c r="I6490" t="s">
        <v>1900</v>
      </c>
      <c r="J6490">
        <v>718</v>
      </c>
      <c r="K6490">
        <v>10046769</v>
      </c>
      <c r="L6490" t="s">
        <v>7091</v>
      </c>
      <c r="N6490" t="s">
        <v>88</v>
      </c>
      <c r="O6490" t="s">
        <v>89</v>
      </c>
      <c r="P6490" t="s">
        <v>218</v>
      </c>
      <c r="Q6490" t="s">
        <v>61</v>
      </c>
      <c r="R6490">
        <v>353000</v>
      </c>
      <c r="S6490">
        <v>350030</v>
      </c>
      <c r="T6490" t="s">
        <v>82</v>
      </c>
      <c r="U6490" s="3">
        <v>35065</v>
      </c>
      <c r="W6490">
        <v>7.51</v>
      </c>
      <c r="X6490">
        <v>0</v>
      </c>
      <c r="Y6490">
        <v>7.51</v>
      </c>
      <c r="Z6490">
        <v>180.7703568</v>
      </c>
      <c r="AA6490">
        <v>184.2696</v>
      </c>
      <c r="AB6490">
        <v>184.2696</v>
      </c>
      <c r="AC6490">
        <v>0</v>
      </c>
      <c r="AD6490">
        <v>0</v>
      </c>
      <c r="AE6490">
        <v>1</v>
      </c>
      <c r="AF6490">
        <v>0</v>
      </c>
      <c r="AG6490">
        <v>0</v>
      </c>
      <c r="AO6490">
        <v>180.7703568</v>
      </c>
      <c r="BB6490" s="4"/>
    </row>
    <row r="6491" spans="1:54" hidden="1" x14ac:dyDescent="0.25">
      <c r="A6491">
        <v>296</v>
      </c>
      <c r="B6491" t="s">
        <v>1910</v>
      </c>
      <c r="C6491">
        <v>2022</v>
      </c>
      <c r="D6491" t="s">
        <v>1911</v>
      </c>
      <c r="E6491">
        <v>7480</v>
      </c>
      <c r="F6491" t="s">
        <v>1912</v>
      </c>
      <c r="G6491">
        <v>657</v>
      </c>
      <c r="H6491">
        <v>187</v>
      </c>
      <c r="I6491" t="s">
        <v>1913</v>
      </c>
      <c r="J6491">
        <v>2370</v>
      </c>
      <c r="K6491">
        <v>41585854</v>
      </c>
      <c r="L6491" t="s">
        <v>1911</v>
      </c>
      <c r="N6491" t="s">
        <v>75</v>
      </c>
      <c r="O6491" t="s">
        <v>76</v>
      </c>
      <c r="P6491" t="s">
        <v>111</v>
      </c>
      <c r="Q6491" t="s">
        <v>111</v>
      </c>
      <c r="R6491">
        <v>353000</v>
      </c>
      <c r="S6491">
        <v>350030</v>
      </c>
      <c r="T6491" t="s">
        <v>82</v>
      </c>
      <c r="U6491" s="3">
        <v>41940</v>
      </c>
      <c r="W6491">
        <v>18</v>
      </c>
      <c r="X6491">
        <v>0</v>
      </c>
      <c r="Y6491">
        <v>18</v>
      </c>
      <c r="Z6491">
        <v>38.76876</v>
      </c>
      <c r="AA6491">
        <v>38.76876</v>
      </c>
      <c r="AB6491">
        <v>38.76876</v>
      </c>
      <c r="AC6491">
        <v>0</v>
      </c>
      <c r="AD6491">
        <v>0</v>
      </c>
      <c r="AE6491">
        <v>1</v>
      </c>
      <c r="AF6491">
        <v>0</v>
      </c>
      <c r="AG6491">
        <v>0</v>
      </c>
      <c r="AX6491">
        <v>38.76876</v>
      </c>
      <c r="BB6491" s="4"/>
    </row>
    <row r="6492" spans="1:54" hidden="1" x14ac:dyDescent="0.25">
      <c r="A6492">
        <v>296</v>
      </c>
      <c r="B6492" t="s">
        <v>1918</v>
      </c>
      <c r="C6492">
        <v>2022</v>
      </c>
      <c r="D6492" t="s">
        <v>1911</v>
      </c>
      <c r="E6492">
        <v>7480</v>
      </c>
      <c r="F6492" t="s">
        <v>1912</v>
      </c>
      <c r="G6492">
        <v>657</v>
      </c>
      <c r="H6492">
        <v>187</v>
      </c>
      <c r="I6492" t="s">
        <v>1913</v>
      </c>
      <c r="J6492">
        <v>2370</v>
      </c>
      <c r="K6492">
        <v>41585854</v>
      </c>
      <c r="L6492" t="s">
        <v>1911</v>
      </c>
      <c r="N6492" t="s">
        <v>75</v>
      </c>
      <c r="O6492" t="s">
        <v>76</v>
      </c>
      <c r="P6492" t="s">
        <v>1919</v>
      </c>
      <c r="Q6492" t="s">
        <v>61</v>
      </c>
      <c r="R6492">
        <v>353000</v>
      </c>
      <c r="S6492">
        <v>350030</v>
      </c>
      <c r="T6492" t="s">
        <v>82</v>
      </c>
      <c r="U6492" s="3">
        <v>34639</v>
      </c>
      <c r="W6492">
        <v>4.6500000000000004</v>
      </c>
      <c r="X6492">
        <v>0</v>
      </c>
      <c r="Y6492">
        <v>4.5999999999999996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1</v>
      </c>
      <c r="AF6492">
        <v>0</v>
      </c>
      <c r="AG6492">
        <v>0</v>
      </c>
      <c r="AL6492">
        <v>0</v>
      </c>
      <c r="AO6492">
        <v>0</v>
      </c>
      <c r="BB6492" s="4"/>
    </row>
    <row r="6493" spans="1:54" hidden="1" x14ac:dyDescent="0.25">
      <c r="A6493">
        <v>296</v>
      </c>
      <c r="B6493" t="s">
        <v>1915</v>
      </c>
      <c r="C6493">
        <v>2022</v>
      </c>
      <c r="D6493" t="s">
        <v>1911</v>
      </c>
      <c r="E6493">
        <v>7480</v>
      </c>
      <c r="F6493" t="s">
        <v>1912</v>
      </c>
      <c r="G6493">
        <v>657</v>
      </c>
      <c r="H6493">
        <v>187</v>
      </c>
      <c r="I6493" t="s">
        <v>1913</v>
      </c>
      <c r="J6493">
        <v>2370</v>
      </c>
      <c r="K6493">
        <v>41585854</v>
      </c>
      <c r="L6493" t="s">
        <v>1911</v>
      </c>
      <c r="N6493" t="s">
        <v>75</v>
      </c>
      <c r="O6493" t="s">
        <v>76</v>
      </c>
      <c r="P6493" t="s">
        <v>257</v>
      </c>
      <c r="Q6493" t="s">
        <v>109</v>
      </c>
      <c r="R6493">
        <v>353000</v>
      </c>
      <c r="S6493">
        <v>350030</v>
      </c>
      <c r="T6493" t="s">
        <v>79</v>
      </c>
      <c r="U6493" s="3">
        <v>38609</v>
      </c>
      <c r="W6493">
        <v>8.67</v>
      </c>
      <c r="X6493">
        <v>3.64</v>
      </c>
      <c r="Y6493">
        <v>4.7</v>
      </c>
      <c r="Z6493">
        <v>29.495030400000001</v>
      </c>
      <c r="AA6493">
        <v>15.315480000000001</v>
      </c>
      <c r="AB6493">
        <v>15.315480000000001</v>
      </c>
      <c r="AC6493">
        <v>11.949588</v>
      </c>
      <c r="AD6493">
        <v>11.949588</v>
      </c>
      <c r="AE6493">
        <v>0.25962814400000001</v>
      </c>
      <c r="AF6493">
        <v>0.74037185599999999</v>
      </c>
      <c r="AG6493">
        <v>0</v>
      </c>
      <c r="AO6493">
        <v>29.495030400000001</v>
      </c>
      <c r="BB6493" s="4"/>
    </row>
    <row r="6494" spans="1:54" hidden="1" x14ac:dyDescent="0.25">
      <c r="A6494">
        <v>296</v>
      </c>
      <c r="B6494" t="s">
        <v>1916</v>
      </c>
      <c r="C6494">
        <v>2022</v>
      </c>
      <c r="D6494" t="s">
        <v>1911</v>
      </c>
      <c r="E6494">
        <v>7480</v>
      </c>
      <c r="F6494" t="s">
        <v>1912</v>
      </c>
      <c r="G6494">
        <v>657</v>
      </c>
      <c r="H6494">
        <v>187</v>
      </c>
      <c r="I6494" t="s">
        <v>1913</v>
      </c>
      <c r="J6494">
        <v>2370</v>
      </c>
      <c r="K6494">
        <v>41585854</v>
      </c>
      <c r="L6494" t="s">
        <v>1911</v>
      </c>
      <c r="N6494" t="s">
        <v>75</v>
      </c>
      <c r="O6494" t="s">
        <v>76</v>
      </c>
      <c r="P6494" t="s">
        <v>1917</v>
      </c>
      <c r="Q6494" t="s">
        <v>61</v>
      </c>
      <c r="R6494">
        <v>353000</v>
      </c>
      <c r="S6494">
        <v>350030</v>
      </c>
      <c r="T6494" t="s">
        <v>82</v>
      </c>
      <c r="U6494" s="3">
        <v>34639</v>
      </c>
      <c r="W6494">
        <v>7.3</v>
      </c>
      <c r="X6494">
        <v>0</v>
      </c>
      <c r="Y6494">
        <v>7.2</v>
      </c>
      <c r="Z6494">
        <v>6.3461296799999998</v>
      </c>
      <c r="AA6494">
        <v>6.7028400000000001</v>
      </c>
      <c r="AB6494">
        <v>6.7028400000000001</v>
      </c>
      <c r="AC6494">
        <v>0</v>
      </c>
      <c r="AD6494">
        <v>0</v>
      </c>
      <c r="AE6494">
        <v>1</v>
      </c>
      <c r="AF6494">
        <v>0</v>
      </c>
      <c r="AG6494">
        <v>0</v>
      </c>
      <c r="AO6494">
        <v>6.3461296799999998</v>
      </c>
      <c r="AZ6494">
        <v>0</v>
      </c>
      <c r="BB6494" s="4"/>
    </row>
    <row r="6495" spans="1:54" hidden="1" x14ac:dyDescent="0.25">
      <c r="A6495">
        <v>296</v>
      </c>
      <c r="B6495" t="s">
        <v>1920</v>
      </c>
      <c r="C6495">
        <v>2022</v>
      </c>
      <c r="D6495" t="s">
        <v>1911</v>
      </c>
      <c r="E6495">
        <v>7480</v>
      </c>
      <c r="F6495" t="s">
        <v>1912</v>
      </c>
      <c r="G6495">
        <v>657</v>
      </c>
      <c r="H6495">
        <v>187</v>
      </c>
      <c r="I6495" t="s">
        <v>1913</v>
      </c>
      <c r="J6495">
        <v>2370</v>
      </c>
      <c r="K6495">
        <v>41585854</v>
      </c>
      <c r="L6495" t="s">
        <v>1911</v>
      </c>
      <c r="N6495" t="s">
        <v>75</v>
      </c>
      <c r="O6495" t="s">
        <v>76</v>
      </c>
      <c r="P6495" t="s">
        <v>152</v>
      </c>
      <c r="Q6495" t="s">
        <v>109</v>
      </c>
      <c r="R6495">
        <v>353000</v>
      </c>
      <c r="S6495">
        <v>350030</v>
      </c>
      <c r="T6495" t="s">
        <v>79</v>
      </c>
      <c r="U6495" s="3">
        <v>38609</v>
      </c>
      <c r="W6495">
        <v>8.67</v>
      </c>
      <c r="X6495">
        <v>3.64</v>
      </c>
      <c r="Y6495">
        <v>4.9000000000000004</v>
      </c>
      <c r="Z6495">
        <v>37.257580799999999</v>
      </c>
      <c r="AA6495">
        <v>20.110679999999999</v>
      </c>
      <c r="AB6495">
        <v>20.110679999999999</v>
      </c>
      <c r="AC6495">
        <v>15.094404000000001</v>
      </c>
      <c r="AD6495">
        <v>15.094404000000001</v>
      </c>
      <c r="AE6495">
        <v>0.26988708830000002</v>
      </c>
      <c r="AF6495">
        <v>0.73011291170000003</v>
      </c>
      <c r="AG6495">
        <v>0</v>
      </c>
      <c r="AO6495">
        <v>37.257580800000007</v>
      </c>
      <c r="BB6495" s="4"/>
    </row>
    <row r="6496" spans="1:54" hidden="1" x14ac:dyDescent="0.25">
      <c r="A6496">
        <v>296</v>
      </c>
      <c r="B6496" t="s">
        <v>1914</v>
      </c>
      <c r="C6496">
        <v>2022</v>
      </c>
      <c r="D6496" t="s">
        <v>1911</v>
      </c>
      <c r="E6496">
        <v>7480</v>
      </c>
      <c r="F6496" t="s">
        <v>1912</v>
      </c>
      <c r="G6496">
        <v>657</v>
      </c>
      <c r="H6496">
        <v>187</v>
      </c>
      <c r="I6496" t="s">
        <v>1913</v>
      </c>
      <c r="J6496">
        <v>2370</v>
      </c>
      <c r="K6496">
        <v>41585854</v>
      </c>
      <c r="L6496" t="s">
        <v>1911</v>
      </c>
      <c r="N6496" t="s">
        <v>75</v>
      </c>
      <c r="O6496" t="s">
        <v>76</v>
      </c>
      <c r="P6496" t="s">
        <v>581</v>
      </c>
      <c r="Q6496" t="s">
        <v>114</v>
      </c>
      <c r="R6496">
        <v>353000</v>
      </c>
      <c r="S6496">
        <v>350030</v>
      </c>
      <c r="T6496" t="s">
        <v>82</v>
      </c>
      <c r="U6496" s="3">
        <v>40483</v>
      </c>
      <c r="W6496">
        <v>12</v>
      </c>
      <c r="X6496">
        <v>0</v>
      </c>
      <c r="Y6496">
        <v>12</v>
      </c>
      <c r="Z6496">
        <v>51.68412</v>
      </c>
      <c r="AA6496">
        <v>51.68412</v>
      </c>
      <c r="AB6496">
        <v>51.68412</v>
      </c>
      <c r="AC6496">
        <v>0</v>
      </c>
      <c r="AD6496">
        <v>0</v>
      </c>
      <c r="AE6496">
        <v>1</v>
      </c>
      <c r="AF6496">
        <v>0</v>
      </c>
      <c r="AG6496">
        <v>0</v>
      </c>
      <c r="AZ6496">
        <v>51.68412</v>
      </c>
      <c r="BB6496" s="4"/>
    </row>
    <row r="6497" spans="1:54" hidden="1" x14ac:dyDescent="0.25">
      <c r="A6497">
        <v>296</v>
      </c>
      <c r="B6497" t="s">
        <v>1922</v>
      </c>
      <c r="C6497">
        <v>2022</v>
      </c>
      <c r="D6497" t="s">
        <v>1911</v>
      </c>
      <c r="E6497">
        <v>7480</v>
      </c>
      <c r="F6497" t="s">
        <v>1912</v>
      </c>
      <c r="G6497">
        <v>657</v>
      </c>
      <c r="H6497">
        <v>187</v>
      </c>
      <c r="I6497" t="s">
        <v>1913</v>
      </c>
      <c r="J6497">
        <v>2370</v>
      </c>
      <c r="K6497">
        <v>41585854</v>
      </c>
      <c r="L6497" t="s">
        <v>1911</v>
      </c>
      <c r="N6497" t="s">
        <v>75</v>
      </c>
      <c r="O6497" t="s">
        <v>76</v>
      </c>
      <c r="P6497" t="s">
        <v>658</v>
      </c>
      <c r="Q6497" t="s">
        <v>61</v>
      </c>
      <c r="R6497">
        <v>353000</v>
      </c>
      <c r="S6497">
        <v>350030</v>
      </c>
      <c r="T6497" t="s">
        <v>82</v>
      </c>
      <c r="U6497" s="3">
        <v>34639</v>
      </c>
      <c r="W6497">
        <v>11.7</v>
      </c>
      <c r="X6497">
        <v>0</v>
      </c>
      <c r="Y6497">
        <v>11.5</v>
      </c>
      <c r="Z6497">
        <v>4.6630999999999999E-3</v>
      </c>
      <c r="AA6497">
        <v>3.96E-3</v>
      </c>
      <c r="AB6497">
        <v>3.96E-3</v>
      </c>
      <c r="AC6497">
        <v>0</v>
      </c>
      <c r="AD6497">
        <v>0</v>
      </c>
      <c r="AE6497">
        <v>1</v>
      </c>
      <c r="AF6497">
        <v>0</v>
      </c>
      <c r="AG6497">
        <v>0</v>
      </c>
      <c r="AL6497">
        <v>4.6630999999999999E-3</v>
      </c>
      <c r="AN6497">
        <v>0</v>
      </c>
      <c r="AO6497">
        <v>0</v>
      </c>
      <c r="BB6497" s="4"/>
    </row>
    <row r="6498" spans="1:54" hidden="1" x14ac:dyDescent="0.25">
      <c r="A6498">
        <v>297</v>
      </c>
      <c r="B6498" t="s">
        <v>1923</v>
      </c>
      <c r="C6498">
        <v>2022</v>
      </c>
      <c r="D6498" t="s">
        <v>1924</v>
      </c>
      <c r="E6498">
        <v>9480</v>
      </c>
      <c r="F6498" t="s">
        <v>1925</v>
      </c>
      <c r="G6498">
        <v>849</v>
      </c>
      <c r="H6498">
        <v>305</v>
      </c>
      <c r="I6498" t="s">
        <v>1926</v>
      </c>
      <c r="J6498">
        <v>265</v>
      </c>
      <c r="K6498">
        <v>19596419</v>
      </c>
      <c r="L6498" t="s">
        <v>1927</v>
      </c>
      <c r="N6498" t="s">
        <v>75</v>
      </c>
      <c r="O6498" t="s">
        <v>76</v>
      </c>
      <c r="P6498" t="s">
        <v>1928</v>
      </c>
      <c r="Q6498" t="s">
        <v>109</v>
      </c>
      <c r="R6498">
        <v>353000</v>
      </c>
      <c r="S6498">
        <v>350030</v>
      </c>
      <c r="T6498" t="s">
        <v>79</v>
      </c>
      <c r="U6498" s="3">
        <v>34335</v>
      </c>
      <c r="W6498">
        <v>1.97</v>
      </c>
      <c r="X6498">
        <v>0.66</v>
      </c>
      <c r="Y6498">
        <v>0.95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1</v>
      </c>
      <c r="AF6498">
        <v>0</v>
      </c>
      <c r="AG6498">
        <v>0</v>
      </c>
      <c r="AO6498">
        <v>0</v>
      </c>
      <c r="BB6498" s="4"/>
    </row>
    <row r="6499" spans="1:54" hidden="1" x14ac:dyDescent="0.25">
      <c r="A6499">
        <v>297</v>
      </c>
      <c r="B6499" t="s">
        <v>1929</v>
      </c>
      <c r="C6499">
        <v>2022</v>
      </c>
      <c r="D6499" t="s">
        <v>1924</v>
      </c>
      <c r="E6499">
        <v>9480</v>
      </c>
      <c r="F6499" t="s">
        <v>1925</v>
      </c>
      <c r="G6499">
        <v>849</v>
      </c>
      <c r="H6499">
        <v>305</v>
      </c>
      <c r="I6499" t="s">
        <v>1926</v>
      </c>
      <c r="J6499">
        <v>265</v>
      </c>
      <c r="K6499">
        <v>19596419</v>
      </c>
      <c r="L6499" t="s">
        <v>1927</v>
      </c>
      <c r="N6499" t="s">
        <v>75</v>
      </c>
      <c r="O6499" t="s">
        <v>76</v>
      </c>
      <c r="P6499" t="s">
        <v>1930</v>
      </c>
      <c r="Q6499" t="s">
        <v>61</v>
      </c>
      <c r="R6499">
        <v>353000</v>
      </c>
      <c r="S6499">
        <v>350030</v>
      </c>
      <c r="T6499" t="s">
        <v>82</v>
      </c>
      <c r="U6499" s="3">
        <v>30590</v>
      </c>
      <c r="W6499">
        <v>1.25</v>
      </c>
      <c r="X6499">
        <v>0</v>
      </c>
      <c r="Y6499">
        <v>1.25</v>
      </c>
      <c r="Z6499">
        <v>0.56849760000000005</v>
      </c>
      <c r="AA6499">
        <v>0.504</v>
      </c>
      <c r="AB6499">
        <v>0.504</v>
      </c>
      <c r="AC6499">
        <v>0</v>
      </c>
      <c r="AD6499">
        <v>0</v>
      </c>
      <c r="AE6499">
        <v>1</v>
      </c>
      <c r="AF6499">
        <v>0</v>
      </c>
      <c r="AG6499">
        <v>0</v>
      </c>
      <c r="AO6499">
        <v>0.56849760000000005</v>
      </c>
      <c r="BB6499" s="4"/>
    </row>
    <row r="6500" spans="1:54" hidden="1" x14ac:dyDescent="0.25">
      <c r="A6500">
        <v>298</v>
      </c>
      <c r="B6500" t="s">
        <v>1931</v>
      </c>
      <c r="C6500">
        <v>2022</v>
      </c>
      <c r="D6500" t="s">
        <v>1932</v>
      </c>
      <c r="E6500">
        <v>2635</v>
      </c>
      <c r="F6500" t="s">
        <v>1933</v>
      </c>
      <c r="G6500">
        <v>183</v>
      </c>
      <c r="H6500">
        <v>2</v>
      </c>
      <c r="I6500" t="s">
        <v>156</v>
      </c>
      <c r="J6500">
        <v>267</v>
      </c>
      <c r="K6500">
        <v>11931316</v>
      </c>
      <c r="L6500" t="s">
        <v>1934</v>
      </c>
      <c r="N6500" t="s">
        <v>88</v>
      </c>
      <c r="O6500" t="s">
        <v>89</v>
      </c>
      <c r="P6500" t="s">
        <v>1935</v>
      </c>
      <c r="Q6500" t="s">
        <v>61</v>
      </c>
      <c r="R6500">
        <v>353000</v>
      </c>
      <c r="S6500">
        <v>350030</v>
      </c>
      <c r="T6500" t="s">
        <v>82</v>
      </c>
      <c r="U6500" s="3">
        <v>30286</v>
      </c>
      <c r="W6500">
        <v>11</v>
      </c>
      <c r="X6500">
        <v>0</v>
      </c>
      <c r="Y6500">
        <v>11</v>
      </c>
      <c r="Z6500">
        <v>46.62</v>
      </c>
      <c r="AA6500">
        <v>46.62</v>
      </c>
      <c r="AB6500">
        <v>46.62</v>
      </c>
      <c r="AC6500">
        <v>0</v>
      </c>
      <c r="AD6500">
        <v>0</v>
      </c>
      <c r="AE6500">
        <v>1</v>
      </c>
      <c r="AF6500">
        <v>0</v>
      </c>
      <c r="AG6500">
        <v>0</v>
      </c>
      <c r="AU6500">
        <v>46.62</v>
      </c>
      <c r="BB6500" s="4"/>
    </row>
    <row r="6501" spans="1:54" hidden="1" x14ac:dyDescent="0.25">
      <c r="A6501">
        <v>298</v>
      </c>
      <c r="B6501" t="s">
        <v>1938</v>
      </c>
      <c r="C6501">
        <v>2022</v>
      </c>
      <c r="D6501" t="s">
        <v>1932</v>
      </c>
      <c r="E6501">
        <v>2635</v>
      </c>
      <c r="F6501" t="s">
        <v>1933</v>
      </c>
      <c r="G6501">
        <v>183</v>
      </c>
      <c r="H6501">
        <v>2</v>
      </c>
      <c r="I6501" t="s">
        <v>156</v>
      </c>
      <c r="J6501">
        <v>267</v>
      </c>
      <c r="K6501">
        <v>11931316</v>
      </c>
      <c r="L6501" t="s">
        <v>1934</v>
      </c>
      <c r="N6501" t="s">
        <v>88</v>
      </c>
      <c r="O6501" t="s">
        <v>89</v>
      </c>
      <c r="P6501" t="s">
        <v>1939</v>
      </c>
      <c r="Q6501" t="s">
        <v>61</v>
      </c>
      <c r="R6501">
        <v>353000</v>
      </c>
      <c r="S6501">
        <v>350030</v>
      </c>
      <c r="T6501" t="s">
        <v>82</v>
      </c>
      <c r="U6501" s="3">
        <v>32874</v>
      </c>
      <c r="W6501">
        <v>2.5</v>
      </c>
      <c r="X6501">
        <v>0</v>
      </c>
      <c r="Y6501">
        <v>2.5</v>
      </c>
      <c r="Z6501">
        <v>7.29828E-2</v>
      </c>
      <c r="AA6501">
        <v>7.2980000000000003E-2</v>
      </c>
      <c r="AB6501">
        <v>7.2980000000000003E-2</v>
      </c>
      <c r="AC6501">
        <v>0</v>
      </c>
      <c r="AD6501">
        <v>0</v>
      </c>
      <c r="AE6501">
        <v>1</v>
      </c>
      <c r="AF6501">
        <v>0</v>
      </c>
      <c r="AG6501">
        <v>0</v>
      </c>
      <c r="AO6501">
        <v>7.2982800000000014E-2</v>
      </c>
      <c r="BB6501" s="4"/>
    </row>
    <row r="6502" spans="1:54" hidden="1" x14ac:dyDescent="0.25">
      <c r="A6502">
        <v>298</v>
      </c>
      <c r="B6502" t="s">
        <v>1940</v>
      </c>
      <c r="C6502">
        <v>2022</v>
      </c>
      <c r="D6502" t="s">
        <v>1932</v>
      </c>
      <c r="E6502">
        <v>2635</v>
      </c>
      <c r="F6502" t="s">
        <v>1933</v>
      </c>
      <c r="G6502">
        <v>183</v>
      </c>
      <c r="H6502">
        <v>2</v>
      </c>
      <c r="I6502" t="s">
        <v>156</v>
      </c>
      <c r="J6502">
        <v>267</v>
      </c>
      <c r="K6502">
        <v>11931316</v>
      </c>
      <c r="L6502" t="s">
        <v>1934</v>
      </c>
      <c r="N6502" t="s">
        <v>88</v>
      </c>
      <c r="O6502" t="s">
        <v>89</v>
      </c>
      <c r="P6502" t="s">
        <v>1941</v>
      </c>
      <c r="Q6502" t="s">
        <v>61</v>
      </c>
      <c r="R6502">
        <v>353000</v>
      </c>
      <c r="S6502">
        <v>350030</v>
      </c>
      <c r="T6502" t="s">
        <v>82</v>
      </c>
      <c r="U6502" s="3">
        <v>30256</v>
      </c>
      <c r="W6502">
        <v>11</v>
      </c>
      <c r="X6502">
        <v>0</v>
      </c>
      <c r="Y6502">
        <v>11</v>
      </c>
      <c r="Z6502">
        <v>38.9375</v>
      </c>
      <c r="AA6502">
        <v>38.9375</v>
      </c>
      <c r="AB6502">
        <v>38.9375</v>
      </c>
      <c r="AC6502">
        <v>0</v>
      </c>
      <c r="AD6502">
        <v>0</v>
      </c>
      <c r="AE6502">
        <v>1</v>
      </c>
      <c r="AF6502">
        <v>0</v>
      </c>
      <c r="AG6502">
        <v>0</v>
      </c>
      <c r="AU6502">
        <v>38.9375</v>
      </c>
      <c r="BB6502" s="4"/>
    </row>
    <row r="6503" spans="1:54" hidden="1" x14ac:dyDescent="0.25">
      <c r="A6503">
        <v>298</v>
      </c>
      <c r="B6503" t="s">
        <v>1936</v>
      </c>
      <c r="C6503">
        <v>2022</v>
      </c>
      <c r="D6503" t="s">
        <v>1932</v>
      </c>
      <c r="E6503">
        <v>2635</v>
      </c>
      <c r="F6503" t="s">
        <v>1933</v>
      </c>
      <c r="G6503">
        <v>183</v>
      </c>
      <c r="H6503">
        <v>2</v>
      </c>
      <c r="I6503" t="s">
        <v>156</v>
      </c>
      <c r="J6503">
        <v>267</v>
      </c>
      <c r="K6503">
        <v>11931316</v>
      </c>
      <c r="L6503" t="s">
        <v>1934</v>
      </c>
      <c r="N6503" t="s">
        <v>88</v>
      </c>
      <c r="O6503" t="s">
        <v>89</v>
      </c>
      <c r="P6503" t="s">
        <v>1937</v>
      </c>
      <c r="Q6503" t="s">
        <v>61</v>
      </c>
      <c r="R6503">
        <v>353000</v>
      </c>
      <c r="S6503">
        <v>350030</v>
      </c>
      <c r="T6503" t="s">
        <v>82</v>
      </c>
      <c r="U6503" s="3">
        <v>36130</v>
      </c>
      <c r="W6503">
        <v>11</v>
      </c>
      <c r="X6503">
        <v>0</v>
      </c>
      <c r="Y6503">
        <v>11</v>
      </c>
      <c r="Z6503">
        <v>42.752499999999998</v>
      </c>
      <c r="AA6503">
        <v>42.752499999999998</v>
      </c>
      <c r="AB6503">
        <v>42.752499999999998</v>
      </c>
      <c r="AC6503">
        <v>0</v>
      </c>
      <c r="AD6503">
        <v>0</v>
      </c>
      <c r="AE6503">
        <v>1</v>
      </c>
      <c r="AF6503">
        <v>0</v>
      </c>
      <c r="AG6503">
        <v>0</v>
      </c>
      <c r="AU6503">
        <v>42.752499999999998</v>
      </c>
      <c r="BB6503" s="4"/>
    </row>
    <row r="6504" spans="1:54" hidden="1" x14ac:dyDescent="0.25">
      <c r="A6504">
        <v>299</v>
      </c>
      <c r="B6504" t="s">
        <v>1947</v>
      </c>
      <c r="C6504">
        <v>2022</v>
      </c>
      <c r="D6504" t="s">
        <v>1943</v>
      </c>
      <c r="E6504">
        <v>7300</v>
      </c>
      <c r="F6504" t="s">
        <v>1944</v>
      </c>
      <c r="G6504">
        <v>630</v>
      </c>
      <c r="H6504">
        <v>81</v>
      </c>
      <c r="I6504" t="s">
        <v>56</v>
      </c>
      <c r="J6504">
        <v>268</v>
      </c>
      <c r="K6504">
        <v>17349317</v>
      </c>
      <c r="L6504" t="s">
        <v>1945</v>
      </c>
      <c r="N6504" t="s">
        <v>88</v>
      </c>
      <c r="O6504" t="s">
        <v>89</v>
      </c>
      <c r="P6504" t="s">
        <v>1948</v>
      </c>
      <c r="Q6504" t="s">
        <v>61</v>
      </c>
      <c r="R6504">
        <v>353000</v>
      </c>
      <c r="S6504">
        <v>350030</v>
      </c>
      <c r="T6504" t="s">
        <v>82</v>
      </c>
      <c r="U6504" s="3">
        <v>31048</v>
      </c>
      <c r="W6504">
        <v>3.88</v>
      </c>
      <c r="X6504">
        <v>0</v>
      </c>
      <c r="Y6504">
        <v>4</v>
      </c>
      <c r="Z6504">
        <v>1.188E-2</v>
      </c>
      <c r="AA6504">
        <v>1.188E-2</v>
      </c>
      <c r="AB6504">
        <v>1.188E-2</v>
      </c>
      <c r="AC6504">
        <v>0</v>
      </c>
      <c r="AD6504">
        <v>0</v>
      </c>
      <c r="AE6504">
        <v>1</v>
      </c>
      <c r="AF6504">
        <v>0</v>
      </c>
      <c r="AG6504">
        <v>0</v>
      </c>
      <c r="AO6504">
        <v>1.188E-2</v>
      </c>
      <c r="BB6504" s="4"/>
    </row>
    <row r="6505" spans="1:54" hidden="1" x14ac:dyDescent="0.25">
      <c r="A6505">
        <v>299</v>
      </c>
      <c r="B6505" t="s">
        <v>1942</v>
      </c>
      <c r="C6505">
        <v>2022</v>
      </c>
      <c r="D6505" t="s">
        <v>1943</v>
      </c>
      <c r="E6505">
        <v>7300</v>
      </c>
      <c r="F6505" t="s">
        <v>1944</v>
      </c>
      <c r="G6505">
        <v>630</v>
      </c>
      <c r="H6505">
        <v>81</v>
      </c>
      <c r="I6505" t="s">
        <v>56</v>
      </c>
      <c r="J6505">
        <v>268</v>
      </c>
      <c r="K6505">
        <v>17349317</v>
      </c>
      <c r="L6505" t="s">
        <v>1945</v>
      </c>
      <c r="N6505" t="s">
        <v>88</v>
      </c>
      <c r="O6505" t="s">
        <v>89</v>
      </c>
      <c r="P6505" t="s">
        <v>1946</v>
      </c>
      <c r="Q6505" t="s">
        <v>61</v>
      </c>
      <c r="R6505">
        <v>353000</v>
      </c>
      <c r="S6505">
        <v>350030</v>
      </c>
      <c r="T6505" t="s">
        <v>82</v>
      </c>
      <c r="U6505" s="3">
        <v>22282</v>
      </c>
      <c r="W6505">
        <v>5.01</v>
      </c>
      <c r="X6505">
        <v>0</v>
      </c>
      <c r="Y6505">
        <v>4.7</v>
      </c>
      <c r="Z6505">
        <v>3.96E-3</v>
      </c>
      <c r="AA6505">
        <v>3.5999999999999999E-3</v>
      </c>
      <c r="AB6505">
        <v>3.5999999999999999E-3</v>
      </c>
      <c r="AC6505">
        <v>0</v>
      </c>
      <c r="AD6505">
        <v>0</v>
      </c>
      <c r="AE6505">
        <v>1</v>
      </c>
      <c r="AF6505">
        <v>0</v>
      </c>
      <c r="AG6505">
        <v>0</v>
      </c>
      <c r="AO6505">
        <v>3.96E-3</v>
      </c>
      <c r="BB6505" s="4"/>
    </row>
    <row r="6506" spans="1:54" hidden="1" x14ac:dyDescent="0.25">
      <c r="A6506">
        <v>299</v>
      </c>
      <c r="B6506" t="s">
        <v>1949</v>
      </c>
      <c r="C6506">
        <v>2022</v>
      </c>
      <c r="D6506" t="s">
        <v>1943</v>
      </c>
      <c r="E6506">
        <v>7300</v>
      </c>
      <c r="F6506" t="s">
        <v>1944</v>
      </c>
      <c r="G6506">
        <v>630</v>
      </c>
      <c r="H6506">
        <v>81</v>
      </c>
      <c r="I6506" t="s">
        <v>56</v>
      </c>
      <c r="J6506">
        <v>268</v>
      </c>
      <c r="K6506">
        <v>17349317</v>
      </c>
      <c r="L6506" t="s">
        <v>1945</v>
      </c>
      <c r="N6506" t="s">
        <v>88</v>
      </c>
      <c r="O6506" t="s">
        <v>89</v>
      </c>
      <c r="P6506" t="s">
        <v>1950</v>
      </c>
      <c r="Q6506" t="s">
        <v>61</v>
      </c>
      <c r="R6506">
        <v>353000</v>
      </c>
      <c r="S6506">
        <v>350030</v>
      </c>
      <c r="T6506" t="s">
        <v>82</v>
      </c>
      <c r="U6506" s="3">
        <v>31048</v>
      </c>
      <c r="W6506">
        <v>6.25</v>
      </c>
      <c r="X6506">
        <v>0</v>
      </c>
      <c r="Y6506">
        <v>6.5</v>
      </c>
      <c r="Z6506">
        <v>0.18980279999999999</v>
      </c>
      <c r="AA6506">
        <v>0.1908</v>
      </c>
      <c r="AB6506">
        <v>0.1908</v>
      </c>
      <c r="AC6506">
        <v>0</v>
      </c>
      <c r="AD6506">
        <v>0</v>
      </c>
      <c r="AE6506">
        <v>1</v>
      </c>
      <c r="AF6506">
        <v>0</v>
      </c>
      <c r="AG6506">
        <v>0</v>
      </c>
      <c r="AO6506">
        <v>0.18980279999999999</v>
      </c>
      <c r="BB6506" s="4"/>
    </row>
    <row r="6507" spans="1:54" hidden="1" x14ac:dyDescent="0.25">
      <c r="A6507">
        <v>300</v>
      </c>
      <c r="B6507" t="s">
        <v>1951</v>
      </c>
      <c r="C6507">
        <v>2022</v>
      </c>
      <c r="D6507" t="s">
        <v>1952</v>
      </c>
      <c r="E6507">
        <v>9740</v>
      </c>
      <c r="F6507" t="s">
        <v>1953</v>
      </c>
      <c r="G6507">
        <v>810</v>
      </c>
      <c r="H6507">
        <v>278</v>
      </c>
      <c r="I6507" t="s">
        <v>1954</v>
      </c>
      <c r="J6507">
        <v>269</v>
      </c>
      <c r="K6507">
        <v>16001910</v>
      </c>
      <c r="L6507" t="s">
        <v>1955</v>
      </c>
      <c r="N6507" t="s">
        <v>75</v>
      </c>
      <c r="O6507" t="s">
        <v>76</v>
      </c>
      <c r="P6507" t="s">
        <v>1956</v>
      </c>
      <c r="Q6507" t="s">
        <v>114</v>
      </c>
      <c r="R6507">
        <v>353000</v>
      </c>
      <c r="S6507">
        <v>350030</v>
      </c>
      <c r="T6507" t="s">
        <v>82</v>
      </c>
      <c r="U6507" s="3">
        <v>41102</v>
      </c>
      <c r="W6507">
        <v>2.4</v>
      </c>
      <c r="X6507">
        <v>0</v>
      </c>
      <c r="Y6507">
        <v>2.4</v>
      </c>
      <c r="Z6507">
        <v>3.5244</v>
      </c>
      <c r="AA6507">
        <v>3.5244</v>
      </c>
      <c r="AB6507">
        <v>3.5244</v>
      </c>
      <c r="AC6507">
        <v>0</v>
      </c>
      <c r="AD6507">
        <v>0</v>
      </c>
      <c r="AE6507">
        <v>1</v>
      </c>
      <c r="AF6507">
        <v>0</v>
      </c>
      <c r="AG6507">
        <v>0</v>
      </c>
      <c r="AZ6507">
        <v>3.5244</v>
      </c>
      <c r="BB6507" s="4"/>
    </row>
    <row r="6508" spans="1:54" hidden="1" x14ac:dyDescent="0.25">
      <c r="A6508">
        <v>300</v>
      </c>
      <c r="B6508" t="s">
        <v>1960</v>
      </c>
      <c r="C6508">
        <v>2022</v>
      </c>
      <c r="D6508" t="s">
        <v>1952</v>
      </c>
      <c r="E6508">
        <v>9740</v>
      </c>
      <c r="F6508" t="s">
        <v>1953</v>
      </c>
      <c r="G6508">
        <v>810</v>
      </c>
      <c r="H6508">
        <v>278</v>
      </c>
      <c r="I6508" t="s">
        <v>1954</v>
      </c>
      <c r="J6508">
        <v>269</v>
      </c>
      <c r="K6508">
        <v>16001910</v>
      </c>
      <c r="L6508" t="s">
        <v>1955</v>
      </c>
      <c r="N6508" t="s">
        <v>75</v>
      </c>
      <c r="O6508" t="s">
        <v>76</v>
      </c>
      <c r="P6508" t="s">
        <v>261</v>
      </c>
      <c r="Q6508" t="s">
        <v>61</v>
      </c>
      <c r="R6508">
        <v>353000</v>
      </c>
      <c r="S6508">
        <v>350030</v>
      </c>
      <c r="T6508" t="s">
        <v>82</v>
      </c>
      <c r="U6508" s="3">
        <v>21824</v>
      </c>
      <c r="W6508">
        <v>4</v>
      </c>
      <c r="X6508">
        <v>0</v>
      </c>
      <c r="Y6508">
        <v>3.5</v>
      </c>
      <c r="Z6508">
        <v>5.1378228000000004</v>
      </c>
      <c r="AA6508">
        <v>5.4</v>
      </c>
      <c r="AB6508">
        <v>5.4</v>
      </c>
      <c r="AC6508">
        <v>0</v>
      </c>
      <c r="AD6508">
        <v>0</v>
      </c>
      <c r="AE6508">
        <v>1</v>
      </c>
      <c r="AF6508">
        <v>0</v>
      </c>
      <c r="AG6508">
        <v>0</v>
      </c>
      <c r="AO6508">
        <v>5.1378228000000012</v>
      </c>
      <c r="BB6508" s="4"/>
    </row>
    <row r="6509" spans="1:54" hidden="1" x14ac:dyDescent="0.25">
      <c r="A6509">
        <v>300</v>
      </c>
      <c r="B6509" t="s">
        <v>7255</v>
      </c>
      <c r="C6509">
        <v>2022</v>
      </c>
      <c r="D6509" t="s">
        <v>1952</v>
      </c>
      <c r="E6509">
        <v>9740</v>
      </c>
      <c r="F6509" t="s">
        <v>1953</v>
      </c>
      <c r="G6509">
        <v>810</v>
      </c>
      <c r="H6509">
        <v>278</v>
      </c>
      <c r="I6509" t="s">
        <v>1954</v>
      </c>
      <c r="J6509">
        <v>269</v>
      </c>
      <c r="K6509">
        <v>16001910</v>
      </c>
      <c r="L6509" t="s">
        <v>1955</v>
      </c>
      <c r="N6509" t="s">
        <v>75</v>
      </c>
      <c r="O6509" t="s">
        <v>76</v>
      </c>
      <c r="P6509" t="s">
        <v>410</v>
      </c>
      <c r="Q6509" t="s">
        <v>106</v>
      </c>
      <c r="R6509">
        <v>353000</v>
      </c>
      <c r="S6509">
        <v>350030</v>
      </c>
      <c r="T6509" t="s">
        <v>82</v>
      </c>
      <c r="U6509" s="3">
        <v>44866</v>
      </c>
      <c r="W6509">
        <v>0.6</v>
      </c>
      <c r="X6509">
        <v>0</v>
      </c>
      <c r="Y6509">
        <v>1.867</v>
      </c>
      <c r="Z6509">
        <v>1.7063999999999999</v>
      </c>
      <c r="AA6509">
        <v>1.7063999999999999</v>
      </c>
      <c r="AB6509">
        <v>1.7063999999999999</v>
      </c>
      <c r="AC6509">
        <v>0</v>
      </c>
      <c r="AD6509">
        <v>0</v>
      </c>
      <c r="AE6509">
        <v>1</v>
      </c>
      <c r="AF6509">
        <v>0</v>
      </c>
      <c r="AG6509">
        <v>0</v>
      </c>
      <c r="AZ6509">
        <v>0.60839999999999994</v>
      </c>
      <c r="BA6509">
        <v>1.0980000000000001</v>
      </c>
      <c r="BB6509" s="4"/>
    </row>
    <row r="6510" spans="1:54" hidden="1" x14ac:dyDescent="0.25">
      <c r="A6510">
        <v>300</v>
      </c>
      <c r="B6510" t="s">
        <v>1959</v>
      </c>
      <c r="C6510">
        <v>2022</v>
      </c>
      <c r="D6510" t="s">
        <v>1952</v>
      </c>
      <c r="E6510">
        <v>9740</v>
      </c>
      <c r="F6510" t="s">
        <v>1953</v>
      </c>
      <c r="G6510">
        <v>810</v>
      </c>
      <c r="H6510">
        <v>278</v>
      </c>
      <c r="I6510" t="s">
        <v>1954</v>
      </c>
      <c r="J6510">
        <v>269</v>
      </c>
      <c r="K6510">
        <v>16001910</v>
      </c>
      <c r="L6510" t="s">
        <v>1955</v>
      </c>
      <c r="N6510" t="s">
        <v>75</v>
      </c>
      <c r="O6510" t="s">
        <v>76</v>
      </c>
      <c r="P6510" t="s">
        <v>207</v>
      </c>
      <c r="Q6510" t="s">
        <v>109</v>
      </c>
      <c r="R6510">
        <v>353000</v>
      </c>
      <c r="S6510">
        <v>350030</v>
      </c>
      <c r="T6510" t="s">
        <v>79</v>
      </c>
      <c r="U6510" s="3">
        <v>34243</v>
      </c>
      <c r="W6510">
        <v>5.6</v>
      </c>
      <c r="X6510">
        <v>2.21</v>
      </c>
      <c r="Y6510">
        <v>3.2</v>
      </c>
      <c r="Z6510">
        <v>26.451295200000001</v>
      </c>
      <c r="AA6510">
        <v>15.289199999999999</v>
      </c>
      <c r="AB6510">
        <v>15.289199999999999</v>
      </c>
      <c r="AC6510">
        <v>10.026</v>
      </c>
      <c r="AD6510">
        <v>10.026</v>
      </c>
      <c r="AE6510">
        <v>0.28900664190000003</v>
      </c>
      <c r="AF6510">
        <v>0.71099335809999997</v>
      </c>
      <c r="AG6510">
        <v>0</v>
      </c>
      <c r="AO6510">
        <v>26.451295200000001</v>
      </c>
      <c r="BB6510" s="4"/>
    </row>
    <row r="6511" spans="1:54" hidden="1" x14ac:dyDescent="0.25">
      <c r="A6511">
        <v>300</v>
      </c>
      <c r="B6511" t="s">
        <v>1957</v>
      </c>
      <c r="C6511">
        <v>2022</v>
      </c>
      <c r="D6511" t="s">
        <v>1952</v>
      </c>
      <c r="E6511">
        <v>9740</v>
      </c>
      <c r="F6511" t="s">
        <v>1953</v>
      </c>
      <c r="G6511">
        <v>810</v>
      </c>
      <c r="H6511">
        <v>278</v>
      </c>
      <c r="I6511" t="s">
        <v>1954</v>
      </c>
      <c r="J6511">
        <v>269</v>
      </c>
      <c r="K6511">
        <v>16001910</v>
      </c>
      <c r="L6511" t="s">
        <v>1955</v>
      </c>
      <c r="N6511" t="s">
        <v>75</v>
      </c>
      <c r="O6511" t="s">
        <v>76</v>
      </c>
      <c r="P6511" t="s">
        <v>1958</v>
      </c>
      <c r="Q6511" t="s">
        <v>111</v>
      </c>
      <c r="R6511">
        <v>353000</v>
      </c>
      <c r="S6511">
        <v>350030</v>
      </c>
      <c r="T6511" t="s">
        <v>82</v>
      </c>
      <c r="U6511" s="3">
        <v>42292</v>
      </c>
      <c r="W6511">
        <v>3.8</v>
      </c>
      <c r="X6511">
        <v>0</v>
      </c>
      <c r="Y6511">
        <v>3.8</v>
      </c>
      <c r="Z6511">
        <v>9.3168000000000006</v>
      </c>
      <c r="AA6511">
        <v>9.3168000000000006</v>
      </c>
      <c r="AB6511">
        <v>9.3168000000000006</v>
      </c>
      <c r="AC6511">
        <v>0</v>
      </c>
      <c r="AD6511">
        <v>0</v>
      </c>
      <c r="AE6511">
        <v>1</v>
      </c>
      <c r="AF6511">
        <v>0</v>
      </c>
      <c r="AG6511">
        <v>0</v>
      </c>
      <c r="AX6511">
        <v>9.3168000000000006</v>
      </c>
      <c r="BB6511" s="4"/>
    </row>
    <row r="6512" spans="1:54" hidden="1" x14ac:dyDescent="0.25">
      <c r="A6512">
        <v>301</v>
      </c>
      <c r="B6512" t="s">
        <v>1970</v>
      </c>
      <c r="C6512">
        <v>2022</v>
      </c>
      <c r="D6512" t="s">
        <v>1962</v>
      </c>
      <c r="E6512">
        <v>4450</v>
      </c>
      <c r="F6512" t="s">
        <v>1963</v>
      </c>
      <c r="G6512">
        <v>316</v>
      </c>
      <c r="H6512">
        <v>39</v>
      </c>
      <c r="I6512" t="s">
        <v>1964</v>
      </c>
      <c r="J6512">
        <v>2095</v>
      </c>
      <c r="K6512">
        <v>33033125</v>
      </c>
      <c r="L6512" t="s">
        <v>1965</v>
      </c>
      <c r="N6512" t="s">
        <v>75</v>
      </c>
      <c r="O6512" t="s">
        <v>76</v>
      </c>
      <c r="P6512" t="s">
        <v>211</v>
      </c>
      <c r="Q6512" t="s">
        <v>61</v>
      </c>
      <c r="R6512">
        <v>353000</v>
      </c>
      <c r="S6512">
        <v>350030</v>
      </c>
      <c r="T6512" t="s">
        <v>82</v>
      </c>
      <c r="U6512" s="3">
        <v>28764</v>
      </c>
      <c r="W6512">
        <v>7.3</v>
      </c>
      <c r="X6512">
        <v>0</v>
      </c>
      <c r="Y6512">
        <v>7</v>
      </c>
      <c r="Z6512">
        <v>37.629682199999998</v>
      </c>
      <c r="AA6512">
        <v>37.036259999999999</v>
      </c>
      <c r="AB6512">
        <v>37.036259999999999</v>
      </c>
      <c r="AC6512">
        <v>0</v>
      </c>
      <c r="AD6512">
        <v>0</v>
      </c>
      <c r="AE6512">
        <v>1</v>
      </c>
      <c r="AF6512">
        <v>0</v>
      </c>
      <c r="AG6512">
        <v>0</v>
      </c>
      <c r="AO6512">
        <v>37.629682199999998</v>
      </c>
      <c r="BB6512" s="4"/>
    </row>
    <row r="6513" spans="1:54" hidden="1" x14ac:dyDescent="0.25">
      <c r="A6513">
        <v>301</v>
      </c>
      <c r="B6513" t="s">
        <v>1971</v>
      </c>
      <c r="C6513">
        <v>2022</v>
      </c>
      <c r="D6513" t="s">
        <v>1962</v>
      </c>
      <c r="E6513">
        <v>4450</v>
      </c>
      <c r="F6513" t="s">
        <v>1963</v>
      </c>
      <c r="G6513">
        <v>316</v>
      </c>
      <c r="H6513">
        <v>39</v>
      </c>
      <c r="I6513" t="s">
        <v>1964</v>
      </c>
      <c r="J6513">
        <v>2095</v>
      </c>
      <c r="K6513">
        <v>33033125</v>
      </c>
      <c r="L6513" t="s">
        <v>1965</v>
      </c>
      <c r="N6513" t="s">
        <v>75</v>
      </c>
      <c r="O6513" t="s">
        <v>76</v>
      </c>
      <c r="P6513" t="s">
        <v>152</v>
      </c>
      <c r="Q6513" t="s">
        <v>109</v>
      </c>
      <c r="R6513">
        <v>353000</v>
      </c>
      <c r="S6513">
        <v>350030</v>
      </c>
      <c r="T6513" t="s">
        <v>79</v>
      </c>
      <c r="U6513" s="3">
        <v>34690</v>
      </c>
      <c r="W6513">
        <v>7</v>
      </c>
      <c r="X6513">
        <v>2.75</v>
      </c>
      <c r="Y6513">
        <v>3.5</v>
      </c>
      <c r="Z6513">
        <v>1.085551632</v>
      </c>
      <c r="AA6513">
        <v>0.42659999999999998</v>
      </c>
      <c r="AB6513">
        <v>0.42659999999999998</v>
      </c>
      <c r="AC6513">
        <v>0.20120399999999999</v>
      </c>
      <c r="AD6513">
        <v>0.20120399999999999</v>
      </c>
      <c r="AE6513">
        <v>0.19648996299999999</v>
      </c>
      <c r="AF6513">
        <v>0.80351003700000001</v>
      </c>
      <c r="AG6513">
        <v>0</v>
      </c>
      <c r="AO6513">
        <v>1.085551632</v>
      </c>
      <c r="BB6513" s="4"/>
    </row>
    <row r="6514" spans="1:54" hidden="1" x14ac:dyDescent="0.25">
      <c r="A6514">
        <v>301</v>
      </c>
      <c r="B6514" t="s">
        <v>1967</v>
      </c>
      <c r="C6514">
        <v>2022</v>
      </c>
      <c r="D6514" t="s">
        <v>1962</v>
      </c>
      <c r="E6514">
        <v>4450</v>
      </c>
      <c r="F6514" t="s">
        <v>1963</v>
      </c>
      <c r="G6514">
        <v>316</v>
      </c>
      <c r="H6514">
        <v>39</v>
      </c>
      <c r="I6514" t="s">
        <v>1964</v>
      </c>
      <c r="J6514">
        <v>2095</v>
      </c>
      <c r="K6514">
        <v>33033125</v>
      </c>
      <c r="L6514" t="s">
        <v>1965</v>
      </c>
      <c r="N6514" t="s">
        <v>75</v>
      </c>
      <c r="O6514" t="s">
        <v>76</v>
      </c>
      <c r="P6514" t="s">
        <v>734</v>
      </c>
      <c r="Q6514" t="s">
        <v>61</v>
      </c>
      <c r="R6514">
        <v>353000</v>
      </c>
      <c r="S6514">
        <v>350030</v>
      </c>
      <c r="T6514" t="s">
        <v>82</v>
      </c>
      <c r="U6514" s="3">
        <v>32417</v>
      </c>
      <c r="W6514">
        <v>6.3</v>
      </c>
      <c r="X6514">
        <v>0</v>
      </c>
      <c r="Y6514">
        <v>6</v>
      </c>
      <c r="Z6514">
        <v>37.629682199999998</v>
      </c>
      <c r="AA6514">
        <v>37.036259999999999</v>
      </c>
      <c r="AB6514">
        <v>37.036259999999999</v>
      </c>
      <c r="AC6514">
        <v>0</v>
      </c>
      <c r="AD6514">
        <v>0</v>
      </c>
      <c r="AE6514">
        <v>1</v>
      </c>
      <c r="AF6514">
        <v>0</v>
      </c>
      <c r="AG6514">
        <v>0</v>
      </c>
      <c r="AO6514">
        <v>37.629682199999998</v>
      </c>
      <c r="BB6514" s="4"/>
    </row>
    <row r="6515" spans="1:54" hidden="1" x14ac:dyDescent="0.25">
      <c r="A6515">
        <v>301</v>
      </c>
      <c r="B6515" t="s">
        <v>1961</v>
      </c>
      <c r="C6515">
        <v>2022</v>
      </c>
      <c r="D6515" t="s">
        <v>1962</v>
      </c>
      <c r="E6515">
        <v>4450</v>
      </c>
      <c r="F6515" t="s">
        <v>1963</v>
      </c>
      <c r="G6515">
        <v>316</v>
      </c>
      <c r="H6515">
        <v>39</v>
      </c>
      <c r="I6515" t="s">
        <v>1964</v>
      </c>
      <c r="J6515">
        <v>2095</v>
      </c>
      <c r="K6515">
        <v>33033125</v>
      </c>
      <c r="L6515" t="s">
        <v>1965</v>
      </c>
      <c r="N6515" t="s">
        <v>75</v>
      </c>
      <c r="O6515" t="s">
        <v>76</v>
      </c>
      <c r="P6515" t="s">
        <v>1966</v>
      </c>
      <c r="Q6515" t="s">
        <v>109</v>
      </c>
      <c r="R6515">
        <v>353000</v>
      </c>
      <c r="S6515">
        <v>350030</v>
      </c>
      <c r="T6515" t="s">
        <v>79</v>
      </c>
      <c r="U6515" s="3">
        <v>34690</v>
      </c>
      <c r="W6515">
        <v>7</v>
      </c>
      <c r="X6515">
        <v>2.75</v>
      </c>
      <c r="Y6515">
        <v>3.5</v>
      </c>
      <c r="Z6515">
        <v>0.83912716799999998</v>
      </c>
      <c r="AA6515">
        <v>0.32976</v>
      </c>
      <c r="AB6515">
        <v>0.32976</v>
      </c>
      <c r="AC6515">
        <v>0.155556</v>
      </c>
      <c r="AD6515">
        <v>0.155556</v>
      </c>
      <c r="AE6515">
        <v>0.19648988410000001</v>
      </c>
      <c r="AF6515">
        <v>0.80351011589999999</v>
      </c>
      <c r="AG6515">
        <v>0</v>
      </c>
      <c r="AO6515">
        <v>0.83912716800000009</v>
      </c>
      <c r="BB6515" s="4"/>
    </row>
    <row r="6516" spans="1:54" hidden="1" x14ac:dyDescent="0.25">
      <c r="A6516">
        <v>301</v>
      </c>
      <c r="B6516" t="s">
        <v>1968</v>
      </c>
      <c r="C6516">
        <v>2022</v>
      </c>
      <c r="D6516" t="s">
        <v>1962</v>
      </c>
      <c r="E6516">
        <v>4450</v>
      </c>
      <c r="F6516" t="s">
        <v>1963</v>
      </c>
      <c r="G6516">
        <v>316</v>
      </c>
      <c r="H6516">
        <v>39</v>
      </c>
      <c r="I6516" t="s">
        <v>1964</v>
      </c>
      <c r="J6516">
        <v>2095</v>
      </c>
      <c r="K6516">
        <v>33033125</v>
      </c>
      <c r="L6516" t="s">
        <v>1965</v>
      </c>
      <c r="N6516" t="s">
        <v>75</v>
      </c>
      <c r="O6516" t="s">
        <v>76</v>
      </c>
      <c r="P6516" t="s">
        <v>1969</v>
      </c>
      <c r="Q6516" t="s">
        <v>111</v>
      </c>
      <c r="R6516">
        <v>353000</v>
      </c>
      <c r="S6516">
        <v>350030</v>
      </c>
      <c r="T6516" t="s">
        <v>82</v>
      </c>
      <c r="U6516" s="3">
        <v>42736</v>
      </c>
      <c r="W6516">
        <v>7</v>
      </c>
      <c r="X6516">
        <v>0</v>
      </c>
      <c r="Y6516">
        <v>7</v>
      </c>
      <c r="Z6516">
        <v>17.166599999999999</v>
      </c>
      <c r="AA6516">
        <v>17.166599999999999</v>
      </c>
      <c r="AB6516">
        <v>17.166599999999999</v>
      </c>
      <c r="AC6516">
        <v>0</v>
      </c>
      <c r="AD6516">
        <v>0</v>
      </c>
      <c r="AE6516">
        <v>1</v>
      </c>
      <c r="AF6516">
        <v>0</v>
      </c>
      <c r="AG6516">
        <v>0</v>
      </c>
      <c r="AX6516">
        <v>17.166599999999999</v>
      </c>
      <c r="BB6516" s="4"/>
    </row>
    <row r="6517" spans="1:54" hidden="1" x14ac:dyDescent="0.25">
      <c r="A6517">
        <v>304</v>
      </c>
      <c r="B6517" t="s">
        <v>1972</v>
      </c>
      <c r="C6517">
        <v>2022</v>
      </c>
      <c r="D6517" t="s">
        <v>1973</v>
      </c>
      <c r="E6517">
        <v>8620</v>
      </c>
      <c r="F6517" t="s">
        <v>1974</v>
      </c>
      <c r="G6517">
        <v>740</v>
      </c>
      <c r="H6517">
        <v>244</v>
      </c>
      <c r="I6517" t="s">
        <v>1975</v>
      </c>
      <c r="J6517">
        <v>2039</v>
      </c>
      <c r="K6517">
        <v>60247412</v>
      </c>
      <c r="L6517" t="s">
        <v>1976</v>
      </c>
      <c r="N6517" t="s">
        <v>88</v>
      </c>
      <c r="O6517" t="s">
        <v>89</v>
      </c>
      <c r="P6517" t="s">
        <v>668</v>
      </c>
      <c r="Q6517" t="s">
        <v>61</v>
      </c>
      <c r="R6517">
        <v>353000</v>
      </c>
      <c r="S6517">
        <v>350030</v>
      </c>
      <c r="T6517" t="s">
        <v>82</v>
      </c>
      <c r="U6517" s="3">
        <v>31959</v>
      </c>
      <c r="W6517">
        <v>7.5</v>
      </c>
      <c r="X6517">
        <v>0</v>
      </c>
      <c r="Y6517">
        <v>7.5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1</v>
      </c>
      <c r="AF6517">
        <v>0</v>
      </c>
      <c r="AG6517">
        <v>0</v>
      </c>
      <c r="AL6517">
        <v>0</v>
      </c>
      <c r="AS6517">
        <v>0</v>
      </c>
      <c r="AV6517">
        <v>0</v>
      </c>
      <c r="BB6517" s="4"/>
    </row>
    <row r="6518" spans="1:54" hidden="1" x14ac:dyDescent="0.25">
      <c r="A6518">
        <v>304</v>
      </c>
      <c r="B6518" t="s">
        <v>1978</v>
      </c>
      <c r="C6518">
        <v>2022</v>
      </c>
      <c r="D6518" t="s">
        <v>1973</v>
      </c>
      <c r="E6518">
        <v>8620</v>
      </c>
      <c r="F6518" t="s">
        <v>1974</v>
      </c>
      <c r="G6518">
        <v>740</v>
      </c>
      <c r="H6518">
        <v>244</v>
      </c>
      <c r="I6518" t="s">
        <v>1975</v>
      </c>
      <c r="J6518">
        <v>2039</v>
      </c>
      <c r="K6518">
        <v>60247412</v>
      </c>
      <c r="L6518" t="s">
        <v>1976</v>
      </c>
      <c r="N6518" t="s">
        <v>88</v>
      </c>
      <c r="O6518" t="s">
        <v>89</v>
      </c>
      <c r="P6518" t="s">
        <v>1979</v>
      </c>
      <c r="Q6518" t="s">
        <v>61</v>
      </c>
      <c r="R6518">
        <v>353000</v>
      </c>
      <c r="S6518">
        <v>350030</v>
      </c>
      <c r="T6518" t="s">
        <v>82</v>
      </c>
      <c r="U6518" s="3">
        <v>38504</v>
      </c>
      <c r="W6518">
        <v>10</v>
      </c>
      <c r="X6518">
        <v>0</v>
      </c>
      <c r="Y6518">
        <v>10</v>
      </c>
      <c r="Z6518">
        <v>3.1759200000000001E-2</v>
      </c>
      <c r="AA6518">
        <v>2.7720000000000002E-2</v>
      </c>
      <c r="AB6518">
        <v>2.7720000000000002E-2</v>
      </c>
      <c r="AC6518">
        <v>0</v>
      </c>
      <c r="AD6518">
        <v>0</v>
      </c>
      <c r="AE6518">
        <v>1</v>
      </c>
      <c r="AF6518">
        <v>0</v>
      </c>
      <c r="AG6518">
        <v>0</v>
      </c>
      <c r="AO6518">
        <v>3.1759200000000001E-2</v>
      </c>
      <c r="BB6518" s="4"/>
    </row>
    <row r="6519" spans="1:54" hidden="1" x14ac:dyDescent="0.25">
      <c r="A6519">
        <v>304</v>
      </c>
      <c r="B6519" t="s">
        <v>1980</v>
      </c>
      <c r="C6519">
        <v>2022</v>
      </c>
      <c r="D6519" t="s">
        <v>1973</v>
      </c>
      <c r="E6519">
        <v>8620</v>
      </c>
      <c r="F6519" t="s">
        <v>1974</v>
      </c>
      <c r="G6519">
        <v>740</v>
      </c>
      <c r="H6519">
        <v>244</v>
      </c>
      <c r="I6519" t="s">
        <v>1975</v>
      </c>
      <c r="J6519">
        <v>2039</v>
      </c>
      <c r="K6519">
        <v>60247412</v>
      </c>
      <c r="L6519" t="s">
        <v>1976</v>
      </c>
      <c r="N6519" t="s">
        <v>88</v>
      </c>
      <c r="O6519" t="s">
        <v>89</v>
      </c>
      <c r="P6519" t="s">
        <v>1981</v>
      </c>
      <c r="Q6519" t="s">
        <v>61</v>
      </c>
      <c r="R6519">
        <v>353000</v>
      </c>
      <c r="S6519">
        <v>350030</v>
      </c>
      <c r="T6519" t="s">
        <v>82</v>
      </c>
      <c r="U6519" s="3">
        <v>31898</v>
      </c>
      <c r="W6519">
        <v>5.8</v>
      </c>
      <c r="X6519">
        <v>0</v>
      </c>
      <c r="Y6519">
        <v>5.8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</v>
      </c>
      <c r="AF6519">
        <v>0</v>
      </c>
      <c r="AG6519">
        <v>0</v>
      </c>
      <c r="AO6519">
        <v>0</v>
      </c>
      <c r="BB6519" s="4"/>
    </row>
    <row r="6520" spans="1:54" hidden="1" x14ac:dyDescent="0.25">
      <c r="A6520">
        <v>304</v>
      </c>
      <c r="B6520" t="s">
        <v>1977</v>
      </c>
      <c r="C6520">
        <v>2022</v>
      </c>
      <c r="D6520" t="s">
        <v>1973</v>
      </c>
      <c r="E6520">
        <v>8620</v>
      </c>
      <c r="F6520" t="s">
        <v>1974</v>
      </c>
      <c r="G6520">
        <v>740</v>
      </c>
      <c r="H6520">
        <v>244</v>
      </c>
      <c r="I6520" t="s">
        <v>1975</v>
      </c>
      <c r="J6520">
        <v>2039</v>
      </c>
      <c r="K6520">
        <v>60247412</v>
      </c>
      <c r="L6520" t="s">
        <v>1976</v>
      </c>
      <c r="N6520" t="s">
        <v>88</v>
      </c>
      <c r="O6520" t="s">
        <v>89</v>
      </c>
      <c r="P6520" t="s">
        <v>672</v>
      </c>
      <c r="Q6520" t="s">
        <v>61</v>
      </c>
      <c r="R6520">
        <v>353000</v>
      </c>
      <c r="S6520">
        <v>350030</v>
      </c>
      <c r="T6520" t="s">
        <v>82</v>
      </c>
      <c r="U6520" s="3">
        <v>38169</v>
      </c>
      <c r="W6520">
        <v>4</v>
      </c>
      <c r="X6520">
        <v>0</v>
      </c>
      <c r="Y6520">
        <v>4</v>
      </c>
      <c r="Z6520">
        <v>39.130000000000003</v>
      </c>
      <c r="AA6520">
        <v>38.068560000000012</v>
      </c>
      <c r="AB6520">
        <v>38.068560000000012</v>
      </c>
      <c r="AC6520">
        <v>0</v>
      </c>
      <c r="AD6520">
        <v>0</v>
      </c>
      <c r="AE6520">
        <v>1</v>
      </c>
      <c r="AF6520">
        <v>0</v>
      </c>
      <c r="AG6520">
        <v>0</v>
      </c>
      <c r="AL6520">
        <v>0</v>
      </c>
      <c r="AS6520">
        <v>39.130000000000003</v>
      </c>
      <c r="AV6520">
        <v>0</v>
      </c>
      <c r="BB6520" s="4"/>
    </row>
    <row r="6521" spans="1:54" hidden="1" x14ac:dyDescent="0.25">
      <c r="A6521">
        <v>305</v>
      </c>
      <c r="B6521" t="s">
        <v>1986</v>
      </c>
      <c r="C6521">
        <v>2022</v>
      </c>
      <c r="D6521" t="s">
        <v>1987</v>
      </c>
      <c r="E6521">
        <v>4400</v>
      </c>
      <c r="F6521" t="s">
        <v>1795</v>
      </c>
      <c r="G6521">
        <v>326</v>
      </c>
      <c r="H6521">
        <v>31</v>
      </c>
      <c r="I6521" t="s">
        <v>1796</v>
      </c>
      <c r="J6521">
        <v>2236</v>
      </c>
      <c r="K6521">
        <v>31774985</v>
      </c>
      <c r="L6521" t="s">
        <v>1988</v>
      </c>
      <c r="N6521" t="s">
        <v>88</v>
      </c>
      <c r="O6521" t="s">
        <v>89</v>
      </c>
      <c r="P6521" t="s">
        <v>1989</v>
      </c>
      <c r="Q6521" t="s">
        <v>61</v>
      </c>
      <c r="R6521">
        <v>353000</v>
      </c>
      <c r="S6521">
        <v>350030</v>
      </c>
      <c r="T6521" t="s">
        <v>82</v>
      </c>
      <c r="U6521" s="3">
        <v>25934</v>
      </c>
      <c r="W6521">
        <v>4</v>
      </c>
      <c r="X6521">
        <v>0</v>
      </c>
      <c r="Y6521">
        <v>3.1</v>
      </c>
      <c r="Z6521">
        <v>0.86661920000000003</v>
      </c>
      <c r="AA6521">
        <v>0.94031999999999993</v>
      </c>
      <c r="AB6521">
        <v>0.94031999999999993</v>
      </c>
      <c r="AC6521">
        <v>0</v>
      </c>
      <c r="AD6521">
        <v>0</v>
      </c>
      <c r="AE6521">
        <v>1</v>
      </c>
      <c r="AF6521">
        <v>0</v>
      </c>
      <c r="AG6521">
        <v>0</v>
      </c>
      <c r="AL6521">
        <v>0.86661919999999992</v>
      </c>
      <c r="BB6521" s="4"/>
    </row>
    <row r="6522" spans="1:54" hidden="1" x14ac:dyDescent="0.25">
      <c r="A6522">
        <v>307</v>
      </c>
      <c r="B6522" t="s">
        <v>1994</v>
      </c>
      <c r="C6522">
        <v>2022</v>
      </c>
      <c r="D6522" t="s">
        <v>1991</v>
      </c>
      <c r="E6522">
        <v>7470</v>
      </c>
      <c r="F6522" t="s">
        <v>840</v>
      </c>
      <c r="G6522">
        <v>791</v>
      </c>
      <c r="H6522">
        <v>241</v>
      </c>
      <c r="I6522" t="s">
        <v>1992</v>
      </c>
      <c r="J6522">
        <v>277</v>
      </c>
      <c r="K6522">
        <v>16859818</v>
      </c>
      <c r="L6522" t="s">
        <v>1993</v>
      </c>
      <c r="N6522" t="s">
        <v>75</v>
      </c>
      <c r="O6522" t="s">
        <v>76</v>
      </c>
      <c r="P6522" t="s">
        <v>393</v>
      </c>
      <c r="Q6522" t="s">
        <v>109</v>
      </c>
      <c r="R6522">
        <v>353000</v>
      </c>
      <c r="S6522">
        <v>350030</v>
      </c>
      <c r="T6522" t="s">
        <v>79</v>
      </c>
      <c r="U6522" s="3">
        <v>34335</v>
      </c>
      <c r="W6522">
        <v>6.76</v>
      </c>
      <c r="X6522">
        <v>3.1</v>
      </c>
      <c r="Y6522">
        <v>4</v>
      </c>
      <c r="Z6522">
        <v>39.070112399999999</v>
      </c>
      <c r="AA6522">
        <v>20.3508</v>
      </c>
      <c r="AB6522">
        <v>20.3508</v>
      </c>
      <c r="AC6522">
        <v>14.544</v>
      </c>
      <c r="AD6522">
        <v>14.544</v>
      </c>
      <c r="AE6522">
        <v>0.26043948620000001</v>
      </c>
      <c r="AF6522">
        <v>0.73956051379999999</v>
      </c>
      <c r="AG6522">
        <v>0</v>
      </c>
      <c r="AO6522">
        <v>39.070112400000014</v>
      </c>
      <c r="BB6522" s="4"/>
    </row>
    <row r="6523" spans="1:54" hidden="1" x14ac:dyDescent="0.25">
      <c r="A6523">
        <v>307</v>
      </c>
      <c r="B6523" t="s">
        <v>1990</v>
      </c>
      <c r="C6523">
        <v>2022</v>
      </c>
      <c r="D6523" t="s">
        <v>1991</v>
      </c>
      <c r="E6523">
        <v>7470</v>
      </c>
      <c r="F6523" t="s">
        <v>840</v>
      </c>
      <c r="G6523">
        <v>791</v>
      </c>
      <c r="H6523">
        <v>241</v>
      </c>
      <c r="I6523" t="s">
        <v>1992</v>
      </c>
      <c r="J6523">
        <v>277</v>
      </c>
      <c r="K6523">
        <v>16859818</v>
      </c>
      <c r="L6523" t="s">
        <v>1993</v>
      </c>
      <c r="N6523" t="s">
        <v>75</v>
      </c>
      <c r="O6523" t="s">
        <v>76</v>
      </c>
      <c r="P6523" t="s">
        <v>845</v>
      </c>
      <c r="Q6523" t="s">
        <v>61</v>
      </c>
      <c r="R6523">
        <v>353000</v>
      </c>
      <c r="S6523">
        <v>350030</v>
      </c>
      <c r="T6523" t="s">
        <v>82</v>
      </c>
      <c r="U6523" s="3">
        <v>40909</v>
      </c>
      <c r="W6523">
        <v>11.1</v>
      </c>
      <c r="X6523">
        <v>0</v>
      </c>
      <c r="Y6523">
        <v>12.2</v>
      </c>
      <c r="Z6523">
        <v>2.3304203999999999</v>
      </c>
      <c r="AA6523">
        <v>2.2644000000000002</v>
      </c>
      <c r="AB6523">
        <v>2.2644000000000002</v>
      </c>
      <c r="AC6523">
        <v>0</v>
      </c>
      <c r="AD6523">
        <v>0</v>
      </c>
      <c r="AE6523">
        <v>1</v>
      </c>
      <c r="AF6523">
        <v>0</v>
      </c>
      <c r="AG6523">
        <v>0</v>
      </c>
      <c r="AO6523">
        <v>2.3304203999999999</v>
      </c>
      <c r="BB6523" s="4"/>
    </row>
    <row r="6524" spans="1:54" hidden="1" x14ac:dyDescent="0.25">
      <c r="A6524">
        <v>308</v>
      </c>
      <c r="B6524" t="s">
        <v>2000</v>
      </c>
      <c r="C6524">
        <v>2022</v>
      </c>
      <c r="D6524" t="s">
        <v>1996</v>
      </c>
      <c r="E6524">
        <v>5300</v>
      </c>
      <c r="F6524" t="s">
        <v>1997</v>
      </c>
      <c r="G6524">
        <v>440</v>
      </c>
      <c r="H6524">
        <v>79</v>
      </c>
      <c r="I6524" t="s">
        <v>565</v>
      </c>
      <c r="J6524">
        <v>2031</v>
      </c>
      <c r="K6524">
        <v>32077404</v>
      </c>
      <c r="L6524" t="s">
        <v>566</v>
      </c>
      <c r="N6524" t="s">
        <v>88</v>
      </c>
      <c r="O6524" t="s">
        <v>89</v>
      </c>
      <c r="P6524" t="s">
        <v>658</v>
      </c>
      <c r="Q6524" t="s">
        <v>61</v>
      </c>
      <c r="R6524">
        <v>353000</v>
      </c>
      <c r="S6524">
        <v>350030</v>
      </c>
      <c r="T6524" t="s">
        <v>82</v>
      </c>
      <c r="U6524" s="3">
        <v>40909</v>
      </c>
      <c r="W6524">
        <v>4.7</v>
      </c>
      <c r="X6524">
        <v>0</v>
      </c>
      <c r="Y6524">
        <v>4.7</v>
      </c>
      <c r="Z6524">
        <v>3.2282999999999999E-3</v>
      </c>
      <c r="AA6524">
        <v>2.8800000000000002E-3</v>
      </c>
      <c r="AB6524">
        <v>2.8800000000000002E-3</v>
      </c>
      <c r="AC6524">
        <v>0</v>
      </c>
      <c r="AD6524">
        <v>0</v>
      </c>
      <c r="AE6524">
        <v>1</v>
      </c>
      <c r="AF6524">
        <v>0</v>
      </c>
      <c r="AG6524">
        <v>0</v>
      </c>
      <c r="AL6524">
        <v>3.2282999999999991E-3</v>
      </c>
      <c r="BB6524" s="4"/>
    </row>
    <row r="6525" spans="1:54" hidden="1" x14ac:dyDescent="0.25">
      <c r="A6525">
        <v>308</v>
      </c>
      <c r="B6525" t="s">
        <v>1995</v>
      </c>
      <c r="C6525">
        <v>2022</v>
      </c>
      <c r="D6525" t="s">
        <v>1996</v>
      </c>
      <c r="E6525">
        <v>5300</v>
      </c>
      <c r="F6525" t="s">
        <v>1997</v>
      </c>
      <c r="G6525">
        <v>440</v>
      </c>
      <c r="H6525">
        <v>79</v>
      </c>
      <c r="I6525" t="s">
        <v>565</v>
      </c>
      <c r="J6525">
        <v>2031</v>
      </c>
      <c r="K6525">
        <v>32077404</v>
      </c>
      <c r="L6525" t="s">
        <v>566</v>
      </c>
      <c r="N6525" t="s">
        <v>88</v>
      </c>
      <c r="O6525" t="s">
        <v>89</v>
      </c>
      <c r="P6525" t="s">
        <v>658</v>
      </c>
      <c r="Q6525" t="s">
        <v>61</v>
      </c>
      <c r="R6525">
        <v>353000</v>
      </c>
      <c r="S6525">
        <v>350030</v>
      </c>
      <c r="T6525" t="s">
        <v>82</v>
      </c>
      <c r="U6525" s="3">
        <v>23012</v>
      </c>
      <c r="W6525">
        <v>3.5</v>
      </c>
      <c r="X6525">
        <v>0</v>
      </c>
      <c r="Y6525">
        <v>3.5</v>
      </c>
      <c r="Z6525">
        <v>2.0410029999999999E-2</v>
      </c>
      <c r="AA6525">
        <v>1.3679999999999999E-2</v>
      </c>
      <c r="AB6525">
        <v>1.3679999999999999E-2</v>
      </c>
      <c r="AC6525">
        <v>0</v>
      </c>
      <c r="AD6525">
        <v>0</v>
      </c>
      <c r="AE6525">
        <v>1</v>
      </c>
      <c r="AF6525">
        <v>0</v>
      </c>
      <c r="AG6525">
        <v>0</v>
      </c>
      <c r="AL6525">
        <v>2.0410029999999999E-2</v>
      </c>
      <c r="BB6525" s="4"/>
    </row>
    <row r="6526" spans="1:54" hidden="1" x14ac:dyDescent="0.25">
      <c r="A6526">
        <v>308</v>
      </c>
      <c r="B6526" t="s">
        <v>1999</v>
      </c>
      <c r="C6526">
        <v>2022</v>
      </c>
      <c r="D6526" t="s">
        <v>1996</v>
      </c>
      <c r="E6526">
        <v>5300</v>
      </c>
      <c r="F6526" t="s">
        <v>1997</v>
      </c>
      <c r="G6526">
        <v>440</v>
      </c>
      <c r="H6526">
        <v>79</v>
      </c>
      <c r="I6526" t="s">
        <v>565</v>
      </c>
      <c r="J6526">
        <v>2031</v>
      </c>
      <c r="K6526">
        <v>32077404</v>
      </c>
      <c r="L6526" t="s">
        <v>566</v>
      </c>
      <c r="N6526" t="s">
        <v>88</v>
      </c>
      <c r="O6526" t="s">
        <v>89</v>
      </c>
      <c r="P6526" t="s">
        <v>658</v>
      </c>
      <c r="Q6526" t="s">
        <v>61</v>
      </c>
      <c r="R6526">
        <v>353000</v>
      </c>
      <c r="S6526">
        <v>350030</v>
      </c>
      <c r="T6526" t="s">
        <v>82</v>
      </c>
      <c r="U6526" s="3">
        <v>40909</v>
      </c>
      <c r="W6526">
        <v>3.5</v>
      </c>
      <c r="X6526">
        <v>0</v>
      </c>
      <c r="Y6526">
        <v>3.5</v>
      </c>
      <c r="Z6526">
        <v>3.6766750000000001E-2</v>
      </c>
      <c r="AA6526">
        <v>2.7E-2</v>
      </c>
      <c r="AB6526">
        <v>2.7E-2</v>
      </c>
      <c r="AC6526">
        <v>0</v>
      </c>
      <c r="AD6526">
        <v>0</v>
      </c>
      <c r="AE6526">
        <v>1</v>
      </c>
      <c r="AF6526">
        <v>0</v>
      </c>
      <c r="AG6526">
        <v>0</v>
      </c>
      <c r="AL6526">
        <v>3.6766749999999987E-2</v>
      </c>
      <c r="BB6526" s="4"/>
    </row>
    <row r="6527" spans="1:54" hidden="1" x14ac:dyDescent="0.25">
      <c r="A6527">
        <v>308</v>
      </c>
      <c r="B6527" t="s">
        <v>2001</v>
      </c>
      <c r="C6527">
        <v>2022</v>
      </c>
      <c r="D6527" t="s">
        <v>1996</v>
      </c>
      <c r="E6527">
        <v>5300</v>
      </c>
      <c r="F6527" t="s">
        <v>1997</v>
      </c>
      <c r="G6527">
        <v>440</v>
      </c>
      <c r="H6527">
        <v>79</v>
      </c>
      <c r="I6527" t="s">
        <v>565</v>
      </c>
      <c r="J6527">
        <v>2031</v>
      </c>
      <c r="K6527">
        <v>32077404</v>
      </c>
      <c r="L6527" t="s">
        <v>566</v>
      </c>
      <c r="N6527" t="s">
        <v>88</v>
      </c>
      <c r="O6527" t="s">
        <v>89</v>
      </c>
      <c r="P6527" t="s">
        <v>658</v>
      </c>
      <c r="Q6527" t="s">
        <v>61</v>
      </c>
      <c r="R6527">
        <v>353000</v>
      </c>
      <c r="S6527">
        <v>350030</v>
      </c>
      <c r="T6527" t="s">
        <v>82</v>
      </c>
      <c r="U6527" s="3">
        <v>40909</v>
      </c>
      <c r="W6527">
        <v>4.7</v>
      </c>
      <c r="X6527">
        <v>0</v>
      </c>
      <c r="Y6527">
        <v>4.7</v>
      </c>
      <c r="Z6527">
        <v>8.2500999999999998E-3</v>
      </c>
      <c r="AA6527">
        <v>7.5600000000000007E-3</v>
      </c>
      <c r="AB6527">
        <v>7.5600000000000007E-3</v>
      </c>
      <c r="AC6527">
        <v>0</v>
      </c>
      <c r="AD6527">
        <v>0</v>
      </c>
      <c r="AE6527">
        <v>1</v>
      </c>
      <c r="AF6527">
        <v>0</v>
      </c>
      <c r="AG6527">
        <v>0</v>
      </c>
      <c r="AL6527">
        <v>8.2500999999999998E-3</v>
      </c>
      <c r="BB6527" s="4"/>
    </row>
    <row r="6528" spans="1:54" hidden="1" x14ac:dyDescent="0.25">
      <c r="A6528">
        <v>308</v>
      </c>
      <c r="B6528" t="s">
        <v>1998</v>
      </c>
      <c r="C6528">
        <v>2022</v>
      </c>
      <c r="D6528" t="s">
        <v>1996</v>
      </c>
      <c r="E6528">
        <v>5300</v>
      </c>
      <c r="F6528" t="s">
        <v>1997</v>
      </c>
      <c r="G6528">
        <v>440</v>
      </c>
      <c r="H6528">
        <v>79</v>
      </c>
      <c r="I6528" t="s">
        <v>565</v>
      </c>
      <c r="J6528">
        <v>2031</v>
      </c>
      <c r="K6528">
        <v>32077404</v>
      </c>
      <c r="L6528" t="s">
        <v>566</v>
      </c>
      <c r="N6528" t="s">
        <v>88</v>
      </c>
      <c r="O6528" t="s">
        <v>89</v>
      </c>
      <c r="P6528" t="s">
        <v>658</v>
      </c>
      <c r="Q6528" t="s">
        <v>61</v>
      </c>
      <c r="R6528">
        <v>353000</v>
      </c>
      <c r="S6528">
        <v>350030</v>
      </c>
      <c r="T6528" t="s">
        <v>82</v>
      </c>
      <c r="U6528" s="3">
        <v>40909</v>
      </c>
      <c r="W6528">
        <v>8.3000000000000007</v>
      </c>
      <c r="X6528">
        <v>0</v>
      </c>
      <c r="Y6528">
        <v>8.3000000000000007</v>
      </c>
      <c r="Z6528">
        <v>0.43481614000000002</v>
      </c>
      <c r="AA6528">
        <v>0.38052000000000002</v>
      </c>
      <c r="AB6528">
        <v>0.38052000000000002</v>
      </c>
      <c r="AC6528">
        <v>0</v>
      </c>
      <c r="AD6528">
        <v>0</v>
      </c>
      <c r="AE6528">
        <v>1</v>
      </c>
      <c r="AF6528">
        <v>0</v>
      </c>
      <c r="AG6528">
        <v>0</v>
      </c>
      <c r="AL6528">
        <v>0.43481614000000002</v>
      </c>
      <c r="BB6528" s="4"/>
    </row>
    <row r="6529" spans="1:54" hidden="1" x14ac:dyDescent="0.25">
      <c r="A6529">
        <v>309</v>
      </c>
      <c r="B6529" t="s">
        <v>2002</v>
      </c>
      <c r="C6529">
        <v>2022</v>
      </c>
      <c r="D6529" t="s">
        <v>2003</v>
      </c>
      <c r="E6529">
        <v>6933</v>
      </c>
      <c r="F6529" t="s">
        <v>2004</v>
      </c>
      <c r="G6529">
        <v>657</v>
      </c>
      <c r="H6529">
        <v>196</v>
      </c>
      <c r="I6529" t="s">
        <v>2005</v>
      </c>
      <c r="J6529">
        <v>280</v>
      </c>
      <c r="K6529">
        <v>39325128</v>
      </c>
      <c r="L6529" t="s">
        <v>2006</v>
      </c>
      <c r="N6529" t="s">
        <v>88</v>
      </c>
      <c r="O6529" t="s">
        <v>89</v>
      </c>
      <c r="P6529" t="s">
        <v>2007</v>
      </c>
      <c r="Q6529" t="s">
        <v>61</v>
      </c>
      <c r="R6529">
        <v>353000</v>
      </c>
      <c r="S6529">
        <v>350030</v>
      </c>
      <c r="T6529" t="s">
        <v>82</v>
      </c>
      <c r="U6529" s="3">
        <v>22282</v>
      </c>
      <c r="V6529" s="3">
        <v>44774</v>
      </c>
      <c r="W6529">
        <v>4</v>
      </c>
      <c r="X6529">
        <v>0</v>
      </c>
      <c r="Y6529">
        <v>4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L6529">
        <v>0</v>
      </c>
      <c r="BB6529" s="4"/>
    </row>
    <row r="6530" spans="1:54" hidden="1" x14ac:dyDescent="0.25">
      <c r="A6530">
        <v>310</v>
      </c>
      <c r="B6530" t="s">
        <v>2011</v>
      </c>
      <c r="C6530">
        <v>2022</v>
      </c>
      <c r="D6530" t="s">
        <v>2009</v>
      </c>
      <c r="E6530">
        <v>6933</v>
      </c>
      <c r="F6530" t="s">
        <v>2004</v>
      </c>
      <c r="G6530">
        <v>657</v>
      </c>
      <c r="H6530">
        <v>196</v>
      </c>
      <c r="I6530" t="s">
        <v>2005</v>
      </c>
      <c r="J6530">
        <v>280</v>
      </c>
      <c r="K6530">
        <v>39325128</v>
      </c>
      <c r="L6530" t="s">
        <v>2006</v>
      </c>
      <c r="N6530" t="s">
        <v>88</v>
      </c>
      <c r="O6530" t="s">
        <v>89</v>
      </c>
      <c r="P6530" t="s">
        <v>2012</v>
      </c>
      <c r="Q6530" t="s">
        <v>61</v>
      </c>
      <c r="R6530">
        <v>353000</v>
      </c>
      <c r="S6530">
        <v>350030</v>
      </c>
      <c r="T6530" t="s">
        <v>82</v>
      </c>
      <c r="U6530" s="3">
        <v>43269</v>
      </c>
      <c r="W6530">
        <v>4</v>
      </c>
      <c r="X6530">
        <v>0</v>
      </c>
      <c r="Y6530">
        <v>5</v>
      </c>
      <c r="Z6530">
        <v>26.551500000000001</v>
      </c>
      <c r="AA6530">
        <v>26.551500000000001</v>
      </c>
      <c r="AB6530">
        <v>26.551500000000001</v>
      </c>
      <c r="AC6530">
        <v>0</v>
      </c>
      <c r="AD6530">
        <v>0</v>
      </c>
      <c r="AE6530">
        <v>1</v>
      </c>
      <c r="AF6530">
        <v>0</v>
      </c>
      <c r="AG6530">
        <v>0</v>
      </c>
      <c r="AS6530">
        <v>26.551500000000001</v>
      </c>
      <c r="BB6530" s="4"/>
    </row>
    <row r="6531" spans="1:54" hidden="1" x14ac:dyDescent="0.25">
      <c r="A6531">
        <v>310</v>
      </c>
      <c r="B6531" t="s">
        <v>2013</v>
      </c>
      <c r="C6531">
        <v>2022</v>
      </c>
      <c r="D6531" t="s">
        <v>2009</v>
      </c>
      <c r="E6531">
        <v>6933</v>
      </c>
      <c r="F6531" t="s">
        <v>2004</v>
      </c>
      <c r="G6531">
        <v>657</v>
      </c>
      <c r="H6531">
        <v>196</v>
      </c>
      <c r="I6531" t="s">
        <v>2005</v>
      </c>
      <c r="J6531">
        <v>280</v>
      </c>
      <c r="K6531">
        <v>39325128</v>
      </c>
      <c r="L6531" t="s">
        <v>2006</v>
      </c>
      <c r="N6531" t="s">
        <v>88</v>
      </c>
      <c r="O6531" t="s">
        <v>89</v>
      </c>
      <c r="P6531" t="s">
        <v>2014</v>
      </c>
      <c r="Q6531" t="s">
        <v>61</v>
      </c>
      <c r="R6531">
        <v>353000</v>
      </c>
      <c r="S6531">
        <v>350030</v>
      </c>
      <c r="T6531" t="s">
        <v>82</v>
      </c>
      <c r="U6531" s="3">
        <v>38961</v>
      </c>
      <c r="W6531">
        <v>11.22</v>
      </c>
      <c r="X6531">
        <v>0</v>
      </c>
      <c r="Y6531">
        <v>10</v>
      </c>
      <c r="Z6531">
        <v>79.654499999999999</v>
      </c>
      <c r="AA6531">
        <v>79.654499999999999</v>
      </c>
      <c r="AB6531">
        <v>79.654499999999999</v>
      </c>
      <c r="AC6531">
        <v>0</v>
      </c>
      <c r="AD6531">
        <v>0</v>
      </c>
      <c r="AE6531">
        <v>1</v>
      </c>
      <c r="AF6531">
        <v>0</v>
      </c>
      <c r="AG6531">
        <v>0</v>
      </c>
      <c r="AS6531">
        <v>79.654499999999999</v>
      </c>
      <c r="AT6531">
        <v>0</v>
      </c>
      <c r="BB6531" s="4"/>
    </row>
    <row r="6532" spans="1:54" hidden="1" x14ac:dyDescent="0.25">
      <c r="A6532">
        <v>310</v>
      </c>
      <c r="B6532" t="s">
        <v>2008</v>
      </c>
      <c r="C6532">
        <v>2022</v>
      </c>
      <c r="D6532" t="s">
        <v>2009</v>
      </c>
      <c r="E6532">
        <v>6933</v>
      </c>
      <c r="F6532" t="s">
        <v>2004</v>
      </c>
      <c r="G6532">
        <v>657</v>
      </c>
      <c r="H6532">
        <v>196</v>
      </c>
      <c r="I6532" t="s">
        <v>2005</v>
      </c>
      <c r="J6532">
        <v>280</v>
      </c>
      <c r="K6532">
        <v>39325128</v>
      </c>
      <c r="L6532" t="s">
        <v>2006</v>
      </c>
      <c r="N6532" t="s">
        <v>88</v>
      </c>
      <c r="O6532" t="s">
        <v>89</v>
      </c>
      <c r="P6532" t="s">
        <v>2010</v>
      </c>
      <c r="Q6532" t="s">
        <v>61</v>
      </c>
      <c r="R6532">
        <v>353000</v>
      </c>
      <c r="S6532">
        <v>350030</v>
      </c>
      <c r="T6532" t="s">
        <v>82</v>
      </c>
      <c r="U6532" s="3">
        <v>29952</v>
      </c>
      <c r="W6532">
        <v>2.68</v>
      </c>
      <c r="X6532">
        <v>0</v>
      </c>
      <c r="Y6532">
        <v>2.5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1</v>
      </c>
      <c r="AF6532">
        <v>0</v>
      </c>
      <c r="AG6532">
        <v>0</v>
      </c>
      <c r="AU6532">
        <v>0</v>
      </c>
      <c r="BB6532" s="4"/>
    </row>
    <row r="6533" spans="1:54" hidden="1" x14ac:dyDescent="0.25">
      <c r="A6533">
        <v>311</v>
      </c>
      <c r="B6533" t="s">
        <v>2015</v>
      </c>
      <c r="C6533">
        <v>2022</v>
      </c>
      <c r="D6533" t="s">
        <v>2016</v>
      </c>
      <c r="E6533">
        <v>9500</v>
      </c>
      <c r="F6533" t="s">
        <v>1399</v>
      </c>
      <c r="G6533">
        <v>791</v>
      </c>
      <c r="H6533">
        <v>250</v>
      </c>
      <c r="I6533" t="s">
        <v>2017</v>
      </c>
      <c r="J6533">
        <v>281</v>
      </c>
      <c r="K6533">
        <v>23220113</v>
      </c>
      <c r="L6533" t="s">
        <v>2018</v>
      </c>
      <c r="N6533" t="s">
        <v>75</v>
      </c>
      <c r="O6533" t="s">
        <v>76</v>
      </c>
      <c r="P6533" t="s">
        <v>537</v>
      </c>
      <c r="Q6533" t="s">
        <v>109</v>
      </c>
      <c r="R6533">
        <v>353000</v>
      </c>
      <c r="S6533">
        <v>350030</v>
      </c>
      <c r="T6533" t="s">
        <v>79</v>
      </c>
      <c r="U6533" s="3">
        <v>40079</v>
      </c>
      <c r="W6533">
        <v>3</v>
      </c>
      <c r="X6533">
        <v>1.1299999999999999</v>
      </c>
      <c r="Y6533">
        <v>1.19</v>
      </c>
      <c r="Z6533">
        <v>35.327367500000001</v>
      </c>
      <c r="AA6533">
        <v>19.758240000000001</v>
      </c>
      <c r="AB6533">
        <v>19.758240000000001</v>
      </c>
      <c r="AC6533">
        <v>13.4244</v>
      </c>
      <c r="AD6533">
        <v>13.4244</v>
      </c>
      <c r="AE6533">
        <v>0.27964495230000003</v>
      </c>
      <c r="AF6533">
        <v>0.72035504770000003</v>
      </c>
      <c r="AG6533">
        <v>0</v>
      </c>
      <c r="AQ6533">
        <v>35.327367500000001</v>
      </c>
      <c r="BB6533" s="4"/>
    </row>
    <row r="6534" spans="1:54" hidden="1" x14ac:dyDescent="0.25">
      <c r="A6534">
        <v>311</v>
      </c>
      <c r="B6534" t="s">
        <v>2019</v>
      </c>
      <c r="C6534">
        <v>2022</v>
      </c>
      <c r="D6534" t="s">
        <v>2016</v>
      </c>
      <c r="E6534">
        <v>9500</v>
      </c>
      <c r="F6534" t="s">
        <v>1399</v>
      </c>
      <c r="G6534">
        <v>791</v>
      </c>
      <c r="H6534">
        <v>250</v>
      </c>
      <c r="I6534" t="s">
        <v>2017</v>
      </c>
      <c r="J6534">
        <v>281</v>
      </c>
      <c r="K6534">
        <v>23220113</v>
      </c>
      <c r="L6534" t="s">
        <v>2018</v>
      </c>
      <c r="N6534" t="s">
        <v>75</v>
      </c>
      <c r="O6534" t="s">
        <v>76</v>
      </c>
      <c r="P6534" t="s">
        <v>613</v>
      </c>
      <c r="Q6534" t="s">
        <v>61</v>
      </c>
      <c r="R6534">
        <v>353000</v>
      </c>
      <c r="S6534">
        <v>350030</v>
      </c>
      <c r="T6534" t="s">
        <v>82</v>
      </c>
      <c r="U6534" s="3">
        <v>32143</v>
      </c>
      <c r="W6534">
        <v>3</v>
      </c>
      <c r="X6534">
        <v>0</v>
      </c>
      <c r="Y6534">
        <v>2.5</v>
      </c>
      <c r="Z6534">
        <v>12.2662286</v>
      </c>
      <c r="AA6534">
        <v>9.7387199999999989</v>
      </c>
      <c r="AB6534">
        <v>9.7387199999999989</v>
      </c>
      <c r="AC6534">
        <v>0</v>
      </c>
      <c r="AD6534">
        <v>0</v>
      </c>
      <c r="AE6534">
        <v>1</v>
      </c>
      <c r="AF6534">
        <v>0</v>
      </c>
      <c r="AG6534">
        <v>0</v>
      </c>
      <c r="AO6534">
        <v>4.9585536000000001</v>
      </c>
      <c r="AQ6534">
        <v>7.3076750000000006</v>
      </c>
      <c r="BB6534" s="4"/>
    </row>
    <row r="6535" spans="1:54" hidden="1" x14ac:dyDescent="0.25">
      <c r="A6535">
        <v>312</v>
      </c>
      <c r="B6535" t="s">
        <v>2025</v>
      </c>
      <c r="C6535">
        <v>2022</v>
      </c>
      <c r="D6535" t="s">
        <v>2021</v>
      </c>
      <c r="E6535">
        <v>9320</v>
      </c>
      <c r="F6535" t="s">
        <v>1353</v>
      </c>
      <c r="G6535">
        <v>810</v>
      </c>
      <c r="H6535">
        <v>284</v>
      </c>
      <c r="I6535" t="s">
        <v>1354</v>
      </c>
      <c r="J6535">
        <v>202</v>
      </c>
      <c r="K6535">
        <v>34681228</v>
      </c>
      <c r="L6535" t="s">
        <v>1355</v>
      </c>
      <c r="N6535" t="s">
        <v>75</v>
      </c>
      <c r="O6535" t="s">
        <v>76</v>
      </c>
      <c r="P6535" t="s">
        <v>2026</v>
      </c>
      <c r="Q6535" t="s">
        <v>2027</v>
      </c>
      <c r="R6535">
        <v>353000</v>
      </c>
      <c r="S6535">
        <v>350030</v>
      </c>
      <c r="T6535" t="s">
        <v>82</v>
      </c>
      <c r="U6535" s="3">
        <v>43405</v>
      </c>
      <c r="W6535">
        <v>0.97499999999999998</v>
      </c>
      <c r="X6535">
        <v>0</v>
      </c>
      <c r="Y6535">
        <v>1.6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</v>
      </c>
      <c r="AO6535">
        <v>0</v>
      </c>
      <c r="BA6535">
        <v>0</v>
      </c>
      <c r="BB6535" s="4"/>
    </row>
    <row r="6536" spans="1:54" hidden="1" x14ac:dyDescent="0.25">
      <c r="A6536">
        <v>312</v>
      </c>
      <c r="B6536" t="s">
        <v>2020</v>
      </c>
      <c r="C6536">
        <v>2022</v>
      </c>
      <c r="D6536" t="s">
        <v>2021</v>
      </c>
      <c r="E6536">
        <v>9320</v>
      </c>
      <c r="F6536" t="s">
        <v>1353</v>
      </c>
      <c r="G6536">
        <v>810</v>
      </c>
      <c r="H6536">
        <v>284</v>
      </c>
      <c r="I6536" t="s">
        <v>1354</v>
      </c>
      <c r="J6536">
        <v>202</v>
      </c>
      <c r="K6536">
        <v>34681228</v>
      </c>
      <c r="L6536" t="s">
        <v>1355</v>
      </c>
      <c r="N6536" t="s">
        <v>75</v>
      </c>
      <c r="O6536" t="s">
        <v>76</v>
      </c>
      <c r="P6536" t="s">
        <v>2022</v>
      </c>
      <c r="Q6536" t="s">
        <v>109</v>
      </c>
      <c r="R6536">
        <v>353000</v>
      </c>
      <c r="S6536">
        <v>350030</v>
      </c>
      <c r="T6536" t="s">
        <v>79</v>
      </c>
      <c r="U6536" s="3">
        <v>39387</v>
      </c>
      <c r="W6536">
        <v>4.1500000000000004</v>
      </c>
      <c r="X6536">
        <v>1.82</v>
      </c>
      <c r="Y6536">
        <v>2.06</v>
      </c>
      <c r="Z6536">
        <v>17.7791724</v>
      </c>
      <c r="AA6536">
        <v>9.4931999999999999</v>
      </c>
      <c r="AB6536">
        <v>9.1908000000000012</v>
      </c>
      <c r="AC6536">
        <v>7.2071999999999994</v>
      </c>
      <c r="AD6536">
        <v>7.2071999999999994</v>
      </c>
      <c r="AE6536">
        <v>0.26697530650000001</v>
      </c>
      <c r="AF6536">
        <v>0.73302469349999999</v>
      </c>
      <c r="AG6536">
        <v>0</v>
      </c>
      <c r="AO6536">
        <v>17.7791724</v>
      </c>
      <c r="BB6536" s="4"/>
    </row>
    <row r="6537" spans="1:54" hidden="1" x14ac:dyDescent="0.25">
      <c r="A6537">
        <v>312</v>
      </c>
      <c r="B6537" t="s">
        <v>2023</v>
      </c>
      <c r="C6537">
        <v>2022</v>
      </c>
      <c r="D6537" t="s">
        <v>2021</v>
      </c>
      <c r="E6537">
        <v>9320</v>
      </c>
      <c r="F6537" t="s">
        <v>1353</v>
      </c>
      <c r="G6537">
        <v>810</v>
      </c>
      <c r="H6537">
        <v>284</v>
      </c>
      <c r="I6537" t="s">
        <v>1354</v>
      </c>
      <c r="J6537">
        <v>202</v>
      </c>
      <c r="K6537">
        <v>34681228</v>
      </c>
      <c r="L6537" t="s">
        <v>1355</v>
      </c>
      <c r="N6537" t="s">
        <v>75</v>
      </c>
      <c r="O6537" t="s">
        <v>76</v>
      </c>
      <c r="P6537" t="s">
        <v>2024</v>
      </c>
      <c r="Q6537" t="s">
        <v>61</v>
      </c>
      <c r="R6537">
        <v>353000</v>
      </c>
      <c r="S6537">
        <v>350030</v>
      </c>
      <c r="T6537" t="s">
        <v>82</v>
      </c>
      <c r="U6537" s="3">
        <v>29221</v>
      </c>
      <c r="W6537">
        <v>2.1</v>
      </c>
      <c r="X6537">
        <v>0</v>
      </c>
      <c r="Y6537">
        <v>1.85</v>
      </c>
      <c r="Z6537">
        <v>6.4231200000000002E-2</v>
      </c>
      <c r="AA6537">
        <v>6.1199999999999997E-2</v>
      </c>
      <c r="AB6537">
        <v>5.9400000000000001E-2</v>
      </c>
      <c r="AC6537">
        <v>0</v>
      </c>
      <c r="AD6537">
        <v>0</v>
      </c>
      <c r="AE6537">
        <v>1</v>
      </c>
      <c r="AF6537">
        <v>0</v>
      </c>
      <c r="AG6537">
        <v>0</v>
      </c>
      <c r="AO6537">
        <v>6.4231200000000002E-2</v>
      </c>
      <c r="BB6537" s="4"/>
    </row>
    <row r="6538" spans="1:54" hidden="1" x14ac:dyDescent="0.25">
      <c r="A6538">
        <v>313</v>
      </c>
      <c r="B6538" t="s">
        <v>2033</v>
      </c>
      <c r="C6538">
        <v>2022</v>
      </c>
      <c r="D6538" t="s">
        <v>2029</v>
      </c>
      <c r="E6538">
        <v>6000</v>
      </c>
      <c r="F6538" t="s">
        <v>2030</v>
      </c>
      <c r="G6538">
        <v>621</v>
      </c>
      <c r="H6538">
        <v>81</v>
      </c>
      <c r="I6538" t="s">
        <v>56</v>
      </c>
      <c r="J6538">
        <v>777</v>
      </c>
      <c r="K6538">
        <v>17010131</v>
      </c>
      <c r="L6538" t="s">
        <v>2031</v>
      </c>
      <c r="N6538" t="s">
        <v>88</v>
      </c>
      <c r="O6538" t="s">
        <v>89</v>
      </c>
      <c r="P6538" t="s">
        <v>732</v>
      </c>
      <c r="Q6538" t="s">
        <v>61</v>
      </c>
      <c r="R6538">
        <v>353000</v>
      </c>
      <c r="S6538">
        <v>350030</v>
      </c>
      <c r="T6538" t="s">
        <v>82</v>
      </c>
      <c r="U6538" s="3">
        <v>38151</v>
      </c>
      <c r="W6538">
        <v>13.4</v>
      </c>
      <c r="X6538">
        <v>0</v>
      </c>
      <c r="Y6538">
        <v>12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0</v>
      </c>
      <c r="AL6538">
        <v>0</v>
      </c>
      <c r="AO6538">
        <v>0</v>
      </c>
      <c r="BB6538" s="4"/>
    </row>
    <row r="6539" spans="1:54" hidden="1" x14ac:dyDescent="0.25">
      <c r="A6539">
        <v>313</v>
      </c>
      <c r="B6539" t="s">
        <v>2032</v>
      </c>
      <c r="C6539">
        <v>2022</v>
      </c>
      <c r="D6539" t="s">
        <v>2029</v>
      </c>
      <c r="E6539">
        <v>6000</v>
      </c>
      <c r="F6539" t="s">
        <v>2030</v>
      </c>
      <c r="G6539">
        <v>621</v>
      </c>
      <c r="H6539">
        <v>81</v>
      </c>
      <c r="I6539" t="s">
        <v>56</v>
      </c>
      <c r="J6539">
        <v>777</v>
      </c>
      <c r="K6539">
        <v>17010131</v>
      </c>
      <c r="L6539" t="s">
        <v>2031</v>
      </c>
      <c r="N6539" t="s">
        <v>88</v>
      </c>
      <c r="O6539" t="s">
        <v>89</v>
      </c>
      <c r="P6539" t="s">
        <v>218</v>
      </c>
      <c r="Q6539" t="s">
        <v>61</v>
      </c>
      <c r="R6539">
        <v>353000</v>
      </c>
      <c r="S6539">
        <v>350030</v>
      </c>
      <c r="T6539" t="s">
        <v>82</v>
      </c>
      <c r="U6539" s="3">
        <v>38151</v>
      </c>
      <c r="W6539">
        <v>13.3</v>
      </c>
      <c r="X6539">
        <v>0</v>
      </c>
      <c r="Y6539">
        <v>12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</v>
      </c>
      <c r="AF6539">
        <v>0</v>
      </c>
      <c r="AG6539">
        <v>0</v>
      </c>
      <c r="AL6539">
        <v>0</v>
      </c>
      <c r="AO6539">
        <v>0</v>
      </c>
      <c r="BB6539" s="4"/>
    </row>
    <row r="6540" spans="1:54" hidden="1" x14ac:dyDescent="0.25">
      <c r="A6540">
        <v>313</v>
      </c>
      <c r="B6540" t="s">
        <v>2028</v>
      </c>
      <c r="C6540">
        <v>2022</v>
      </c>
      <c r="D6540" t="s">
        <v>2029</v>
      </c>
      <c r="E6540">
        <v>6000</v>
      </c>
      <c r="F6540" t="s">
        <v>2030</v>
      </c>
      <c r="G6540">
        <v>621</v>
      </c>
      <c r="H6540">
        <v>81</v>
      </c>
      <c r="I6540" t="s">
        <v>56</v>
      </c>
      <c r="J6540">
        <v>777</v>
      </c>
      <c r="K6540">
        <v>17010131</v>
      </c>
      <c r="L6540" t="s">
        <v>2031</v>
      </c>
      <c r="N6540" t="s">
        <v>88</v>
      </c>
      <c r="O6540" t="s">
        <v>89</v>
      </c>
      <c r="P6540" t="s">
        <v>211</v>
      </c>
      <c r="Q6540" t="s">
        <v>61</v>
      </c>
      <c r="R6540">
        <v>353000</v>
      </c>
      <c r="S6540">
        <v>350030</v>
      </c>
      <c r="T6540" t="s">
        <v>82</v>
      </c>
      <c r="U6540" s="3">
        <v>38151</v>
      </c>
      <c r="W6540">
        <v>13.3</v>
      </c>
      <c r="X6540">
        <v>0</v>
      </c>
      <c r="Y6540">
        <v>12</v>
      </c>
      <c r="Z6540">
        <v>0.57059101999999995</v>
      </c>
      <c r="AA6540">
        <v>0.50600000000000001</v>
      </c>
      <c r="AB6540">
        <v>0.50600000000000001</v>
      </c>
      <c r="AC6540">
        <v>0</v>
      </c>
      <c r="AD6540">
        <v>0</v>
      </c>
      <c r="AE6540">
        <v>1</v>
      </c>
      <c r="AF6540">
        <v>0</v>
      </c>
      <c r="AG6540">
        <v>0</v>
      </c>
      <c r="AL6540">
        <v>0.5031126199999999</v>
      </c>
      <c r="AO6540">
        <v>6.7478400000000008E-2</v>
      </c>
      <c r="BB6540" s="4"/>
    </row>
    <row r="6541" spans="1:54" hidden="1" x14ac:dyDescent="0.25">
      <c r="A6541">
        <v>314</v>
      </c>
      <c r="B6541" t="s">
        <v>2034</v>
      </c>
      <c r="C6541">
        <v>2022</v>
      </c>
      <c r="D6541" t="s">
        <v>2035</v>
      </c>
      <c r="E6541">
        <v>6000</v>
      </c>
      <c r="F6541" t="s">
        <v>2030</v>
      </c>
      <c r="G6541">
        <v>621</v>
      </c>
      <c r="H6541">
        <v>81</v>
      </c>
      <c r="I6541" t="s">
        <v>56</v>
      </c>
      <c r="J6541">
        <v>777</v>
      </c>
      <c r="K6541">
        <v>17010131</v>
      </c>
      <c r="L6541" t="s">
        <v>2031</v>
      </c>
      <c r="N6541" t="s">
        <v>88</v>
      </c>
      <c r="O6541" t="s">
        <v>89</v>
      </c>
      <c r="P6541" t="s">
        <v>1235</v>
      </c>
      <c r="Q6541" t="s">
        <v>61</v>
      </c>
      <c r="R6541">
        <v>353000</v>
      </c>
      <c r="S6541">
        <v>350030</v>
      </c>
      <c r="T6541" t="s">
        <v>82</v>
      </c>
      <c r="U6541" s="3">
        <v>28157</v>
      </c>
      <c r="W6541">
        <v>17.2</v>
      </c>
      <c r="X6541">
        <v>0</v>
      </c>
      <c r="Y6541">
        <v>13.2</v>
      </c>
      <c r="Z6541">
        <v>1.7336528</v>
      </c>
      <c r="AA6541">
        <v>0.876</v>
      </c>
      <c r="AB6541">
        <v>0.876</v>
      </c>
      <c r="AC6541">
        <v>0</v>
      </c>
      <c r="AD6541">
        <v>0</v>
      </c>
      <c r="AE6541">
        <v>1</v>
      </c>
      <c r="AF6541">
        <v>0</v>
      </c>
      <c r="AG6541">
        <v>0</v>
      </c>
      <c r="AL6541">
        <v>1.1122495999999999</v>
      </c>
      <c r="AO6541">
        <v>0.62140320000000004</v>
      </c>
      <c r="BB6541" s="4"/>
    </row>
    <row r="6542" spans="1:54" hidden="1" x14ac:dyDescent="0.25">
      <c r="A6542">
        <v>315</v>
      </c>
      <c r="B6542" t="s">
        <v>2039</v>
      </c>
      <c r="C6542">
        <v>2022</v>
      </c>
      <c r="D6542" t="s">
        <v>2037</v>
      </c>
      <c r="E6542">
        <v>6000</v>
      </c>
      <c r="F6542" t="s">
        <v>2030</v>
      </c>
      <c r="G6542">
        <v>621</v>
      </c>
      <c r="H6542">
        <v>81</v>
      </c>
      <c r="I6542" t="s">
        <v>56</v>
      </c>
      <c r="J6542">
        <v>777</v>
      </c>
      <c r="K6542">
        <v>17010131</v>
      </c>
      <c r="L6542" t="s">
        <v>2031</v>
      </c>
      <c r="N6542" t="s">
        <v>88</v>
      </c>
      <c r="O6542" t="s">
        <v>89</v>
      </c>
      <c r="P6542" t="s">
        <v>2040</v>
      </c>
      <c r="Q6542" t="s">
        <v>61</v>
      </c>
      <c r="R6542">
        <v>353000</v>
      </c>
      <c r="S6542">
        <v>350030</v>
      </c>
      <c r="T6542" t="s">
        <v>82</v>
      </c>
      <c r="U6542" s="3">
        <v>20576</v>
      </c>
      <c r="W6542">
        <v>25.6</v>
      </c>
      <c r="X6542">
        <v>0</v>
      </c>
      <c r="Y6542">
        <v>25.6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1</v>
      </c>
      <c r="AF6542">
        <v>0</v>
      </c>
      <c r="AG6542">
        <v>0</v>
      </c>
      <c r="AL6542">
        <v>0</v>
      </c>
      <c r="BB6542" s="4"/>
    </row>
    <row r="6543" spans="1:54" hidden="1" x14ac:dyDescent="0.25">
      <c r="A6543">
        <v>315</v>
      </c>
      <c r="B6543" t="s">
        <v>2036</v>
      </c>
      <c r="C6543">
        <v>2022</v>
      </c>
      <c r="D6543" t="s">
        <v>2037</v>
      </c>
      <c r="E6543">
        <v>6000</v>
      </c>
      <c r="F6543" t="s">
        <v>2030</v>
      </c>
      <c r="G6543">
        <v>621</v>
      </c>
      <c r="H6543">
        <v>81</v>
      </c>
      <c r="I6543" t="s">
        <v>56</v>
      </c>
      <c r="J6543">
        <v>777</v>
      </c>
      <c r="K6543">
        <v>17010131</v>
      </c>
      <c r="L6543" t="s">
        <v>2031</v>
      </c>
      <c r="N6543" t="s">
        <v>88</v>
      </c>
      <c r="O6543" t="s">
        <v>89</v>
      </c>
      <c r="P6543" t="s">
        <v>2038</v>
      </c>
      <c r="Q6543" t="s">
        <v>61</v>
      </c>
      <c r="R6543">
        <v>353000</v>
      </c>
      <c r="S6543">
        <v>350030</v>
      </c>
      <c r="T6543" t="s">
        <v>82</v>
      </c>
      <c r="U6543" s="3">
        <v>21245</v>
      </c>
      <c r="W6543">
        <v>18</v>
      </c>
      <c r="X6543">
        <v>0</v>
      </c>
      <c r="Y6543">
        <v>16.2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0</v>
      </c>
      <c r="AL6543">
        <v>0</v>
      </c>
      <c r="AO6543">
        <v>0</v>
      </c>
      <c r="BB6543" s="4"/>
    </row>
    <row r="6544" spans="1:54" hidden="1" x14ac:dyDescent="0.25">
      <c r="A6544">
        <v>315</v>
      </c>
      <c r="B6544" t="s">
        <v>2041</v>
      </c>
      <c r="C6544">
        <v>2022</v>
      </c>
      <c r="D6544" t="s">
        <v>2037</v>
      </c>
      <c r="E6544">
        <v>6000</v>
      </c>
      <c r="F6544" t="s">
        <v>2030</v>
      </c>
      <c r="G6544">
        <v>621</v>
      </c>
      <c r="H6544">
        <v>81</v>
      </c>
      <c r="I6544" t="s">
        <v>56</v>
      </c>
      <c r="J6544">
        <v>777</v>
      </c>
      <c r="K6544">
        <v>17010131</v>
      </c>
      <c r="L6544" t="s">
        <v>2031</v>
      </c>
      <c r="N6544" t="s">
        <v>88</v>
      </c>
      <c r="O6544" t="s">
        <v>89</v>
      </c>
      <c r="P6544" t="s">
        <v>220</v>
      </c>
      <c r="Q6544" t="s">
        <v>61</v>
      </c>
      <c r="R6544">
        <v>353000</v>
      </c>
      <c r="S6544">
        <v>350030</v>
      </c>
      <c r="T6544" t="s">
        <v>82</v>
      </c>
      <c r="U6544" s="3">
        <v>38252</v>
      </c>
      <c r="W6544">
        <v>10</v>
      </c>
      <c r="X6544">
        <v>0</v>
      </c>
      <c r="Y6544">
        <v>9.3000000000000007</v>
      </c>
      <c r="Z6544">
        <v>0.65581184000000003</v>
      </c>
      <c r="AA6544">
        <v>0.53600000000000003</v>
      </c>
      <c r="AB6544">
        <v>0.53600000000000003</v>
      </c>
      <c r="AC6544">
        <v>0</v>
      </c>
      <c r="AD6544">
        <v>0</v>
      </c>
      <c r="AE6544">
        <v>1</v>
      </c>
      <c r="AF6544">
        <v>0</v>
      </c>
      <c r="AG6544">
        <v>0</v>
      </c>
      <c r="AL6544">
        <v>0.63676423999999987</v>
      </c>
      <c r="AO6544">
        <v>1.9047600000000001E-2</v>
      </c>
      <c r="BB6544" s="4"/>
    </row>
    <row r="6545" spans="1:54" hidden="1" x14ac:dyDescent="0.25">
      <c r="A6545">
        <v>316</v>
      </c>
      <c r="B6545" t="s">
        <v>2042</v>
      </c>
      <c r="C6545">
        <v>2022</v>
      </c>
      <c r="D6545" t="s">
        <v>2043</v>
      </c>
      <c r="E6545">
        <v>6000</v>
      </c>
      <c r="F6545" t="s">
        <v>2030</v>
      </c>
      <c r="G6545">
        <v>621</v>
      </c>
      <c r="H6545">
        <v>81</v>
      </c>
      <c r="I6545" t="s">
        <v>56</v>
      </c>
      <c r="J6545">
        <v>777</v>
      </c>
      <c r="K6545">
        <v>17010131</v>
      </c>
      <c r="L6545" t="s">
        <v>2031</v>
      </c>
      <c r="N6545" t="s">
        <v>88</v>
      </c>
      <c r="O6545" t="s">
        <v>89</v>
      </c>
      <c r="P6545" t="s">
        <v>2044</v>
      </c>
      <c r="Q6545" t="s">
        <v>61</v>
      </c>
      <c r="R6545">
        <v>353000</v>
      </c>
      <c r="S6545">
        <v>350030</v>
      </c>
      <c r="T6545" t="s">
        <v>82</v>
      </c>
      <c r="U6545" s="3">
        <v>27576</v>
      </c>
      <c r="W6545">
        <v>18.600000000000001</v>
      </c>
      <c r="X6545">
        <v>0</v>
      </c>
      <c r="Y6545">
        <v>16.7</v>
      </c>
      <c r="Z6545">
        <v>4.0623086500000003</v>
      </c>
      <c r="AA6545">
        <v>3.5169999999999999</v>
      </c>
      <c r="AB6545">
        <v>3.5169999999999999</v>
      </c>
      <c r="AC6545">
        <v>0</v>
      </c>
      <c r="AD6545">
        <v>0</v>
      </c>
      <c r="AE6545">
        <v>1</v>
      </c>
      <c r="AF6545">
        <v>0</v>
      </c>
      <c r="AG6545">
        <v>0</v>
      </c>
      <c r="AL6545">
        <v>4.0516958499999998</v>
      </c>
      <c r="AO6545">
        <v>1.06128E-2</v>
      </c>
      <c r="BB6545" s="4"/>
    </row>
    <row r="6546" spans="1:54" hidden="1" x14ac:dyDescent="0.25">
      <c r="A6546">
        <v>317</v>
      </c>
      <c r="B6546" t="s">
        <v>2045</v>
      </c>
      <c r="C6546">
        <v>2022</v>
      </c>
      <c r="D6546" t="s">
        <v>2046</v>
      </c>
      <c r="E6546">
        <v>6000</v>
      </c>
      <c r="F6546" t="s">
        <v>2030</v>
      </c>
      <c r="G6546">
        <v>621</v>
      </c>
      <c r="H6546">
        <v>81</v>
      </c>
      <c r="I6546" t="s">
        <v>56</v>
      </c>
      <c r="J6546">
        <v>777</v>
      </c>
      <c r="K6546">
        <v>17010131</v>
      </c>
      <c r="L6546" t="s">
        <v>2031</v>
      </c>
      <c r="N6546" t="s">
        <v>88</v>
      </c>
      <c r="O6546" t="s">
        <v>89</v>
      </c>
      <c r="P6546" t="s">
        <v>220</v>
      </c>
      <c r="Q6546" t="s">
        <v>61</v>
      </c>
      <c r="R6546">
        <v>353000</v>
      </c>
      <c r="S6546">
        <v>350030</v>
      </c>
      <c r="T6546" t="s">
        <v>82</v>
      </c>
      <c r="U6546" s="3">
        <v>29087</v>
      </c>
      <c r="W6546">
        <v>11.4</v>
      </c>
      <c r="X6546">
        <v>0</v>
      </c>
      <c r="Y6546">
        <v>10.199999999999999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L6546">
        <v>0</v>
      </c>
      <c r="AO6546">
        <v>0</v>
      </c>
      <c r="BB6546" s="4"/>
    </row>
    <row r="6547" spans="1:54" hidden="1" x14ac:dyDescent="0.25">
      <c r="A6547">
        <v>317</v>
      </c>
      <c r="B6547" t="s">
        <v>2048</v>
      </c>
      <c r="C6547">
        <v>2022</v>
      </c>
      <c r="D6547" t="s">
        <v>2046</v>
      </c>
      <c r="E6547">
        <v>6000</v>
      </c>
      <c r="F6547" t="s">
        <v>2030</v>
      </c>
      <c r="G6547">
        <v>621</v>
      </c>
      <c r="H6547">
        <v>81</v>
      </c>
      <c r="I6547" t="s">
        <v>56</v>
      </c>
      <c r="J6547">
        <v>777</v>
      </c>
      <c r="K6547">
        <v>17010131</v>
      </c>
      <c r="L6547" t="s">
        <v>2031</v>
      </c>
      <c r="N6547" t="s">
        <v>88</v>
      </c>
      <c r="O6547" t="s">
        <v>89</v>
      </c>
      <c r="P6547" t="s">
        <v>209</v>
      </c>
      <c r="Q6547" t="s">
        <v>61</v>
      </c>
      <c r="R6547">
        <v>353000</v>
      </c>
      <c r="S6547">
        <v>350030</v>
      </c>
      <c r="T6547" t="s">
        <v>82</v>
      </c>
      <c r="U6547" s="3">
        <v>26434</v>
      </c>
      <c r="W6547">
        <v>8.1</v>
      </c>
      <c r="X6547">
        <v>0</v>
      </c>
      <c r="Y6547">
        <v>7.3</v>
      </c>
      <c r="Z6547">
        <v>0.77960392999999995</v>
      </c>
      <c r="AA6547">
        <v>0.71199999999999997</v>
      </c>
      <c r="AB6547">
        <v>0.71199999999999997</v>
      </c>
      <c r="AC6547">
        <v>0</v>
      </c>
      <c r="AD6547">
        <v>0</v>
      </c>
      <c r="AE6547">
        <v>1</v>
      </c>
      <c r="AF6547">
        <v>0</v>
      </c>
      <c r="AG6547">
        <v>0</v>
      </c>
      <c r="AL6547">
        <v>0.77116912999999987</v>
      </c>
      <c r="AO6547">
        <v>8.434800000000001E-3</v>
      </c>
      <c r="BB6547" s="4"/>
    </row>
    <row r="6548" spans="1:54" hidden="1" x14ac:dyDescent="0.25">
      <c r="A6548">
        <v>317</v>
      </c>
      <c r="B6548" t="s">
        <v>2047</v>
      </c>
      <c r="C6548">
        <v>2022</v>
      </c>
      <c r="D6548" t="s">
        <v>2046</v>
      </c>
      <c r="E6548">
        <v>6000</v>
      </c>
      <c r="F6548" t="s">
        <v>2030</v>
      </c>
      <c r="G6548">
        <v>621</v>
      </c>
      <c r="H6548">
        <v>81</v>
      </c>
      <c r="I6548" t="s">
        <v>56</v>
      </c>
      <c r="J6548">
        <v>777</v>
      </c>
      <c r="K6548">
        <v>17010131</v>
      </c>
      <c r="L6548" t="s">
        <v>2031</v>
      </c>
      <c r="N6548" t="s">
        <v>88</v>
      </c>
      <c r="O6548" t="s">
        <v>89</v>
      </c>
      <c r="P6548" t="s">
        <v>211</v>
      </c>
      <c r="Q6548" t="s">
        <v>61</v>
      </c>
      <c r="R6548">
        <v>353000</v>
      </c>
      <c r="S6548">
        <v>350030</v>
      </c>
      <c r="T6548" t="s">
        <v>82</v>
      </c>
      <c r="U6548" s="3">
        <v>26434</v>
      </c>
      <c r="W6548">
        <v>8.1</v>
      </c>
      <c r="X6548">
        <v>0</v>
      </c>
      <c r="Y6548">
        <v>7.3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</v>
      </c>
      <c r="AF6548">
        <v>0</v>
      </c>
      <c r="AG6548">
        <v>0</v>
      </c>
      <c r="AL6548">
        <v>0</v>
      </c>
      <c r="AO6548">
        <v>0</v>
      </c>
      <c r="BB6548" s="4"/>
    </row>
    <row r="6549" spans="1:54" hidden="1" x14ac:dyDescent="0.25">
      <c r="A6549">
        <v>318</v>
      </c>
      <c r="B6549" t="s">
        <v>2052</v>
      </c>
      <c r="C6549">
        <v>2022</v>
      </c>
      <c r="D6549" t="s">
        <v>2050</v>
      </c>
      <c r="E6549">
        <v>6000</v>
      </c>
      <c r="F6549" t="s">
        <v>2030</v>
      </c>
      <c r="G6549">
        <v>621</v>
      </c>
      <c r="H6549">
        <v>81</v>
      </c>
      <c r="I6549" t="s">
        <v>56</v>
      </c>
      <c r="J6549">
        <v>1670</v>
      </c>
      <c r="K6549">
        <v>15980907</v>
      </c>
      <c r="L6549" t="s">
        <v>2051</v>
      </c>
      <c r="N6549" t="s">
        <v>58</v>
      </c>
      <c r="O6549" t="s">
        <v>59</v>
      </c>
      <c r="P6549" t="s">
        <v>1656</v>
      </c>
      <c r="Q6549" t="s">
        <v>61</v>
      </c>
      <c r="R6549">
        <v>382120</v>
      </c>
      <c r="S6549">
        <v>383900</v>
      </c>
      <c r="T6549" t="s">
        <v>62</v>
      </c>
      <c r="U6549" s="3">
        <v>39173</v>
      </c>
      <c r="W6549">
        <v>35</v>
      </c>
      <c r="X6549">
        <v>0</v>
      </c>
      <c r="Y6549">
        <v>32.5</v>
      </c>
      <c r="Z6549">
        <v>818.61959999999999</v>
      </c>
      <c r="AA6549">
        <v>814.88880000000006</v>
      </c>
      <c r="AB6549">
        <v>787.48559999999998</v>
      </c>
      <c r="AC6549">
        <v>0</v>
      </c>
      <c r="AD6549">
        <v>0</v>
      </c>
      <c r="AE6549">
        <v>0.96637185339999998</v>
      </c>
      <c r="AF6549">
        <v>0</v>
      </c>
      <c r="AG6549">
        <v>3.3628146599999999E-2</v>
      </c>
      <c r="AJ6549">
        <v>0</v>
      </c>
      <c r="AL6549">
        <v>0</v>
      </c>
      <c r="AP6549">
        <v>722.3051999999999</v>
      </c>
      <c r="AR6549">
        <v>0</v>
      </c>
      <c r="AS6549">
        <v>0</v>
      </c>
      <c r="AT6549">
        <v>96.314399999999992</v>
      </c>
      <c r="BB6549" s="4"/>
    </row>
    <row r="6550" spans="1:54" hidden="1" x14ac:dyDescent="0.25">
      <c r="A6550">
        <v>318</v>
      </c>
      <c r="B6550" t="s">
        <v>2049</v>
      </c>
      <c r="C6550">
        <v>2022</v>
      </c>
      <c r="D6550" t="s">
        <v>2050</v>
      </c>
      <c r="E6550">
        <v>6000</v>
      </c>
      <c r="F6550" t="s">
        <v>2030</v>
      </c>
      <c r="G6550">
        <v>621</v>
      </c>
      <c r="H6550">
        <v>81</v>
      </c>
      <c r="I6550" t="s">
        <v>56</v>
      </c>
      <c r="J6550">
        <v>1670</v>
      </c>
      <c r="K6550">
        <v>15980907</v>
      </c>
      <c r="L6550" t="s">
        <v>2051</v>
      </c>
      <c r="N6550" t="s">
        <v>58</v>
      </c>
      <c r="O6550" t="s">
        <v>59</v>
      </c>
      <c r="P6550" t="s">
        <v>142</v>
      </c>
      <c r="Q6550" t="s">
        <v>78</v>
      </c>
      <c r="R6550">
        <v>382120</v>
      </c>
      <c r="S6550">
        <v>383900</v>
      </c>
      <c r="T6550" t="s">
        <v>69</v>
      </c>
      <c r="U6550" s="3">
        <v>34335</v>
      </c>
      <c r="W6550">
        <v>27.6</v>
      </c>
      <c r="X6550">
        <v>6.26</v>
      </c>
      <c r="Y6550">
        <v>17.98</v>
      </c>
      <c r="Z6550">
        <v>826.18150000000003</v>
      </c>
      <c r="AA6550">
        <v>574.44120000000009</v>
      </c>
      <c r="AB6550">
        <v>569.3904</v>
      </c>
      <c r="AC6550">
        <v>179.48159999999999</v>
      </c>
      <c r="AD6550">
        <v>158.184</v>
      </c>
      <c r="AE6550">
        <v>0.344591594</v>
      </c>
      <c r="AF6550">
        <v>0.65235169270000004</v>
      </c>
      <c r="AG6550">
        <v>3.0567133000000001E-3</v>
      </c>
      <c r="AP6550">
        <v>729.85239999999999</v>
      </c>
      <c r="AR6550">
        <v>0</v>
      </c>
      <c r="AS6550">
        <v>0</v>
      </c>
      <c r="AT6550">
        <v>96.329099999999997</v>
      </c>
      <c r="BB6550" s="4"/>
    </row>
    <row r="6551" spans="1:54" hidden="1" x14ac:dyDescent="0.25">
      <c r="A6551">
        <v>320</v>
      </c>
      <c r="B6551" t="s">
        <v>2053</v>
      </c>
      <c r="C6551">
        <v>2022</v>
      </c>
      <c r="D6551" t="s">
        <v>2054</v>
      </c>
      <c r="E6551">
        <v>6000</v>
      </c>
      <c r="F6551" t="s">
        <v>2030</v>
      </c>
      <c r="G6551">
        <v>621</v>
      </c>
      <c r="H6551">
        <v>81</v>
      </c>
      <c r="I6551" t="s">
        <v>56</v>
      </c>
      <c r="J6551">
        <v>777</v>
      </c>
      <c r="K6551">
        <v>17010131</v>
      </c>
      <c r="L6551" t="s">
        <v>2031</v>
      </c>
      <c r="N6551" t="s">
        <v>88</v>
      </c>
      <c r="O6551" t="s">
        <v>89</v>
      </c>
      <c r="P6551" t="s">
        <v>2055</v>
      </c>
      <c r="Q6551" t="s">
        <v>61</v>
      </c>
      <c r="R6551">
        <v>353000</v>
      </c>
      <c r="S6551">
        <v>350030</v>
      </c>
      <c r="T6551" t="s">
        <v>82</v>
      </c>
      <c r="U6551" s="3">
        <v>39680</v>
      </c>
      <c r="W6551">
        <v>18.899999999999999</v>
      </c>
      <c r="X6551">
        <v>0</v>
      </c>
      <c r="Y6551">
        <v>17</v>
      </c>
      <c r="Z6551">
        <v>7.64031E-3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</v>
      </c>
      <c r="AL6551">
        <v>7.6403099999999991E-3</v>
      </c>
      <c r="BB6551" s="4"/>
    </row>
    <row r="6552" spans="1:54" hidden="1" x14ac:dyDescent="0.25">
      <c r="A6552">
        <v>321</v>
      </c>
      <c r="B6552" t="s">
        <v>2058</v>
      </c>
      <c r="C6552">
        <v>2022</v>
      </c>
      <c r="D6552" t="s">
        <v>2057</v>
      </c>
      <c r="E6552">
        <v>6000</v>
      </c>
      <c r="F6552" t="s">
        <v>2030</v>
      </c>
      <c r="G6552">
        <v>621</v>
      </c>
      <c r="H6552">
        <v>81</v>
      </c>
      <c r="I6552" t="s">
        <v>56</v>
      </c>
      <c r="J6552">
        <v>777</v>
      </c>
      <c r="K6552">
        <v>17010131</v>
      </c>
      <c r="L6552" t="s">
        <v>2031</v>
      </c>
      <c r="N6552" t="s">
        <v>88</v>
      </c>
      <c r="O6552" t="s">
        <v>89</v>
      </c>
      <c r="P6552" t="s">
        <v>209</v>
      </c>
      <c r="Q6552" t="s">
        <v>61</v>
      </c>
      <c r="R6552">
        <v>353000</v>
      </c>
      <c r="S6552">
        <v>350030</v>
      </c>
      <c r="T6552" t="s">
        <v>82</v>
      </c>
      <c r="U6552" s="3">
        <v>38152</v>
      </c>
      <c r="W6552">
        <v>10.5</v>
      </c>
      <c r="X6552">
        <v>0</v>
      </c>
      <c r="Y6552">
        <v>9.5</v>
      </c>
      <c r="Z6552">
        <v>2.6902499999999999E-2</v>
      </c>
      <c r="AA6552">
        <v>0</v>
      </c>
      <c r="AB6552">
        <v>0</v>
      </c>
      <c r="AC6552">
        <v>0</v>
      </c>
      <c r="AD6552">
        <v>0</v>
      </c>
      <c r="AE6552">
        <v>1</v>
      </c>
      <c r="AF6552">
        <v>0</v>
      </c>
      <c r="AG6552">
        <v>0</v>
      </c>
      <c r="AL6552">
        <v>2.6902499999999999E-2</v>
      </c>
      <c r="BB6552" s="4"/>
    </row>
    <row r="6553" spans="1:54" hidden="1" x14ac:dyDescent="0.25">
      <c r="A6553">
        <v>321</v>
      </c>
      <c r="B6553" t="s">
        <v>2056</v>
      </c>
      <c r="C6553">
        <v>2022</v>
      </c>
      <c r="D6553" t="s">
        <v>2057</v>
      </c>
      <c r="E6553">
        <v>6000</v>
      </c>
      <c r="F6553" t="s">
        <v>2030</v>
      </c>
      <c r="G6553">
        <v>621</v>
      </c>
      <c r="H6553">
        <v>81</v>
      </c>
      <c r="I6553" t="s">
        <v>56</v>
      </c>
      <c r="J6553">
        <v>777</v>
      </c>
      <c r="K6553">
        <v>17010131</v>
      </c>
      <c r="L6553" t="s">
        <v>2031</v>
      </c>
      <c r="N6553" t="s">
        <v>88</v>
      </c>
      <c r="O6553" t="s">
        <v>89</v>
      </c>
      <c r="P6553" t="s">
        <v>211</v>
      </c>
      <c r="Q6553" t="s">
        <v>61</v>
      </c>
      <c r="R6553">
        <v>353000</v>
      </c>
      <c r="S6553">
        <v>350030</v>
      </c>
      <c r="T6553" t="s">
        <v>82</v>
      </c>
      <c r="U6553" s="3">
        <v>38152</v>
      </c>
      <c r="W6553">
        <v>10.5</v>
      </c>
      <c r="X6553">
        <v>0</v>
      </c>
      <c r="Y6553">
        <v>9.5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L6553">
        <v>0</v>
      </c>
      <c r="BB6553" s="4"/>
    </row>
    <row r="6554" spans="1:54" hidden="1" x14ac:dyDescent="0.25">
      <c r="A6554">
        <v>322</v>
      </c>
      <c r="B6554" t="s">
        <v>2059</v>
      </c>
      <c r="C6554">
        <v>2022</v>
      </c>
      <c r="D6554" t="s">
        <v>2060</v>
      </c>
      <c r="E6554">
        <v>6000</v>
      </c>
      <c r="F6554" t="s">
        <v>2030</v>
      </c>
      <c r="G6554">
        <v>621</v>
      </c>
      <c r="H6554">
        <v>81</v>
      </c>
      <c r="I6554" t="s">
        <v>56</v>
      </c>
      <c r="J6554">
        <v>777</v>
      </c>
      <c r="K6554">
        <v>17010131</v>
      </c>
      <c r="L6554" t="s">
        <v>2031</v>
      </c>
      <c r="N6554" t="s">
        <v>88</v>
      </c>
      <c r="O6554" t="s">
        <v>89</v>
      </c>
      <c r="P6554" t="s">
        <v>2061</v>
      </c>
      <c r="Q6554" t="s">
        <v>61</v>
      </c>
      <c r="R6554">
        <v>353000</v>
      </c>
      <c r="S6554">
        <v>350030</v>
      </c>
      <c r="T6554" t="s">
        <v>82</v>
      </c>
      <c r="U6554" s="3">
        <v>38152</v>
      </c>
      <c r="W6554">
        <v>13.3</v>
      </c>
      <c r="X6554">
        <v>0</v>
      </c>
      <c r="Y6554">
        <v>12</v>
      </c>
      <c r="Z6554">
        <v>2.1492945300000001</v>
      </c>
      <c r="AA6554">
        <v>1.9179999999999999</v>
      </c>
      <c r="AB6554">
        <v>1.9179999999999999</v>
      </c>
      <c r="AC6554">
        <v>0</v>
      </c>
      <c r="AD6554">
        <v>0</v>
      </c>
      <c r="AE6554">
        <v>1</v>
      </c>
      <c r="AF6554">
        <v>0</v>
      </c>
      <c r="AG6554">
        <v>0</v>
      </c>
      <c r="AL6554">
        <v>2.1492945300000001</v>
      </c>
      <c r="BB6554" s="4"/>
    </row>
    <row r="6555" spans="1:54" hidden="1" x14ac:dyDescent="0.25">
      <c r="A6555">
        <v>324</v>
      </c>
      <c r="B6555" t="s">
        <v>2070</v>
      </c>
      <c r="C6555">
        <v>2022</v>
      </c>
      <c r="D6555" t="s">
        <v>2063</v>
      </c>
      <c r="E6555">
        <v>5800</v>
      </c>
      <c r="F6555" t="s">
        <v>2064</v>
      </c>
      <c r="G6555">
        <v>450</v>
      </c>
      <c r="H6555">
        <v>82</v>
      </c>
      <c r="I6555" t="s">
        <v>2065</v>
      </c>
      <c r="J6555">
        <v>288</v>
      </c>
      <c r="K6555">
        <v>34484414</v>
      </c>
      <c r="L6555" t="s">
        <v>2066</v>
      </c>
      <c r="N6555" t="s">
        <v>58</v>
      </c>
      <c r="O6555" t="s">
        <v>59</v>
      </c>
      <c r="P6555" t="s">
        <v>2071</v>
      </c>
      <c r="Q6555" t="s">
        <v>1378</v>
      </c>
      <c r="R6555">
        <v>382200</v>
      </c>
      <c r="S6555">
        <v>383900</v>
      </c>
      <c r="T6555" t="s">
        <v>69</v>
      </c>
      <c r="U6555" s="3">
        <v>30317</v>
      </c>
      <c r="W6555">
        <v>24</v>
      </c>
      <c r="X6555">
        <v>5</v>
      </c>
      <c r="Y6555">
        <v>17</v>
      </c>
      <c r="Z6555">
        <v>634.31700000000001</v>
      </c>
      <c r="AA6555">
        <v>300.7</v>
      </c>
      <c r="AB6555">
        <v>201.3</v>
      </c>
      <c r="AC6555">
        <v>56.793599999999998</v>
      </c>
      <c r="AD6555">
        <v>21.9312</v>
      </c>
      <c r="AE6555">
        <v>0.42731522910000003</v>
      </c>
      <c r="AF6555">
        <v>0.36168062890000002</v>
      </c>
      <c r="AG6555">
        <v>0.21100414200000001</v>
      </c>
      <c r="AJ6555">
        <v>27.835999999999999</v>
      </c>
      <c r="AL6555">
        <v>7.5780000000000003</v>
      </c>
      <c r="AP6555">
        <v>598.90300000000002</v>
      </c>
      <c r="BB6555" s="4"/>
    </row>
    <row r="6556" spans="1:54" hidden="1" x14ac:dyDescent="0.25">
      <c r="A6556">
        <v>324</v>
      </c>
      <c r="B6556" t="s">
        <v>2072</v>
      </c>
      <c r="C6556">
        <v>2022</v>
      </c>
      <c r="D6556" t="s">
        <v>2063</v>
      </c>
      <c r="E6556">
        <v>5800</v>
      </c>
      <c r="F6556" t="s">
        <v>2064</v>
      </c>
      <c r="G6556">
        <v>450</v>
      </c>
      <c r="H6556">
        <v>82</v>
      </c>
      <c r="I6556" t="s">
        <v>2065</v>
      </c>
      <c r="J6556">
        <v>288</v>
      </c>
      <c r="K6556">
        <v>34484414</v>
      </c>
      <c r="L6556" t="s">
        <v>2066</v>
      </c>
      <c r="N6556" t="s">
        <v>58</v>
      </c>
      <c r="O6556" t="s">
        <v>59</v>
      </c>
      <c r="P6556" t="s">
        <v>2073</v>
      </c>
      <c r="Q6556" t="s">
        <v>1378</v>
      </c>
      <c r="R6556">
        <v>382200</v>
      </c>
      <c r="S6556">
        <v>383900</v>
      </c>
      <c r="T6556" t="s">
        <v>69</v>
      </c>
      <c r="U6556" s="3">
        <v>32509</v>
      </c>
      <c r="W6556">
        <v>24</v>
      </c>
      <c r="X6556">
        <v>5</v>
      </c>
      <c r="Y6556">
        <v>17</v>
      </c>
      <c r="Z6556">
        <v>646.04100000000005</v>
      </c>
      <c r="AA6556">
        <v>359.7</v>
      </c>
      <c r="AB6556">
        <v>208.3</v>
      </c>
      <c r="AC6556">
        <v>58.784399999999998</v>
      </c>
      <c r="AD6556">
        <v>22.698</v>
      </c>
      <c r="AE6556">
        <v>0.38858083490000001</v>
      </c>
      <c r="AF6556">
        <v>0.3289845112</v>
      </c>
      <c r="AG6556">
        <v>0.2824346539</v>
      </c>
      <c r="AJ6556">
        <v>38.823999999999998</v>
      </c>
      <c r="AL6556">
        <v>1.7889999999999999</v>
      </c>
      <c r="AP6556">
        <v>605.428</v>
      </c>
      <c r="BB6556" s="4"/>
    </row>
    <row r="6557" spans="1:54" hidden="1" x14ac:dyDescent="0.25">
      <c r="A6557">
        <v>324</v>
      </c>
      <c r="B6557" t="s">
        <v>2062</v>
      </c>
      <c r="C6557">
        <v>2022</v>
      </c>
      <c r="D6557" t="s">
        <v>2063</v>
      </c>
      <c r="E6557">
        <v>5800</v>
      </c>
      <c r="F6557" t="s">
        <v>2064</v>
      </c>
      <c r="G6557">
        <v>450</v>
      </c>
      <c r="H6557">
        <v>82</v>
      </c>
      <c r="I6557" t="s">
        <v>2065</v>
      </c>
      <c r="J6557">
        <v>288</v>
      </c>
      <c r="K6557">
        <v>34484414</v>
      </c>
      <c r="L6557" t="s">
        <v>2066</v>
      </c>
      <c r="N6557" t="s">
        <v>58</v>
      </c>
      <c r="O6557" t="s">
        <v>59</v>
      </c>
      <c r="P6557" t="s">
        <v>2067</v>
      </c>
      <c r="Q6557" t="s">
        <v>1378</v>
      </c>
      <c r="R6557">
        <v>382200</v>
      </c>
      <c r="S6557">
        <v>383900</v>
      </c>
      <c r="T6557" t="s">
        <v>69</v>
      </c>
      <c r="U6557" s="3">
        <v>37530</v>
      </c>
      <c r="W6557">
        <v>29</v>
      </c>
      <c r="X6557">
        <v>7</v>
      </c>
      <c r="Y6557">
        <v>20</v>
      </c>
      <c r="Z6557">
        <v>660.81299999999999</v>
      </c>
      <c r="AA6557">
        <v>378.1</v>
      </c>
      <c r="AB6557">
        <v>207.3</v>
      </c>
      <c r="AC6557">
        <v>58.496400000000001</v>
      </c>
      <c r="AD6557">
        <v>22.59</v>
      </c>
      <c r="AE6557">
        <v>0.37446539779999999</v>
      </c>
      <c r="AF6557">
        <v>0.3170025716</v>
      </c>
      <c r="AG6557">
        <v>0.30853203060000001</v>
      </c>
      <c r="AJ6557">
        <v>37.895000000000003</v>
      </c>
      <c r="AL6557">
        <v>5.0220000000000002</v>
      </c>
      <c r="AP6557">
        <v>617.89599999999996</v>
      </c>
      <c r="BB6557" s="4"/>
    </row>
    <row r="6558" spans="1:54" hidden="1" x14ac:dyDescent="0.25">
      <c r="A6558">
        <v>324</v>
      </c>
      <c r="B6558" t="s">
        <v>2068</v>
      </c>
      <c r="C6558">
        <v>2022</v>
      </c>
      <c r="D6558" t="s">
        <v>2063</v>
      </c>
      <c r="E6558">
        <v>5800</v>
      </c>
      <c r="F6558" t="s">
        <v>2064</v>
      </c>
      <c r="G6558">
        <v>450</v>
      </c>
      <c r="H6558">
        <v>82</v>
      </c>
      <c r="I6558" t="s">
        <v>2065</v>
      </c>
      <c r="J6558">
        <v>288</v>
      </c>
      <c r="K6558">
        <v>34484414</v>
      </c>
      <c r="L6558" t="s">
        <v>2066</v>
      </c>
      <c r="N6558" t="s">
        <v>58</v>
      </c>
      <c r="O6558" t="s">
        <v>59</v>
      </c>
      <c r="P6558" t="s">
        <v>2069</v>
      </c>
      <c r="Q6558" t="s">
        <v>68</v>
      </c>
      <c r="R6558">
        <v>382200</v>
      </c>
      <c r="S6558">
        <v>383900</v>
      </c>
      <c r="T6558" t="s">
        <v>69</v>
      </c>
      <c r="U6558" s="3">
        <v>35977</v>
      </c>
      <c r="W6558">
        <v>16</v>
      </c>
      <c r="X6558">
        <v>4.9000000000000004</v>
      </c>
      <c r="Y6558">
        <v>8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</v>
      </c>
      <c r="AO6558">
        <v>0</v>
      </c>
      <c r="BB6558" s="4"/>
    </row>
    <row r="6559" spans="1:54" hidden="1" x14ac:dyDescent="0.25">
      <c r="A6559">
        <v>325</v>
      </c>
      <c r="B6559" t="s">
        <v>2078</v>
      </c>
      <c r="C6559">
        <v>2022</v>
      </c>
      <c r="D6559" t="s">
        <v>2075</v>
      </c>
      <c r="E6559">
        <v>9293</v>
      </c>
      <c r="F6559" t="s">
        <v>2076</v>
      </c>
      <c r="G6559">
        <v>851</v>
      </c>
      <c r="H6559">
        <v>313</v>
      </c>
      <c r="I6559" t="s">
        <v>2075</v>
      </c>
      <c r="J6559">
        <v>289</v>
      </c>
      <c r="K6559">
        <v>51087119</v>
      </c>
      <c r="L6559" t="s">
        <v>2077</v>
      </c>
      <c r="N6559" t="s">
        <v>75</v>
      </c>
      <c r="O6559" t="s">
        <v>76</v>
      </c>
      <c r="P6559" t="s">
        <v>499</v>
      </c>
      <c r="Q6559" t="s">
        <v>109</v>
      </c>
      <c r="R6559">
        <v>353000</v>
      </c>
      <c r="S6559">
        <v>350030</v>
      </c>
      <c r="T6559" t="s">
        <v>79</v>
      </c>
      <c r="U6559" s="3">
        <v>32509</v>
      </c>
      <c r="W6559">
        <v>2.1</v>
      </c>
      <c r="X6559">
        <v>0.71</v>
      </c>
      <c r="Y6559">
        <v>1.35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0</v>
      </c>
      <c r="AG6559">
        <v>0</v>
      </c>
      <c r="AO6559">
        <v>0</v>
      </c>
      <c r="BB6559" s="4"/>
    </row>
    <row r="6560" spans="1:54" hidden="1" x14ac:dyDescent="0.25">
      <c r="A6560">
        <v>325</v>
      </c>
      <c r="B6560" t="s">
        <v>2074</v>
      </c>
      <c r="C6560">
        <v>2022</v>
      </c>
      <c r="D6560" t="s">
        <v>2075</v>
      </c>
      <c r="E6560">
        <v>9293</v>
      </c>
      <c r="F6560" t="s">
        <v>2076</v>
      </c>
      <c r="G6560">
        <v>851</v>
      </c>
      <c r="H6560">
        <v>313</v>
      </c>
      <c r="I6560" t="s">
        <v>2075</v>
      </c>
      <c r="J6560">
        <v>289</v>
      </c>
      <c r="K6560">
        <v>51087119</v>
      </c>
      <c r="L6560" t="s">
        <v>2077</v>
      </c>
      <c r="N6560" t="s">
        <v>75</v>
      </c>
      <c r="O6560" t="s">
        <v>76</v>
      </c>
      <c r="P6560" t="s">
        <v>884</v>
      </c>
      <c r="Q6560" t="s">
        <v>109</v>
      </c>
      <c r="R6560">
        <v>353000</v>
      </c>
      <c r="S6560">
        <v>350030</v>
      </c>
      <c r="T6560" t="s">
        <v>79</v>
      </c>
      <c r="U6560" s="3">
        <v>34335</v>
      </c>
      <c r="W6560">
        <v>1.45</v>
      </c>
      <c r="X6560">
        <v>0.53</v>
      </c>
      <c r="Y6560">
        <v>0.8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</v>
      </c>
      <c r="AF6560">
        <v>0</v>
      </c>
      <c r="AG6560">
        <v>0</v>
      </c>
      <c r="AO6560">
        <v>0</v>
      </c>
      <c r="BB6560" s="4"/>
    </row>
    <row r="6561" spans="1:54" hidden="1" x14ac:dyDescent="0.25">
      <c r="A6561">
        <v>325</v>
      </c>
      <c r="B6561" t="s">
        <v>2080</v>
      </c>
      <c r="C6561">
        <v>2022</v>
      </c>
      <c r="D6561" t="s">
        <v>2075</v>
      </c>
      <c r="E6561">
        <v>9293</v>
      </c>
      <c r="F6561" t="s">
        <v>2076</v>
      </c>
      <c r="G6561">
        <v>851</v>
      </c>
      <c r="H6561">
        <v>313</v>
      </c>
      <c r="I6561" t="s">
        <v>2075</v>
      </c>
      <c r="J6561">
        <v>289</v>
      </c>
      <c r="K6561">
        <v>51087119</v>
      </c>
      <c r="L6561" t="s">
        <v>2077</v>
      </c>
      <c r="N6561" t="s">
        <v>75</v>
      </c>
      <c r="O6561" t="s">
        <v>76</v>
      </c>
      <c r="P6561" t="s">
        <v>497</v>
      </c>
      <c r="Q6561" t="s">
        <v>109</v>
      </c>
      <c r="R6561">
        <v>353000</v>
      </c>
      <c r="S6561">
        <v>350030</v>
      </c>
      <c r="T6561" t="s">
        <v>79</v>
      </c>
      <c r="U6561" s="3">
        <v>35431</v>
      </c>
      <c r="W6561">
        <v>2.1</v>
      </c>
      <c r="X6561">
        <v>0.7</v>
      </c>
      <c r="Y6561">
        <v>1.35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1</v>
      </c>
      <c r="AF6561">
        <v>0</v>
      </c>
      <c r="AG6561">
        <v>0</v>
      </c>
      <c r="AO6561">
        <v>0</v>
      </c>
      <c r="BB6561" s="4"/>
    </row>
    <row r="6562" spans="1:54" hidden="1" x14ac:dyDescent="0.25">
      <c r="A6562">
        <v>325</v>
      </c>
      <c r="B6562" t="s">
        <v>2079</v>
      </c>
      <c r="C6562">
        <v>2022</v>
      </c>
      <c r="D6562" t="s">
        <v>2075</v>
      </c>
      <c r="E6562">
        <v>9293</v>
      </c>
      <c r="F6562" t="s">
        <v>2076</v>
      </c>
      <c r="G6562">
        <v>851</v>
      </c>
      <c r="H6562">
        <v>313</v>
      </c>
      <c r="I6562" t="s">
        <v>2075</v>
      </c>
      <c r="J6562">
        <v>289</v>
      </c>
      <c r="K6562">
        <v>51087119</v>
      </c>
      <c r="L6562" t="s">
        <v>2077</v>
      </c>
      <c r="N6562" t="s">
        <v>75</v>
      </c>
      <c r="O6562" t="s">
        <v>76</v>
      </c>
      <c r="P6562" t="s">
        <v>61</v>
      </c>
      <c r="Q6562" t="s">
        <v>61</v>
      </c>
      <c r="R6562">
        <v>353000</v>
      </c>
      <c r="S6562">
        <v>350030</v>
      </c>
      <c r="T6562" t="s">
        <v>82</v>
      </c>
      <c r="U6562" s="3">
        <v>34335</v>
      </c>
      <c r="W6562">
        <v>2.2400000000000002</v>
      </c>
      <c r="X6562">
        <v>0</v>
      </c>
      <c r="Y6562">
        <v>2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1</v>
      </c>
      <c r="AF6562">
        <v>0</v>
      </c>
      <c r="AG6562">
        <v>0</v>
      </c>
      <c r="AO6562">
        <v>0</v>
      </c>
      <c r="BB6562" s="4"/>
    </row>
    <row r="6563" spans="1:54" hidden="1" x14ac:dyDescent="0.25">
      <c r="A6563">
        <v>326</v>
      </c>
      <c r="B6563" t="s">
        <v>2086</v>
      </c>
      <c r="C6563">
        <v>2022</v>
      </c>
      <c r="D6563" t="s">
        <v>2082</v>
      </c>
      <c r="E6563">
        <v>4220</v>
      </c>
      <c r="F6563" t="s">
        <v>2083</v>
      </c>
      <c r="G6563">
        <v>330</v>
      </c>
      <c r="H6563">
        <v>32</v>
      </c>
      <c r="I6563" t="s">
        <v>2084</v>
      </c>
      <c r="J6563">
        <v>411</v>
      </c>
      <c r="K6563">
        <v>27736904</v>
      </c>
      <c r="L6563" t="s">
        <v>1818</v>
      </c>
      <c r="N6563" t="s">
        <v>75</v>
      </c>
      <c r="O6563" t="s">
        <v>76</v>
      </c>
      <c r="P6563" t="s">
        <v>2087</v>
      </c>
      <c r="Q6563" t="s">
        <v>61</v>
      </c>
      <c r="R6563">
        <v>353000</v>
      </c>
      <c r="S6563">
        <v>350030</v>
      </c>
      <c r="T6563" t="s">
        <v>82</v>
      </c>
      <c r="U6563" s="3">
        <v>25934</v>
      </c>
      <c r="W6563">
        <v>5.52</v>
      </c>
      <c r="X6563">
        <v>0</v>
      </c>
      <c r="Y6563">
        <v>4.8</v>
      </c>
      <c r="Z6563">
        <v>0.13075919999999999</v>
      </c>
      <c r="AA6563">
        <v>0.108</v>
      </c>
      <c r="AB6563">
        <v>0.108</v>
      </c>
      <c r="AC6563">
        <v>0</v>
      </c>
      <c r="AD6563">
        <v>0</v>
      </c>
      <c r="AE6563">
        <v>1</v>
      </c>
      <c r="AF6563">
        <v>0</v>
      </c>
      <c r="AG6563">
        <v>0</v>
      </c>
      <c r="AL6563">
        <v>0</v>
      </c>
      <c r="AO6563">
        <v>0.13075919999999999</v>
      </c>
      <c r="BB6563" s="4"/>
    </row>
    <row r="6564" spans="1:54" hidden="1" x14ac:dyDescent="0.25">
      <c r="A6564">
        <v>326</v>
      </c>
      <c r="B6564" t="s">
        <v>2092</v>
      </c>
      <c r="C6564">
        <v>2022</v>
      </c>
      <c r="D6564" t="s">
        <v>2082</v>
      </c>
      <c r="E6564">
        <v>4220</v>
      </c>
      <c r="F6564" t="s">
        <v>2083</v>
      </c>
      <c r="G6564">
        <v>330</v>
      </c>
      <c r="H6564">
        <v>32</v>
      </c>
      <c r="I6564" t="s">
        <v>2084</v>
      </c>
      <c r="J6564">
        <v>411</v>
      </c>
      <c r="K6564">
        <v>27736904</v>
      </c>
      <c r="L6564" t="s">
        <v>1818</v>
      </c>
      <c r="N6564" t="s">
        <v>75</v>
      </c>
      <c r="O6564" t="s">
        <v>76</v>
      </c>
      <c r="P6564" t="s">
        <v>2082</v>
      </c>
      <c r="Q6564" t="s">
        <v>109</v>
      </c>
      <c r="R6564">
        <v>353000</v>
      </c>
      <c r="S6564">
        <v>350030</v>
      </c>
      <c r="T6564" t="s">
        <v>79</v>
      </c>
      <c r="U6564" s="3">
        <v>33970</v>
      </c>
      <c r="W6564">
        <v>2.96</v>
      </c>
      <c r="X6564">
        <v>1.05</v>
      </c>
      <c r="Y6564">
        <v>1.6</v>
      </c>
      <c r="Z6564">
        <v>1.4936130000000001</v>
      </c>
      <c r="AA6564">
        <v>0.76860000000000006</v>
      </c>
      <c r="AB6564">
        <v>0.76860000000000006</v>
      </c>
      <c r="AC6564">
        <v>0.48988799999999999</v>
      </c>
      <c r="AD6564">
        <v>0.48988799999999999</v>
      </c>
      <c r="AE6564">
        <v>0.25729556450000002</v>
      </c>
      <c r="AF6564">
        <v>0.74270443549999998</v>
      </c>
      <c r="AG6564">
        <v>0</v>
      </c>
      <c r="AO6564">
        <v>1.4936130000000001</v>
      </c>
      <c r="BB6564" s="4"/>
    </row>
    <row r="6565" spans="1:54" hidden="1" x14ac:dyDescent="0.25">
      <c r="A6565">
        <v>326</v>
      </c>
      <c r="B6565" t="s">
        <v>2096</v>
      </c>
      <c r="C6565">
        <v>2022</v>
      </c>
      <c r="D6565" t="s">
        <v>2082</v>
      </c>
      <c r="E6565">
        <v>4220</v>
      </c>
      <c r="F6565" t="s">
        <v>2083</v>
      </c>
      <c r="G6565">
        <v>330</v>
      </c>
      <c r="H6565">
        <v>32</v>
      </c>
      <c r="I6565" t="s">
        <v>2084</v>
      </c>
      <c r="J6565">
        <v>411</v>
      </c>
      <c r="K6565">
        <v>27736904</v>
      </c>
      <c r="L6565" t="s">
        <v>1818</v>
      </c>
      <c r="N6565" t="s">
        <v>75</v>
      </c>
      <c r="O6565" t="s">
        <v>76</v>
      </c>
      <c r="P6565" t="s">
        <v>2082</v>
      </c>
      <c r="Q6565" t="s">
        <v>109</v>
      </c>
      <c r="R6565">
        <v>353000</v>
      </c>
      <c r="S6565">
        <v>350030</v>
      </c>
      <c r="T6565" t="s">
        <v>79</v>
      </c>
      <c r="U6565" s="3">
        <v>33970</v>
      </c>
      <c r="W6565">
        <v>2.96</v>
      </c>
      <c r="X6565">
        <v>1.05</v>
      </c>
      <c r="Y6565">
        <v>1.6</v>
      </c>
      <c r="Z6565">
        <v>1.4936130000000001</v>
      </c>
      <c r="AA6565">
        <v>0.76860000000000006</v>
      </c>
      <c r="AB6565">
        <v>0.76860000000000006</v>
      </c>
      <c r="AC6565">
        <v>0.48988799999999999</v>
      </c>
      <c r="AD6565">
        <v>0.48988799999999999</v>
      </c>
      <c r="AE6565">
        <v>0.25729556450000002</v>
      </c>
      <c r="AF6565">
        <v>0.74270443549999998</v>
      </c>
      <c r="AG6565">
        <v>0</v>
      </c>
      <c r="AO6565">
        <v>1.4936130000000001</v>
      </c>
      <c r="BB6565" s="4"/>
    </row>
    <row r="6566" spans="1:54" hidden="1" x14ac:dyDescent="0.25">
      <c r="A6566">
        <v>326</v>
      </c>
      <c r="B6566" t="s">
        <v>2093</v>
      </c>
      <c r="C6566">
        <v>2022</v>
      </c>
      <c r="D6566" t="s">
        <v>2082</v>
      </c>
      <c r="E6566">
        <v>4220</v>
      </c>
      <c r="F6566" t="s">
        <v>2083</v>
      </c>
      <c r="G6566">
        <v>330</v>
      </c>
      <c r="H6566">
        <v>32</v>
      </c>
      <c r="I6566" t="s">
        <v>2084</v>
      </c>
      <c r="J6566">
        <v>411</v>
      </c>
      <c r="K6566">
        <v>27736904</v>
      </c>
      <c r="L6566" t="s">
        <v>1818</v>
      </c>
      <c r="N6566" t="s">
        <v>75</v>
      </c>
      <c r="O6566" t="s">
        <v>76</v>
      </c>
      <c r="P6566" t="s">
        <v>2082</v>
      </c>
      <c r="Q6566" t="s">
        <v>109</v>
      </c>
      <c r="R6566">
        <v>353000</v>
      </c>
      <c r="S6566">
        <v>350030</v>
      </c>
      <c r="T6566" t="s">
        <v>79</v>
      </c>
      <c r="U6566" s="3">
        <v>33970</v>
      </c>
      <c r="W6566">
        <v>2.96</v>
      </c>
      <c r="X6566">
        <v>1.05</v>
      </c>
      <c r="Y6566">
        <v>1.6</v>
      </c>
      <c r="Z6566">
        <v>1.4936130000000001</v>
      </c>
      <c r="AA6566">
        <v>0.76860000000000006</v>
      </c>
      <c r="AB6566">
        <v>0.76860000000000006</v>
      </c>
      <c r="AC6566">
        <v>0.48988799999999999</v>
      </c>
      <c r="AD6566">
        <v>0.48988799999999999</v>
      </c>
      <c r="AE6566">
        <v>0.25729556450000002</v>
      </c>
      <c r="AF6566">
        <v>0.74270443549999998</v>
      </c>
      <c r="AG6566">
        <v>0</v>
      </c>
      <c r="AO6566">
        <v>1.4936130000000001</v>
      </c>
      <c r="BB6566" s="4"/>
    </row>
    <row r="6567" spans="1:54" hidden="1" x14ac:dyDescent="0.25">
      <c r="A6567">
        <v>326</v>
      </c>
      <c r="B6567" t="s">
        <v>2094</v>
      </c>
      <c r="C6567">
        <v>2022</v>
      </c>
      <c r="D6567" t="s">
        <v>2082</v>
      </c>
      <c r="E6567">
        <v>4220</v>
      </c>
      <c r="F6567" t="s">
        <v>2083</v>
      </c>
      <c r="G6567">
        <v>330</v>
      </c>
      <c r="H6567">
        <v>32</v>
      </c>
      <c r="I6567" t="s">
        <v>2084</v>
      </c>
      <c r="J6567">
        <v>411</v>
      </c>
      <c r="K6567">
        <v>27736904</v>
      </c>
      <c r="L6567" t="s">
        <v>1818</v>
      </c>
      <c r="N6567" t="s">
        <v>75</v>
      </c>
      <c r="O6567" t="s">
        <v>76</v>
      </c>
      <c r="P6567" t="s">
        <v>2095</v>
      </c>
      <c r="Q6567" t="s">
        <v>61</v>
      </c>
      <c r="R6567">
        <v>353000</v>
      </c>
      <c r="S6567">
        <v>350030</v>
      </c>
      <c r="T6567" t="s">
        <v>82</v>
      </c>
      <c r="U6567" s="3">
        <v>25934</v>
      </c>
      <c r="W6567">
        <v>2.65</v>
      </c>
      <c r="X6567">
        <v>0</v>
      </c>
      <c r="Y6567">
        <v>2.4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0</v>
      </c>
      <c r="AO6567">
        <v>0</v>
      </c>
      <c r="BB6567" s="4"/>
    </row>
    <row r="6568" spans="1:54" hidden="1" x14ac:dyDescent="0.25">
      <c r="A6568">
        <v>326</v>
      </c>
      <c r="B6568" t="s">
        <v>2088</v>
      </c>
      <c r="C6568">
        <v>2022</v>
      </c>
      <c r="D6568" t="s">
        <v>2082</v>
      </c>
      <c r="E6568">
        <v>4220</v>
      </c>
      <c r="F6568" t="s">
        <v>2083</v>
      </c>
      <c r="G6568">
        <v>330</v>
      </c>
      <c r="H6568">
        <v>32</v>
      </c>
      <c r="I6568" t="s">
        <v>2084</v>
      </c>
      <c r="J6568">
        <v>411</v>
      </c>
      <c r="K6568">
        <v>27736904</v>
      </c>
      <c r="L6568" t="s">
        <v>1818</v>
      </c>
      <c r="N6568" t="s">
        <v>75</v>
      </c>
      <c r="O6568" t="s">
        <v>76</v>
      </c>
      <c r="P6568" t="s">
        <v>2082</v>
      </c>
      <c r="Q6568" t="s">
        <v>109</v>
      </c>
      <c r="R6568">
        <v>353000</v>
      </c>
      <c r="S6568">
        <v>350030</v>
      </c>
      <c r="T6568" t="s">
        <v>79</v>
      </c>
      <c r="U6568" s="3">
        <v>33970</v>
      </c>
      <c r="W6568">
        <v>2.96</v>
      </c>
      <c r="X6568">
        <v>1.05</v>
      </c>
      <c r="Y6568">
        <v>1.6</v>
      </c>
      <c r="Z6568">
        <v>1.4936130000000001</v>
      </c>
      <c r="AA6568">
        <v>0.76860000000000006</v>
      </c>
      <c r="AB6568">
        <v>0.76860000000000006</v>
      </c>
      <c r="AC6568">
        <v>0.48988799999999999</v>
      </c>
      <c r="AD6568">
        <v>0.48988799999999999</v>
      </c>
      <c r="AE6568">
        <v>0.25729556450000002</v>
      </c>
      <c r="AF6568">
        <v>0.74270443549999998</v>
      </c>
      <c r="AG6568">
        <v>0</v>
      </c>
      <c r="AO6568">
        <v>1.4936130000000001</v>
      </c>
      <c r="BB6568" s="4"/>
    </row>
    <row r="6569" spans="1:54" hidden="1" x14ac:dyDescent="0.25">
      <c r="A6569">
        <v>326</v>
      </c>
      <c r="B6569" t="s">
        <v>2091</v>
      </c>
      <c r="C6569">
        <v>2022</v>
      </c>
      <c r="D6569" t="s">
        <v>2082</v>
      </c>
      <c r="E6569">
        <v>4220</v>
      </c>
      <c r="F6569" t="s">
        <v>2083</v>
      </c>
      <c r="G6569">
        <v>330</v>
      </c>
      <c r="H6569">
        <v>32</v>
      </c>
      <c r="I6569" t="s">
        <v>2084</v>
      </c>
      <c r="J6569">
        <v>411</v>
      </c>
      <c r="K6569">
        <v>27736904</v>
      </c>
      <c r="L6569" t="s">
        <v>1818</v>
      </c>
      <c r="N6569" t="s">
        <v>75</v>
      </c>
      <c r="O6569" t="s">
        <v>76</v>
      </c>
      <c r="P6569" t="s">
        <v>92</v>
      </c>
      <c r="Q6569" t="s">
        <v>61</v>
      </c>
      <c r="R6569">
        <v>353000</v>
      </c>
      <c r="S6569">
        <v>350030</v>
      </c>
      <c r="T6569" t="s">
        <v>82</v>
      </c>
      <c r="U6569" s="3">
        <v>39785</v>
      </c>
      <c r="W6569">
        <v>2.91</v>
      </c>
      <c r="X6569">
        <v>0</v>
      </c>
      <c r="Y6569">
        <v>2.5</v>
      </c>
      <c r="Z6569">
        <v>23.305800000000001</v>
      </c>
      <c r="AA6569">
        <v>24.182279999999999</v>
      </c>
      <c r="AB6569">
        <v>24.182279999999999</v>
      </c>
      <c r="AC6569">
        <v>0</v>
      </c>
      <c r="AD6569">
        <v>0</v>
      </c>
      <c r="AE6569">
        <v>1</v>
      </c>
      <c r="AF6569">
        <v>0</v>
      </c>
      <c r="AG6569">
        <v>0</v>
      </c>
      <c r="AS6569">
        <v>23.305800000000001</v>
      </c>
      <c r="BB6569" s="4"/>
    </row>
    <row r="6570" spans="1:54" hidden="1" x14ac:dyDescent="0.25">
      <c r="A6570">
        <v>326</v>
      </c>
      <c r="B6570" t="s">
        <v>2097</v>
      </c>
      <c r="C6570">
        <v>2022</v>
      </c>
      <c r="D6570" t="s">
        <v>2082</v>
      </c>
      <c r="E6570">
        <v>4220</v>
      </c>
      <c r="F6570" t="s">
        <v>2083</v>
      </c>
      <c r="G6570">
        <v>330</v>
      </c>
      <c r="H6570">
        <v>32</v>
      </c>
      <c r="I6570" t="s">
        <v>2084</v>
      </c>
      <c r="J6570">
        <v>411</v>
      </c>
      <c r="K6570">
        <v>27736904</v>
      </c>
      <c r="L6570" t="s">
        <v>1818</v>
      </c>
      <c r="N6570" t="s">
        <v>75</v>
      </c>
      <c r="O6570" t="s">
        <v>76</v>
      </c>
      <c r="P6570" t="s">
        <v>2098</v>
      </c>
      <c r="Q6570" t="s">
        <v>61</v>
      </c>
      <c r="R6570">
        <v>353000</v>
      </c>
      <c r="S6570">
        <v>350030</v>
      </c>
      <c r="T6570" t="s">
        <v>82</v>
      </c>
      <c r="U6570" s="3">
        <v>25569</v>
      </c>
      <c r="W6570">
        <v>4.3</v>
      </c>
      <c r="X6570">
        <v>0</v>
      </c>
      <c r="Y6570">
        <v>4.0999999999999996</v>
      </c>
      <c r="Z6570">
        <v>4.3956000000000002E-2</v>
      </c>
      <c r="AA6570">
        <v>3.5999999999999997E-2</v>
      </c>
      <c r="AB6570">
        <v>3.5999999999999997E-2</v>
      </c>
      <c r="AC6570">
        <v>0</v>
      </c>
      <c r="AD6570">
        <v>0</v>
      </c>
      <c r="AE6570">
        <v>1</v>
      </c>
      <c r="AF6570">
        <v>0</v>
      </c>
      <c r="AG6570">
        <v>0</v>
      </c>
      <c r="AL6570">
        <v>0</v>
      </c>
      <c r="AO6570">
        <v>4.3956000000000002E-2</v>
      </c>
      <c r="BB6570" s="4"/>
    </row>
    <row r="6571" spans="1:54" hidden="1" x14ac:dyDescent="0.25">
      <c r="A6571">
        <v>326</v>
      </c>
      <c r="B6571" t="s">
        <v>2089</v>
      </c>
      <c r="C6571">
        <v>2022</v>
      </c>
      <c r="D6571" t="s">
        <v>2082</v>
      </c>
      <c r="E6571">
        <v>4220</v>
      </c>
      <c r="F6571" t="s">
        <v>2083</v>
      </c>
      <c r="G6571">
        <v>330</v>
      </c>
      <c r="H6571">
        <v>32</v>
      </c>
      <c r="I6571" t="s">
        <v>2084</v>
      </c>
      <c r="J6571">
        <v>411</v>
      </c>
      <c r="K6571">
        <v>27736904</v>
      </c>
      <c r="L6571" t="s">
        <v>1818</v>
      </c>
      <c r="N6571" t="s">
        <v>75</v>
      </c>
      <c r="O6571" t="s">
        <v>76</v>
      </c>
      <c r="P6571" t="s">
        <v>2090</v>
      </c>
      <c r="Q6571" t="s">
        <v>61</v>
      </c>
      <c r="R6571">
        <v>353000</v>
      </c>
      <c r="S6571">
        <v>350030</v>
      </c>
      <c r="T6571" t="s">
        <v>82</v>
      </c>
      <c r="U6571" s="3">
        <v>27395</v>
      </c>
      <c r="W6571">
        <v>6.95</v>
      </c>
      <c r="X6571">
        <v>0</v>
      </c>
      <c r="Y6571">
        <v>7.5</v>
      </c>
      <c r="Z6571">
        <v>1.681416</v>
      </c>
      <c r="AA6571">
        <v>1.8</v>
      </c>
      <c r="AB6571">
        <v>1.8</v>
      </c>
      <c r="AC6571">
        <v>0</v>
      </c>
      <c r="AD6571">
        <v>0</v>
      </c>
      <c r="AE6571">
        <v>1</v>
      </c>
      <c r="AF6571">
        <v>0</v>
      </c>
      <c r="AG6571">
        <v>0</v>
      </c>
      <c r="AO6571">
        <v>1.681416</v>
      </c>
      <c r="BB6571" s="4"/>
    </row>
    <row r="6572" spans="1:54" hidden="1" x14ac:dyDescent="0.25">
      <c r="A6572">
        <v>326</v>
      </c>
      <c r="B6572" t="s">
        <v>2100</v>
      </c>
      <c r="C6572">
        <v>2022</v>
      </c>
      <c r="D6572" t="s">
        <v>2082</v>
      </c>
      <c r="E6572">
        <v>4220</v>
      </c>
      <c r="F6572" t="s">
        <v>2083</v>
      </c>
      <c r="G6572">
        <v>330</v>
      </c>
      <c r="H6572">
        <v>32</v>
      </c>
      <c r="I6572" t="s">
        <v>2084</v>
      </c>
      <c r="J6572">
        <v>411</v>
      </c>
      <c r="K6572">
        <v>27736904</v>
      </c>
      <c r="L6572" t="s">
        <v>1818</v>
      </c>
      <c r="N6572" t="s">
        <v>75</v>
      </c>
      <c r="O6572" t="s">
        <v>76</v>
      </c>
      <c r="P6572" t="s">
        <v>2082</v>
      </c>
      <c r="Q6572" t="s">
        <v>109</v>
      </c>
      <c r="R6572">
        <v>353000</v>
      </c>
      <c r="S6572">
        <v>350030</v>
      </c>
      <c r="T6572" t="s">
        <v>79</v>
      </c>
      <c r="U6572" s="3">
        <v>33970</v>
      </c>
      <c r="W6572">
        <v>2.96</v>
      </c>
      <c r="X6572">
        <v>1.05</v>
      </c>
      <c r="Y6572">
        <v>1.6</v>
      </c>
      <c r="Z6572">
        <v>1.4936130000000001</v>
      </c>
      <c r="AA6572">
        <v>0.76860000000000006</v>
      </c>
      <c r="AB6572">
        <v>0.76860000000000006</v>
      </c>
      <c r="AC6572">
        <v>0.48988799999999999</v>
      </c>
      <c r="AD6572">
        <v>0.48988799999999999</v>
      </c>
      <c r="AE6572">
        <v>0.25729556450000002</v>
      </c>
      <c r="AF6572">
        <v>0.74270443549999998</v>
      </c>
      <c r="AG6572">
        <v>0</v>
      </c>
      <c r="AO6572">
        <v>1.4936130000000001</v>
      </c>
      <c r="BB6572" s="4"/>
    </row>
    <row r="6573" spans="1:54" hidden="1" x14ac:dyDescent="0.25">
      <c r="A6573">
        <v>326</v>
      </c>
      <c r="B6573" t="s">
        <v>2099</v>
      </c>
      <c r="C6573">
        <v>2022</v>
      </c>
      <c r="D6573" t="s">
        <v>2082</v>
      </c>
      <c r="E6573">
        <v>4220</v>
      </c>
      <c r="F6573" t="s">
        <v>2083</v>
      </c>
      <c r="G6573">
        <v>330</v>
      </c>
      <c r="H6573">
        <v>32</v>
      </c>
      <c r="I6573" t="s">
        <v>2084</v>
      </c>
      <c r="J6573">
        <v>411</v>
      </c>
      <c r="K6573">
        <v>27736904</v>
      </c>
      <c r="L6573" t="s">
        <v>1818</v>
      </c>
      <c r="N6573" t="s">
        <v>75</v>
      </c>
      <c r="O6573" t="s">
        <v>76</v>
      </c>
      <c r="P6573" t="s">
        <v>2082</v>
      </c>
      <c r="Q6573" t="s">
        <v>109</v>
      </c>
      <c r="R6573">
        <v>353000</v>
      </c>
      <c r="S6573">
        <v>350030</v>
      </c>
      <c r="T6573" t="s">
        <v>79</v>
      </c>
      <c r="U6573" s="3">
        <v>33970</v>
      </c>
      <c r="W6573">
        <v>2.96</v>
      </c>
      <c r="X6573">
        <v>1.05</v>
      </c>
      <c r="Y6573">
        <v>1.6</v>
      </c>
      <c r="Z6573">
        <v>1.4936130000000001</v>
      </c>
      <c r="AA6573">
        <v>0.76860000000000006</v>
      </c>
      <c r="AB6573">
        <v>0.76860000000000006</v>
      </c>
      <c r="AC6573">
        <v>0.48988799999999999</v>
      </c>
      <c r="AD6573">
        <v>0.48988799999999999</v>
      </c>
      <c r="AE6573">
        <v>0.25729556450000002</v>
      </c>
      <c r="AF6573">
        <v>0.74270443549999998</v>
      </c>
      <c r="AG6573">
        <v>0</v>
      </c>
      <c r="AO6573">
        <v>1.4936130000000001</v>
      </c>
      <c r="BB6573" s="4"/>
    </row>
    <row r="6574" spans="1:54" hidden="1" x14ac:dyDescent="0.25">
      <c r="A6574">
        <v>327</v>
      </c>
      <c r="B6574" t="s">
        <v>2103</v>
      </c>
      <c r="C6574">
        <v>2022</v>
      </c>
      <c r="D6574" t="s">
        <v>2102</v>
      </c>
      <c r="E6574">
        <v>4220</v>
      </c>
      <c r="F6574" t="s">
        <v>2083</v>
      </c>
      <c r="G6574">
        <v>330</v>
      </c>
      <c r="H6574">
        <v>32</v>
      </c>
      <c r="I6574" t="s">
        <v>2084</v>
      </c>
      <c r="J6574">
        <v>411</v>
      </c>
      <c r="K6574">
        <v>27736904</v>
      </c>
      <c r="L6574" t="s">
        <v>1818</v>
      </c>
      <c r="N6574" t="s">
        <v>88</v>
      </c>
      <c r="O6574" t="s">
        <v>89</v>
      </c>
      <c r="P6574" t="s">
        <v>211</v>
      </c>
      <c r="Q6574" t="s">
        <v>61</v>
      </c>
      <c r="R6574">
        <v>353000</v>
      </c>
      <c r="S6574">
        <v>350030</v>
      </c>
      <c r="T6574" t="s">
        <v>82</v>
      </c>
      <c r="U6574" s="3">
        <v>29221</v>
      </c>
      <c r="W6574">
        <v>5.8</v>
      </c>
      <c r="X6574">
        <v>0</v>
      </c>
      <c r="Y6574">
        <v>5.8</v>
      </c>
      <c r="Z6574">
        <v>2.48688E-2</v>
      </c>
      <c r="AA6574">
        <v>1.9439999999999999E-2</v>
      </c>
      <c r="AB6574">
        <v>1.9439999999999999E-2</v>
      </c>
      <c r="AC6574">
        <v>0</v>
      </c>
      <c r="AD6574">
        <v>0</v>
      </c>
      <c r="AE6574">
        <v>1</v>
      </c>
      <c r="AF6574">
        <v>0</v>
      </c>
      <c r="AG6574">
        <v>0</v>
      </c>
      <c r="AO6574">
        <v>2.48688E-2</v>
      </c>
      <c r="BB6574" s="4"/>
    </row>
    <row r="6575" spans="1:54" hidden="1" x14ac:dyDescent="0.25">
      <c r="A6575">
        <v>327</v>
      </c>
      <c r="B6575" t="s">
        <v>2101</v>
      </c>
      <c r="C6575">
        <v>2022</v>
      </c>
      <c r="D6575" t="s">
        <v>2102</v>
      </c>
      <c r="E6575">
        <v>4220</v>
      </c>
      <c r="F6575" t="s">
        <v>2083</v>
      </c>
      <c r="G6575">
        <v>330</v>
      </c>
      <c r="H6575">
        <v>32</v>
      </c>
      <c r="I6575" t="s">
        <v>2084</v>
      </c>
      <c r="J6575">
        <v>411</v>
      </c>
      <c r="K6575">
        <v>27736904</v>
      </c>
      <c r="L6575" t="s">
        <v>1818</v>
      </c>
      <c r="N6575" t="s">
        <v>88</v>
      </c>
      <c r="O6575" t="s">
        <v>89</v>
      </c>
      <c r="P6575" t="s">
        <v>209</v>
      </c>
      <c r="Q6575" t="s">
        <v>61</v>
      </c>
      <c r="R6575">
        <v>353000</v>
      </c>
      <c r="S6575">
        <v>350030</v>
      </c>
      <c r="T6575" t="s">
        <v>82</v>
      </c>
      <c r="U6575" s="3">
        <v>29221</v>
      </c>
      <c r="W6575">
        <v>5.8</v>
      </c>
      <c r="X6575">
        <v>0</v>
      </c>
      <c r="Y6575">
        <v>5.8</v>
      </c>
      <c r="Z6575">
        <v>3.27888E-2</v>
      </c>
      <c r="AA6575">
        <v>2.4840000000000001E-2</v>
      </c>
      <c r="AB6575">
        <v>2.4840000000000001E-2</v>
      </c>
      <c r="AC6575">
        <v>0</v>
      </c>
      <c r="AD6575">
        <v>0</v>
      </c>
      <c r="AE6575">
        <v>1</v>
      </c>
      <c r="AF6575">
        <v>0</v>
      </c>
      <c r="AG6575">
        <v>0</v>
      </c>
      <c r="AO6575">
        <v>3.27888E-2</v>
      </c>
      <c r="BB6575" s="4"/>
    </row>
    <row r="6576" spans="1:54" hidden="1" x14ac:dyDescent="0.25">
      <c r="A6576">
        <v>329</v>
      </c>
      <c r="B6576" t="s">
        <v>2109</v>
      </c>
      <c r="C6576">
        <v>2022</v>
      </c>
      <c r="D6576" t="s">
        <v>2105</v>
      </c>
      <c r="E6576">
        <v>5772</v>
      </c>
      <c r="F6576" t="s">
        <v>2106</v>
      </c>
      <c r="G6576">
        <v>430</v>
      </c>
      <c r="H6576">
        <v>86</v>
      </c>
      <c r="I6576" t="s">
        <v>2105</v>
      </c>
      <c r="J6576">
        <v>292</v>
      </c>
      <c r="K6576">
        <v>23913615</v>
      </c>
      <c r="L6576" t="s">
        <v>2105</v>
      </c>
      <c r="N6576" t="s">
        <v>88</v>
      </c>
      <c r="O6576" t="s">
        <v>89</v>
      </c>
      <c r="P6576" t="s">
        <v>1604</v>
      </c>
      <c r="Q6576" t="s">
        <v>61</v>
      </c>
      <c r="R6576">
        <v>353000</v>
      </c>
      <c r="S6576">
        <v>350030</v>
      </c>
      <c r="T6576" t="s">
        <v>82</v>
      </c>
      <c r="U6576" s="3">
        <v>38687</v>
      </c>
      <c r="W6576">
        <v>5</v>
      </c>
      <c r="X6576">
        <v>0</v>
      </c>
      <c r="Y6576">
        <v>5</v>
      </c>
      <c r="Z6576">
        <v>44.220384000000003</v>
      </c>
      <c r="AA6576">
        <v>41.7348</v>
      </c>
      <c r="AB6576">
        <v>39.648060000000008</v>
      </c>
      <c r="AC6576">
        <v>0</v>
      </c>
      <c r="AD6576">
        <v>0</v>
      </c>
      <c r="AE6576">
        <v>1</v>
      </c>
      <c r="AF6576">
        <v>0</v>
      </c>
      <c r="AG6576">
        <v>0</v>
      </c>
      <c r="AR6576">
        <v>44.220384000000003</v>
      </c>
      <c r="BB6576" s="4"/>
    </row>
    <row r="6577" spans="1:54" hidden="1" x14ac:dyDescent="0.25">
      <c r="A6577">
        <v>329</v>
      </c>
      <c r="B6577" t="s">
        <v>2108</v>
      </c>
      <c r="C6577">
        <v>2022</v>
      </c>
      <c r="D6577" t="s">
        <v>2105</v>
      </c>
      <c r="E6577">
        <v>5772</v>
      </c>
      <c r="F6577" t="s">
        <v>2106</v>
      </c>
      <c r="G6577">
        <v>430</v>
      </c>
      <c r="H6577">
        <v>86</v>
      </c>
      <c r="I6577" t="s">
        <v>2105</v>
      </c>
      <c r="J6577">
        <v>292</v>
      </c>
      <c r="K6577">
        <v>23913615</v>
      </c>
      <c r="L6577" t="s">
        <v>2105</v>
      </c>
      <c r="N6577" t="s">
        <v>88</v>
      </c>
      <c r="O6577" t="s">
        <v>89</v>
      </c>
      <c r="P6577" t="s">
        <v>658</v>
      </c>
      <c r="Q6577" t="s">
        <v>61</v>
      </c>
      <c r="R6577">
        <v>353000</v>
      </c>
      <c r="S6577">
        <v>350030</v>
      </c>
      <c r="T6577" t="s">
        <v>82</v>
      </c>
      <c r="U6577" s="3">
        <v>41153</v>
      </c>
      <c r="W6577">
        <v>6.5</v>
      </c>
      <c r="X6577">
        <v>0</v>
      </c>
      <c r="Y6577">
        <v>6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1</v>
      </c>
      <c r="AF6577">
        <v>0</v>
      </c>
      <c r="AG6577">
        <v>0</v>
      </c>
      <c r="AL6577">
        <v>0</v>
      </c>
      <c r="BB6577" s="4"/>
    </row>
    <row r="6578" spans="1:54" hidden="1" x14ac:dyDescent="0.25">
      <c r="A6578">
        <v>329</v>
      </c>
      <c r="B6578" t="s">
        <v>2104</v>
      </c>
      <c r="C6578">
        <v>2022</v>
      </c>
      <c r="D6578" t="s">
        <v>2105</v>
      </c>
      <c r="E6578">
        <v>5772</v>
      </c>
      <c r="F6578" t="s">
        <v>2106</v>
      </c>
      <c r="G6578">
        <v>430</v>
      </c>
      <c r="H6578">
        <v>86</v>
      </c>
      <c r="I6578" t="s">
        <v>2105</v>
      </c>
      <c r="J6578">
        <v>292</v>
      </c>
      <c r="K6578">
        <v>23913615</v>
      </c>
      <c r="L6578" t="s">
        <v>2105</v>
      </c>
      <c r="N6578" t="s">
        <v>88</v>
      </c>
      <c r="O6578" t="s">
        <v>89</v>
      </c>
      <c r="P6578" t="s">
        <v>2107</v>
      </c>
      <c r="Q6578" t="s">
        <v>111</v>
      </c>
      <c r="R6578">
        <v>353000</v>
      </c>
      <c r="S6578">
        <v>350030</v>
      </c>
      <c r="T6578" t="s">
        <v>82</v>
      </c>
      <c r="U6578" s="3">
        <v>42186</v>
      </c>
      <c r="W6578">
        <v>3</v>
      </c>
      <c r="X6578">
        <v>0</v>
      </c>
      <c r="Y6578">
        <v>3</v>
      </c>
      <c r="Z6578">
        <v>11.0916</v>
      </c>
      <c r="AA6578">
        <v>10.8</v>
      </c>
      <c r="AB6578">
        <v>10.26</v>
      </c>
      <c r="AC6578">
        <v>0</v>
      </c>
      <c r="AD6578">
        <v>0</v>
      </c>
      <c r="AE6578">
        <v>1</v>
      </c>
      <c r="AF6578">
        <v>0</v>
      </c>
      <c r="AG6578">
        <v>0</v>
      </c>
      <c r="AX6578">
        <v>11.0916</v>
      </c>
      <c r="BB6578" s="4"/>
    </row>
    <row r="6579" spans="1:54" hidden="1" x14ac:dyDescent="0.25">
      <c r="A6579">
        <v>330</v>
      </c>
      <c r="B6579" t="s">
        <v>2114</v>
      </c>
      <c r="C6579">
        <v>2022</v>
      </c>
      <c r="D6579" t="s">
        <v>2111</v>
      </c>
      <c r="E6579">
        <v>2300</v>
      </c>
      <c r="F6579" t="s">
        <v>1541</v>
      </c>
      <c r="G6579">
        <v>101</v>
      </c>
      <c r="H6579">
        <v>2</v>
      </c>
      <c r="I6579" t="s">
        <v>156</v>
      </c>
      <c r="J6579">
        <v>2184</v>
      </c>
      <c r="K6579">
        <v>35523294</v>
      </c>
      <c r="L6579" t="s">
        <v>2112</v>
      </c>
      <c r="N6579" t="s">
        <v>372</v>
      </c>
      <c r="O6579" t="s">
        <v>373</v>
      </c>
      <c r="P6579" t="s">
        <v>2115</v>
      </c>
      <c r="Q6579" t="s">
        <v>78</v>
      </c>
      <c r="R6579">
        <v>351100</v>
      </c>
      <c r="S6579">
        <v>350010</v>
      </c>
      <c r="T6579" t="s">
        <v>375</v>
      </c>
      <c r="U6579" s="3">
        <v>43709</v>
      </c>
      <c r="W6579">
        <v>500</v>
      </c>
      <c r="X6579">
        <v>150</v>
      </c>
      <c r="Y6579">
        <v>400</v>
      </c>
      <c r="Z6579">
        <v>8954.9573954999996</v>
      </c>
      <c r="AA6579">
        <v>7340.0770000000002</v>
      </c>
      <c r="AB6579">
        <v>7340.0770000000002</v>
      </c>
      <c r="AC6579">
        <v>2262.6071999999999</v>
      </c>
      <c r="AD6579">
        <v>1993.8024</v>
      </c>
      <c r="AE6579">
        <v>0.40983316139999998</v>
      </c>
      <c r="AF6579">
        <v>0.59016683859999997</v>
      </c>
      <c r="AG6579">
        <v>0</v>
      </c>
      <c r="AL6579">
        <v>38.240741999999997</v>
      </c>
      <c r="AS6579">
        <v>8916.7166534999997</v>
      </c>
      <c r="BB6579" s="4"/>
    </row>
    <row r="6580" spans="1:54" hidden="1" x14ac:dyDescent="0.25">
      <c r="A6580">
        <v>330</v>
      </c>
      <c r="B6580" t="s">
        <v>2116</v>
      </c>
      <c r="C6580">
        <v>2022</v>
      </c>
      <c r="D6580" t="s">
        <v>2111</v>
      </c>
      <c r="E6580">
        <v>2300</v>
      </c>
      <c r="F6580" t="s">
        <v>1541</v>
      </c>
      <c r="G6580">
        <v>101</v>
      </c>
      <c r="H6580">
        <v>2</v>
      </c>
      <c r="I6580" t="s">
        <v>156</v>
      </c>
      <c r="J6580">
        <v>2184</v>
      </c>
      <c r="K6580">
        <v>35523294</v>
      </c>
      <c r="L6580" t="s">
        <v>2112</v>
      </c>
      <c r="N6580" t="s">
        <v>372</v>
      </c>
      <c r="O6580" t="s">
        <v>373</v>
      </c>
      <c r="P6580" t="s">
        <v>2117</v>
      </c>
      <c r="Q6580" t="s">
        <v>78</v>
      </c>
      <c r="R6580">
        <v>351100</v>
      </c>
      <c r="S6580">
        <v>350010</v>
      </c>
      <c r="T6580" t="s">
        <v>375</v>
      </c>
      <c r="U6580" s="3">
        <v>25934</v>
      </c>
      <c r="W6580">
        <v>362</v>
      </c>
      <c r="X6580">
        <v>64</v>
      </c>
      <c r="Y6580">
        <v>251</v>
      </c>
      <c r="Z6580">
        <v>4282.9029549999996</v>
      </c>
      <c r="AA6580">
        <v>3380.9779100000001</v>
      </c>
      <c r="AB6580">
        <v>3380.9779100000001</v>
      </c>
      <c r="AC6580">
        <v>763.79039999999998</v>
      </c>
      <c r="AD6580">
        <v>630.82080000000008</v>
      </c>
      <c r="AE6580">
        <v>0.39470634119999998</v>
      </c>
      <c r="AF6580">
        <v>0.60529365879999997</v>
      </c>
      <c r="AG6580">
        <v>0</v>
      </c>
      <c r="AL6580">
        <v>19.374479999999998</v>
      </c>
      <c r="AT6580">
        <v>0</v>
      </c>
      <c r="AU6580">
        <v>4263.5284750000001</v>
      </c>
      <c r="BB6580" s="4"/>
    </row>
    <row r="6581" spans="1:54" hidden="1" x14ac:dyDescent="0.25">
      <c r="A6581">
        <v>331</v>
      </c>
      <c r="B6581" t="s">
        <v>2124</v>
      </c>
      <c r="C6581">
        <v>2022</v>
      </c>
      <c r="D6581" t="s">
        <v>2119</v>
      </c>
      <c r="E6581">
        <v>2450</v>
      </c>
      <c r="F6581" t="s">
        <v>2120</v>
      </c>
      <c r="G6581">
        <v>101</v>
      </c>
      <c r="H6581">
        <v>2</v>
      </c>
      <c r="I6581" t="s">
        <v>156</v>
      </c>
      <c r="J6581">
        <v>2161</v>
      </c>
      <c r="K6581">
        <v>27446469</v>
      </c>
      <c r="L6581" t="s">
        <v>1635</v>
      </c>
      <c r="N6581" t="s">
        <v>372</v>
      </c>
      <c r="O6581" t="s">
        <v>373</v>
      </c>
      <c r="P6581" t="s">
        <v>2125</v>
      </c>
      <c r="Q6581" t="s">
        <v>61</v>
      </c>
      <c r="R6581">
        <v>351100</v>
      </c>
      <c r="S6581">
        <v>350010</v>
      </c>
      <c r="T6581" t="s">
        <v>82</v>
      </c>
      <c r="U6581" s="3">
        <v>38718</v>
      </c>
      <c r="W6581">
        <v>106</v>
      </c>
      <c r="X6581">
        <v>0</v>
      </c>
      <c r="Y6581">
        <v>99.6</v>
      </c>
      <c r="Z6581">
        <v>112.211864424</v>
      </c>
      <c r="AA6581">
        <v>99.831199999999995</v>
      </c>
      <c r="AB6581">
        <v>99.831199999999995</v>
      </c>
      <c r="AC6581">
        <v>0</v>
      </c>
      <c r="AD6581">
        <v>0</v>
      </c>
      <c r="AE6581">
        <v>1</v>
      </c>
      <c r="AF6581">
        <v>0</v>
      </c>
      <c r="AG6581">
        <v>0</v>
      </c>
      <c r="AO6581">
        <v>112.211864424</v>
      </c>
      <c r="BB6581" s="4"/>
    </row>
    <row r="6582" spans="1:54" hidden="1" x14ac:dyDescent="0.25">
      <c r="A6582">
        <v>331</v>
      </c>
      <c r="B6582" t="s">
        <v>2122</v>
      </c>
      <c r="C6582">
        <v>2022</v>
      </c>
      <c r="D6582" t="s">
        <v>2119</v>
      </c>
      <c r="E6582">
        <v>2450</v>
      </c>
      <c r="F6582" t="s">
        <v>2120</v>
      </c>
      <c r="G6582">
        <v>101</v>
      </c>
      <c r="H6582">
        <v>2</v>
      </c>
      <c r="I6582" t="s">
        <v>156</v>
      </c>
      <c r="J6582">
        <v>2161</v>
      </c>
      <c r="K6582">
        <v>27446469</v>
      </c>
      <c r="L6582" t="s">
        <v>1635</v>
      </c>
      <c r="N6582" t="s">
        <v>372</v>
      </c>
      <c r="O6582" t="s">
        <v>373</v>
      </c>
      <c r="P6582" t="s">
        <v>2123</v>
      </c>
      <c r="Q6582" t="s">
        <v>61</v>
      </c>
      <c r="R6582">
        <v>351100</v>
      </c>
      <c r="S6582">
        <v>350010</v>
      </c>
      <c r="T6582" t="s">
        <v>82</v>
      </c>
      <c r="U6582" s="3">
        <v>38718</v>
      </c>
      <c r="W6582">
        <v>106</v>
      </c>
      <c r="X6582">
        <v>0</v>
      </c>
      <c r="Y6582">
        <v>99.6</v>
      </c>
      <c r="Z6582">
        <v>84.418951320000005</v>
      </c>
      <c r="AA6582">
        <v>76.530899999999988</v>
      </c>
      <c r="AB6582">
        <v>76.530899999999988</v>
      </c>
      <c r="AC6582">
        <v>0</v>
      </c>
      <c r="AD6582">
        <v>0</v>
      </c>
      <c r="AE6582">
        <v>1</v>
      </c>
      <c r="AF6582">
        <v>0</v>
      </c>
      <c r="AG6582">
        <v>0</v>
      </c>
      <c r="AO6582">
        <v>84.418951320000005</v>
      </c>
      <c r="BB6582" s="4"/>
    </row>
    <row r="6583" spans="1:54" hidden="1" x14ac:dyDescent="0.25">
      <c r="A6583">
        <v>331</v>
      </c>
      <c r="B6583" t="s">
        <v>2126</v>
      </c>
      <c r="C6583">
        <v>2022</v>
      </c>
      <c r="D6583" t="s">
        <v>2119</v>
      </c>
      <c r="E6583">
        <v>2450</v>
      </c>
      <c r="F6583" t="s">
        <v>2120</v>
      </c>
      <c r="G6583">
        <v>101</v>
      </c>
      <c r="H6583">
        <v>2</v>
      </c>
      <c r="I6583" t="s">
        <v>156</v>
      </c>
      <c r="J6583">
        <v>2161</v>
      </c>
      <c r="K6583">
        <v>27446469</v>
      </c>
      <c r="L6583" t="s">
        <v>1635</v>
      </c>
      <c r="N6583" t="s">
        <v>372</v>
      </c>
      <c r="O6583" t="s">
        <v>373</v>
      </c>
      <c r="P6583" t="s">
        <v>2127</v>
      </c>
      <c r="Q6583" t="s">
        <v>78</v>
      </c>
      <c r="R6583">
        <v>351100</v>
      </c>
      <c r="S6583">
        <v>350010</v>
      </c>
      <c r="T6583" t="s">
        <v>375</v>
      </c>
      <c r="U6583" s="3">
        <v>31048</v>
      </c>
      <c r="W6583">
        <v>200</v>
      </c>
      <c r="X6583">
        <v>44.2</v>
      </c>
      <c r="Y6583">
        <v>284.7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0</v>
      </c>
      <c r="AO6583">
        <v>0</v>
      </c>
      <c r="BB6583" s="4"/>
    </row>
    <row r="6584" spans="1:54" hidden="1" x14ac:dyDescent="0.25">
      <c r="A6584">
        <v>331</v>
      </c>
      <c r="B6584" t="s">
        <v>2128</v>
      </c>
      <c r="C6584">
        <v>2022</v>
      </c>
      <c r="D6584" t="s">
        <v>2119</v>
      </c>
      <c r="E6584">
        <v>2450</v>
      </c>
      <c r="F6584" t="s">
        <v>2120</v>
      </c>
      <c r="G6584">
        <v>101</v>
      </c>
      <c r="H6584">
        <v>2</v>
      </c>
      <c r="I6584" t="s">
        <v>156</v>
      </c>
      <c r="J6584">
        <v>2161</v>
      </c>
      <c r="K6584">
        <v>27446469</v>
      </c>
      <c r="L6584" t="s">
        <v>1635</v>
      </c>
      <c r="N6584" t="s">
        <v>372</v>
      </c>
      <c r="O6584" t="s">
        <v>373</v>
      </c>
      <c r="P6584" t="s">
        <v>2129</v>
      </c>
      <c r="Q6584" t="s">
        <v>68</v>
      </c>
      <c r="R6584">
        <v>351100</v>
      </c>
      <c r="S6584">
        <v>350010</v>
      </c>
      <c r="T6584" t="s">
        <v>375</v>
      </c>
      <c r="U6584" s="3">
        <v>37987</v>
      </c>
      <c r="W6584">
        <v>121</v>
      </c>
      <c r="X6584">
        <v>21</v>
      </c>
      <c r="Y6584">
        <v>92.5</v>
      </c>
      <c r="Z6584">
        <v>83.974311827999998</v>
      </c>
      <c r="AA6584">
        <v>51.061959999999999</v>
      </c>
      <c r="AB6584">
        <v>51.061959999999999</v>
      </c>
      <c r="AC6584">
        <v>24.6816</v>
      </c>
      <c r="AD6584">
        <v>23.621148000000002</v>
      </c>
      <c r="AE6584">
        <v>0.30403321500000002</v>
      </c>
      <c r="AF6584">
        <v>0.69596678499999998</v>
      </c>
      <c r="AG6584">
        <v>0</v>
      </c>
      <c r="AO6584">
        <v>83.974311828000026</v>
      </c>
      <c r="BB6584" s="4"/>
    </row>
    <row r="6585" spans="1:54" hidden="1" x14ac:dyDescent="0.25">
      <c r="A6585">
        <v>332</v>
      </c>
      <c r="B6585" t="s">
        <v>2130</v>
      </c>
      <c r="C6585">
        <v>2022</v>
      </c>
      <c r="D6585" t="s">
        <v>2131</v>
      </c>
      <c r="E6585">
        <v>2100</v>
      </c>
      <c r="F6585" t="s">
        <v>2132</v>
      </c>
      <c r="G6585">
        <v>101</v>
      </c>
      <c r="H6585">
        <v>2</v>
      </c>
      <c r="I6585" t="s">
        <v>156</v>
      </c>
      <c r="J6585">
        <v>2161</v>
      </c>
      <c r="K6585">
        <v>27446469</v>
      </c>
      <c r="L6585" t="s">
        <v>1635</v>
      </c>
      <c r="N6585" t="s">
        <v>372</v>
      </c>
      <c r="O6585" t="s">
        <v>373</v>
      </c>
      <c r="P6585" t="s">
        <v>2133</v>
      </c>
      <c r="Q6585" t="s">
        <v>68</v>
      </c>
      <c r="R6585">
        <v>351100</v>
      </c>
      <c r="S6585">
        <v>350010</v>
      </c>
      <c r="T6585" t="s">
        <v>375</v>
      </c>
      <c r="U6585" s="3">
        <v>34700</v>
      </c>
      <c r="W6585">
        <v>243</v>
      </c>
      <c r="X6585">
        <v>78.5</v>
      </c>
      <c r="Y6585">
        <v>135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1</v>
      </c>
      <c r="AF6585">
        <v>0</v>
      </c>
      <c r="AG6585">
        <v>0</v>
      </c>
      <c r="AO6585">
        <v>0</v>
      </c>
      <c r="BB6585" s="4"/>
    </row>
    <row r="6586" spans="1:54" hidden="1" x14ac:dyDescent="0.25">
      <c r="A6586">
        <v>332</v>
      </c>
      <c r="B6586" t="s">
        <v>2134</v>
      </c>
      <c r="C6586">
        <v>2022</v>
      </c>
      <c r="D6586" t="s">
        <v>2131</v>
      </c>
      <c r="E6586">
        <v>2100</v>
      </c>
      <c r="F6586" t="s">
        <v>2132</v>
      </c>
      <c r="G6586">
        <v>101</v>
      </c>
      <c r="H6586">
        <v>2</v>
      </c>
      <c r="I6586" t="s">
        <v>156</v>
      </c>
      <c r="J6586">
        <v>2161</v>
      </c>
      <c r="K6586">
        <v>27446469</v>
      </c>
      <c r="L6586" t="s">
        <v>1635</v>
      </c>
      <c r="N6586" t="s">
        <v>372</v>
      </c>
      <c r="O6586" t="s">
        <v>373</v>
      </c>
      <c r="P6586" t="s">
        <v>2135</v>
      </c>
      <c r="Q6586" t="s">
        <v>61</v>
      </c>
      <c r="R6586">
        <v>351100</v>
      </c>
      <c r="S6586">
        <v>350010</v>
      </c>
      <c r="T6586" t="s">
        <v>82</v>
      </c>
      <c r="U6586" s="3">
        <v>39600</v>
      </c>
      <c r="W6586">
        <v>140.69999999999999</v>
      </c>
      <c r="X6586">
        <v>0</v>
      </c>
      <c r="Y6586">
        <v>128</v>
      </c>
      <c r="Z6586">
        <v>96.934747536000003</v>
      </c>
      <c r="AA6586">
        <v>87.65813</v>
      </c>
      <c r="AB6586">
        <v>87.65813</v>
      </c>
      <c r="AC6586">
        <v>0</v>
      </c>
      <c r="AD6586">
        <v>0</v>
      </c>
      <c r="AE6586">
        <v>1</v>
      </c>
      <c r="AF6586">
        <v>0</v>
      </c>
      <c r="AG6586">
        <v>0</v>
      </c>
      <c r="AO6586">
        <v>96.934747536000003</v>
      </c>
      <c r="BB6586" s="4"/>
    </row>
    <row r="6587" spans="1:54" hidden="1" x14ac:dyDescent="0.25">
      <c r="A6587">
        <v>332</v>
      </c>
      <c r="B6587" t="s">
        <v>2136</v>
      </c>
      <c r="C6587">
        <v>2022</v>
      </c>
      <c r="D6587" t="s">
        <v>2131</v>
      </c>
      <c r="E6587">
        <v>2100</v>
      </c>
      <c r="F6587" t="s">
        <v>2132</v>
      </c>
      <c r="G6587">
        <v>101</v>
      </c>
      <c r="H6587">
        <v>2</v>
      </c>
      <c r="I6587" t="s">
        <v>156</v>
      </c>
      <c r="J6587">
        <v>2161</v>
      </c>
      <c r="K6587">
        <v>27446469</v>
      </c>
      <c r="L6587" t="s">
        <v>1635</v>
      </c>
      <c r="N6587" t="s">
        <v>372</v>
      </c>
      <c r="O6587" t="s">
        <v>373</v>
      </c>
      <c r="P6587" t="s">
        <v>2137</v>
      </c>
      <c r="Q6587" t="s">
        <v>61</v>
      </c>
      <c r="R6587">
        <v>351100</v>
      </c>
      <c r="S6587">
        <v>350010</v>
      </c>
      <c r="T6587" t="s">
        <v>82</v>
      </c>
      <c r="U6587" s="3">
        <v>39156</v>
      </c>
      <c r="W6587">
        <v>141.1</v>
      </c>
      <c r="X6587">
        <v>0</v>
      </c>
      <c r="Y6587">
        <v>128</v>
      </c>
      <c r="Z6587">
        <v>122.837003784</v>
      </c>
      <c r="AA6587">
        <v>111.08154999999999</v>
      </c>
      <c r="AB6587">
        <v>111.08154999999999</v>
      </c>
      <c r="AC6587">
        <v>0</v>
      </c>
      <c r="AD6587">
        <v>0</v>
      </c>
      <c r="AE6587">
        <v>1</v>
      </c>
      <c r="AF6587">
        <v>0</v>
      </c>
      <c r="AG6587">
        <v>0</v>
      </c>
      <c r="AO6587">
        <v>122.837003784</v>
      </c>
      <c r="BB6587" s="4"/>
    </row>
    <row r="6588" spans="1:54" hidden="1" x14ac:dyDescent="0.25">
      <c r="A6588">
        <v>333</v>
      </c>
      <c r="B6588" t="s">
        <v>2138</v>
      </c>
      <c r="C6588">
        <v>2022</v>
      </c>
      <c r="D6588" t="s">
        <v>2139</v>
      </c>
      <c r="E6588">
        <v>4600</v>
      </c>
      <c r="F6588" t="s">
        <v>2140</v>
      </c>
      <c r="G6588">
        <v>259</v>
      </c>
      <c r="H6588">
        <v>2</v>
      </c>
      <c r="I6588" t="s">
        <v>156</v>
      </c>
      <c r="J6588">
        <v>2015</v>
      </c>
      <c r="K6588">
        <v>28672330</v>
      </c>
      <c r="L6588" t="s">
        <v>2141</v>
      </c>
      <c r="N6588" t="s">
        <v>88</v>
      </c>
      <c r="O6588" t="s">
        <v>89</v>
      </c>
      <c r="P6588" t="s">
        <v>2142</v>
      </c>
      <c r="Q6588" t="s">
        <v>61</v>
      </c>
      <c r="R6588">
        <v>351400</v>
      </c>
      <c r="S6588">
        <v>350010</v>
      </c>
      <c r="T6588" t="s">
        <v>82</v>
      </c>
      <c r="U6588" s="3">
        <v>34700</v>
      </c>
      <c r="W6588">
        <v>5</v>
      </c>
      <c r="X6588">
        <v>0</v>
      </c>
      <c r="Y6588">
        <v>3.1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1</v>
      </c>
      <c r="AF6588">
        <v>0</v>
      </c>
      <c r="AG6588">
        <v>0</v>
      </c>
      <c r="AO6588">
        <v>0</v>
      </c>
      <c r="BB6588" s="4"/>
    </row>
    <row r="6589" spans="1:54" hidden="1" x14ac:dyDescent="0.25">
      <c r="A6589">
        <v>334</v>
      </c>
      <c r="B6589" t="s">
        <v>2143</v>
      </c>
      <c r="C6589">
        <v>2022</v>
      </c>
      <c r="D6589" t="s">
        <v>2144</v>
      </c>
      <c r="E6589">
        <v>7470</v>
      </c>
      <c r="F6589" t="s">
        <v>840</v>
      </c>
      <c r="G6589">
        <v>791</v>
      </c>
      <c r="H6589">
        <v>241</v>
      </c>
      <c r="I6589" t="s">
        <v>1992</v>
      </c>
      <c r="J6589">
        <v>277</v>
      </c>
      <c r="K6589">
        <v>16859818</v>
      </c>
      <c r="L6589" t="s">
        <v>1993</v>
      </c>
      <c r="N6589" t="s">
        <v>75</v>
      </c>
      <c r="O6589" t="s">
        <v>76</v>
      </c>
      <c r="P6589" t="s">
        <v>2145</v>
      </c>
      <c r="Q6589" t="s">
        <v>109</v>
      </c>
      <c r="R6589">
        <v>353000</v>
      </c>
      <c r="S6589">
        <v>350030</v>
      </c>
      <c r="T6589" t="s">
        <v>79</v>
      </c>
      <c r="U6589" s="3">
        <v>38631</v>
      </c>
      <c r="W6589">
        <v>3.4</v>
      </c>
      <c r="X6589">
        <v>1.4</v>
      </c>
      <c r="Y6589">
        <v>1.8</v>
      </c>
      <c r="Z6589">
        <v>10.2904164</v>
      </c>
      <c r="AA6589">
        <v>5.2884000000000002</v>
      </c>
      <c r="AB6589">
        <v>5.2884000000000002</v>
      </c>
      <c r="AC6589">
        <v>3.8448000000000002</v>
      </c>
      <c r="AD6589">
        <v>3.8448000000000002</v>
      </c>
      <c r="AE6589">
        <v>0.25695753189999998</v>
      </c>
      <c r="AF6589">
        <v>0.74304246809999996</v>
      </c>
      <c r="AG6589">
        <v>0</v>
      </c>
      <c r="AO6589">
        <v>10.2904164</v>
      </c>
      <c r="BB6589" s="4"/>
    </row>
    <row r="6590" spans="1:54" hidden="1" x14ac:dyDescent="0.25">
      <c r="A6590">
        <v>334</v>
      </c>
      <c r="B6590" t="s">
        <v>2146</v>
      </c>
      <c r="C6590">
        <v>2022</v>
      </c>
      <c r="D6590" t="s">
        <v>2144</v>
      </c>
      <c r="E6590">
        <v>7470</v>
      </c>
      <c r="F6590" t="s">
        <v>840</v>
      </c>
      <c r="G6590">
        <v>791</v>
      </c>
      <c r="H6590">
        <v>241</v>
      </c>
      <c r="I6590" t="s">
        <v>1992</v>
      </c>
      <c r="J6590">
        <v>277</v>
      </c>
      <c r="K6590">
        <v>16859818</v>
      </c>
      <c r="L6590" t="s">
        <v>1993</v>
      </c>
      <c r="N6590" t="s">
        <v>75</v>
      </c>
      <c r="O6590" t="s">
        <v>76</v>
      </c>
      <c r="P6590" t="s">
        <v>734</v>
      </c>
      <c r="Q6590" t="s">
        <v>61</v>
      </c>
      <c r="R6590">
        <v>353000</v>
      </c>
      <c r="S6590">
        <v>350030</v>
      </c>
      <c r="T6590" t="s">
        <v>82</v>
      </c>
      <c r="U6590" s="3">
        <v>33970</v>
      </c>
      <c r="W6590">
        <v>1.5</v>
      </c>
      <c r="X6590">
        <v>0</v>
      </c>
      <c r="Y6590">
        <v>1.5</v>
      </c>
      <c r="Z6590">
        <v>2.376E-4</v>
      </c>
      <c r="AA6590">
        <v>1.8000000000000001E-4</v>
      </c>
      <c r="AB6590">
        <v>1.8000000000000001E-4</v>
      </c>
      <c r="AC6590">
        <v>0</v>
      </c>
      <c r="AD6590">
        <v>0</v>
      </c>
      <c r="AE6590">
        <v>1</v>
      </c>
      <c r="AF6590">
        <v>0</v>
      </c>
      <c r="AG6590">
        <v>0</v>
      </c>
      <c r="AO6590">
        <v>2.376E-4</v>
      </c>
      <c r="BB6590" s="4"/>
    </row>
    <row r="6591" spans="1:54" hidden="1" x14ac:dyDescent="0.25">
      <c r="A6591">
        <v>335</v>
      </c>
      <c r="B6591" t="s">
        <v>2150</v>
      </c>
      <c r="C6591">
        <v>2022</v>
      </c>
      <c r="D6591" t="s">
        <v>2148</v>
      </c>
      <c r="E6591">
        <v>5550</v>
      </c>
      <c r="F6591" t="s">
        <v>2149</v>
      </c>
      <c r="G6591">
        <v>440</v>
      </c>
      <c r="H6591">
        <v>79</v>
      </c>
      <c r="I6591" t="s">
        <v>565</v>
      </c>
      <c r="J6591">
        <v>2031</v>
      </c>
      <c r="K6591">
        <v>32077404</v>
      </c>
      <c r="L6591" t="s">
        <v>566</v>
      </c>
      <c r="N6591" t="s">
        <v>88</v>
      </c>
      <c r="O6591" t="s">
        <v>89</v>
      </c>
      <c r="P6591" t="s">
        <v>658</v>
      </c>
      <c r="Q6591" t="s">
        <v>61</v>
      </c>
      <c r="R6591">
        <v>353000</v>
      </c>
      <c r="S6591">
        <v>350030</v>
      </c>
      <c r="T6591" t="s">
        <v>82</v>
      </c>
      <c r="U6591" s="3">
        <v>40909</v>
      </c>
      <c r="V6591" s="3">
        <v>44866</v>
      </c>
      <c r="W6591">
        <v>7</v>
      </c>
      <c r="X6591">
        <v>0</v>
      </c>
      <c r="Y6591">
        <v>7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0</v>
      </c>
      <c r="BB6591" s="4"/>
    </row>
    <row r="6592" spans="1:54" hidden="1" x14ac:dyDescent="0.25">
      <c r="A6592">
        <v>335</v>
      </c>
      <c r="B6592" t="s">
        <v>2147</v>
      </c>
      <c r="C6592">
        <v>2022</v>
      </c>
      <c r="D6592" t="s">
        <v>2148</v>
      </c>
      <c r="E6592">
        <v>5550</v>
      </c>
      <c r="F6592" t="s">
        <v>2149</v>
      </c>
      <c r="G6592">
        <v>440</v>
      </c>
      <c r="H6592">
        <v>79</v>
      </c>
      <c r="I6592" t="s">
        <v>565</v>
      </c>
      <c r="J6592">
        <v>2031</v>
      </c>
      <c r="K6592">
        <v>32077404</v>
      </c>
      <c r="L6592" t="s">
        <v>566</v>
      </c>
      <c r="N6592" t="s">
        <v>88</v>
      </c>
      <c r="O6592" t="s">
        <v>89</v>
      </c>
      <c r="P6592" t="s">
        <v>658</v>
      </c>
      <c r="Q6592" t="s">
        <v>61</v>
      </c>
      <c r="R6592">
        <v>353000</v>
      </c>
      <c r="S6592">
        <v>350030</v>
      </c>
      <c r="T6592" t="s">
        <v>82</v>
      </c>
      <c r="U6592" s="3">
        <v>23012</v>
      </c>
      <c r="W6592">
        <v>3.9</v>
      </c>
      <c r="X6592">
        <v>0</v>
      </c>
      <c r="Y6592">
        <v>3.9</v>
      </c>
      <c r="Z6592">
        <v>0.11295463</v>
      </c>
      <c r="AA6592">
        <v>0.10152</v>
      </c>
      <c r="AB6592">
        <v>0.10152</v>
      </c>
      <c r="AC6592">
        <v>0</v>
      </c>
      <c r="AD6592">
        <v>0</v>
      </c>
      <c r="AE6592">
        <v>1</v>
      </c>
      <c r="AF6592">
        <v>0</v>
      </c>
      <c r="AG6592">
        <v>0</v>
      </c>
      <c r="AL6592">
        <v>0.11295463</v>
      </c>
      <c r="BB6592" s="4"/>
    </row>
    <row r="6593" spans="1:54" hidden="1" x14ac:dyDescent="0.25">
      <c r="A6593">
        <v>335</v>
      </c>
      <c r="B6593" t="s">
        <v>2152</v>
      </c>
      <c r="C6593">
        <v>2022</v>
      </c>
      <c r="D6593" t="s">
        <v>2148</v>
      </c>
      <c r="E6593">
        <v>5550</v>
      </c>
      <c r="F6593" t="s">
        <v>2149</v>
      </c>
      <c r="G6593">
        <v>440</v>
      </c>
      <c r="H6593">
        <v>79</v>
      </c>
      <c r="I6593" t="s">
        <v>565</v>
      </c>
      <c r="J6593">
        <v>2031</v>
      </c>
      <c r="K6593">
        <v>32077404</v>
      </c>
      <c r="L6593" t="s">
        <v>566</v>
      </c>
      <c r="N6593" t="s">
        <v>88</v>
      </c>
      <c r="O6593" t="s">
        <v>89</v>
      </c>
      <c r="P6593" t="s">
        <v>658</v>
      </c>
      <c r="Q6593" t="s">
        <v>61</v>
      </c>
      <c r="R6593">
        <v>353000</v>
      </c>
      <c r="S6593">
        <v>350030</v>
      </c>
      <c r="T6593" t="s">
        <v>82</v>
      </c>
      <c r="U6593" s="3">
        <v>40909</v>
      </c>
      <c r="W6593">
        <v>9.3000000000000007</v>
      </c>
      <c r="X6593">
        <v>0</v>
      </c>
      <c r="Y6593">
        <v>9.3000000000000007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1</v>
      </c>
      <c r="AF6593">
        <v>0</v>
      </c>
      <c r="AG6593">
        <v>0</v>
      </c>
      <c r="AL6593">
        <v>0</v>
      </c>
      <c r="BB6593" s="4"/>
    </row>
    <row r="6594" spans="1:54" hidden="1" x14ac:dyDescent="0.25">
      <c r="A6594">
        <v>335</v>
      </c>
      <c r="B6594" t="s">
        <v>2151</v>
      </c>
      <c r="C6594">
        <v>2022</v>
      </c>
      <c r="D6594" t="s">
        <v>2148</v>
      </c>
      <c r="E6594">
        <v>5550</v>
      </c>
      <c r="F6594" t="s">
        <v>2149</v>
      </c>
      <c r="G6594">
        <v>440</v>
      </c>
      <c r="H6594">
        <v>79</v>
      </c>
      <c r="I6594" t="s">
        <v>565</v>
      </c>
      <c r="J6594">
        <v>2031</v>
      </c>
      <c r="K6594">
        <v>32077404</v>
      </c>
      <c r="L6594" t="s">
        <v>566</v>
      </c>
      <c r="N6594" t="s">
        <v>88</v>
      </c>
      <c r="O6594" t="s">
        <v>89</v>
      </c>
      <c r="P6594" t="s">
        <v>658</v>
      </c>
      <c r="Q6594" t="s">
        <v>61</v>
      </c>
      <c r="R6594">
        <v>353000</v>
      </c>
      <c r="S6594">
        <v>350030</v>
      </c>
      <c r="T6594" t="s">
        <v>82</v>
      </c>
      <c r="U6594" s="3">
        <v>40909</v>
      </c>
      <c r="V6594" s="3">
        <v>44866</v>
      </c>
      <c r="W6594">
        <v>3.9</v>
      </c>
      <c r="X6594">
        <v>0</v>
      </c>
      <c r="Y6594">
        <v>3.9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1</v>
      </c>
      <c r="AF6594">
        <v>0</v>
      </c>
      <c r="AG6594">
        <v>0</v>
      </c>
      <c r="BB6594" s="4"/>
    </row>
    <row r="6595" spans="1:54" hidden="1" x14ac:dyDescent="0.25">
      <c r="A6595">
        <v>336</v>
      </c>
      <c r="B6595" t="s">
        <v>2157</v>
      </c>
      <c r="C6595">
        <v>2022</v>
      </c>
      <c r="D6595" t="s">
        <v>2154</v>
      </c>
      <c r="E6595">
        <v>9310</v>
      </c>
      <c r="F6595" t="s">
        <v>953</v>
      </c>
      <c r="G6595">
        <v>851</v>
      </c>
      <c r="H6595">
        <v>295</v>
      </c>
      <c r="I6595" t="s">
        <v>133</v>
      </c>
      <c r="J6595">
        <v>2268</v>
      </c>
      <c r="K6595">
        <v>37271632</v>
      </c>
      <c r="L6595" t="s">
        <v>2155</v>
      </c>
      <c r="N6595" t="s">
        <v>75</v>
      </c>
      <c r="O6595" t="s">
        <v>76</v>
      </c>
      <c r="P6595" t="s">
        <v>207</v>
      </c>
      <c r="Q6595" t="s">
        <v>109</v>
      </c>
      <c r="R6595">
        <v>351100</v>
      </c>
      <c r="S6595">
        <v>350010</v>
      </c>
      <c r="T6595" t="s">
        <v>79</v>
      </c>
      <c r="U6595" s="3">
        <v>40909</v>
      </c>
      <c r="W6595">
        <v>2.4</v>
      </c>
      <c r="X6595">
        <v>0.73</v>
      </c>
      <c r="Y6595">
        <v>1.46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0</v>
      </c>
      <c r="AG6595">
        <v>0</v>
      </c>
      <c r="AO6595">
        <v>0</v>
      </c>
      <c r="BB6595" s="4"/>
    </row>
    <row r="6596" spans="1:54" hidden="1" x14ac:dyDescent="0.25">
      <c r="A6596">
        <v>336</v>
      </c>
      <c r="B6596" t="s">
        <v>2153</v>
      </c>
      <c r="C6596">
        <v>2022</v>
      </c>
      <c r="D6596" t="s">
        <v>2154</v>
      </c>
      <c r="E6596">
        <v>9310</v>
      </c>
      <c r="F6596" t="s">
        <v>953</v>
      </c>
      <c r="G6596">
        <v>851</v>
      </c>
      <c r="H6596">
        <v>295</v>
      </c>
      <c r="I6596" t="s">
        <v>133</v>
      </c>
      <c r="J6596">
        <v>2268</v>
      </c>
      <c r="K6596">
        <v>37271632</v>
      </c>
      <c r="L6596" t="s">
        <v>2155</v>
      </c>
      <c r="N6596" t="s">
        <v>75</v>
      </c>
      <c r="O6596" t="s">
        <v>76</v>
      </c>
      <c r="P6596" t="s">
        <v>207</v>
      </c>
      <c r="Q6596" t="s">
        <v>109</v>
      </c>
      <c r="R6596">
        <v>351100</v>
      </c>
      <c r="S6596">
        <v>350010</v>
      </c>
      <c r="T6596" t="s">
        <v>79</v>
      </c>
      <c r="U6596" s="3">
        <v>33239</v>
      </c>
      <c r="W6596">
        <v>2.4</v>
      </c>
      <c r="X6596">
        <v>0.73</v>
      </c>
      <c r="Y6596">
        <v>1.46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0</v>
      </c>
      <c r="AO6596">
        <v>0</v>
      </c>
      <c r="BB6596" s="4"/>
    </row>
    <row r="6597" spans="1:54" hidden="1" x14ac:dyDescent="0.25">
      <c r="A6597">
        <v>336</v>
      </c>
      <c r="B6597" t="s">
        <v>2156</v>
      </c>
      <c r="C6597">
        <v>2022</v>
      </c>
      <c r="D6597" t="s">
        <v>2154</v>
      </c>
      <c r="E6597">
        <v>9310</v>
      </c>
      <c r="F6597" t="s">
        <v>953</v>
      </c>
      <c r="G6597">
        <v>851</v>
      </c>
      <c r="H6597">
        <v>295</v>
      </c>
      <c r="I6597" t="s">
        <v>133</v>
      </c>
      <c r="J6597">
        <v>2268</v>
      </c>
      <c r="K6597">
        <v>37271632</v>
      </c>
      <c r="L6597" t="s">
        <v>2155</v>
      </c>
      <c r="N6597" t="s">
        <v>75</v>
      </c>
      <c r="O6597" t="s">
        <v>76</v>
      </c>
      <c r="P6597" t="s">
        <v>391</v>
      </c>
      <c r="Q6597" t="s">
        <v>61</v>
      </c>
      <c r="R6597">
        <v>351100</v>
      </c>
      <c r="S6597">
        <v>350010</v>
      </c>
      <c r="T6597" t="s">
        <v>82</v>
      </c>
      <c r="U6597" s="3">
        <v>40909</v>
      </c>
      <c r="W6597">
        <v>2.25</v>
      </c>
      <c r="X6597">
        <v>0</v>
      </c>
      <c r="Y6597">
        <v>2.25</v>
      </c>
      <c r="Z6597">
        <v>5.7978359999999998E-3</v>
      </c>
      <c r="AA6597">
        <v>5.568E-3</v>
      </c>
      <c r="AB6597">
        <v>5.568E-3</v>
      </c>
      <c r="AC6597">
        <v>0</v>
      </c>
      <c r="AD6597">
        <v>0</v>
      </c>
      <c r="AE6597">
        <v>1</v>
      </c>
      <c r="AF6597">
        <v>0</v>
      </c>
      <c r="AG6597">
        <v>0</v>
      </c>
      <c r="AO6597">
        <v>5.7978359999999998E-3</v>
      </c>
      <c r="BB6597" s="4"/>
    </row>
    <row r="6598" spans="1:54" hidden="1" x14ac:dyDescent="0.25">
      <c r="A6598">
        <v>337</v>
      </c>
      <c r="B6598" t="s">
        <v>2165</v>
      </c>
      <c r="C6598">
        <v>2022</v>
      </c>
      <c r="D6598" t="s">
        <v>2159</v>
      </c>
      <c r="E6598">
        <v>8870</v>
      </c>
      <c r="F6598" t="s">
        <v>2160</v>
      </c>
      <c r="G6598">
        <v>730</v>
      </c>
      <c r="H6598">
        <v>207</v>
      </c>
      <c r="I6598" t="s">
        <v>2161</v>
      </c>
      <c r="J6598">
        <v>300</v>
      </c>
      <c r="K6598">
        <v>31223717</v>
      </c>
      <c r="L6598" t="s">
        <v>2162</v>
      </c>
      <c r="N6598" t="s">
        <v>75</v>
      </c>
      <c r="O6598" t="s">
        <v>76</v>
      </c>
      <c r="P6598" t="s">
        <v>393</v>
      </c>
      <c r="Q6598" t="s">
        <v>109</v>
      </c>
      <c r="R6598">
        <v>353000</v>
      </c>
      <c r="S6598">
        <v>350030</v>
      </c>
      <c r="T6598" t="s">
        <v>79</v>
      </c>
      <c r="U6598" s="3">
        <v>33390</v>
      </c>
      <c r="W6598">
        <v>7.4</v>
      </c>
      <c r="X6598">
        <v>2.95</v>
      </c>
      <c r="Y6598">
        <v>3.85</v>
      </c>
      <c r="Z6598">
        <v>38.155550400000003</v>
      </c>
      <c r="AA6598">
        <v>18.194400000000002</v>
      </c>
      <c r="AB6598">
        <v>18.194400000000002</v>
      </c>
      <c r="AC6598">
        <v>13.32</v>
      </c>
      <c r="AD6598">
        <v>13.32</v>
      </c>
      <c r="AE6598">
        <v>0.2384240276</v>
      </c>
      <c r="AF6598">
        <v>0.76157597239999997</v>
      </c>
      <c r="AG6598">
        <v>0</v>
      </c>
      <c r="AO6598">
        <v>38.155550400000003</v>
      </c>
      <c r="BB6598" s="4"/>
    </row>
    <row r="6599" spans="1:54" hidden="1" x14ac:dyDescent="0.25">
      <c r="A6599">
        <v>337</v>
      </c>
      <c r="B6599" t="s">
        <v>2158</v>
      </c>
      <c r="C6599">
        <v>2022</v>
      </c>
      <c r="D6599" t="s">
        <v>2159</v>
      </c>
      <c r="E6599">
        <v>8870</v>
      </c>
      <c r="F6599" t="s">
        <v>2160</v>
      </c>
      <c r="G6599">
        <v>730</v>
      </c>
      <c r="H6599">
        <v>207</v>
      </c>
      <c r="I6599" t="s">
        <v>2161</v>
      </c>
      <c r="J6599">
        <v>300</v>
      </c>
      <c r="K6599">
        <v>31223717</v>
      </c>
      <c r="L6599" t="s">
        <v>2162</v>
      </c>
      <c r="N6599" t="s">
        <v>75</v>
      </c>
      <c r="O6599" t="s">
        <v>76</v>
      </c>
      <c r="P6599" t="s">
        <v>2163</v>
      </c>
      <c r="Q6599" t="s">
        <v>61</v>
      </c>
      <c r="R6599">
        <v>353000</v>
      </c>
      <c r="S6599">
        <v>350030</v>
      </c>
      <c r="T6599" t="s">
        <v>82</v>
      </c>
      <c r="U6599" s="3">
        <v>38687</v>
      </c>
      <c r="W6599">
        <v>8.5500000000000007</v>
      </c>
      <c r="X6599">
        <v>0</v>
      </c>
      <c r="Y6599">
        <v>8.4</v>
      </c>
      <c r="Z6599">
        <v>12.7504872</v>
      </c>
      <c r="AA6599">
        <v>11.555999999999999</v>
      </c>
      <c r="AB6599">
        <v>11.555999999999999</v>
      </c>
      <c r="AC6599">
        <v>0</v>
      </c>
      <c r="AD6599">
        <v>0</v>
      </c>
      <c r="AE6599">
        <v>1</v>
      </c>
      <c r="AF6599">
        <v>0</v>
      </c>
      <c r="AG6599">
        <v>0</v>
      </c>
      <c r="AO6599">
        <v>12.7504872</v>
      </c>
      <c r="BB6599" s="4"/>
    </row>
    <row r="6600" spans="1:54" hidden="1" x14ac:dyDescent="0.25">
      <c r="A6600">
        <v>337</v>
      </c>
      <c r="B6600" t="s">
        <v>2164</v>
      </c>
      <c r="C6600">
        <v>2022</v>
      </c>
      <c r="D6600" t="s">
        <v>2159</v>
      </c>
      <c r="E6600">
        <v>8870</v>
      </c>
      <c r="F6600" t="s">
        <v>2160</v>
      </c>
      <c r="G6600">
        <v>730</v>
      </c>
      <c r="H6600">
        <v>207</v>
      </c>
      <c r="I6600" t="s">
        <v>2161</v>
      </c>
      <c r="J6600">
        <v>300</v>
      </c>
      <c r="K6600">
        <v>31223717</v>
      </c>
      <c r="L6600" t="s">
        <v>2162</v>
      </c>
      <c r="N6600" t="s">
        <v>75</v>
      </c>
      <c r="O6600" t="s">
        <v>76</v>
      </c>
      <c r="P6600" t="s">
        <v>61</v>
      </c>
      <c r="Q6600" t="s">
        <v>61</v>
      </c>
      <c r="R6600">
        <v>353000</v>
      </c>
      <c r="S6600">
        <v>350030</v>
      </c>
      <c r="T6600" t="s">
        <v>82</v>
      </c>
      <c r="U6600" s="3">
        <v>42450</v>
      </c>
      <c r="W6600">
        <v>1</v>
      </c>
      <c r="X6600">
        <v>0</v>
      </c>
      <c r="Y6600">
        <v>1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0</v>
      </c>
      <c r="AO6600">
        <v>0</v>
      </c>
      <c r="BB6600" s="4"/>
    </row>
    <row r="6601" spans="1:54" hidden="1" x14ac:dyDescent="0.25">
      <c r="A6601">
        <v>338</v>
      </c>
      <c r="B6601" t="s">
        <v>2173</v>
      </c>
      <c r="C6601">
        <v>2022</v>
      </c>
      <c r="D6601" t="s">
        <v>2167</v>
      </c>
      <c r="E6601">
        <v>6940</v>
      </c>
      <c r="F6601" t="s">
        <v>2168</v>
      </c>
      <c r="G6601">
        <v>760</v>
      </c>
      <c r="H6601">
        <v>181</v>
      </c>
      <c r="I6601" t="s">
        <v>2169</v>
      </c>
      <c r="J6601">
        <v>301</v>
      </c>
      <c r="K6601">
        <v>15763515</v>
      </c>
      <c r="L6601" t="s">
        <v>2170</v>
      </c>
      <c r="N6601" t="s">
        <v>75</v>
      </c>
      <c r="O6601" t="s">
        <v>76</v>
      </c>
      <c r="P6601" t="s">
        <v>92</v>
      </c>
      <c r="Q6601" t="s">
        <v>61</v>
      </c>
      <c r="R6601">
        <v>353000</v>
      </c>
      <c r="S6601">
        <v>350030</v>
      </c>
      <c r="T6601" t="s">
        <v>82</v>
      </c>
      <c r="U6601" s="3">
        <v>39356</v>
      </c>
      <c r="W6601">
        <v>5</v>
      </c>
      <c r="X6601">
        <v>0</v>
      </c>
      <c r="Y6601">
        <v>5</v>
      </c>
      <c r="Z6601">
        <v>94.331952000000001</v>
      </c>
      <c r="AA6601">
        <v>100.31399999999999</v>
      </c>
      <c r="AB6601">
        <v>100.31399999999999</v>
      </c>
      <c r="AC6601">
        <v>0</v>
      </c>
      <c r="AD6601">
        <v>0</v>
      </c>
      <c r="AE6601">
        <v>1</v>
      </c>
      <c r="AF6601">
        <v>0</v>
      </c>
      <c r="AG6601">
        <v>0</v>
      </c>
      <c r="AL6601">
        <v>0</v>
      </c>
      <c r="AS6601">
        <v>94.331951999999987</v>
      </c>
      <c r="BB6601" s="4"/>
    </row>
    <row r="6602" spans="1:54" hidden="1" x14ac:dyDescent="0.25">
      <c r="A6602">
        <v>338</v>
      </c>
      <c r="B6602" t="s">
        <v>2172</v>
      </c>
      <c r="C6602">
        <v>2022</v>
      </c>
      <c r="D6602" t="s">
        <v>2167</v>
      </c>
      <c r="E6602">
        <v>6940</v>
      </c>
      <c r="F6602" t="s">
        <v>2168</v>
      </c>
      <c r="G6602">
        <v>760</v>
      </c>
      <c r="H6602">
        <v>181</v>
      </c>
      <c r="I6602" t="s">
        <v>2169</v>
      </c>
      <c r="J6602">
        <v>301</v>
      </c>
      <c r="K6602">
        <v>15763515</v>
      </c>
      <c r="L6602" t="s">
        <v>2170</v>
      </c>
      <c r="N6602" t="s">
        <v>75</v>
      </c>
      <c r="O6602" t="s">
        <v>76</v>
      </c>
      <c r="P6602" t="s">
        <v>261</v>
      </c>
      <c r="Q6602" t="s">
        <v>61</v>
      </c>
      <c r="R6602">
        <v>353000</v>
      </c>
      <c r="S6602">
        <v>350030</v>
      </c>
      <c r="T6602" t="s">
        <v>82</v>
      </c>
      <c r="U6602" s="3">
        <v>35065</v>
      </c>
      <c r="W6602">
        <v>12</v>
      </c>
      <c r="X6602">
        <v>0</v>
      </c>
      <c r="Y6602">
        <v>12</v>
      </c>
      <c r="Z6602">
        <v>1.7034731999999999</v>
      </c>
      <c r="AA6602">
        <v>1.7316</v>
      </c>
      <c r="AB6602">
        <v>1.7316</v>
      </c>
      <c r="AC6602">
        <v>0</v>
      </c>
      <c r="AD6602">
        <v>0</v>
      </c>
      <c r="AE6602">
        <v>1</v>
      </c>
      <c r="AF6602">
        <v>0</v>
      </c>
      <c r="AG6602">
        <v>0</v>
      </c>
      <c r="AO6602">
        <v>1.7034731999999999</v>
      </c>
      <c r="BB6602" s="4"/>
    </row>
    <row r="6603" spans="1:54" hidden="1" x14ac:dyDescent="0.25">
      <c r="A6603">
        <v>338</v>
      </c>
      <c r="B6603" t="s">
        <v>2174</v>
      </c>
      <c r="C6603">
        <v>2022</v>
      </c>
      <c r="D6603" t="s">
        <v>2167</v>
      </c>
      <c r="E6603">
        <v>6940</v>
      </c>
      <c r="F6603" t="s">
        <v>2168</v>
      </c>
      <c r="G6603">
        <v>760</v>
      </c>
      <c r="H6603">
        <v>181</v>
      </c>
      <c r="I6603" t="s">
        <v>2169</v>
      </c>
      <c r="J6603">
        <v>301</v>
      </c>
      <c r="K6603">
        <v>15763515</v>
      </c>
      <c r="L6603" t="s">
        <v>2170</v>
      </c>
      <c r="N6603" t="s">
        <v>75</v>
      </c>
      <c r="O6603" t="s">
        <v>76</v>
      </c>
      <c r="P6603" t="s">
        <v>2175</v>
      </c>
      <c r="Q6603" t="s">
        <v>61</v>
      </c>
      <c r="R6603">
        <v>353000</v>
      </c>
      <c r="S6603">
        <v>350030</v>
      </c>
      <c r="T6603" t="s">
        <v>82</v>
      </c>
      <c r="U6603" s="3">
        <v>34243</v>
      </c>
      <c r="W6603">
        <v>5</v>
      </c>
      <c r="X6603">
        <v>0</v>
      </c>
      <c r="Y6603">
        <v>5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L6603">
        <v>0</v>
      </c>
      <c r="AS6603">
        <v>0</v>
      </c>
      <c r="BB6603" s="4"/>
    </row>
    <row r="6604" spans="1:54" hidden="1" x14ac:dyDescent="0.25">
      <c r="A6604">
        <v>338</v>
      </c>
      <c r="B6604" t="s">
        <v>2166</v>
      </c>
      <c r="C6604">
        <v>2022</v>
      </c>
      <c r="D6604" t="s">
        <v>2167</v>
      </c>
      <c r="E6604">
        <v>6940</v>
      </c>
      <c r="F6604" t="s">
        <v>2168</v>
      </c>
      <c r="G6604">
        <v>760</v>
      </c>
      <c r="H6604">
        <v>181</v>
      </c>
      <c r="I6604" t="s">
        <v>2169</v>
      </c>
      <c r="J6604">
        <v>301</v>
      </c>
      <c r="K6604">
        <v>15763515</v>
      </c>
      <c r="L6604" t="s">
        <v>2170</v>
      </c>
      <c r="N6604" t="s">
        <v>75</v>
      </c>
      <c r="O6604" t="s">
        <v>76</v>
      </c>
      <c r="P6604" t="s">
        <v>261</v>
      </c>
      <c r="Q6604" t="s">
        <v>61</v>
      </c>
      <c r="R6604">
        <v>353000</v>
      </c>
      <c r="S6604">
        <v>350030</v>
      </c>
      <c r="T6604" t="s">
        <v>82</v>
      </c>
      <c r="U6604" s="3">
        <v>34243</v>
      </c>
      <c r="W6604">
        <v>5</v>
      </c>
      <c r="X6604">
        <v>0</v>
      </c>
      <c r="Y6604">
        <v>5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1</v>
      </c>
      <c r="AF6604">
        <v>0</v>
      </c>
      <c r="AG6604">
        <v>0</v>
      </c>
      <c r="BB6604" s="4"/>
    </row>
    <row r="6605" spans="1:54" hidden="1" x14ac:dyDescent="0.25">
      <c r="A6605">
        <v>338</v>
      </c>
      <c r="B6605" t="s">
        <v>2171</v>
      </c>
      <c r="C6605">
        <v>2022</v>
      </c>
      <c r="D6605" t="s">
        <v>2167</v>
      </c>
      <c r="E6605">
        <v>6940</v>
      </c>
      <c r="F6605" t="s">
        <v>2168</v>
      </c>
      <c r="G6605">
        <v>760</v>
      </c>
      <c r="H6605">
        <v>181</v>
      </c>
      <c r="I6605" t="s">
        <v>2169</v>
      </c>
      <c r="J6605">
        <v>301</v>
      </c>
      <c r="K6605">
        <v>15763515</v>
      </c>
      <c r="L6605" t="s">
        <v>2170</v>
      </c>
      <c r="N6605" t="s">
        <v>75</v>
      </c>
      <c r="O6605" t="s">
        <v>76</v>
      </c>
      <c r="P6605" t="s">
        <v>108</v>
      </c>
      <c r="Q6605" t="s">
        <v>109</v>
      </c>
      <c r="R6605">
        <v>353000</v>
      </c>
      <c r="S6605">
        <v>350030</v>
      </c>
      <c r="T6605" t="s">
        <v>79</v>
      </c>
      <c r="U6605" s="3">
        <v>34090</v>
      </c>
      <c r="W6605">
        <v>8.6</v>
      </c>
      <c r="X6605">
        <v>3.84</v>
      </c>
      <c r="Y6605">
        <v>4.8</v>
      </c>
      <c r="Z6605">
        <v>1.8821483999999999</v>
      </c>
      <c r="AA6605">
        <v>0.86651999999999996</v>
      </c>
      <c r="AB6605">
        <v>0.86651999999999996</v>
      </c>
      <c r="AC6605">
        <v>0.71135999999999999</v>
      </c>
      <c r="AD6605">
        <v>0.71135999999999999</v>
      </c>
      <c r="AE6605">
        <v>0.23019438850000001</v>
      </c>
      <c r="AF6605">
        <v>0.76980561150000004</v>
      </c>
      <c r="AG6605">
        <v>0</v>
      </c>
      <c r="AO6605">
        <v>1.8821483999999999</v>
      </c>
      <c r="BB6605" s="4"/>
    </row>
    <row r="6606" spans="1:54" hidden="1" x14ac:dyDescent="0.25">
      <c r="A6606">
        <v>339</v>
      </c>
      <c r="B6606" t="s">
        <v>2176</v>
      </c>
      <c r="C6606">
        <v>2022</v>
      </c>
      <c r="D6606" t="s">
        <v>2177</v>
      </c>
      <c r="E6606">
        <v>7620</v>
      </c>
      <c r="F6606" t="s">
        <v>2178</v>
      </c>
      <c r="G6606">
        <v>665</v>
      </c>
      <c r="H6606">
        <v>176</v>
      </c>
      <c r="I6606" t="s">
        <v>2179</v>
      </c>
      <c r="J6606">
        <v>302</v>
      </c>
      <c r="K6606">
        <v>36892412</v>
      </c>
      <c r="L6606" t="s">
        <v>2180</v>
      </c>
      <c r="N6606" t="s">
        <v>75</v>
      </c>
      <c r="O6606" t="s">
        <v>76</v>
      </c>
      <c r="P6606" t="s">
        <v>2181</v>
      </c>
      <c r="Q6606" t="s">
        <v>61</v>
      </c>
      <c r="R6606">
        <v>353000</v>
      </c>
      <c r="S6606">
        <v>350030</v>
      </c>
      <c r="T6606" t="s">
        <v>82</v>
      </c>
      <c r="U6606" s="3">
        <v>33604</v>
      </c>
      <c r="W6606">
        <v>9.1</v>
      </c>
      <c r="X6606">
        <v>0</v>
      </c>
      <c r="Y6606">
        <v>8.1999999999999993</v>
      </c>
      <c r="Z6606">
        <v>0.12348000000000001</v>
      </c>
      <c r="AA6606">
        <v>0.108</v>
      </c>
      <c r="AB6606">
        <v>-0.12959999999999999</v>
      </c>
      <c r="AC6606">
        <v>0</v>
      </c>
      <c r="AD6606">
        <v>0</v>
      </c>
      <c r="AE6606">
        <v>1</v>
      </c>
      <c r="AF6606">
        <v>0</v>
      </c>
      <c r="AG6606">
        <v>0</v>
      </c>
      <c r="AL6606">
        <v>0</v>
      </c>
      <c r="AV6606">
        <v>0.12348000000000001</v>
      </c>
      <c r="BB6606" s="4"/>
    </row>
    <row r="6607" spans="1:54" hidden="1" x14ac:dyDescent="0.25">
      <c r="A6607">
        <v>339</v>
      </c>
      <c r="B6607" t="s">
        <v>2194</v>
      </c>
      <c r="C6607">
        <v>2022</v>
      </c>
      <c r="D6607" t="s">
        <v>2177</v>
      </c>
      <c r="E6607">
        <v>7620</v>
      </c>
      <c r="F6607" t="s">
        <v>2178</v>
      </c>
      <c r="G6607">
        <v>665</v>
      </c>
      <c r="H6607">
        <v>176</v>
      </c>
      <c r="I6607" t="s">
        <v>2179</v>
      </c>
      <c r="J6607">
        <v>302</v>
      </c>
      <c r="K6607">
        <v>36892412</v>
      </c>
      <c r="L6607" t="s">
        <v>2180</v>
      </c>
      <c r="N6607" t="s">
        <v>75</v>
      </c>
      <c r="O6607" t="s">
        <v>76</v>
      </c>
      <c r="P6607" t="s">
        <v>2195</v>
      </c>
      <c r="Q6607" t="s">
        <v>61</v>
      </c>
      <c r="R6607">
        <v>353000</v>
      </c>
      <c r="S6607">
        <v>350030</v>
      </c>
      <c r="T6607" t="s">
        <v>82</v>
      </c>
      <c r="U6607" s="3">
        <v>33239</v>
      </c>
      <c r="W6607">
        <v>11.5</v>
      </c>
      <c r="X6607">
        <v>0</v>
      </c>
      <c r="Y6607">
        <v>10.4</v>
      </c>
      <c r="Z6607">
        <v>1.6875599999999999</v>
      </c>
      <c r="AA6607">
        <v>1.4867999999999999</v>
      </c>
      <c r="AB6607">
        <v>1.2492000000000001</v>
      </c>
      <c r="AC6607">
        <v>0</v>
      </c>
      <c r="AD6607">
        <v>0</v>
      </c>
      <c r="AE6607">
        <v>1</v>
      </c>
      <c r="AF6607">
        <v>0</v>
      </c>
      <c r="AG6607">
        <v>0</v>
      </c>
      <c r="AL6607">
        <v>0</v>
      </c>
      <c r="AV6607">
        <v>1.6875599999999999</v>
      </c>
      <c r="BB6607" s="4"/>
    </row>
    <row r="6608" spans="1:54" hidden="1" x14ac:dyDescent="0.25">
      <c r="A6608">
        <v>339</v>
      </c>
      <c r="B6608" t="s">
        <v>2192</v>
      </c>
      <c r="C6608">
        <v>2022</v>
      </c>
      <c r="D6608" t="s">
        <v>2177</v>
      </c>
      <c r="E6608">
        <v>7620</v>
      </c>
      <c r="F6608" t="s">
        <v>2178</v>
      </c>
      <c r="G6608">
        <v>665</v>
      </c>
      <c r="H6608">
        <v>176</v>
      </c>
      <c r="I6608" t="s">
        <v>2179</v>
      </c>
      <c r="J6608">
        <v>302</v>
      </c>
      <c r="K6608">
        <v>36892412</v>
      </c>
      <c r="L6608" t="s">
        <v>2180</v>
      </c>
      <c r="N6608" t="s">
        <v>75</v>
      </c>
      <c r="O6608" t="s">
        <v>76</v>
      </c>
      <c r="P6608" t="s">
        <v>2193</v>
      </c>
      <c r="Q6608" t="s">
        <v>61</v>
      </c>
      <c r="R6608">
        <v>353000</v>
      </c>
      <c r="S6608">
        <v>350030</v>
      </c>
      <c r="T6608" t="s">
        <v>82</v>
      </c>
      <c r="U6608" s="3">
        <v>38139</v>
      </c>
      <c r="W6608">
        <v>6.5</v>
      </c>
      <c r="X6608">
        <v>0</v>
      </c>
      <c r="Y6608">
        <v>7.5</v>
      </c>
      <c r="Z6608">
        <v>37.289499999999997</v>
      </c>
      <c r="AA6608">
        <v>36.917999999999999</v>
      </c>
      <c r="AB6608">
        <v>36.493200000000002</v>
      </c>
      <c r="AC6608">
        <v>0</v>
      </c>
      <c r="AD6608">
        <v>0</v>
      </c>
      <c r="AE6608">
        <v>1</v>
      </c>
      <c r="AF6608">
        <v>0</v>
      </c>
      <c r="AG6608">
        <v>0</v>
      </c>
      <c r="AS6608">
        <v>37.289499999999997</v>
      </c>
      <c r="BB6608" s="4"/>
    </row>
    <row r="6609" spans="1:54" hidden="1" x14ac:dyDescent="0.25">
      <c r="A6609">
        <v>339</v>
      </c>
      <c r="B6609" t="s">
        <v>2188</v>
      </c>
      <c r="C6609">
        <v>2022</v>
      </c>
      <c r="D6609" t="s">
        <v>2177</v>
      </c>
      <c r="E6609">
        <v>7620</v>
      </c>
      <c r="F6609" t="s">
        <v>2178</v>
      </c>
      <c r="G6609">
        <v>665</v>
      </c>
      <c r="H6609">
        <v>176</v>
      </c>
      <c r="I6609" t="s">
        <v>2179</v>
      </c>
      <c r="J6609">
        <v>302</v>
      </c>
      <c r="K6609">
        <v>36892412</v>
      </c>
      <c r="L6609" t="s">
        <v>2180</v>
      </c>
      <c r="N6609" t="s">
        <v>75</v>
      </c>
      <c r="O6609" t="s">
        <v>76</v>
      </c>
      <c r="P6609" t="s">
        <v>2189</v>
      </c>
      <c r="Q6609" t="s">
        <v>61</v>
      </c>
      <c r="R6609">
        <v>353000</v>
      </c>
      <c r="S6609">
        <v>350030</v>
      </c>
      <c r="T6609" t="s">
        <v>82</v>
      </c>
      <c r="U6609" s="3">
        <v>38139</v>
      </c>
      <c r="W6609">
        <v>6.5</v>
      </c>
      <c r="X6609">
        <v>0</v>
      </c>
      <c r="Y6609">
        <v>7.5</v>
      </c>
      <c r="Z6609">
        <v>75.681100000000001</v>
      </c>
      <c r="AA6609">
        <v>76.031999999999996</v>
      </c>
      <c r="AB6609">
        <v>75.819600000000008</v>
      </c>
      <c r="AC6609">
        <v>0</v>
      </c>
      <c r="AD6609">
        <v>0</v>
      </c>
      <c r="AE6609">
        <v>1</v>
      </c>
      <c r="AF6609">
        <v>0</v>
      </c>
      <c r="AG6609">
        <v>0</v>
      </c>
      <c r="AS6609">
        <v>75.681099999999986</v>
      </c>
      <c r="BB6609" s="4"/>
    </row>
    <row r="6610" spans="1:54" hidden="1" x14ac:dyDescent="0.25">
      <c r="A6610">
        <v>339</v>
      </c>
      <c r="B6610" t="s">
        <v>2182</v>
      </c>
      <c r="C6610">
        <v>2022</v>
      </c>
      <c r="D6610" t="s">
        <v>2177</v>
      </c>
      <c r="E6610">
        <v>7620</v>
      </c>
      <c r="F6610" t="s">
        <v>2178</v>
      </c>
      <c r="G6610">
        <v>665</v>
      </c>
      <c r="H6610">
        <v>176</v>
      </c>
      <c r="I6610" t="s">
        <v>2179</v>
      </c>
      <c r="J6610">
        <v>302</v>
      </c>
      <c r="K6610">
        <v>36892412</v>
      </c>
      <c r="L6610" t="s">
        <v>2180</v>
      </c>
      <c r="N6610" t="s">
        <v>75</v>
      </c>
      <c r="O6610" t="s">
        <v>76</v>
      </c>
      <c r="P6610" t="s">
        <v>2183</v>
      </c>
      <c r="Q6610" t="s">
        <v>61</v>
      </c>
      <c r="R6610">
        <v>353000</v>
      </c>
      <c r="S6610">
        <v>350030</v>
      </c>
      <c r="T6610" t="s">
        <v>82</v>
      </c>
      <c r="U6610" s="3">
        <v>33604</v>
      </c>
      <c r="W6610">
        <v>1.1000000000000001</v>
      </c>
      <c r="X6610">
        <v>0</v>
      </c>
      <c r="Y6610">
        <v>0.8</v>
      </c>
      <c r="Z6610">
        <v>0.49397160000000001</v>
      </c>
      <c r="AA6610">
        <v>0.41760000000000003</v>
      </c>
      <c r="AB6610">
        <v>0.41760000000000003</v>
      </c>
      <c r="AC6610">
        <v>0</v>
      </c>
      <c r="AD6610">
        <v>0</v>
      </c>
      <c r="AE6610">
        <v>1</v>
      </c>
      <c r="AF6610">
        <v>0</v>
      </c>
      <c r="AG6610">
        <v>0</v>
      </c>
      <c r="AQ6610">
        <v>0.49397160000000001</v>
      </c>
      <c r="BB6610" s="4"/>
    </row>
    <row r="6611" spans="1:54" hidden="1" x14ac:dyDescent="0.25">
      <c r="A6611">
        <v>339</v>
      </c>
      <c r="B6611" t="s">
        <v>2190</v>
      </c>
      <c r="C6611">
        <v>2022</v>
      </c>
      <c r="D6611" t="s">
        <v>2177</v>
      </c>
      <c r="E6611">
        <v>7620</v>
      </c>
      <c r="F6611" t="s">
        <v>2178</v>
      </c>
      <c r="G6611">
        <v>665</v>
      </c>
      <c r="H6611">
        <v>176</v>
      </c>
      <c r="I6611" t="s">
        <v>2179</v>
      </c>
      <c r="J6611">
        <v>302</v>
      </c>
      <c r="K6611">
        <v>36892412</v>
      </c>
      <c r="L6611" t="s">
        <v>2180</v>
      </c>
      <c r="N6611" t="s">
        <v>75</v>
      </c>
      <c r="O6611" t="s">
        <v>76</v>
      </c>
      <c r="P6611" t="s">
        <v>2191</v>
      </c>
      <c r="Q6611" t="s">
        <v>61</v>
      </c>
      <c r="R6611">
        <v>353000</v>
      </c>
      <c r="S6611">
        <v>350030</v>
      </c>
      <c r="T6611" t="s">
        <v>82</v>
      </c>
      <c r="U6611" s="3">
        <v>33604</v>
      </c>
      <c r="W6611">
        <v>4.2</v>
      </c>
      <c r="X6611">
        <v>0</v>
      </c>
      <c r="Y6611">
        <v>3.7</v>
      </c>
      <c r="Z6611">
        <v>0.1362546</v>
      </c>
      <c r="AA6611">
        <v>0.1152</v>
      </c>
      <c r="AB6611">
        <v>0.1152</v>
      </c>
      <c r="AC6611">
        <v>0</v>
      </c>
      <c r="AD6611">
        <v>0</v>
      </c>
      <c r="AE6611">
        <v>1</v>
      </c>
      <c r="AF6611">
        <v>0</v>
      </c>
      <c r="AG6611">
        <v>0</v>
      </c>
      <c r="AQ6611">
        <v>0.1362546</v>
      </c>
      <c r="BB6611" s="4"/>
    </row>
    <row r="6612" spans="1:54" hidden="1" x14ac:dyDescent="0.25">
      <c r="A6612">
        <v>339</v>
      </c>
      <c r="B6612" t="s">
        <v>2186</v>
      </c>
      <c r="C6612">
        <v>2022</v>
      </c>
      <c r="D6612" t="s">
        <v>2177</v>
      </c>
      <c r="E6612">
        <v>7620</v>
      </c>
      <c r="F6612" t="s">
        <v>2178</v>
      </c>
      <c r="G6612">
        <v>665</v>
      </c>
      <c r="H6612">
        <v>176</v>
      </c>
      <c r="I6612" t="s">
        <v>2179</v>
      </c>
      <c r="J6612">
        <v>302</v>
      </c>
      <c r="K6612">
        <v>36892412</v>
      </c>
      <c r="L6612" t="s">
        <v>2180</v>
      </c>
      <c r="N6612" t="s">
        <v>75</v>
      </c>
      <c r="O6612" t="s">
        <v>76</v>
      </c>
      <c r="P6612" t="s">
        <v>2187</v>
      </c>
      <c r="Q6612" t="s">
        <v>109</v>
      </c>
      <c r="R6612">
        <v>353000</v>
      </c>
      <c r="S6612">
        <v>350030</v>
      </c>
      <c r="T6612" t="s">
        <v>79</v>
      </c>
      <c r="U6612" s="3">
        <v>34121</v>
      </c>
      <c r="W6612">
        <v>5</v>
      </c>
      <c r="X6612">
        <v>2</v>
      </c>
      <c r="Y6612">
        <v>2.5</v>
      </c>
      <c r="Z6612">
        <v>2.2794414000000001</v>
      </c>
      <c r="AA6612">
        <v>1.1088</v>
      </c>
      <c r="AB6612">
        <v>1.0224</v>
      </c>
      <c r="AC6612">
        <v>0.93959999999999999</v>
      </c>
      <c r="AD6612">
        <v>0.93959999999999999</v>
      </c>
      <c r="AE6612">
        <v>0.24321748300000001</v>
      </c>
      <c r="AF6612">
        <v>0.75678251699999999</v>
      </c>
      <c r="AG6612">
        <v>0</v>
      </c>
      <c r="AQ6612">
        <v>2.2794414000000001</v>
      </c>
      <c r="BB6612" s="4"/>
    </row>
    <row r="6613" spans="1:54" hidden="1" x14ac:dyDescent="0.25">
      <c r="A6613">
        <v>341</v>
      </c>
      <c r="B6613" t="s">
        <v>2198</v>
      </c>
      <c r="C6613">
        <v>2022</v>
      </c>
      <c r="D6613" t="s">
        <v>2199</v>
      </c>
      <c r="E6613">
        <v>3450</v>
      </c>
      <c r="F6613" t="s">
        <v>710</v>
      </c>
      <c r="G6613">
        <v>201</v>
      </c>
      <c r="H6613">
        <v>17</v>
      </c>
      <c r="I6613" t="s">
        <v>711</v>
      </c>
      <c r="J6613">
        <v>107</v>
      </c>
      <c r="K6613">
        <v>60183112</v>
      </c>
      <c r="L6613" t="s">
        <v>712</v>
      </c>
      <c r="N6613" t="s">
        <v>75</v>
      </c>
      <c r="O6613" t="s">
        <v>76</v>
      </c>
      <c r="P6613" t="s">
        <v>108</v>
      </c>
      <c r="Q6613" t="s">
        <v>109</v>
      </c>
      <c r="R6613">
        <v>351100</v>
      </c>
      <c r="S6613">
        <v>350010</v>
      </c>
      <c r="T6613" t="s">
        <v>79</v>
      </c>
      <c r="U6613" s="3">
        <v>33604</v>
      </c>
      <c r="W6613">
        <v>2.85</v>
      </c>
      <c r="X6613">
        <v>0.97</v>
      </c>
      <c r="Y6613">
        <v>1.45</v>
      </c>
      <c r="Z6613">
        <v>1.8282924</v>
      </c>
      <c r="AA6613">
        <v>0.96120000000000005</v>
      </c>
      <c r="AB6613">
        <v>0.96120000000000005</v>
      </c>
      <c r="AC6613">
        <v>0.59039999999999992</v>
      </c>
      <c r="AD6613">
        <v>0.59039999999999992</v>
      </c>
      <c r="AE6613">
        <v>0.26286823710000001</v>
      </c>
      <c r="AF6613">
        <v>0.73713176290000004</v>
      </c>
      <c r="AG6613">
        <v>0</v>
      </c>
      <c r="AO6613">
        <v>1.8282924</v>
      </c>
      <c r="BB6613" s="4"/>
    </row>
    <row r="6614" spans="1:54" hidden="1" x14ac:dyDescent="0.25">
      <c r="A6614">
        <v>342</v>
      </c>
      <c r="B6614" t="s">
        <v>2200</v>
      </c>
      <c r="C6614">
        <v>2022</v>
      </c>
      <c r="D6614" t="s">
        <v>2201</v>
      </c>
      <c r="E6614">
        <v>3720</v>
      </c>
      <c r="F6614" t="s">
        <v>2202</v>
      </c>
      <c r="G6614">
        <v>400</v>
      </c>
      <c r="H6614">
        <v>69</v>
      </c>
      <c r="I6614" t="s">
        <v>2203</v>
      </c>
      <c r="J6614">
        <v>2019</v>
      </c>
      <c r="K6614">
        <v>31582148</v>
      </c>
      <c r="L6614" t="s">
        <v>697</v>
      </c>
      <c r="N6614" t="s">
        <v>88</v>
      </c>
      <c r="O6614" t="s">
        <v>89</v>
      </c>
      <c r="P6614" t="s">
        <v>444</v>
      </c>
      <c r="Q6614" t="s">
        <v>61</v>
      </c>
      <c r="R6614">
        <v>353000</v>
      </c>
      <c r="S6614">
        <v>350030</v>
      </c>
      <c r="T6614" t="s">
        <v>82</v>
      </c>
      <c r="U6614" s="3">
        <v>31413</v>
      </c>
      <c r="W6614">
        <v>1</v>
      </c>
      <c r="X6614">
        <v>0</v>
      </c>
      <c r="Y6614">
        <v>1</v>
      </c>
      <c r="Z6614">
        <v>3.5869999999999999E-3</v>
      </c>
      <c r="AA6614">
        <v>3.2399999999999998E-3</v>
      </c>
      <c r="AB6614">
        <v>3.2399999999999998E-3</v>
      </c>
      <c r="AC6614">
        <v>0</v>
      </c>
      <c r="AD6614">
        <v>0</v>
      </c>
      <c r="AE6614">
        <v>1</v>
      </c>
      <c r="AF6614">
        <v>0</v>
      </c>
      <c r="AG6614">
        <v>0</v>
      </c>
      <c r="AL6614">
        <v>3.5869999999999999E-3</v>
      </c>
      <c r="BB6614" s="4"/>
    </row>
    <row r="6615" spans="1:54" hidden="1" x14ac:dyDescent="0.25">
      <c r="A6615">
        <v>342</v>
      </c>
      <c r="B6615" t="s">
        <v>2204</v>
      </c>
      <c r="C6615">
        <v>2022</v>
      </c>
      <c r="D6615" t="s">
        <v>2201</v>
      </c>
      <c r="E6615">
        <v>3720</v>
      </c>
      <c r="F6615" t="s">
        <v>2202</v>
      </c>
      <c r="G6615">
        <v>400</v>
      </c>
      <c r="H6615">
        <v>69</v>
      </c>
      <c r="I6615" t="s">
        <v>2203</v>
      </c>
      <c r="J6615">
        <v>2019</v>
      </c>
      <c r="K6615">
        <v>31582148</v>
      </c>
      <c r="L6615" t="s">
        <v>697</v>
      </c>
      <c r="N6615" t="s">
        <v>88</v>
      </c>
      <c r="O6615" t="s">
        <v>89</v>
      </c>
      <c r="P6615" t="s">
        <v>2205</v>
      </c>
      <c r="Q6615" t="s">
        <v>61</v>
      </c>
      <c r="R6615">
        <v>353000</v>
      </c>
      <c r="S6615">
        <v>350030</v>
      </c>
      <c r="T6615" t="s">
        <v>82</v>
      </c>
      <c r="U6615" s="3">
        <v>31048</v>
      </c>
      <c r="W6615">
        <v>0.7</v>
      </c>
      <c r="X6615">
        <v>0</v>
      </c>
      <c r="Y6615">
        <v>1</v>
      </c>
      <c r="Z6615">
        <v>1.7500000000000002E-2</v>
      </c>
      <c r="AA6615">
        <v>1.6199999999999999E-2</v>
      </c>
      <c r="AB6615">
        <v>1.6199999999999999E-2</v>
      </c>
      <c r="AC6615">
        <v>0</v>
      </c>
      <c r="AD6615">
        <v>0</v>
      </c>
      <c r="AE6615">
        <v>1</v>
      </c>
      <c r="AF6615">
        <v>0</v>
      </c>
      <c r="AG6615">
        <v>0</v>
      </c>
      <c r="AU6615">
        <v>1.7500000000000002E-2</v>
      </c>
      <c r="BB6615" s="4"/>
    </row>
    <row r="6616" spans="1:54" hidden="1" x14ac:dyDescent="0.25">
      <c r="A6616">
        <v>343</v>
      </c>
      <c r="B6616" t="s">
        <v>2206</v>
      </c>
      <c r="C6616">
        <v>2022</v>
      </c>
      <c r="D6616" t="s">
        <v>2207</v>
      </c>
      <c r="E6616">
        <v>6640</v>
      </c>
      <c r="F6616" t="s">
        <v>2208</v>
      </c>
      <c r="G6616">
        <v>621</v>
      </c>
      <c r="H6616">
        <v>81</v>
      </c>
      <c r="I6616" t="s">
        <v>56</v>
      </c>
      <c r="J6616">
        <v>777</v>
      </c>
      <c r="K6616">
        <v>17010131</v>
      </c>
      <c r="L6616" t="s">
        <v>2031</v>
      </c>
      <c r="N6616" t="s">
        <v>88</v>
      </c>
      <c r="O6616" t="s">
        <v>89</v>
      </c>
      <c r="P6616" t="s">
        <v>2209</v>
      </c>
      <c r="Q6616" t="s">
        <v>61</v>
      </c>
      <c r="R6616">
        <v>353000</v>
      </c>
      <c r="S6616">
        <v>350030</v>
      </c>
      <c r="T6616" t="s">
        <v>82</v>
      </c>
      <c r="U6616" s="3">
        <v>23602</v>
      </c>
      <c r="W6616">
        <v>6.8</v>
      </c>
      <c r="X6616">
        <v>0</v>
      </c>
      <c r="Y6616">
        <v>6.45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1</v>
      </c>
      <c r="AF6616">
        <v>0</v>
      </c>
      <c r="AG6616">
        <v>0</v>
      </c>
      <c r="AL6616">
        <v>0</v>
      </c>
      <c r="AO6616">
        <v>0</v>
      </c>
      <c r="BB6616" s="4"/>
    </row>
    <row r="6617" spans="1:54" hidden="1" x14ac:dyDescent="0.25">
      <c r="A6617">
        <v>344</v>
      </c>
      <c r="B6617" t="s">
        <v>2210</v>
      </c>
      <c r="C6617">
        <v>2022</v>
      </c>
      <c r="D6617" t="s">
        <v>2211</v>
      </c>
      <c r="E6617">
        <v>8831</v>
      </c>
      <c r="F6617" t="s">
        <v>2212</v>
      </c>
      <c r="G6617">
        <v>791</v>
      </c>
      <c r="H6617">
        <v>269</v>
      </c>
      <c r="I6617" t="s">
        <v>2213</v>
      </c>
      <c r="J6617">
        <v>308</v>
      </c>
      <c r="K6617">
        <v>18791013</v>
      </c>
      <c r="L6617" t="s">
        <v>2214</v>
      </c>
      <c r="N6617" t="s">
        <v>75</v>
      </c>
      <c r="O6617" t="s">
        <v>76</v>
      </c>
      <c r="P6617" t="s">
        <v>2215</v>
      </c>
      <c r="Q6617" t="s">
        <v>109</v>
      </c>
      <c r="R6617">
        <v>353000</v>
      </c>
      <c r="S6617">
        <v>350030</v>
      </c>
      <c r="T6617" t="s">
        <v>79</v>
      </c>
      <c r="U6617" s="3">
        <v>39007</v>
      </c>
      <c r="W6617">
        <v>5.79</v>
      </c>
      <c r="X6617">
        <v>2.42</v>
      </c>
      <c r="Y6617">
        <v>3</v>
      </c>
      <c r="Z6617">
        <v>18.844650000000001</v>
      </c>
      <c r="AA6617">
        <v>10.137600000000001</v>
      </c>
      <c r="AB6617">
        <v>10.137600000000001</v>
      </c>
      <c r="AC6617">
        <v>7.4771999999999998</v>
      </c>
      <c r="AD6617">
        <v>7.4771999999999998</v>
      </c>
      <c r="AE6617">
        <v>0.26897819810000001</v>
      </c>
      <c r="AF6617">
        <v>0.73102180189999999</v>
      </c>
      <c r="AG6617">
        <v>0</v>
      </c>
      <c r="AO6617">
        <v>18.844650000000001</v>
      </c>
      <c r="BB6617" s="4"/>
    </row>
    <row r="6618" spans="1:54" hidden="1" x14ac:dyDescent="0.25">
      <c r="A6618">
        <v>344</v>
      </c>
      <c r="B6618" t="s">
        <v>2217</v>
      </c>
      <c r="C6618">
        <v>2022</v>
      </c>
      <c r="D6618" t="s">
        <v>2211</v>
      </c>
      <c r="E6618">
        <v>8831</v>
      </c>
      <c r="F6618" t="s">
        <v>2212</v>
      </c>
      <c r="G6618">
        <v>791</v>
      </c>
      <c r="H6618">
        <v>269</v>
      </c>
      <c r="I6618" t="s">
        <v>2213</v>
      </c>
      <c r="J6618">
        <v>308</v>
      </c>
      <c r="K6618">
        <v>18791013</v>
      </c>
      <c r="L6618" t="s">
        <v>2214</v>
      </c>
      <c r="N6618" t="s">
        <v>75</v>
      </c>
      <c r="O6618" t="s">
        <v>76</v>
      </c>
      <c r="P6618" t="s">
        <v>2218</v>
      </c>
      <c r="Q6618" t="s">
        <v>109</v>
      </c>
      <c r="R6618">
        <v>353000</v>
      </c>
      <c r="S6618">
        <v>350030</v>
      </c>
      <c r="T6618" t="s">
        <v>79</v>
      </c>
      <c r="U6618" s="3">
        <v>35713</v>
      </c>
      <c r="W6618">
        <v>2.2999999999999998</v>
      </c>
      <c r="X6618">
        <v>0.92</v>
      </c>
      <c r="Y6618">
        <v>1.3</v>
      </c>
      <c r="Z6618">
        <v>8.8704000000000005E-3</v>
      </c>
      <c r="AA6618">
        <v>3.5999999999999999E-3</v>
      </c>
      <c r="AB6618">
        <v>3.5999999999999999E-3</v>
      </c>
      <c r="AC6618">
        <v>3.1968000000000001E-3</v>
      </c>
      <c r="AD6618">
        <v>3.1968000000000001E-3</v>
      </c>
      <c r="AE6618">
        <v>0.2029220779</v>
      </c>
      <c r="AF6618">
        <v>0.79707792209999995</v>
      </c>
      <c r="AG6618">
        <v>0</v>
      </c>
      <c r="AO6618">
        <v>8.8704000000000005E-3</v>
      </c>
      <c r="BB6618" s="4"/>
    </row>
    <row r="6619" spans="1:54" hidden="1" x14ac:dyDescent="0.25">
      <c r="A6619">
        <v>344</v>
      </c>
      <c r="B6619" t="s">
        <v>2216</v>
      </c>
      <c r="C6619">
        <v>2022</v>
      </c>
      <c r="D6619" t="s">
        <v>2211</v>
      </c>
      <c r="E6619">
        <v>8831</v>
      </c>
      <c r="F6619" t="s">
        <v>2212</v>
      </c>
      <c r="G6619">
        <v>791</v>
      </c>
      <c r="H6619">
        <v>269</v>
      </c>
      <c r="I6619" t="s">
        <v>2213</v>
      </c>
      <c r="J6619">
        <v>308</v>
      </c>
      <c r="K6619">
        <v>18791013</v>
      </c>
      <c r="L6619" t="s">
        <v>2214</v>
      </c>
      <c r="N6619" t="s">
        <v>75</v>
      </c>
      <c r="O6619" t="s">
        <v>76</v>
      </c>
      <c r="P6619" t="s">
        <v>261</v>
      </c>
      <c r="Q6619" t="s">
        <v>61</v>
      </c>
      <c r="R6619">
        <v>353000</v>
      </c>
      <c r="S6619">
        <v>350030</v>
      </c>
      <c r="T6619" t="s">
        <v>82</v>
      </c>
      <c r="U6619" s="3">
        <v>42614</v>
      </c>
      <c r="W6619">
        <v>5.8</v>
      </c>
      <c r="X6619">
        <v>0</v>
      </c>
      <c r="Y6619">
        <v>6.2</v>
      </c>
      <c r="Z6619">
        <v>1.0461132</v>
      </c>
      <c r="AA6619">
        <v>1.0007999999999999</v>
      </c>
      <c r="AB6619">
        <v>1.0007999999999999</v>
      </c>
      <c r="AC6619">
        <v>0</v>
      </c>
      <c r="AD6619">
        <v>0</v>
      </c>
      <c r="AE6619">
        <v>1</v>
      </c>
      <c r="AF6619">
        <v>0</v>
      </c>
      <c r="AG6619">
        <v>0</v>
      </c>
      <c r="AO6619">
        <v>1.0461132</v>
      </c>
      <c r="BB6619" s="4"/>
    </row>
    <row r="6620" spans="1:54" hidden="1" x14ac:dyDescent="0.25">
      <c r="A6620">
        <v>346</v>
      </c>
      <c r="B6620" t="s">
        <v>2224</v>
      </c>
      <c r="C6620">
        <v>2022</v>
      </c>
      <c r="D6620" t="s">
        <v>2220</v>
      </c>
      <c r="E6620">
        <v>9670</v>
      </c>
      <c r="F6620" t="s">
        <v>2221</v>
      </c>
      <c r="G6620">
        <v>820</v>
      </c>
      <c r="H6620">
        <v>301</v>
      </c>
      <c r="I6620" t="s">
        <v>2222</v>
      </c>
      <c r="J6620">
        <v>309</v>
      </c>
      <c r="K6620">
        <v>19201414</v>
      </c>
      <c r="L6620" t="s">
        <v>2223</v>
      </c>
      <c r="N6620" t="s">
        <v>75</v>
      </c>
      <c r="O6620" t="s">
        <v>76</v>
      </c>
      <c r="P6620" t="s">
        <v>2225</v>
      </c>
      <c r="Q6620" t="s">
        <v>61</v>
      </c>
      <c r="R6620">
        <v>353000</v>
      </c>
      <c r="S6620">
        <v>350030</v>
      </c>
      <c r="T6620" t="s">
        <v>82</v>
      </c>
      <c r="U6620" s="3">
        <v>32143</v>
      </c>
      <c r="W6620">
        <v>10</v>
      </c>
      <c r="X6620">
        <v>0</v>
      </c>
      <c r="Y6620">
        <v>10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1</v>
      </c>
      <c r="AF6620">
        <v>0</v>
      </c>
      <c r="AG6620">
        <v>0</v>
      </c>
      <c r="AO6620">
        <v>0</v>
      </c>
      <c r="BB6620" s="4"/>
    </row>
    <row r="6621" spans="1:54" hidden="1" x14ac:dyDescent="0.25">
      <c r="A6621">
        <v>346</v>
      </c>
      <c r="B6621" t="s">
        <v>2226</v>
      </c>
      <c r="C6621">
        <v>2022</v>
      </c>
      <c r="D6621" t="s">
        <v>2220</v>
      </c>
      <c r="E6621">
        <v>9670</v>
      </c>
      <c r="F6621" t="s">
        <v>2221</v>
      </c>
      <c r="G6621">
        <v>820</v>
      </c>
      <c r="H6621">
        <v>301</v>
      </c>
      <c r="I6621" t="s">
        <v>2222</v>
      </c>
      <c r="J6621">
        <v>309</v>
      </c>
      <c r="K6621">
        <v>19201414</v>
      </c>
      <c r="L6621" t="s">
        <v>2223</v>
      </c>
      <c r="N6621" t="s">
        <v>75</v>
      </c>
      <c r="O6621" t="s">
        <v>76</v>
      </c>
      <c r="P6621" t="s">
        <v>343</v>
      </c>
      <c r="Q6621" t="s">
        <v>61</v>
      </c>
      <c r="R6621">
        <v>353000</v>
      </c>
      <c r="S6621">
        <v>350030</v>
      </c>
      <c r="T6621" t="s">
        <v>82</v>
      </c>
      <c r="U6621" s="3">
        <v>39904</v>
      </c>
      <c r="W6621">
        <v>6.3</v>
      </c>
      <c r="X6621">
        <v>0</v>
      </c>
      <c r="Y6621">
        <v>6.3</v>
      </c>
      <c r="Z6621">
        <v>44.905000000000001</v>
      </c>
      <c r="AA6621">
        <v>39.812399999999997</v>
      </c>
      <c r="AB6621">
        <v>39.812399999999997</v>
      </c>
      <c r="AC6621">
        <v>0</v>
      </c>
      <c r="AD6621">
        <v>0</v>
      </c>
      <c r="AE6621">
        <v>1</v>
      </c>
      <c r="AF6621">
        <v>0</v>
      </c>
      <c r="AG6621">
        <v>0</v>
      </c>
      <c r="AU6621">
        <v>44.905000000000001</v>
      </c>
      <c r="BB6621" s="4"/>
    </row>
    <row r="6622" spans="1:54" hidden="1" x14ac:dyDescent="0.25">
      <c r="A6622">
        <v>346</v>
      </c>
      <c r="B6622" t="s">
        <v>2229</v>
      </c>
      <c r="C6622">
        <v>2022</v>
      </c>
      <c r="D6622" t="s">
        <v>2220</v>
      </c>
      <c r="E6622">
        <v>9670</v>
      </c>
      <c r="F6622" t="s">
        <v>2221</v>
      </c>
      <c r="G6622">
        <v>820</v>
      </c>
      <c r="H6622">
        <v>301</v>
      </c>
      <c r="I6622" t="s">
        <v>2222</v>
      </c>
      <c r="J6622">
        <v>309</v>
      </c>
      <c r="K6622">
        <v>19201414</v>
      </c>
      <c r="L6622" t="s">
        <v>2223</v>
      </c>
      <c r="N6622" t="s">
        <v>75</v>
      </c>
      <c r="O6622" t="s">
        <v>76</v>
      </c>
      <c r="P6622" t="s">
        <v>432</v>
      </c>
      <c r="Q6622" t="s">
        <v>61</v>
      </c>
      <c r="R6622">
        <v>353000</v>
      </c>
      <c r="S6622">
        <v>350030</v>
      </c>
      <c r="T6622" t="s">
        <v>82</v>
      </c>
      <c r="U6622" s="3">
        <v>39722</v>
      </c>
      <c r="W6622">
        <v>6.3</v>
      </c>
      <c r="X6622">
        <v>0</v>
      </c>
      <c r="Y6622">
        <v>6.3</v>
      </c>
      <c r="Z6622">
        <v>136.67699999999999</v>
      </c>
      <c r="AA6622">
        <v>127.7208</v>
      </c>
      <c r="AB6622">
        <v>127.7208</v>
      </c>
      <c r="AC6622">
        <v>0</v>
      </c>
      <c r="AD6622">
        <v>0</v>
      </c>
      <c r="AE6622">
        <v>1</v>
      </c>
      <c r="AF6622">
        <v>0</v>
      </c>
      <c r="AG6622">
        <v>0</v>
      </c>
      <c r="AR6622">
        <v>136.67699999999999</v>
      </c>
      <c r="BB6622" s="4"/>
    </row>
    <row r="6623" spans="1:54" hidden="1" x14ac:dyDescent="0.25">
      <c r="A6623">
        <v>346</v>
      </c>
      <c r="B6623" t="s">
        <v>2219</v>
      </c>
      <c r="C6623">
        <v>2022</v>
      </c>
      <c r="D6623" t="s">
        <v>2220</v>
      </c>
      <c r="E6623">
        <v>9670</v>
      </c>
      <c r="F6623" t="s">
        <v>2221</v>
      </c>
      <c r="G6623">
        <v>820</v>
      </c>
      <c r="H6623">
        <v>301</v>
      </c>
      <c r="I6623" t="s">
        <v>2222</v>
      </c>
      <c r="J6623">
        <v>309</v>
      </c>
      <c r="K6623">
        <v>19201414</v>
      </c>
      <c r="L6623" t="s">
        <v>2223</v>
      </c>
      <c r="N6623" t="s">
        <v>75</v>
      </c>
      <c r="O6623" t="s">
        <v>76</v>
      </c>
      <c r="P6623" t="s">
        <v>497</v>
      </c>
      <c r="Q6623" t="s">
        <v>109</v>
      </c>
      <c r="R6623">
        <v>353000</v>
      </c>
      <c r="S6623">
        <v>350030</v>
      </c>
      <c r="T6623" t="s">
        <v>79</v>
      </c>
      <c r="U6623" s="3">
        <v>35674</v>
      </c>
      <c r="W6623">
        <v>7.98</v>
      </c>
      <c r="X6623">
        <v>3.86</v>
      </c>
      <c r="Y6623">
        <v>4.5</v>
      </c>
      <c r="Z6623">
        <v>0.42768</v>
      </c>
      <c r="AA6623">
        <v>0.21240000000000001</v>
      </c>
      <c r="AB6623">
        <v>0.21240000000000001</v>
      </c>
      <c r="AC6623">
        <v>0.18</v>
      </c>
      <c r="AD6623">
        <v>0.18</v>
      </c>
      <c r="AE6623">
        <v>0.24831649829999999</v>
      </c>
      <c r="AF6623">
        <v>0.75168350169999998</v>
      </c>
      <c r="AG6623">
        <v>0</v>
      </c>
      <c r="AO6623">
        <v>0.42768</v>
      </c>
      <c r="BB6623" s="4"/>
    </row>
    <row r="6624" spans="1:54" hidden="1" x14ac:dyDescent="0.25">
      <c r="A6624">
        <v>346</v>
      </c>
      <c r="B6624" t="s">
        <v>2228</v>
      </c>
      <c r="C6624">
        <v>2022</v>
      </c>
      <c r="D6624" t="s">
        <v>2220</v>
      </c>
      <c r="E6624">
        <v>9670</v>
      </c>
      <c r="F6624" t="s">
        <v>2221</v>
      </c>
      <c r="G6624">
        <v>820</v>
      </c>
      <c r="H6624">
        <v>301</v>
      </c>
      <c r="I6624" t="s">
        <v>2222</v>
      </c>
      <c r="J6624">
        <v>309</v>
      </c>
      <c r="K6624">
        <v>19201414</v>
      </c>
      <c r="L6624" t="s">
        <v>2223</v>
      </c>
      <c r="N6624" t="s">
        <v>75</v>
      </c>
      <c r="O6624" t="s">
        <v>76</v>
      </c>
      <c r="P6624" t="s">
        <v>499</v>
      </c>
      <c r="Q6624" t="s">
        <v>109</v>
      </c>
      <c r="R6624">
        <v>353000</v>
      </c>
      <c r="S6624">
        <v>350030</v>
      </c>
      <c r="T6624" t="s">
        <v>79</v>
      </c>
      <c r="U6624" s="3">
        <v>34973</v>
      </c>
      <c r="W6624">
        <v>7.98</v>
      </c>
      <c r="X6624">
        <v>3.86</v>
      </c>
      <c r="Y6624">
        <v>4.5</v>
      </c>
      <c r="Z6624">
        <v>0.60568200000000005</v>
      </c>
      <c r="AA6624">
        <v>0.23039999999999999</v>
      </c>
      <c r="AB6624">
        <v>0.23039999999999999</v>
      </c>
      <c r="AC6624">
        <v>0.20880000000000001</v>
      </c>
      <c r="AD6624">
        <v>0.20880000000000001</v>
      </c>
      <c r="AE6624">
        <v>0.19019881720000001</v>
      </c>
      <c r="AF6624">
        <v>0.80980118280000002</v>
      </c>
      <c r="AG6624">
        <v>0</v>
      </c>
      <c r="AO6624">
        <v>0.60568200000000005</v>
      </c>
      <c r="BB6624" s="4"/>
    </row>
    <row r="6625" spans="1:54" hidden="1" x14ac:dyDescent="0.25">
      <c r="A6625">
        <v>349</v>
      </c>
      <c r="B6625" t="s">
        <v>2230</v>
      </c>
      <c r="C6625">
        <v>2022</v>
      </c>
      <c r="D6625" t="s">
        <v>2231</v>
      </c>
      <c r="E6625">
        <v>8723</v>
      </c>
      <c r="F6625" t="s">
        <v>2232</v>
      </c>
      <c r="G6625">
        <v>766</v>
      </c>
      <c r="H6625">
        <v>147</v>
      </c>
      <c r="I6625" t="s">
        <v>2233</v>
      </c>
      <c r="J6625">
        <v>313</v>
      </c>
      <c r="K6625">
        <v>41524111</v>
      </c>
      <c r="L6625" t="s">
        <v>2234</v>
      </c>
      <c r="N6625" t="s">
        <v>88</v>
      </c>
      <c r="O6625" t="s">
        <v>89</v>
      </c>
      <c r="P6625" t="s">
        <v>89</v>
      </c>
      <c r="Q6625" t="s">
        <v>61</v>
      </c>
      <c r="R6625">
        <v>353000</v>
      </c>
      <c r="S6625">
        <v>350030</v>
      </c>
      <c r="T6625" t="s">
        <v>82</v>
      </c>
      <c r="U6625" s="3">
        <v>33604</v>
      </c>
      <c r="W6625">
        <v>12</v>
      </c>
      <c r="X6625">
        <v>0</v>
      </c>
      <c r="Y6625">
        <v>12</v>
      </c>
      <c r="Z6625">
        <v>1.2504888000000001</v>
      </c>
      <c r="AA6625">
        <v>0.83160000000000001</v>
      </c>
      <c r="AB6625">
        <v>0.83160000000000001</v>
      </c>
      <c r="AC6625">
        <v>0</v>
      </c>
      <c r="AD6625">
        <v>0</v>
      </c>
      <c r="AE6625">
        <v>1</v>
      </c>
      <c r="AF6625">
        <v>0</v>
      </c>
      <c r="AG6625">
        <v>0</v>
      </c>
      <c r="AO6625">
        <v>1.2504888000000001</v>
      </c>
      <c r="BB6625" s="4"/>
    </row>
    <row r="6626" spans="1:54" hidden="1" x14ac:dyDescent="0.25">
      <c r="A6626">
        <v>349</v>
      </c>
      <c r="B6626" t="s">
        <v>2235</v>
      </c>
      <c r="C6626">
        <v>2022</v>
      </c>
      <c r="D6626" t="s">
        <v>2231</v>
      </c>
      <c r="E6626">
        <v>8723</v>
      </c>
      <c r="F6626" t="s">
        <v>2232</v>
      </c>
      <c r="G6626">
        <v>766</v>
      </c>
      <c r="H6626">
        <v>147</v>
      </c>
      <c r="I6626" t="s">
        <v>2233</v>
      </c>
      <c r="J6626">
        <v>313</v>
      </c>
      <c r="K6626">
        <v>41524111</v>
      </c>
      <c r="L6626" t="s">
        <v>2234</v>
      </c>
      <c r="N6626" t="s">
        <v>88</v>
      </c>
      <c r="O6626" t="s">
        <v>89</v>
      </c>
      <c r="P6626" t="s">
        <v>2236</v>
      </c>
      <c r="Q6626" t="s">
        <v>61</v>
      </c>
      <c r="R6626">
        <v>353000</v>
      </c>
      <c r="S6626">
        <v>350030</v>
      </c>
      <c r="T6626" t="s">
        <v>82</v>
      </c>
      <c r="U6626" s="3">
        <v>42661</v>
      </c>
      <c r="W6626">
        <v>2.6</v>
      </c>
      <c r="X6626">
        <v>0</v>
      </c>
      <c r="Y6626">
        <v>3.3</v>
      </c>
      <c r="Z6626">
        <v>41.226900000000001</v>
      </c>
      <c r="AA6626">
        <v>49.68</v>
      </c>
      <c r="AB6626">
        <v>49.68</v>
      </c>
      <c r="AC6626">
        <v>0</v>
      </c>
      <c r="AD6626">
        <v>0</v>
      </c>
      <c r="AE6626">
        <v>1</v>
      </c>
      <c r="AF6626">
        <v>0</v>
      </c>
      <c r="AG6626">
        <v>0</v>
      </c>
      <c r="AS6626">
        <v>41.226900000000001</v>
      </c>
      <c r="BB6626" s="4"/>
    </row>
    <row r="6627" spans="1:54" hidden="1" x14ac:dyDescent="0.25">
      <c r="A6627">
        <v>350</v>
      </c>
      <c r="B6627" t="s">
        <v>2237</v>
      </c>
      <c r="C6627">
        <v>2022</v>
      </c>
      <c r="D6627" t="s">
        <v>2238</v>
      </c>
      <c r="E6627">
        <v>5960</v>
      </c>
      <c r="F6627" t="s">
        <v>2239</v>
      </c>
      <c r="G6627">
        <v>492</v>
      </c>
      <c r="H6627">
        <v>80</v>
      </c>
      <c r="I6627" t="s">
        <v>2238</v>
      </c>
      <c r="J6627">
        <v>314</v>
      </c>
      <c r="K6627">
        <v>31220319</v>
      </c>
      <c r="L6627" t="s">
        <v>2240</v>
      </c>
      <c r="N6627" t="s">
        <v>88</v>
      </c>
      <c r="O6627" t="s">
        <v>89</v>
      </c>
      <c r="P6627" t="s">
        <v>2238</v>
      </c>
      <c r="Q6627" t="s">
        <v>61</v>
      </c>
      <c r="R6627">
        <v>353000</v>
      </c>
      <c r="S6627">
        <v>350030</v>
      </c>
      <c r="T6627" t="s">
        <v>82</v>
      </c>
      <c r="U6627" s="3">
        <v>35431</v>
      </c>
      <c r="W6627">
        <v>18.3</v>
      </c>
      <c r="X6627">
        <v>0</v>
      </c>
      <c r="Y6627">
        <v>17.75</v>
      </c>
      <c r="Z6627">
        <v>7.8177599999999998</v>
      </c>
      <c r="AA6627">
        <v>6.2542</v>
      </c>
      <c r="AB6627">
        <v>6.2542</v>
      </c>
      <c r="AC6627">
        <v>0</v>
      </c>
      <c r="AD6627">
        <v>0</v>
      </c>
      <c r="AE6627">
        <v>1</v>
      </c>
      <c r="AF6627">
        <v>0</v>
      </c>
      <c r="AG6627">
        <v>0</v>
      </c>
      <c r="AV6627">
        <v>7.8177599999999998</v>
      </c>
      <c r="BB6627" s="4"/>
    </row>
    <row r="6628" spans="1:54" hidden="1" x14ac:dyDescent="0.25">
      <c r="A6628">
        <v>351</v>
      </c>
      <c r="B6628" t="s">
        <v>2241</v>
      </c>
      <c r="C6628">
        <v>2022</v>
      </c>
      <c r="D6628" t="s">
        <v>2242</v>
      </c>
      <c r="E6628">
        <v>8340</v>
      </c>
      <c r="F6628" t="s">
        <v>2243</v>
      </c>
      <c r="G6628">
        <v>751</v>
      </c>
      <c r="H6628">
        <v>206</v>
      </c>
      <c r="I6628" t="s">
        <v>232</v>
      </c>
      <c r="J6628">
        <v>315</v>
      </c>
      <c r="K6628">
        <v>36450819</v>
      </c>
      <c r="L6628" t="s">
        <v>2244</v>
      </c>
      <c r="N6628" t="s">
        <v>88</v>
      </c>
      <c r="O6628" t="s">
        <v>89</v>
      </c>
      <c r="P6628" t="s">
        <v>2242</v>
      </c>
      <c r="Q6628" t="s">
        <v>61</v>
      </c>
      <c r="R6628">
        <v>353000</v>
      </c>
      <c r="S6628">
        <v>350030</v>
      </c>
      <c r="T6628" t="s">
        <v>82</v>
      </c>
      <c r="U6628" s="3">
        <v>23377</v>
      </c>
      <c r="W6628">
        <v>12.1</v>
      </c>
      <c r="X6628">
        <v>0</v>
      </c>
      <c r="Y6628">
        <v>12.1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1</v>
      </c>
      <c r="AF6628">
        <v>0</v>
      </c>
      <c r="AG6628">
        <v>0</v>
      </c>
      <c r="AL6628">
        <v>0</v>
      </c>
      <c r="BB6628" s="4"/>
    </row>
    <row r="6629" spans="1:54" hidden="1" x14ac:dyDescent="0.25">
      <c r="A6629">
        <v>352</v>
      </c>
      <c r="B6629" t="s">
        <v>2249</v>
      </c>
      <c r="C6629">
        <v>2022</v>
      </c>
      <c r="D6629" t="s">
        <v>2246</v>
      </c>
      <c r="E6629">
        <v>9550</v>
      </c>
      <c r="F6629" t="s">
        <v>85</v>
      </c>
      <c r="G6629">
        <v>846</v>
      </c>
      <c r="H6629">
        <v>210</v>
      </c>
      <c r="I6629" t="s">
        <v>2247</v>
      </c>
      <c r="J6629">
        <v>316</v>
      </c>
      <c r="K6629">
        <v>57871628</v>
      </c>
      <c r="L6629" t="s">
        <v>2248</v>
      </c>
      <c r="N6629" t="s">
        <v>88</v>
      </c>
      <c r="O6629" t="s">
        <v>89</v>
      </c>
      <c r="P6629" t="s">
        <v>2250</v>
      </c>
      <c r="Q6629" t="s">
        <v>61</v>
      </c>
      <c r="R6629">
        <v>353000</v>
      </c>
      <c r="S6629">
        <v>350030</v>
      </c>
      <c r="T6629" t="s">
        <v>82</v>
      </c>
      <c r="U6629" s="3">
        <v>37963</v>
      </c>
      <c r="W6629">
        <v>5.6</v>
      </c>
      <c r="X6629">
        <v>0</v>
      </c>
      <c r="Y6629">
        <v>5</v>
      </c>
      <c r="Z6629">
        <v>61.871499999999997</v>
      </c>
      <c r="AA6629">
        <v>66.970799999999997</v>
      </c>
      <c r="AB6629">
        <v>66.970799999999997</v>
      </c>
      <c r="AC6629">
        <v>0</v>
      </c>
      <c r="AD6629">
        <v>0</v>
      </c>
      <c r="AE6629">
        <v>1</v>
      </c>
      <c r="AF6629">
        <v>0</v>
      </c>
      <c r="AG6629">
        <v>0</v>
      </c>
      <c r="AT6629">
        <v>61.871499999999997</v>
      </c>
      <c r="BB6629" s="4"/>
    </row>
    <row r="6630" spans="1:54" hidden="1" x14ac:dyDescent="0.25">
      <c r="A6630">
        <v>352</v>
      </c>
      <c r="B6630" t="s">
        <v>2251</v>
      </c>
      <c r="C6630">
        <v>2022</v>
      </c>
      <c r="D6630" t="s">
        <v>2246</v>
      </c>
      <c r="E6630">
        <v>9550</v>
      </c>
      <c r="F6630" t="s">
        <v>85</v>
      </c>
      <c r="G6630">
        <v>846</v>
      </c>
      <c r="H6630">
        <v>210</v>
      </c>
      <c r="I6630" t="s">
        <v>2247</v>
      </c>
      <c r="J6630">
        <v>316</v>
      </c>
      <c r="K6630">
        <v>57871628</v>
      </c>
      <c r="L6630" t="s">
        <v>2248</v>
      </c>
      <c r="N6630" t="s">
        <v>88</v>
      </c>
      <c r="O6630" t="s">
        <v>89</v>
      </c>
      <c r="P6630" t="s">
        <v>432</v>
      </c>
      <c r="Q6630" t="s">
        <v>61</v>
      </c>
      <c r="R6630">
        <v>353000</v>
      </c>
      <c r="S6630">
        <v>350030</v>
      </c>
      <c r="T6630" t="s">
        <v>82</v>
      </c>
      <c r="U6630" s="3">
        <v>35339</v>
      </c>
      <c r="W6630">
        <v>7</v>
      </c>
      <c r="X6630">
        <v>0</v>
      </c>
      <c r="Y6630">
        <v>6.3</v>
      </c>
      <c r="Z6630">
        <v>59.841500000000003</v>
      </c>
      <c r="AA6630">
        <v>64.778400000000005</v>
      </c>
      <c r="AB6630">
        <v>64.778400000000005</v>
      </c>
      <c r="AC6630">
        <v>0</v>
      </c>
      <c r="AD6630">
        <v>0</v>
      </c>
      <c r="AE6630">
        <v>1</v>
      </c>
      <c r="AF6630">
        <v>0</v>
      </c>
      <c r="AG6630">
        <v>0</v>
      </c>
      <c r="AT6630">
        <v>59.841500000000003</v>
      </c>
      <c r="BB6630" s="4"/>
    </row>
    <row r="6631" spans="1:54" hidden="1" x14ac:dyDescent="0.25">
      <c r="A6631">
        <v>352</v>
      </c>
      <c r="B6631" t="s">
        <v>2252</v>
      </c>
      <c r="C6631">
        <v>2022</v>
      </c>
      <c r="D6631" t="s">
        <v>2246</v>
      </c>
      <c r="E6631">
        <v>9550</v>
      </c>
      <c r="F6631" t="s">
        <v>85</v>
      </c>
      <c r="G6631">
        <v>846</v>
      </c>
      <c r="H6631">
        <v>210</v>
      </c>
      <c r="I6631" t="s">
        <v>2247</v>
      </c>
      <c r="J6631">
        <v>316</v>
      </c>
      <c r="K6631">
        <v>57871628</v>
      </c>
      <c r="L6631" t="s">
        <v>2248</v>
      </c>
      <c r="N6631" t="s">
        <v>88</v>
      </c>
      <c r="O6631" t="s">
        <v>89</v>
      </c>
      <c r="P6631" t="s">
        <v>438</v>
      </c>
      <c r="Q6631" t="s">
        <v>61</v>
      </c>
      <c r="R6631">
        <v>353000</v>
      </c>
      <c r="S6631">
        <v>350030</v>
      </c>
      <c r="T6631" t="s">
        <v>82</v>
      </c>
      <c r="U6631" s="3">
        <v>32082</v>
      </c>
      <c r="W6631">
        <v>3.5</v>
      </c>
      <c r="X6631">
        <v>0</v>
      </c>
      <c r="Y6631">
        <v>3.15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</v>
      </c>
      <c r="AL6631">
        <v>0</v>
      </c>
      <c r="BB6631" s="4"/>
    </row>
    <row r="6632" spans="1:54" hidden="1" x14ac:dyDescent="0.25">
      <c r="A6632">
        <v>352</v>
      </c>
      <c r="B6632" t="s">
        <v>2245</v>
      </c>
      <c r="C6632">
        <v>2022</v>
      </c>
      <c r="D6632" t="s">
        <v>2246</v>
      </c>
      <c r="E6632">
        <v>9550</v>
      </c>
      <c r="F6632" t="s">
        <v>85</v>
      </c>
      <c r="G6632">
        <v>846</v>
      </c>
      <c r="H6632">
        <v>210</v>
      </c>
      <c r="I6632" t="s">
        <v>2247</v>
      </c>
      <c r="J6632">
        <v>316</v>
      </c>
      <c r="K6632">
        <v>57871628</v>
      </c>
      <c r="L6632" t="s">
        <v>2248</v>
      </c>
      <c r="N6632" t="s">
        <v>88</v>
      </c>
      <c r="O6632" t="s">
        <v>89</v>
      </c>
      <c r="P6632" t="s">
        <v>252</v>
      </c>
      <c r="Q6632" t="s">
        <v>61</v>
      </c>
      <c r="R6632">
        <v>353000</v>
      </c>
      <c r="S6632">
        <v>350030</v>
      </c>
      <c r="T6632" t="s">
        <v>82</v>
      </c>
      <c r="U6632" s="3">
        <v>32082</v>
      </c>
      <c r="W6632">
        <v>2.8</v>
      </c>
      <c r="X6632">
        <v>0</v>
      </c>
      <c r="Y6632">
        <v>2.5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0</v>
      </c>
      <c r="AL6632">
        <v>0</v>
      </c>
      <c r="BB6632" s="4"/>
    </row>
    <row r="6633" spans="1:54" hidden="1" x14ac:dyDescent="0.25">
      <c r="A6633">
        <v>353</v>
      </c>
      <c r="B6633" t="s">
        <v>2258</v>
      </c>
      <c r="C6633">
        <v>2022</v>
      </c>
      <c r="D6633" t="s">
        <v>2254</v>
      </c>
      <c r="E6633">
        <v>8981</v>
      </c>
      <c r="F6633" t="s">
        <v>2255</v>
      </c>
      <c r="G6633">
        <v>730</v>
      </c>
      <c r="H6633">
        <v>214</v>
      </c>
      <c r="I6633" t="s">
        <v>2256</v>
      </c>
      <c r="J6633">
        <v>2333</v>
      </c>
      <c r="K6633">
        <v>37303003</v>
      </c>
      <c r="L6633" t="s">
        <v>2257</v>
      </c>
      <c r="N6633" t="s">
        <v>75</v>
      </c>
      <c r="O6633" t="s">
        <v>76</v>
      </c>
      <c r="P6633" t="s">
        <v>2259</v>
      </c>
      <c r="Q6633" t="s">
        <v>109</v>
      </c>
      <c r="R6633">
        <v>351100</v>
      </c>
      <c r="S6633">
        <v>350010</v>
      </c>
      <c r="T6633" t="s">
        <v>79</v>
      </c>
      <c r="U6633" s="3">
        <v>33970</v>
      </c>
      <c r="W6633">
        <v>1.8</v>
      </c>
      <c r="X6633">
        <v>0.66</v>
      </c>
      <c r="Y6633">
        <v>1</v>
      </c>
      <c r="Z6633">
        <v>6.9839999999999999E-2</v>
      </c>
      <c r="AA6633">
        <v>3.6360000000000003E-2</v>
      </c>
      <c r="AB6633">
        <v>3.6360000000000003E-2</v>
      </c>
      <c r="AC6633">
        <v>2.52E-2</v>
      </c>
      <c r="AD6633">
        <v>2.52E-2</v>
      </c>
      <c r="AE6633">
        <v>0.26030927840000001</v>
      </c>
      <c r="AF6633">
        <v>0.73969072160000005</v>
      </c>
      <c r="AG6633">
        <v>0</v>
      </c>
      <c r="AO6633">
        <v>6.9839999999999999E-2</v>
      </c>
      <c r="BB6633" s="4"/>
    </row>
    <row r="6634" spans="1:54" hidden="1" x14ac:dyDescent="0.25">
      <c r="A6634">
        <v>353</v>
      </c>
      <c r="B6634" t="s">
        <v>2253</v>
      </c>
      <c r="C6634">
        <v>2022</v>
      </c>
      <c r="D6634" t="s">
        <v>2254</v>
      </c>
      <c r="E6634">
        <v>8981</v>
      </c>
      <c r="F6634" t="s">
        <v>2255</v>
      </c>
      <c r="G6634">
        <v>730</v>
      </c>
      <c r="H6634">
        <v>214</v>
      </c>
      <c r="I6634" t="s">
        <v>2256</v>
      </c>
      <c r="J6634">
        <v>2333</v>
      </c>
      <c r="K6634">
        <v>37303003</v>
      </c>
      <c r="L6634" t="s">
        <v>2257</v>
      </c>
      <c r="N6634" t="s">
        <v>75</v>
      </c>
      <c r="O6634" t="s">
        <v>76</v>
      </c>
      <c r="P6634" t="s">
        <v>61</v>
      </c>
      <c r="Q6634" t="s">
        <v>61</v>
      </c>
      <c r="R6634">
        <v>351100</v>
      </c>
      <c r="S6634">
        <v>350010</v>
      </c>
      <c r="T6634" t="s">
        <v>82</v>
      </c>
      <c r="U6634" s="3">
        <v>25204</v>
      </c>
      <c r="W6634">
        <v>1.2</v>
      </c>
      <c r="X6634">
        <v>0</v>
      </c>
      <c r="Y6634">
        <v>1</v>
      </c>
      <c r="Z6634">
        <v>7.4470000000000001</v>
      </c>
      <c r="AA6634">
        <v>6.9260000000000002</v>
      </c>
      <c r="AB6634">
        <v>6.9260000000000002</v>
      </c>
      <c r="AC6634">
        <v>0</v>
      </c>
      <c r="AD6634">
        <v>0</v>
      </c>
      <c r="AE6634">
        <v>1</v>
      </c>
      <c r="AF6634">
        <v>0</v>
      </c>
      <c r="AG6634">
        <v>0</v>
      </c>
      <c r="AO6634">
        <v>7.4470000000000001</v>
      </c>
      <c r="BB6634" s="4"/>
    </row>
    <row r="6635" spans="1:54" hidden="1" x14ac:dyDescent="0.25">
      <c r="A6635">
        <v>353</v>
      </c>
      <c r="B6635" t="s">
        <v>7256</v>
      </c>
      <c r="C6635">
        <v>2022</v>
      </c>
      <c r="D6635" t="s">
        <v>2254</v>
      </c>
      <c r="E6635">
        <v>8981</v>
      </c>
      <c r="F6635" t="s">
        <v>2255</v>
      </c>
      <c r="G6635">
        <v>730</v>
      </c>
      <c r="H6635">
        <v>214</v>
      </c>
      <c r="I6635" t="s">
        <v>2256</v>
      </c>
      <c r="J6635">
        <v>2333</v>
      </c>
      <c r="K6635">
        <v>37303003</v>
      </c>
      <c r="L6635" t="s">
        <v>2257</v>
      </c>
      <c r="N6635" t="s">
        <v>75</v>
      </c>
      <c r="O6635" t="s">
        <v>76</v>
      </c>
      <c r="P6635" t="s">
        <v>6386</v>
      </c>
      <c r="Q6635" t="s">
        <v>106</v>
      </c>
      <c r="R6635">
        <v>351100</v>
      </c>
      <c r="S6635">
        <v>350010</v>
      </c>
      <c r="T6635" t="s">
        <v>82</v>
      </c>
      <c r="U6635" s="3">
        <v>44835</v>
      </c>
      <c r="W6635">
        <v>0.36</v>
      </c>
      <c r="X6635">
        <v>0</v>
      </c>
      <c r="Y6635">
        <v>1</v>
      </c>
      <c r="Z6635">
        <v>8.3987999999999996</v>
      </c>
      <c r="AA6635">
        <v>8.3988000000000014</v>
      </c>
      <c r="AB6635">
        <v>8.3988000000000014</v>
      </c>
      <c r="AC6635">
        <v>0</v>
      </c>
      <c r="AD6635">
        <v>0</v>
      </c>
      <c r="AE6635">
        <v>1</v>
      </c>
      <c r="AF6635">
        <v>0</v>
      </c>
      <c r="AG6635">
        <v>0</v>
      </c>
      <c r="AZ6635">
        <v>2.6604000000000001</v>
      </c>
      <c r="BA6635">
        <v>5.7384000000000013</v>
      </c>
      <c r="BB6635" s="4"/>
    </row>
    <row r="6636" spans="1:54" hidden="1" x14ac:dyDescent="0.25">
      <c r="A6636">
        <v>354</v>
      </c>
      <c r="B6636" t="s">
        <v>2267</v>
      </c>
      <c r="C6636">
        <v>2022</v>
      </c>
      <c r="D6636" t="s">
        <v>2261</v>
      </c>
      <c r="E6636">
        <v>9280</v>
      </c>
      <c r="F6636" t="s">
        <v>2262</v>
      </c>
      <c r="G6636">
        <v>851</v>
      </c>
      <c r="H6636">
        <v>314</v>
      </c>
      <c r="I6636" t="s">
        <v>2263</v>
      </c>
      <c r="J6636">
        <v>319</v>
      </c>
      <c r="K6636">
        <v>14324100</v>
      </c>
      <c r="L6636" t="s">
        <v>2264</v>
      </c>
      <c r="N6636" t="s">
        <v>75</v>
      </c>
      <c r="O6636" t="s">
        <v>76</v>
      </c>
      <c r="P6636" t="s">
        <v>2268</v>
      </c>
      <c r="Q6636" t="s">
        <v>109</v>
      </c>
      <c r="R6636">
        <v>351100</v>
      </c>
      <c r="S6636">
        <v>350010</v>
      </c>
      <c r="T6636" t="s">
        <v>79</v>
      </c>
      <c r="U6636" s="3">
        <v>33239</v>
      </c>
      <c r="W6636">
        <v>2.9</v>
      </c>
      <c r="X6636">
        <v>1</v>
      </c>
      <c r="Y6636">
        <v>1.7</v>
      </c>
      <c r="Z6636">
        <v>2.2066308000000001</v>
      </c>
      <c r="AA6636">
        <v>1.2707999999999999</v>
      </c>
      <c r="AB6636">
        <v>1.2707999999999999</v>
      </c>
      <c r="AC6636">
        <v>0.80640000000000001</v>
      </c>
      <c r="AD6636">
        <v>0.79200000000000004</v>
      </c>
      <c r="AE6636">
        <v>0.28795029960000001</v>
      </c>
      <c r="AF6636">
        <v>0.71204970040000004</v>
      </c>
      <c r="AG6636">
        <v>0</v>
      </c>
      <c r="AO6636">
        <v>2.206630800000001</v>
      </c>
      <c r="BB6636" s="4"/>
    </row>
    <row r="6637" spans="1:54" hidden="1" x14ac:dyDescent="0.25">
      <c r="A6637">
        <v>354</v>
      </c>
      <c r="B6637" t="s">
        <v>2260</v>
      </c>
      <c r="C6637">
        <v>2022</v>
      </c>
      <c r="D6637" t="s">
        <v>2261</v>
      </c>
      <c r="E6637">
        <v>9280</v>
      </c>
      <c r="F6637" t="s">
        <v>2262</v>
      </c>
      <c r="G6637">
        <v>851</v>
      </c>
      <c r="H6637">
        <v>314</v>
      </c>
      <c r="I6637" t="s">
        <v>2263</v>
      </c>
      <c r="J6637">
        <v>319</v>
      </c>
      <c r="K6637">
        <v>14324100</v>
      </c>
      <c r="L6637" t="s">
        <v>2264</v>
      </c>
      <c r="N6637" t="s">
        <v>75</v>
      </c>
      <c r="O6637" t="s">
        <v>76</v>
      </c>
      <c r="P6637" t="s">
        <v>391</v>
      </c>
      <c r="Q6637" t="s">
        <v>61</v>
      </c>
      <c r="R6637">
        <v>351100</v>
      </c>
      <c r="S6637">
        <v>350010</v>
      </c>
      <c r="T6637" t="s">
        <v>82</v>
      </c>
      <c r="U6637" s="3">
        <v>40909</v>
      </c>
      <c r="W6637">
        <v>3</v>
      </c>
      <c r="X6637">
        <v>0</v>
      </c>
      <c r="Y6637">
        <v>1.7</v>
      </c>
      <c r="Z6637">
        <v>1.0836539999999999</v>
      </c>
      <c r="AA6637">
        <v>1.08</v>
      </c>
      <c r="AB6637">
        <v>1.08</v>
      </c>
      <c r="AC6637">
        <v>0</v>
      </c>
      <c r="AD6637">
        <v>0</v>
      </c>
      <c r="AE6637">
        <v>1</v>
      </c>
      <c r="AF6637">
        <v>0</v>
      </c>
      <c r="AG6637">
        <v>0</v>
      </c>
      <c r="AO6637">
        <v>1.0836539999999999</v>
      </c>
      <c r="BB6637" s="4"/>
    </row>
    <row r="6638" spans="1:54" hidden="1" x14ac:dyDescent="0.25">
      <c r="A6638">
        <v>354</v>
      </c>
      <c r="B6638" t="s">
        <v>2265</v>
      </c>
      <c r="C6638">
        <v>2022</v>
      </c>
      <c r="D6638" t="s">
        <v>2261</v>
      </c>
      <c r="E6638">
        <v>9280</v>
      </c>
      <c r="F6638" t="s">
        <v>2262</v>
      </c>
      <c r="G6638">
        <v>851</v>
      </c>
      <c r="H6638">
        <v>314</v>
      </c>
      <c r="I6638" t="s">
        <v>2263</v>
      </c>
      <c r="J6638">
        <v>319</v>
      </c>
      <c r="K6638">
        <v>14324100</v>
      </c>
      <c r="L6638" t="s">
        <v>2264</v>
      </c>
      <c r="N6638" t="s">
        <v>75</v>
      </c>
      <c r="O6638" t="s">
        <v>76</v>
      </c>
      <c r="P6638" t="s">
        <v>2266</v>
      </c>
      <c r="Q6638" t="s">
        <v>109</v>
      </c>
      <c r="R6638">
        <v>351100</v>
      </c>
      <c r="S6638">
        <v>350010</v>
      </c>
      <c r="T6638" t="s">
        <v>79</v>
      </c>
      <c r="U6638" s="3">
        <v>33239</v>
      </c>
      <c r="W6638">
        <v>2.9</v>
      </c>
      <c r="X6638">
        <v>1</v>
      </c>
      <c r="Y6638">
        <v>1.7</v>
      </c>
      <c r="Z6638">
        <v>1.5581807999999999</v>
      </c>
      <c r="AA6638">
        <v>0.86039999999999994</v>
      </c>
      <c r="AB6638">
        <v>0.86039999999999994</v>
      </c>
      <c r="AC6638">
        <v>0.55800000000000005</v>
      </c>
      <c r="AD6638">
        <v>0.55800000000000005</v>
      </c>
      <c r="AE6638">
        <v>0.27609119560000001</v>
      </c>
      <c r="AF6638">
        <v>0.72390880440000005</v>
      </c>
      <c r="AG6638">
        <v>0</v>
      </c>
      <c r="AO6638">
        <v>1.5581807999999999</v>
      </c>
      <c r="BB6638" s="4"/>
    </row>
    <row r="6639" spans="1:54" hidden="1" x14ac:dyDescent="0.25">
      <c r="A6639">
        <v>354</v>
      </c>
      <c r="B6639" t="s">
        <v>2269</v>
      </c>
      <c r="C6639">
        <v>2022</v>
      </c>
      <c r="D6639" t="s">
        <v>2261</v>
      </c>
      <c r="E6639">
        <v>9280</v>
      </c>
      <c r="F6639" t="s">
        <v>2262</v>
      </c>
      <c r="G6639">
        <v>851</v>
      </c>
      <c r="H6639">
        <v>314</v>
      </c>
      <c r="I6639" t="s">
        <v>2263</v>
      </c>
      <c r="J6639">
        <v>319</v>
      </c>
      <c r="K6639">
        <v>14324100</v>
      </c>
      <c r="L6639" t="s">
        <v>2264</v>
      </c>
      <c r="N6639" t="s">
        <v>75</v>
      </c>
      <c r="O6639" t="s">
        <v>76</v>
      </c>
      <c r="P6639" t="s">
        <v>1519</v>
      </c>
      <c r="Q6639" t="s">
        <v>111</v>
      </c>
      <c r="R6639">
        <v>351100</v>
      </c>
      <c r="S6639">
        <v>350010</v>
      </c>
      <c r="T6639" t="s">
        <v>82</v>
      </c>
      <c r="U6639" s="3">
        <v>41487</v>
      </c>
      <c r="W6639">
        <v>3.85</v>
      </c>
      <c r="X6639">
        <v>0</v>
      </c>
      <c r="Y6639">
        <v>3.85</v>
      </c>
      <c r="Z6639">
        <v>9.7523999999999997</v>
      </c>
      <c r="AA6639">
        <v>9.7523999999999997</v>
      </c>
      <c r="AB6639">
        <v>9.7523999999999997</v>
      </c>
      <c r="AC6639">
        <v>0</v>
      </c>
      <c r="AD6639">
        <v>0</v>
      </c>
      <c r="AE6639">
        <v>1</v>
      </c>
      <c r="AF6639">
        <v>0</v>
      </c>
      <c r="AG6639">
        <v>0</v>
      </c>
      <c r="AX6639">
        <v>9.7523999999999997</v>
      </c>
      <c r="BB6639" s="4"/>
    </row>
    <row r="6640" spans="1:54" hidden="1" x14ac:dyDescent="0.25">
      <c r="A6640">
        <v>355</v>
      </c>
      <c r="B6640" t="s">
        <v>2270</v>
      </c>
      <c r="C6640">
        <v>2022</v>
      </c>
      <c r="D6640" t="s">
        <v>2271</v>
      </c>
      <c r="E6640">
        <v>5330</v>
      </c>
      <c r="F6640" t="s">
        <v>2272</v>
      </c>
      <c r="G6640">
        <v>440</v>
      </c>
      <c r="H6640">
        <v>79</v>
      </c>
      <c r="I6640" t="s">
        <v>565</v>
      </c>
      <c r="J6640">
        <v>2031</v>
      </c>
      <c r="K6640">
        <v>32077404</v>
      </c>
      <c r="L6640" t="s">
        <v>566</v>
      </c>
      <c r="N6640" t="s">
        <v>88</v>
      </c>
      <c r="O6640" t="s">
        <v>89</v>
      </c>
      <c r="P6640" t="s">
        <v>2271</v>
      </c>
      <c r="Q6640" t="s">
        <v>61</v>
      </c>
      <c r="R6640">
        <v>353000</v>
      </c>
      <c r="S6640">
        <v>350030</v>
      </c>
      <c r="T6640" t="s">
        <v>82</v>
      </c>
      <c r="U6640" s="3">
        <v>40909</v>
      </c>
      <c r="W6640">
        <v>10.6</v>
      </c>
      <c r="X6640">
        <v>0</v>
      </c>
      <c r="Y6640">
        <v>10.6</v>
      </c>
      <c r="Z6640">
        <v>0.17194723000000001</v>
      </c>
      <c r="AA6640">
        <v>0.160992</v>
      </c>
      <c r="AB6640">
        <v>0.160992</v>
      </c>
      <c r="AC6640">
        <v>0</v>
      </c>
      <c r="AD6640">
        <v>0</v>
      </c>
      <c r="AE6640">
        <v>1</v>
      </c>
      <c r="AF6640">
        <v>0</v>
      </c>
      <c r="AG6640">
        <v>0</v>
      </c>
      <c r="AL6640">
        <v>0.16675962999999999</v>
      </c>
      <c r="AO6640">
        <v>5.1876000000000014E-3</v>
      </c>
      <c r="BB6640" s="4"/>
    </row>
    <row r="6641" spans="1:54" hidden="1" x14ac:dyDescent="0.25">
      <c r="A6641">
        <v>356</v>
      </c>
      <c r="B6641" t="s">
        <v>2273</v>
      </c>
      <c r="C6641">
        <v>2022</v>
      </c>
      <c r="D6641" t="s">
        <v>2274</v>
      </c>
      <c r="E6641">
        <v>9632</v>
      </c>
      <c r="F6641" t="s">
        <v>2275</v>
      </c>
      <c r="G6641">
        <v>791</v>
      </c>
      <c r="H6641">
        <v>247</v>
      </c>
      <c r="I6641" t="s">
        <v>2276</v>
      </c>
      <c r="J6641">
        <v>321</v>
      </c>
      <c r="K6641">
        <v>33171412</v>
      </c>
      <c r="L6641" t="s">
        <v>2274</v>
      </c>
      <c r="N6641" t="s">
        <v>75</v>
      </c>
      <c r="O6641" t="s">
        <v>76</v>
      </c>
      <c r="P6641" t="s">
        <v>61</v>
      </c>
      <c r="Q6641" t="s">
        <v>61</v>
      </c>
      <c r="R6641">
        <v>353000</v>
      </c>
      <c r="S6641">
        <v>350030</v>
      </c>
      <c r="T6641" t="s">
        <v>82</v>
      </c>
      <c r="U6641" s="3">
        <v>31778</v>
      </c>
      <c r="W6641">
        <v>8.4</v>
      </c>
      <c r="X6641">
        <v>0</v>
      </c>
      <c r="Y6641">
        <v>7</v>
      </c>
      <c r="Z6641">
        <v>3.1660596000000001</v>
      </c>
      <c r="AA6641">
        <v>3.1755599999999999</v>
      </c>
      <c r="AB6641">
        <v>3.0801599999999998</v>
      </c>
      <c r="AC6641">
        <v>0</v>
      </c>
      <c r="AD6641">
        <v>0</v>
      </c>
      <c r="AE6641">
        <v>1</v>
      </c>
      <c r="AF6641">
        <v>0</v>
      </c>
      <c r="AG6641">
        <v>0</v>
      </c>
      <c r="AO6641">
        <v>3.1660596000000001</v>
      </c>
      <c r="BB6641" s="4"/>
    </row>
    <row r="6642" spans="1:54" hidden="1" x14ac:dyDescent="0.25">
      <c r="A6642">
        <v>356</v>
      </c>
      <c r="B6642" t="s">
        <v>2277</v>
      </c>
      <c r="C6642">
        <v>2022</v>
      </c>
      <c r="D6642" t="s">
        <v>2274</v>
      </c>
      <c r="E6642">
        <v>9632</v>
      </c>
      <c r="F6642" t="s">
        <v>2275</v>
      </c>
      <c r="G6642">
        <v>791</v>
      </c>
      <c r="H6642">
        <v>247</v>
      </c>
      <c r="I6642" t="s">
        <v>2276</v>
      </c>
      <c r="J6642">
        <v>321</v>
      </c>
      <c r="K6642">
        <v>33171412</v>
      </c>
      <c r="L6642" t="s">
        <v>2274</v>
      </c>
      <c r="N6642" t="s">
        <v>75</v>
      </c>
      <c r="O6642" t="s">
        <v>76</v>
      </c>
      <c r="P6642" t="s">
        <v>2278</v>
      </c>
      <c r="Q6642" t="s">
        <v>109</v>
      </c>
      <c r="R6642">
        <v>353000</v>
      </c>
      <c r="S6642">
        <v>350030</v>
      </c>
      <c r="T6642" t="s">
        <v>79</v>
      </c>
      <c r="U6642" s="3">
        <v>35400</v>
      </c>
      <c r="W6642">
        <v>4.5999999999999996</v>
      </c>
      <c r="X6642">
        <v>1.8</v>
      </c>
      <c r="Y6642">
        <v>2.7</v>
      </c>
      <c r="Z6642">
        <v>20.888841599999999</v>
      </c>
      <c r="AA6642">
        <v>11.345039999999999</v>
      </c>
      <c r="AB6642">
        <v>11.00484</v>
      </c>
      <c r="AC6642">
        <v>7.8584400000000008</v>
      </c>
      <c r="AD6642">
        <v>7.78932</v>
      </c>
      <c r="AE6642">
        <v>0.27155742329999999</v>
      </c>
      <c r="AF6642">
        <v>0.72844257670000001</v>
      </c>
      <c r="AG6642">
        <v>0</v>
      </c>
      <c r="AO6642">
        <v>20.888841599999999</v>
      </c>
      <c r="BB6642" s="4"/>
    </row>
    <row r="6643" spans="1:54" hidden="1" x14ac:dyDescent="0.25">
      <c r="A6643">
        <v>357</v>
      </c>
      <c r="B6643" t="s">
        <v>2283</v>
      </c>
      <c r="C6643">
        <v>2022</v>
      </c>
      <c r="D6643" t="s">
        <v>2280</v>
      </c>
      <c r="E6643">
        <v>7100</v>
      </c>
      <c r="F6643" t="s">
        <v>325</v>
      </c>
      <c r="G6643">
        <v>630</v>
      </c>
      <c r="H6643">
        <v>81</v>
      </c>
      <c r="I6643" t="s">
        <v>56</v>
      </c>
      <c r="J6643">
        <v>322</v>
      </c>
      <c r="K6643">
        <v>44424010</v>
      </c>
      <c r="L6643" t="s">
        <v>2281</v>
      </c>
      <c r="N6643" t="s">
        <v>88</v>
      </c>
      <c r="O6643" t="s">
        <v>89</v>
      </c>
      <c r="P6643" t="s">
        <v>220</v>
      </c>
      <c r="Q6643" t="s">
        <v>61</v>
      </c>
      <c r="R6643">
        <v>353000</v>
      </c>
      <c r="S6643">
        <v>350030</v>
      </c>
      <c r="T6643" t="s">
        <v>82</v>
      </c>
      <c r="U6643" s="3">
        <v>30317</v>
      </c>
      <c r="W6643">
        <v>4.6500000000000004</v>
      </c>
      <c r="X6643">
        <v>0</v>
      </c>
      <c r="Y6643">
        <v>4.6500000000000004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1</v>
      </c>
      <c r="AF6643">
        <v>0</v>
      </c>
      <c r="AG6643">
        <v>0</v>
      </c>
      <c r="AL6643">
        <v>0</v>
      </c>
      <c r="BB6643" s="4"/>
    </row>
    <row r="6644" spans="1:54" hidden="1" x14ac:dyDescent="0.25">
      <c r="A6644">
        <v>357</v>
      </c>
      <c r="B6644" t="s">
        <v>2284</v>
      </c>
      <c r="C6644">
        <v>2022</v>
      </c>
      <c r="D6644" t="s">
        <v>2280</v>
      </c>
      <c r="E6644">
        <v>7100</v>
      </c>
      <c r="F6644" t="s">
        <v>325</v>
      </c>
      <c r="G6644">
        <v>630</v>
      </c>
      <c r="H6644">
        <v>81</v>
      </c>
      <c r="I6644" t="s">
        <v>56</v>
      </c>
      <c r="J6644">
        <v>322</v>
      </c>
      <c r="K6644">
        <v>44424010</v>
      </c>
      <c r="L6644" t="s">
        <v>2281</v>
      </c>
      <c r="N6644" t="s">
        <v>88</v>
      </c>
      <c r="O6644" t="s">
        <v>89</v>
      </c>
      <c r="P6644" t="s">
        <v>331</v>
      </c>
      <c r="Q6644" t="s">
        <v>61</v>
      </c>
      <c r="R6644">
        <v>353000</v>
      </c>
      <c r="S6644">
        <v>350030</v>
      </c>
      <c r="T6644" t="s">
        <v>82</v>
      </c>
      <c r="U6644" s="3">
        <v>27030</v>
      </c>
      <c r="W6644">
        <v>5.8</v>
      </c>
      <c r="X6644">
        <v>0</v>
      </c>
      <c r="Y6644">
        <v>5.8</v>
      </c>
      <c r="Z6644">
        <v>2.3720399999999999E-2</v>
      </c>
      <c r="AA6644">
        <v>0</v>
      </c>
      <c r="AB6644">
        <v>0</v>
      </c>
      <c r="AC6644">
        <v>0</v>
      </c>
      <c r="AD6644">
        <v>0</v>
      </c>
      <c r="AE6644">
        <v>1</v>
      </c>
      <c r="AF6644">
        <v>0</v>
      </c>
      <c r="AG6644">
        <v>0</v>
      </c>
      <c r="AO6644">
        <v>2.3720399999999999E-2</v>
      </c>
      <c r="BB6644" s="4"/>
    </row>
    <row r="6645" spans="1:54" hidden="1" x14ac:dyDescent="0.25">
      <c r="A6645">
        <v>357</v>
      </c>
      <c r="B6645" t="s">
        <v>2279</v>
      </c>
      <c r="C6645">
        <v>2022</v>
      </c>
      <c r="D6645" t="s">
        <v>2280</v>
      </c>
      <c r="E6645">
        <v>7100</v>
      </c>
      <c r="F6645" t="s">
        <v>325</v>
      </c>
      <c r="G6645">
        <v>630</v>
      </c>
      <c r="H6645">
        <v>81</v>
      </c>
      <c r="I6645" t="s">
        <v>56</v>
      </c>
      <c r="J6645">
        <v>322</v>
      </c>
      <c r="K6645">
        <v>44424010</v>
      </c>
      <c r="L6645" t="s">
        <v>2281</v>
      </c>
      <c r="N6645" t="s">
        <v>88</v>
      </c>
      <c r="O6645" t="s">
        <v>89</v>
      </c>
      <c r="P6645" t="s">
        <v>2282</v>
      </c>
      <c r="Q6645" t="s">
        <v>61</v>
      </c>
      <c r="R6645">
        <v>353000</v>
      </c>
      <c r="S6645">
        <v>350030</v>
      </c>
      <c r="T6645" t="s">
        <v>82</v>
      </c>
      <c r="U6645" s="3">
        <v>27760</v>
      </c>
      <c r="W6645">
        <v>7.3</v>
      </c>
      <c r="X6645">
        <v>0</v>
      </c>
      <c r="Y6645">
        <v>7.3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1</v>
      </c>
      <c r="AF6645">
        <v>0</v>
      </c>
      <c r="AG6645">
        <v>0</v>
      </c>
      <c r="AO6645">
        <v>0</v>
      </c>
      <c r="BB6645" s="4"/>
    </row>
    <row r="6646" spans="1:54" hidden="1" x14ac:dyDescent="0.25">
      <c r="A6646">
        <v>357</v>
      </c>
      <c r="B6646" t="s">
        <v>2285</v>
      </c>
      <c r="C6646">
        <v>2022</v>
      </c>
      <c r="D6646" t="s">
        <v>2280</v>
      </c>
      <c r="E6646">
        <v>7100</v>
      </c>
      <c r="F6646" t="s">
        <v>325</v>
      </c>
      <c r="G6646">
        <v>630</v>
      </c>
      <c r="H6646">
        <v>81</v>
      </c>
      <c r="I6646" t="s">
        <v>56</v>
      </c>
      <c r="J6646">
        <v>322</v>
      </c>
      <c r="K6646">
        <v>44424010</v>
      </c>
      <c r="L6646" t="s">
        <v>2281</v>
      </c>
      <c r="N6646" t="s">
        <v>88</v>
      </c>
      <c r="O6646" t="s">
        <v>89</v>
      </c>
      <c r="P6646" t="s">
        <v>218</v>
      </c>
      <c r="Q6646" t="s">
        <v>61</v>
      </c>
      <c r="R6646">
        <v>353000</v>
      </c>
      <c r="S6646">
        <v>350030</v>
      </c>
      <c r="T6646" t="s">
        <v>82</v>
      </c>
      <c r="U6646" s="3">
        <v>29221</v>
      </c>
      <c r="W6646">
        <v>3.65</v>
      </c>
      <c r="X6646">
        <v>0</v>
      </c>
      <c r="Y6646">
        <v>3.65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1</v>
      </c>
      <c r="AF6646">
        <v>0</v>
      </c>
      <c r="AG6646">
        <v>0</v>
      </c>
      <c r="AL6646">
        <v>0</v>
      </c>
      <c r="AO6646">
        <v>0</v>
      </c>
      <c r="BB6646" s="4"/>
    </row>
    <row r="6647" spans="1:54" hidden="1" x14ac:dyDescent="0.25">
      <c r="A6647">
        <v>359</v>
      </c>
      <c r="B6647" t="s">
        <v>2295</v>
      </c>
      <c r="C6647">
        <v>2022</v>
      </c>
      <c r="D6647" t="s">
        <v>2287</v>
      </c>
      <c r="E6647">
        <v>4440</v>
      </c>
      <c r="F6647" t="s">
        <v>2288</v>
      </c>
      <c r="G6647">
        <v>316</v>
      </c>
      <c r="H6647">
        <v>40</v>
      </c>
      <c r="I6647" t="s">
        <v>2289</v>
      </c>
      <c r="J6647">
        <v>324</v>
      </c>
      <c r="K6647">
        <v>23234114</v>
      </c>
      <c r="L6647" t="s">
        <v>2290</v>
      </c>
      <c r="N6647" t="s">
        <v>75</v>
      </c>
      <c r="O6647" t="s">
        <v>76</v>
      </c>
      <c r="P6647" t="s">
        <v>976</v>
      </c>
      <c r="Q6647" t="s">
        <v>61</v>
      </c>
      <c r="R6647">
        <v>353000</v>
      </c>
      <c r="S6647">
        <v>350030</v>
      </c>
      <c r="T6647" t="s">
        <v>82</v>
      </c>
      <c r="U6647" s="3">
        <v>32497</v>
      </c>
      <c r="W6647">
        <v>2</v>
      </c>
      <c r="X6647">
        <v>0</v>
      </c>
      <c r="Y6647">
        <v>2</v>
      </c>
      <c r="Z6647">
        <v>1.021779</v>
      </c>
      <c r="AA6647">
        <v>0.95677199999999996</v>
      </c>
      <c r="AB6647">
        <v>0.95677199999999996</v>
      </c>
      <c r="AC6647">
        <v>0</v>
      </c>
      <c r="AD6647">
        <v>0</v>
      </c>
      <c r="AE6647">
        <v>1</v>
      </c>
      <c r="AF6647">
        <v>0</v>
      </c>
      <c r="AG6647">
        <v>0</v>
      </c>
      <c r="AO6647">
        <v>1.021779</v>
      </c>
      <c r="BB6647" s="4"/>
    </row>
    <row r="6648" spans="1:54" hidden="1" x14ac:dyDescent="0.25">
      <c r="A6648">
        <v>359</v>
      </c>
      <c r="B6648" t="s">
        <v>2292</v>
      </c>
      <c r="C6648">
        <v>2022</v>
      </c>
      <c r="D6648" t="s">
        <v>2287</v>
      </c>
      <c r="E6648">
        <v>4440</v>
      </c>
      <c r="F6648" t="s">
        <v>2288</v>
      </c>
      <c r="G6648">
        <v>316</v>
      </c>
      <c r="H6648">
        <v>40</v>
      </c>
      <c r="I6648" t="s">
        <v>2289</v>
      </c>
      <c r="J6648">
        <v>324</v>
      </c>
      <c r="K6648">
        <v>23234114</v>
      </c>
      <c r="L6648" t="s">
        <v>2290</v>
      </c>
      <c r="N6648" t="s">
        <v>75</v>
      </c>
      <c r="O6648" t="s">
        <v>76</v>
      </c>
      <c r="P6648" t="s">
        <v>1919</v>
      </c>
      <c r="Q6648" t="s">
        <v>61</v>
      </c>
      <c r="R6648">
        <v>353000</v>
      </c>
      <c r="S6648">
        <v>350030</v>
      </c>
      <c r="T6648" t="s">
        <v>82</v>
      </c>
      <c r="U6648" s="3">
        <v>32505</v>
      </c>
      <c r="W6648">
        <v>1.25</v>
      </c>
      <c r="X6648">
        <v>0</v>
      </c>
      <c r="Y6648">
        <v>1.25</v>
      </c>
      <c r="Z6648">
        <v>1.021779</v>
      </c>
      <c r="AA6648">
        <v>0.95677199999999996</v>
      </c>
      <c r="AB6648">
        <v>0.95677199999999996</v>
      </c>
      <c r="AC6648">
        <v>0</v>
      </c>
      <c r="AD6648">
        <v>0</v>
      </c>
      <c r="AE6648">
        <v>1</v>
      </c>
      <c r="AF6648">
        <v>0</v>
      </c>
      <c r="AG6648">
        <v>0</v>
      </c>
      <c r="AO6648">
        <v>1.021779</v>
      </c>
      <c r="BB6648" s="4"/>
    </row>
    <row r="6649" spans="1:54" hidden="1" x14ac:dyDescent="0.25">
      <c r="A6649">
        <v>359</v>
      </c>
      <c r="B6649" t="s">
        <v>2298</v>
      </c>
      <c r="C6649">
        <v>2022</v>
      </c>
      <c r="D6649" t="s">
        <v>2287</v>
      </c>
      <c r="E6649">
        <v>4440</v>
      </c>
      <c r="F6649" t="s">
        <v>2288</v>
      </c>
      <c r="G6649">
        <v>316</v>
      </c>
      <c r="H6649">
        <v>40</v>
      </c>
      <c r="I6649" t="s">
        <v>2289</v>
      </c>
      <c r="J6649">
        <v>324</v>
      </c>
      <c r="K6649">
        <v>23234114</v>
      </c>
      <c r="L6649" t="s">
        <v>2290</v>
      </c>
      <c r="N6649" t="s">
        <v>75</v>
      </c>
      <c r="O6649" t="s">
        <v>76</v>
      </c>
      <c r="P6649" t="s">
        <v>410</v>
      </c>
      <c r="Q6649" t="s">
        <v>106</v>
      </c>
      <c r="R6649">
        <v>353000</v>
      </c>
      <c r="S6649">
        <v>350030</v>
      </c>
      <c r="T6649" t="s">
        <v>82</v>
      </c>
      <c r="U6649" s="3">
        <v>44124</v>
      </c>
      <c r="W6649">
        <v>0.3</v>
      </c>
      <c r="X6649">
        <v>0</v>
      </c>
      <c r="Y6649">
        <v>1</v>
      </c>
      <c r="Z6649">
        <v>13.562315999999999</v>
      </c>
      <c r="AA6649">
        <v>13.562315999999999</v>
      </c>
      <c r="AB6649">
        <v>13.562315999999999</v>
      </c>
      <c r="AC6649">
        <v>0</v>
      </c>
      <c r="AD6649">
        <v>0</v>
      </c>
      <c r="AE6649">
        <v>1</v>
      </c>
      <c r="AF6649">
        <v>0</v>
      </c>
      <c r="AG6649">
        <v>0</v>
      </c>
      <c r="AZ6649">
        <v>4.2948000000000004</v>
      </c>
      <c r="BA6649">
        <v>9.2675159999999988</v>
      </c>
      <c r="BB6649" s="4"/>
    </row>
    <row r="6650" spans="1:54" hidden="1" x14ac:dyDescent="0.25">
      <c r="A6650">
        <v>359</v>
      </c>
      <c r="B6650" t="s">
        <v>2286</v>
      </c>
      <c r="C6650">
        <v>2022</v>
      </c>
      <c r="D6650" t="s">
        <v>2287</v>
      </c>
      <c r="E6650">
        <v>4440</v>
      </c>
      <c r="F6650" t="s">
        <v>2288</v>
      </c>
      <c r="G6650">
        <v>316</v>
      </c>
      <c r="H6650">
        <v>40</v>
      </c>
      <c r="I6650" t="s">
        <v>2289</v>
      </c>
      <c r="J6650">
        <v>324</v>
      </c>
      <c r="K6650">
        <v>23234114</v>
      </c>
      <c r="L6650" t="s">
        <v>2290</v>
      </c>
      <c r="N6650" t="s">
        <v>75</v>
      </c>
      <c r="O6650" t="s">
        <v>76</v>
      </c>
      <c r="P6650" t="s">
        <v>2291</v>
      </c>
      <c r="Q6650" t="s">
        <v>109</v>
      </c>
      <c r="R6650">
        <v>353000</v>
      </c>
      <c r="S6650">
        <v>350030</v>
      </c>
      <c r="T6650" t="s">
        <v>79</v>
      </c>
      <c r="U6650" s="3">
        <v>34700</v>
      </c>
      <c r="W6650">
        <v>4.99</v>
      </c>
      <c r="X6650">
        <v>2.0499999999999998</v>
      </c>
      <c r="Y6650">
        <v>2.6</v>
      </c>
      <c r="Z6650">
        <v>17.209407599999999</v>
      </c>
      <c r="AA6650">
        <v>8.7382800000000014</v>
      </c>
      <c r="AB6650">
        <v>8.7382800000000014</v>
      </c>
      <c r="AC6650">
        <v>6.4346399999999999</v>
      </c>
      <c r="AD6650">
        <v>6.4346399999999999</v>
      </c>
      <c r="AE6650">
        <v>0.25388090639999999</v>
      </c>
      <c r="AF6650">
        <v>0.74611909359999995</v>
      </c>
      <c r="AG6650">
        <v>0</v>
      </c>
      <c r="AO6650">
        <v>17.209407599999999</v>
      </c>
      <c r="BB6650" s="4"/>
    </row>
    <row r="6651" spans="1:54" hidden="1" x14ac:dyDescent="0.25">
      <c r="A6651">
        <v>359</v>
      </c>
      <c r="B6651" t="s">
        <v>2296</v>
      </c>
      <c r="C6651">
        <v>2022</v>
      </c>
      <c r="D6651" t="s">
        <v>2287</v>
      </c>
      <c r="E6651">
        <v>4440</v>
      </c>
      <c r="F6651" t="s">
        <v>2288</v>
      </c>
      <c r="G6651">
        <v>316</v>
      </c>
      <c r="H6651">
        <v>40</v>
      </c>
      <c r="I6651" t="s">
        <v>2289</v>
      </c>
      <c r="J6651">
        <v>324</v>
      </c>
      <c r="K6651">
        <v>23234114</v>
      </c>
      <c r="L6651" t="s">
        <v>2290</v>
      </c>
      <c r="N6651" t="s">
        <v>75</v>
      </c>
      <c r="O6651" t="s">
        <v>76</v>
      </c>
      <c r="P6651" t="s">
        <v>2297</v>
      </c>
      <c r="Q6651" t="s">
        <v>61</v>
      </c>
      <c r="R6651">
        <v>353000</v>
      </c>
      <c r="S6651">
        <v>350030</v>
      </c>
      <c r="T6651" t="s">
        <v>82</v>
      </c>
      <c r="U6651" s="3">
        <v>42523</v>
      </c>
      <c r="W6651">
        <v>1</v>
      </c>
      <c r="X6651">
        <v>0</v>
      </c>
      <c r="Y6651">
        <v>1</v>
      </c>
      <c r="Z6651">
        <v>18.293565000000001</v>
      </c>
      <c r="AA6651">
        <v>19.40652</v>
      </c>
      <c r="AB6651">
        <v>19.40652</v>
      </c>
      <c r="AC6651">
        <v>0</v>
      </c>
      <c r="AD6651">
        <v>0</v>
      </c>
      <c r="AE6651">
        <v>1</v>
      </c>
      <c r="AF6651">
        <v>0</v>
      </c>
      <c r="AG6651">
        <v>0</v>
      </c>
      <c r="AS6651">
        <v>18.293565000000001</v>
      </c>
      <c r="BB6651" s="4"/>
    </row>
    <row r="6652" spans="1:54" hidden="1" x14ac:dyDescent="0.25">
      <c r="A6652">
        <v>361</v>
      </c>
      <c r="B6652" t="s">
        <v>2299</v>
      </c>
      <c r="C6652">
        <v>2022</v>
      </c>
      <c r="D6652" t="s">
        <v>2300</v>
      </c>
      <c r="E6652">
        <v>4900</v>
      </c>
      <c r="F6652" t="s">
        <v>2301</v>
      </c>
      <c r="G6652">
        <v>360</v>
      </c>
      <c r="H6652">
        <v>50</v>
      </c>
      <c r="I6652" t="s">
        <v>2302</v>
      </c>
      <c r="J6652">
        <v>2040</v>
      </c>
      <c r="K6652">
        <v>31151899</v>
      </c>
      <c r="L6652" t="s">
        <v>2303</v>
      </c>
      <c r="N6652" t="s">
        <v>88</v>
      </c>
      <c r="O6652" t="s">
        <v>89</v>
      </c>
      <c r="P6652" t="s">
        <v>2304</v>
      </c>
      <c r="Q6652" t="s">
        <v>61</v>
      </c>
      <c r="R6652">
        <v>353000</v>
      </c>
      <c r="S6652">
        <v>350030</v>
      </c>
      <c r="T6652" t="s">
        <v>82</v>
      </c>
      <c r="U6652" s="3">
        <v>24320</v>
      </c>
      <c r="W6652">
        <v>20</v>
      </c>
      <c r="X6652">
        <v>0</v>
      </c>
      <c r="Y6652">
        <v>19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1</v>
      </c>
      <c r="AF6652">
        <v>0</v>
      </c>
      <c r="AG6652">
        <v>0</v>
      </c>
      <c r="AL6652">
        <v>0</v>
      </c>
      <c r="BB6652" s="4"/>
    </row>
    <row r="6653" spans="1:54" hidden="1" x14ac:dyDescent="0.25">
      <c r="A6653">
        <v>363</v>
      </c>
      <c r="B6653" t="s">
        <v>2305</v>
      </c>
      <c r="C6653">
        <v>2022</v>
      </c>
      <c r="D6653" t="s">
        <v>2306</v>
      </c>
      <c r="E6653">
        <v>6430</v>
      </c>
      <c r="F6653" t="s">
        <v>2307</v>
      </c>
      <c r="G6653">
        <v>540</v>
      </c>
      <c r="H6653">
        <v>105</v>
      </c>
      <c r="I6653" t="s">
        <v>2308</v>
      </c>
      <c r="J6653">
        <v>2384</v>
      </c>
      <c r="K6653">
        <v>36941650</v>
      </c>
      <c r="L6653" t="s">
        <v>2309</v>
      </c>
      <c r="N6653" t="s">
        <v>88</v>
      </c>
      <c r="O6653" t="s">
        <v>89</v>
      </c>
      <c r="P6653" t="s">
        <v>2310</v>
      </c>
      <c r="Q6653" t="s">
        <v>61</v>
      </c>
      <c r="R6653">
        <v>353000</v>
      </c>
      <c r="S6653">
        <v>350030</v>
      </c>
      <c r="T6653" t="s">
        <v>82</v>
      </c>
      <c r="U6653" s="3">
        <v>40909</v>
      </c>
      <c r="V6653" s="3">
        <v>44926</v>
      </c>
      <c r="W6653">
        <v>4.75</v>
      </c>
      <c r="X6653">
        <v>0</v>
      </c>
      <c r="Y6653">
        <v>4.75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</v>
      </c>
      <c r="AF6653">
        <v>0</v>
      </c>
      <c r="AG6653">
        <v>0</v>
      </c>
      <c r="AO6653">
        <v>0</v>
      </c>
      <c r="BB6653" s="4"/>
    </row>
    <row r="6654" spans="1:54" hidden="1" x14ac:dyDescent="0.25">
      <c r="A6654">
        <v>365</v>
      </c>
      <c r="B6654" t="s">
        <v>7257</v>
      </c>
      <c r="C6654">
        <v>2022</v>
      </c>
      <c r="D6654" t="s">
        <v>2312</v>
      </c>
      <c r="E6654">
        <v>5800</v>
      </c>
      <c r="F6654" t="s">
        <v>2064</v>
      </c>
      <c r="G6654">
        <v>450</v>
      </c>
      <c r="H6654">
        <v>82</v>
      </c>
      <c r="I6654" t="s">
        <v>2065</v>
      </c>
      <c r="J6654">
        <v>337</v>
      </c>
      <c r="K6654">
        <v>25535456</v>
      </c>
      <c r="L6654" t="s">
        <v>2313</v>
      </c>
      <c r="N6654" t="s">
        <v>88</v>
      </c>
      <c r="O6654" t="s">
        <v>89</v>
      </c>
      <c r="P6654" t="s">
        <v>209</v>
      </c>
      <c r="Q6654" t="s">
        <v>61</v>
      </c>
      <c r="R6654">
        <v>353000</v>
      </c>
      <c r="S6654">
        <v>350030</v>
      </c>
      <c r="T6654" t="s">
        <v>82</v>
      </c>
      <c r="U6654" s="3">
        <v>25204</v>
      </c>
      <c r="W6654">
        <v>3.7</v>
      </c>
      <c r="X6654">
        <v>0</v>
      </c>
      <c r="Y6654">
        <v>3.7</v>
      </c>
      <c r="Z6654">
        <v>3.612584</v>
      </c>
      <c r="AA6654">
        <v>2.9376000000000002</v>
      </c>
      <c r="AB6654">
        <v>2.9376000000000002</v>
      </c>
      <c r="AC6654">
        <v>0</v>
      </c>
      <c r="AD6654">
        <v>0</v>
      </c>
      <c r="AE6654">
        <v>1</v>
      </c>
      <c r="AF6654">
        <v>0</v>
      </c>
      <c r="AG6654">
        <v>0</v>
      </c>
      <c r="AL6654">
        <v>1.5854539999999999</v>
      </c>
      <c r="AV6654">
        <v>2.0271300000000001</v>
      </c>
      <c r="BB6654" s="4"/>
    </row>
    <row r="6655" spans="1:54" hidden="1" x14ac:dyDescent="0.25">
      <c r="A6655">
        <v>365</v>
      </c>
      <c r="B6655" t="s">
        <v>7258</v>
      </c>
      <c r="C6655">
        <v>2022</v>
      </c>
      <c r="D6655" t="s">
        <v>2312</v>
      </c>
      <c r="E6655">
        <v>5800</v>
      </c>
      <c r="F6655" t="s">
        <v>2064</v>
      </c>
      <c r="G6655">
        <v>450</v>
      </c>
      <c r="H6655">
        <v>82</v>
      </c>
      <c r="I6655" t="s">
        <v>2065</v>
      </c>
      <c r="J6655">
        <v>337</v>
      </c>
      <c r="K6655">
        <v>25535456</v>
      </c>
      <c r="L6655" t="s">
        <v>2313</v>
      </c>
      <c r="N6655" t="s">
        <v>88</v>
      </c>
      <c r="O6655" t="s">
        <v>89</v>
      </c>
      <c r="P6655" t="s">
        <v>220</v>
      </c>
      <c r="Q6655" t="s">
        <v>61</v>
      </c>
      <c r="R6655">
        <v>353000</v>
      </c>
      <c r="S6655">
        <v>350030</v>
      </c>
      <c r="T6655" t="s">
        <v>82</v>
      </c>
      <c r="U6655" s="3">
        <v>24473</v>
      </c>
      <c r="W6655">
        <v>7.3</v>
      </c>
      <c r="X6655">
        <v>0</v>
      </c>
      <c r="Y6655">
        <v>7.3</v>
      </c>
      <c r="Z6655">
        <v>0.96520600000000001</v>
      </c>
      <c r="AA6655">
        <v>0.78480000000000005</v>
      </c>
      <c r="AB6655">
        <v>0.78480000000000005</v>
      </c>
      <c r="AC6655">
        <v>0</v>
      </c>
      <c r="AD6655">
        <v>0</v>
      </c>
      <c r="AE6655">
        <v>1</v>
      </c>
      <c r="AF6655">
        <v>0</v>
      </c>
      <c r="AG6655">
        <v>0</v>
      </c>
      <c r="AL6655">
        <v>0.42326599999999998</v>
      </c>
      <c r="AV6655">
        <v>0.54193999999999998</v>
      </c>
      <c r="BB6655" s="4"/>
    </row>
    <row r="6656" spans="1:54" hidden="1" x14ac:dyDescent="0.25">
      <c r="A6656">
        <v>365</v>
      </c>
      <c r="B6656" t="s">
        <v>2311</v>
      </c>
      <c r="C6656">
        <v>2022</v>
      </c>
      <c r="D6656" t="s">
        <v>2312</v>
      </c>
      <c r="E6656">
        <v>5800</v>
      </c>
      <c r="F6656" t="s">
        <v>2064</v>
      </c>
      <c r="G6656">
        <v>450</v>
      </c>
      <c r="H6656">
        <v>82</v>
      </c>
      <c r="I6656" t="s">
        <v>2065</v>
      </c>
      <c r="J6656">
        <v>337</v>
      </c>
      <c r="K6656">
        <v>25535456</v>
      </c>
      <c r="L6656" t="s">
        <v>2313</v>
      </c>
      <c r="N6656" t="s">
        <v>88</v>
      </c>
      <c r="O6656" t="s">
        <v>89</v>
      </c>
      <c r="P6656" t="s">
        <v>2314</v>
      </c>
      <c r="Q6656" t="s">
        <v>61</v>
      </c>
      <c r="R6656">
        <v>353000</v>
      </c>
      <c r="S6656">
        <v>350030</v>
      </c>
      <c r="T6656" t="s">
        <v>82</v>
      </c>
      <c r="U6656" s="3">
        <v>23621</v>
      </c>
      <c r="V6656" s="3">
        <v>44166</v>
      </c>
      <c r="W6656">
        <v>25</v>
      </c>
      <c r="X6656">
        <v>0</v>
      </c>
      <c r="Y6656">
        <v>25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1</v>
      </c>
      <c r="AF6656">
        <v>0</v>
      </c>
      <c r="AG6656">
        <v>0</v>
      </c>
      <c r="AL6656">
        <v>0</v>
      </c>
      <c r="AV6656">
        <v>0</v>
      </c>
      <c r="BB6656" s="4"/>
    </row>
    <row r="6657" spans="1:54" hidden="1" x14ac:dyDescent="0.25">
      <c r="A6657">
        <v>365</v>
      </c>
      <c r="B6657" t="s">
        <v>7259</v>
      </c>
      <c r="C6657">
        <v>2022</v>
      </c>
      <c r="D6657" t="s">
        <v>2312</v>
      </c>
      <c r="E6657">
        <v>5800</v>
      </c>
      <c r="F6657" t="s">
        <v>2064</v>
      </c>
      <c r="G6657">
        <v>450</v>
      </c>
      <c r="H6657">
        <v>82</v>
      </c>
      <c r="I6657" t="s">
        <v>2065</v>
      </c>
      <c r="J6657">
        <v>337</v>
      </c>
      <c r="K6657">
        <v>25535456</v>
      </c>
      <c r="L6657" t="s">
        <v>2313</v>
      </c>
      <c r="N6657" t="s">
        <v>88</v>
      </c>
      <c r="O6657" t="s">
        <v>89</v>
      </c>
      <c r="P6657" t="s">
        <v>218</v>
      </c>
      <c r="Q6657" t="s">
        <v>61</v>
      </c>
      <c r="R6657">
        <v>353000</v>
      </c>
      <c r="S6657">
        <v>350030</v>
      </c>
      <c r="T6657" t="s">
        <v>82</v>
      </c>
      <c r="U6657" s="3">
        <v>24108</v>
      </c>
      <c r="W6657">
        <v>7.3</v>
      </c>
      <c r="X6657">
        <v>0</v>
      </c>
      <c r="Y6657">
        <v>7.3</v>
      </c>
      <c r="Z6657">
        <v>1.4034E-2</v>
      </c>
      <c r="AA6657">
        <v>1.0800000000000001E-2</v>
      </c>
      <c r="AB6657">
        <v>1.0800000000000001E-2</v>
      </c>
      <c r="AC6657">
        <v>0</v>
      </c>
      <c r="AD6657">
        <v>0</v>
      </c>
      <c r="AE6657">
        <v>1</v>
      </c>
      <c r="AF6657">
        <v>0</v>
      </c>
      <c r="AG6657">
        <v>0</v>
      </c>
      <c r="AL6657">
        <v>7.1739999999999998E-3</v>
      </c>
      <c r="AV6657">
        <v>6.8599999999999998E-3</v>
      </c>
      <c r="BB6657" s="4"/>
    </row>
    <row r="6658" spans="1:54" hidden="1" x14ac:dyDescent="0.25">
      <c r="A6658">
        <v>365</v>
      </c>
      <c r="B6658" t="s">
        <v>7260</v>
      </c>
      <c r="C6658">
        <v>2022</v>
      </c>
      <c r="D6658" t="s">
        <v>2312</v>
      </c>
      <c r="E6658">
        <v>5800</v>
      </c>
      <c r="F6658" t="s">
        <v>2064</v>
      </c>
      <c r="G6658">
        <v>450</v>
      </c>
      <c r="H6658">
        <v>82</v>
      </c>
      <c r="I6658" t="s">
        <v>2065</v>
      </c>
      <c r="J6658">
        <v>337</v>
      </c>
      <c r="K6658">
        <v>25535456</v>
      </c>
      <c r="L6658" t="s">
        <v>2313</v>
      </c>
      <c r="N6658" t="s">
        <v>88</v>
      </c>
      <c r="O6658" t="s">
        <v>89</v>
      </c>
      <c r="P6658" t="s">
        <v>211</v>
      </c>
      <c r="Q6658" t="s">
        <v>61</v>
      </c>
      <c r="R6658">
        <v>353000</v>
      </c>
      <c r="S6658">
        <v>350030</v>
      </c>
      <c r="T6658" t="s">
        <v>82</v>
      </c>
      <c r="U6658" s="3">
        <v>32874</v>
      </c>
      <c r="W6658">
        <v>7.3</v>
      </c>
      <c r="X6658">
        <v>0</v>
      </c>
      <c r="Y6658">
        <v>7.3</v>
      </c>
      <c r="Z6658">
        <v>3.1159469999999998</v>
      </c>
      <c r="AA6658">
        <v>2.5344000000000002</v>
      </c>
      <c r="AB6658">
        <v>2.5344000000000002</v>
      </c>
      <c r="AC6658">
        <v>0</v>
      </c>
      <c r="AD6658">
        <v>0</v>
      </c>
      <c r="AE6658">
        <v>1</v>
      </c>
      <c r="AF6658">
        <v>0</v>
      </c>
      <c r="AG6658">
        <v>0</v>
      </c>
      <c r="AL6658">
        <v>1.3666469999999999</v>
      </c>
      <c r="AV6658">
        <v>1.7493000000000001</v>
      </c>
      <c r="BB6658" s="4"/>
    </row>
    <row r="6659" spans="1:54" hidden="1" x14ac:dyDescent="0.25">
      <c r="A6659">
        <v>366</v>
      </c>
      <c r="B6659" t="s">
        <v>2315</v>
      </c>
      <c r="C6659">
        <v>2022</v>
      </c>
      <c r="D6659" t="s">
        <v>2316</v>
      </c>
      <c r="E6659">
        <v>5800</v>
      </c>
      <c r="F6659" t="s">
        <v>2064</v>
      </c>
      <c r="G6659">
        <v>450</v>
      </c>
      <c r="H6659">
        <v>82</v>
      </c>
      <c r="I6659" t="s">
        <v>2065</v>
      </c>
      <c r="J6659">
        <v>337</v>
      </c>
      <c r="K6659">
        <v>25535456</v>
      </c>
      <c r="L6659" t="s">
        <v>2313</v>
      </c>
      <c r="N6659" t="s">
        <v>88</v>
      </c>
      <c r="O6659" t="s">
        <v>89</v>
      </c>
      <c r="P6659" t="s">
        <v>2317</v>
      </c>
      <c r="Q6659" t="s">
        <v>61</v>
      </c>
      <c r="R6659">
        <v>353000</v>
      </c>
      <c r="S6659">
        <v>350030</v>
      </c>
      <c r="T6659" t="s">
        <v>82</v>
      </c>
      <c r="U6659" s="3">
        <v>27515</v>
      </c>
      <c r="W6659">
        <v>13</v>
      </c>
      <c r="X6659">
        <v>0</v>
      </c>
      <c r="Y6659">
        <v>13</v>
      </c>
      <c r="Z6659">
        <v>4.4624300000000003</v>
      </c>
      <c r="AA6659">
        <v>4.05288</v>
      </c>
      <c r="AB6659">
        <v>4.05288</v>
      </c>
      <c r="AC6659">
        <v>0</v>
      </c>
      <c r="AD6659">
        <v>0</v>
      </c>
      <c r="AE6659">
        <v>1</v>
      </c>
      <c r="AF6659">
        <v>0</v>
      </c>
      <c r="AG6659">
        <v>0</v>
      </c>
      <c r="AO6659">
        <v>0</v>
      </c>
      <c r="AV6659">
        <v>4.4624299999999986</v>
      </c>
      <c r="BB6659" s="4"/>
    </row>
    <row r="6660" spans="1:54" hidden="1" x14ac:dyDescent="0.25">
      <c r="A6660">
        <v>367</v>
      </c>
      <c r="B6660" t="s">
        <v>2318</v>
      </c>
      <c r="C6660">
        <v>2022</v>
      </c>
      <c r="D6660" t="s">
        <v>2319</v>
      </c>
      <c r="E6660">
        <v>5800</v>
      </c>
      <c r="F6660" t="s">
        <v>2064</v>
      </c>
      <c r="G6660">
        <v>450</v>
      </c>
      <c r="H6660">
        <v>82</v>
      </c>
      <c r="I6660" t="s">
        <v>2065</v>
      </c>
      <c r="J6660">
        <v>337</v>
      </c>
      <c r="K6660">
        <v>25535456</v>
      </c>
      <c r="L6660" t="s">
        <v>2313</v>
      </c>
      <c r="N6660" t="s">
        <v>88</v>
      </c>
      <c r="O6660" t="s">
        <v>89</v>
      </c>
      <c r="P6660" t="s">
        <v>2320</v>
      </c>
      <c r="Q6660" t="s">
        <v>61</v>
      </c>
      <c r="R6660">
        <v>353000</v>
      </c>
      <c r="S6660">
        <v>350030</v>
      </c>
      <c r="T6660" t="s">
        <v>82</v>
      </c>
      <c r="U6660" s="3">
        <v>26938</v>
      </c>
      <c r="W6660">
        <v>18</v>
      </c>
      <c r="X6660">
        <v>0</v>
      </c>
      <c r="Y6660">
        <v>18</v>
      </c>
      <c r="Z6660">
        <v>5.4177</v>
      </c>
      <c r="AA6660">
        <v>4.8834000000000009</v>
      </c>
      <c r="AB6660">
        <v>4.8834000000000009</v>
      </c>
      <c r="AC6660">
        <v>0</v>
      </c>
      <c r="AD6660">
        <v>0</v>
      </c>
      <c r="AE6660">
        <v>1</v>
      </c>
      <c r="AF6660">
        <v>0</v>
      </c>
      <c r="AG6660">
        <v>0</v>
      </c>
      <c r="AL6660">
        <v>3.4327589999999999</v>
      </c>
      <c r="AV6660">
        <v>1.9849410000000001</v>
      </c>
      <c r="BB6660" s="4"/>
    </row>
    <row r="6661" spans="1:54" hidden="1" x14ac:dyDescent="0.25">
      <c r="A6661">
        <v>368</v>
      </c>
      <c r="B6661" t="s">
        <v>2321</v>
      </c>
      <c r="C6661">
        <v>2022</v>
      </c>
      <c r="D6661" t="s">
        <v>2322</v>
      </c>
      <c r="E6661">
        <v>5800</v>
      </c>
      <c r="F6661" t="s">
        <v>2064</v>
      </c>
      <c r="G6661">
        <v>450</v>
      </c>
      <c r="H6661">
        <v>82</v>
      </c>
      <c r="I6661" t="s">
        <v>2065</v>
      </c>
      <c r="J6661">
        <v>337</v>
      </c>
      <c r="K6661">
        <v>25535456</v>
      </c>
      <c r="L6661" t="s">
        <v>2313</v>
      </c>
      <c r="N6661" t="s">
        <v>88</v>
      </c>
      <c r="O6661" t="s">
        <v>89</v>
      </c>
      <c r="P6661" t="s">
        <v>2323</v>
      </c>
      <c r="Q6661" t="s">
        <v>61</v>
      </c>
      <c r="R6661">
        <v>353000</v>
      </c>
      <c r="S6661">
        <v>350030</v>
      </c>
      <c r="T6661" t="s">
        <v>82</v>
      </c>
      <c r="U6661" s="3">
        <v>24016</v>
      </c>
      <c r="W6661">
        <v>19</v>
      </c>
      <c r="X6661">
        <v>0</v>
      </c>
      <c r="Y6661">
        <v>19</v>
      </c>
      <c r="Z6661">
        <v>13.243230000000001</v>
      </c>
      <c r="AA6661">
        <v>11.637359999999999</v>
      </c>
      <c r="AB6661">
        <v>11.637359999999999</v>
      </c>
      <c r="AC6661">
        <v>0</v>
      </c>
      <c r="AD6661">
        <v>0</v>
      </c>
      <c r="AE6661">
        <v>1</v>
      </c>
      <c r="AF6661">
        <v>0</v>
      </c>
      <c r="AG6661">
        <v>0</v>
      </c>
      <c r="AV6661">
        <v>13.243230000000001</v>
      </c>
      <c r="BB6661" s="4"/>
    </row>
    <row r="6662" spans="1:54" hidden="1" x14ac:dyDescent="0.25">
      <c r="A6662">
        <v>370</v>
      </c>
      <c r="B6662" t="s">
        <v>2330</v>
      </c>
      <c r="C6662">
        <v>2022</v>
      </c>
      <c r="D6662" t="s">
        <v>2325</v>
      </c>
      <c r="E6662">
        <v>4800</v>
      </c>
      <c r="F6662" t="s">
        <v>1706</v>
      </c>
      <c r="G6662">
        <v>376</v>
      </c>
      <c r="H6662">
        <v>51</v>
      </c>
      <c r="I6662" t="s">
        <v>1707</v>
      </c>
      <c r="J6662">
        <v>2051</v>
      </c>
      <c r="K6662">
        <v>32559956</v>
      </c>
      <c r="L6662" t="s">
        <v>2326</v>
      </c>
      <c r="N6662" t="s">
        <v>88</v>
      </c>
      <c r="O6662" t="s">
        <v>89</v>
      </c>
      <c r="P6662" t="s">
        <v>218</v>
      </c>
      <c r="Q6662" t="s">
        <v>61</v>
      </c>
      <c r="R6662">
        <v>353000</v>
      </c>
      <c r="S6662">
        <v>350030</v>
      </c>
      <c r="T6662" t="s">
        <v>82</v>
      </c>
      <c r="U6662" s="3">
        <v>25204</v>
      </c>
      <c r="W6662">
        <v>5.4</v>
      </c>
      <c r="X6662">
        <v>0</v>
      </c>
      <c r="Y6662">
        <v>5.4</v>
      </c>
      <c r="Z6662">
        <v>0.3840228</v>
      </c>
      <c r="AA6662">
        <v>0.34581600000000001</v>
      </c>
      <c r="AB6662">
        <v>0.307836</v>
      </c>
      <c r="AC6662">
        <v>0</v>
      </c>
      <c r="AD6662">
        <v>0</v>
      </c>
      <c r="AE6662">
        <v>1</v>
      </c>
      <c r="AF6662">
        <v>0</v>
      </c>
      <c r="AG6662">
        <v>0</v>
      </c>
      <c r="AN6662">
        <v>0</v>
      </c>
      <c r="AV6662">
        <v>0.38402279999999989</v>
      </c>
      <c r="BB6662" s="4"/>
    </row>
    <row r="6663" spans="1:54" hidden="1" x14ac:dyDescent="0.25">
      <c r="A6663">
        <v>370</v>
      </c>
      <c r="B6663" t="s">
        <v>2329</v>
      </c>
      <c r="C6663">
        <v>2022</v>
      </c>
      <c r="D6663" t="s">
        <v>2325</v>
      </c>
      <c r="E6663">
        <v>4800</v>
      </c>
      <c r="F6663" t="s">
        <v>1706</v>
      </c>
      <c r="G6663">
        <v>376</v>
      </c>
      <c r="H6663">
        <v>51</v>
      </c>
      <c r="I6663" t="s">
        <v>1707</v>
      </c>
      <c r="J6663">
        <v>2051</v>
      </c>
      <c r="K6663">
        <v>32559956</v>
      </c>
      <c r="L6663" t="s">
        <v>2326</v>
      </c>
      <c r="N6663" t="s">
        <v>88</v>
      </c>
      <c r="O6663" t="s">
        <v>89</v>
      </c>
      <c r="P6663" t="s">
        <v>220</v>
      </c>
      <c r="Q6663" t="s">
        <v>61</v>
      </c>
      <c r="R6663">
        <v>353000</v>
      </c>
      <c r="S6663">
        <v>350030</v>
      </c>
      <c r="T6663" t="s">
        <v>82</v>
      </c>
      <c r="U6663" s="3">
        <v>25204</v>
      </c>
      <c r="W6663">
        <v>8.6</v>
      </c>
      <c r="X6663">
        <v>0</v>
      </c>
      <c r="Y6663">
        <v>8.6</v>
      </c>
      <c r="Z6663">
        <v>2.2981E-3</v>
      </c>
      <c r="AA6663">
        <v>2.052E-3</v>
      </c>
      <c r="AB6663">
        <v>1.836E-3</v>
      </c>
      <c r="AC6663">
        <v>0</v>
      </c>
      <c r="AD6663">
        <v>0</v>
      </c>
      <c r="AE6663">
        <v>1</v>
      </c>
      <c r="AF6663">
        <v>0</v>
      </c>
      <c r="AG6663">
        <v>0</v>
      </c>
      <c r="AN6663">
        <v>0</v>
      </c>
      <c r="AV6663">
        <v>2.2981E-3</v>
      </c>
      <c r="BB6663" s="4"/>
    </row>
    <row r="6664" spans="1:54" hidden="1" x14ac:dyDescent="0.25">
      <c r="A6664">
        <v>370</v>
      </c>
      <c r="B6664" t="s">
        <v>2324</v>
      </c>
      <c r="C6664">
        <v>2022</v>
      </c>
      <c r="D6664" t="s">
        <v>2325</v>
      </c>
      <c r="E6664">
        <v>4800</v>
      </c>
      <c r="F6664" t="s">
        <v>1706</v>
      </c>
      <c r="G6664">
        <v>376</v>
      </c>
      <c r="H6664">
        <v>51</v>
      </c>
      <c r="I6664" t="s">
        <v>1707</v>
      </c>
      <c r="J6664">
        <v>2051</v>
      </c>
      <c r="K6664">
        <v>32559956</v>
      </c>
      <c r="L6664" t="s">
        <v>2326</v>
      </c>
      <c r="N6664" t="s">
        <v>88</v>
      </c>
      <c r="O6664" t="s">
        <v>89</v>
      </c>
      <c r="P6664" t="s">
        <v>209</v>
      </c>
      <c r="Q6664" t="s">
        <v>61</v>
      </c>
      <c r="R6664">
        <v>353000</v>
      </c>
      <c r="S6664">
        <v>350030</v>
      </c>
      <c r="T6664" t="s">
        <v>82</v>
      </c>
      <c r="U6664" s="3">
        <v>25204</v>
      </c>
      <c r="W6664">
        <v>5.4</v>
      </c>
      <c r="X6664">
        <v>0</v>
      </c>
      <c r="Y6664">
        <v>5.4</v>
      </c>
      <c r="Z6664">
        <v>7.7575699999999997E-2</v>
      </c>
      <c r="AA6664">
        <v>6.9767999999999997E-2</v>
      </c>
      <c r="AB6664">
        <v>6.2100000000000002E-2</v>
      </c>
      <c r="AC6664">
        <v>0</v>
      </c>
      <c r="AD6664">
        <v>0</v>
      </c>
      <c r="AE6664">
        <v>1</v>
      </c>
      <c r="AF6664">
        <v>0</v>
      </c>
      <c r="AG6664">
        <v>0</v>
      </c>
      <c r="AN6664">
        <v>9.2E-5</v>
      </c>
      <c r="AV6664">
        <v>7.7483699999999989E-2</v>
      </c>
      <c r="BB6664" s="4"/>
    </row>
    <row r="6665" spans="1:54" hidden="1" x14ac:dyDescent="0.25">
      <c r="A6665">
        <v>370</v>
      </c>
      <c r="B6665" t="s">
        <v>2328</v>
      </c>
      <c r="C6665">
        <v>2022</v>
      </c>
      <c r="D6665" t="s">
        <v>2325</v>
      </c>
      <c r="E6665">
        <v>4800</v>
      </c>
      <c r="F6665" t="s">
        <v>1706</v>
      </c>
      <c r="G6665">
        <v>376</v>
      </c>
      <c r="H6665">
        <v>51</v>
      </c>
      <c r="I6665" t="s">
        <v>1707</v>
      </c>
      <c r="J6665">
        <v>2051</v>
      </c>
      <c r="K6665">
        <v>32559956</v>
      </c>
      <c r="L6665" t="s">
        <v>2326</v>
      </c>
      <c r="N6665" t="s">
        <v>88</v>
      </c>
      <c r="O6665" t="s">
        <v>89</v>
      </c>
      <c r="P6665" t="s">
        <v>331</v>
      </c>
      <c r="Q6665" t="s">
        <v>61</v>
      </c>
      <c r="R6665">
        <v>353000</v>
      </c>
      <c r="S6665">
        <v>350030</v>
      </c>
      <c r="T6665" t="s">
        <v>82</v>
      </c>
      <c r="U6665" s="3">
        <v>36161</v>
      </c>
      <c r="W6665">
        <v>10.3</v>
      </c>
      <c r="X6665">
        <v>0</v>
      </c>
      <c r="Y6665">
        <v>10.3</v>
      </c>
      <c r="Z6665">
        <v>1.43374E-2</v>
      </c>
      <c r="AA6665">
        <v>1.2924E-2</v>
      </c>
      <c r="AB6665">
        <v>1.1483999999999999E-2</v>
      </c>
      <c r="AC6665">
        <v>0</v>
      </c>
      <c r="AD6665">
        <v>0</v>
      </c>
      <c r="AE6665">
        <v>1</v>
      </c>
      <c r="AF6665">
        <v>0</v>
      </c>
      <c r="AG6665">
        <v>0</v>
      </c>
      <c r="AN6665">
        <v>0</v>
      </c>
      <c r="AV6665">
        <v>1.43374E-2</v>
      </c>
      <c r="BB6665" s="4"/>
    </row>
    <row r="6666" spans="1:54" hidden="1" x14ac:dyDescent="0.25">
      <c r="A6666">
        <v>370</v>
      </c>
      <c r="B6666" t="s">
        <v>2327</v>
      </c>
      <c r="C6666">
        <v>2022</v>
      </c>
      <c r="D6666" t="s">
        <v>2325</v>
      </c>
      <c r="E6666">
        <v>4800</v>
      </c>
      <c r="F6666" t="s">
        <v>1706</v>
      </c>
      <c r="G6666">
        <v>376</v>
      </c>
      <c r="H6666">
        <v>51</v>
      </c>
      <c r="I6666" t="s">
        <v>1707</v>
      </c>
      <c r="J6666">
        <v>2051</v>
      </c>
      <c r="K6666">
        <v>32559956</v>
      </c>
      <c r="L6666" t="s">
        <v>2326</v>
      </c>
      <c r="N6666" t="s">
        <v>88</v>
      </c>
      <c r="O6666" t="s">
        <v>89</v>
      </c>
      <c r="P6666" t="s">
        <v>211</v>
      </c>
      <c r="Q6666" t="s">
        <v>61</v>
      </c>
      <c r="R6666">
        <v>353000</v>
      </c>
      <c r="S6666">
        <v>350030</v>
      </c>
      <c r="T6666" t="s">
        <v>82</v>
      </c>
      <c r="U6666" s="3">
        <v>25204</v>
      </c>
      <c r="W6666">
        <v>5.4</v>
      </c>
      <c r="X6666">
        <v>0</v>
      </c>
      <c r="Y6666">
        <v>5.4</v>
      </c>
      <c r="Z6666">
        <v>6.9519999999999998E-3</v>
      </c>
      <c r="AA6666">
        <v>6.1919999999999996E-3</v>
      </c>
      <c r="AB6666">
        <v>5.5079999999999999E-3</v>
      </c>
      <c r="AC6666">
        <v>0</v>
      </c>
      <c r="AD6666">
        <v>0</v>
      </c>
      <c r="AE6666">
        <v>1</v>
      </c>
      <c r="AF6666">
        <v>0</v>
      </c>
      <c r="AG6666">
        <v>0</v>
      </c>
      <c r="AN6666">
        <v>9.2E-5</v>
      </c>
      <c r="AV6666">
        <v>6.8599999999999998E-3</v>
      </c>
      <c r="BB6666" s="4"/>
    </row>
    <row r="6667" spans="1:54" hidden="1" x14ac:dyDescent="0.25">
      <c r="A6667">
        <v>371</v>
      </c>
      <c r="B6667" t="s">
        <v>2333</v>
      </c>
      <c r="C6667">
        <v>2022</v>
      </c>
      <c r="D6667" t="s">
        <v>2332</v>
      </c>
      <c r="E6667">
        <v>4800</v>
      </c>
      <c r="F6667" t="s">
        <v>1706</v>
      </c>
      <c r="G6667">
        <v>376</v>
      </c>
      <c r="H6667">
        <v>51</v>
      </c>
      <c r="I6667" t="s">
        <v>1707</v>
      </c>
      <c r="J6667">
        <v>2051</v>
      </c>
      <c r="K6667">
        <v>32559956</v>
      </c>
      <c r="L6667" t="s">
        <v>2326</v>
      </c>
      <c r="N6667" t="s">
        <v>88</v>
      </c>
      <c r="O6667" t="s">
        <v>89</v>
      </c>
      <c r="P6667" t="s">
        <v>218</v>
      </c>
      <c r="Q6667" t="s">
        <v>61</v>
      </c>
      <c r="R6667">
        <v>353000</v>
      </c>
      <c r="S6667">
        <v>350030</v>
      </c>
      <c r="T6667" t="s">
        <v>82</v>
      </c>
      <c r="U6667" s="3">
        <v>25204</v>
      </c>
      <c r="W6667">
        <v>5.4</v>
      </c>
      <c r="X6667">
        <v>0</v>
      </c>
      <c r="Y6667">
        <v>5.4</v>
      </c>
      <c r="Z6667">
        <v>0.66767370000000004</v>
      </c>
      <c r="AA6667">
        <v>0.58975199999999994</v>
      </c>
      <c r="AB6667">
        <v>0.55159199999999997</v>
      </c>
      <c r="AC6667">
        <v>0</v>
      </c>
      <c r="AD6667">
        <v>0</v>
      </c>
      <c r="AE6667">
        <v>1</v>
      </c>
      <c r="AF6667">
        <v>0</v>
      </c>
      <c r="AG6667">
        <v>0</v>
      </c>
      <c r="AN6667">
        <v>2.3000000000000001E-4</v>
      </c>
      <c r="AV6667">
        <v>0.66744369999999997</v>
      </c>
      <c r="BB6667" s="4"/>
    </row>
    <row r="6668" spans="1:54" hidden="1" x14ac:dyDescent="0.25">
      <c r="A6668">
        <v>371</v>
      </c>
      <c r="B6668" t="s">
        <v>2335</v>
      </c>
      <c r="C6668">
        <v>2022</v>
      </c>
      <c r="D6668" t="s">
        <v>2332</v>
      </c>
      <c r="E6668">
        <v>4800</v>
      </c>
      <c r="F6668" t="s">
        <v>1706</v>
      </c>
      <c r="G6668">
        <v>376</v>
      </c>
      <c r="H6668">
        <v>51</v>
      </c>
      <c r="I6668" t="s">
        <v>1707</v>
      </c>
      <c r="J6668">
        <v>2051</v>
      </c>
      <c r="K6668">
        <v>32559956</v>
      </c>
      <c r="L6668" t="s">
        <v>2326</v>
      </c>
      <c r="N6668" t="s">
        <v>88</v>
      </c>
      <c r="O6668" t="s">
        <v>89</v>
      </c>
      <c r="P6668" t="s">
        <v>331</v>
      </c>
      <c r="Q6668" t="s">
        <v>61</v>
      </c>
      <c r="R6668">
        <v>353000</v>
      </c>
      <c r="S6668">
        <v>350030</v>
      </c>
      <c r="T6668" t="s">
        <v>82</v>
      </c>
      <c r="U6668" s="3">
        <v>25204</v>
      </c>
      <c r="W6668">
        <v>6.9</v>
      </c>
      <c r="X6668">
        <v>0</v>
      </c>
      <c r="Y6668">
        <v>6.9</v>
      </c>
      <c r="Z6668">
        <v>0.47714810000000002</v>
      </c>
      <c r="AA6668">
        <v>0.42148799999999997</v>
      </c>
      <c r="AB6668">
        <v>0.39423599999999998</v>
      </c>
      <c r="AC6668">
        <v>0</v>
      </c>
      <c r="AD6668">
        <v>0</v>
      </c>
      <c r="AE6668">
        <v>1</v>
      </c>
      <c r="AF6668">
        <v>0</v>
      </c>
      <c r="AG6668">
        <v>0</v>
      </c>
      <c r="AN6668">
        <v>1.3799999999999999E-4</v>
      </c>
      <c r="AV6668">
        <v>0.47701009999999999</v>
      </c>
      <c r="BB6668" s="4"/>
    </row>
    <row r="6669" spans="1:54" hidden="1" x14ac:dyDescent="0.25">
      <c r="A6669">
        <v>371</v>
      </c>
      <c r="B6669" t="s">
        <v>2331</v>
      </c>
      <c r="C6669">
        <v>2022</v>
      </c>
      <c r="D6669" t="s">
        <v>2332</v>
      </c>
      <c r="E6669">
        <v>4800</v>
      </c>
      <c r="F6669" t="s">
        <v>1706</v>
      </c>
      <c r="G6669">
        <v>376</v>
      </c>
      <c r="H6669">
        <v>51</v>
      </c>
      <c r="I6669" t="s">
        <v>1707</v>
      </c>
      <c r="J6669">
        <v>2051</v>
      </c>
      <c r="K6669">
        <v>32559956</v>
      </c>
      <c r="L6669" t="s">
        <v>2326</v>
      </c>
      <c r="N6669" t="s">
        <v>88</v>
      </c>
      <c r="O6669" t="s">
        <v>89</v>
      </c>
      <c r="P6669" t="s">
        <v>211</v>
      </c>
      <c r="Q6669" t="s">
        <v>61</v>
      </c>
      <c r="R6669">
        <v>353000</v>
      </c>
      <c r="S6669">
        <v>350030</v>
      </c>
      <c r="T6669" t="s">
        <v>82</v>
      </c>
      <c r="U6669" s="3">
        <v>25204</v>
      </c>
      <c r="W6669">
        <v>5.4</v>
      </c>
      <c r="X6669">
        <v>0</v>
      </c>
      <c r="Y6669">
        <v>5.4</v>
      </c>
      <c r="Z6669">
        <v>0.47138570000000002</v>
      </c>
      <c r="AA6669">
        <v>0.41637600000000002</v>
      </c>
      <c r="AB6669">
        <v>0.38944800000000002</v>
      </c>
      <c r="AC6669">
        <v>0</v>
      </c>
      <c r="AD6669">
        <v>0</v>
      </c>
      <c r="AE6669">
        <v>1</v>
      </c>
      <c r="AF6669">
        <v>0</v>
      </c>
      <c r="AG6669">
        <v>0</v>
      </c>
      <c r="AN6669">
        <v>1.3799999999999999E-4</v>
      </c>
      <c r="AV6669">
        <v>0.47124769999999999</v>
      </c>
      <c r="BB6669" s="4"/>
    </row>
    <row r="6670" spans="1:54" hidden="1" x14ac:dyDescent="0.25">
      <c r="A6670">
        <v>371</v>
      </c>
      <c r="B6670" t="s">
        <v>2336</v>
      </c>
      <c r="C6670">
        <v>2022</v>
      </c>
      <c r="D6670" t="s">
        <v>2332</v>
      </c>
      <c r="E6670">
        <v>4800</v>
      </c>
      <c r="F6670" t="s">
        <v>1706</v>
      </c>
      <c r="G6670">
        <v>376</v>
      </c>
      <c r="H6670">
        <v>51</v>
      </c>
      <c r="I6670" t="s">
        <v>1707</v>
      </c>
      <c r="J6670">
        <v>2051</v>
      </c>
      <c r="K6670">
        <v>32559956</v>
      </c>
      <c r="L6670" t="s">
        <v>2326</v>
      </c>
      <c r="N6670" t="s">
        <v>88</v>
      </c>
      <c r="O6670" t="s">
        <v>89</v>
      </c>
      <c r="P6670" t="s">
        <v>220</v>
      </c>
      <c r="Q6670" t="s">
        <v>61</v>
      </c>
      <c r="R6670">
        <v>353000</v>
      </c>
      <c r="S6670">
        <v>350030</v>
      </c>
      <c r="T6670" t="s">
        <v>82</v>
      </c>
      <c r="U6670" s="3">
        <v>25204</v>
      </c>
      <c r="W6670">
        <v>5.4</v>
      </c>
      <c r="X6670">
        <v>0</v>
      </c>
      <c r="Y6670">
        <v>5.4</v>
      </c>
      <c r="Z6670">
        <v>5.5291600000000003E-2</v>
      </c>
      <c r="AA6670">
        <v>4.8852000000000013E-2</v>
      </c>
      <c r="AB6670">
        <v>4.5684000000000002E-2</v>
      </c>
      <c r="AC6670">
        <v>0</v>
      </c>
      <c r="AD6670">
        <v>0</v>
      </c>
      <c r="AE6670">
        <v>1</v>
      </c>
      <c r="AF6670">
        <v>0</v>
      </c>
      <c r="AG6670">
        <v>0</v>
      </c>
      <c r="AN6670">
        <v>0</v>
      </c>
      <c r="AV6670">
        <v>5.5291600000000003E-2</v>
      </c>
      <c r="BB6670" s="4"/>
    </row>
    <row r="6671" spans="1:54" hidden="1" x14ac:dyDescent="0.25">
      <c r="A6671">
        <v>371</v>
      </c>
      <c r="B6671" t="s">
        <v>2334</v>
      </c>
      <c r="C6671">
        <v>2022</v>
      </c>
      <c r="D6671" t="s">
        <v>2332</v>
      </c>
      <c r="E6671">
        <v>4800</v>
      </c>
      <c r="F6671" t="s">
        <v>1706</v>
      </c>
      <c r="G6671">
        <v>376</v>
      </c>
      <c r="H6671">
        <v>51</v>
      </c>
      <c r="I6671" t="s">
        <v>1707</v>
      </c>
      <c r="J6671">
        <v>2051</v>
      </c>
      <c r="K6671">
        <v>32559956</v>
      </c>
      <c r="L6671" t="s">
        <v>2326</v>
      </c>
      <c r="N6671" t="s">
        <v>88</v>
      </c>
      <c r="O6671" t="s">
        <v>89</v>
      </c>
      <c r="P6671" t="s">
        <v>2282</v>
      </c>
      <c r="Q6671" t="s">
        <v>61</v>
      </c>
      <c r="R6671">
        <v>353000</v>
      </c>
      <c r="S6671">
        <v>350030</v>
      </c>
      <c r="T6671" t="s">
        <v>82</v>
      </c>
      <c r="U6671" s="3">
        <v>36161</v>
      </c>
      <c r="W6671">
        <v>8.6</v>
      </c>
      <c r="X6671">
        <v>0</v>
      </c>
      <c r="Y6671">
        <v>8.6</v>
      </c>
      <c r="Z6671">
        <v>0.1440717</v>
      </c>
      <c r="AA6671">
        <v>0.12726000000000001</v>
      </c>
      <c r="AB6671">
        <v>0.119016</v>
      </c>
      <c r="AC6671">
        <v>0</v>
      </c>
      <c r="AD6671">
        <v>0</v>
      </c>
      <c r="AE6671">
        <v>1</v>
      </c>
      <c r="AF6671">
        <v>0</v>
      </c>
      <c r="AG6671">
        <v>0</v>
      </c>
      <c r="AN6671">
        <v>4.6E-5</v>
      </c>
      <c r="AV6671">
        <v>0.14402570000000001</v>
      </c>
      <c r="BB6671" s="4"/>
    </row>
    <row r="6672" spans="1:54" hidden="1" x14ac:dyDescent="0.25">
      <c r="A6672">
        <v>372</v>
      </c>
      <c r="B6672" t="s">
        <v>2337</v>
      </c>
      <c r="C6672">
        <v>2022</v>
      </c>
      <c r="D6672" t="s">
        <v>2338</v>
      </c>
      <c r="E6672">
        <v>7900</v>
      </c>
      <c r="F6672" t="s">
        <v>648</v>
      </c>
      <c r="G6672">
        <v>773</v>
      </c>
      <c r="H6672">
        <v>245</v>
      </c>
      <c r="I6672" t="s">
        <v>2339</v>
      </c>
      <c r="J6672">
        <v>340</v>
      </c>
      <c r="K6672">
        <v>57494115</v>
      </c>
      <c r="L6672" t="s">
        <v>2340</v>
      </c>
      <c r="N6672" t="s">
        <v>75</v>
      </c>
      <c r="O6672" t="s">
        <v>76</v>
      </c>
      <c r="P6672" t="s">
        <v>113</v>
      </c>
      <c r="Q6672" t="s">
        <v>114</v>
      </c>
      <c r="R6672">
        <v>353000</v>
      </c>
      <c r="S6672">
        <v>350030</v>
      </c>
      <c r="T6672" t="s">
        <v>82</v>
      </c>
      <c r="U6672" s="3">
        <v>40563</v>
      </c>
      <c r="W6672">
        <v>6</v>
      </c>
      <c r="X6672">
        <v>0</v>
      </c>
      <c r="Y6672">
        <v>6</v>
      </c>
      <c r="Z6672">
        <v>56.739600000000003</v>
      </c>
      <c r="AA6672">
        <v>56.739600000000003</v>
      </c>
      <c r="AB6672">
        <v>56.739600000000003</v>
      </c>
      <c r="AC6672">
        <v>0</v>
      </c>
      <c r="AD6672">
        <v>0</v>
      </c>
      <c r="AE6672">
        <v>1</v>
      </c>
      <c r="AF6672">
        <v>0</v>
      </c>
      <c r="AG6672">
        <v>0</v>
      </c>
      <c r="AZ6672">
        <v>56.739600000000003</v>
      </c>
      <c r="BB6672" s="4"/>
    </row>
    <row r="6673" spans="1:54" hidden="1" x14ac:dyDescent="0.25">
      <c r="A6673">
        <v>372</v>
      </c>
      <c r="B6673" t="s">
        <v>2341</v>
      </c>
      <c r="C6673">
        <v>2022</v>
      </c>
      <c r="D6673" t="s">
        <v>2338</v>
      </c>
      <c r="E6673">
        <v>7900</v>
      </c>
      <c r="F6673" t="s">
        <v>648</v>
      </c>
      <c r="G6673">
        <v>773</v>
      </c>
      <c r="H6673">
        <v>245</v>
      </c>
      <c r="I6673" t="s">
        <v>2339</v>
      </c>
      <c r="J6673">
        <v>340</v>
      </c>
      <c r="K6673">
        <v>57494115</v>
      </c>
      <c r="L6673" t="s">
        <v>2340</v>
      </c>
      <c r="N6673" t="s">
        <v>75</v>
      </c>
      <c r="O6673" t="s">
        <v>76</v>
      </c>
      <c r="P6673" t="s">
        <v>2342</v>
      </c>
      <c r="Q6673" t="s">
        <v>61</v>
      </c>
      <c r="R6673">
        <v>353000</v>
      </c>
      <c r="S6673">
        <v>350030</v>
      </c>
      <c r="T6673" t="s">
        <v>82</v>
      </c>
      <c r="U6673" s="3">
        <v>34700</v>
      </c>
      <c r="W6673">
        <v>12</v>
      </c>
      <c r="X6673">
        <v>0</v>
      </c>
      <c r="Y6673">
        <v>12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0</v>
      </c>
      <c r="AO6673">
        <v>0</v>
      </c>
      <c r="BB6673" s="4"/>
    </row>
    <row r="6674" spans="1:54" hidden="1" x14ac:dyDescent="0.25">
      <c r="A6674">
        <v>372</v>
      </c>
      <c r="B6674" t="s">
        <v>2347</v>
      </c>
      <c r="C6674">
        <v>2022</v>
      </c>
      <c r="D6674" t="s">
        <v>2338</v>
      </c>
      <c r="E6674">
        <v>7900</v>
      </c>
      <c r="F6674" t="s">
        <v>648</v>
      </c>
      <c r="G6674">
        <v>773</v>
      </c>
      <c r="H6674">
        <v>245</v>
      </c>
      <c r="I6674" t="s">
        <v>2339</v>
      </c>
      <c r="J6674">
        <v>340</v>
      </c>
      <c r="K6674">
        <v>57494115</v>
      </c>
      <c r="L6674" t="s">
        <v>2340</v>
      </c>
      <c r="N6674" t="s">
        <v>75</v>
      </c>
      <c r="O6674" t="s">
        <v>76</v>
      </c>
      <c r="P6674" t="s">
        <v>2348</v>
      </c>
      <c r="Q6674" t="s">
        <v>109</v>
      </c>
      <c r="R6674">
        <v>353000</v>
      </c>
      <c r="S6674">
        <v>350030</v>
      </c>
      <c r="T6674" t="s">
        <v>79</v>
      </c>
      <c r="U6674" s="3">
        <v>40118</v>
      </c>
      <c r="W6674">
        <v>7.57</v>
      </c>
      <c r="X6674">
        <v>3.35</v>
      </c>
      <c r="Y6674">
        <v>3.71</v>
      </c>
      <c r="Z6674">
        <v>97.596853199999998</v>
      </c>
      <c r="AA6674">
        <v>51.555599999999998</v>
      </c>
      <c r="AB6674">
        <v>51.555599999999998</v>
      </c>
      <c r="AC6674">
        <v>40.730400000000003</v>
      </c>
      <c r="AD6674">
        <v>40.384800000000013</v>
      </c>
      <c r="AE6674">
        <v>0.26412531919999999</v>
      </c>
      <c r="AF6674">
        <v>0.73587468079999996</v>
      </c>
      <c r="AG6674">
        <v>0</v>
      </c>
      <c r="AO6674">
        <v>97.596853200000012</v>
      </c>
      <c r="BB6674" s="4"/>
    </row>
    <row r="6675" spans="1:54" hidden="1" x14ac:dyDescent="0.25">
      <c r="A6675">
        <v>372</v>
      </c>
      <c r="B6675" t="s">
        <v>7096</v>
      </c>
      <c r="C6675">
        <v>2022</v>
      </c>
      <c r="D6675" t="s">
        <v>2338</v>
      </c>
      <c r="E6675">
        <v>7900</v>
      </c>
      <c r="F6675" t="s">
        <v>648</v>
      </c>
      <c r="G6675">
        <v>773</v>
      </c>
      <c r="H6675">
        <v>245</v>
      </c>
      <c r="I6675" t="s">
        <v>2339</v>
      </c>
      <c r="J6675">
        <v>340</v>
      </c>
      <c r="K6675">
        <v>57494115</v>
      </c>
      <c r="L6675" t="s">
        <v>2340</v>
      </c>
      <c r="N6675" t="s">
        <v>75</v>
      </c>
      <c r="O6675" t="s">
        <v>76</v>
      </c>
      <c r="P6675" t="s">
        <v>7097</v>
      </c>
      <c r="Q6675" t="s">
        <v>109</v>
      </c>
      <c r="R6675">
        <v>353000</v>
      </c>
      <c r="S6675">
        <v>350030</v>
      </c>
      <c r="T6675" t="s">
        <v>79</v>
      </c>
      <c r="U6675" s="3">
        <v>44242</v>
      </c>
      <c r="W6675">
        <v>6.0750000000000002</v>
      </c>
      <c r="X6675">
        <v>2.6779999999999999</v>
      </c>
      <c r="Y6675">
        <v>3.3410000000000002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0</v>
      </c>
      <c r="AO6675">
        <v>0</v>
      </c>
      <c r="BB6675" s="4"/>
    </row>
    <row r="6676" spans="1:54" hidden="1" x14ac:dyDescent="0.25">
      <c r="A6676">
        <v>372</v>
      </c>
      <c r="B6676" t="s">
        <v>2350</v>
      </c>
      <c r="C6676">
        <v>2022</v>
      </c>
      <c r="D6676" t="s">
        <v>2338</v>
      </c>
      <c r="E6676">
        <v>7900</v>
      </c>
      <c r="F6676" t="s">
        <v>648</v>
      </c>
      <c r="G6676">
        <v>773</v>
      </c>
      <c r="H6676">
        <v>245</v>
      </c>
      <c r="I6676" t="s">
        <v>2339</v>
      </c>
      <c r="J6676">
        <v>340</v>
      </c>
      <c r="K6676">
        <v>57494115</v>
      </c>
      <c r="L6676" t="s">
        <v>2340</v>
      </c>
      <c r="N6676" t="s">
        <v>75</v>
      </c>
      <c r="O6676" t="s">
        <v>76</v>
      </c>
      <c r="P6676" t="s">
        <v>150</v>
      </c>
      <c r="Q6676" t="s">
        <v>61</v>
      </c>
      <c r="R6676">
        <v>353000</v>
      </c>
      <c r="S6676">
        <v>350030</v>
      </c>
      <c r="T6676" t="s">
        <v>82</v>
      </c>
      <c r="U6676" s="3">
        <v>31778</v>
      </c>
      <c r="W6676">
        <v>16</v>
      </c>
      <c r="X6676">
        <v>0</v>
      </c>
      <c r="Y6676">
        <v>16.899999999999999</v>
      </c>
      <c r="Z6676">
        <v>23.873374800000001</v>
      </c>
      <c r="AA6676">
        <v>25.513200000000001</v>
      </c>
      <c r="AB6676">
        <v>25.513200000000001</v>
      </c>
      <c r="AC6676">
        <v>0</v>
      </c>
      <c r="AD6676">
        <v>0</v>
      </c>
      <c r="AE6676">
        <v>1</v>
      </c>
      <c r="AF6676">
        <v>0</v>
      </c>
      <c r="AG6676">
        <v>0</v>
      </c>
      <c r="AO6676">
        <v>23.873374800000001</v>
      </c>
      <c r="BB6676" s="4"/>
    </row>
    <row r="6677" spans="1:54" hidden="1" x14ac:dyDescent="0.25">
      <c r="A6677">
        <v>373</v>
      </c>
      <c r="B6677" t="s">
        <v>2361</v>
      </c>
      <c r="C6677">
        <v>2022</v>
      </c>
      <c r="D6677" t="s">
        <v>2354</v>
      </c>
      <c r="E6677">
        <v>4700</v>
      </c>
      <c r="F6677" t="s">
        <v>1584</v>
      </c>
      <c r="G6677">
        <v>370</v>
      </c>
      <c r="H6677">
        <v>54</v>
      </c>
      <c r="I6677" t="s">
        <v>1585</v>
      </c>
      <c r="J6677">
        <v>341</v>
      </c>
      <c r="K6677">
        <v>69995713</v>
      </c>
      <c r="L6677" t="s">
        <v>2355</v>
      </c>
      <c r="N6677" t="s">
        <v>88</v>
      </c>
      <c r="O6677" t="s">
        <v>89</v>
      </c>
      <c r="P6677" t="s">
        <v>2362</v>
      </c>
      <c r="Q6677" t="s">
        <v>61</v>
      </c>
      <c r="R6677">
        <v>353000</v>
      </c>
      <c r="S6677">
        <v>350030</v>
      </c>
      <c r="T6677" t="s">
        <v>82</v>
      </c>
      <c r="U6677" s="3">
        <v>40909</v>
      </c>
      <c r="W6677">
        <v>12</v>
      </c>
      <c r="X6677">
        <v>0</v>
      </c>
      <c r="Y6677">
        <v>9.3000000000000007</v>
      </c>
      <c r="Z6677">
        <v>6.9054480000000001E-2</v>
      </c>
      <c r="AA6677">
        <v>6.905E-2</v>
      </c>
      <c r="AB6677">
        <v>6.905E-2</v>
      </c>
      <c r="AC6677">
        <v>0</v>
      </c>
      <c r="AD6677">
        <v>0</v>
      </c>
      <c r="AE6677">
        <v>1</v>
      </c>
      <c r="AF6677">
        <v>0</v>
      </c>
      <c r="AG6677">
        <v>0</v>
      </c>
      <c r="AO6677">
        <v>6.9054480000000001E-2</v>
      </c>
      <c r="BB6677" s="4"/>
    </row>
    <row r="6678" spans="1:54" hidden="1" x14ac:dyDescent="0.25">
      <c r="A6678">
        <v>373</v>
      </c>
      <c r="B6678" t="s">
        <v>2357</v>
      </c>
      <c r="C6678">
        <v>2022</v>
      </c>
      <c r="D6678" t="s">
        <v>2354</v>
      </c>
      <c r="E6678">
        <v>4700</v>
      </c>
      <c r="F6678" t="s">
        <v>1584</v>
      </c>
      <c r="G6678">
        <v>370</v>
      </c>
      <c r="H6678">
        <v>54</v>
      </c>
      <c r="I6678" t="s">
        <v>1585</v>
      </c>
      <c r="J6678">
        <v>341</v>
      </c>
      <c r="K6678">
        <v>69995713</v>
      </c>
      <c r="L6678" t="s">
        <v>2355</v>
      </c>
      <c r="N6678" t="s">
        <v>88</v>
      </c>
      <c r="O6678" t="s">
        <v>89</v>
      </c>
      <c r="P6678" t="s">
        <v>2358</v>
      </c>
      <c r="Q6678" t="s">
        <v>61</v>
      </c>
      <c r="R6678">
        <v>353000</v>
      </c>
      <c r="S6678">
        <v>350030</v>
      </c>
      <c r="T6678" t="s">
        <v>82</v>
      </c>
      <c r="U6678" s="3">
        <v>40909</v>
      </c>
      <c r="W6678">
        <v>12</v>
      </c>
      <c r="X6678">
        <v>0</v>
      </c>
      <c r="Y6678">
        <v>9.3000000000000007</v>
      </c>
      <c r="Z6678">
        <v>2.390256E-2</v>
      </c>
      <c r="AA6678">
        <v>2.3900000000000001E-2</v>
      </c>
      <c r="AB6678">
        <v>2.3900000000000001E-2</v>
      </c>
      <c r="AC6678">
        <v>0</v>
      </c>
      <c r="AD6678">
        <v>0</v>
      </c>
      <c r="AE6678">
        <v>1</v>
      </c>
      <c r="AF6678">
        <v>0</v>
      </c>
      <c r="AG6678">
        <v>0</v>
      </c>
      <c r="AO6678">
        <v>2.390256E-2</v>
      </c>
      <c r="BB6678" s="4"/>
    </row>
    <row r="6679" spans="1:54" hidden="1" x14ac:dyDescent="0.25">
      <c r="A6679">
        <v>373</v>
      </c>
      <c r="B6679" t="s">
        <v>2353</v>
      </c>
      <c r="C6679">
        <v>2022</v>
      </c>
      <c r="D6679" t="s">
        <v>2354</v>
      </c>
      <c r="E6679">
        <v>4700</v>
      </c>
      <c r="F6679" t="s">
        <v>1584</v>
      </c>
      <c r="G6679">
        <v>370</v>
      </c>
      <c r="H6679">
        <v>54</v>
      </c>
      <c r="I6679" t="s">
        <v>1585</v>
      </c>
      <c r="J6679">
        <v>341</v>
      </c>
      <c r="K6679">
        <v>69995713</v>
      </c>
      <c r="L6679" t="s">
        <v>2355</v>
      </c>
      <c r="N6679" t="s">
        <v>88</v>
      </c>
      <c r="O6679" t="s">
        <v>89</v>
      </c>
      <c r="P6679" t="s">
        <v>2356</v>
      </c>
      <c r="Q6679" t="s">
        <v>61</v>
      </c>
      <c r="R6679">
        <v>353000</v>
      </c>
      <c r="S6679">
        <v>350030</v>
      </c>
      <c r="T6679" t="s">
        <v>82</v>
      </c>
      <c r="U6679" s="3">
        <v>40909</v>
      </c>
      <c r="W6679">
        <v>10.9</v>
      </c>
      <c r="X6679">
        <v>0</v>
      </c>
      <c r="Y6679">
        <v>7.3</v>
      </c>
      <c r="Z6679">
        <v>2.921292E-2</v>
      </c>
      <c r="AA6679">
        <v>2.921E-2</v>
      </c>
      <c r="AB6679">
        <v>2.921E-2</v>
      </c>
      <c r="AC6679">
        <v>0</v>
      </c>
      <c r="AD6679">
        <v>0</v>
      </c>
      <c r="AE6679">
        <v>1</v>
      </c>
      <c r="AF6679">
        <v>0</v>
      </c>
      <c r="AG6679">
        <v>0</v>
      </c>
      <c r="AO6679">
        <v>2.921292E-2</v>
      </c>
      <c r="BB6679" s="4"/>
    </row>
    <row r="6680" spans="1:54" hidden="1" x14ac:dyDescent="0.25">
      <c r="A6680">
        <v>373</v>
      </c>
      <c r="B6680" t="s">
        <v>2359</v>
      </c>
      <c r="C6680">
        <v>2022</v>
      </c>
      <c r="D6680" t="s">
        <v>2354</v>
      </c>
      <c r="E6680">
        <v>4700</v>
      </c>
      <c r="F6680" t="s">
        <v>1584</v>
      </c>
      <c r="G6680">
        <v>370</v>
      </c>
      <c r="H6680">
        <v>54</v>
      </c>
      <c r="I6680" t="s">
        <v>1585</v>
      </c>
      <c r="J6680">
        <v>341</v>
      </c>
      <c r="K6680">
        <v>69995713</v>
      </c>
      <c r="L6680" t="s">
        <v>2355</v>
      </c>
      <c r="N6680" t="s">
        <v>88</v>
      </c>
      <c r="O6680" t="s">
        <v>89</v>
      </c>
      <c r="P6680" t="s">
        <v>2360</v>
      </c>
      <c r="Q6680" t="s">
        <v>61</v>
      </c>
      <c r="R6680">
        <v>353000</v>
      </c>
      <c r="S6680">
        <v>350030</v>
      </c>
      <c r="T6680" t="s">
        <v>82</v>
      </c>
      <c r="U6680" s="3">
        <v>40909</v>
      </c>
      <c r="W6680">
        <v>10.9</v>
      </c>
      <c r="X6680">
        <v>0</v>
      </c>
      <c r="Y6680">
        <v>7.3</v>
      </c>
      <c r="Z6680">
        <v>1.460844E-2</v>
      </c>
      <c r="AA6680">
        <v>1.461E-2</v>
      </c>
      <c r="AB6680">
        <v>1.461E-2</v>
      </c>
      <c r="AC6680">
        <v>0</v>
      </c>
      <c r="AD6680">
        <v>0</v>
      </c>
      <c r="AE6680">
        <v>1</v>
      </c>
      <c r="AF6680">
        <v>0</v>
      </c>
      <c r="AG6680">
        <v>0</v>
      </c>
      <c r="AO6680">
        <v>1.460844E-2</v>
      </c>
      <c r="BB6680" s="4"/>
    </row>
    <row r="6681" spans="1:54" hidden="1" x14ac:dyDescent="0.25">
      <c r="A6681">
        <v>374</v>
      </c>
      <c r="B6681" t="s">
        <v>2363</v>
      </c>
      <c r="C6681">
        <v>2022</v>
      </c>
      <c r="D6681" t="s">
        <v>2364</v>
      </c>
      <c r="E6681">
        <v>4700</v>
      </c>
      <c r="F6681" t="s">
        <v>1584</v>
      </c>
      <c r="G6681">
        <v>370</v>
      </c>
      <c r="H6681">
        <v>54</v>
      </c>
      <c r="I6681" t="s">
        <v>1585</v>
      </c>
      <c r="J6681">
        <v>341</v>
      </c>
      <c r="K6681">
        <v>69995713</v>
      </c>
      <c r="L6681" t="s">
        <v>2355</v>
      </c>
      <c r="N6681" t="s">
        <v>88</v>
      </c>
      <c r="O6681" t="s">
        <v>89</v>
      </c>
      <c r="P6681" t="s">
        <v>2365</v>
      </c>
      <c r="Q6681" t="s">
        <v>61</v>
      </c>
      <c r="R6681">
        <v>353000</v>
      </c>
      <c r="S6681">
        <v>350030</v>
      </c>
      <c r="T6681" t="s">
        <v>82</v>
      </c>
      <c r="U6681" s="3">
        <v>40909</v>
      </c>
      <c r="W6681">
        <v>6.4</v>
      </c>
      <c r="X6681">
        <v>0</v>
      </c>
      <c r="Y6681">
        <v>5.3</v>
      </c>
      <c r="Z6681">
        <v>3.0855600000000001</v>
      </c>
      <c r="AA6681">
        <v>3.0855600000000001</v>
      </c>
      <c r="AB6681">
        <v>3.0855600000000001</v>
      </c>
      <c r="AC6681">
        <v>0</v>
      </c>
      <c r="AD6681">
        <v>0</v>
      </c>
      <c r="AE6681">
        <v>1</v>
      </c>
      <c r="AF6681">
        <v>0</v>
      </c>
      <c r="AG6681">
        <v>0</v>
      </c>
      <c r="AO6681">
        <v>3.0855600000000001</v>
      </c>
      <c r="BB6681" s="4"/>
    </row>
    <row r="6682" spans="1:54" hidden="1" x14ac:dyDescent="0.25">
      <c r="A6682">
        <v>374</v>
      </c>
      <c r="B6682" t="s">
        <v>2366</v>
      </c>
      <c r="C6682">
        <v>2022</v>
      </c>
      <c r="D6682" t="s">
        <v>2364</v>
      </c>
      <c r="E6682">
        <v>4700</v>
      </c>
      <c r="F6682" t="s">
        <v>1584</v>
      </c>
      <c r="G6682">
        <v>370</v>
      </c>
      <c r="H6682">
        <v>54</v>
      </c>
      <c r="I6682" t="s">
        <v>1585</v>
      </c>
      <c r="J6682">
        <v>341</v>
      </c>
      <c r="K6682">
        <v>69995713</v>
      </c>
      <c r="L6682" t="s">
        <v>2355</v>
      </c>
      <c r="N6682" t="s">
        <v>88</v>
      </c>
      <c r="O6682" t="s">
        <v>89</v>
      </c>
      <c r="P6682" t="s">
        <v>2367</v>
      </c>
      <c r="Q6682" t="s">
        <v>61</v>
      </c>
      <c r="R6682">
        <v>353000</v>
      </c>
      <c r="S6682">
        <v>350030</v>
      </c>
      <c r="T6682" t="s">
        <v>82</v>
      </c>
      <c r="U6682" s="3">
        <v>40909</v>
      </c>
      <c r="W6682">
        <v>8.8000000000000007</v>
      </c>
      <c r="X6682">
        <v>0</v>
      </c>
      <c r="Y6682">
        <v>7.3</v>
      </c>
      <c r="Z6682">
        <v>5.0443199999999999</v>
      </c>
      <c r="AA6682">
        <v>5.0443200000000008</v>
      </c>
      <c r="AB6682">
        <v>5.0443200000000008</v>
      </c>
      <c r="AC6682">
        <v>0</v>
      </c>
      <c r="AD6682">
        <v>0</v>
      </c>
      <c r="AE6682">
        <v>1</v>
      </c>
      <c r="AF6682">
        <v>0</v>
      </c>
      <c r="AG6682">
        <v>0</v>
      </c>
      <c r="AO6682">
        <v>5.0443200000000008</v>
      </c>
      <c r="BB6682" s="4"/>
    </row>
    <row r="6683" spans="1:54" hidden="1" x14ac:dyDescent="0.25">
      <c r="A6683">
        <v>375</v>
      </c>
      <c r="B6683" t="s">
        <v>2368</v>
      </c>
      <c r="C6683">
        <v>2022</v>
      </c>
      <c r="D6683" t="s">
        <v>2369</v>
      </c>
      <c r="E6683">
        <v>4700</v>
      </c>
      <c r="F6683" t="s">
        <v>1584</v>
      </c>
      <c r="G6683">
        <v>370</v>
      </c>
      <c r="H6683">
        <v>54</v>
      </c>
      <c r="I6683" t="s">
        <v>1585</v>
      </c>
      <c r="J6683">
        <v>341</v>
      </c>
      <c r="K6683">
        <v>69995713</v>
      </c>
      <c r="L6683" t="s">
        <v>2355</v>
      </c>
      <c r="N6683" t="s">
        <v>88</v>
      </c>
      <c r="O6683" t="s">
        <v>89</v>
      </c>
      <c r="P6683" t="s">
        <v>2358</v>
      </c>
      <c r="Q6683" t="s">
        <v>61</v>
      </c>
      <c r="R6683">
        <v>353000</v>
      </c>
      <c r="S6683">
        <v>350030</v>
      </c>
      <c r="T6683" t="s">
        <v>82</v>
      </c>
      <c r="U6683" s="3">
        <v>40909</v>
      </c>
      <c r="W6683">
        <v>10.9</v>
      </c>
      <c r="X6683">
        <v>0</v>
      </c>
      <c r="Y6683">
        <v>9</v>
      </c>
      <c r="Z6683">
        <v>9.55152</v>
      </c>
      <c r="AA6683">
        <v>9.55152</v>
      </c>
      <c r="AB6683">
        <v>9.55152</v>
      </c>
      <c r="AC6683">
        <v>0</v>
      </c>
      <c r="AD6683">
        <v>0</v>
      </c>
      <c r="AE6683">
        <v>1</v>
      </c>
      <c r="AF6683">
        <v>0</v>
      </c>
      <c r="AG6683">
        <v>0</v>
      </c>
      <c r="AO6683">
        <v>9.55152</v>
      </c>
      <c r="BB6683" s="4"/>
    </row>
    <row r="6684" spans="1:54" hidden="1" x14ac:dyDescent="0.25">
      <c r="A6684">
        <v>375</v>
      </c>
      <c r="B6684" t="s">
        <v>2370</v>
      </c>
      <c r="C6684">
        <v>2022</v>
      </c>
      <c r="D6684" t="s">
        <v>2369</v>
      </c>
      <c r="E6684">
        <v>4700</v>
      </c>
      <c r="F6684" t="s">
        <v>1584</v>
      </c>
      <c r="G6684">
        <v>370</v>
      </c>
      <c r="H6684">
        <v>54</v>
      </c>
      <c r="I6684" t="s">
        <v>1585</v>
      </c>
      <c r="J6684">
        <v>341</v>
      </c>
      <c r="K6684">
        <v>69995713</v>
      </c>
      <c r="L6684" t="s">
        <v>2355</v>
      </c>
      <c r="N6684" t="s">
        <v>88</v>
      </c>
      <c r="O6684" t="s">
        <v>89</v>
      </c>
      <c r="P6684" t="s">
        <v>2371</v>
      </c>
      <c r="Q6684" t="s">
        <v>61</v>
      </c>
      <c r="R6684">
        <v>353000</v>
      </c>
      <c r="S6684">
        <v>350030</v>
      </c>
      <c r="T6684" t="s">
        <v>82</v>
      </c>
      <c r="U6684" s="3">
        <v>40909</v>
      </c>
      <c r="W6684">
        <v>6.6</v>
      </c>
      <c r="X6684">
        <v>0</v>
      </c>
      <c r="Y6684">
        <v>4.5999999999999996</v>
      </c>
      <c r="Z6684">
        <v>3.8898000000000001</v>
      </c>
      <c r="AA6684">
        <v>3.8898000000000001</v>
      </c>
      <c r="AB6684">
        <v>3.8898000000000001</v>
      </c>
      <c r="AC6684">
        <v>0</v>
      </c>
      <c r="AD6684">
        <v>0</v>
      </c>
      <c r="AE6684">
        <v>1</v>
      </c>
      <c r="AF6684">
        <v>0</v>
      </c>
      <c r="AG6684">
        <v>0</v>
      </c>
      <c r="AO6684">
        <v>3.8898000000000001</v>
      </c>
      <c r="BB6684" s="4"/>
    </row>
    <row r="6685" spans="1:54" hidden="1" x14ac:dyDescent="0.25">
      <c r="A6685">
        <v>376</v>
      </c>
      <c r="B6685" t="s">
        <v>2372</v>
      </c>
      <c r="C6685">
        <v>2022</v>
      </c>
      <c r="D6685" t="s">
        <v>2373</v>
      </c>
      <c r="E6685">
        <v>4700</v>
      </c>
      <c r="F6685" t="s">
        <v>1584</v>
      </c>
      <c r="G6685">
        <v>370</v>
      </c>
      <c r="H6685">
        <v>54</v>
      </c>
      <c r="I6685" t="s">
        <v>1585</v>
      </c>
      <c r="J6685">
        <v>341</v>
      </c>
      <c r="K6685">
        <v>69995713</v>
      </c>
      <c r="L6685" t="s">
        <v>2355</v>
      </c>
      <c r="N6685" t="s">
        <v>88</v>
      </c>
      <c r="O6685" t="s">
        <v>89</v>
      </c>
      <c r="P6685" t="s">
        <v>2358</v>
      </c>
      <c r="Q6685" t="s">
        <v>61</v>
      </c>
      <c r="R6685">
        <v>353000</v>
      </c>
      <c r="S6685">
        <v>350030</v>
      </c>
      <c r="T6685" t="s">
        <v>82</v>
      </c>
      <c r="U6685" s="3">
        <v>40909</v>
      </c>
      <c r="W6685">
        <v>17.5</v>
      </c>
      <c r="X6685">
        <v>0</v>
      </c>
      <c r="Y6685">
        <v>16</v>
      </c>
      <c r="Z6685">
        <v>20.673663120000001</v>
      </c>
      <c r="AA6685">
        <v>15.27768</v>
      </c>
      <c r="AB6685">
        <v>15.27768</v>
      </c>
      <c r="AC6685">
        <v>0</v>
      </c>
      <c r="AD6685">
        <v>0</v>
      </c>
      <c r="AE6685">
        <v>1</v>
      </c>
      <c r="AF6685">
        <v>0</v>
      </c>
      <c r="AG6685">
        <v>0</v>
      </c>
      <c r="AO6685">
        <v>20.673663120000001</v>
      </c>
      <c r="BB6685" s="4"/>
    </row>
    <row r="6686" spans="1:54" hidden="1" x14ac:dyDescent="0.25">
      <c r="A6686">
        <v>376</v>
      </c>
      <c r="B6686" t="s">
        <v>2374</v>
      </c>
      <c r="C6686">
        <v>2022</v>
      </c>
      <c r="D6686" t="s">
        <v>2373</v>
      </c>
      <c r="E6686">
        <v>4700</v>
      </c>
      <c r="F6686" t="s">
        <v>1584</v>
      </c>
      <c r="G6686">
        <v>370</v>
      </c>
      <c r="H6686">
        <v>54</v>
      </c>
      <c r="I6686" t="s">
        <v>1585</v>
      </c>
      <c r="J6686">
        <v>341</v>
      </c>
      <c r="K6686">
        <v>69995713</v>
      </c>
      <c r="L6686" t="s">
        <v>2355</v>
      </c>
      <c r="N6686" t="s">
        <v>88</v>
      </c>
      <c r="O6686" t="s">
        <v>89</v>
      </c>
      <c r="P6686" t="s">
        <v>2356</v>
      </c>
      <c r="Q6686" t="s">
        <v>61</v>
      </c>
      <c r="R6686">
        <v>353000</v>
      </c>
      <c r="S6686">
        <v>350030</v>
      </c>
      <c r="T6686" t="s">
        <v>82</v>
      </c>
      <c r="U6686" s="3">
        <v>40909</v>
      </c>
      <c r="W6686">
        <v>12</v>
      </c>
      <c r="X6686">
        <v>0</v>
      </c>
      <c r="Y6686">
        <v>11.6</v>
      </c>
      <c r="Z6686">
        <v>5.3542645200000001</v>
      </c>
      <c r="AA6686">
        <v>3.9567600000000001</v>
      </c>
      <c r="AB6686">
        <v>3.9567600000000001</v>
      </c>
      <c r="AC6686">
        <v>0</v>
      </c>
      <c r="AD6686">
        <v>0</v>
      </c>
      <c r="AE6686">
        <v>1</v>
      </c>
      <c r="AF6686">
        <v>0</v>
      </c>
      <c r="AG6686">
        <v>0</v>
      </c>
      <c r="AO6686">
        <v>5.354264520000001</v>
      </c>
      <c r="BB6686" s="4"/>
    </row>
    <row r="6687" spans="1:54" hidden="1" x14ac:dyDescent="0.25">
      <c r="A6687">
        <v>376</v>
      </c>
      <c r="B6687" t="s">
        <v>2375</v>
      </c>
      <c r="C6687">
        <v>2022</v>
      </c>
      <c r="D6687" t="s">
        <v>2373</v>
      </c>
      <c r="E6687">
        <v>4700</v>
      </c>
      <c r="F6687" t="s">
        <v>1584</v>
      </c>
      <c r="G6687">
        <v>370</v>
      </c>
      <c r="H6687">
        <v>54</v>
      </c>
      <c r="I6687" t="s">
        <v>1585</v>
      </c>
      <c r="J6687">
        <v>341</v>
      </c>
      <c r="K6687">
        <v>69995713</v>
      </c>
      <c r="L6687" t="s">
        <v>2355</v>
      </c>
      <c r="N6687" t="s">
        <v>88</v>
      </c>
      <c r="O6687" t="s">
        <v>89</v>
      </c>
      <c r="P6687" t="s">
        <v>2360</v>
      </c>
      <c r="Q6687" t="s">
        <v>61</v>
      </c>
      <c r="R6687">
        <v>353000</v>
      </c>
      <c r="S6687">
        <v>350030</v>
      </c>
      <c r="T6687" t="s">
        <v>82</v>
      </c>
      <c r="U6687" s="3">
        <v>40909</v>
      </c>
      <c r="W6687">
        <v>12</v>
      </c>
      <c r="X6687">
        <v>0</v>
      </c>
      <c r="Y6687">
        <v>11.6</v>
      </c>
      <c r="Z6687">
        <v>3.6146484000000001</v>
      </c>
      <c r="AA6687">
        <v>2.6711999999999998</v>
      </c>
      <c r="AB6687">
        <v>2.6711999999999998</v>
      </c>
      <c r="AC6687">
        <v>0</v>
      </c>
      <c r="AD6687">
        <v>0</v>
      </c>
      <c r="AE6687">
        <v>1</v>
      </c>
      <c r="AF6687">
        <v>0</v>
      </c>
      <c r="AG6687">
        <v>0</v>
      </c>
      <c r="AO6687">
        <v>3.614648400000001</v>
      </c>
      <c r="BB6687" s="4"/>
    </row>
    <row r="6688" spans="1:54" hidden="1" x14ac:dyDescent="0.25">
      <c r="A6688">
        <v>377</v>
      </c>
      <c r="B6688" t="s">
        <v>2376</v>
      </c>
      <c r="C6688">
        <v>2022</v>
      </c>
      <c r="D6688" t="s">
        <v>2377</v>
      </c>
      <c r="E6688">
        <v>4700</v>
      </c>
      <c r="F6688" t="s">
        <v>1584</v>
      </c>
      <c r="G6688">
        <v>370</v>
      </c>
      <c r="H6688">
        <v>54</v>
      </c>
      <c r="I6688" t="s">
        <v>1585</v>
      </c>
      <c r="J6688">
        <v>341</v>
      </c>
      <c r="K6688">
        <v>69995713</v>
      </c>
      <c r="L6688" t="s">
        <v>2355</v>
      </c>
      <c r="N6688" t="s">
        <v>88</v>
      </c>
      <c r="O6688" t="s">
        <v>89</v>
      </c>
      <c r="P6688" t="s">
        <v>2371</v>
      </c>
      <c r="Q6688" t="s">
        <v>61</v>
      </c>
      <c r="R6688">
        <v>353000</v>
      </c>
      <c r="S6688">
        <v>350030</v>
      </c>
      <c r="T6688" t="s">
        <v>82</v>
      </c>
      <c r="U6688" s="3">
        <v>40909</v>
      </c>
      <c r="W6688">
        <v>9.6</v>
      </c>
      <c r="X6688">
        <v>0</v>
      </c>
      <c r="Y6688">
        <v>8</v>
      </c>
      <c r="Z6688">
        <v>0.32976</v>
      </c>
      <c r="AA6688">
        <v>0.32976</v>
      </c>
      <c r="AB6688">
        <v>0.32976</v>
      </c>
      <c r="AC6688">
        <v>0</v>
      </c>
      <c r="AD6688">
        <v>0</v>
      </c>
      <c r="AE6688">
        <v>1</v>
      </c>
      <c r="AF6688">
        <v>0</v>
      </c>
      <c r="AG6688">
        <v>0</v>
      </c>
      <c r="AO6688">
        <v>0.32976</v>
      </c>
      <c r="BB6688" s="4"/>
    </row>
    <row r="6689" spans="1:54" hidden="1" x14ac:dyDescent="0.25">
      <c r="A6689">
        <v>378</v>
      </c>
      <c r="B6689" t="s">
        <v>2378</v>
      </c>
      <c r="C6689">
        <v>2022</v>
      </c>
      <c r="D6689" t="s">
        <v>2379</v>
      </c>
      <c r="E6689">
        <v>9610</v>
      </c>
      <c r="F6689" t="s">
        <v>1205</v>
      </c>
      <c r="G6689">
        <v>840</v>
      </c>
      <c r="H6689">
        <v>270</v>
      </c>
      <c r="I6689" t="s">
        <v>2380</v>
      </c>
      <c r="J6689">
        <v>342</v>
      </c>
      <c r="K6689">
        <v>14411313</v>
      </c>
      <c r="L6689" t="s">
        <v>2381</v>
      </c>
      <c r="N6689" t="s">
        <v>75</v>
      </c>
      <c r="O6689" t="s">
        <v>76</v>
      </c>
      <c r="P6689" t="s">
        <v>2382</v>
      </c>
      <c r="Q6689" t="s">
        <v>109</v>
      </c>
      <c r="R6689">
        <v>353000</v>
      </c>
      <c r="S6689">
        <v>350030</v>
      </c>
      <c r="T6689" t="s">
        <v>79</v>
      </c>
      <c r="U6689" s="3">
        <v>36526</v>
      </c>
      <c r="W6689">
        <v>2.8</v>
      </c>
      <c r="X6689">
        <v>1</v>
      </c>
      <c r="Y6689">
        <v>1.5</v>
      </c>
      <c r="Z6689">
        <v>2.133648</v>
      </c>
      <c r="AA6689">
        <v>1.0007999999999999</v>
      </c>
      <c r="AB6689">
        <v>1.0007999999999999</v>
      </c>
      <c r="AC6689">
        <v>0.71639999999999993</v>
      </c>
      <c r="AD6689">
        <v>0.71639999999999993</v>
      </c>
      <c r="AE6689">
        <v>0.23452790709999999</v>
      </c>
      <c r="AF6689">
        <v>0.76547209289999996</v>
      </c>
      <c r="AG6689">
        <v>0</v>
      </c>
      <c r="AO6689">
        <v>2.133648</v>
      </c>
      <c r="BB6689" s="4"/>
    </row>
    <row r="6690" spans="1:54" hidden="1" x14ac:dyDescent="0.25">
      <c r="A6690">
        <v>378</v>
      </c>
      <c r="B6690" t="s">
        <v>2385</v>
      </c>
      <c r="C6690">
        <v>2022</v>
      </c>
      <c r="D6690" t="s">
        <v>2379</v>
      </c>
      <c r="E6690">
        <v>9610</v>
      </c>
      <c r="F6690" t="s">
        <v>1205</v>
      </c>
      <c r="G6690">
        <v>840</v>
      </c>
      <c r="H6690">
        <v>270</v>
      </c>
      <c r="I6690" t="s">
        <v>2380</v>
      </c>
      <c r="J6690">
        <v>342</v>
      </c>
      <c r="K6690">
        <v>14411313</v>
      </c>
      <c r="L6690" t="s">
        <v>2381</v>
      </c>
      <c r="N6690" t="s">
        <v>75</v>
      </c>
      <c r="O6690" t="s">
        <v>76</v>
      </c>
      <c r="P6690" t="s">
        <v>734</v>
      </c>
      <c r="Q6690" t="s">
        <v>61</v>
      </c>
      <c r="R6690">
        <v>353000</v>
      </c>
      <c r="S6690">
        <v>350030</v>
      </c>
      <c r="T6690" t="s">
        <v>82</v>
      </c>
      <c r="U6690" s="3">
        <v>40909</v>
      </c>
      <c r="W6690">
        <v>3.5</v>
      </c>
      <c r="X6690">
        <v>0</v>
      </c>
      <c r="Y6690">
        <v>3.15</v>
      </c>
      <c r="Z6690">
        <v>3.0095999999999999E-3</v>
      </c>
      <c r="AA6690">
        <v>1.4400000000000001E-3</v>
      </c>
      <c r="AB6690">
        <v>1.4400000000000001E-3</v>
      </c>
      <c r="AC6690">
        <v>0</v>
      </c>
      <c r="AD6690">
        <v>0</v>
      </c>
      <c r="AE6690">
        <v>1</v>
      </c>
      <c r="AF6690">
        <v>0</v>
      </c>
      <c r="AG6690">
        <v>0</v>
      </c>
      <c r="AO6690">
        <v>3.0095999999999999E-3</v>
      </c>
      <c r="BB6690" s="4"/>
    </row>
    <row r="6691" spans="1:54" hidden="1" x14ac:dyDescent="0.25">
      <c r="A6691">
        <v>378</v>
      </c>
      <c r="B6691" t="s">
        <v>2383</v>
      </c>
      <c r="C6691">
        <v>2022</v>
      </c>
      <c r="D6691" t="s">
        <v>2379</v>
      </c>
      <c r="E6691">
        <v>9610</v>
      </c>
      <c r="F6691" t="s">
        <v>1205</v>
      </c>
      <c r="G6691">
        <v>840</v>
      </c>
      <c r="H6691">
        <v>270</v>
      </c>
      <c r="I6691" t="s">
        <v>2380</v>
      </c>
      <c r="J6691">
        <v>342</v>
      </c>
      <c r="K6691">
        <v>14411313</v>
      </c>
      <c r="L6691" t="s">
        <v>2381</v>
      </c>
      <c r="N6691" t="s">
        <v>75</v>
      </c>
      <c r="O6691" t="s">
        <v>76</v>
      </c>
      <c r="P6691" t="s">
        <v>2384</v>
      </c>
      <c r="Q6691" t="s">
        <v>109</v>
      </c>
      <c r="R6691">
        <v>353000</v>
      </c>
      <c r="S6691">
        <v>350030</v>
      </c>
      <c r="T6691" t="s">
        <v>79</v>
      </c>
      <c r="U6691" s="3">
        <v>32143</v>
      </c>
      <c r="W6691">
        <v>2.8</v>
      </c>
      <c r="X6691">
        <v>1</v>
      </c>
      <c r="Y6691">
        <v>1.7</v>
      </c>
      <c r="Z6691">
        <v>2.0487852000000002</v>
      </c>
      <c r="AA6691">
        <v>1.0367999999999999</v>
      </c>
      <c r="AB6691">
        <v>1.0367999999999999</v>
      </c>
      <c r="AC6691">
        <v>0.67320000000000002</v>
      </c>
      <c r="AD6691">
        <v>0.67320000000000002</v>
      </c>
      <c r="AE6691">
        <v>0.25302798949999999</v>
      </c>
      <c r="AF6691">
        <v>0.74697201049999995</v>
      </c>
      <c r="AG6691">
        <v>0</v>
      </c>
      <c r="AO6691">
        <v>2.0487852000000002</v>
      </c>
      <c r="BB6691" s="4"/>
    </row>
    <row r="6692" spans="1:54" hidden="1" x14ac:dyDescent="0.25">
      <c r="A6692">
        <v>381</v>
      </c>
      <c r="B6692" t="s">
        <v>2396</v>
      </c>
      <c r="C6692">
        <v>2022</v>
      </c>
      <c r="D6692" t="s">
        <v>2393</v>
      </c>
      <c r="E6692">
        <v>5580</v>
      </c>
      <c r="F6692" t="s">
        <v>2394</v>
      </c>
      <c r="G6692">
        <v>410</v>
      </c>
      <c r="H6692">
        <v>83</v>
      </c>
      <c r="I6692" t="s">
        <v>2395</v>
      </c>
      <c r="J6692">
        <v>247</v>
      </c>
      <c r="K6692">
        <v>28621027</v>
      </c>
      <c r="L6692" t="s">
        <v>679</v>
      </c>
      <c r="N6692" t="s">
        <v>75</v>
      </c>
      <c r="O6692" t="s">
        <v>76</v>
      </c>
      <c r="P6692" t="s">
        <v>1981</v>
      </c>
      <c r="Q6692" t="s">
        <v>61</v>
      </c>
      <c r="R6692">
        <v>353000</v>
      </c>
      <c r="S6692">
        <v>350030</v>
      </c>
      <c r="T6692" t="s">
        <v>82</v>
      </c>
      <c r="U6692" s="3">
        <v>30317</v>
      </c>
      <c r="W6692">
        <v>5.8</v>
      </c>
      <c r="X6692">
        <v>0</v>
      </c>
      <c r="Y6692">
        <v>5.8</v>
      </c>
      <c r="Z6692">
        <v>0.25252920000000001</v>
      </c>
      <c r="AA6692">
        <v>0.29592000000000002</v>
      </c>
      <c r="AB6692">
        <v>0.29592000000000002</v>
      </c>
      <c r="AC6692">
        <v>0</v>
      </c>
      <c r="AD6692">
        <v>0</v>
      </c>
      <c r="AE6692">
        <v>1</v>
      </c>
      <c r="AF6692">
        <v>0</v>
      </c>
      <c r="AG6692">
        <v>0</v>
      </c>
      <c r="AO6692">
        <v>0.25252920000000001</v>
      </c>
      <c r="BB6692" s="4"/>
    </row>
    <row r="6693" spans="1:54" hidden="1" x14ac:dyDescent="0.25">
      <c r="A6693">
        <v>381</v>
      </c>
      <c r="B6693" t="s">
        <v>2397</v>
      </c>
      <c r="C6693">
        <v>2022</v>
      </c>
      <c r="D6693" t="s">
        <v>2393</v>
      </c>
      <c r="E6693">
        <v>5580</v>
      </c>
      <c r="F6693" t="s">
        <v>2394</v>
      </c>
      <c r="G6693">
        <v>410</v>
      </c>
      <c r="H6693">
        <v>83</v>
      </c>
      <c r="I6693" t="s">
        <v>2395</v>
      </c>
      <c r="J6693">
        <v>247</v>
      </c>
      <c r="K6693">
        <v>28621027</v>
      </c>
      <c r="L6693" t="s">
        <v>679</v>
      </c>
      <c r="N6693" t="s">
        <v>75</v>
      </c>
      <c r="O6693" t="s">
        <v>76</v>
      </c>
      <c r="P6693" t="s">
        <v>2398</v>
      </c>
      <c r="Q6693" t="s">
        <v>109</v>
      </c>
      <c r="R6693">
        <v>353000</v>
      </c>
      <c r="S6693">
        <v>350030</v>
      </c>
      <c r="T6693" t="s">
        <v>79</v>
      </c>
      <c r="U6693" s="3">
        <v>34500</v>
      </c>
      <c r="W6693">
        <v>7.94</v>
      </c>
      <c r="X6693">
        <v>2.87</v>
      </c>
      <c r="Y6693">
        <v>3.6</v>
      </c>
      <c r="Z6693">
        <v>11.461467600000001</v>
      </c>
      <c r="AA6693">
        <v>5.4367200000000002</v>
      </c>
      <c r="AB6693">
        <v>5.4367200000000002</v>
      </c>
      <c r="AC6693">
        <v>4.4490959999999999</v>
      </c>
      <c r="AD6693">
        <v>4.4490959999999999</v>
      </c>
      <c r="AE6693">
        <v>0.23717381530000001</v>
      </c>
      <c r="AF6693">
        <v>0.76282618469999997</v>
      </c>
      <c r="AG6693">
        <v>0</v>
      </c>
      <c r="AO6693">
        <v>11.461467600000001</v>
      </c>
      <c r="BB6693" s="4"/>
    </row>
    <row r="6694" spans="1:54" hidden="1" x14ac:dyDescent="0.25">
      <c r="A6694">
        <v>381</v>
      </c>
      <c r="B6694" t="s">
        <v>2392</v>
      </c>
      <c r="C6694">
        <v>2022</v>
      </c>
      <c r="D6694" t="s">
        <v>2393</v>
      </c>
      <c r="E6694">
        <v>5580</v>
      </c>
      <c r="F6694" t="s">
        <v>2394</v>
      </c>
      <c r="G6694">
        <v>410</v>
      </c>
      <c r="H6694">
        <v>83</v>
      </c>
      <c r="I6694" t="s">
        <v>2395</v>
      </c>
      <c r="J6694">
        <v>247</v>
      </c>
      <c r="K6694">
        <v>28621027</v>
      </c>
      <c r="L6694" t="s">
        <v>679</v>
      </c>
      <c r="N6694" t="s">
        <v>75</v>
      </c>
      <c r="O6694" t="s">
        <v>76</v>
      </c>
      <c r="P6694" t="s">
        <v>1979</v>
      </c>
      <c r="Q6694" t="s">
        <v>61</v>
      </c>
      <c r="R6694">
        <v>353000</v>
      </c>
      <c r="S6694">
        <v>350030</v>
      </c>
      <c r="T6694" t="s">
        <v>82</v>
      </c>
      <c r="U6694" s="3">
        <v>30317</v>
      </c>
      <c r="W6694">
        <v>7.3</v>
      </c>
      <c r="X6694">
        <v>0</v>
      </c>
      <c r="Y6694">
        <v>7.3</v>
      </c>
      <c r="Z6694">
        <v>6.1102799999999999E-2</v>
      </c>
      <c r="AA6694">
        <v>6.0480000000000013E-2</v>
      </c>
      <c r="AB6694">
        <v>6.0480000000000013E-2</v>
      </c>
      <c r="AC6694">
        <v>0</v>
      </c>
      <c r="AD6694">
        <v>0</v>
      </c>
      <c r="AE6694">
        <v>1</v>
      </c>
      <c r="AF6694">
        <v>0</v>
      </c>
      <c r="AG6694">
        <v>0</v>
      </c>
      <c r="AO6694">
        <v>6.1102799999999999E-2</v>
      </c>
      <c r="BB6694" s="4"/>
    </row>
    <row r="6695" spans="1:54" hidden="1" x14ac:dyDescent="0.25">
      <c r="A6695">
        <v>382</v>
      </c>
      <c r="B6695" t="s">
        <v>2401</v>
      </c>
      <c r="C6695">
        <v>2022</v>
      </c>
      <c r="D6695" t="s">
        <v>2402</v>
      </c>
      <c r="E6695">
        <v>4840</v>
      </c>
      <c r="F6695" t="s">
        <v>2403</v>
      </c>
      <c r="G6695">
        <v>376</v>
      </c>
      <c r="H6695">
        <v>55</v>
      </c>
      <c r="I6695" t="s">
        <v>2404</v>
      </c>
      <c r="J6695">
        <v>345</v>
      </c>
      <c r="K6695">
        <v>60094411</v>
      </c>
      <c r="L6695" t="s">
        <v>2405</v>
      </c>
      <c r="N6695" t="s">
        <v>88</v>
      </c>
      <c r="O6695" t="s">
        <v>89</v>
      </c>
      <c r="P6695" t="s">
        <v>2406</v>
      </c>
      <c r="Q6695" t="s">
        <v>61</v>
      </c>
      <c r="R6695">
        <v>353000</v>
      </c>
      <c r="S6695">
        <v>350030</v>
      </c>
      <c r="T6695" t="s">
        <v>82</v>
      </c>
      <c r="U6695" s="3">
        <v>38991</v>
      </c>
      <c r="W6695">
        <v>6.5</v>
      </c>
      <c r="X6695">
        <v>0</v>
      </c>
      <c r="Y6695">
        <v>6.5</v>
      </c>
      <c r="Z6695">
        <v>36.673200000000001</v>
      </c>
      <c r="AA6695">
        <v>36.615600000000001</v>
      </c>
      <c r="AB6695">
        <v>36.615600000000001</v>
      </c>
      <c r="AC6695">
        <v>0</v>
      </c>
      <c r="AD6695">
        <v>0</v>
      </c>
      <c r="AE6695">
        <v>1</v>
      </c>
      <c r="AF6695">
        <v>0</v>
      </c>
      <c r="AG6695">
        <v>0</v>
      </c>
      <c r="AR6695">
        <v>36.673199999999987</v>
      </c>
      <c r="BB6695" s="4"/>
    </row>
    <row r="6696" spans="1:54" hidden="1" x14ac:dyDescent="0.25">
      <c r="A6696">
        <v>383</v>
      </c>
      <c r="B6696" t="s">
        <v>2407</v>
      </c>
      <c r="C6696">
        <v>2022</v>
      </c>
      <c r="D6696" t="s">
        <v>2408</v>
      </c>
      <c r="E6696">
        <v>5672</v>
      </c>
      <c r="F6696" t="s">
        <v>2409</v>
      </c>
      <c r="G6696">
        <v>430</v>
      </c>
      <c r="H6696">
        <v>79</v>
      </c>
      <c r="I6696" t="s">
        <v>565</v>
      </c>
      <c r="J6696">
        <v>2243</v>
      </c>
      <c r="K6696">
        <v>36474718</v>
      </c>
      <c r="L6696" t="s">
        <v>1590</v>
      </c>
      <c r="N6696" t="s">
        <v>75</v>
      </c>
      <c r="O6696" t="s">
        <v>76</v>
      </c>
      <c r="P6696" t="s">
        <v>734</v>
      </c>
      <c r="Q6696" t="s">
        <v>61</v>
      </c>
      <c r="R6696">
        <v>353000</v>
      </c>
      <c r="S6696">
        <v>350030</v>
      </c>
      <c r="T6696" t="s">
        <v>82</v>
      </c>
      <c r="U6696" s="3">
        <v>40909</v>
      </c>
      <c r="W6696">
        <v>2.91</v>
      </c>
      <c r="X6696">
        <v>0</v>
      </c>
      <c r="Y6696">
        <v>2.8</v>
      </c>
      <c r="Z6696">
        <v>1.2778128</v>
      </c>
      <c r="AA6696">
        <v>1.286</v>
      </c>
      <c r="AB6696">
        <v>1.286</v>
      </c>
      <c r="AC6696">
        <v>0</v>
      </c>
      <c r="AD6696">
        <v>0</v>
      </c>
      <c r="AE6696">
        <v>1</v>
      </c>
      <c r="AF6696">
        <v>0</v>
      </c>
      <c r="AG6696">
        <v>0</v>
      </c>
      <c r="AO6696">
        <v>1.2778128</v>
      </c>
      <c r="BB6696" s="4"/>
    </row>
    <row r="6697" spans="1:54" hidden="1" x14ac:dyDescent="0.25">
      <c r="A6697">
        <v>383</v>
      </c>
      <c r="B6697" t="s">
        <v>2411</v>
      </c>
      <c r="C6697">
        <v>2022</v>
      </c>
      <c r="D6697" t="s">
        <v>2408</v>
      </c>
      <c r="E6697">
        <v>5672</v>
      </c>
      <c r="F6697" t="s">
        <v>2409</v>
      </c>
      <c r="G6697">
        <v>430</v>
      </c>
      <c r="H6697">
        <v>79</v>
      </c>
      <c r="I6697" t="s">
        <v>565</v>
      </c>
      <c r="J6697">
        <v>2243</v>
      </c>
      <c r="K6697">
        <v>36474718</v>
      </c>
      <c r="L6697" t="s">
        <v>1590</v>
      </c>
      <c r="N6697" t="s">
        <v>75</v>
      </c>
      <c r="O6697" t="s">
        <v>76</v>
      </c>
      <c r="P6697" t="s">
        <v>2412</v>
      </c>
      <c r="Q6697" t="s">
        <v>109</v>
      </c>
      <c r="R6697">
        <v>353000</v>
      </c>
      <c r="S6697">
        <v>350030</v>
      </c>
      <c r="T6697" t="s">
        <v>79</v>
      </c>
      <c r="U6697" s="3">
        <v>39722</v>
      </c>
      <c r="W6697">
        <v>4.07</v>
      </c>
      <c r="X6697">
        <v>1.62</v>
      </c>
      <c r="Y6697">
        <v>2.4500000000000002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1</v>
      </c>
      <c r="AF6697">
        <v>0</v>
      </c>
      <c r="AG6697">
        <v>0</v>
      </c>
      <c r="AO6697">
        <v>0</v>
      </c>
      <c r="BB6697" s="4"/>
    </row>
    <row r="6698" spans="1:54" hidden="1" x14ac:dyDescent="0.25">
      <c r="A6698">
        <v>383</v>
      </c>
      <c r="B6698" t="s">
        <v>2410</v>
      </c>
      <c r="C6698">
        <v>2022</v>
      </c>
      <c r="D6698" t="s">
        <v>2408</v>
      </c>
      <c r="E6698">
        <v>5672</v>
      </c>
      <c r="F6698" t="s">
        <v>2409</v>
      </c>
      <c r="G6698">
        <v>430</v>
      </c>
      <c r="H6698">
        <v>79</v>
      </c>
      <c r="I6698" t="s">
        <v>565</v>
      </c>
      <c r="J6698">
        <v>2243</v>
      </c>
      <c r="K6698">
        <v>36474718</v>
      </c>
      <c r="L6698" t="s">
        <v>1590</v>
      </c>
      <c r="N6698" t="s">
        <v>75</v>
      </c>
      <c r="O6698" t="s">
        <v>76</v>
      </c>
      <c r="P6698" t="s">
        <v>581</v>
      </c>
      <c r="Q6698" t="s">
        <v>114</v>
      </c>
      <c r="R6698">
        <v>353000</v>
      </c>
      <c r="S6698">
        <v>350030</v>
      </c>
      <c r="T6698" t="s">
        <v>82</v>
      </c>
      <c r="U6698" s="3">
        <v>41183</v>
      </c>
      <c r="W6698">
        <v>1.47</v>
      </c>
      <c r="X6698">
        <v>0</v>
      </c>
      <c r="Y6698">
        <v>1.47</v>
      </c>
      <c r="Z6698">
        <v>3.0479191235999998</v>
      </c>
      <c r="AA6698">
        <v>3.1150000000000002</v>
      </c>
      <c r="AB6698">
        <v>3.1150000000000002</v>
      </c>
      <c r="AC6698">
        <v>0</v>
      </c>
      <c r="AD6698">
        <v>0</v>
      </c>
      <c r="AE6698">
        <v>1</v>
      </c>
      <c r="AF6698">
        <v>0</v>
      </c>
      <c r="AG6698">
        <v>0</v>
      </c>
      <c r="AZ6698">
        <v>3.0479191235999998</v>
      </c>
      <c r="BB6698" s="4"/>
    </row>
    <row r="6699" spans="1:54" hidden="1" x14ac:dyDescent="0.25">
      <c r="A6699">
        <v>384</v>
      </c>
      <c r="B6699" t="s">
        <v>2419</v>
      </c>
      <c r="C6699">
        <v>2022</v>
      </c>
      <c r="D6699" t="s">
        <v>2414</v>
      </c>
      <c r="E6699">
        <v>6830</v>
      </c>
      <c r="F6699" t="s">
        <v>2415</v>
      </c>
      <c r="G6699">
        <v>573</v>
      </c>
      <c r="H6699">
        <v>120</v>
      </c>
      <c r="I6699" t="s">
        <v>2416</v>
      </c>
      <c r="J6699">
        <v>347</v>
      </c>
      <c r="K6699">
        <v>11324312</v>
      </c>
      <c r="L6699" t="s">
        <v>2417</v>
      </c>
      <c r="N6699" t="s">
        <v>75</v>
      </c>
      <c r="O6699" t="s">
        <v>76</v>
      </c>
      <c r="P6699" t="s">
        <v>2420</v>
      </c>
      <c r="Q6699" t="s">
        <v>61</v>
      </c>
      <c r="R6699">
        <v>353000</v>
      </c>
      <c r="S6699">
        <v>350030</v>
      </c>
      <c r="T6699" t="s">
        <v>82</v>
      </c>
      <c r="U6699" s="3">
        <v>21916</v>
      </c>
      <c r="W6699">
        <v>4.6500000000000004</v>
      </c>
      <c r="X6699">
        <v>0</v>
      </c>
      <c r="Y6699">
        <v>4.6500000000000004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Q6699">
        <v>0</v>
      </c>
      <c r="BB6699" s="4"/>
    </row>
    <row r="6700" spans="1:54" hidden="1" x14ac:dyDescent="0.25">
      <c r="A6700">
        <v>384</v>
      </c>
      <c r="B6700" t="s">
        <v>2413</v>
      </c>
      <c r="C6700">
        <v>2022</v>
      </c>
      <c r="D6700" t="s">
        <v>2414</v>
      </c>
      <c r="E6700">
        <v>6830</v>
      </c>
      <c r="F6700" t="s">
        <v>2415</v>
      </c>
      <c r="G6700">
        <v>573</v>
      </c>
      <c r="H6700">
        <v>120</v>
      </c>
      <c r="I6700" t="s">
        <v>2416</v>
      </c>
      <c r="J6700">
        <v>347</v>
      </c>
      <c r="K6700">
        <v>11324312</v>
      </c>
      <c r="L6700" t="s">
        <v>2417</v>
      </c>
      <c r="N6700" t="s">
        <v>75</v>
      </c>
      <c r="O6700" t="s">
        <v>76</v>
      </c>
      <c r="P6700" t="s">
        <v>2418</v>
      </c>
      <c r="Q6700" t="s">
        <v>109</v>
      </c>
      <c r="R6700">
        <v>353000</v>
      </c>
      <c r="S6700">
        <v>350030</v>
      </c>
      <c r="T6700" t="s">
        <v>79</v>
      </c>
      <c r="U6700" s="3">
        <v>40969</v>
      </c>
      <c r="W6700">
        <v>3.55</v>
      </c>
      <c r="X6700">
        <v>1.49</v>
      </c>
      <c r="Y6700">
        <v>1.8</v>
      </c>
      <c r="Z6700">
        <v>75.155029999999996</v>
      </c>
      <c r="AA6700">
        <v>36.870264000000013</v>
      </c>
      <c r="AB6700">
        <v>36.870264000000013</v>
      </c>
      <c r="AC6700">
        <v>32.426676</v>
      </c>
      <c r="AD6700">
        <v>32.426676</v>
      </c>
      <c r="AE6700">
        <v>0.24529471950000001</v>
      </c>
      <c r="AF6700">
        <v>0.75470528049999996</v>
      </c>
      <c r="AG6700">
        <v>0</v>
      </c>
      <c r="AQ6700">
        <v>75.155029999999996</v>
      </c>
      <c r="BB6700" s="4"/>
    </row>
    <row r="6701" spans="1:54" hidden="1" x14ac:dyDescent="0.25">
      <c r="A6701">
        <v>384</v>
      </c>
      <c r="B6701" t="s">
        <v>2421</v>
      </c>
      <c r="C6701">
        <v>2022</v>
      </c>
      <c r="D6701" t="s">
        <v>2414</v>
      </c>
      <c r="E6701">
        <v>6830</v>
      </c>
      <c r="F6701" t="s">
        <v>2415</v>
      </c>
      <c r="G6701">
        <v>573</v>
      </c>
      <c r="H6701">
        <v>120</v>
      </c>
      <c r="I6701" t="s">
        <v>2416</v>
      </c>
      <c r="J6701">
        <v>347</v>
      </c>
      <c r="K6701">
        <v>11324312</v>
      </c>
      <c r="L6701" t="s">
        <v>2417</v>
      </c>
      <c r="N6701" t="s">
        <v>75</v>
      </c>
      <c r="O6701" t="s">
        <v>76</v>
      </c>
      <c r="P6701" t="s">
        <v>2422</v>
      </c>
      <c r="Q6701" t="s">
        <v>109</v>
      </c>
      <c r="R6701">
        <v>353000</v>
      </c>
      <c r="S6701">
        <v>350030</v>
      </c>
      <c r="T6701" t="s">
        <v>79</v>
      </c>
      <c r="U6701" s="3">
        <v>35175</v>
      </c>
      <c r="W6701">
        <v>3.78</v>
      </c>
      <c r="X6701">
        <v>1.48</v>
      </c>
      <c r="Y6701">
        <v>1.89</v>
      </c>
      <c r="Z6701">
        <v>3.7804410000000002</v>
      </c>
      <c r="AA6701">
        <v>2.1507480000000001</v>
      </c>
      <c r="AB6701">
        <v>2.1507480000000001</v>
      </c>
      <c r="AC6701">
        <v>1.6297200000000001</v>
      </c>
      <c r="AD6701">
        <v>1.6297200000000001</v>
      </c>
      <c r="AE6701">
        <v>0.28445728949999999</v>
      </c>
      <c r="AF6701">
        <v>0.71554271049999996</v>
      </c>
      <c r="AG6701">
        <v>0</v>
      </c>
      <c r="AQ6701">
        <v>3.7804410000000002</v>
      </c>
      <c r="BB6701" s="4"/>
    </row>
    <row r="6702" spans="1:54" hidden="1" x14ac:dyDescent="0.25">
      <c r="A6702">
        <v>384</v>
      </c>
      <c r="B6702" t="s">
        <v>2423</v>
      </c>
      <c r="C6702">
        <v>2022</v>
      </c>
      <c r="D6702" t="s">
        <v>2414</v>
      </c>
      <c r="E6702">
        <v>6830</v>
      </c>
      <c r="F6702" t="s">
        <v>2415</v>
      </c>
      <c r="G6702">
        <v>573</v>
      </c>
      <c r="H6702">
        <v>120</v>
      </c>
      <c r="I6702" t="s">
        <v>2416</v>
      </c>
      <c r="J6702">
        <v>347</v>
      </c>
      <c r="K6702">
        <v>11324312</v>
      </c>
      <c r="L6702" t="s">
        <v>2417</v>
      </c>
      <c r="N6702" t="s">
        <v>75</v>
      </c>
      <c r="O6702" t="s">
        <v>76</v>
      </c>
      <c r="P6702" t="s">
        <v>2424</v>
      </c>
      <c r="Q6702" t="s">
        <v>109</v>
      </c>
      <c r="R6702">
        <v>353000</v>
      </c>
      <c r="S6702">
        <v>350030</v>
      </c>
      <c r="T6702" t="s">
        <v>79</v>
      </c>
      <c r="U6702" s="3">
        <v>43701</v>
      </c>
      <c r="W6702">
        <v>2.1269999999999998</v>
      </c>
      <c r="X6702">
        <v>0.88900000000000001</v>
      </c>
      <c r="Y6702">
        <v>1.2</v>
      </c>
      <c r="Z6702">
        <v>40.248896000000002</v>
      </c>
      <c r="AA6702">
        <v>20.0169</v>
      </c>
      <c r="AB6702">
        <v>20.0169</v>
      </c>
      <c r="AC6702">
        <v>17.509319999999999</v>
      </c>
      <c r="AD6702">
        <v>17.509319999999999</v>
      </c>
      <c r="AE6702">
        <v>0.24866396339999999</v>
      </c>
      <c r="AF6702">
        <v>0.75133603660000003</v>
      </c>
      <c r="AG6702">
        <v>0</v>
      </c>
      <c r="AQ6702">
        <v>40.248896000000002</v>
      </c>
      <c r="BB6702" s="4"/>
    </row>
    <row r="6703" spans="1:54" hidden="1" x14ac:dyDescent="0.25">
      <c r="A6703">
        <v>384</v>
      </c>
      <c r="B6703" t="s">
        <v>2425</v>
      </c>
      <c r="C6703">
        <v>2022</v>
      </c>
      <c r="D6703" t="s">
        <v>2414</v>
      </c>
      <c r="E6703">
        <v>6830</v>
      </c>
      <c r="F6703" t="s">
        <v>2415</v>
      </c>
      <c r="G6703">
        <v>573</v>
      </c>
      <c r="H6703">
        <v>120</v>
      </c>
      <c r="I6703" t="s">
        <v>2416</v>
      </c>
      <c r="J6703">
        <v>347</v>
      </c>
      <c r="K6703">
        <v>11324312</v>
      </c>
      <c r="L6703" t="s">
        <v>2417</v>
      </c>
      <c r="N6703" t="s">
        <v>75</v>
      </c>
      <c r="O6703" t="s">
        <v>76</v>
      </c>
      <c r="P6703" t="s">
        <v>2426</v>
      </c>
      <c r="Q6703" t="s">
        <v>61</v>
      </c>
      <c r="R6703">
        <v>353000</v>
      </c>
      <c r="S6703">
        <v>350030</v>
      </c>
      <c r="T6703" t="s">
        <v>82</v>
      </c>
      <c r="U6703" s="3">
        <v>35065</v>
      </c>
      <c r="W6703">
        <v>1.9</v>
      </c>
      <c r="X6703">
        <v>0</v>
      </c>
      <c r="Y6703">
        <v>1.9</v>
      </c>
      <c r="Z6703">
        <v>0.73916400000000004</v>
      </c>
      <c r="AA6703">
        <v>0.6885</v>
      </c>
      <c r="AB6703">
        <v>0.6885</v>
      </c>
      <c r="AC6703">
        <v>0</v>
      </c>
      <c r="AD6703">
        <v>0</v>
      </c>
      <c r="AE6703">
        <v>1</v>
      </c>
      <c r="AF6703">
        <v>0</v>
      </c>
      <c r="AG6703">
        <v>0</v>
      </c>
      <c r="AS6703">
        <v>0.73916400000000015</v>
      </c>
      <c r="BB6703" s="4"/>
    </row>
    <row r="6704" spans="1:54" hidden="1" x14ac:dyDescent="0.25">
      <c r="A6704">
        <v>386</v>
      </c>
      <c r="B6704" t="s">
        <v>2427</v>
      </c>
      <c r="C6704">
        <v>2022</v>
      </c>
      <c r="D6704" t="s">
        <v>2428</v>
      </c>
      <c r="E6704">
        <v>8300</v>
      </c>
      <c r="F6704" t="s">
        <v>2429</v>
      </c>
      <c r="G6704">
        <v>727</v>
      </c>
      <c r="H6704">
        <v>206</v>
      </c>
      <c r="I6704" t="s">
        <v>232</v>
      </c>
      <c r="J6704">
        <v>349</v>
      </c>
      <c r="K6704">
        <v>64704710</v>
      </c>
      <c r="L6704" t="s">
        <v>2430</v>
      </c>
      <c r="N6704" t="s">
        <v>88</v>
      </c>
      <c r="O6704" t="s">
        <v>89</v>
      </c>
      <c r="P6704" t="s">
        <v>218</v>
      </c>
      <c r="Q6704" t="s">
        <v>61</v>
      </c>
      <c r="R6704">
        <v>353000</v>
      </c>
      <c r="S6704">
        <v>350030</v>
      </c>
      <c r="T6704" t="s">
        <v>82</v>
      </c>
      <c r="U6704" s="3">
        <v>26299</v>
      </c>
      <c r="W6704">
        <v>6.44</v>
      </c>
      <c r="X6704">
        <v>0</v>
      </c>
      <c r="Y6704">
        <v>5.8</v>
      </c>
      <c r="Z6704">
        <v>1.0404</v>
      </c>
      <c r="AA6704">
        <v>1.0404</v>
      </c>
      <c r="AB6704">
        <v>1.0404</v>
      </c>
      <c r="AC6704">
        <v>0</v>
      </c>
      <c r="AD6704">
        <v>0</v>
      </c>
      <c r="AE6704">
        <v>1</v>
      </c>
      <c r="AF6704">
        <v>0</v>
      </c>
      <c r="AG6704">
        <v>0</v>
      </c>
      <c r="AL6704">
        <v>1.0404</v>
      </c>
      <c r="BB6704" s="4"/>
    </row>
    <row r="6705" spans="1:54" hidden="1" x14ac:dyDescent="0.25">
      <c r="A6705">
        <v>386</v>
      </c>
      <c r="B6705" t="s">
        <v>2431</v>
      </c>
      <c r="C6705">
        <v>2022</v>
      </c>
      <c r="D6705" t="s">
        <v>2428</v>
      </c>
      <c r="E6705">
        <v>8300</v>
      </c>
      <c r="F6705" t="s">
        <v>2429</v>
      </c>
      <c r="G6705">
        <v>727</v>
      </c>
      <c r="H6705">
        <v>206</v>
      </c>
      <c r="I6705" t="s">
        <v>232</v>
      </c>
      <c r="J6705">
        <v>349</v>
      </c>
      <c r="K6705">
        <v>64704710</v>
      </c>
      <c r="L6705" t="s">
        <v>2430</v>
      </c>
      <c r="N6705" t="s">
        <v>88</v>
      </c>
      <c r="O6705" t="s">
        <v>89</v>
      </c>
      <c r="P6705" t="s">
        <v>209</v>
      </c>
      <c r="Q6705" t="s">
        <v>61</v>
      </c>
      <c r="R6705">
        <v>353000</v>
      </c>
      <c r="S6705">
        <v>350030</v>
      </c>
      <c r="T6705" t="s">
        <v>82</v>
      </c>
      <c r="U6705" s="3">
        <v>32509</v>
      </c>
      <c r="W6705">
        <v>11.11</v>
      </c>
      <c r="X6705">
        <v>0</v>
      </c>
      <c r="Y6705">
        <v>10</v>
      </c>
      <c r="Z6705">
        <v>2.2391999999999999</v>
      </c>
      <c r="AA6705">
        <v>2.2391999999999999</v>
      </c>
      <c r="AB6705">
        <v>2.2391999999999999</v>
      </c>
      <c r="AC6705">
        <v>0</v>
      </c>
      <c r="AD6705">
        <v>0</v>
      </c>
      <c r="AE6705">
        <v>1</v>
      </c>
      <c r="AF6705">
        <v>0</v>
      </c>
      <c r="AG6705">
        <v>0</v>
      </c>
      <c r="AL6705">
        <v>2.2391999999999999</v>
      </c>
      <c r="BB6705" s="4"/>
    </row>
    <row r="6706" spans="1:54" hidden="1" x14ac:dyDescent="0.25">
      <c r="A6706">
        <v>386</v>
      </c>
      <c r="B6706" t="s">
        <v>2433</v>
      </c>
      <c r="C6706">
        <v>2022</v>
      </c>
      <c r="D6706" t="s">
        <v>2428</v>
      </c>
      <c r="E6706">
        <v>8300</v>
      </c>
      <c r="F6706" t="s">
        <v>2429</v>
      </c>
      <c r="G6706">
        <v>727</v>
      </c>
      <c r="H6706">
        <v>206</v>
      </c>
      <c r="I6706" t="s">
        <v>232</v>
      </c>
      <c r="J6706">
        <v>349</v>
      </c>
      <c r="K6706">
        <v>64704710</v>
      </c>
      <c r="L6706" t="s">
        <v>2430</v>
      </c>
      <c r="N6706" t="s">
        <v>88</v>
      </c>
      <c r="O6706" t="s">
        <v>89</v>
      </c>
      <c r="P6706" t="s">
        <v>220</v>
      </c>
      <c r="Q6706" t="s">
        <v>61</v>
      </c>
      <c r="R6706">
        <v>353000</v>
      </c>
      <c r="S6706">
        <v>350030</v>
      </c>
      <c r="T6706" t="s">
        <v>82</v>
      </c>
      <c r="U6706" s="3">
        <v>37622</v>
      </c>
      <c r="W6706">
        <v>11.11</v>
      </c>
      <c r="X6706">
        <v>0</v>
      </c>
      <c r="Y6706">
        <v>10</v>
      </c>
      <c r="Z6706">
        <v>1.8108</v>
      </c>
      <c r="AA6706">
        <v>1.8108</v>
      </c>
      <c r="AB6706">
        <v>1.8108</v>
      </c>
      <c r="AC6706">
        <v>0</v>
      </c>
      <c r="AD6706">
        <v>0</v>
      </c>
      <c r="AE6706">
        <v>1</v>
      </c>
      <c r="AF6706">
        <v>0</v>
      </c>
      <c r="AG6706">
        <v>0</v>
      </c>
      <c r="AL6706">
        <v>1.8108</v>
      </c>
      <c r="BB6706" s="4"/>
    </row>
    <row r="6707" spans="1:54" hidden="1" x14ac:dyDescent="0.25">
      <c r="A6707">
        <v>386</v>
      </c>
      <c r="B6707" t="s">
        <v>2432</v>
      </c>
      <c r="C6707">
        <v>2022</v>
      </c>
      <c r="D6707" t="s">
        <v>2428</v>
      </c>
      <c r="E6707">
        <v>8300</v>
      </c>
      <c r="F6707" t="s">
        <v>2429</v>
      </c>
      <c r="G6707">
        <v>727</v>
      </c>
      <c r="H6707">
        <v>206</v>
      </c>
      <c r="I6707" t="s">
        <v>232</v>
      </c>
      <c r="J6707">
        <v>349</v>
      </c>
      <c r="K6707">
        <v>64704710</v>
      </c>
      <c r="L6707" t="s">
        <v>2430</v>
      </c>
      <c r="N6707" t="s">
        <v>88</v>
      </c>
      <c r="O6707" t="s">
        <v>89</v>
      </c>
      <c r="P6707" t="s">
        <v>211</v>
      </c>
      <c r="Q6707" t="s">
        <v>61</v>
      </c>
      <c r="R6707">
        <v>353000</v>
      </c>
      <c r="S6707">
        <v>350030</v>
      </c>
      <c r="T6707" t="s">
        <v>82</v>
      </c>
      <c r="U6707" s="3">
        <v>33970</v>
      </c>
      <c r="W6707">
        <v>3.5</v>
      </c>
      <c r="X6707">
        <v>0</v>
      </c>
      <c r="Y6707">
        <v>3.15</v>
      </c>
      <c r="Z6707">
        <v>9.7199999999999995E-2</v>
      </c>
      <c r="AA6707">
        <v>9.7200000000000009E-2</v>
      </c>
      <c r="AB6707">
        <v>9.7200000000000009E-2</v>
      </c>
      <c r="AC6707">
        <v>0</v>
      </c>
      <c r="AD6707">
        <v>0</v>
      </c>
      <c r="AE6707">
        <v>1</v>
      </c>
      <c r="AF6707">
        <v>0</v>
      </c>
      <c r="AG6707">
        <v>0</v>
      </c>
      <c r="AL6707">
        <v>9.7200000000000009E-2</v>
      </c>
      <c r="BB6707" s="4"/>
    </row>
    <row r="6708" spans="1:54" hidden="1" x14ac:dyDescent="0.25">
      <c r="A6708">
        <v>387</v>
      </c>
      <c r="B6708" t="s">
        <v>2439</v>
      </c>
      <c r="C6708">
        <v>2022</v>
      </c>
      <c r="D6708" t="s">
        <v>2435</v>
      </c>
      <c r="E6708">
        <v>8300</v>
      </c>
      <c r="F6708" t="s">
        <v>2429</v>
      </c>
      <c r="G6708">
        <v>727</v>
      </c>
      <c r="H6708">
        <v>206</v>
      </c>
      <c r="I6708" t="s">
        <v>232</v>
      </c>
      <c r="J6708">
        <v>349</v>
      </c>
      <c r="K6708">
        <v>64704710</v>
      </c>
      <c r="L6708" t="s">
        <v>2430</v>
      </c>
      <c r="N6708" t="s">
        <v>88</v>
      </c>
      <c r="O6708" t="s">
        <v>89</v>
      </c>
      <c r="P6708" t="s">
        <v>2440</v>
      </c>
      <c r="Q6708" t="s">
        <v>61</v>
      </c>
      <c r="R6708">
        <v>353000</v>
      </c>
      <c r="S6708">
        <v>350030</v>
      </c>
      <c r="T6708" t="s">
        <v>82</v>
      </c>
      <c r="U6708" s="3">
        <v>24838</v>
      </c>
      <c r="W6708">
        <v>5.5</v>
      </c>
      <c r="X6708">
        <v>0</v>
      </c>
      <c r="Y6708">
        <v>5.5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</v>
      </c>
      <c r="AF6708">
        <v>0</v>
      </c>
      <c r="AG6708">
        <v>0</v>
      </c>
      <c r="AL6708">
        <v>0</v>
      </c>
      <c r="BB6708" s="4"/>
    </row>
    <row r="6709" spans="1:54" hidden="1" x14ac:dyDescent="0.25">
      <c r="A6709">
        <v>387</v>
      </c>
      <c r="B6709" t="s">
        <v>2437</v>
      </c>
      <c r="C6709">
        <v>2022</v>
      </c>
      <c r="D6709" t="s">
        <v>2435</v>
      </c>
      <c r="E6709">
        <v>8300</v>
      </c>
      <c r="F6709" t="s">
        <v>2429</v>
      </c>
      <c r="G6709">
        <v>727</v>
      </c>
      <c r="H6709">
        <v>206</v>
      </c>
      <c r="I6709" t="s">
        <v>232</v>
      </c>
      <c r="J6709">
        <v>349</v>
      </c>
      <c r="K6709">
        <v>64704710</v>
      </c>
      <c r="L6709" t="s">
        <v>2430</v>
      </c>
      <c r="N6709" t="s">
        <v>88</v>
      </c>
      <c r="O6709" t="s">
        <v>89</v>
      </c>
      <c r="P6709" t="s">
        <v>2438</v>
      </c>
      <c r="Q6709" t="s">
        <v>61</v>
      </c>
      <c r="R6709">
        <v>353000</v>
      </c>
      <c r="S6709">
        <v>350030</v>
      </c>
      <c r="T6709" t="s">
        <v>82</v>
      </c>
      <c r="U6709" s="3">
        <v>24838</v>
      </c>
      <c r="W6709">
        <v>5.5</v>
      </c>
      <c r="X6709">
        <v>0</v>
      </c>
      <c r="Y6709">
        <v>5.5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0</v>
      </c>
      <c r="AL6709">
        <v>0</v>
      </c>
      <c r="BB6709" s="4"/>
    </row>
    <row r="6710" spans="1:54" hidden="1" x14ac:dyDescent="0.25">
      <c r="A6710">
        <v>388</v>
      </c>
      <c r="B6710" t="s">
        <v>2441</v>
      </c>
      <c r="C6710">
        <v>2022</v>
      </c>
      <c r="D6710" t="s">
        <v>2442</v>
      </c>
      <c r="E6710">
        <v>5260</v>
      </c>
      <c r="F6710" t="s">
        <v>773</v>
      </c>
      <c r="G6710">
        <v>461</v>
      </c>
      <c r="H6710">
        <v>79</v>
      </c>
      <c r="I6710" t="s">
        <v>565</v>
      </c>
      <c r="J6710">
        <v>350</v>
      </c>
      <c r="K6710">
        <v>30174968</v>
      </c>
      <c r="L6710" t="s">
        <v>812</v>
      </c>
      <c r="N6710" t="s">
        <v>88</v>
      </c>
      <c r="O6710" t="s">
        <v>89</v>
      </c>
      <c r="P6710" t="s">
        <v>2443</v>
      </c>
      <c r="Q6710" t="s">
        <v>61</v>
      </c>
      <c r="R6710">
        <v>353000</v>
      </c>
      <c r="S6710">
        <v>350030</v>
      </c>
      <c r="T6710" t="s">
        <v>82</v>
      </c>
      <c r="U6710" s="3">
        <v>31140</v>
      </c>
      <c r="W6710">
        <v>11.63</v>
      </c>
      <c r="X6710">
        <v>0</v>
      </c>
      <c r="Y6710">
        <v>11.63</v>
      </c>
      <c r="Z6710">
        <v>1.4681629199999999</v>
      </c>
      <c r="AA6710">
        <v>1.0269999999999999</v>
      </c>
      <c r="AB6710">
        <v>1.0269999999999999</v>
      </c>
      <c r="AC6710">
        <v>0</v>
      </c>
      <c r="AD6710">
        <v>0</v>
      </c>
      <c r="AE6710">
        <v>1</v>
      </c>
      <c r="AF6710">
        <v>0</v>
      </c>
      <c r="AG6710">
        <v>0</v>
      </c>
      <c r="AL6710">
        <v>1.46765692</v>
      </c>
      <c r="AN6710">
        <v>5.0600000000000005E-4</v>
      </c>
      <c r="BB6710" s="4"/>
    </row>
    <row r="6711" spans="1:54" hidden="1" x14ac:dyDescent="0.25">
      <c r="A6711">
        <v>388</v>
      </c>
      <c r="B6711" t="s">
        <v>2444</v>
      </c>
      <c r="C6711">
        <v>2022</v>
      </c>
      <c r="D6711" t="s">
        <v>2442</v>
      </c>
      <c r="E6711">
        <v>5260</v>
      </c>
      <c r="F6711" t="s">
        <v>773</v>
      </c>
      <c r="G6711">
        <v>461</v>
      </c>
      <c r="H6711">
        <v>79</v>
      </c>
      <c r="I6711" t="s">
        <v>565</v>
      </c>
      <c r="J6711">
        <v>350</v>
      </c>
      <c r="K6711">
        <v>30174968</v>
      </c>
      <c r="L6711" t="s">
        <v>812</v>
      </c>
      <c r="N6711" t="s">
        <v>88</v>
      </c>
      <c r="O6711" t="s">
        <v>89</v>
      </c>
      <c r="P6711" t="s">
        <v>2443</v>
      </c>
      <c r="Q6711" t="s">
        <v>61</v>
      </c>
      <c r="R6711">
        <v>353000</v>
      </c>
      <c r="S6711">
        <v>350030</v>
      </c>
      <c r="T6711" t="s">
        <v>82</v>
      </c>
      <c r="U6711" s="3">
        <v>31140</v>
      </c>
      <c r="W6711">
        <v>11.63</v>
      </c>
      <c r="X6711">
        <v>0</v>
      </c>
      <c r="Y6711">
        <v>11.63</v>
      </c>
      <c r="Z6711">
        <v>0.38169649</v>
      </c>
      <c r="AA6711">
        <v>0.308</v>
      </c>
      <c r="AB6711">
        <v>0.308</v>
      </c>
      <c r="AC6711">
        <v>0</v>
      </c>
      <c r="AD6711">
        <v>0</v>
      </c>
      <c r="AE6711">
        <v>1</v>
      </c>
      <c r="AF6711">
        <v>0</v>
      </c>
      <c r="AG6711">
        <v>0</v>
      </c>
      <c r="AL6711">
        <v>0.38119048999999999</v>
      </c>
      <c r="AN6711">
        <v>5.0600000000000005E-4</v>
      </c>
      <c r="BB6711" s="4"/>
    </row>
    <row r="6712" spans="1:54" hidden="1" x14ac:dyDescent="0.25">
      <c r="A6712">
        <v>389</v>
      </c>
      <c r="B6712" t="s">
        <v>2454</v>
      </c>
      <c r="C6712">
        <v>2022</v>
      </c>
      <c r="D6712" t="s">
        <v>2446</v>
      </c>
      <c r="E6712">
        <v>5230</v>
      </c>
      <c r="F6712" t="s">
        <v>2447</v>
      </c>
      <c r="G6712">
        <v>461</v>
      </c>
      <c r="H6712">
        <v>79</v>
      </c>
      <c r="I6712" t="s">
        <v>565</v>
      </c>
      <c r="J6712">
        <v>350</v>
      </c>
      <c r="K6712">
        <v>30174968</v>
      </c>
      <c r="L6712" t="s">
        <v>812</v>
      </c>
      <c r="N6712" t="s">
        <v>88</v>
      </c>
      <c r="O6712" t="s">
        <v>89</v>
      </c>
      <c r="P6712" t="s">
        <v>2450</v>
      </c>
      <c r="Q6712" t="s">
        <v>61</v>
      </c>
      <c r="R6712">
        <v>353000</v>
      </c>
      <c r="S6712">
        <v>350030</v>
      </c>
      <c r="T6712" t="s">
        <v>82</v>
      </c>
      <c r="U6712" s="3">
        <v>36163</v>
      </c>
      <c r="W6712">
        <v>20.5</v>
      </c>
      <c r="X6712">
        <v>0</v>
      </c>
      <c r="Y6712">
        <v>19</v>
      </c>
      <c r="Z6712">
        <v>1.69421566</v>
      </c>
      <c r="AA6712">
        <v>1.4970000000000001</v>
      </c>
      <c r="AB6712">
        <v>1.4970000000000001</v>
      </c>
      <c r="AC6712">
        <v>0</v>
      </c>
      <c r="AD6712">
        <v>0</v>
      </c>
      <c r="AE6712">
        <v>1</v>
      </c>
      <c r="AF6712">
        <v>0</v>
      </c>
      <c r="AG6712">
        <v>0</v>
      </c>
      <c r="AL6712">
        <v>1.6937096599999999</v>
      </c>
      <c r="AN6712">
        <v>5.0600000000000005E-4</v>
      </c>
      <c r="BB6712" s="4"/>
    </row>
    <row r="6713" spans="1:54" hidden="1" x14ac:dyDescent="0.25">
      <c r="A6713">
        <v>389</v>
      </c>
      <c r="B6713" t="s">
        <v>2451</v>
      </c>
      <c r="C6713">
        <v>2022</v>
      </c>
      <c r="D6713" t="s">
        <v>2446</v>
      </c>
      <c r="E6713">
        <v>5230</v>
      </c>
      <c r="F6713" t="s">
        <v>2447</v>
      </c>
      <c r="G6713">
        <v>461</v>
      </c>
      <c r="H6713">
        <v>79</v>
      </c>
      <c r="I6713" t="s">
        <v>565</v>
      </c>
      <c r="J6713">
        <v>350</v>
      </c>
      <c r="K6713">
        <v>30174968</v>
      </c>
      <c r="L6713" t="s">
        <v>812</v>
      </c>
      <c r="N6713" t="s">
        <v>88</v>
      </c>
      <c r="O6713" t="s">
        <v>89</v>
      </c>
      <c r="P6713" t="s">
        <v>2450</v>
      </c>
      <c r="Q6713" t="s">
        <v>61</v>
      </c>
      <c r="R6713">
        <v>353000</v>
      </c>
      <c r="S6713">
        <v>350030</v>
      </c>
      <c r="T6713" t="s">
        <v>82</v>
      </c>
      <c r="U6713" s="3">
        <v>35443</v>
      </c>
      <c r="W6713">
        <v>20.5</v>
      </c>
      <c r="X6713">
        <v>0</v>
      </c>
      <c r="Y6713">
        <v>19</v>
      </c>
      <c r="Z6713">
        <v>12.03603884</v>
      </c>
      <c r="AA6713">
        <v>11.255000000000001</v>
      </c>
      <c r="AB6713">
        <v>11.255000000000001</v>
      </c>
      <c r="AC6713">
        <v>0</v>
      </c>
      <c r="AD6713">
        <v>0</v>
      </c>
      <c r="AE6713">
        <v>1</v>
      </c>
      <c r="AF6713">
        <v>0</v>
      </c>
      <c r="AG6713">
        <v>0</v>
      </c>
      <c r="AL6713">
        <v>12.03553284</v>
      </c>
      <c r="AN6713">
        <v>5.0600000000000005E-4</v>
      </c>
      <c r="BB6713" s="4"/>
    </row>
    <row r="6714" spans="1:54" hidden="1" x14ac:dyDescent="0.25">
      <c r="A6714">
        <v>389</v>
      </c>
      <c r="B6714" t="s">
        <v>2452</v>
      </c>
      <c r="C6714">
        <v>2022</v>
      </c>
      <c r="D6714" t="s">
        <v>2446</v>
      </c>
      <c r="E6714">
        <v>5230</v>
      </c>
      <c r="F6714" t="s">
        <v>2447</v>
      </c>
      <c r="G6714">
        <v>461</v>
      </c>
      <c r="H6714">
        <v>79</v>
      </c>
      <c r="I6714" t="s">
        <v>565</v>
      </c>
      <c r="J6714">
        <v>350</v>
      </c>
      <c r="K6714">
        <v>30174968</v>
      </c>
      <c r="L6714" t="s">
        <v>812</v>
      </c>
      <c r="N6714" t="s">
        <v>88</v>
      </c>
      <c r="O6714" t="s">
        <v>89</v>
      </c>
      <c r="P6714" t="s">
        <v>2450</v>
      </c>
      <c r="Q6714" t="s">
        <v>61</v>
      </c>
      <c r="R6714">
        <v>353000</v>
      </c>
      <c r="S6714">
        <v>350030</v>
      </c>
      <c r="T6714" t="s">
        <v>82</v>
      </c>
      <c r="U6714" s="3">
        <v>36163</v>
      </c>
      <c r="W6714">
        <v>20.5</v>
      </c>
      <c r="X6714">
        <v>0</v>
      </c>
      <c r="Y6714">
        <v>19</v>
      </c>
      <c r="Z6714">
        <v>9.0252739999999998E-2</v>
      </c>
      <c r="AA6714">
        <v>7.0000000000000007E-2</v>
      </c>
      <c r="AB6714">
        <v>7.0000000000000007E-2</v>
      </c>
      <c r="AC6714">
        <v>0</v>
      </c>
      <c r="AD6714">
        <v>0</v>
      </c>
      <c r="AE6714">
        <v>1</v>
      </c>
      <c r="AF6714">
        <v>0</v>
      </c>
      <c r="AG6714">
        <v>0</v>
      </c>
      <c r="AL6714">
        <v>8.9746739999999992E-2</v>
      </c>
      <c r="AN6714">
        <v>5.0600000000000005E-4</v>
      </c>
      <c r="BB6714" s="4"/>
    </row>
    <row r="6715" spans="1:54" hidden="1" x14ac:dyDescent="0.25">
      <c r="A6715">
        <v>389</v>
      </c>
      <c r="B6715" t="s">
        <v>2453</v>
      </c>
      <c r="C6715">
        <v>2022</v>
      </c>
      <c r="D6715" t="s">
        <v>2446</v>
      </c>
      <c r="E6715">
        <v>5230</v>
      </c>
      <c r="F6715" t="s">
        <v>2447</v>
      </c>
      <c r="G6715">
        <v>461</v>
      </c>
      <c r="H6715">
        <v>79</v>
      </c>
      <c r="I6715" t="s">
        <v>565</v>
      </c>
      <c r="J6715">
        <v>350</v>
      </c>
      <c r="K6715">
        <v>30174968</v>
      </c>
      <c r="L6715" t="s">
        <v>812</v>
      </c>
      <c r="N6715" t="s">
        <v>88</v>
      </c>
      <c r="O6715" t="s">
        <v>89</v>
      </c>
      <c r="P6715" t="s">
        <v>2450</v>
      </c>
      <c r="Q6715" t="s">
        <v>61</v>
      </c>
      <c r="R6715">
        <v>353000</v>
      </c>
      <c r="S6715">
        <v>350030</v>
      </c>
      <c r="T6715" t="s">
        <v>82</v>
      </c>
      <c r="U6715" s="3">
        <v>35443</v>
      </c>
      <c r="W6715">
        <v>20.5</v>
      </c>
      <c r="X6715">
        <v>0</v>
      </c>
      <c r="Y6715">
        <v>19</v>
      </c>
      <c r="Z6715">
        <v>2.4622999700000001</v>
      </c>
      <c r="AA6715">
        <v>2.1469999999999998</v>
      </c>
      <c r="AB6715">
        <v>2.1469999999999998</v>
      </c>
      <c r="AC6715">
        <v>0</v>
      </c>
      <c r="AD6715">
        <v>0</v>
      </c>
      <c r="AE6715">
        <v>1</v>
      </c>
      <c r="AF6715">
        <v>0</v>
      </c>
      <c r="AG6715">
        <v>0</v>
      </c>
      <c r="AL6715">
        <v>2.46179397</v>
      </c>
      <c r="AN6715">
        <v>5.0600000000000005E-4</v>
      </c>
      <c r="BB6715" s="4"/>
    </row>
    <row r="6716" spans="1:54" hidden="1" x14ac:dyDescent="0.25">
      <c r="A6716">
        <v>389</v>
      </c>
      <c r="B6716" t="s">
        <v>2445</v>
      </c>
      <c r="C6716">
        <v>2022</v>
      </c>
      <c r="D6716" t="s">
        <v>2446</v>
      </c>
      <c r="E6716">
        <v>5230</v>
      </c>
      <c r="F6716" t="s">
        <v>2447</v>
      </c>
      <c r="G6716">
        <v>461</v>
      </c>
      <c r="H6716">
        <v>79</v>
      </c>
      <c r="I6716" t="s">
        <v>565</v>
      </c>
      <c r="J6716">
        <v>350</v>
      </c>
      <c r="K6716">
        <v>30174968</v>
      </c>
      <c r="L6716" t="s">
        <v>812</v>
      </c>
      <c r="N6716" t="s">
        <v>88</v>
      </c>
      <c r="O6716" t="s">
        <v>89</v>
      </c>
      <c r="P6716" t="s">
        <v>2448</v>
      </c>
      <c r="Q6716" t="s">
        <v>61</v>
      </c>
      <c r="R6716">
        <v>353000</v>
      </c>
      <c r="S6716">
        <v>350030</v>
      </c>
      <c r="T6716" t="s">
        <v>82</v>
      </c>
      <c r="U6716" s="3">
        <v>31415</v>
      </c>
      <c r="W6716">
        <v>25.2</v>
      </c>
      <c r="X6716">
        <v>0</v>
      </c>
      <c r="Y6716">
        <v>23.26</v>
      </c>
      <c r="Z6716">
        <v>0.21035519999999999</v>
      </c>
      <c r="AA6716">
        <v>0.192</v>
      </c>
      <c r="AB6716">
        <v>0.192</v>
      </c>
      <c r="AC6716">
        <v>0</v>
      </c>
      <c r="AD6716">
        <v>0</v>
      </c>
      <c r="AE6716">
        <v>1</v>
      </c>
      <c r="AF6716">
        <v>0</v>
      </c>
      <c r="AG6716">
        <v>0</v>
      </c>
      <c r="AO6716">
        <v>0.21035519999999999</v>
      </c>
      <c r="BB6716" s="4"/>
    </row>
    <row r="6717" spans="1:54" hidden="1" x14ac:dyDescent="0.25">
      <c r="A6717">
        <v>389</v>
      </c>
      <c r="B6717" t="s">
        <v>2449</v>
      </c>
      <c r="C6717">
        <v>2022</v>
      </c>
      <c r="D6717" t="s">
        <v>2446</v>
      </c>
      <c r="E6717">
        <v>5230</v>
      </c>
      <c r="F6717" t="s">
        <v>2447</v>
      </c>
      <c r="G6717">
        <v>461</v>
      </c>
      <c r="H6717">
        <v>79</v>
      </c>
      <c r="I6717" t="s">
        <v>565</v>
      </c>
      <c r="J6717">
        <v>350</v>
      </c>
      <c r="K6717">
        <v>30174968</v>
      </c>
      <c r="L6717" t="s">
        <v>812</v>
      </c>
      <c r="N6717" t="s">
        <v>88</v>
      </c>
      <c r="O6717" t="s">
        <v>89</v>
      </c>
      <c r="P6717" t="s">
        <v>2450</v>
      </c>
      <c r="Q6717" t="s">
        <v>61</v>
      </c>
      <c r="R6717">
        <v>353000</v>
      </c>
      <c r="S6717">
        <v>350030</v>
      </c>
      <c r="T6717" t="s">
        <v>82</v>
      </c>
      <c r="U6717" s="3">
        <v>35443</v>
      </c>
      <c r="W6717">
        <v>20.5</v>
      </c>
      <c r="X6717">
        <v>0</v>
      </c>
      <c r="Y6717">
        <v>19</v>
      </c>
      <c r="Z6717">
        <v>2.59017652</v>
      </c>
      <c r="AA6717">
        <v>2.2240000000000002</v>
      </c>
      <c r="AB6717">
        <v>2.2240000000000002</v>
      </c>
      <c r="AC6717">
        <v>0</v>
      </c>
      <c r="AD6717">
        <v>0</v>
      </c>
      <c r="AE6717">
        <v>1</v>
      </c>
      <c r="AF6717">
        <v>0</v>
      </c>
      <c r="AG6717">
        <v>0</v>
      </c>
      <c r="AL6717">
        <v>2.5896705199999999</v>
      </c>
      <c r="AN6717">
        <v>5.0600000000000005E-4</v>
      </c>
      <c r="BB6717" s="4"/>
    </row>
    <row r="6718" spans="1:54" hidden="1" x14ac:dyDescent="0.25">
      <c r="A6718">
        <v>390</v>
      </c>
      <c r="B6718" t="s">
        <v>2458</v>
      </c>
      <c r="C6718">
        <v>2022</v>
      </c>
      <c r="D6718" t="s">
        <v>2456</v>
      </c>
      <c r="E6718">
        <v>5200</v>
      </c>
      <c r="F6718" t="s">
        <v>2457</v>
      </c>
      <c r="G6718">
        <v>461</v>
      </c>
      <c r="H6718">
        <v>79</v>
      </c>
      <c r="I6718" t="s">
        <v>565</v>
      </c>
      <c r="J6718">
        <v>350</v>
      </c>
      <c r="K6718">
        <v>30174968</v>
      </c>
      <c r="L6718" t="s">
        <v>812</v>
      </c>
      <c r="N6718" t="s">
        <v>88</v>
      </c>
      <c r="O6718" t="s">
        <v>89</v>
      </c>
      <c r="P6718" t="s">
        <v>1467</v>
      </c>
      <c r="Q6718" t="s">
        <v>61</v>
      </c>
      <c r="R6718">
        <v>353000</v>
      </c>
      <c r="S6718">
        <v>350030</v>
      </c>
      <c r="T6718" t="s">
        <v>82</v>
      </c>
      <c r="U6718" s="3">
        <v>28491</v>
      </c>
      <c r="W6718">
        <v>20.6</v>
      </c>
      <c r="X6718">
        <v>0</v>
      </c>
      <c r="Y6718">
        <v>18.7</v>
      </c>
      <c r="Z6718">
        <v>3.6160779999999997E-2</v>
      </c>
      <c r="AA6718">
        <v>2.7E-2</v>
      </c>
      <c r="AB6718">
        <v>2.7E-2</v>
      </c>
      <c r="AC6718">
        <v>0</v>
      </c>
      <c r="AD6718">
        <v>0</v>
      </c>
      <c r="AE6718">
        <v>1</v>
      </c>
      <c r="AF6718">
        <v>0</v>
      </c>
      <c r="AG6718">
        <v>0</v>
      </c>
      <c r="AL6718">
        <v>3.5654779999999997E-2</v>
      </c>
      <c r="AN6718">
        <v>5.0600000000000005E-4</v>
      </c>
      <c r="BB6718" s="4"/>
    </row>
    <row r="6719" spans="1:54" hidden="1" x14ac:dyDescent="0.25">
      <c r="A6719">
        <v>390</v>
      </c>
      <c r="B6719" t="s">
        <v>2455</v>
      </c>
      <c r="C6719">
        <v>2022</v>
      </c>
      <c r="D6719" t="s">
        <v>2456</v>
      </c>
      <c r="E6719">
        <v>5200</v>
      </c>
      <c r="F6719" t="s">
        <v>2457</v>
      </c>
      <c r="G6719">
        <v>461</v>
      </c>
      <c r="H6719">
        <v>79</v>
      </c>
      <c r="I6719" t="s">
        <v>565</v>
      </c>
      <c r="J6719">
        <v>350</v>
      </c>
      <c r="K6719">
        <v>30174968</v>
      </c>
      <c r="L6719" t="s">
        <v>812</v>
      </c>
      <c r="N6719" t="s">
        <v>88</v>
      </c>
      <c r="O6719" t="s">
        <v>89</v>
      </c>
      <c r="P6719" t="s">
        <v>1467</v>
      </c>
      <c r="Q6719" t="s">
        <v>61</v>
      </c>
      <c r="R6719">
        <v>353000</v>
      </c>
      <c r="S6719">
        <v>350030</v>
      </c>
      <c r="T6719" t="s">
        <v>82</v>
      </c>
      <c r="U6719" s="3">
        <v>31778</v>
      </c>
      <c r="W6719">
        <v>20.2</v>
      </c>
      <c r="X6719">
        <v>0</v>
      </c>
      <c r="Y6719">
        <v>18.5</v>
      </c>
      <c r="Z6719">
        <v>27.822425840000001</v>
      </c>
      <c r="AA6719">
        <v>25.015999999999998</v>
      </c>
      <c r="AB6719">
        <v>25.015999999999998</v>
      </c>
      <c r="AC6719">
        <v>0</v>
      </c>
      <c r="AD6719">
        <v>0</v>
      </c>
      <c r="AE6719">
        <v>1</v>
      </c>
      <c r="AF6719">
        <v>0</v>
      </c>
      <c r="AG6719">
        <v>0</v>
      </c>
      <c r="AL6719">
        <v>27.82191984</v>
      </c>
      <c r="AN6719">
        <v>5.0600000000000005E-4</v>
      </c>
      <c r="BB6719" s="4"/>
    </row>
    <row r="6720" spans="1:54" hidden="1" x14ac:dyDescent="0.25">
      <c r="A6720">
        <v>391</v>
      </c>
      <c r="B6720" t="s">
        <v>2459</v>
      </c>
      <c r="C6720">
        <v>2022</v>
      </c>
      <c r="D6720" t="s">
        <v>2460</v>
      </c>
      <c r="E6720">
        <v>5320</v>
      </c>
      <c r="F6720" t="s">
        <v>2461</v>
      </c>
      <c r="G6720">
        <v>461</v>
      </c>
      <c r="H6720">
        <v>79</v>
      </c>
      <c r="I6720" t="s">
        <v>565</v>
      </c>
      <c r="J6720">
        <v>350</v>
      </c>
      <c r="K6720">
        <v>30174968</v>
      </c>
      <c r="L6720" t="s">
        <v>812</v>
      </c>
      <c r="N6720" t="s">
        <v>88</v>
      </c>
      <c r="O6720" t="s">
        <v>89</v>
      </c>
      <c r="P6720" t="s">
        <v>2462</v>
      </c>
      <c r="Q6720" t="s">
        <v>61</v>
      </c>
      <c r="R6720">
        <v>353000</v>
      </c>
      <c r="S6720">
        <v>350030</v>
      </c>
      <c r="T6720" t="s">
        <v>82</v>
      </c>
      <c r="U6720" s="3">
        <v>29144</v>
      </c>
      <c r="W6720">
        <v>6.17</v>
      </c>
      <c r="X6720">
        <v>0</v>
      </c>
      <c r="Y6720">
        <v>5.82</v>
      </c>
      <c r="Z6720">
        <v>0.20815360999999999</v>
      </c>
      <c r="AA6720">
        <v>0.14599999999999999</v>
      </c>
      <c r="AB6720">
        <v>0.14599999999999999</v>
      </c>
      <c r="AC6720">
        <v>0</v>
      </c>
      <c r="AD6720">
        <v>0</v>
      </c>
      <c r="AE6720">
        <v>1</v>
      </c>
      <c r="AF6720">
        <v>0</v>
      </c>
      <c r="AG6720">
        <v>0</v>
      </c>
      <c r="AL6720">
        <v>0.20815360999999999</v>
      </c>
      <c r="BB6720" s="4"/>
    </row>
    <row r="6721" spans="1:54" hidden="1" x14ac:dyDescent="0.25">
      <c r="A6721">
        <v>391</v>
      </c>
      <c r="B6721" t="s">
        <v>2463</v>
      </c>
      <c r="C6721">
        <v>2022</v>
      </c>
      <c r="D6721" t="s">
        <v>2460</v>
      </c>
      <c r="E6721">
        <v>5320</v>
      </c>
      <c r="F6721" t="s">
        <v>2461</v>
      </c>
      <c r="G6721">
        <v>461</v>
      </c>
      <c r="H6721">
        <v>79</v>
      </c>
      <c r="I6721" t="s">
        <v>565</v>
      </c>
      <c r="J6721">
        <v>350</v>
      </c>
      <c r="K6721">
        <v>30174968</v>
      </c>
      <c r="L6721" t="s">
        <v>812</v>
      </c>
      <c r="N6721" t="s">
        <v>88</v>
      </c>
      <c r="O6721" t="s">
        <v>89</v>
      </c>
      <c r="P6721" t="s">
        <v>211</v>
      </c>
      <c r="Q6721" t="s">
        <v>61</v>
      </c>
      <c r="R6721">
        <v>353000</v>
      </c>
      <c r="S6721">
        <v>350030</v>
      </c>
      <c r="T6721" t="s">
        <v>82</v>
      </c>
      <c r="U6721" s="3">
        <v>29221</v>
      </c>
      <c r="W6721">
        <v>9.85</v>
      </c>
      <c r="X6721">
        <v>0</v>
      </c>
      <c r="Y6721">
        <v>9.3000000000000007</v>
      </c>
      <c r="Z6721">
        <v>0.13741797</v>
      </c>
      <c r="AA6721">
        <v>9.6000000000000002E-2</v>
      </c>
      <c r="AB6721">
        <v>9.6000000000000002E-2</v>
      </c>
      <c r="AC6721">
        <v>0</v>
      </c>
      <c r="AD6721">
        <v>0</v>
      </c>
      <c r="AE6721">
        <v>1</v>
      </c>
      <c r="AF6721">
        <v>0</v>
      </c>
      <c r="AG6721">
        <v>0</v>
      </c>
      <c r="AL6721">
        <v>0.13741797</v>
      </c>
      <c r="BB6721" s="4"/>
    </row>
    <row r="6722" spans="1:54" hidden="1" x14ac:dyDescent="0.25">
      <c r="A6722">
        <v>392</v>
      </c>
      <c r="B6722" t="s">
        <v>2468</v>
      </c>
      <c r="C6722">
        <v>2022</v>
      </c>
      <c r="D6722" t="s">
        <v>2465</v>
      </c>
      <c r="E6722">
        <v>5000</v>
      </c>
      <c r="F6722" t="s">
        <v>1589</v>
      </c>
      <c r="G6722">
        <v>461</v>
      </c>
      <c r="H6722">
        <v>79</v>
      </c>
      <c r="I6722" t="s">
        <v>565</v>
      </c>
      <c r="J6722">
        <v>350</v>
      </c>
      <c r="K6722">
        <v>30174968</v>
      </c>
      <c r="L6722" t="s">
        <v>812</v>
      </c>
      <c r="N6722" t="s">
        <v>88</v>
      </c>
      <c r="O6722" t="s">
        <v>89</v>
      </c>
      <c r="P6722" t="s">
        <v>2466</v>
      </c>
      <c r="Q6722" t="s">
        <v>61</v>
      </c>
      <c r="R6722">
        <v>353000</v>
      </c>
      <c r="S6722">
        <v>350030</v>
      </c>
      <c r="T6722" t="s">
        <v>82</v>
      </c>
      <c r="U6722" s="3">
        <v>32660</v>
      </c>
      <c r="W6722">
        <v>25.1</v>
      </c>
      <c r="X6722">
        <v>0</v>
      </c>
      <c r="Y6722">
        <v>25.1</v>
      </c>
      <c r="Z6722">
        <v>0.54636119999999999</v>
      </c>
      <c r="AA6722">
        <v>0.51700000000000002</v>
      </c>
      <c r="AB6722">
        <v>0.51700000000000002</v>
      </c>
      <c r="AC6722">
        <v>0</v>
      </c>
      <c r="AD6722">
        <v>0</v>
      </c>
      <c r="AE6722">
        <v>1</v>
      </c>
      <c r="AF6722">
        <v>0</v>
      </c>
      <c r="AG6722">
        <v>0</v>
      </c>
      <c r="AO6722">
        <v>0.5463612000000001</v>
      </c>
      <c r="BB6722" s="4"/>
    </row>
    <row r="6723" spans="1:54" hidden="1" x14ac:dyDescent="0.25">
      <c r="A6723">
        <v>392</v>
      </c>
      <c r="B6723" t="s">
        <v>2467</v>
      </c>
      <c r="C6723">
        <v>2022</v>
      </c>
      <c r="D6723" t="s">
        <v>2465</v>
      </c>
      <c r="E6723">
        <v>5000</v>
      </c>
      <c r="F6723" t="s">
        <v>1589</v>
      </c>
      <c r="G6723">
        <v>461</v>
      </c>
      <c r="H6723">
        <v>79</v>
      </c>
      <c r="I6723" t="s">
        <v>565</v>
      </c>
      <c r="J6723">
        <v>350</v>
      </c>
      <c r="K6723">
        <v>30174968</v>
      </c>
      <c r="L6723" t="s">
        <v>812</v>
      </c>
      <c r="N6723" t="s">
        <v>88</v>
      </c>
      <c r="O6723" t="s">
        <v>89</v>
      </c>
      <c r="P6723" t="s">
        <v>1467</v>
      </c>
      <c r="Q6723" t="s">
        <v>61</v>
      </c>
      <c r="R6723">
        <v>353000</v>
      </c>
      <c r="S6723">
        <v>350030</v>
      </c>
      <c r="T6723" t="s">
        <v>82</v>
      </c>
      <c r="U6723" s="3">
        <v>32660</v>
      </c>
      <c r="W6723">
        <v>25.1</v>
      </c>
      <c r="X6723">
        <v>0</v>
      </c>
      <c r="Y6723">
        <v>25.1</v>
      </c>
      <c r="Z6723">
        <v>1.0440936000000001</v>
      </c>
      <c r="AA6723">
        <v>0.98799999999999999</v>
      </c>
      <c r="AB6723">
        <v>0.98799999999999999</v>
      </c>
      <c r="AC6723">
        <v>0</v>
      </c>
      <c r="AD6723">
        <v>0</v>
      </c>
      <c r="AE6723">
        <v>1</v>
      </c>
      <c r="AF6723">
        <v>0</v>
      </c>
      <c r="AG6723">
        <v>0</v>
      </c>
      <c r="AO6723">
        <v>1.0440936000000001</v>
      </c>
      <c r="BB6723" s="4"/>
    </row>
    <row r="6724" spans="1:54" hidden="1" x14ac:dyDescent="0.25">
      <c r="A6724">
        <v>392</v>
      </c>
      <c r="B6724" t="s">
        <v>2464</v>
      </c>
      <c r="C6724">
        <v>2022</v>
      </c>
      <c r="D6724" t="s">
        <v>2465</v>
      </c>
      <c r="E6724">
        <v>5000</v>
      </c>
      <c r="F6724" t="s">
        <v>1589</v>
      </c>
      <c r="G6724">
        <v>461</v>
      </c>
      <c r="H6724">
        <v>79</v>
      </c>
      <c r="I6724" t="s">
        <v>565</v>
      </c>
      <c r="J6724">
        <v>350</v>
      </c>
      <c r="K6724">
        <v>30174968</v>
      </c>
      <c r="L6724" t="s">
        <v>812</v>
      </c>
      <c r="N6724" t="s">
        <v>88</v>
      </c>
      <c r="O6724" t="s">
        <v>89</v>
      </c>
      <c r="P6724" t="s">
        <v>2466</v>
      </c>
      <c r="Q6724" t="s">
        <v>61</v>
      </c>
      <c r="R6724">
        <v>353000</v>
      </c>
      <c r="S6724">
        <v>350030</v>
      </c>
      <c r="T6724" t="s">
        <v>82</v>
      </c>
      <c r="U6724" s="3">
        <v>32660</v>
      </c>
      <c r="W6724">
        <v>25.1</v>
      </c>
      <c r="X6724">
        <v>0</v>
      </c>
      <c r="Y6724">
        <v>25.1</v>
      </c>
      <c r="Z6724">
        <v>0.74503439999999999</v>
      </c>
      <c r="AA6724">
        <v>0.70499999999999996</v>
      </c>
      <c r="AB6724">
        <v>0.70499999999999996</v>
      </c>
      <c r="AC6724">
        <v>0</v>
      </c>
      <c r="AD6724">
        <v>0</v>
      </c>
      <c r="AE6724">
        <v>1</v>
      </c>
      <c r="AF6724">
        <v>0</v>
      </c>
      <c r="AG6724">
        <v>0</v>
      </c>
      <c r="AO6724">
        <v>0.74503439999999999</v>
      </c>
      <c r="BB6724" s="4"/>
    </row>
    <row r="6725" spans="1:54" hidden="1" x14ac:dyDescent="0.25">
      <c r="A6725">
        <v>393</v>
      </c>
      <c r="B6725" t="s">
        <v>2472</v>
      </c>
      <c r="C6725">
        <v>2022</v>
      </c>
      <c r="D6725" t="s">
        <v>2470</v>
      </c>
      <c r="E6725">
        <v>5250</v>
      </c>
      <c r="F6725" t="s">
        <v>2471</v>
      </c>
      <c r="G6725">
        <v>461</v>
      </c>
      <c r="H6725">
        <v>79</v>
      </c>
      <c r="I6725" t="s">
        <v>565</v>
      </c>
      <c r="J6725">
        <v>350</v>
      </c>
      <c r="K6725">
        <v>30174968</v>
      </c>
      <c r="L6725" t="s">
        <v>812</v>
      </c>
      <c r="N6725" t="s">
        <v>88</v>
      </c>
      <c r="O6725" t="s">
        <v>89</v>
      </c>
      <c r="P6725" t="s">
        <v>1467</v>
      </c>
      <c r="Q6725" t="s">
        <v>61</v>
      </c>
      <c r="R6725">
        <v>353000</v>
      </c>
      <c r="S6725">
        <v>350030</v>
      </c>
      <c r="T6725" t="s">
        <v>82</v>
      </c>
      <c r="U6725" s="3">
        <v>28837</v>
      </c>
      <c r="W6725">
        <v>16</v>
      </c>
      <c r="X6725">
        <v>0</v>
      </c>
      <c r="Y6725">
        <v>14.5</v>
      </c>
      <c r="Z6725">
        <v>6.6805199999999995E-2</v>
      </c>
      <c r="AA6725">
        <v>5.8000000000000003E-2</v>
      </c>
      <c r="AB6725">
        <v>5.8000000000000003E-2</v>
      </c>
      <c r="AC6725">
        <v>0</v>
      </c>
      <c r="AD6725">
        <v>0</v>
      </c>
      <c r="AE6725">
        <v>1</v>
      </c>
      <c r="AF6725">
        <v>0</v>
      </c>
      <c r="AG6725">
        <v>0</v>
      </c>
      <c r="AO6725">
        <v>6.6805199999999995E-2</v>
      </c>
      <c r="BB6725" s="4"/>
    </row>
    <row r="6726" spans="1:54" hidden="1" x14ac:dyDescent="0.25">
      <c r="A6726">
        <v>393</v>
      </c>
      <c r="B6726" t="s">
        <v>2469</v>
      </c>
      <c r="C6726">
        <v>2022</v>
      </c>
      <c r="D6726" t="s">
        <v>2470</v>
      </c>
      <c r="E6726">
        <v>5250</v>
      </c>
      <c r="F6726" t="s">
        <v>2471</v>
      </c>
      <c r="G6726">
        <v>461</v>
      </c>
      <c r="H6726">
        <v>79</v>
      </c>
      <c r="I6726" t="s">
        <v>565</v>
      </c>
      <c r="J6726">
        <v>350</v>
      </c>
      <c r="K6726">
        <v>30174968</v>
      </c>
      <c r="L6726" t="s">
        <v>812</v>
      </c>
      <c r="N6726" t="s">
        <v>88</v>
      </c>
      <c r="O6726" t="s">
        <v>89</v>
      </c>
      <c r="P6726" t="s">
        <v>1467</v>
      </c>
      <c r="Q6726" t="s">
        <v>61</v>
      </c>
      <c r="R6726">
        <v>353000</v>
      </c>
      <c r="S6726">
        <v>350030</v>
      </c>
      <c r="T6726" t="s">
        <v>82</v>
      </c>
      <c r="U6726" s="3">
        <v>31413</v>
      </c>
      <c r="W6726">
        <v>15.8</v>
      </c>
      <c r="X6726">
        <v>0</v>
      </c>
      <c r="Y6726">
        <v>14.6</v>
      </c>
      <c r="Z6726">
        <v>0.52686237999999996</v>
      </c>
      <c r="AA6726">
        <v>0.36899999999999999</v>
      </c>
      <c r="AB6726">
        <v>0.36899999999999999</v>
      </c>
      <c r="AC6726">
        <v>0</v>
      </c>
      <c r="AD6726">
        <v>0</v>
      </c>
      <c r="AE6726">
        <v>1</v>
      </c>
      <c r="AF6726">
        <v>0</v>
      </c>
      <c r="AG6726">
        <v>0</v>
      </c>
      <c r="AL6726">
        <v>0.52635637999999996</v>
      </c>
      <c r="AN6726">
        <v>5.0600000000000005E-4</v>
      </c>
      <c r="BB6726" s="4"/>
    </row>
    <row r="6727" spans="1:54" hidden="1" x14ac:dyDescent="0.25">
      <c r="A6727">
        <v>395</v>
      </c>
      <c r="B6727" t="s">
        <v>2481</v>
      </c>
      <c r="C6727">
        <v>2022</v>
      </c>
      <c r="D6727" t="s">
        <v>2478</v>
      </c>
      <c r="E6727">
        <v>5260</v>
      </c>
      <c r="F6727" t="s">
        <v>773</v>
      </c>
      <c r="G6727">
        <v>461</v>
      </c>
      <c r="H6727">
        <v>79</v>
      </c>
      <c r="I6727" t="s">
        <v>565</v>
      </c>
      <c r="J6727">
        <v>350</v>
      </c>
      <c r="K6727">
        <v>30174968</v>
      </c>
      <c r="L6727" t="s">
        <v>812</v>
      </c>
      <c r="N6727" t="s">
        <v>88</v>
      </c>
      <c r="O6727" t="s">
        <v>89</v>
      </c>
      <c r="P6727" t="s">
        <v>2480</v>
      </c>
      <c r="Q6727" t="s">
        <v>61</v>
      </c>
      <c r="R6727">
        <v>353000</v>
      </c>
      <c r="S6727">
        <v>350030</v>
      </c>
      <c r="T6727" t="s">
        <v>82</v>
      </c>
      <c r="U6727" s="3">
        <v>32143</v>
      </c>
      <c r="W6727">
        <v>17.7</v>
      </c>
      <c r="X6727">
        <v>0</v>
      </c>
      <c r="Y6727">
        <v>16.5</v>
      </c>
      <c r="Z6727">
        <v>8.6288400000000001E-2</v>
      </c>
      <c r="AA6727">
        <v>5.8999999999999997E-2</v>
      </c>
      <c r="AB6727">
        <v>5.8999999999999997E-2</v>
      </c>
      <c r="AC6727">
        <v>0</v>
      </c>
      <c r="AD6727">
        <v>0</v>
      </c>
      <c r="AE6727">
        <v>1</v>
      </c>
      <c r="AF6727">
        <v>0</v>
      </c>
      <c r="AG6727">
        <v>0</v>
      </c>
      <c r="AO6727">
        <v>8.6288400000000015E-2</v>
      </c>
      <c r="BB6727" s="4"/>
    </row>
    <row r="6728" spans="1:54" hidden="1" x14ac:dyDescent="0.25">
      <c r="A6728">
        <v>395</v>
      </c>
      <c r="B6728" t="s">
        <v>2482</v>
      </c>
      <c r="C6728">
        <v>2022</v>
      </c>
      <c r="D6728" t="s">
        <v>2478</v>
      </c>
      <c r="E6728">
        <v>5260</v>
      </c>
      <c r="F6728" t="s">
        <v>773</v>
      </c>
      <c r="G6728">
        <v>461</v>
      </c>
      <c r="H6728">
        <v>79</v>
      </c>
      <c r="I6728" t="s">
        <v>565</v>
      </c>
      <c r="J6728">
        <v>350</v>
      </c>
      <c r="K6728">
        <v>30174968</v>
      </c>
      <c r="L6728" t="s">
        <v>812</v>
      </c>
      <c r="N6728" t="s">
        <v>88</v>
      </c>
      <c r="O6728" t="s">
        <v>89</v>
      </c>
      <c r="P6728" t="s">
        <v>1467</v>
      </c>
      <c r="Q6728" t="s">
        <v>61</v>
      </c>
      <c r="R6728">
        <v>353000</v>
      </c>
      <c r="S6728">
        <v>350030</v>
      </c>
      <c r="T6728" t="s">
        <v>82</v>
      </c>
      <c r="U6728" s="3">
        <v>34700</v>
      </c>
      <c r="W6728">
        <v>15.2</v>
      </c>
      <c r="X6728">
        <v>0</v>
      </c>
      <c r="Y6728">
        <v>14</v>
      </c>
      <c r="Z6728">
        <v>0.60326548000000002</v>
      </c>
      <c r="AA6728">
        <v>0.42099999999999999</v>
      </c>
      <c r="AB6728">
        <v>0.42099999999999999</v>
      </c>
      <c r="AC6728">
        <v>0</v>
      </c>
      <c r="AD6728">
        <v>0</v>
      </c>
      <c r="AE6728">
        <v>1</v>
      </c>
      <c r="AF6728">
        <v>0</v>
      </c>
      <c r="AG6728">
        <v>0</v>
      </c>
      <c r="AL6728">
        <v>0.6027594799999999</v>
      </c>
      <c r="AN6728">
        <v>5.0600000000000005E-4</v>
      </c>
      <c r="BB6728" s="4"/>
    </row>
    <row r="6729" spans="1:54" hidden="1" x14ac:dyDescent="0.25">
      <c r="A6729">
        <v>395</v>
      </c>
      <c r="B6729" t="s">
        <v>2479</v>
      </c>
      <c r="C6729">
        <v>2022</v>
      </c>
      <c r="D6729" t="s">
        <v>2478</v>
      </c>
      <c r="E6729">
        <v>5260</v>
      </c>
      <c r="F6729" t="s">
        <v>773</v>
      </c>
      <c r="G6729">
        <v>461</v>
      </c>
      <c r="H6729">
        <v>79</v>
      </c>
      <c r="I6729" t="s">
        <v>565</v>
      </c>
      <c r="J6729">
        <v>350</v>
      </c>
      <c r="K6729">
        <v>30174968</v>
      </c>
      <c r="L6729" t="s">
        <v>812</v>
      </c>
      <c r="N6729" t="s">
        <v>88</v>
      </c>
      <c r="O6729" t="s">
        <v>89</v>
      </c>
      <c r="P6729" t="s">
        <v>2480</v>
      </c>
      <c r="Q6729" t="s">
        <v>61</v>
      </c>
      <c r="R6729">
        <v>353000</v>
      </c>
      <c r="S6729">
        <v>350030</v>
      </c>
      <c r="T6729" t="s">
        <v>82</v>
      </c>
      <c r="U6729" s="3">
        <v>29952</v>
      </c>
      <c r="W6729">
        <v>18.2</v>
      </c>
      <c r="X6729">
        <v>0</v>
      </c>
      <c r="Y6729">
        <v>17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L6729">
        <v>0</v>
      </c>
      <c r="AN6729">
        <v>0</v>
      </c>
      <c r="BB6729" s="4"/>
    </row>
    <row r="6730" spans="1:54" hidden="1" x14ac:dyDescent="0.25">
      <c r="A6730">
        <v>395</v>
      </c>
      <c r="B6730" t="s">
        <v>2477</v>
      </c>
      <c r="C6730">
        <v>2022</v>
      </c>
      <c r="D6730" t="s">
        <v>2478</v>
      </c>
      <c r="E6730">
        <v>5260</v>
      </c>
      <c r="F6730" t="s">
        <v>773</v>
      </c>
      <c r="G6730">
        <v>461</v>
      </c>
      <c r="H6730">
        <v>79</v>
      </c>
      <c r="I6730" t="s">
        <v>565</v>
      </c>
      <c r="J6730">
        <v>350</v>
      </c>
      <c r="K6730">
        <v>30174968</v>
      </c>
      <c r="L6730" t="s">
        <v>812</v>
      </c>
      <c r="N6730" t="s">
        <v>88</v>
      </c>
      <c r="O6730" t="s">
        <v>89</v>
      </c>
      <c r="P6730" t="s">
        <v>1467</v>
      </c>
      <c r="Q6730" t="s">
        <v>61</v>
      </c>
      <c r="R6730">
        <v>353000</v>
      </c>
      <c r="S6730">
        <v>350030</v>
      </c>
      <c r="T6730" t="s">
        <v>82</v>
      </c>
      <c r="U6730" s="3">
        <v>34700</v>
      </c>
      <c r="W6730">
        <v>15.2</v>
      </c>
      <c r="X6730">
        <v>0</v>
      </c>
      <c r="Y6730">
        <v>14</v>
      </c>
      <c r="Z6730">
        <v>2.0573276699999998</v>
      </c>
      <c r="AA6730">
        <v>1.44</v>
      </c>
      <c r="AB6730">
        <v>1.44</v>
      </c>
      <c r="AC6730">
        <v>0</v>
      </c>
      <c r="AD6730">
        <v>0</v>
      </c>
      <c r="AE6730">
        <v>1</v>
      </c>
      <c r="AF6730">
        <v>0</v>
      </c>
      <c r="AG6730">
        <v>0</v>
      </c>
      <c r="AL6730">
        <v>2.0568216700000002</v>
      </c>
      <c r="AN6730">
        <v>5.0600000000000005E-4</v>
      </c>
      <c r="BB6730" s="4"/>
    </row>
    <row r="6731" spans="1:54" hidden="1" x14ac:dyDescent="0.25">
      <c r="A6731">
        <v>396</v>
      </c>
      <c r="B6731" t="s">
        <v>2483</v>
      </c>
      <c r="C6731">
        <v>2022</v>
      </c>
      <c r="D6731" t="s">
        <v>2484</v>
      </c>
      <c r="E6731">
        <v>5260</v>
      </c>
      <c r="F6731" t="s">
        <v>773</v>
      </c>
      <c r="G6731">
        <v>461</v>
      </c>
      <c r="H6731">
        <v>79</v>
      </c>
      <c r="I6731" t="s">
        <v>565</v>
      </c>
      <c r="J6731">
        <v>350</v>
      </c>
      <c r="K6731">
        <v>30174968</v>
      </c>
      <c r="L6731" t="s">
        <v>812</v>
      </c>
      <c r="N6731" t="s">
        <v>88</v>
      </c>
      <c r="O6731" t="s">
        <v>89</v>
      </c>
      <c r="P6731" t="s">
        <v>2485</v>
      </c>
      <c r="Q6731" t="s">
        <v>61</v>
      </c>
      <c r="R6731">
        <v>353000</v>
      </c>
      <c r="S6731">
        <v>350030</v>
      </c>
      <c r="T6731" t="s">
        <v>82</v>
      </c>
      <c r="U6731" s="3">
        <v>32240</v>
      </c>
      <c r="W6731">
        <v>2.4500000000000002</v>
      </c>
      <c r="X6731">
        <v>0</v>
      </c>
      <c r="Y6731">
        <v>2.25</v>
      </c>
      <c r="Z6731">
        <v>5.8109399999999997E-3</v>
      </c>
      <c r="AA6731">
        <v>5.0000000000000001E-3</v>
      </c>
      <c r="AB6731">
        <v>5.0000000000000001E-3</v>
      </c>
      <c r="AC6731">
        <v>0</v>
      </c>
      <c r="AD6731">
        <v>0</v>
      </c>
      <c r="AE6731">
        <v>1</v>
      </c>
      <c r="AF6731">
        <v>0</v>
      </c>
      <c r="AG6731">
        <v>0</v>
      </c>
      <c r="AL6731">
        <v>5.8109399999999997E-3</v>
      </c>
      <c r="BB6731" s="4"/>
    </row>
    <row r="6732" spans="1:54" hidden="1" x14ac:dyDescent="0.25">
      <c r="A6732">
        <v>396</v>
      </c>
      <c r="B6732" t="s">
        <v>2486</v>
      </c>
      <c r="C6732">
        <v>2022</v>
      </c>
      <c r="D6732" t="s">
        <v>2484</v>
      </c>
      <c r="E6732">
        <v>5260</v>
      </c>
      <c r="F6732" t="s">
        <v>773</v>
      </c>
      <c r="G6732">
        <v>461</v>
      </c>
      <c r="H6732">
        <v>79</v>
      </c>
      <c r="I6732" t="s">
        <v>565</v>
      </c>
      <c r="J6732">
        <v>350</v>
      </c>
      <c r="K6732">
        <v>30174968</v>
      </c>
      <c r="L6732" t="s">
        <v>812</v>
      </c>
      <c r="N6732" t="s">
        <v>88</v>
      </c>
      <c r="O6732" t="s">
        <v>89</v>
      </c>
      <c r="P6732" t="s">
        <v>2485</v>
      </c>
      <c r="Q6732" t="s">
        <v>61</v>
      </c>
      <c r="R6732">
        <v>353000</v>
      </c>
      <c r="S6732">
        <v>350030</v>
      </c>
      <c r="T6732" t="s">
        <v>82</v>
      </c>
      <c r="U6732" s="3">
        <v>32240</v>
      </c>
      <c r="W6732">
        <v>2.4500000000000002</v>
      </c>
      <c r="X6732">
        <v>0</v>
      </c>
      <c r="Y6732">
        <v>2.25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L6732">
        <v>0</v>
      </c>
      <c r="BB6732" s="4"/>
    </row>
    <row r="6733" spans="1:54" hidden="1" x14ac:dyDescent="0.25">
      <c r="A6733">
        <v>397</v>
      </c>
      <c r="B6733" t="s">
        <v>2490</v>
      </c>
      <c r="C6733">
        <v>2022</v>
      </c>
      <c r="D6733" t="s">
        <v>2488</v>
      </c>
      <c r="E6733">
        <v>5260</v>
      </c>
      <c r="F6733" t="s">
        <v>773</v>
      </c>
      <c r="G6733">
        <v>461</v>
      </c>
      <c r="H6733">
        <v>79</v>
      </c>
      <c r="I6733" t="s">
        <v>565</v>
      </c>
      <c r="J6733">
        <v>350</v>
      </c>
      <c r="K6733">
        <v>30174968</v>
      </c>
      <c r="L6733" t="s">
        <v>812</v>
      </c>
      <c r="N6733" t="s">
        <v>88</v>
      </c>
      <c r="O6733" t="s">
        <v>89</v>
      </c>
      <c r="P6733" t="s">
        <v>2489</v>
      </c>
      <c r="Q6733" t="s">
        <v>61</v>
      </c>
      <c r="R6733">
        <v>353000</v>
      </c>
      <c r="S6733">
        <v>350030</v>
      </c>
      <c r="T6733" t="s">
        <v>82</v>
      </c>
      <c r="U6733" s="3">
        <v>31190</v>
      </c>
      <c r="W6733">
        <v>8.5</v>
      </c>
      <c r="X6733">
        <v>0</v>
      </c>
      <c r="Y6733">
        <v>8</v>
      </c>
      <c r="Z6733">
        <v>8.2967310000000002E-2</v>
      </c>
      <c r="AA6733">
        <v>7.6999999999999999E-2</v>
      </c>
      <c r="AB6733">
        <v>7.6999999999999999E-2</v>
      </c>
      <c r="AC6733">
        <v>0</v>
      </c>
      <c r="AD6733">
        <v>0</v>
      </c>
      <c r="AE6733">
        <v>1</v>
      </c>
      <c r="AF6733">
        <v>0</v>
      </c>
      <c r="AG6733">
        <v>0</v>
      </c>
      <c r="AL6733">
        <v>8.2967310000000002E-2</v>
      </c>
      <c r="BB6733" s="4"/>
    </row>
    <row r="6734" spans="1:54" hidden="1" x14ac:dyDescent="0.25">
      <c r="A6734">
        <v>397</v>
      </c>
      <c r="B6734" t="s">
        <v>2487</v>
      </c>
      <c r="C6734">
        <v>2022</v>
      </c>
      <c r="D6734" t="s">
        <v>2488</v>
      </c>
      <c r="E6734">
        <v>5260</v>
      </c>
      <c r="F6734" t="s">
        <v>773</v>
      </c>
      <c r="G6734">
        <v>461</v>
      </c>
      <c r="H6734">
        <v>79</v>
      </c>
      <c r="I6734" t="s">
        <v>565</v>
      </c>
      <c r="J6734">
        <v>350</v>
      </c>
      <c r="K6734">
        <v>30174968</v>
      </c>
      <c r="L6734" t="s">
        <v>812</v>
      </c>
      <c r="N6734" t="s">
        <v>88</v>
      </c>
      <c r="O6734" t="s">
        <v>89</v>
      </c>
      <c r="P6734" t="s">
        <v>2489</v>
      </c>
      <c r="Q6734" t="s">
        <v>61</v>
      </c>
      <c r="R6734">
        <v>353000</v>
      </c>
      <c r="S6734">
        <v>350030</v>
      </c>
      <c r="T6734" t="s">
        <v>82</v>
      </c>
      <c r="U6734" s="3">
        <v>31190</v>
      </c>
      <c r="W6734">
        <v>8.5</v>
      </c>
      <c r="X6734">
        <v>0</v>
      </c>
      <c r="Y6734">
        <v>8</v>
      </c>
      <c r="Z6734">
        <v>1.7542800000000001E-2</v>
      </c>
      <c r="AA6734">
        <v>1.2E-2</v>
      </c>
      <c r="AB6734">
        <v>1.2E-2</v>
      </c>
      <c r="AC6734">
        <v>0</v>
      </c>
      <c r="AD6734">
        <v>0</v>
      </c>
      <c r="AE6734">
        <v>1</v>
      </c>
      <c r="AF6734">
        <v>0</v>
      </c>
      <c r="AG6734">
        <v>0</v>
      </c>
      <c r="AO6734">
        <v>1.7542800000000001E-2</v>
      </c>
      <c r="BB6734" s="4"/>
    </row>
    <row r="6735" spans="1:54" hidden="1" x14ac:dyDescent="0.25">
      <c r="A6735">
        <v>398</v>
      </c>
      <c r="B6735" t="s">
        <v>2494</v>
      </c>
      <c r="C6735">
        <v>2022</v>
      </c>
      <c r="D6735" t="s">
        <v>2492</v>
      </c>
      <c r="E6735">
        <v>5210</v>
      </c>
      <c r="F6735" t="s">
        <v>2493</v>
      </c>
      <c r="G6735">
        <v>461</v>
      </c>
      <c r="H6735">
        <v>79</v>
      </c>
      <c r="I6735" t="s">
        <v>565</v>
      </c>
      <c r="J6735">
        <v>350</v>
      </c>
      <c r="K6735">
        <v>30174968</v>
      </c>
      <c r="L6735" t="s">
        <v>812</v>
      </c>
      <c r="N6735" t="s">
        <v>88</v>
      </c>
      <c r="O6735" t="s">
        <v>89</v>
      </c>
      <c r="P6735" t="s">
        <v>1467</v>
      </c>
      <c r="Q6735" t="s">
        <v>61</v>
      </c>
      <c r="R6735">
        <v>353000</v>
      </c>
      <c r="S6735">
        <v>350030</v>
      </c>
      <c r="T6735" t="s">
        <v>82</v>
      </c>
      <c r="U6735" s="3">
        <v>30187</v>
      </c>
      <c r="W6735">
        <v>10.199999999999999</v>
      </c>
      <c r="X6735">
        <v>0</v>
      </c>
      <c r="Y6735">
        <v>9.5</v>
      </c>
      <c r="Z6735">
        <v>2.532804E-2</v>
      </c>
      <c r="AA6735">
        <v>1.7000000000000001E-2</v>
      </c>
      <c r="AB6735">
        <v>1.7000000000000001E-2</v>
      </c>
      <c r="AC6735">
        <v>0</v>
      </c>
      <c r="AD6735">
        <v>0</v>
      </c>
      <c r="AE6735">
        <v>1</v>
      </c>
      <c r="AF6735">
        <v>0</v>
      </c>
      <c r="AG6735">
        <v>0</v>
      </c>
      <c r="AL6735">
        <v>2.482204E-2</v>
      </c>
      <c r="AN6735">
        <v>5.0600000000000005E-4</v>
      </c>
      <c r="BB6735" s="4"/>
    </row>
    <row r="6736" spans="1:54" hidden="1" x14ac:dyDescent="0.25">
      <c r="A6736">
        <v>398</v>
      </c>
      <c r="B6736" t="s">
        <v>2495</v>
      </c>
      <c r="C6736">
        <v>2022</v>
      </c>
      <c r="D6736" t="s">
        <v>2492</v>
      </c>
      <c r="E6736">
        <v>5210</v>
      </c>
      <c r="F6736" t="s">
        <v>2493</v>
      </c>
      <c r="G6736">
        <v>461</v>
      </c>
      <c r="H6736">
        <v>79</v>
      </c>
      <c r="I6736" t="s">
        <v>565</v>
      </c>
      <c r="J6736">
        <v>350</v>
      </c>
      <c r="K6736">
        <v>30174968</v>
      </c>
      <c r="L6736" t="s">
        <v>812</v>
      </c>
      <c r="N6736" t="s">
        <v>88</v>
      </c>
      <c r="O6736" t="s">
        <v>89</v>
      </c>
      <c r="P6736" t="s">
        <v>1467</v>
      </c>
      <c r="Q6736" t="s">
        <v>61</v>
      </c>
      <c r="R6736">
        <v>353000</v>
      </c>
      <c r="S6736">
        <v>350030</v>
      </c>
      <c r="T6736" t="s">
        <v>82</v>
      </c>
      <c r="U6736" s="3">
        <v>32509</v>
      </c>
      <c r="W6736">
        <v>10.199999999999999</v>
      </c>
      <c r="X6736">
        <v>0</v>
      </c>
      <c r="Y6736">
        <v>9.5</v>
      </c>
      <c r="Z6736">
        <v>4.7944597599999996</v>
      </c>
      <c r="AA6736">
        <v>3.3559999999999999</v>
      </c>
      <c r="AB6736">
        <v>3.3559999999999999</v>
      </c>
      <c r="AC6736">
        <v>0</v>
      </c>
      <c r="AD6736">
        <v>0</v>
      </c>
      <c r="AE6736">
        <v>1</v>
      </c>
      <c r="AF6736">
        <v>0</v>
      </c>
      <c r="AG6736">
        <v>0</v>
      </c>
      <c r="AL6736">
        <v>4.7939537599999991</v>
      </c>
      <c r="AN6736">
        <v>5.0600000000000005E-4</v>
      </c>
      <c r="BB6736" s="4"/>
    </row>
    <row r="6737" spans="1:54" hidden="1" x14ac:dyDescent="0.25">
      <c r="A6737">
        <v>398</v>
      </c>
      <c r="B6737" t="s">
        <v>2491</v>
      </c>
      <c r="C6737">
        <v>2022</v>
      </c>
      <c r="D6737" t="s">
        <v>2492</v>
      </c>
      <c r="E6737">
        <v>5210</v>
      </c>
      <c r="F6737" t="s">
        <v>2493</v>
      </c>
      <c r="G6737">
        <v>461</v>
      </c>
      <c r="H6737">
        <v>79</v>
      </c>
      <c r="I6737" t="s">
        <v>565</v>
      </c>
      <c r="J6737">
        <v>350</v>
      </c>
      <c r="K6737">
        <v>30174968</v>
      </c>
      <c r="L6737" t="s">
        <v>812</v>
      </c>
      <c r="N6737" t="s">
        <v>88</v>
      </c>
      <c r="O6737" t="s">
        <v>89</v>
      </c>
      <c r="P6737" t="s">
        <v>1467</v>
      </c>
      <c r="Q6737" t="s">
        <v>61</v>
      </c>
      <c r="R6737">
        <v>353000</v>
      </c>
      <c r="S6737">
        <v>350030</v>
      </c>
      <c r="T6737" t="s">
        <v>82</v>
      </c>
      <c r="U6737" s="3">
        <v>30187</v>
      </c>
      <c r="W6737">
        <v>10.199999999999999</v>
      </c>
      <c r="X6737">
        <v>0</v>
      </c>
      <c r="Y6737">
        <v>9.5</v>
      </c>
      <c r="Z6737">
        <v>0.38637719999999998</v>
      </c>
      <c r="AA6737">
        <v>0.34399999999999997</v>
      </c>
      <c r="AB6737">
        <v>0.34399999999999997</v>
      </c>
      <c r="AC6737">
        <v>0</v>
      </c>
      <c r="AD6737">
        <v>0</v>
      </c>
      <c r="AE6737">
        <v>1</v>
      </c>
      <c r="AF6737">
        <v>0</v>
      </c>
      <c r="AG6737">
        <v>0</v>
      </c>
      <c r="AO6737">
        <v>0.38637719999999998</v>
      </c>
      <c r="BB6737" s="4"/>
    </row>
    <row r="6738" spans="1:54" hidden="1" x14ac:dyDescent="0.25">
      <c r="A6738">
        <v>399</v>
      </c>
      <c r="B6738" t="s">
        <v>2496</v>
      </c>
      <c r="C6738">
        <v>2022</v>
      </c>
      <c r="D6738" t="s">
        <v>2497</v>
      </c>
      <c r="E6738">
        <v>5270</v>
      </c>
      <c r="F6738" t="s">
        <v>2498</v>
      </c>
      <c r="G6738">
        <v>461</v>
      </c>
      <c r="H6738">
        <v>79</v>
      </c>
      <c r="I6738" t="s">
        <v>565</v>
      </c>
      <c r="J6738">
        <v>350</v>
      </c>
      <c r="K6738">
        <v>30174968</v>
      </c>
      <c r="L6738" t="s">
        <v>812</v>
      </c>
      <c r="N6738" t="s">
        <v>88</v>
      </c>
      <c r="O6738" t="s">
        <v>89</v>
      </c>
      <c r="P6738" t="s">
        <v>2499</v>
      </c>
      <c r="Q6738" t="s">
        <v>61</v>
      </c>
      <c r="R6738">
        <v>353000</v>
      </c>
      <c r="S6738">
        <v>350030</v>
      </c>
      <c r="T6738" t="s">
        <v>82</v>
      </c>
      <c r="U6738" s="3">
        <v>30742</v>
      </c>
      <c r="W6738">
        <v>2.4500000000000002</v>
      </c>
      <c r="X6738">
        <v>0</v>
      </c>
      <c r="Y6738">
        <v>2.25</v>
      </c>
      <c r="Z6738">
        <v>4.2685300000000004E-3</v>
      </c>
      <c r="AA6738">
        <v>4.0000000000000001E-3</v>
      </c>
      <c r="AB6738">
        <v>4.0000000000000001E-3</v>
      </c>
      <c r="AC6738">
        <v>0</v>
      </c>
      <c r="AD6738">
        <v>0</v>
      </c>
      <c r="AE6738">
        <v>1</v>
      </c>
      <c r="AF6738">
        <v>0</v>
      </c>
      <c r="AG6738">
        <v>0</v>
      </c>
      <c r="AL6738">
        <v>4.2685300000000004E-3</v>
      </c>
      <c r="BB6738" s="4"/>
    </row>
    <row r="6739" spans="1:54" hidden="1" x14ac:dyDescent="0.25">
      <c r="A6739">
        <v>399</v>
      </c>
      <c r="B6739" t="s">
        <v>2500</v>
      </c>
      <c r="C6739">
        <v>2022</v>
      </c>
      <c r="D6739" t="s">
        <v>2497</v>
      </c>
      <c r="E6739">
        <v>5270</v>
      </c>
      <c r="F6739" t="s">
        <v>2498</v>
      </c>
      <c r="G6739">
        <v>461</v>
      </c>
      <c r="H6739">
        <v>79</v>
      </c>
      <c r="I6739" t="s">
        <v>565</v>
      </c>
      <c r="J6739">
        <v>350</v>
      </c>
      <c r="K6739">
        <v>30174968</v>
      </c>
      <c r="L6739" t="s">
        <v>812</v>
      </c>
      <c r="N6739" t="s">
        <v>88</v>
      </c>
      <c r="O6739" t="s">
        <v>89</v>
      </c>
      <c r="P6739" t="s">
        <v>2499</v>
      </c>
      <c r="Q6739" t="s">
        <v>61</v>
      </c>
      <c r="R6739">
        <v>353000</v>
      </c>
      <c r="S6739">
        <v>350030</v>
      </c>
      <c r="T6739" t="s">
        <v>82</v>
      </c>
      <c r="U6739" s="3">
        <v>30742</v>
      </c>
      <c r="W6739">
        <v>2.4500000000000002</v>
      </c>
      <c r="X6739">
        <v>0</v>
      </c>
      <c r="Y6739">
        <v>2.25</v>
      </c>
      <c r="Z6739">
        <v>1.7432820000000002E-2</v>
      </c>
      <c r="AA6739">
        <v>1.6E-2</v>
      </c>
      <c r="AB6739">
        <v>1.6E-2</v>
      </c>
      <c r="AC6739">
        <v>0</v>
      </c>
      <c r="AD6739">
        <v>0</v>
      </c>
      <c r="AE6739">
        <v>1</v>
      </c>
      <c r="AF6739">
        <v>0</v>
      </c>
      <c r="AG6739">
        <v>0</v>
      </c>
      <c r="AL6739">
        <v>1.7432820000000002E-2</v>
      </c>
      <c r="BB6739" s="4"/>
    </row>
    <row r="6740" spans="1:54" hidden="1" x14ac:dyDescent="0.25">
      <c r="A6740">
        <v>400</v>
      </c>
      <c r="B6740" t="s">
        <v>2504</v>
      </c>
      <c r="C6740">
        <v>2022</v>
      </c>
      <c r="D6740" t="s">
        <v>2502</v>
      </c>
      <c r="E6740">
        <v>5270</v>
      </c>
      <c r="F6740" t="s">
        <v>2498</v>
      </c>
      <c r="G6740">
        <v>461</v>
      </c>
      <c r="H6740">
        <v>79</v>
      </c>
      <c r="I6740" t="s">
        <v>565</v>
      </c>
      <c r="J6740">
        <v>350</v>
      </c>
      <c r="K6740">
        <v>30174968</v>
      </c>
      <c r="L6740" t="s">
        <v>812</v>
      </c>
      <c r="N6740" t="s">
        <v>88</v>
      </c>
      <c r="O6740" t="s">
        <v>89</v>
      </c>
      <c r="P6740" t="s">
        <v>1467</v>
      </c>
      <c r="Q6740" t="s">
        <v>61</v>
      </c>
      <c r="R6740">
        <v>353000</v>
      </c>
      <c r="S6740">
        <v>350030</v>
      </c>
      <c r="T6740" t="s">
        <v>82</v>
      </c>
      <c r="U6740" s="3">
        <v>33604</v>
      </c>
      <c r="W6740">
        <v>12.6</v>
      </c>
      <c r="X6740">
        <v>0</v>
      </c>
      <c r="Y6740">
        <v>11.7</v>
      </c>
      <c r="Z6740">
        <v>7.8080778100000003</v>
      </c>
      <c r="AA6740">
        <v>6.9109999999999996</v>
      </c>
      <c r="AB6740">
        <v>6.9109999999999996</v>
      </c>
      <c r="AC6740">
        <v>0</v>
      </c>
      <c r="AD6740">
        <v>0</v>
      </c>
      <c r="AE6740">
        <v>1</v>
      </c>
      <c r="AF6740">
        <v>0</v>
      </c>
      <c r="AG6740">
        <v>0</v>
      </c>
      <c r="AL6740">
        <v>7.8075718099999998</v>
      </c>
      <c r="AN6740">
        <v>5.0600000000000005E-4</v>
      </c>
      <c r="BB6740" s="4"/>
    </row>
    <row r="6741" spans="1:54" hidden="1" x14ac:dyDescent="0.25">
      <c r="A6741">
        <v>400</v>
      </c>
      <c r="B6741" t="s">
        <v>2503</v>
      </c>
      <c r="C6741">
        <v>2022</v>
      </c>
      <c r="D6741" t="s">
        <v>2502</v>
      </c>
      <c r="E6741">
        <v>5270</v>
      </c>
      <c r="F6741" t="s">
        <v>2498</v>
      </c>
      <c r="G6741">
        <v>461</v>
      </c>
      <c r="H6741">
        <v>79</v>
      </c>
      <c r="I6741" t="s">
        <v>565</v>
      </c>
      <c r="J6741">
        <v>350</v>
      </c>
      <c r="K6741">
        <v>30174968</v>
      </c>
      <c r="L6741" t="s">
        <v>812</v>
      </c>
      <c r="N6741" t="s">
        <v>88</v>
      </c>
      <c r="O6741" t="s">
        <v>89</v>
      </c>
      <c r="P6741" t="s">
        <v>1467</v>
      </c>
      <c r="Q6741" t="s">
        <v>61</v>
      </c>
      <c r="R6741">
        <v>353000</v>
      </c>
      <c r="S6741">
        <v>350030</v>
      </c>
      <c r="T6741" t="s">
        <v>82</v>
      </c>
      <c r="U6741" s="3">
        <v>31778</v>
      </c>
      <c r="W6741">
        <v>12.6</v>
      </c>
      <c r="X6741">
        <v>0</v>
      </c>
      <c r="Y6741">
        <v>11.7</v>
      </c>
      <c r="Z6741">
        <v>1.04346212</v>
      </c>
      <c r="AA6741">
        <v>0.93200000000000005</v>
      </c>
      <c r="AB6741">
        <v>0.93200000000000005</v>
      </c>
      <c r="AC6741">
        <v>0</v>
      </c>
      <c r="AD6741">
        <v>0</v>
      </c>
      <c r="AE6741">
        <v>1</v>
      </c>
      <c r="AF6741">
        <v>0</v>
      </c>
      <c r="AG6741">
        <v>0</v>
      </c>
      <c r="AL6741">
        <v>1.0429561199999999</v>
      </c>
      <c r="AN6741">
        <v>5.0600000000000005E-4</v>
      </c>
      <c r="BB6741" s="4"/>
    </row>
    <row r="6742" spans="1:54" hidden="1" x14ac:dyDescent="0.25">
      <c r="A6742">
        <v>400</v>
      </c>
      <c r="B6742" t="s">
        <v>2501</v>
      </c>
      <c r="C6742">
        <v>2022</v>
      </c>
      <c r="D6742" t="s">
        <v>2502</v>
      </c>
      <c r="E6742">
        <v>5270</v>
      </c>
      <c r="F6742" t="s">
        <v>2498</v>
      </c>
      <c r="G6742">
        <v>461</v>
      </c>
      <c r="H6742">
        <v>79</v>
      </c>
      <c r="I6742" t="s">
        <v>565</v>
      </c>
      <c r="J6742">
        <v>350</v>
      </c>
      <c r="K6742">
        <v>30174968</v>
      </c>
      <c r="L6742" t="s">
        <v>812</v>
      </c>
      <c r="N6742" t="s">
        <v>88</v>
      </c>
      <c r="O6742" t="s">
        <v>89</v>
      </c>
      <c r="P6742" t="s">
        <v>1467</v>
      </c>
      <c r="Q6742" t="s">
        <v>61</v>
      </c>
      <c r="R6742">
        <v>353000</v>
      </c>
      <c r="S6742">
        <v>350030</v>
      </c>
      <c r="T6742" t="s">
        <v>82</v>
      </c>
      <c r="U6742" s="3">
        <v>33239</v>
      </c>
      <c r="W6742">
        <v>15.8</v>
      </c>
      <c r="X6742">
        <v>0</v>
      </c>
      <c r="Y6742">
        <v>14.7</v>
      </c>
      <c r="Z6742">
        <v>0.47015191000000001</v>
      </c>
      <c r="AA6742">
        <v>0.434</v>
      </c>
      <c r="AB6742">
        <v>0.434</v>
      </c>
      <c r="AC6742">
        <v>0</v>
      </c>
      <c r="AD6742">
        <v>0</v>
      </c>
      <c r="AE6742">
        <v>1</v>
      </c>
      <c r="AF6742">
        <v>0</v>
      </c>
      <c r="AG6742">
        <v>0</v>
      </c>
      <c r="AL6742">
        <v>0.46964590999999989</v>
      </c>
      <c r="AN6742">
        <v>5.0600000000000005E-4</v>
      </c>
      <c r="BB6742" s="4"/>
    </row>
    <row r="6743" spans="1:54" hidden="1" x14ac:dyDescent="0.25">
      <c r="A6743">
        <v>401</v>
      </c>
      <c r="B6743" t="s">
        <v>2505</v>
      </c>
      <c r="C6743">
        <v>2022</v>
      </c>
      <c r="D6743" t="s">
        <v>2506</v>
      </c>
      <c r="E6743">
        <v>5270</v>
      </c>
      <c r="F6743" t="s">
        <v>2498</v>
      </c>
      <c r="G6743">
        <v>461</v>
      </c>
      <c r="H6743">
        <v>79</v>
      </c>
      <c r="I6743" t="s">
        <v>565</v>
      </c>
      <c r="J6743">
        <v>350</v>
      </c>
      <c r="K6743">
        <v>30174968</v>
      </c>
      <c r="L6743" t="s">
        <v>812</v>
      </c>
      <c r="N6743" t="s">
        <v>88</v>
      </c>
      <c r="O6743" t="s">
        <v>89</v>
      </c>
      <c r="P6743" t="s">
        <v>2507</v>
      </c>
      <c r="Q6743" t="s">
        <v>61</v>
      </c>
      <c r="R6743">
        <v>353000</v>
      </c>
      <c r="S6743">
        <v>350030</v>
      </c>
      <c r="T6743" t="s">
        <v>82</v>
      </c>
      <c r="U6743" s="3">
        <v>30391</v>
      </c>
      <c r="W6743">
        <v>9.3000000000000007</v>
      </c>
      <c r="X6743">
        <v>0</v>
      </c>
      <c r="Y6743">
        <v>8.6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</v>
      </c>
      <c r="AL6743">
        <v>0</v>
      </c>
      <c r="BB6743" s="4"/>
    </row>
    <row r="6744" spans="1:54" hidden="1" x14ac:dyDescent="0.25">
      <c r="A6744">
        <v>401</v>
      </c>
      <c r="B6744" t="s">
        <v>2508</v>
      </c>
      <c r="C6744">
        <v>2022</v>
      </c>
      <c r="D6744" t="s">
        <v>2506</v>
      </c>
      <c r="E6744">
        <v>5270</v>
      </c>
      <c r="F6744" t="s">
        <v>2498</v>
      </c>
      <c r="G6744">
        <v>461</v>
      </c>
      <c r="H6744">
        <v>79</v>
      </c>
      <c r="I6744" t="s">
        <v>565</v>
      </c>
      <c r="J6744">
        <v>350</v>
      </c>
      <c r="K6744">
        <v>30174968</v>
      </c>
      <c r="L6744" t="s">
        <v>812</v>
      </c>
      <c r="N6744" t="s">
        <v>88</v>
      </c>
      <c r="O6744" t="s">
        <v>89</v>
      </c>
      <c r="P6744" t="s">
        <v>2507</v>
      </c>
      <c r="Q6744" t="s">
        <v>61</v>
      </c>
      <c r="R6744">
        <v>353000</v>
      </c>
      <c r="S6744">
        <v>350030</v>
      </c>
      <c r="T6744" t="s">
        <v>82</v>
      </c>
      <c r="U6744" s="3">
        <v>30391</v>
      </c>
      <c r="W6744">
        <v>9.3000000000000007</v>
      </c>
      <c r="X6744">
        <v>0</v>
      </c>
      <c r="Y6744">
        <v>8.6</v>
      </c>
      <c r="Z6744">
        <v>0.50935399999999997</v>
      </c>
      <c r="AA6744">
        <v>0.46800000000000003</v>
      </c>
      <c r="AB6744">
        <v>0.46800000000000003</v>
      </c>
      <c r="AC6744">
        <v>0</v>
      </c>
      <c r="AD6744">
        <v>0</v>
      </c>
      <c r="AE6744">
        <v>1</v>
      </c>
      <c r="AF6744">
        <v>0</v>
      </c>
      <c r="AG6744">
        <v>0</v>
      </c>
      <c r="AL6744">
        <v>0.50935399999999997</v>
      </c>
      <c r="BB6744" s="4"/>
    </row>
    <row r="6745" spans="1:54" hidden="1" x14ac:dyDescent="0.25">
      <c r="A6745">
        <v>402</v>
      </c>
      <c r="B6745" t="s">
        <v>2511</v>
      </c>
      <c r="C6745">
        <v>2022</v>
      </c>
      <c r="D6745" t="s">
        <v>2510</v>
      </c>
      <c r="E6745">
        <v>5210</v>
      </c>
      <c r="F6745" t="s">
        <v>2493</v>
      </c>
      <c r="G6745">
        <v>461</v>
      </c>
      <c r="H6745">
        <v>79</v>
      </c>
      <c r="I6745" t="s">
        <v>565</v>
      </c>
      <c r="J6745">
        <v>350</v>
      </c>
      <c r="K6745">
        <v>30174968</v>
      </c>
      <c r="L6745" t="s">
        <v>812</v>
      </c>
      <c r="N6745" t="s">
        <v>88</v>
      </c>
      <c r="O6745" t="s">
        <v>89</v>
      </c>
      <c r="P6745" t="s">
        <v>2480</v>
      </c>
      <c r="Q6745" t="s">
        <v>61</v>
      </c>
      <c r="R6745">
        <v>353000</v>
      </c>
      <c r="S6745">
        <v>350030</v>
      </c>
      <c r="T6745" t="s">
        <v>82</v>
      </c>
      <c r="U6745" s="3">
        <v>29952</v>
      </c>
      <c r="W6745">
        <v>18.2</v>
      </c>
      <c r="X6745">
        <v>0</v>
      </c>
      <c r="Y6745">
        <v>17</v>
      </c>
      <c r="Z6745">
        <v>1.0693080000000001E-2</v>
      </c>
      <c r="AA6745">
        <v>8.0000000000000002E-3</v>
      </c>
      <c r="AB6745">
        <v>8.0000000000000002E-3</v>
      </c>
      <c r="AC6745">
        <v>0</v>
      </c>
      <c r="AD6745">
        <v>0</v>
      </c>
      <c r="AE6745">
        <v>1</v>
      </c>
      <c r="AF6745">
        <v>0</v>
      </c>
      <c r="AG6745">
        <v>0</v>
      </c>
      <c r="AL6745">
        <v>1.0187079999999999E-2</v>
      </c>
      <c r="AN6745">
        <v>5.0600000000000005E-4</v>
      </c>
      <c r="BB6745" s="4"/>
    </row>
    <row r="6746" spans="1:54" hidden="1" x14ac:dyDescent="0.25">
      <c r="A6746">
        <v>402</v>
      </c>
      <c r="B6746" t="s">
        <v>2512</v>
      </c>
      <c r="C6746">
        <v>2022</v>
      </c>
      <c r="D6746" t="s">
        <v>2510</v>
      </c>
      <c r="E6746">
        <v>5210</v>
      </c>
      <c r="F6746" t="s">
        <v>2493</v>
      </c>
      <c r="G6746">
        <v>461</v>
      </c>
      <c r="H6746">
        <v>79</v>
      </c>
      <c r="I6746" t="s">
        <v>565</v>
      </c>
      <c r="J6746">
        <v>350</v>
      </c>
      <c r="K6746">
        <v>30174968</v>
      </c>
      <c r="L6746" t="s">
        <v>812</v>
      </c>
      <c r="N6746" t="s">
        <v>88</v>
      </c>
      <c r="O6746" t="s">
        <v>89</v>
      </c>
      <c r="P6746" t="s">
        <v>1467</v>
      </c>
      <c r="Q6746" t="s">
        <v>61</v>
      </c>
      <c r="R6746">
        <v>353000</v>
      </c>
      <c r="S6746">
        <v>350030</v>
      </c>
      <c r="T6746" t="s">
        <v>82</v>
      </c>
      <c r="U6746" s="3">
        <v>35796</v>
      </c>
      <c r="W6746">
        <v>13</v>
      </c>
      <c r="X6746">
        <v>0</v>
      </c>
      <c r="Y6746">
        <v>12</v>
      </c>
      <c r="Z6746">
        <v>7.5924273700000002</v>
      </c>
      <c r="AA6746">
        <v>7.4889999999999999</v>
      </c>
      <c r="AB6746">
        <v>7.4889999999999999</v>
      </c>
      <c r="AC6746">
        <v>0</v>
      </c>
      <c r="AD6746">
        <v>0</v>
      </c>
      <c r="AE6746">
        <v>1</v>
      </c>
      <c r="AF6746">
        <v>0</v>
      </c>
      <c r="AG6746">
        <v>0</v>
      </c>
      <c r="AL6746">
        <v>7.5919213699999997</v>
      </c>
      <c r="AN6746">
        <v>5.0600000000000005E-4</v>
      </c>
      <c r="BB6746" s="4"/>
    </row>
    <row r="6747" spans="1:54" hidden="1" x14ac:dyDescent="0.25">
      <c r="A6747">
        <v>402</v>
      </c>
      <c r="B6747" t="s">
        <v>2509</v>
      </c>
      <c r="C6747">
        <v>2022</v>
      </c>
      <c r="D6747" t="s">
        <v>2510</v>
      </c>
      <c r="E6747">
        <v>5210</v>
      </c>
      <c r="F6747" t="s">
        <v>2493</v>
      </c>
      <c r="G6747">
        <v>461</v>
      </c>
      <c r="H6747">
        <v>79</v>
      </c>
      <c r="I6747" t="s">
        <v>565</v>
      </c>
      <c r="J6747">
        <v>350</v>
      </c>
      <c r="K6747">
        <v>30174968</v>
      </c>
      <c r="L6747" t="s">
        <v>812</v>
      </c>
      <c r="N6747" t="s">
        <v>88</v>
      </c>
      <c r="O6747" t="s">
        <v>89</v>
      </c>
      <c r="P6747" t="s">
        <v>1467</v>
      </c>
      <c r="Q6747" t="s">
        <v>61</v>
      </c>
      <c r="R6747">
        <v>353000</v>
      </c>
      <c r="S6747">
        <v>350030</v>
      </c>
      <c r="T6747" t="s">
        <v>82</v>
      </c>
      <c r="U6747" s="3">
        <v>35796</v>
      </c>
      <c r="W6747">
        <v>13</v>
      </c>
      <c r="X6747">
        <v>0</v>
      </c>
      <c r="Y6747">
        <v>12</v>
      </c>
      <c r="Z6747">
        <v>9.1708867200000004</v>
      </c>
      <c r="AA6747">
        <v>8.8109999999999999</v>
      </c>
      <c r="AB6747">
        <v>8.8109999999999999</v>
      </c>
      <c r="AC6747">
        <v>0</v>
      </c>
      <c r="AD6747">
        <v>0</v>
      </c>
      <c r="AE6747">
        <v>1</v>
      </c>
      <c r="AF6747">
        <v>0</v>
      </c>
      <c r="AG6747">
        <v>0</v>
      </c>
      <c r="AL6747">
        <v>9.1703807199999989</v>
      </c>
      <c r="AN6747">
        <v>5.0600000000000005E-4</v>
      </c>
      <c r="BB6747" s="4"/>
    </row>
    <row r="6748" spans="1:54" hidden="1" x14ac:dyDescent="0.25">
      <c r="A6748">
        <v>403</v>
      </c>
      <c r="B6748" t="s">
        <v>2515</v>
      </c>
      <c r="C6748">
        <v>2022</v>
      </c>
      <c r="D6748" t="s">
        <v>2514</v>
      </c>
      <c r="E6748">
        <v>5250</v>
      </c>
      <c r="F6748" t="s">
        <v>2471</v>
      </c>
      <c r="G6748">
        <v>461</v>
      </c>
      <c r="H6748">
        <v>79</v>
      </c>
      <c r="I6748" t="s">
        <v>565</v>
      </c>
      <c r="J6748">
        <v>350</v>
      </c>
      <c r="K6748">
        <v>30174968</v>
      </c>
      <c r="L6748" t="s">
        <v>812</v>
      </c>
      <c r="N6748" t="s">
        <v>88</v>
      </c>
      <c r="O6748" t="s">
        <v>89</v>
      </c>
      <c r="P6748" t="s">
        <v>1467</v>
      </c>
      <c r="Q6748" t="s">
        <v>61</v>
      </c>
      <c r="R6748">
        <v>353000</v>
      </c>
      <c r="S6748">
        <v>350030</v>
      </c>
      <c r="T6748" t="s">
        <v>82</v>
      </c>
      <c r="U6748" s="3">
        <v>25934</v>
      </c>
      <c r="W6748">
        <v>20.6</v>
      </c>
      <c r="X6748">
        <v>0</v>
      </c>
      <c r="Y6748">
        <v>19</v>
      </c>
      <c r="Z6748">
        <v>0.10230506</v>
      </c>
      <c r="AA6748">
        <v>7.1999999999999995E-2</v>
      </c>
      <c r="AB6748">
        <v>7.1999999999999995E-2</v>
      </c>
      <c r="AC6748">
        <v>0</v>
      </c>
      <c r="AD6748">
        <v>0</v>
      </c>
      <c r="AE6748">
        <v>1</v>
      </c>
      <c r="AF6748">
        <v>0</v>
      </c>
      <c r="AG6748">
        <v>0</v>
      </c>
      <c r="AL6748">
        <v>0.10179906</v>
      </c>
      <c r="AN6748">
        <v>5.0600000000000005E-4</v>
      </c>
      <c r="BB6748" s="4"/>
    </row>
    <row r="6749" spans="1:54" hidden="1" x14ac:dyDescent="0.25">
      <c r="A6749">
        <v>403</v>
      </c>
      <c r="B6749" t="s">
        <v>2513</v>
      </c>
      <c r="C6749">
        <v>2022</v>
      </c>
      <c r="D6749" t="s">
        <v>2514</v>
      </c>
      <c r="E6749">
        <v>5250</v>
      </c>
      <c r="F6749" t="s">
        <v>2471</v>
      </c>
      <c r="G6749">
        <v>461</v>
      </c>
      <c r="H6749">
        <v>79</v>
      </c>
      <c r="I6749" t="s">
        <v>565</v>
      </c>
      <c r="J6749">
        <v>350</v>
      </c>
      <c r="K6749">
        <v>30174968</v>
      </c>
      <c r="L6749" t="s">
        <v>812</v>
      </c>
      <c r="N6749" t="s">
        <v>88</v>
      </c>
      <c r="O6749" t="s">
        <v>89</v>
      </c>
      <c r="P6749" t="s">
        <v>1467</v>
      </c>
      <c r="Q6749" t="s">
        <v>61</v>
      </c>
      <c r="R6749">
        <v>353000</v>
      </c>
      <c r="S6749">
        <v>350030</v>
      </c>
      <c r="T6749" t="s">
        <v>82</v>
      </c>
      <c r="U6749" s="3">
        <v>29952</v>
      </c>
      <c r="W6749">
        <v>25.5</v>
      </c>
      <c r="X6749">
        <v>0</v>
      </c>
      <c r="Y6749">
        <v>24</v>
      </c>
      <c r="Z6749">
        <v>2.4035449099999999</v>
      </c>
      <c r="AA6749">
        <v>1.6830000000000001</v>
      </c>
      <c r="AB6749">
        <v>1.6830000000000001</v>
      </c>
      <c r="AC6749">
        <v>0</v>
      </c>
      <c r="AD6749">
        <v>0</v>
      </c>
      <c r="AE6749">
        <v>1</v>
      </c>
      <c r="AF6749">
        <v>0</v>
      </c>
      <c r="AG6749">
        <v>0</v>
      </c>
      <c r="AL6749">
        <v>2.4030389099999998</v>
      </c>
      <c r="AN6749">
        <v>5.0600000000000005E-4</v>
      </c>
      <c r="BB6749" s="4"/>
    </row>
    <row r="6750" spans="1:54" hidden="1" x14ac:dyDescent="0.25">
      <c r="A6750">
        <v>404</v>
      </c>
      <c r="B6750" t="s">
        <v>2516</v>
      </c>
      <c r="C6750">
        <v>2022</v>
      </c>
      <c r="D6750" t="s">
        <v>2517</v>
      </c>
      <c r="E6750">
        <v>5270</v>
      </c>
      <c r="F6750" t="s">
        <v>2498</v>
      </c>
      <c r="G6750">
        <v>461</v>
      </c>
      <c r="H6750">
        <v>79</v>
      </c>
      <c r="I6750" t="s">
        <v>565</v>
      </c>
      <c r="J6750">
        <v>350</v>
      </c>
      <c r="K6750">
        <v>30174968</v>
      </c>
      <c r="L6750" t="s">
        <v>812</v>
      </c>
      <c r="N6750" t="s">
        <v>88</v>
      </c>
      <c r="O6750" t="s">
        <v>89</v>
      </c>
      <c r="P6750" t="s">
        <v>2518</v>
      </c>
      <c r="Q6750" t="s">
        <v>61</v>
      </c>
      <c r="R6750">
        <v>353000</v>
      </c>
      <c r="S6750">
        <v>350030</v>
      </c>
      <c r="T6750" t="s">
        <v>82</v>
      </c>
      <c r="U6750" s="3">
        <v>29221</v>
      </c>
      <c r="W6750">
        <v>12.7</v>
      </c>
      <c r="X6750">
        <v>0</v>
      </c>
      <c r="Y6750">
        <v>11.63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1</v>
      </c>
      <c r="AF6750">
        <v>0</v>
      </c>
      <c r="AG6750">
        <v>0</v>
      </c>
      <c r="AL6750">
        <v>0</v>
      </c>
      <c r="BB6750" s="4"/>
    </row>
    <row r="6751" spans="1:54" hidden="1" x14ac:dyDescent="0.25">
      <c r="A6751">
        <v>405</v>
      </c>
      <c r="B6751" t="s">
        <v>2519</v>
      </c>
      <c r="C6751">
        <v>2022</v>
      </c>
      <c r="D6751" t="s">
        <v>2520</v>
      </c>
      <c r="E6751">
        <v>5220</v>
      </c>
      <c r="F6751" t="s">
        <v>632</v>
      </c>
      <c r="G6751">
        <v>461</v>
      </c>
      <c r="H6751">
        <v>79</v>
      </c>
      <c r="I6751" t="s">
        <v>565</v>
      </c>
      <c r="J6751">
        <v>350</v>
      </c>
      <c r="K6751">
        <v>30174968</v>
      </c>
      <c r="L6751" t="s">
        <v>812</v>
      </c>
      <c r="N6751" t="s">
        <v>88</v>
      </c>
      <c r="O6751" t="s">
        <v>89</v>
      </c>
      <c r="P6751" t="s">
        <v>1467</v>
      </c>
      <c r="Q6751" t="s">
        <v>61</v>
      </c>
      <c r="R6751">
        <v>353000</v>
      </c>
      <c r="S6751">
        <v>350030</v>
      </c>
      <c r="T6751" t="s">
        <v>82</v>
      </c>
      <c r="U6751" s="3">
        <v>28491</v>
      </c>
      <c r="W6751">
        <v>20.6</v>
      </c>
      <c r="X6751">
        <v>0</v>
      </c>
      <c r="Y6751">
        <v>19</v>
      </c>
      <c r="Z6751">
        <v>9.0898400000000004E-2</v>
      </c>
      <c r="AA6751">
        <v>7.9000000000000001E-2</v>
      </c>
      <c r="AB6751">
        <v>7.9000000000000001E-2</v>
      </c>
      <c r="AC6751">
        <v>0</v>
      </c>
      <c r="AD6751">
        <v>0</v>
      </c>
      <c r="AE6751">
        <v>1</v>
      </c>
      <c r="AF6751">
        <v>0</v>
      </c>
      <c r="AG6751">
        <v>0</v>
      </c>
      <c r="AL6751">
        <v>9.0392399999999998E-2</v>
      </c>
      <c r="AN6751">
        <v>5.0600000000000005E-4</v>
      </c>
      <c r="BB6751" s="4"/>
    </row>
    <row r="6752" spans="1:54" hidden="1" x14ac:dyDescent="0.25">
      <c r="A6752">
        <v>405</v>
      </c>
      <c r="B6752" t="s">
        <v>2521</v>
      </c>
      <c r="C6752">
        <v>2022</v>
      </c>
      <c r="D6752" t="s">
        <v>2520</v>
      </c>
      <c r="E6752">
        <v>5220</v>
      </c>
      <c r="F6752" t="s">
        <v>632</v>
      </c>
      <c r="G6752">
        <v>461</v>
      </c>
      <c r="H6752">
        <v>79</v>
      </c>
      <c r="I6752" t="s">
        <v>565</v>
      </c>
      <c r="J6752">
        <v>350</v>
      </c>
      <c r="K6752">
        <v>30174968</v>
      </c>
      <c r="L6752" t="s">
        <v>812</v>
      </c>
      <c r="N6752" t="s">
        <v>88</v>
      </c>
      <c r="O6752" t="s">
        <v>89</v>
      </c>
      <c r="P6752" t="s">
        <v>1467</v>
      </c>
      <c r="Q6752" t="s">
        <v>61</v>
      </c>
      <c r="R6752">
        <v>353000</v>
      </c>
      <c r="S6752">
        <v>350030</v>
      </c>
      <c r="T6752" t="s">
        <v>82</v>
      </c>
      <c r="U6752" s="3">
        <v>29952</v>
      </c>
      <c r="W6752">
        <v>20.399999999999999</v>
      </c>
      <c r="X6752">
        <v>0</v>
      </c>
      <c r="Y6752">
        <v>19</v>
      </c>
      <c r="Z6752">
        <v>1.8890614999999999</v>
      </c>
      <c r="AA6752">
        <v>1.5469999999999999</v>
      </c>
      <c r="AB6752">
        <v>1.5469999999999999</v>
      </c>
      <c r="AC6752">
        <v>0</v>
      </c>
      <c r="AD6752">
        <v>0</v>
      </c>
      <c r="AE6752">
        <v>1</v>
      </c>
      <c r="AF6752">
        <v>0</v>
      </c>
      <c r="AG6752">
        <v>0</v>
      </c>
      <c r="AL6752">
        <v>1.8885555000000001</v>
      </c>
      <c r="AN6752">
        <v>5.0600000000000005E-4</v>
      </c>
      <c r="BB6752" s="4"/>
    </row>
    <row r="6753" spans="1:54" hidden="1" x14ac:dyDescent="0.25">
      <c r="A6753">
        <v>405</v>
      </c>
      <c r="B6753" t="s">
        <v>2522</v>
      </c>
      <c r="C6753">
        <v>2022</v>
      </c>
      <c r="D6753" t="s">
        <v>2520</v>
      </c>
      <c r="E6753">
        <v>5220</v>
      </c>
      <c r="F6753" t="s">
        <v>632</v>
      </c>
      <c r="G6753">
        <v>461</v>
      </c>
      <c r="H6753">
        <v>79</v>
      </c>
      <c r="I6753" t="s">
        <v>565</v>
      </c>
      <c r="J6753">
        <v>350</v>
      </c>
      <c r="K6753">
        <v>30174968</v>
      </c>
      <c r="L6753" t="s">
        <v>812</v>
      </c>
      <c r="N6753" t="s">
        <v>88</v>
      </c>
      <c r="O6753" t="s">
        <v>89</v>
      </c>
      <c r="P6753" t="s">
        <v>1467</v>
      </c>
      <c r="Q6753" t="s">
        <v>61</v>
      </c>
      <c r="R6753">
        <v>353000</v>
      </c>
      <c r="S6753">
        <v>350030</v>
      </c>
      <c r="T6753" t="s">
        <v>82</v>
      </c>
      <c r="U6753" s="3">
        <v>34335</v>
      </c>
      <c r="W6753">
        <v>19.7</v>
      </c>
      <c r="X6753">
        <v>0</v>
      </c>
      <c r="Y6753">
        <v>18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1</v>
      </c>
      <c r="AF6753">
        <v>0</v>
      </c>
      <c r="AG6753">
        <v>0</v>
      </c>
      <c r="AL6753">
        <v>0</v>
      </c>
      <c r="AN6753">
        <v>0</v>
      </c>
      <c r="BB6753" s="4"/>
    </row>
    <row r="6754" spans="1:54" hidden="1" x14ac:dyDescent="0.25">
      <c r="A6754">
        <v>406</v>
      </c>
      <c r="B6754" t="s">
        <v>2529</v>
      </c>
      <c r="C6754">
        <v>2022</v>
      </c>
      <c r="D6754" t="s">
        <v>2524</v>
      </c>
      <c r="E6754">
        <v>5240</v>
      </c>
      <c r="F6754" t="s">
        <v>2525</v>
      </c>
      <c r="G6754">
        <v>461</v>
      </c>
      <c r="H6754">
        <v>79</v>
      </c>
      <c r="I6754" t="s">
        <v>565</v>
      </c>
      <c r="J6754">
        <v>350</v>
      </c>
      <c r="K6754">
        <v>30174968</v>
      </c>
      <c r="L6754" t="s">
        <v>812</v>
      </c>
      <c r="N6754" t="s">
        <v>88</v>
      </c>
      <c r="O6754" t="s">
        <v>89</v>
      </c>
      <c r="P6754" t="s">
        <v>2530</v>
      </c>
      <c r="Q6754" t="s">
        <v>61</v>
      </c>
      <c r="R6754">
        <v>353000</v>
      </c>
      <c r="S6754">
        <v>350030</v>
      </c>
      <c r="T6754" t="s">
        <v>82</v>
      </c>
      <c r="U6754" s="3">
        <v>36161</v>
      </c>
      <c r="W6754">
        <v>17</v>
      </c>
      <c r="X6754">
        <v>0</v>
      </c>
      <c r="Y6754">
        <v>17</v>
      </c>
      <c r="Z6754">
        <v>2.4561662000000002</v>
      </c>
      <c r="AA6754">
        <v>1.72</v>
      </c>
      <c r="AB6754">
        <v>1.72</v>
      </c>
      <c r="AC6754">
        <v>0</v>
      </c>
      <c r="AD6754">
        <v>0</v>
      </c>
      <c r="AE6754">
        <v>1</v>
      </c>
      <c r="AF6754">
        <v>0</v>
      </c>
      <c r="AG6754">
        <v>0</v>
      </c>
      <c r="AL6754">
        <v>2.4556602000000001</v>
      </c>
      <c r="AN6754">
        <v>5.0600000000000005E-4</v>
      </c>
      <c r="BB6754" s="4"/>
    </row>
    <row r="6755" spans="1:54" hidden="1" x14ac:dyDescent="0.25">
      <c r="A6755">
        <v>406</v>
      </c>
      <c r="B6755" t="s">
        <v>2527</v>
      </c>
      <c r="C6755">
        <v>2022</v>
      </c>
      <c r="D6755" t="s">
        <v>2524</v>
      </c>
      <c r="E6755">
        <v>5240</v>
      </c>
      <c r="F6755" t="s">
        <v>2525</v>
      </c>
      <c r="G6755">
        <v>461</v>
      </c>
      <c r="H6755">
        <v>79</v>
      </c>
      <c r="I6755" t="s">
        <v>565</v>
      </c>
      <c r="J6755">
        <v>350</v>
      </c>
      <c r="K6755">
        <v>30174968</v>
      </c>
      <c r="L6755" t="s">
        <v>812</v>
      </c>
      <c r="N6755" t="s">
        <v>88</v>
      </c>
      <c r="O6755" t="s">
        <v>89</v>
      </c>
      <c r="P6755" t="s">
        <v>2528</v>
      </c>
      <c r="Q6755" t="s">
        <v>61</v>
      </c>
      <c r="R6755">
        <v>353000</v>
      </c>
      <c r="S6755">
        <v>350030</v>
      </c>
      <c r="T6755" t="s">
        <v>82</v>
      </c>
      <c r="U6755" s="3">
        <v>35431</v>
      </c>
      <c r="W6755">
        <v>17</v>
      </c>
      <c r="X6755">
        <v>0</v>
      </c>
      <c r="Y6755">
        <v>17</v>
      </c>
      <c r="Z6755">
        <v>0.24373800000000001</v>
      </c>
      <c r="AA6755">
        <v>0.22</v>
      </c>
      <c r="AB6755">
        <v>0.22</v>
      </c>
      <c r="AC6755">
        <v>0</v>
      </c>
      <c r="AD6755">
        <v>0</v>
      </c>
      <c r="AE6755">
        <v>1</v>
      </c>
      <c r="AF6755">
        <v>0</v>
      </c>
      <c r="AG6755">
        <v>0</v>
      </c>
      <c r="AO6755">
        <v>0.24373800000000001</v>
      </c>
      <c r="BB6755" s="4"/>
    </row>
    <row r="6756" spans="1:54" hidden="1" x14ac:dyDescent="0.25">
      <c r="A6756">
        <v>406</v>
      </c>
      <c r="B6756" t="s">
        <v>2523</v>
      </c>
      <c r="C6756">
        <v>2022</v>
      </c>
      <c r="D6756" t="s">
        <v>2524</v>
      </c>
      <c r="E6756">
        <v>5240</v>
      </c>
      <c r="F6756" t="s">
        <v>2525</v>
      </c>
      <c r="G6756">
        <v>461</v>
      </c>
      <c r="H6756">
        <v>79</v>
      </c>
      <c r="I6756" t="s">
        <v>565</v>
      </c>
      <c r="J6756">
        <v>350</v>
      </c>
      <c r="K6756">
        <v>30174968</v>
      </c>
      <c r="L6756" t="s">
        <v>812</v>
      </c>
      <c r="N6756" t="s">
        <v>88</v>
      </c>
      <c r="O6756" t="s">
        <v>89</v>
      </c>
      <c r="P6756" t="s">
        <v>2526</v>
      </c>
      <c r="Q6756" t="s">
        <v>61</v>
      </c>
      <c r="R6756">
        <v>353000</v>
      </c>
      <c r="S6756">
        <v>350030</v>
      </c>
      <c r="T6756" t="s">
        <v>82</v>
      </c>
      <c r="U6756" s="3">
        <v>32509</v>
      </c>
      <c r="W6756">
        <v>25.4</v>
      </c>
      <c r="X6756">
        <v>0</v>
      </c>
      <c r="Y6756">
        <v>24</v>
      </c>
      <c r="Z6756">
        <v>1.3228776</v>
      </c>
      <c r="AA6756">
        <v>1.194</v>
      </c>
      <c r="AB6756">
        <v>1.194</v>
      </c>
      <c r="AC6756">
        <v>0</v>
      </c>
      <c r="AD6756">
        <v>0</v>
      </c>
      <c r="AE6756">
        <v>1</v>
      </c>
      <c r="AF6756">
        <v>0</v>
      </c>
      <c r="AG6756">
        <v>0</v>
      </c>
      <c r="AO6756">
        <v>1.3228776</v>
      </c>
      <c r="BB6756" s="4"/>
    </row>
    <row r="6757" spans="1:54" hidden="1" x14ac:dyDescent="0.25">
      <c r="A6757">
        <v>407</v>
      </c>
      <c r="B6757" t="s">
        <v>2537</v>
      </c>
      <c r="C6757">
        <v>2022</v>
      </c>
      <c r="D6757" t="s">
        <v>2532</v>
      </c>
      <c r="E6757">
        <v>5450</v>
      </c>
      <c r="F6757" t="s">
        <v>2533</v>
      </c>
      <c r="G6757">
        <v>480</v>
      </c>
      <c r="H6757">
        <v>79</v>
      </c>
      <c r="I6757" t="s">
        <v>565</v>
      </c>
      <c r="J6757">
        <v>350</v>
      </c>
      <c r="K6757">
        <v>30174968</v>
      </c>
      <c r="L6757" t="s">
        <v>812</v>
      </c>
      <c r="N6757" t="s">
        <v>88</v>
      </c>
      <c r="O6757" t="s">
        <v>89</v>
      </c>
      <c r="P6757" t="s">
        <v>2538</v>
      </c>
      <c r="Q6757" t="s">
        <v>61</v>
      </c>
      <c r="R6757">
        <v>353000</v>
      </c>
      <c r="S6757">
        <v>350030</v>
      </c>
      <c r="T6757" t="s">
        <v>82</v>
      </c>
      <c r="U6757" s="3">
        <v>31048</v>
      </c>
      <c r="W6757">
        <v>6.2</v>
      </c>
      <c r="X6757">
        <v>0</v>
      </c>
      <c r="Y6757">
        <v>5.81</v>
      </c>
      <c r="Z6757">
        <v>1.2869999999999999E-2</v>
      </c>
      <c r="AA6757">
        <v>1.2E-2</v>
      </c>
      <c r="AB6757">
        <v>1.2E-2</v>
      </c>
      <c r="AC6757">
        <v>0</v>
      </c>
      <c r="AD6757">
        <v>0</v>
      </c>
      <c r="AE6757">
        <v>1</v>
      </c>
      <c r="AF6757">
        <v>0</v>
      </c>
      <c r="AG6757">
        <v>0</v>
      </c>
      <c r="AO6757">
        <v>1.2869999999999999E-2</v>
      </c>
      <c r="BB6757" s="4"/>
    </row>
    <row r="6758" spans="1:54" hidden="1" x14ac:dyDescent="0.25">
      <c r="A6758">
        <v>407</v>
      </c>
      <c r="B6758" t="s">
        <v>2531</v>
      </c>
      <c r="C6758">
        <v>2022</v>
      </c>
      <c r="D6758" t="s">
        <v>2532</v>
      </c>
      <c r="E6758">
        <v>5450</v>
      </c>
      <c r="F6758" t="s">
        <v>2533</v>
      </c>
      <c r="G6758">
        <v>480</v>
      </c>
      <c r="H6758">
        <v>79</v>
      </c>
      <c r="I6758" t="s">
        <v>565</v>
      </c>
      <c r="J6758">
        <v>350</v>
      </c>
      <c r="K6758">
        <v>30174968</v>
      </c>
      <c r="L6758" t="s">
        <v>812</v>
      </c>
      <c r="N6758" t="s">
        <v>88</v>
      </c>
      <c r="O6758" t="s">
        <v>89</v>
      </c>
      <c r="P6758" t="s">
        <v>2534</v>
      </c>
      <c r="Q6758" t="s">
        <v>61</v>
      </c>
      <c r="R6758">
        <v>353000</v>
      </c>
      <c r="S6758">
        <v>350030</v>
      </c>
      <c r="T6758" t="s">
        <v>82</v>
      </c>
      <c r="U6758" s="3">
        <v>35431</v>
      </c>
      <c r="W6758">
        <v>11</v>
      </c>
      <c r="X6758">
        <v>0</v>
      </c>
      <c r="Y6758">
        <v>9.3000000000000007</v>
      </c>
      <c r="Z6758">
        <v>5.1573565500000003</v>
      </c>
      <c r="AA6758">
        <v>3.61</v>
      </c>
      <c r="AB6758">
        <v>3.61</v>
      </c>
      <c r="AC6758">
        <v>0</v>
      </c>
      <c r="AD6758">
        <v>0</v>
      </c>
      <c r="AE6758">
        <v>1</v>
      </c>
      <c r="AF6758">
        <v>0</v>
      </c>
      <c r="AG6758">
        <v>0</v>
      </c>
      <c r="AL6758">
        <v>5.1568505499999988</v>
      </c>
      <c r="AN6758">
        <v>5.0600000000000005E-4</v>
      </c>
      <c r="BB6758" s="4"/>
    </row>
    <row r="6759" spans="1:54" hidden="1" x14ac:dyDescent="0.25">
      <c r="A6759">
        <v>407</v>
      </c>
      <c r="B6759" t="s">
        <v>2535</v>
      </c>
      <c r="C6759">
        <v>2022</v>
      </c>
      <c r="D6759" t="s">
        <v>2532</v>
      </c>
      <c r="E6759">
        <v>5450</v>
      </c>
      <c r="F6759" t="s">
        <v>2533</v>
      </c>
      <c r="G6759">
        <v>480</v>
      </c>
      <c r="H6759">
        <v>79</v>
      </c>
      <c r="I6759" t="s">
        <v>565</v>
      </c>
      <c r="J6759">
        <v>350</v>
      </c>
      <c r="K6759">
        <v>30174968</v>
      </c>
      <c r="L6759" t="s">
        <v>812</v>
      </c>
      <c r="N6759" t="s">
        <v>88</v>
      </c>
      <c r="O6759" t="s">
        <v>89</v>
      </c>
      <c r="P6759" t="s">
        <v>2536</v>
      </c>
      <c r="Q6759" t="s">
        <v>61</v>
      </c>
      <c r="R6759">
        <v>353000</v>
      </c>
      <c r="S6759">
        <v>350030</v>
      </c>
      <c r="T6759" t="s">
        <v>82</v>
      </c>
      <c r="U6759" s="3">
        <v>32143</v>
      </c>
      <c r="W6759">
        <v>12.5</v>
      </c>
      <c r="X6759">
        <v>0</v>
      </c>
      <c r="Y6759">
        <v>11.63</v>
      </c>
      <c r="Z6759">
        <v>0.28979280000000002</v>
      </c>
      <c r="AA6759">
        <v>0.27</v>
      </c>
      <c r="AB6759">
        <v>0.27</v>
      </c>
      <c r="AC6759">
        <v>0</v>
      </c>
      <c r="AD6759">
        <v>0</v>
      </c>
      <c r="AE6759">
        <v>1</v>
      </c>
      <c r="AF6759">
        <v>0</v>
      </c>
      <c r="AG6759">
        <v>0</v>
      </c>
      <c r="AO6759">
        <v>0.28979280000000002</v>
      </c>
      <c r="BB6759" s="4"/>
    </row>
    <row r="6760" spans="1:54" hidden="1" x14ac:dyDescent="0.25">
      <c r="A6760">
        <v>408</v>
      </c>
      <c r="B6760" t="s">
        <v>2544</v>
      </c>
      <c r="C6760">
        <v>2022</v>
      </c>
      <c r="D6760" t="s">
        <v>2540</v>
      </c>
      <c r="E6760">
        <v>6855</v>
      </c>
      <c r="F6760" t="s">
        <v>2541</v>
      </c>
      <c r="G6760">
        <v>573</v>
      </c>
      <c r="H6760">
        <v>121</v>
      </c>
      <c r="I6760" t="s">
        <v>2542</v>
      </c>
      <c r="J6760">
        <v>352</v>
      </c>
      <c r="K6760">
        <v>11325319</v>
      </c>
      <c r="L6760" t="s">
        <v>2540</v>
      </c>
      <c r="N6760" t="s">
        <v>75</v>
      </c>
      <c r="O6760" t="s">
        <v>76</v>
      </c>
      <c r="P6760" t="s">
        <v>976</v>
      </c>
      <c r="Q6760" t="s">
        <v>61</v>
      </c>
      <c r="R6760">
        <v>353000</v>
      </c>
      <c r="S6760">
        <v>350030</v>
      </c>
      <c r="T6760" t="s">
        <v>82</v>
      </c>
      <c r="U6760" s="3">
        <v>24838</v>
      </c>
      <c r="W6760">
        <v>2.9</v>
      </c>
      <c r="X6760">
        <v>0</v>
      </c>
      <c r="Y6760">
        <v>2.9</v>
      </c>
      <c r="Z6760">
        <v>1.557072</v>
      </c>
      <c r="AA6760">
        <v>1.29708</v>
      </c>
      <c r="AB6760">
        <v>1.29708</v>
      </c>
      <c r="AC6760">
        <v>0</v>
      </c>
      <c r="AD6760">
        <v>0</v>
      </c>
      <c r="AE6760">
        <v>1</v>
      </c>
      <c r="AF6760">
        <v>0</v>
      </c>
      <c r="AG6760">
        <v>0</v>
      </c>
      <c r="AO6760">
        <v>1.557072</v>
      </c>
      <c r="BB6760" s="4"/>
    </row>
    <row r="6761" spans="1:54" hidden="1" x14ac:dyDescent="0.25">
      <c r="A6761">
        <v>408</v>
      </c>
      <c r="B6761" t="s">
        <v>2545</v>
      </c>
      <c r="C6761">
        <v>2022</v>
      </c>
      <c r="D6761" t="s">
        <v>2540</v>
      </c>
      <c r="E6761">
        <v>6855</v>
      </c>
      <c r="F6761" t="s">
        <v>2541</v>
      </c>
      <c r="G6761">
        <v>573</v>
      </c>
      <c r="H6761">
        <v>121</v>
      </c>
      <c r="I6761" t="s">
        <v>2542</v>
      </c>
      <c r="J6761">
        <v>352</v>
      </c>
      <c r="K6761">
        <v>11325319</v>
      </c>
      <c r="L6761" t="s">
        <v>2540</v>
      </c>
      <c r="N6761" t="s">
        <v>75</v>
      </c>
      <c r="O6761" t="s">
        <v>76</v>
      </c>
      <c r="P6761" t="s">
        <v>581</v>
      </c>
      <c r="Q6761" t="s">
        <v>114</v>
      </c>
      <c r="R6761">
        <v>353000</v>
      </c>
      <c r="S6761">
        <v>350030</v>
      </c>
      <c r="T6761" t="s">
        <v>82</v>
      </c>
      <c r="U6761" s="3">
        <v>40848</v>
      </c>
      <c r="W6761">
        <v>1.0900000000000001</v>
      </c>
      <c r="X6761">
        <v>0</v>
      </c>
      <c r="Y6761">
        <v>1.0900000000000001</v>
      </c>
      <c r="Z6761">
        <v>5.508</v>
      </c>
      <c r="AA6761">
        <v>5.5432799999999993</v>
      </c>
      <c r="AB6761">
        <v>5.5432799999999993</v>
      </c>
      <c r="AC6761">
        <v>0</v>
      </c>
      <c r="AD6761">
        <v>0</v>
      </c>
      <c r="AE6761">
        <v>1</v>
      </c>
      <c r="AF6761">
        <v>0</v>
      </c>
      <c r="AG6761">
        <v>0</v>
      </c>
      <c r="AZ6761">
        <v>5.508</v>
      </c>
      <c r="BB6761" s="4"/>
    </row>
    <row r="6762" spans="1:54" hidden="1" x14ac:dyDescent="0.25">
      <c r="A6762">
        <v>408</v>
      </c>
      <c r="B6762" t="s">
        <v>2543</v>
      </c>
      <c r="C6762">
        <v>2022</v>
      </c>
      <c r="D6762" t="s">
        <v>2540</v>
      </c>
      <c r="E6762">
        <v>6855</v>
      </c>
      <c r="F6762" t="s">
        <v>2541</v>
      </c>
      <c r="G6762">
        <v>573</v>
      </c>
      <c r="H6762">
        <v>121</v>
      </c>
      <c r="I6762" t="s">
        <v>2542</v>
      </c>
      <c r="J6762">
        <v>352</v>
      </c>
      <c r="K6762">
        <v>11325319</v>
      </c>
      <c r="L6762" t="s">
        <v>2540</v>
      </c>
      <c r="N6762" t="s">
        <v>75</v>
      </c>
      <c r="O6762" t="s">
        <v>76</v>
      </c>
      <c r="P6762" t="s">
        <v>108</v>
      </c>
      <c r="Q6762" t="s">
        <v>109</v>
      </c>
      <c r="R6762">
        <v>353000</v>
      </c>
      <c r="S6762">
        <v>350030</v>
      </c>
      <c r="T6762" t="s">
        <v>79</v>
      </c>
      <c r="U6762" s="3">
        <v>33604</v>
      </c>
      <c r="W6762">
        <v>2.7</v>
      </c>
      <c r="X6762">
        <v>1</v>
      </c>
      <c r="Y6762">
        <v>1.7</v>
      </c>
      <c r="Z6762">
        <v>9.4046040000000009</v>
      </c>
      <c r="AA6762">
        <v>4.8315599999999996</v>
      </c>
      <c r="AB6762">
        <v>4.8315599999999996</v>
      </c>
      <c r="AC6762">
        <v>3.3127200000000001</v>
      </c>
      <c r="AD6762">
        <v>3.3127200000000001</v>
      </c>
      <c r="AE6762">
        <v>0.25687205969999999</v>
      </c>
      <c r="AF6762">
        <v>0.74312794029999996</v>
      </c>
      <c r="AG6762">
        <v>0</v>
      </c>
      <c r="AO6762">
        <v>9.4046040000000009</v>
      </c>
      <c r="BB6762" s="4"/>
    </row>
    <row r="6763" spans="1:54" hidden="1" x14ac:dyDescent="0.25">
      <c r="A6763">
        <v>408</v>
      </c>
      <c r="B6763" t="s">
        <v>2539</v>
      </c>
      <c r="C6763">
        <v>2022</v>
      </c>
      <c r="D6763" t="s">
        <v>2540</v>
      </c>
      <c r="E6763">
        <v>6855</v>
      </c>
      <c r="F6763" t="s">
        <v>2541</v>
      </c>
      <c r="G6763">
        <v>573</v>
      </c>
      <c r="H6763">
        <v>121</v>
      </c>
      <c r="I6763" t="s">
        <v>2542</v>
      </c>
      <c r="J6763">
        <v>352</v>
      </c>
      <c r="K6763">
        <v>11325319</v>
      </c>
      <c r="L6763" t="s">
        <v>2540</v>
      </c>
      <c r="N6763" t="s">
        <v>75</v>
      </c>
      <c r="O6763" t="s">
        <v>76</v>
      </c>
      <c r="P6763" t="s">
        <v>1919</v>
      </c>
      <c r="Q6763" t="s">
        <v>61</v>
      </c>
      <c r="R6763">
        <v>353000</v>
      </c>
      <c r="S6763">
        <v>350030</v>
      </c>
      <c r="T6763" t="s">
        <v>82</v>
      </c>
      <c r="U6763" s="3">
        <v>31413</v>
      </c>
      <c r="W6763">
        <v>1.86</v>
      </c>
      <c r="X6763">
        <v>0</v>
      </c>
      <c r="Y6763">
        <v>1.86</v>
      </c>
      <c r="Z6763">
        <v>2.8099368</v>
      </c>
      <c r="AA6763">
        <v>2.3407200000000001</v>
      </c>
      <c r="AB6763">
        <v>2.3407200000000001</v>
      </c>
      <c r="AC6763">
        <v>0</v>
      </c>
      <c r="AD6763">
        <v>0</v>
      </c>
      <c r="AE6763">
        <v>1</v>
      </c>
      <c r="AF6763">
        <v>0</v>
      </c>
      <c r="AG6763">
        <v>0</v>
      </c>
      <c r="AO6763">
        <v>2.8099368</v>
      </c>
      <c r="BB6763" s="4"/>
    </row>
    <row r="6764" spans="1:54" hidden="1" x14ac:dyDescent="0.25">
      <c r="A6764">
        <v>413</v>
      </c>
      <c r="B6764" t="s">
        <v>2557</v>
      </c>
      <c r="C6764">
        <v>2022</v>
      </c>
      <c r="D6764" t="s">
        <v>2547</v>
      </c>
      <c r="E6764">
        <v>4720</v>
      </c>
      <c r="F6764" t="s">
        <v>2548</v>
      </c>
      <c r="G6764">
        <v>390</v>
      </c>
      <c r="H6764">
        <v>56</v>
      </c>
      <c r="I6764" t="s">
        <v>2549</v>
      </c>
      <c r="J6764">
        <v>2275</v>
      </c>
      <c r="K6764">
        <v>67247817</v>
      </c>
      <c r="L6764" t="s">
        <v>2550</v>
      </c>
      <c r="N6764" t="s">
        <v>75</v>
      </c>
      <c r="O6764" t="s">
        <v>76</v>
      </c>
      <c r="P6764" t="s">
        <v>2556</v>
      </c>
      <c r="Q6764" t="s">
        <v>61</v>
      </c>
      <c r="R6764">
        <v>351100</v>
      </c>
      <c r="S6764">
        <v>350010</v>
      </c>
      <c r="T6764" t="s">
        <v>82</v>
      </c>
      <c r="U6764" s="3">
        <v>34987</v>
      </c>
      <c r="W6764">
        <v>4.0469999999999997</v>
      </c>
      <c r="X6764">
        <v>0</v>
      </c>
      <c r="Y6764">
        <v>3.72</v>
      </c>
      <c r="Z6764">
        <v>9.4683065400000004</v>
      </c>
      <c r="AA6764">
        <v>8.9438399999999998</v>
      </c>
      <c r="AB6764">
        <v>8.9438399999999998</v>
      </c>
      <c r="AC6764">
        <v>0</v>
      </c>
      <c r="AD6764">
        <v>0</v>
      </c>
      <c r="AE6764">
        <v>1</v>
      </c>
      <c r="AF6764">
        <v>0</v>
      </c>
      <c r="AG6764">
        <v>0</v>
      </c>
      <c r="AO6764">
        <v>9.4683065400000022</v>
      </c>
      <c r="BB6764" s="4"/>
    </row>
    <row r="6765" spans="1:54" hidden="1" x14ac:dyDescent="0.25">
      <c r="A6765">
        <v>413</v>
      </c>
      <c r="B6765" t="s">
        <v>2552</v>
      </c>
      <c r="C6765">
        <v>2022</v>
      </c>
      <c r="D6765" t="s">
        <v>2547</v>
      </c>
      <c r="E6765">
        <v>4720</v>
      </c>
      <c r="F6765" t="s">
        <v>2548</v>
      </c>
      <c r="G6765">
        <v>390</v>
      </c>
      <c r="H6765">
        <v>56</v>
      </c>
      <c r="I6765" t="s">
        <v>2549</v>
      </c>
      <c r="J6765">
        <v>2275</v>
      </c>
      <c r="K6765">
        <v>67247817</v>
      </c>
      <c r="L6765" t="s">
        <v>2550</v>
      </c>
      <c r="N6765" t="s">
        <v>75</v>
      </c>
      <c r="O6765" t="s">
        <v>76</v>
      </c>
      <c r="P6765" t="s">
        <v>2553</v>
      </c>
      <c r="Q6765" t="s">
        <v>61</v>
      </c>
      <c r="R6765">
        <v>351100</v>
      </c>
      <c r="S6765">
        <v>350010</v>
      </c>
      <c r="T6765" t="s">
        <v>82</v>
      </c>
      <c r="U6765" s="3">
        <v>42088</v>
      </c>
      <c r="W6765">
        <v>1</v>
      </c>
      <c r="X6765">
        <v>0</v>
      </c>
      <c r="Y6765">
        <v>0.94</v>
      </c>
      <c r="Z6765">
        <v>1.2862500000000001E-2</v>
      </c>
      <c r="AA6765">
        <v>1.1988E-2</v>
      </c>
      <c r="AB6765">
        <v>1.1988E-2</v>
      </c>
      <c r="AC6765">
        <v>0</v>
      </c>
      <c r="AD6765">
        <v>0</v>
      </c>
      <c r="AE6765">
        <v>1</v>
      </c>
      <c r="AF6765">
        <v>0</v>
      </c>
      <c r="AG6765">
        <v>0</v>
      </c>
      <c r="AU6765">
        <v>1.2862500000000001E-2</v>
      </c>
      <c r="BB6765" s="4"/>
    </row>
    <row r="6766" spans="1:54" hidden="1" x14ac:dyDescent="0.25">
      <c r="A6766">
        <v>413</v>
      </c>
      <c r="B6766" t="s">
        <v>2555</v>
      </c>
      <c r="C6766">
        <v>2022</v>
      </c>
      <c r="D6766" t="s">
        <v>2547</v>
      </c>
      <c r="E6766">
        <v>4720</v>
      </c>
      <c r="F6766" t="s">
        <v>2548</v>
      </c>
      <c r="G6766">
        <v>390</v>
      </c>
      <c r="H6766">
        <v>56</v>
      </c>
      <c r="I6766" t="s">
        <v>2549</v>
      </c>
      <c r="J6766">
        <v>2275</v>
      </c>
      <c r="K6766">
        <v>67247817</v>
      </c>
      <c r="L6766" t="s">
        <v>2550</v>
      </c>
      <c r="N6766" t="s">
        <v>75</v>
      </c>
      <c r="O6766" t="s">
        <v>76</v>
      </c>
      <c r="P6766" t="s">
        <v>2556</v>
      </c>
      <c r="Q6766" t="s">
        <v>61</v>
      </c>
      <c r="R6766">
        <v>351100</v>
      </c>
      <c r="S6766">
        <v>350010</v>
      </c>
      <c r="T6766" t="s">
        <v>82</v>
      </c>
      <c r="U6766" s="3">
        <v>34987</v>
      </c>
      <c r="W6766">
        <v>3.694</v>
      </c>
      <c r="X6766">
        <v>0</v>
      </c>
      <c r="Y6766">
        <v>3.4</v>
      </c>
      <c r="Z6766">
        <v>2.7324000000000001E-2</v>
      </c>
      <c r="AA6766">
        <v>2.52E-2</v>
      </c>
      <c r="AB6766">
        <v>2.52E-2</v>
      </c>
      <c r="AC6766">
        <v>0</v>
      </c>
      <c r="AD6766">
        <v>0</v>
      </c>
      <c r="AE6766">
        <v>1</v>
      </c>
      <c r="AF6766">
        <v>0</v>
      </c>
      <c r="AG6766">
        <v>0</v>
      </c>
      <c r="AO6766">
        <v>2.7324000000000001E-2</v>
      </c>
      <c r="BB6766" s="4"/>
    </row>
    <row r="6767" spans="1:54" hidden="1" x14ac:dyDescent="0.25">
      <c r="A6767">
        <v>413</v>
      </c>
      <c r="B6767" t="s">
        <v>7098</v>
      </c>
      <c r="C6767">
        <v>2022</v>
      </c>
      <c r="D6767" t="s">
        <v>2547</v>
      </c>
      <c r="E6767">
        <v>4720</v>
      </c>
      <c r="F6767" t="s">
        <v>2548</v>
      </c>
      <c r="G6767">
        <v>390</v>
      </c>
      <c r="H6767">
        <v>56</v>
      </c>
      <c r="I6767" t="s">
        <v>2549</v>
      </c>
      <c r="J6767">
        <v>2275</v>
      </c>
      <c r="K6767">
        <v>67247817</v>
      </c>
      <c r="L6767" t="s">
        <v>2550</v>
      </c>
      <c r="N6767" t="s">
        <v>75</v>
      </c>
      <c r="O6767" t="s">
        <v>76</v>
      </c>
      <c r="P6767" t="s">
        <v>410</v>
      </c>
      <c r="Q6767" t="s">
        <v>106</v>
      </c>
      <c r="R6767">
        <v>351100</v>
      </c>
      <c r="S6767">
        <v>350010</v>
      </c>
      <c r="T6767" t="s">
        <v>82</v>
      </c>
      <c r="U6767" s="3">
        <v>44409</v>
      </c>
      <c r="W6767">
        <v>0.89600000000000002</v>
      </c>
      <c r="X6767">
        <v>0</v>
      </c>
      <c r="Y6767">
        <v>2.8</v>
      </c>
      <c r="Z6767">
        <v>49.634352</v>
      </c>
      <c r="AA6767">
        <v>49.634352</v>
      </c>
      <c r="AB6767">
        <v>49.634352</v>
      </c>
      <c r="AC6767">
        <v>0</v>
      </c>
      <c r="AD6767">
        <v>0</v>
      </c>
      <c r="AE6767">
        <v>1</v>
      </c>
      <c r="AF6767">
        <v>0</v>
      </c>
      <c r="AG6767">
        <v>0</v>
      </c>
      <c r="AZ6767">
        <v>14.8839948</v>
      </c>
      <c r="BA6767">
        <v>34.750357200000003</v>
      </c>
      <c r="BB6767" s="4"/>
    </row>
    <row r="6768" spans="1:54" hidden="1" x14ac:dyDescent="0.25">
      <c r="A6768">
        <v>413</v>
      </c>
      <c r="B6768" t="s">
        <v>2554</v>
      </c>
      <c r="C6768">
        <v>2022</v>
      </c>
      <c r="D6768" t="s">
        <v>2547</v>
      </c>
      <c r="E6768">
        <v>4720</v>
      </c>
      <c r="F6768" t="s">
        <v>2548</v>
      </c>
      <c r="G6768">
        <v>390</v>
      </c>
      <c r="H6768">
        <v>56</v>
      </c>
      <c r="I6768" t="s">
        <v>2549</v>
      </c>
      <c r="J6768">
        <v>2275</v>
      </c>
      <c r="K6768">
        <v>67247817</v>
      </c>
      <c r="L6768" t="s">
        <v>2550</v>
      </c>
      <c r="N6768" t="s">
        <v>75</v>
      </c>
      <c r="O6768" t="s">
        <v>76</v>
      </c>
      <c r="P6768" t="s">
        <v>581</v>
      </c>
      <c r="Q6768" t="s">
        <v>114</v>
      </c>
      <c r="R6768">
        <v>351100</v>
      </c>
      <c r="S6768">
        <v>350010</v>
      </c>
      <c r="T6768" t="s">
        <v>82</v>
      </c>
      <c r="U6768" s="3">
        <v>40923</v>
      </c>
      <c r="W6768">
        <v>4</v>
      </c>
      <c r="X6768">
        <v>0</v>
      </c>
      <c r="Y6768">
        <v>3.8</v>
      </c>
      <c r="Z6768">
        <v>5.5594799999999998</v>
      </c>
      <c r="AA6768">
        <v>5.5594799999999998</v>
      </c>
      <c r="AB6768">
        <v>5.5594799999999998</v>
      </c>
      <c r="AC6768">
        <v>0</v>
      </c>
      <c r="AD6768">
        <v>0</v>
      </c>
      <c r="AE6768">
        <v>1</v>
      </c>
      <c r="AF6768">
        <v>0</v>
      </c>
      <c r="AG6768">
        <v>0</v>
      </c>
      <c r="AZ6768">
        <v>5.5594799999999998</v>
      </c>
      <c r="BB6768" s="4"/>
    </row>
    <row r="6769" spans="1:54" hidden="1" x14ac:dyDescent="0.25">
      <c r="A6769">
        <v>414</v>
      </c>
      <c r="B6769" t="s">
        <v>2564</v>
      </c>
      <c r="C6769">
        <v>2022</v>
      </c>
      <c r="D6769" t="s">
        <v>2560</v>
      </c>
      <c r="E6769">
        <v>7620</v>
      </c>
      <c r="F6769" t="s">
        <v>2178</v>
      </c>
      <c r="G6769">
        <v>665</v>
      </c>
      <c r="H6769">
        <v>177</v>
      </c>
      <c r="I6769" t="s">
        <v>2561</v>
      </c>
      <c r="J6769">
        <v>302</v>
      </c>
      <c r="K6769">
        <v>36892412</v>
      </c>
      <c r="L6769" t="s">
        <v>2180</v>
      </c>
      <c r="N6769" t="s">
        <v>88</v>
      </c>
      <c r="O6769" t="s">
        <v>89</v>
      </c>
      <c r="P6769" t="s">
        <v>438</v>
      </c>
      <c r="Q6769" t="s">
        <v>61</v>
      </c>
      <c r="R6769">
        <v>353000</v>
      </c>
      <c r="S6769">
        <v>350030</v>
      </c>
      <c r="T6769" t="s">
        <v>82</v>
      </c>
      <c r="U6769" s="3">
        <v>30103</v>
      </c>
      <c r="V6769" s="3">
        <v>44561</v>
      </c>
      <c r="W6769">
        <v>0.71</v>
      </c>
      <c r="X6769">
        <v>0</v>
      </c>
      <c r="Y6769">
        <v>0.64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1</v>
      </c>
      <c r="AF6769">
        <v>0</v>
      </c>
      <c r="AG6769">
        <v>0</v>
      </c>
      <c r="AL6769">
        <v>0</v>
      </c>
      <c r="BB6769" s="4"/>
    </row>
    <row r="6770" spans="1:54" hidden="1" x14ac:dyDescent="0.25">
      <c r="A6770">
        <v>414</v>
      </c>
      <c r="B6770" t="s">
        <v>2562</v>
      </c>
      <c r="C6770">
        <v>2022</v>
      </c>
      <c r="D6770" t="s">
        <v>2560</v>
      </c>
      <c r="E6770">
        <v>7620</v>
      </c>
      <c r="F6770" t="s">
        <v>2178</v>
      </c>
      <c r="G6770">
        <v>665</v>
      </c>
      <c r="H6770">
        <v>177</v>
      </c>
      <c r="I6770" t="s">
        <v>2561</v>
      </c>
      <c r="J6770">
        <v>302</v>
      </c>
      <c r="K6770">
        <v>36892412</v>
      </c>
      <c r="L6770" t="s">
        <v>2180</v>
      </c>
      <c r="N6770" t="s">
        <v>88</v>
      </c>
      <c r="O6770" t="s">
        <v>89</v>
      </c>
      <c r="P6770" t="s">
        <v>2563</v>
      </c>
      <c r="Q6770" t="s">
        <v>61</v>
      </c>
      <c r="R6770">
        <v>353000</v>
      </c>
      <c r="S6770">
        <v>350030</v>
      </c>
      <c r="T6770" t="s">
        <v>82</v>
      </c>
      <c r="U6770" s="3">
        <v>40909</v>
      </c>
      <c r="V6770" s="3">
        <v>44561</v>
      </c>
      <c r="W6770">
        <v>0.95</v>
      </c>
      <c r="X6770">
        <v>0</v>
      </c>
      <c r="Y6770">
        <v>0.85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1</v>
      </c>
      <c r="AF6770">
        <v>0</v>
      </c>
      <c r="AG6770">
        <v>0</v>
      </c>
      <c r="AU6770">
        <v>0</v>
      </c>
      <c r="BB6770" s="4"/>
    </row>
    <row r="6771" spans="1:54" hidden="1" x14ac:dyDescent="0.25">
      <c r="A6771">
        <v>414</v>
      </c>
      <c r="B6771" t="s">
        <v>2559</v>
      </c>
      <c r="C6771">
        <v>2022</v>
      </c>
      <c r="D6771" t="s">
        <v>2560</v>
      </c>
      <c r="E6771">
        <v>7620</v>
      </c>
      <c r="F6771" t="s">
        <v>2178</v>
      </c>
      <c r="G6771">
        <v>665</v>
      </c>
      <c r="H6771">
        <v>177</v>
      </c>
      <c r="I6771" t="s">
        <v>2561</v>
      </c>
      <c r="J6771">
        <v>302</v>
      </c>
      <c r="K6771">
        <v>36892412</v>
      </c>
      <c r="L6771" t="s">
        <v>2180</v>
      </c>
      <c r="N6771" t="s">
        <v>88</v>
      </c>
      <c r="O6771" t="s">
        <v>89</v>
      </c>
      <c r="P6771" t="s">
        <v>252</v>
      </c>
      <c r="Q6771" t="s">
        <v>61</v>
      </c>
      <c r="R6771">
        <v>353000</v>
      </c>
      <c r="S6771">
        <v>350030</v>
      </c>
      <c r="T6771" t="s">
        <v>82</v>
      </c>
      <c r="U6771" s="3">
        <v>28277</v>
      </c>
      <c r="V6771" s="3">
        <v>44561</v>
      </c>
      <c r="W6771">
        <v>1.2</v>
      </c>
      <c r="X6771">
        <v>0</v>
      </c>
      <c r="Y6771">
        <v>1.05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1</v>
      </c>
      <c r="AF6771">
        <v>0</v>
      </c>
      <c r="AG6771">
        <v>0</v>
      </c>
      <c r="AL6771">
        <v>0</v>
      </c>
      <c r="BB6771" s="4"/>
    </row>
    <row r="6772" spans="1:54" hidden="1" x14ac:dyDescent="0.25">
      <c r="A6772">
        <v>415</v>
      </c>
      <c r="B6772" t="s">
        <v>2571</v>
      </c>
      <c r="C6772">
        <v>2022</v>
      </c>
      <c r="D6772" t="s">
        <v>2566</v>
      </c>
      <c r="E6772">
        <v>8930</v>
      </c>
      <c r="F6772" t="s">
        <v>2567</v>
      </c>
      <c r="G6772">
        <v>730</v>
      </c>
      <c r="H6772">
        <v>217</v>
      </c>
      <c r="I6772" t="s">
        <v>2568</v>
      </c>
      <c r="J6772">
        <v>360</v>
      </c>
      <c r="K6772">
        <v>25481984</v>
      </c>
      <c r="L6772" t="s">
        <v>2569</v>
      </c>
      <c r="N6772" t="s">
        <v>372</v>
      </c>
      <c r="O6772" t="s">
        <v>373</v>
      </c>
      <c r="P6772" t="s">
        <v>2572</v>
      </c>
      <c r="Q6772" t="s">
        <v>61</v>
      </c>
      <c r="R6772">
        <v>351100</v>
      </c>
      <c r="S6772">
        <v>350010</v>
      </c>
      <c r="T6772" t="s">
        <v>82</v>
      </c>
      <c r="U6772" s="3">
        <v>29952</v>
      </c>
      <c r="W6772">
        <v>70</v>
      </c>
      <c r="X6772">
        <v>0</v>
      </c>
      <c r="Y6772">
        <v>69.599999999999994</v>
      </c>
      <c r="Z6772">
        <v>14.473322100000001</v>
      </c>
      <c r="AA6772">
        <v>13.2408</v>
      </c>
      <c r="AB6772">
        <v>13.2408</v>
      </c>
      <c r="AC6772">
        <v>0</v>
      </c>
      <c r="AD6772">
        <v>0</v>
      </c>
      <c r="AE6772">
        <v>1</v>
      </c>
      <c r="AF6772">
        <v>0</v>
      </c>
      <c r="AG6772">
        <v>0</v>
      </c>
      <c r="AL6772">
        <v>5.5896220999999997</v>
      </c>
      <c r="AV6772">
        <v>8.883700000000001</v>
      </c>
      <c r="BB6772" s="4"/>
    </row>
    <row r="6773" spans="1:54" hidden="1" x14ac:dyDescent="0.25">
      <c r="A6773">
        <v>415</v>
      </c>
      <c r="B6773" t="s">
        <v>2570</v>
      </c>
      <c r="C6773">
        <v>2022</v>
      </c>
      <c r="D6773" t="s">
        <v>2566</v>
      </c>
      <c r="E6773">
        <v>8930</v>
      </c>
      <c r="F6773" t="s">
        <v>2567</v>
      </c>
      <c r="G6773">
        <v>730</v>
      </c>
      <c r="H6773">
        <v>217</v>
      </c>
      <c r="I6773" t="s">
        <v>2568</v>
      </c>
      <c r="J6773">
        <v>360</v>
      </c>
      <c r="K6773">
        <v>25481984</v>
      </c>
      <c r="L6773" t="s">
        <v>2569</v>
      </c>
      <c r="N6773" t="s">
        <v>372</v>
      </c>
      <c r="O6773" t="s">
        <v>373</v>
      </c>
      <c r="P6773" t="s">
        <v>706</v>
      </c>
      <c r="Q6773" t="s">
        <v>78</v>
      </c>
      <c r="R6773">
        <v>351100</v>
      </c>
      <c r="S6773">
        <v>350010</v>
      </c>
      <c r="T6773" t="s">
        <v>375</v>
      </c>
      <c r="U6773" s="3">
        <v>29952</v>
      </c>
      <c r="W6773">
        <v>190</v>
      </c>
      <c r="X6773">
        <v>52</v>
      </c>
      <c r="Y6773">
        <v>145</v>
      </c>
      <c r="Z6773">
        <v>2417.5043759999999</v>
      </c>
      <c r="AA6773">
        <v>1933.7666400000001</v>
      </c>
      <c r="AB6773">
        <v>1933.7666400000001</v>
      </c>
      <c r="AC6773">
        <v>517.30916400000001</v>
      </c>
      <c r="AD6773">
        <v>440.88076799999999</v>
      </c>
      <c r="AE6773">
        <v>0.39995101129999999</v>
      </c>
      <c r="AF6773">
        <v>0.60004898870000001</v>
      </c>
      <c r="AG6773">
        <v>0</v>
      </c>
      <c r="AH6773">
        <v>12.21462</v>
      </c>
      <c r="AN6773">
        <v>0</v>
      </c>
      <c r="AQ6773">
        <v>5.1883710000000001</v>
      </c>
      <c r="AS6773">
        <v>2015.2943849999999</v>
      </c>
      <c r="AT6773">
        <v>384.80700000000002</v>
      </c>
      <c r="BB6773" s="4"/>
    </row>
    <row r="6774" spans="1:54" hidden="1" x14ac:dyDescent="0.25">
      <c r="A6774">
        <v>416</v>
      </c>
      <c r="B6774" t="s">
        <v>2576</v>
      </c>
      <c r="C6774">
        <v>2022</v>
      </c>
      <c r="D6774" t="s">
        <v>2574</v>
      </c>
      <c r="E6774">
        <v>8920</v>
      </c>
      <c r="F6774" t="s">
        <v>2575</v>
      </c>
      <c r="G6774">
        <v>730</v>
      </c>
      <c r="H6774">
        <v>217</v>
      </c>
      <c r="I6774" t="s">
        <v>2568</v>
      </c>
      <c r="J6774">
        <v>360</v>
      </c>
      <c r="K6774">
        <v>25481984</v>
      </c>
      <c r="L6774" t="s">
        <v>2569</v>
      </c>
      <c r="N6774" t="s">
        <v>88</v>
      </c>
      <c r="O6774" t="s">
        <v>89</v>
      </c>
      <c r="P6774" t="s">
        <v>209</v>
      </c>
      <c r="Q6774" t="s">
        <v>61</v>
      </c>
      <c r="R6774">
        <v>353000</v>
      </c>
      <c r="S6774">
        <v>350030</v>
      </c>
      <c r="T6774" t="s">
        <v>82</v>
      </c>
      <c r="U6774" s="3">
        <v>27395</v>
      </c>
      <c r="W6774">
        <v>5.8</v>
      </c>
      <c r="X6774">
        <v>0</v>
      </c>
      <c r="Y6774">
        <v>5.8</v>
      </c>
      <c r="Z6774">
        <v>4.7849999999999997E-2</v>
      </c>
      <c r="AA6774">
        <v>3.1480000000000001E-2</v>
      </c>
      <c r="AB6774">
        <v>3.1480000000000001E-2</v>
      </c>
      <c r="AC6774">
        <v>0</v>
      </c>
      <c r="AD6774">
        <v>0</v>
      </c>
      <c r="AE6774">
        <v>1</v>
      </c>
      <c r="AF6774">
        <v>0</v>
      </c>
      <c r="AG6774">
        <v>0</v>
      </c>
      <c r="AL6774">
        <v>4.7343999999999997E-2</v>
      </c>
      <c r="AN6774">
        <v>5.0600000000000005E-4</v>
      </c>
      <c r="BB6774" s="4"/>
    </row>
    <row r="6775" spans="1:54" hidden="1" x14ac:dyDescent="0.25">
      <c r="A6775">
        <v>416</v>
      </c>
      <c r="B6775" t="s">
        <v>2578</v>
      </c>
      <c r="C6775">
        <v>2022</v>
      </c>
      <c r="D6775" t="s">
        <v>2574</v>
      </c>
      <c r="E6775">
        <v>8920</v>
      </c>
      <c r="F6775" t="s">
        <v>2575</v>
      </c>
      <c r="G6775">
        <v>730</v>
      </c>
      <c r="H6775">
        <v>217</v>
      </c>
      <c r="I6775" t="s">
        <v>2568</v>
      </c>
      <c r="J6775">
        <v>360</v>
      </c>
      <c r="K6775">
        <v>25481984</v>
      </c>
      <c r="L6775" t="s">
        <v>2569</v>
      </c>
      <c r="N6775" t="s">
        <v>88</v>
      </c>
      <c r="O6775" t="s">
        <v>89</v>
      </c>
      <c r="P6775" t="s">
        <v>211</v>
      </c>
      <c r="Q6775" t="s">
        <v>61</v>
      </c>
      <c r="R6775">
        <v>353000</v>
      </c>
      <c r="S6775">
        <v>350030</v>
      </c>
      <c r="T6775" t="s">
        <v>82</v>
      </c>
      <c r="U6775" s="3">
        <v>27395</v>
      </c>
      <c r="W6775">
        <v>5.8</v>
      </c>
      <c r="X6775">
        <v>0</v>
      </c>
      <c r="Y6775">
        <v>5.8</v>
      </c>
      <c r="Z6775">
        <v>0.130242</v>
      </c>
      <c r="AA6775">
        <v>8.6599999999999996E-2</v>
      </c>
      <c r="AB6775">
        <v>8.6599999999999996E-2</v>
      </c>
      <c r="AC6775">
        <v>0</v>
      </c>
      <c r="AD6775">
        <v>0</v>
      </c>
      <c r="AE6775">
        <v>1</v>
      </c>
      <c r="AF6775">
        <v>0</v>
      </c>
      <c r="AG6775">
        <v>0</v>
      </c>
      <c r="AL6775">
        <v>0.130242</v>
      </c>
      <c r="AN6775">
        <v>0</v>
      </c>
      <c r="BB6775" s="4"/>
    </row>
    <row r="6776" spans="1:54" hidden="1" x14ac:dyDescent="0.25">
      <c r="A6776">
        <v>416</v>
      </c>
      <c r="B6776" t="s">
        <v>2573</v>
      </c>
      <c r="C6776">
        <v>2022</v>
      </c>
      <c r="D6776" t="s">
        <v>2574</v>
      </c>
      <c r="E6776">
        <v>8920</v>
      </c>
      <c r="F6776" t="s">
        <v>2575</v>
      </c>
      <c r="G6776">
        <v>730</v>
      </c>
      <c r="H6776">
        <v>217</v>
      </c>
      <c r="I6776" t="s">
        <v>2568</v>
      </c>
      <c r="J6776">
        <v>360</v>
      </c>
      <c r="K6776">
        <v>25481984</v>
      </c>
      <c r="L6776" t="s">
        <v>2569</v>
      </c>
      <c r="N6776" t="s">
        <v>88</v>
      </c>
      <c r="O6776" t="s">
        <v>89</v>
      </c>
      <c r="P6776" t="s">
        <v>218</v>
      </c>
      <c r="Q6776" t="s">
        <v>61</v>
      </c>
      <c r="R6776">
        <v>353000</v>
      </c>
      <c r="S6776">
        <v>350030</v>
      </c>
      <c r="T6776" t="s">
        <v>82</v>
      </c>
      <c r="U6776" s="3">
        <v>27395</v>
      </c>
      <c r="W6776">
        <v>5.8</v>
      </c>
      <c r="X6776">
        <v>0</v>
      </c>
      <c r="Y6776">
        <v>5.8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1</v>
      </c>
      <c r="AF6776">
        <v>0</v>
      </c>
      <c r="AG6776">
        <v>0</v>
      </c>
      <c r="AL6776">
        <v>0</v>
      </c>
      <c r="AN6776">
        <v>0</v>
      </c>
      <c r="BB6776" s="4"/>
    </row>
    <row r="6777" spans="1:54" hidden="1" x14ac:dyDescent="0.25">
      <c r="A6777">
        <v>416</v>
      </c>
      <c r="B6777" t="s">
        <v>2577</v>
      </c>
      <c r="C6777">
        <v>2022</v>
      </c>
      <c r="D6777" t="s">
        <v>2574</v>
      </c>
      <c r="E6777">
        <v>8920</v>
      </c>
      <c r="F6777" t="s">
        <v>2575</v>
      </c>
      <c r="G6777">
        <v>730</v>
      </c>
      <c r="H6777">
        <v>217</v>
      </c>
      <c r="I6777" t="s">
        <v>2568</v>
      </c>
      <c r="J6777">
        <v>360</v>
      </c>
      <c r="K6777">
        <v>25481984</v>
      </c>
      <c r="L6777" t="s">
        <v>2569</v>
      </c>
      <c r="N6777" t="s">
        <v>88</v>
      </c>
      <c r="O6777" t="s">
        <v>89</v>
      </c>
      <c r="P6777" t="s">
        <v>220</v>
      </c>
      <c r="Q6777" t="s">
        <v>61</v>
      </c>
      <c r="R6777">
        <v>353000</v>
      </c>
      <c r="S6777">
        <v>350030</v>
      </c>
      <c r="T6777" t="s">
        <v>82</v>
      </c>
      <c r="U6777" s="3">
        <v>29587</v>
      </c>
      <c r="W6777">
        <v>11.6</v>
      </c>
      <c r="X6777">
        <v>0</v>
      </c>
      <c r="Y6777">
        <v>11.6</v>
      </c>
      <c r="Z6777">
        <v>0.22361990000000001</v>
      </c>
      <c r="AA6777">
        <v>0.14868000000000001</v>
      </c>
      <c r="AB6777">
        <v>0.14868000000000001</v>
      </c>
      <c r="AC6777">
        <v>0</v>
      </c>
      <c r="AD6777">
        <v>0</v>
      </c>
      <c r="AE6777">
        <v>1</v>
      </c>
      <c r="AF6777">
        <v>0</v>
      </c>
      <c r="AG6777">
        <v>0</v>
      </c>
      <c r="AL6777">
        <v>0.22361990000000001</v>
      </c>
      <c r="AN6777">
        <v>0</v>
      </c>
      <c r="BB6777" s="4"/>
    </row>
    <row r="6778" spans="1:54" hidden="1" x14ac:dyDescent="0.25">
      <c r="A6778">
        <v>418</v>
      </c>
      <c r="B6778" t="s">
        <v>2583</v>
      </c>
      <c r="C6778">
        <v>2022</v>
      </c>
      <c r="D6778" t="s">
        <v>2580</v>
      </c>
      <c r="E6778">
        <v>9681</v>
      </c>
      <c r="F6778" t="s">
        <v>2581</v>
      </c>
      <c r="G6778">
        <v>820</v>
      </c>
      <c r="H6778">
        <v>301</v>
      </c>
      <c r="I6778" t="s">
        <v>2222</v>
      </c>
      <c r="J6778">
        <v>309</v>
      </c>
      <c r="K6778">
        <v>19201414</v>
      </c>
      <c r="L6778" t="s">
        <v>2223</v>
      </c>
      <c r="N6778" t="s">
        <v>75</v>
      </c>
      <c r="O6778" t="s">
        <v>76</v>
      </c>
      <c r="P6778" t="s">
        <v>2584</v>
      </c>
      <c r="Q6778" t="s">
        <v>61</v>
      </c>
      <c r="R6778">
        <v>353000</v>
      </c>
      <c r="S6778">
        <v>350030</v>
      </c>
      <c r="T6778" t="s">
        <v>82</v>
      </c>
      <c r="U6778" s="3">
        <v>27395</v>
      </c>
      <c r="W6778">
        <v>1.45</v>
      </c>
      <c r="X6778">
        <v>0</v>
      </c>
      <c r="Y6778">
        <v>1.45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</v>
      </c>
      <c r="AF6778">
        <v>0</v>
      </c>
      <c r="AG6778">
        <v>0</v>
      </c>
      <c r="AO6778">
        <v>0</v>
      </c>
      <c r="BB6778" s="4"/>
    </row>
    <row r="6779" spans="1:54" hidden="1" x14ac:dyDescent="0.25">
      <c r="A6779">
        <v>418</v>
      </c>
      <c r="B6779" t="s">
        <v>2579</v>
      </c>
      <c r="C6779">
        <v>2022</v>
      </c>
      <c r="D6779" t="s">
        <v>2580</v>
      </c>
      <c r="E6779">
        <v>9681</v>
      </c>
      <c r="F6779" t="s">
        <v>2581</v>
      </c>
      <c r="G6779">
        <v>820</v>
      </c>
      <c r="H6779">
        <v>301</v>
      </c>
      <c r="I6779" t="s">
        <v>2222</v>
      </c>
      <c r="J6779">
        <v>309</v>
      </c>
      <c r="K6779">
        <v>19201414</v>
      </c>
      <c r="L6779" t="s">
        <v>2223</v>
      </c>
      <c r="N6779" t="s">
        <v>75</v>
      </c>
      <c r="O6779" t="s">
        <v>76</v>
      </c>
      <c r="P6779" t="s">
        <v>2582</v>
      </c>
      <c r="Q6779" t="s">
        <v>61</v>
      </c>
      <c r="R6779">
        <v>353000</v>
      </c>
      <c r="S6779">
        <v>350030</v>
      </c>
      <c r="T6779" t="s">
        <v>82</v>
      </c>
      <c r="U6779" s="3">
        <v>32143</v>
      </c>
      <c r="W6779">
        <v>2.9</v>
      </c>
      <c r="X6779">
        <v>0</v>
      </c>
      <c r="Y6779">
        <v>2.9</v>
      </c>
      <c r="Z6779">
        <v>7.6032000000000001E-3</v>
      </c>
      <c r="AA6779">
        <v>7.1999999999999998E-3</v>
      </c>
      <c r="AB6779">
        <v>7.1999999999999998E-3</v>
      </c>
      <c r="AC6779">
        <v>0</v>
      </c>
      <c r="AD6779">
        <v>0</v>
      </c>
      <c r="AE6779">
        <v>1</v>
      </c>
      <c r="AF6779">
        <v>0</v>
      </c>
      <c r="AG6779">
        <v>0</v>
      </c>
      <c r="AO6779">
        <v>7.6032000000000009E-3</v>
      </c>
      <c r="BB6779" s="4"/>
    </row>
    <row r="6780" spans="1:54" hidden="1" x14ac:dyDescent="0.25">
      <c r="A6780">
        <v>418</v>
      </c>
      <c r="B6780" t="s">
        <v>2585</v>
      </c>
      <c r="C6780">
        <v>2022</v>
      </c>
      <c r="D6780" t="s">
        <v>2580</v>
      </c>
      <c r="E6780">
        <v>9681</v>
      </c>
      <c r="F6780" t="s">
        <v>2581</v>
      </c>
      <c r="G6780">
        <v>820</v>
      </c>
      <c r="H6780">
        <v>301</v>
      </c>
      <c r="I6780" t="s">
        <v>2222</v>
      </c>
      <c r="J6780">
        <v>309</v>
      </c>
      <c r="K6780">
        <v>19201414</v>
      </c>
      <c r="L6780" t="s">
        <v>2223</v>
      </c>
      <c r="N6780" t="s">
        <v>75</v>
      </c>
      <c r="O6780" t="s">
        <v>76</v>
      </c>
      <c r="P6780" t="s">
        <v>706</v>
      </c>
      <c r="Q6780" t="s">
        <v>109</v>
      </c>
      <c r="R6780">
        <v>353000</v>
      </c>
      <c r="S6780">
        <v>350030</v>
      </c>
      <c r="T6780" t="s">
        <v>79</v>
      </c>
      <c r="U6780" s="3">
        <v>35065</v>
      </c>
      <c r="W6780">
        <v>2.93</v>
      </c>
      <c r="X6780">
        <v>1.1399999999999999</v>
      </c>
      <c r="Y6780">
        <v>1.58</v>
      </c>
      <c r="Z6780">
        <v>0.33248159999999999</v>
      </c>
      <c r="AA6780">
        <v>0.16919999999999999</v>
      </c>
      <c r="AB6780">
        <v>0.16919999999999999</v>
      </c>
      <c r="AC6780">
        <v>0.12239999999999999</v>
      </c>
      <c r="AD6780">
        <v>0.12239999999999999</v>
      </c>
      <c r="AE6780">
        <v>0.25445017110000001</v>
      </c>
      <c r="AF6780">
        <v>0.74554982889999999</v>
      </c>
      <c r="AG6780">
        <v>0</v>
      </c>
      <c r="AO6780">
        <v>0.33248159999999999</v>
      </c>
      <c r="BB6780" s="4"/>
    </row>
    <row r="6781" spans="1:54" hidden="1" x14ac:dyDescent="0.25">
      <c r="A6781">
        <v>419</v>
      </c>
      <c r="B6781" t="s">
        <v>2586</v>
      </c>
      <c r="C6781">
        <v>2022</v>
      </c>
      <c r="D6781" t="s">
        <v>2587</v>
      </c>
      <c r="E6781">
        <v>6760</v>
      </c>
      <c r="F6781" t="s">
        <v>2588</v>
      </c>
      <c r="G6781">
        <v>561</v>
      </c>
      <c r="H6781">
        <v>133</v>
      </c>
      <c r="I6781" t="s">
        <v>2589</v>
      </c>
      <c r="J6781">
        <v>366</v>
      </c>
      <c r="K6781">
        <v>57205628</v>
      </c>
      <c r="L6781" t="s">
        <v>2590</v>
      </c>
      <c r="N6781" t="s">
        <v>88</v>
      </c>
      <c r="O6781" t="s">
        <v>89</v>
      </c>
      <c r="P6781" t="s">
        <v>209</v>
      </c>
      <c r="Q6781" t="s">
        <v>61</v>
      </c>
      <c r="R6781">
        <v>353000</v>
      </c>
      <c r="S6781">
        <v>350030</v>
      </c>
      <c r="T6781" t="s">
        <v>82</v>
      </c>
      <c r="U6781" s="3">
        <v>32021</v>
      </c>
      <c r="W6781">
        <v>8.8000000000000007</v>
      </c>
      <c r="X6781">
        <v>0</v>
      </c>
      <c r="Y6781">
        <v>7.3</v>
      </c>
      <c r="Z6781">
        <v>8.7516E-3</v>
      </c>
      <c r="AA6781">
        <v>8.9999999999999993E-3</v>
      </c>
      <c r="AB6781">
        <v>8.9999999999999993E-3</v>
      </c>
      <c r="AC6781">
        <v>0</v>
      </c>
      <c r="AD6781">
        <v>0</v>
      </c>
      <c r="AE6781">
        <v>1</v>
      </c>
      <c r="AF6781">
        <v>0</v>
      </c>
      <c r="AG6781">
        <v>0</v>
      </c>
      <c r="AO6781">
        <v>8.7516000000000017E-3</v>
      </c>
      <c r="BB6781" s="4"/>
    </row>
    <row r="6782" spans="1:54" hidden="1" x14ac:dyDescent="0.25">
      <c r="A6782">
        <v>419</v>
      </c>
      <c r="B6782" t="s">
        <v>2591</v>
      </c>
      <c r="C6782">
        <v>2022</v>
      </c>
      <c r="D6782" t="s">
        <v>2587</v>
      </c>
      <c r="E6782">
        <v>6760</v>
      </c>
      <c r="F6782" t="s">
        <v>2588</v>
      </c>
      <c r="G6782">
        <v>561</v>
      </c>
      <c r="H6782">
        <v>133</v>
      </c>
      <c r="I6782" t="s">
        <v>2589</v>
      </c>
      <c r="J6782">
        <v>366</v>
      </c>
      <c r="K6782">
        <v>57205628</v>
      </c>
      <c r="L6782" t="s">
        <v>2590</v>
      </c>
      <c r="N6782" t="s">
        <v>88</v>
      </c>
      <c r="O6782" t="s">
        <v>89</v>
      </c>
      <c r="P6782" t="s">
        <v>211</v>
      </c>
      <c r="Q6782" t="s">
        <v>61</v>
      </c>
      <c r="R6782">
        <v>353000</v>
      </c>
      <c r="S6782">
        <v>350030</v>
      </c>
      <c r="T6782" t="s">
        <v>82</v>
      </c>
      <c r="U6782" s="3">
        <v>32021</v>
      </c>
      <c r="W6782">
        <v>8.8000000000000007</v>
      </c>
      <c r="X6782">
        <v>0</v>
      </c>
      <c r="Y6782">
        <v>7.3</v>
      </c>
      <c r="Z6782">
        <v>8.7516E-3</v>
      </c>
      <c r="AA6782">
        <v>8.9999999999999993E-3</v>
      </c>
      <c r="AB6782">
        <v>8.9999999999999993E-3</v>
      </c>
      <c r="AC6782">
        <v>0</v>
      </c>
      <c r="AD6782">
        <v>0</v>
      </c>
      <c r="AE6782">
        <v>1</v>
      </c>
      <c r="AF6782">
        <v>0</v>
      </c>
      <c r="AG6782">
        <v>0</v>
      </c>
      <c r="AO6782">
        <v>8.7516000000000017E-3</v>
      </c>
      <c r="BB6782" s="4"/>
    </row>
    <row r="6783" spans="1:54" hidden="1" x14ac:dyDescent="0.25">
      <c r="A6783">
        <v>420</v>
      </c>
      <c r="B6783" t="s">
        <v>2594</v>
      </c>
      <c r="C6783">
        <v>2022</v>
      </c>
      <c r="D6783" t="s">
        <v>2593</v>
      </c>
      <c r="E6783">
        <v>6760</v>
      </c>
      <c r="F6783" t="s">
        <v>2588</v>
      </c>
      <c r="G6783">
        <v>561</v>
      </c>
      <c r="H6783">
        <v>133</v>
      </c>
      <c r="I6783" t="s">
        <v>2589</v>
      </c>
      <c r="J6783">
        <v>366</v>
      </c>
      <c r="K6783">
        <v>57205628</v>
      </c>
      <c r="L6783" t="s">
        <v>2590</v>
      </c>
      <c r="N6783" t="s">
        <v>75</v>
      </c>
      <c r="O6783" t="s">
        <v>76</v>
      </c>
      <c r="P6783" t="s">
        <v>1219</v>
      </c>
      <c r="Q6783" t="s">
        <v>109</v>
      </c>
      <c r="R6783">
        <v>353000</v>
      </c>
      <c r="S6783">
        <v>350030</v>
      </c>
      <c r="T6783" t="s">
        <v>79</v>
      </c>
      <c r="U6783" s="3">
        <v>35612</v>
      </c>
      <c r="W6783">
        <v>6.9</v>
      </c>
      <c r="X6783">
        <v>3.03</v>
      </c>
      <c r="Y6783">
        <v>3.38</v>
      </c>
      <c r="Z6783">
        <v>34.146169200000003</v>
      </c>
      <c r="AA6783">
        <v>20.750399999999999</v>
      </c>
      <c r="AB6783">
        <v>20.750399999999999</v>
      </c>
      <c r="AC6783">
        <v>14.102607600000001</v>
      </c>
      <c r="AD6783">
        <v>14.102607600000001</v>
      </c>
      <c r="AE6783">
        <v>0.30384667570000001</v>
      </c>
      <c r="AF6783">
        <v>0.69615332429999999</v>
      </c>
      <c r="AG6783">
        <v>0</v>
      </c>
      <c r="AO6783">
        <v>34.146169200000003</v>
      </c>
      <c r="BB6783" s="4"/>
    </row>
    <row r="6784" spans="1:54" hidden="1" x14ac:dyDescent="0.25">
      <c r="A6784">
        <v>420</v>
      </c>
      <c r="B6784" t="s">
        <v>2597</v>
      </c>
      <c r="C6784">
        <v>2022</v>
      </c>
      <c r="D6784" t="s">
        <v>2593</v>
      </c>
      <c r="E6784">
        <v>6760</v>
      </c>
      <c r="F6784" t="s">
        <v>2588</v>
      </c>
      <c r="G6784">
        <v>561</v>
      </c>
      <c r="H6784">
        <v>133</v>
      </c>
      <c r="I6784" t="s">
        <v>2589</v>
      </c>
      <c r="J6784">
        <v>366</v>
      </c>
      <c r="K6784">
        <v>57205628</v>
      </c>
      <c r="L6784" t="s">
        <v>2590</v>
      </c>
      <c r="N6784" t="s">
        <v>75</v>
      </c>
      <c r="O6784" t="s">
        <v>76</v>
      </c>
      <c r="P6784" t="s">
        <v>581</v>
      </c>
      <c r="Q6784" t="s">
        <v>114</v>
      </c>
      <c r="R6784">
        <v>353000</v>
      </c>
      <c r="S6784">
        <v>350030</v>
      </c>
      <c r="T6784" t="s">
        <v>82</v>
      </c>
      <c r="U6784" s="3">
        <v>41214</v>
      </c>
      <c r="W6784">
        <v>10</v>
      </c>
      <c r="X6784">
        <v>0</v>
      </c>
      <c r="Y6784">
        <v>10</v>
      </c>
      <c r="Z6784">
        <v>55.522368</v>
      </c>
      <c r="AA6784">
        <v>55.764000000000003</v>
      </c>
      <c r="AB6784">
        <v>55.764000000000003</v>
      </c>
      <c r="AC6784">
        <v>0</v>
      </c>
      <c r="AD6784">
        <v>0</v>
      </c>
      <c r="AE6784">
        <v>1</v>
      </c>
      <c r="AF6784">
        <v>0</v>
      </c>
      <c r="AG6784">
        <v>0</v>
      </c>
      <c r="AZ6784">
        <v>55.522367999999993</v>
      </c>
      <c r="BB6784" s="4"/>
    </row>
    <row r="6785" spans="1:54" hidden="1" x14ac:dyDescent="0.25">
      <c r="A6785">
        <v>420</v>
      </c>
      <c r="B6785" t="s">
        <v>2601</v>
      </c>
      <c r="C6785">
        <v>2022</v>
      </c>
      <c r="D6785" t="s">
        <v>2593</v>
      </c>
      <c r="E6785">
        <v>6760</v>
      </c>
      <c r="F6785" t="s">
        <v>2588</v>
      </c>
      <c r="G6785">
        <v>561</v>
      </c>
      <c r="H6785">
        <v>133</v>
      </c>
      <c r="I6785" t="s">
        <v>2589</v>
      </c>
      <c r="J6785">
        <v>366</v>
      </c>
      <c r="K6785">
        <v>57205628</v>
      </c>
      <c r="L6785" t="s">
        <v>2590</v>
      </c>
      <c r="N6785" t="s">
        <v>75</v>
      </c>
      <c r="O6785" t="s">
        <v>76</v>
      </c>
      <c r="P6785" t="s">
        <v>2602</v>
      </c>
      <c r="Q6785" t="s">
        <v>61</v>
      </c>
      <c r="R6785">
        <v>353000</v>
      </c>
      <c r="S6785">
        <v>350030</v>
      </c>
      <c r="T6785" t="s">
        <v>82</v>
      </c>
      <c r="U6785" s="3">
        <v>35400</v>
      </c>
      <c r="W6785">
        <v>10.5</v>
      </c>
      <c r="X6785">
        <v>0</v>
      </c>
      <c r="Y6785">
        <v>8.3000000000000007</v>
      </c>
      <c r="Z6785">
        <v>0.61878960000000005</v>
      </c>
      <c r="AA6785">
        <v>0.61560000000000004</v>
      </c>
      <c r="AB6785">
        <v>0.61560000000000004</v>
      </c>
      <c r="AC6785">
        <v>0</v>
      </c>
      <c r="AD6785">
        <v>0</v>
      </c>
      <c r="AE6785">
        <v>1</v>
      </c>
      <c r="AF6785">
        <v>0</v>
      </c>
      <c r="AG6785">
        <v>0</v>
      </c>
      <c r="AO6785">
        <v>0.61878960000000005</v>
      </c>
      <c r="BB6785" s="4"/>
    </row>
    <row r="6786" spans="1:54" hidden="1" x14ac:dyDescent="0.25">
      <c r="A6786">
        <v>420</v>
      </c>
      <c r="B6786" t="s">
        <v>2605</v>
      </c>
      <c r="C6786">
        <v>2022</v>
      </c>
      <c r="D6786" t="s">
        <v>2593</v>
      </c>
      <c r="E6786">
        <v>6760</v>
      </c>
      <c r="F6786" t="s">
        <v>2588</v>
      </c>
      <c r="G6786">
        <v>561</v>
      </c>
      <c r="H6786">
        <v>133</v>
      </c>
      <c r="I6786" t="s">
        <v>2589</v>
      </c>
      <c r="J6786">
        <v>366</v>
      </c>
      <c r="K6786">
        <v>57205628</v>
      </c>
      <c r="L6786" t="s">
        <v>2590</v>
      </c>
      <c r="N6786" t="s">
        <v>75</v>
      </c>
      <c r="O6786" t="s">
        <v>76</v>
      </c>
      <c r="P6786" t="s">
        <v>2606</v>
      </c>
      <c r="Q6786" t="s">
        <v>61</v>
      </c>
      <c r="R6786">
        <v>353000</v>
      </c>
      <c r="S6786">
        <v>350030</v>
      </c>
      <c r="T6786" t="s">
        <v>82</v>
      </c>
      <c r="U6786" s="3">
        <v>35400</v>
      </c>
      <c r="W6786">
        <v>5.3</v>
      </c>
      <c r="X6786">
        <v>0</v>
      </c>
      <c r="Y6786">
        <v>4.2</v>
      </c>
      <c r="Z6786">
        <v>3.7620000000000002E-3</v>
      </c>
      <c r="AA6786">
        <v>3.5999999999999999E-3</v>
      </c>
      <c r="AB6786">
        <v>3.5999999999999999E-3</v>
      </c>
      <c r="AC6786">
        <v>0</v>
      </c>
      <c r="AD6786">
        <v>0</v>
      </c>
      <c r="AE6786">
        <v>1</v>
      </c>
      <c r="AF6786">
        <v>0</v>
      </c>
      <c r="AG6786">
        <v>0</v>
      </c>
      <c r="AL6786">
        <v>0</v>
      </c>
      <c r="AO6786">
        <v>3.762000000000001E-3</v>
      </c>
      <c r="BB6786" s="4"/>
    </row>
    <row r="6787" spans="1:54" hidden="1" x14ac:dyDescent="0.25">
      <c r="A6787">
        <v>420</v>
      </c>
      <c r="B6787" t="s">
        <v>2598</v>
      </c>
      <c r="C6787">
        <v>2022</v>
      </c>
      <c r="D6787" t="s">
        <v>2593</v>
      </c>
      <c r="E6787">
        <v>6760</v>
      </c>
      <c r="F6787" t="s">
        <v>2588</v>
      </c>
      <c r="G6787">
        <v>561</v>
      </c>
      <c r="H6787">
        <v>133</v>
      </c>
      <c r="I6787" t="s">
        <v>2589</v>
      </c>
      <c r="J6787">
        <v>366</v>
      </c>
      <c r="K6787">
        <v>57205628</v>
      </c>
      <c r="L6787" t="s">
        <v>2590</v>
      </c>
      <c r="N6787" t="s">
        <v>75</v>
      </c>
      <c r="O6787" t="s">
        <v>76</v>
      </c>
      <c r="P6787" t="s">
        <v>2599</v>
      </c>
      <c r="Q6787" t="s">
        <v>109</v>
      </c>
      <c r="R6787">
        <v>353000</v>
      </c>
      <c r="S6787">
        <v>350030</v>
      </c>
      <c r="T6787" t="s">
        <v>79</v>
      </c>
      <c r="U6787" s="3">
        <v>35521</v>
      </c>
      <c r="W6787">
        <v>2.5</v>
      </c>
      <c r="X6787">
        <v>0.92</v>
      </c>
      <c r="Y6787">
        <v>1.4</v>
      </c>
      <c r="Z6787">
        <v>0.1519848</v>
      </c>
      <c r="AA6787">
        <v>8.2799999999999999E-2</v>
      </c>
      <c r="AB6787">
        <v>8.2799999999999999E-2</v>
      </c>
      <c r="AC6787">
        <v>5.7599999999999998E-2</v>
      </c>
      <c r="AD6787">
        <v>5.7599999999999998E-2</v>
      </c>
      <c r="AE6787">
        <v>0.27239566059999998</v>
      </c>
      <c r="AF6787">
        <v>0.72760433940000002</v>
      </c>
      <c r="AG6787">
        <v>0</v>
      </c>
      <c r="AO6787">
        <v>0.1519848</v>
      </c>
      <c r="BB6787" s="4"/>
    </row>
    <row r="6788" spans="1:54" hidden="1" x14ac:dyDescent="0.25">
      <c r="A6788">
        <v>420</v>
      </c>
      <c r="B6788" t="s">
        <v>2600</v>
      </c>
      <c r="C6788">
        <v>2022</v>
      </c>
      <c r="D6788" t="s">
        <v>2593</v>
      </c>
      <c r="E6788">
        <v>6760</v>
      </c>
      <c r="F6788" t="s">
        <v>2588</v>
      </c>
      <c r="G6788">
        <v>561</v>
      </c>
      <c r="H6788">
        <v>133</v>
      </c>
      <c r="I6788" t="s">
        <v>2589</v>
      </c>
      <c r="J6788">
        <v>366</v>
      </c>
      <c r="K6788">
        <v>57205628</v>
      </c>
      <c r="L6788" t="s">
        <v>2590</v>
      </c>
      <c r="N6788" t="s">
        <v>75</v>
      </c>
      <c r="O6788" t="s">
        <v>76</v>
      </c>
      <c r="P6788" t="s">
        <v>1216</v>
      </c>
      <c r="Q6788" t="s">
        <v>109</v>
      </c>
      <c r="R6788">
        <v>353000</v>
      </c>
      <c r="S6788">
        <v>350030</v>
      </c>
      <c r="T6788" t="s">
        <v>79</v>
      </c>
      <c r="U6788" s="3">
        <v>35612</v>
      </c>
      <c r="W6788">
        <v>6.9</v>
      </c>
      <c r="X6788">
        <v>3.03</v>
      </c>
      <c r="Y6788">
        <v>3.38</v>
      </c>
      <c r="Z6788">
        <v>34.370661599999998</v>
      </c>
      <c r="AA6788">
        <v>21.999600000000001</v>
      </c>
      <c r="AB6788">
        <v>21.999600000000001</v>
      </c>
      <c r="AC6788">
        <v>14.1953184</v>
      </c>
      <c r="AD6788">
        <v>14.1953184</v>
      </c>
      <c r="AE6788">
        <v>0.32003457270000002</v>
      </c>
      <c r="AF6788">
        <v>0.67996542729999998</v>
      </c>
      <c r="AG6788">
        <v>0</v>
      </c>
      <c r="AO6788">
        <v>34.370661599999998</v>
      </c>
      <c r="BB6788" s="4"/>
    </row>
    <row r="6789" spans="1:54" hidden="1" x14ac:dyDescent="0.25">
      <c r="A6789">
        <v>420</v>
      </c>
      <c r="B6789" t="s">
        <v>2603</v>
      </c>
      <c r="C6789">
        <v>2022</v>
      </c>
      <c r="D6789" t="s">
        <v>2593</v>
      </c>
      <c r="E6789">
        <v>6760</v>
      </c>
      <c r="F6789" t="s">
        <v>2588</v>
      </c>
      <c r="G6789">
        <v>561</v>
      </c>
      <c r="H6789">
        <v>133</v>
      </c>
      <c r="I6789" t="s">
        <v>2589</v>
      </c>
      <c r="J6789">
        <v>366</v>
      </c>
      <c r="K6789">
        <v>57205628</v>
      </c>
      <c r="L6789" t="s">
        <v>2590</v>
      </c>
      <c r="N6789" t="s">
        <v>75</v>
      </c>
      <c r="O6789" t="s">
        <v>76</v>
      </c>
      <c r="P6789" t="s">
        <v>2604</v>
      </c>
      <c r="Q6789" t="s">
        <v>61</v>
      </c>
      <c r="R6789">
        <v>353000</v>
      </c>
      <c r="S6789">
        <v>350030</v>
      </c>
      <c r="T6789" t="s">
        <v>82</v>
      </c>
      <c r="U6789" s="3">
        <v>41183</v>
      </c>
      <c r="W6789">
        <v>5.57</v>
      </c>
      <c r="X6789">
        <v>0</v>
      </c>
      <c r="Y6789">
        <v>5.7</v>
      </c>
      <c r="Z6789">
        <v>148.73781500000001</v>
      </c>
      <c r="AA6789">
        <v>142.17840000000001</v>
      </c>
      <c r="AB6789">
        <v>142.17840000000001</v>
      </c>
      <c r="AC6789">
        <v>0</v>
      </c>
      <c r="AD6789">
        <v>0</v>
      </c>
      <c r="AE6789">
        <v>1</v>
      </c>
      <c r="AF6789">
        <v>0</v>
      </c>
      <c r="AG6789">
        <v>0</v>
      </c>
      <c r="AS6789">
        <v>148.73781500000001</v>
      </c>
      <c r="BB6789" s="4"/>
    </row>
    <row r="6790" spans="1:54" hidden="1" x14ac:dyDescent="0.25">
      <c r="A6790">
        <v>420</v>
      </c>
      <c r="B6790" t="s">
        <v>2595</v>
      </c>
      <c r="C6790">
        <v>2022</v>
      </c>
      <c r="D6790" t="s">
        <v>2593</v>
      </c>
      <c r="E6790">
        <v>6760</v>
      </c>
      <c r="F6790" t="s">
        <v>2588</v>
      </c>
      <c r="G6790">
        <v>561</v>
      </c>
      <c r="H6790">
        <v>133</v>
      </c>
      <c r="I6790" t="s">
        <v>2589</v>
      </c>
      <c r="J6790">
        <v>366</v>
      </c>
      <c r="K6790">
        <v>57205628</v>
      </c>
      <c r="L6790" t="s">
        <v>2590</v>
      </c>
      <c r="N6790" t="s">
        <v>75</v>
      </c>
      <c r="O6790" t="s">
        <v>76</v>
      </c>
      <c r="P6790" t="s">
        <v>2596</v>
      </c>
      <c r="Q6790" t="s">
        <v>109</v>
      </c>
      <c r="R6790">
        <v>353000</v>
      </c>
      <c r="S6790">
        <v>350030</v>
      </c>
      <c r="T6790" t="s">
        <v>79</v>
      </c>
      <c r="U6790" s="3">
        <v>35582</v>
      </c>
      <c r="W6790">
        <v>2.5</v>
      </c>
      <c r="X6790">
        <v>0.92</v>
      </c>
      <c r="Y6790">
        <v>1.4</v>
      </c>
      <c r="Z6790">
        <v>0.151668</v>
      </c>
      <c r="AA6790">
        <v>7.1999999999999995E-2</v>
      </c>
      <c r="AB6790">
        <v>7.1999999999999995E-2</v>
      </c>
      <c r="AC6790">
        <v>5.7599999999999998E-2</v>
      </c>
      <c r="AD6790">
        <v>5.7599999999999998E-2</v>
      </c>
      <c r="AE6790">
        <v>0.23736055070000001</v>
      </c>
      <c r="AF6790">
        <v>0.76263944930000005</v>
      </c>
      <c r="AG6790">
        <v>0</v>
      </c>
      <c r="AO6790">
        <v>0.151668</v>
      </c>
      <c r="BB6790" s="4"/>
    </row>
    <row r="6791" spans="1:54" hidden="1" x14ac:dyDescent="0.25">
      <c r="A6791">
        <v>420</v>
      </c>
      <c r="B6791" t="s">
        <v>2592</v>
      </c>
      <c r="C6791">
        <v>2022</v>
      </c>
      <c r="D6791" t="s">
        <v>2593</v>
      </c>
      <c r="E6791">
        <v>6760</v>
      </c>
      <c r="F6791" t="s">
        <v>2588</v>
      </c>
      <c r="G6791">
        <v>561</v>
      </c>
      <c r="H6791">
        <v>133</v>
      </c>
      <c r="I6791" t="s">
        <v>2589</v>
      </c>
      <c r="J6791">
        <v>366</v>
      </c>
      <c r="K6791">
        <v>57205628</v>
      </c>
      <c r="L6791" t="s">
        <v>2590</v>
      </c>
      <c r="N6791" t="s">
        <v>75</v>
      </c>
      <c r="O6791" t="s">
        <v>76</v>
      </c>
      <c r="P6791" t="s">
        <v>1223</v>
      </c>
      <c r="Q6791" t="s">
        <v>109</v>
      </c>
      <c r="R6791">
        <v>353000</v>
      </c>
      <c r="S6791">
        <v>350030</v>
      </c>
      <c r="T6791" t="s">
        <v>79</v>
      </c>
      <c r="U6791" s="3">
        <v>35521</v>
      </c>
      <c r="W6791">
        <v>6.9</v>
      </c>
      <c r="X6791">
        <v>3.03</v>
      </c>
      <c r="Y6791">
        <v>3.38</v>
      </c>
      <c r="Z6791">
        <v>32.971989600000001</v>
      </c>
      <c r="AA6791">
        <v>19.314</v>
      </c>
      <c r="AB6791">
        <v>19.314</v>
      </c>
      <c r="AC6791">
        <v>13.617666</v>
      </c>
      <c r="AD6791">
        <v>13.617666</v>
      </c>
      <c r="AE6791">
        <v>0.2928849644</v>
      </c>
      <c r="AF6791">
        <v>0.7071150356</v>
      </c>
      <c r="AG6791">
        <v>0</v>
      </c>
      <c r="AO6791">
        <v>32.971989600000001</v>
      </c>
      <c r="BB6791" s="4"/>
    </row>
    <row r="6792" spans="1:54" hidden="1" x14ac:dyDescent="0.25">
      <c r="A6792">
        <v>422</v>
      </c>
      <c r="B6792" t="s">
        <v>2615</v>
      </c>
      <c r="C6792">
        <v>2022</v>
      </c>
      <c r="D6792" t="s">
        <v>2610</v>
      </c>
      <c r="E6792">
        <v>5750</v>
      </c>
      <c r="F6792" t="s">
        <v>2611</v>
      </c>
      <c r="G6792">
        <v>430</v>
      </c>
      <c r="H6792">
        <v>84</v>
      </c>
      <c r="I6792" t="s">
        <v>2612</v>
      </c>
      <c r="J6792">
        <v>368</v>
      </c>
      <c r="K6792">
        <v>32476813</v>
      </c>
      <c r="L6792" t="s">
        <v>2613</v>
      </c>
      <c r="N6792" t="s">
        <v>75</v>
      </c>
      <c r="O6792" t="s">
        <v>76</v>
      </c>
      <c r="P6792" t="s">
        <v>2616</v>
      </c>
      <c r="Q6792" t="s">
        <v>109</v>
      </c>
      <c r="R6792">
        <v>353000</v>
      </c>
      <c r="S6792">
        <v>350030</v>
      </c>
      <c r="T6792" t="s">
        <v>79</v>
      </c>
      <c r="U6792" s="3">
        <v>34335</v>
      </c>
      <c r="W6792">
        <v>6.8</v>
      </c>
      <c r="X6792">
        <v>2.7</v>
      </c>
      <c r="Y6792">
        <v>3.5</v>
      </c>
      <c r="Z6792">
        <v>3.6332604000000002</v>
      </c>
      <c r="AA6792">
        <v>1.5951599999999999</v>
      </c>
      <c r="AB6792">
        <v>1.5951599999999999</v>
      </c>
      <c r="AC6792">
        <v>1.3215600000000001</v>
      </c>
      <c r="AD6792">
        <v>1.3215600000000001</v>
      </c>
      <c r="AE6792">
        <v>0.2195218377</v>
      </c>
      <c r="AF6792">
        <v>0.7804781623</v>
      </c>
      <c r="AG6792">
        <v>0</v>
      </c>
      <c r="AO6792">
        <v>3.6332604000000002</v>
      </c>
      <c r="BB6792" s="4"/>
    </row>
    <row r="6793" spans="1:54" hidden="1" x14ac:dyDescent="0.25">
      <c r="A6793">
        <v>422</v>
      </c>
      <c r="B6793" t="s">
        <v>2609</v>
      </c>
      <c r="C6793">
        <v>2022</v>
      </c>
      <c r="D6793" t="s">
        <v>2610</v>
      </c>
      <c r="E6793">
        <v>5750</v>
      </c>
      <c r="F6793" t="s">
        <v>2611</v>
      </c>
      <c r="G6793">
        <v>430</v>
      </c>
      <c r="H6793">
        <v>84</v>
      </c>
      <c r="I6793" t="s">
        <v>2612</v>
      </c>
      <c r="J6793">
        <v>368</v>
      </c>
      <c r="K6793">
        <v>32476813</v>
      </c>
      <c r="L6793" t="s">
        <v>2613</v>
      </c>
      <c r="N6793" t="s">
        <v>75</v>
      </c>
      <c r="O6793" t="s">
        <v>76</v>
      </c>
      <c r="P6793" t="s">
        <v>2614</v>
      </c>
      <c r="Q6793" t="s">
        <v>61</v>
      </c>
      <c r="R6793">
        <v>353000</v>
      </c>
      <c r="S6793">
        <v>350030</v>
      </c>
      <c r="T6793" t="s">
        <v>82</v>
      </c>
      <c r="U6793" s="3">
        <v>34335</v>
      </c>
      <c r="W6793">
        <v>5.5</v>
      </c>
      <c r="X6793">
        <v>0</v>
      </c>
      <c r="Y6793">
        <v>5</v>
      </c>
      <c r="Z6793">
        <v>0.28211039999999998</v>
      </c>
      <c r="AA6793">
        <v>0.22644</v>
      </c>
      <c r="AB6793">
        <v>0.22644</v>
      </c>
      <c r="AC6793">
        <v>0</v>
      </c>
      <c r="AD6793">
        <v>0</v>
      </c>
      <c r="AE6793">
        <v>1</v>
      </c>
      <c r="AF6793">
        <v>0</v>
      </c>
      <c r="AG6793">
        <v>0</v>
      </c>
      <c r="AO6793">
        <v>0.28211039999999998</v>
      </c>
      <c r="BB6793" s="4"/>
    </row>
    <row r="6794" spans="1:54" hidden="1" x14ac:dyDescent="0.25">
      <c r="A6794">
        <v>423</v>
      </c>
      <c r="B6794" t="s">
        <v>2624</v>
      </c>
      <c r="C6794">
        <v>2022</v>
      </c>
      <c r="D6794" t="s">
        <v>2618</v>
      </c>
      <c r="E6794">
        <v>5750</v>
      </c>
      <c r="F6794" t="s">
        <v>2611</v>
      </c>
      <c r="G6794">
        <v>430</v>
      </c>
      <c r="H6794">
        <v>84</v>
      </c>
      <c r="I6794" t="s">
        <v>2612</v>
      </c>
      <c r="J6794">
        <v>368</v>
      </c>
      <c r="K6794">
        <v>32476813</v>
      </c>
      <c r="L6794" t="s">
        <v>2613</v>
      </c>
      <c r="N6794" t="s">
        <v>75</v>
      </c>
      <c r="O6794" t="s">
        <v>76</v>
      </c>
      <c r="P6794" t="s">
        <v>2625</v>
      </c>
      <c r="Q6794" t="s">
        <v>61</v>
      </c>
      <c r="R6794">
        <v>353000</v>
      </c>
      <c r="S6794">
        <v>350030</v>
      </c>
      <c r="T6794" t="s">
        <v>82</v>
      </c>
      <c r="U6794" s="3">
        <v>31747</v>
      </c>
      <c r="W6794">
        <v>4.45</v>
      </c>
      <c r="X6794">
        <v>0</v>
      </c>
      <c r="Y6794">
        <v>4</v>
      </c>
      <c r="Z6794">
        <v>5.915</v>
      </c>
      <c r="AA6794">
        <v>4.8776400000000004</v>
      </c>
      <c r="AB6794">
        <v>4.8776400000000004</v>
      </c>
      <c r="AC6794">
        <v>0</v>
      </c>
      <c r="AD6794">
        <v>0</v>
      </c>
      <c r="AE6794">
        <v>1</v>
      </c>
      <c r="AF6794">
        <v>0</v>
      </c>
      <c r="AG6794">
        <v>0</v>
      </c>
      <c r="AU6794">
        <v>5.915</v>
      </c>
      <c r="BB6794" s="4"/>
    </row>
    <row r="6795" spans="1:54" hidden="1" x14ac:dyDescent="0.25">
      <c r="A6795">
        <v>423</v>
      </c>
      <c r="B6795" t="s">
        <v>2622</v>
      </c>
      <c r="C6795">
        <v>2022</v>
      </c>
      <c r="D6795" t="s">
        <v>2618</v>
      </c>
      <c r="E6795">
        <v>5750</v>
      </c>
      <c r="F6795" t="s">
        <v>2611</v>
      </c>
      <c r="G6795">
        <v>430</v>
      </c>
      <c r="H6795">
        <v>84</v>
      </c>
      <c r="I6795" t="s">
        <v>2612</v>
      </c>
      <c r="J6795">
        <v>368</v>
      </c>
      <c r="K6795">
        <v>32476813</v>
      </c>
      <c r="L6795" t="s">
        <v>2613</v>
      </c>
      <c r="N6795" t="s">
        <v>75</v>
      </c>
      <c r="O6795" t="s">
        <v>76</v>
      </c>
      <c r="P6795" t="s">
        <v>2623</v>
      </c>
      <c r="Q6795" t="s">
        <v>61</v>
      </c>
      <c r="R6795">
        <v>353000</v>
      </c>
      <c r="S6795">
        <v>350030</v>
      </c>
      <c r="T6795" t="s">
        <v>82</v>
      </c>
      <c r="U6795" s="3">
        <v>31048</v>
      </c>
      <c r="W6795">
        <v>4.45</v>
      </c>
      <c r="X6795">
        <v>0</v>
      </c>
      <c r="Y6795">
        <v>4</v>
      </c>
      <c r="Z6795">
        <v>35.752499999999998</v>
      </c>
      <c r="AA6795">
        <v>29.482199999999999</v>
      </c>
      <c r="AB6795">
        <v>29.482199999999999</v>
      </c>
      <c r="AC6795">
        <v>0</v>
      </c>
      <c r="AD6795">
        <v>0</v>
      </c>
      <c r="AE6795">
        <v>1</v>
      </c>
      <c r="AF6795">
        <v>0</v>
      </c>
      <c r="AG6795">
        <v>0</v>
      </c>
      <c r="AU6795">
        <v>35.752499999999998</v>
      </c>
      <c r="BB6795" s="4"/>
    </row>
    <row r="6796" spans="1:54" hidden="1" x14ac:dyDescent="0.25">
      <c r="A6796">
        <v>423</v>
      </c>
      <c r="B6796" t="s">
        <v>2620</v>
      </c>
      <c r="C6796">
        <v>2022</v>
      </c>
      <c r="D6796" t="s">
        <v>2618</v>
      </c>
      <c r="E6796">
        <v>5750</v>
      </c>
      <c r="F6796" t="s">
        <v>2611</v>
      </c>
      <c r="G6796">
        <v>430</v>
      </c>
      <c r="H6796">
        <v>84</v>
      </c>
      <c r="I6796" t="s">
        <v>2612</v>
      </c>
      <c r="J6796">
        <v>368</v>
      </c>
      <c r="K6796">
        <v>32476813</v>
      </c>
      <c r="L6796" t="s">
        <v>2613</v>
      </c>
      <c r="N6796" t="s">
        <v>75</v>
      </c>
      <c r="O6796" t="s">
        <v>76</v>
      </c>
      <c r="P6796" t="s">
        <v>2621</v>
      </c>
      <c r="Q6796" t="s">
        <v>109</v>
      </c>
      <c r="R6796">
        <v>353000</v>
      </c>
      <c r="S6796">
        <v>350030</v>
      </c>
      <c r="T6796" t="s">
        <v>79</v>
      </c>
      <c r="U6796" s="3">
        <v>34439</v>
      </c>
      <c r="W6796">
        <v>6.8</v>
      </c>
      <c r="X6796">
        <v>2.7</v>
      </c>
      <c r="Y6796">
        <v>3.5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1</v>
      </c>
      <c r="AF6796">
        <v>0</v>
      </c>
      <c r="AG6796">
        <v>0</v>
      </c>
      <c r="AO6796">
        <v>0</v>
      </c>
      <c r="BB6796" s="4"/>
    </row>
    <row r="6797" spans="1:54" hidden="1" x14ac:dyDescent="0.25">
      <c r="A6797">
        <v>423</v>
      </c>
      <c r="B6797" t="s">
        <v>2617</v>
      </c>
      <c r="C6797">
        <v>2022</v>
      </c>
      <c r="D6797" t="s">
        <v>2618</v>
      </c>
      <c r="E6797">
        <v>5750</v>
      </c>
      <c r="F6797" t="s">
        <v>2611</v>
      </c>
      <c r="G6797">
        <v>430</v>
      </c>
      <c r="H6797">
        <v>84</v>
      </c>
      <c r="I6797" t="s">
        <v>2612</v>
      </c>
      <c r="J6797">
        <v>368</v>
      </c>
      <c r="K6797">
        <v>32476813</v>
      </c>
      <c r="L6797" t="s">
        <v>2613</v>
      </c>
      <c r="N6797" t="s">
        <v>75</v>
      </c>
      <c r="O6797" t="s">
        <v>76</v>
      </c>
      <c r="P6797" t="s">
        <v>2619</v>
      </c>
      <c r="Q6797" t="s">
        <v>61</v>
      </c>
      <c r="R6797">
        <v>353000</v>
      </c>
      <c r="S6797">
        <v>350030</v>
      </c>
      <c r="T6797" t="s">
        <v>82</v>
      </c>
      <c r="U6797" s="3">
        <v>38452</v>
      </c>
      <c r="W6797">
        <v>4.95</v>
      </c>
      <c r="X6797">
        <v>0</v>
      </c>
      <c r="Y6797">
        <v>4.5</v>
      </c>
      <c r="Z6797">
        <v>28.752500000000001</v>
      </c>
      <c r="AA6797">
        <v>23.6952</v>
      </c>
      <c r="AB6797">
        <v>23.6952</v>
      </c>
      <c r="AC6797">
        <v>0</v>
      </c>
      <c r="AD6797">
        <v>0</v>
      </c>
      <c r="AE6797">
        <v>1</v>
      </c>
      <c r="AF6797">
        <v>0</v>
      </c>
      <c r="AG6797">
        <v>0</v>
      </c>
      <c r="AU6797">
        <v>28.752500000000001</v>
      </c>
      <c r="BB6797" s="4"/>
    </row>
    <row r="6798" spans="1:54" hidden="1" x14ac:dyDescent="0.25">
      <c r="A6798">
        <v>423</v>
      </c>
      <c r="B6798" t="s">
        <v>2627</v>
      </c>
      <c r="C6798">
        <v>2022</v>
      </c>
      <c r="D6798" t="s">
        <v>2618</v>
      </c>
      <c r="E6798">
        <v>5750</v>
      </c>
      <c r="F6798" t="s">
        <v>2611</v>
      </c>
      <c r="G6798">
        <v>430</v>
      </c>
      <c r="H6798">
        <v>84</v>
      </c>
      <c r="I6798" t="s">
        <v>2612</v>
      </c>
      <c r="J6798">
        <v>368</v>
      </c>
      <c r="K6798">
        <v>32476813</v>
      </c>
      <c r="L6798" t="s">
        <v>2613</v>
      </c>
      <c r="N6798" t="s">
        <v>75</v>
      </c>
      <c r="O6798" t="s">
        <v>76</v>
      </c>
      <c r="P6798" t="s">
        <v>2628</v>
      </c>
      <c r="Q6798" t="s">
        <v>109</v>
      </c>
      <c r="R6798">
        <v>353000</v>
      </c>
      <c r="S6798">
        <v>350030</v>
      </c>
      <c r="T6798" t="s">
        <v>79</v>
      </c>
      <c r="U6798" s="3">
        <v>34442</v>
      </c>
      <c r="W6798">
        <v>6.8</v>
      </c>
      <c r="X6798">
        <v>2.7</v>
      </c>
      <c r="Y6798">
        <v>3.5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1</v>
      </c>
      <c r="AF6798">
        <v>0</v>
      </c>
      <c r="AG6798">
        <v>0</v>
      </c>
      <c r="AO6798">
        <v>0</v>
      </c>
      <c r="BB6798" s="4"/>
    </row>
    <row r="6799" spans="1:54" hidden="1" x14ac:dyDescent="0.25">
      <c r="A6799">
        <v>425</v>
      </c>
      <c r="B6799" t="s">
        <v>2632</v>
      </c>
      <c r="C6799">
        <v>2022</v>
      </c>
      <c r="D6799" t="s">
        <v>2630</v>
      </c>
      <c r="E6799">
        <v>6950</v>
      </c>
      <c r="F6799" t="s">
        <v>1880</v>
      </c>
      <c r="G6799">
        <v>760</v>
      </c>
      <c r="H6799">
        <v>180</v>
      </c>
      <c r="I6799" t="s">
        <v>1881</v>
      </c>
      <c r="J6799">
        <v>369</v>
      </c>
      <c r="K6799">
        <v>37560219</v>
      </c>
      <c r="L6799" t="s">
        <v>1882</v>
      </c>
      <c r="N6799" t="s">
        <v>75</v>
      </c>
      <c r="O6799" t="s">
        <v>76</v>
      </c>
      <c r="P6799" t="s">
        <v>108</v>
      </c>
      <c r="Q6799" t="s">
        <v>109</v>
      </c>
      <c r="R6799">
        <v>353000</v>
      </c>
      <c r="S6799">
        <v>350030</v>
      </c>
      <c r="T6799" t="s">
        <v>79</v>
      </c>
      <c r="U6799" s="3">
        <v>37555</v>
      </c>
      <c r="W6799">
        <v>19.7</v>
      </c>
      <c r="X6799">
        <v>8.73</v>
      </c>
      <c r="Y6799">
        <v>10</v>
      </c>
      <c r="Z6799">
        <v>142.17706799999999</v>
      </c>
      <c r="AA6799">
        <v>72.537768000000014</v>
      </c>
      <c r="AB6799">
        <v>72.537768000000014</v>
      </c>
      <c r="AC6799">
        <v>61.056719999999999</v>
      </c>
      <c r="AD6799">
        <v>61.056719999999999</v>
      </c>
      <c r="AE6799">
        <v>0.25509658140000002</v>
      </c>
      <c r="AF6799">
        <v>0.74490341859999998</v>
      </c>
      <c r="AG6799">
        <v>0</v>
      </c>
      <c r="AO6799">
        <v>142.17706799999999</v>
      </c>
      <c r="BB6799" s="4"/>
    </row>
    <row r="6800" spans="1:54" hidden="1" x14ac:dyDescent="0.25">
      <c r="A6800">
        <v>425</v>
      </c>
      <c r="B6800" t="s">
        <v>2639</v>
      </c>
      <c r="C6800">
        <v>2022</v>
      </c>
      <c r="D6800" t="s">
        <v>2630</v>
      </c>
      <c r="E6800">
        <v>6950</v>
      </c>
      <c r="F6800" t="s">
        <v>1880</v>
      </c>
      <c r="G6800">
        <v>760</v>
      </c>
      <c r="H6800">
        <v>180</v>
      </c>
      <c r="I6800" t="s">
        <v>1881</v>
      </c>
      <c r="J6800">
        <v>369</v>
      </c>
      <c r="K6800">
        <v>37560219</v>
      </c>
      <c r="L6800" t="s">
        <v>1882</v>
      </c>
      <c r="N6800" t="s">
        <v>75</v>
      </c>
      <c r="O6800" t="s">
        <v>76</v>
      </c>
      <c r="P6800" t="s">
        <v>113</v>
      </c>
      <c r="Q6800" t="s">
        <v>114</v>
      </c>
      <c r="R6800">
        <v>353000</v>
      </c>
      <c r="S6800">
        <v>350030</v>
      </c>
      <c r="T6800" t="s">
        <v>82</v>
      </c>
      <c r="U6800" s="3">
        <v>40544</v>
      </c>
      <c r="W6800">
        <v>12</v>
      </c>
      <c r="X6800">
        <v>0</v>
      </c>
      <c r="Y6800">
        <v>12</v>
      </c>
      <c r="Z6800">
        <v>100.176804</v>
      </c>
      <c r="AA6800">
        <v>98.955359999999999</v>
      </c>
      <c r="AB6800">
        <v>98.955359999999999</v>
      </c>
      <c r="AC6800">
        <v>0</v>
      </c>
      <c r="AD6800">
        <v>0</v>
      </c>
      <c r="AE6800">
        <v>1</v>
      </c>
      <c r="AF6800">
        <v>0</v>
      </c>
      <c r="AG6800">
        <v>0</v>
      </c>
      <c r="AZ6800">
        <v>100.176804</v>
      </c>
      <c r="BB6800" s="4"/>
    </row>
    <row r="6801" spans="1:54" hidden="1" x14ac:dyDescent="0.25">
      <c r="A6801">
        <v>425</v>
      </c>
      <c r="B6801" t="s">
        <v>2637</v>
      </c>
      <c r="C6801">
        <v>2022</v>
      </c>
      <c r="D6801" t="s">
        <v>2630</v>
      </c>
      <c r="E6801">
        <v>6950</v>
      </c>
      <c r="F6801" t="s">
        <v>1880</v>
      </c>
      <c r="G6801">
        <v>760</v>
      </c>
      <c r="H6801">
        <v>180</v>
      </c>
      <c r="I6801" t="s">
        <v>1881</v>
      </c>
      <c r="J6801">
        <v>369</v>
      </c>
      <c r="K6801">
        <v>37560219</v>
      </c>
      <c r="L6801" t="s">
        <v>1882</v>
      </c>
      <c r="N6801" t="s">
        <v>75</v>
      </c>
      <c r="O6801" t="s">
        <v>76</v>
      </c>
      <c r="P6801" t="s">
        <v>2638</v>
      </c>
      <c r="Q6801" t="s">
        <v>111</v>
      </c>
      <c r="R6801">
        <v>353000</v>
      </c>
      <c r="S6801">
        <v>350030</v>
      </c>
      <c r="T6801" t="s">
        <v>82</v>
      </c>
      <c r="U6801" s="3">
        <v>41699</v>
      </c>
      <c r="W6801">
        <v>11</v>
      </c>
      <c r="X6801">
        <v>0</v>
      </c>
      <c r="Y6801">
        <v>11</v>
      </c>
      <c r="Z6801">
        <v>26.075735999999999</v>
      </c>
      <c r="AA6801">
        <v>26.075735999999999</v>
      </c>
      <c r="AB6801">
        <v>26.075735999999999</v>
      </c>
      <c r="AC6801">
        <v>0</v>
      </c>
      <c r="AD6801">
        <v>0</v>
      </c>
      <c r="AE6801">
        <v>1</v>
      </c>
      <c r="AF6801">
        <v>0</v>
      </c>
      <c r="AG6801">
        <v>0</v>
      </c>
      <c r="AX6801">
        <v>26.075735999999999</v>
      </c>
      <c r="BB6801" s="4"/>
    </row>
    <row r="6802" spans="1:54" hidden="1" x14ac:dyDescent="0.25">
      <c r="A6802">
        <v>425</v>
      </c>
      <c r="B6802" t="s">
        <v>2629</v>
      </c>
      <c r="C6802">
        <v>2022</v>
      </c>
      <c r="D6802" t="s">
        <v>2630</v>
      </c>
      <c r="E6802">
        <v>6950</v>
      </c>
      <c r="F6802" t="s">
        <v>1880</v>
      </c>
      <c r="G6802">
        <v>760</v>
      </c>
      <c r="H6802">
        <v>180</v>
      </c>
      <c r="I6802" t="s">
        <v>1881</v>
      </c>
      <c r="J6802">
        <v>369</v>
      </c>
      <c r="K6802">
        <v>37560219</v>
      </c>
      <c r="L6802" t="s">
        <v>1882</v>
      </c>
      <c r="N6802" t="s">
        <v>75</v>
      </c>
      <c r="O6802" t="s">
        <v>76</v>
      </c>
      <c r="P6802" t="s">
        <v>2631</v>
      </c>
      <c r="Q6802" t="s">
        <v>61</v>
      </c>
      <c r="R6802">
        <v>353000</v>
      </c>
      <c r="S6802">
        <v>350030</v>
      </c>
      <c r="T6802" t="s">
        <v>82</v>
      </c>
      <c r="U6802" s="3">
        <v>35612</v>
      </c>
      <c r="W6802">
        <v>10</v>
      </c>
      <c r="X6802">
        <v>0</v>
      </c>
      <c r="Y6802">
        <v>11</v>
      </c>
      <c r="Z6802">
        <v>8.3628043400000003</v>
      </c>
      <c r="AA6802">
        <v>7.9851599999999996</v>
      </c>
      <c r="AB6802">
        <v>7.9851599999999996</v>
      </c>
      <c r="AC6802">
        <v>0</v>
      </c>
      <c r="AD6802">
        <v>0</v>
      </c>
      <c r="AE6802">
        <v>1</v>
      </c>
      <c r="AF6802">
        <v>0</v>
      </c>
      <c r="AG6802">
        <v>0</v>
      </c>
      <c r="AL6802">
        <v>8.3530468999999989</v>
      </c>
      <c r="AO6802">
        <v>9.7574400000000009E-3</v>
      </c>
      <c r="BB6802" s="4"/>
    </row>
    <row r="6803" spans="1:54" hidden="1" x14ac:dyDescent="0.25">
      <c r="A6803">
        <v>425</v>
      </c>
      <c r="B6803" t="s">
        <v>2635</v>
      </c>
      <c r="C6803">
        <v>2022</v>
      </c>
      <c r="D6803" t="s">
        <v>2630</v>
      </c>
      <c r="E6803">
        <v>6950</v>
      </c>
      <c r="F6803" t="s">
        <v>1880</v>
      </c>
      <c r="G6803">
        <v>760</v>
      </c>
      <c r="H6803">
        <v>180</v>
      </c>
      <c r="I6803" t="s">
        <v>1881</v>
      </c>
      <c r="J6803">
        <v>369</v>
      </c>
      <c r="K6803">
        <v>37560219</v>
      </c>
      <c r="L6803" t="s">
        <v>1882</v>
      </c>
      <c r="N6803" t="s">
        <v>75</v>
      </c>
      <c r="O6803" t="s">
        <v>76</v>
      </c>
      <c r="P6803" t="s">
        <v>2636</v>
      </c>
      <c r="Q6803" t="s">
        <v>111</v>
      </c>
      <c r="R6803">
        <v>353000</v>
      </c>
      <c r="S6803">
        <v>350030</v>
      </c>
      <c r="T6803" t="s">
        <v>82</v>
      </c>
      <c r="U6803" s="3">
        <v>40360</v>
      </c>
      <c r="W6803">
        <v>11</v>
      </c>
      <c r="X6803">
        <v>0</v>
      </c>
      <c r="Y6803">
        <v>11</v>
      </c>
      <c r="Z6803">
        <v>25.745975999999999</v>
      </c>
      <c r="AA6803">
        <v>25.745975999999999</v>
      </c>
      <c r="AB6803">
        <v>25.745975999999999</v>
      </c>
      <c r="AC6803">
        <v>0</v>
      </c>
      <c r="AD6803">
        <v>0</v>
      </c>
      <c r="AE6803">
        <v>1</v>
      </c>
      <c r="AF6803">
        <v>0</v>
      </c>
      <c r="AG6803">
        <v>0</v>
      </c>
      <c r="AX6803">
        <v>25.745975999999999</v>
      </c>
      <c r="BB6803" s="4"/>
    </row>
    <row r="6804" spans="1:54" hidden="1" x14ac:dyDescent="0.25">
      <c r="A6804">
        <v>425</v>
      </c>
      <c r="B6804" t="s">
        <v>2633</v>
      </c>
      <c r="C6804">
        <v>2022</v>
      </c>
      <c r="D6804" t="s">
        <v>2630</v>
      </c>
      <c r="E6804">
        <v>6950</v>
      </c>
      <c r="F6804" t="s">
        <v>1880</v>
      </c>
      <c r="G6804">
        <v>760</v>
      </c>
      <c r="H6804">
        <v>180</v>
      </c>
      <c r="I6804" t="s">
        <v>1881</v>
      </c>
      <c r="J6804">
        <v>369</v>
      </c>
      <c r="K6804">
        <v>37560219</v>
      </c>
      <c r="L6804" t="s">
        <v>1882</v>
      </c>
      <c r="N6804" t="s">
        <v>75</v>
      </c>
      <c r="O6804" t="s">
        <v>76</v>
      </c>
      <c r="P6804" t="s">
        <v>2634</v>
      </c>
      <c r="Q6804" t="s">
        <v>61</v>
      </c>
      <c r="R6804">
        <v>353000</v>
      </c>
      <c r="S6804">
        <v>350030</v>
      </c>
      <c r="T6804" t="s">
        <v>82</v>
      </c>
      <c r="U6804" s="3">
        <v>35612</v>
      </c>
      <c r="W6804">
        <v>9.8000000000000007</v>
      </c>
      <c r="X6804">
        <v>0</v>
      </c>
      <c r="Y6804">
        <v>9.1999999999999993</v>
      </c>
      <c r="Z6804">
        <v>22.11557796</v>
      </c>
      <c r="AA6804">
        <v>21.125160000000001</v>
      </c>
      <c r="AB6804">
        <v>21.125160000000001</v>
      </c>
      <c r="AC6804">
        <v>0</v>
      </c>
      <c r="AD6804">
        <v>0</v>
      </c>
      <c r="AE6804">
        <v>1</v>
      </c>
      <c r="AF6804">
        <v>0</v>
      </c>
      <c r="AG6804">
        <v>0</v>
      </c>
      <c r="AL6804">
        <v>22.100941800000001</v>
      </c>
      <c r="AO6804">
        <v>1.463616E-2</v>
      </c>
      <c r="BB6804" s="4"/>
    </row>
    <row r="6805" spans="1:54" hidden="1" x14ac:dyDescent="0.25">
      <c r="A6805">
        <v>425</v>
      </c>
      <c r="B6805" t="s">
        <v>2640</v>
      </c>
      <c r="C6805">
        <v>2022</v>
      </c>
      <c r="D6805" t="s">
        <v>2630</v>
      </c>
      <c r="E6805">
        <v>6950</v>
      </c>
      <c r="F6805" t="s">
        <v>1880</v>
      </c>
      <c r="G6805">
        <v>760</v>
      </c>
      <c r="H6805">
        <v>180</v>
      </c>
      <c r="I6805" t="s">
        <v>1881</v>
      </c>
      <c r="J6805">
        <v>369</v>
      </c>
      <c r="K6805">
        <v>37560219</v>
      </c>
      <c r="L6805" t="s">
        <v>1882</v>
      </c>
      <c r="N6805" t="s">
        <v>75</v>
      </c>
      <c r="O6805" t="s">
        <v>76</v>
      </c>
      <c r="P6805" t="s">
        <v>2641</v>
      </c>
      <c r="Q6805" t="s">
        <v>106</v>
      </c>
      <c r="R6805">
        <v>353000</v>
      </c>
      <c r="S6805">
        <v>350030</v>
      </c>
      <c r="T6805" t="s">
        <v>82</v>
      </c>
      <c r="U6805" s="3">
        <v>43831</v>
      </c>
      <c r="W6805">
        <v>0.97</v>
      </c>
      <c r="X6805">
        <v>0</v>
      </c>
      <c r="Y6805">
        <v>3.4</v>
      </c>
      <c r="Z6805">
        <v>55.136879999999998</v>
      </c>
      <c r="AA6805">
        <v>55.136879999999998</v>
      </c>
      <c r="AB6805">
        <v>55.136879999999998</v>
      </c>
      <c r="AC6805">
        <v>0</v>
      </c>
      <c r="AD6805">
        <v>0</v>
      </c>
      <c r="AE6805">
        <v>1</v>
      </c>
      <c r="AF6805">
        <v>0</v>
      </c>
      <c r="AG6805">
        <v>0</v>
      </c>
      <c r="AZ6805">
        <v>17.089416</v>
      </c>
      <c r="BA6805">
        <v>38.047463999999991</v>
      </c>
      <c r="BB6805" s="4"/>
    </row>
    <row r="6806" spans="1:54" hidden="1" x14ac:dyDescent="0.25">
      <c r="A6806">
        <v>426</v>
      </c>
      <c r="B6806" t="s">
        <v>2648</v>
      </c>
      <c r="C6806">
        <v>2022</v>
      </c>
      <c r="D6806" t="s">
        <v>2643</v>
      </c>
      <c r="E6806">
        <v>4100</v>
      </c>
      <c r="F6806" t="s">
        <v>2644</v>
      </c>
      <c r="G6806">
        <v>329</v>
      </c>
      <c r="H6806">
        <v>34</v>
      </c>
      <c r="I6806" t="s">
        <v>2645</v>
      </c>
      <c r="J6806">
        <v>2214</v>
      </c>
      <c r="K6806">
        <v>34609705</v>
      </c>
      <c r="L6806" t="s">
        <v>2646</v>
      </c>
      <c r="N6806" t="s">
        <v>75</v>
      </c>
      <c r="O6806" t="s">
        <v>76</v>
      </c>
      <c r="P6806" t="s">
        <v>2649</v>
      </c>
      <c r="Q6806" t="s">
        <v>109</v>
      </c>
      <c r="R6806">
        <v>351100</v>
      </c>
      <c r="S6806">
        <v>350010</v>
      </c>
      <c r="T6806" t="s">
        <v>79</v>
      </c>
      <c r="U6806" s="3">
        <v>35431</v>
      </c>
      <c r="W6806">
        <v>13.75</v>
      </c>
      <c r="X6806">
        <v>5.5</v>
      </c>
      <c r="Y6806">
        <v>6.5</v>
      </c>
      <c r="Z6806">
        <v>15.967828799999999</v>
      </c>
      <c r="AA6806">
        <v>7.4160000000000004</v>
      </c>
      <c r="AB6806">
        <v>7.4160000000000004</v>
      </c>
      <c r="AC6806">
        <v>6.5484000000000009</v>
      </c>
      <c r="AD6806">
        <v>6.5484000000000009</v>
      </c>
      <c r="AE6806">
        <v>0.23221691859999999</v>
      </c>
      <c r="AF6806">
        <v>0.76778308139999996</v>
      </c>
      <c r="AG6806">
        <v>0</v>
      </c>
      <c r="AO6806">
        <v>15.967828799999999</v>
      </c>
      <c r="BB6806" s="4"/>
    </row>
    <row r="6807" spans="1:54" hidden="1" x14ac:dyDescent="0.25">
      <c r="A6807">
        <v>426</v>
      </c>
      <c r="B6807" t="s">
        <v>2642</v>
      </c>
      <c r="C6807">
        <v>2022</v>
      </c>
      <c r="D6807" t="s">
        <v>2643</v>
      </c>
      <c r="E6807">
        <v>4100</v>
      </c>
      <c r="F6807" t="s">
        <v>2644</v>
      </c>
      <c r="G6807">
        <v>329</v>
      </c>
      <c r="H6807">
        <v>34</v>
      </c>
      <c r="I6807" t="s">
        <v>2645</v>
      </c>
      <c r="J6807">
        <v>2214</v>
      </c>
      <c r="K6807">
        <v>34609705</v>
      </c>
      <c r="L6807" t="s">
        <v>2646</v>
      </c>
      <c r="N6807" t="s">
        <v>75</v>
      </c>
      <c r="O6807" t="s">
        <v>76</v>
      </c>
      <c r="P6807" t="s">
        <v>2647</v>
      </c>
      <c r="Q6807" t="s">
        <v>109</v>
      </c>
      <c r="R6807">
        <v>351100</v>
      </c>
      <c r="S6807">
        <v>350010</v>
      </c>
      <c r="T6807" t="s">
        <v>79</v>
      </c>
      <c r="U6807" s="3">
        <v>35431</v>
      </c>
      <c r="W6807">
        <v>13.75</v>
      </c>
      <c r="X6807">
        <v>5.5</v>
      </c>
      <c r="Y6807">
        <v>6.5</v>
      </c>
      <c r="Z6807">
        <v>15.967828799999999</v>
      </c>
      <c r="AA6807">
        <v>7.4160000000000004</v>
      </c>
      <c r="AB6807">
        <v>7.4160000000000004</v>
      </c>
      <c r="AC6807">
        <v>6.5484000000000009</v>
      </c>
      <c r="AD6807">
        <v>6.5484000000000009</v>
      </c>
      <c r="AE6807">
        <v>0.23221691859999999</v>
      </c>
      <c r="AF6807">
        <v>0.76778308139999996</v>
      </c>
      <c r="AG6807">
        <v>0</v>
      </c>
      <c r="AO6807">
        <v>15.967828799999999</v>
      </c>
      <c r="BB6807" s="4"/>
    </row>
    <row r="6808" spans="1:54" hidden="1" x14ac:dyDescent="0.25">
      <c r="A6808">
        <v>428</v>
      </c>
      <c r="B6808" t="s">
        <v>2650</v>
      </c>
      <c r="C6808">
        <v>2022</v>
      </c>
      <c r="D6808" t="s">
        <v>2651</v>
      </c>
      <c r="E6808">
        <v>4100</v>
      </c>
      <c r="F6808" t="s">
        <v>2644</v>
      </c>
      <c r="G6808">
        <v>329</v>
      </c>
      <c r="H6808">
        <v>34</v>
      </c>
      <c r="I6808" t="s">
        <v>2645</v>
      </c>
      <c r="J6808">
        <v>2214</v>
      </c>
      <c r="K6808">
        <v>34609705</v>
      </c>
      <c r="L6808" t="s">
        <v>2646</v>
      </c>
      <c r="N6808" t="s">
        <v>88</v>
      </c>
      <c r="O6808" t="s">
        <v>89</v>
      </c>
      <c r="P6808" t="s">
        <v>2652</v>
      </c>
      <c r="Q6808" t="s">
        <v>61</v>
      </c>
      <c r="R6808">
        <v>353000</v>
      </c>
      <c r="S6808">
        <v>350030</v>
      </c>
      <c r="T6808" t="s">
        <v>82</v>
      </c>
      <c r="U6808" s="3">
        <v>25569</v>
      </c>
      <c r="W6808">
        <v>9.5</v>
      </c>
      <c r="X6808">
        <v>0</v>
      </c>
      <c r="Y6808">
        <v>8</v>
      </c>
      <c r="Z6808">
        <v>6.1379999999999997E-2</v>
      </c>
      <c r="AA6808">
        <v>5.5800000000000002E-2</v>
      </c>
      <c r="AB6808">
        <v>5.5800000000000002E-2</v>
      </c>
      <c r="AC6808">
        <v>0</v>
      </c>
      <c r="AD6808">
        <v>0</v>
      </c>
      <c r="AE6808">
        <v>1</v>
      </c>
      <c r="AF6808">
        <v>0</v>
      </c>
      <c r="AG6808">
        <v>0</v>
      </c>
      <c r="AO6808">
        <v>6.1379999999999997E-2</v>
      </c>
      <c r="BB6808" s="4"/>
    </row>
    <row r="6809" spans="1:54" hidden="1" x14ac:dyDescent="0.25">
      <c r="A6809">
        <v>429</v>
      </c>
      <c r="B6809" t="s">
        <v>2653</v>
      </c>
      <c r="C6809">
        <v>2022</v>
      </c>
      <c r="D6809" t="s">
        <v>2654</v>
      </c>
      <c r="E6809">
        <v>4100</v>
      </c>
      <c r="F6809" t="s">
        <v>2644</v>
      </c>
      <c r="G6809">
        <v>329</v>
      </c>
      <c r="H6809">
        <v>34</v>
      </c>
      <c r="I6809" t="s">
        <v>2645</v>
      </c>
      <c r="J6809">
        <v>2214</v>
      </c>
      <c r="K6809">
        <v>34609705</v>
      </c>
      <c r="L6809" t="s">
        <v>2646</v>
      </c>
      <c r="N6809" t="s">
        <v>88</v>
      </c>
      <c r="O6809" t="s">
        <v>89</v>
      </c>
      <c r="P6809" t="s">
        <v>2655</v>
      </c>
      <c r="Q6809" t="s">
        <v>61</v>
      </c>
      <c r="R6809">
        <v>353000</v>
      </c>
      <c r="S6809">
        <v>350030</v>
      </c>
      <c r="T6809" t="s">
        <v>82</v>
      </c>
      <c r="U6809" s="3">
        <v>25569</v>
      </c>
      <c r="W6809">
        <v>10</v>
      </c>
      <c r="X6809">
        <v>0</v>
      </c>
      <c r="Y6809">
        <v>9</v>
      </c>
      <c r="Z6809">
        <v>17.004517199999999</v>
      </c>
      <c r="AA6809">
        <v>15.39</v>
      </c>
      <c r="AB6809">
        <v>15.39</v>
      </c>
      <c r="AC6809">
        <v>0</v>
      </c>
      <c r="AD6809">
        <v>0</v>
      </c>
      <c r="AE6809">
        <v>1</v>
      </c>
      <c r="AF6809">
        <v>0</v>
      </c>
      <c r="AG6809">
        <v>0</v>
      </c>
      <c r="AO6809">
        <v>17.004517199999999</v>
      </c>
      <c r="BB6809" s="4"/>
    </row>
    <row r="6810" spans="1:54" hidden="1" x14ac:dyDescent="0.25">
      <c r="A6810">
        <v>430</v>
      </c>
      <c r="B6810" t="s">
        <v>2659</v>
      </c>
      <c r="C6810">
        <v>2022</v>
      </c>
      <c r="D6810" t="s">
        <v>2657</v>
      </c>
      <c r="E6810">
        <v>4000</v>
      </c>
      <c r="F6810" t="s">
        <v>1623</v>
      </c>
      <c r="G6810">
        <v>265</v>
      </c>
      <c r="H6810">
        <v>2</v>
      </c>
      <c r="I6810" t="s">
        <v>156</v>
      </c>
      <c r="J6810">
        <v>2111</v>
      </c>
      <c r="K6810">
        <v>32837425</v>
      </c>
      <c r="L6810" t="s">
        <v>2658</v>
      </c>
      <c r="N6810" t="s">
        <v>88</v>
      </c>
      <c r="O6810" t="s">
        <v>89</v>
      </c>
      <c r="P6810" t="s">
        <v>218</v>
      </c>
      <c r="Q6810" t="s">
        <v>61</v>
      </c>
      <c r="R6810">
        <v>353000</v>
      </c>
      <c r="S6810">
        <v>350030</v>
      </c>
      <c r="T6810" t="s">
        <v>82</v>
      </c>
      <c r="U6810" s="3">
        <v>36526</v>
      </c>
      <c r="W6810">
        <v>22.6</v>
      </c>
      <c r="X6810">
        <v>0</v>
      </c>
      <c r="Y6810">
        <v>21.5</v>
      </c>
      <c r="Z6810">
        <v>24.077378800000002</v>
      </c>
      <c r="AA6810">
        <v>11.635899999999999</v>
      </c>
      <c r="AB6810">
        <v>11.635899999999999</v>
      </c>
      <c r="AC6810">
        <v>0</v>
      </c>
      <c r="AD6810">
        <v>0</v>
      </c>
      <c r="AE6810">
        <v>1</v>
      </c>
      <c r="AF6810">
        <v>0</v>
      </c>
      <c r="AG6810">
        <v>0</v>
      </c>
      <c r="AL6810">
        <v>24.077378800000002</v>
      </c>
      <c r="AN6810">
        <v>0</v>
      </c>
      <c r="BB6810" s="4"/>
    </row>
    <row r="6811" spans="1:54" hidden="1" x14ac:dyDescent="0.25">
      <c r="A6811">
        <v>430</v>
      </c>
      <c r="B6811" t="s">
        <v>2660</v>
      </c>
      <c r="C6811">
        <v>2022</v>
      </c>
      <c r="D6811" t="s">
        <v>2657</v>
      </c>
      <c r="E6811">
        <v>4000</v>
      </c>
      <c r="F6811" t="s">
        <v>1623</v>
      </c>
      <c r="G6811">
        <v>265</v>
      </c>
      <c r="H6811">
        <v>2</v>
      </c>
      <c r="I6811" t="s">
        <v>156</v>
      </c>
      <c r="J6811">
        <v>2111</v>
      </c>
      <c r="K6811">
        <v>32837425</v>
      </c>
      <c r="L6811" t="s">
        <v>2658</v>
      </c>
      <c r="N6811" t="s">
        <v>88</v>
      </c>
      <c r="O6811" t="s">
        <v>89</v>
      </c>
      <c r="P6811" t="s">
        <v>331</v>
      </c>
      <c r="Q6811" t="s">
        <v>61</v>
      </c>
      <c r="R6811">
        <v>353000</v>
      </c>
      <c r="S6811">
        <v>350030</v>
      </c>
      <c r="T6811" t="s">
        <v>82</v>
      </c>
      <c r="U6811" s="3">
        <v>23743</v>
      </c>
      <c r="V6811" s="3">
        <v>44889</v>
      </c>
      <c r="W6811">
        <v>9.9</v>
      </c>
      <c r="X6811">
        <v>0</v>
      </c>
      <c r="Y6811">
        <v>9.9</v>
      </c>
      <c r="Z6811">
        <v>0.80692721999999995</v>
      </c>
      <c r="AA6811">
        <v>0.38995999999999997</v>
      </c>
      <c r="AB6811">
        <v>0.38995999999999997</v>
      </c>
      <c r="AC6811">
        <v>0</v>
      </c>
      <c r="AD6811">
        <v>0</v>
      </c>
      <c r="AE6811">
        <v>1</v>
      </c>
      <c r="AF6811">
        <v>0</v>
      </c>
      <c r="AG6811">
        <v>0</v>
      </c>
      <c r="AO6811">
        <v>0.80692722000000017</v>
      </c>
      <c r="BB6811" s="4"/>
    </row>
    <row r="6812" spans="1:54" hidden="1" x14ac:dyDescent="0.25">
      <c r="A6812">
        <v>430</v>
      </c>
      <c r="B6812" t="s">
        <v>2661</v>
      </c>
      <c r="C6812">
        <v>2022</v>
      </c>
      <c r="D6812" t="s">
        <v>2657</v>
      </c>
      <c r="E6812">
        <v>4000</v>
      </c>
      <c r="F6812" t="s">
        <v>1623</v>
      </c>
      <c r="G6812">
        <v>265</v>
      </c>
      <c r="H6812">
        <v>2</v>
      </c>
      <c r="I6812" t="s">
        <v>156</v>
      </c>
      <c r="J6812">
        <v>2111</v>
      </c>
      <c r="K6812">
        <v>32837425</v>
      </c>
      <c r="L6812" t="s">
        <v>2658</v>
      </c>
      <c r="N6812" t="s">
        <v>88</v>
      </c>
      <c r="O6812" t="s">
        <v>89</v>
      </c>
      <c r="P6812" t="s">
        <v>211</v>
      </c>
      <c r="Q6812" t="s">
        <v>61</v>
      </c>
      <c r="R6812">
        <v>353000</v>
      </c>
      <c r="S6812">
        <v>350030</v>
      </c>
      <c r="T6812" t="s">
        <v>82</v>
      </c>
      <c r="U6812" s="3">
        <v>25934</v>
      </c>
      <c r="V6812" s="3">
        <v>44889</v>
      </c>
      <c r="W6812">
        <v>26.4</v>
      </c>
      <c r="X6812">
        <v>0</v>
      </c>
      <c r="Y6812">
        <v>25.1</v>
      </c>
      <c r="Z6812">
        <v>0.16679550000000001</v>
      </c>
      <c r="AA6812">
        <v>8.0680000000000002E-2</v>
      </c>
      <c r="AB6812">
        <v>8.0680000000000002E-2</v>
      </c>
      <c r="AC6812">
        <v>0</v>
      </c>
      <c r="AD6812">
        <v>0</v>
      </c>
      <c r="AE6812">
        <v>1</v>
      </c>
      <c r="AF6812">
        <v>0</v>
      </c>
      <c r="AG6812">
        <v>0</v>
      </c>
      <c r="AL6812">
        <v>0.16679550000000001</v>
      </c>
      <c r="BB6812" s="4"/>
    </row>
    <row r="6813" spans="1:54" hidden="1" x14ac:dyDescent="0.25">
      <c r="A6813">
        <v>430</v>
      </c>
      <c r="B6813" t="s">
        <v>2662</v>
      </c>
      <c r="C6813">
        <v>2022</v>
      </c>
      <c r="D6813" t="s">
        <v>2657</v>
      </c>
      <c r="E6813">
        <v>4000</v>
      </c>
      <c r="F6813" t="s">
        <v>1623</v>
      </c>
      <c r="G6813">
        <v>265</v>
      </c>
      <c r="H6813">
        <v>2</v>
      </c>
      <c r="I6813" t="s">
        <v>156</v>
      </c>
      <c r="J6813">
        <v>2111</v>
      </c>
      <c r="K6813">
        <v>32837425</v>
      </c>
      <c r="L6813" t="s">
        <v>2658</v>
      </c>
      <c r="N6813" t="s">
        <v>88</v>
      </c>
      <c r="O6813" t="s">
        <v>89</v>
      </c>
      <c r="P6813" t="s">
        <v>209</v>
      </c>
      <c r="Q6813" t="s">
        <v>61</v>
      </c>
      <c r="R6813">
        <v>353000</v>
      </c>
      <c r="S6813">
        <v>350030</v>
      </c>
      <c r="T6813" t="s">
        <v>82</v>
      </c>
      <c r="U6813" s="3">
        <v>25569</v>
      </c>
      <c r="W6813">
        <v>28</v>
      </c>
      <c r="X6813">
        <v>0</v>
      </c>
      <c r="Y6813">
        <v>28</v>
      </c>
      <c r="Z6813">
        <v>4.9245235999999997</v>
      </c>
      <c r="AA6813">
        <v>2.3799399999999999</v>
      </c>
      <c r="AB6813">
        <v>2.3799399999999999</v>
      </c>
      <c r="AC6813">
        <v>0</v>
      </c>
      <c r="AD6813">
        <v>0</v>
      </c>
      <c r="AE6813">
        <v>1</v>
      </c>
      <c r="AF6813">
        <v>0</v>
      </c>
      <c r="AG6813">
        <v>0</v>
      </c>
      <c r="AL6813">
        <v>4.5124459999999997</v>
      </c>
      <c r="AN6813">
        <v>0</v>
      </c>
      <c r="AO6813">
        <v>0.41207759999999999</v>
      </c>
      <c r="BB6813" s="4"/>
    </row>
    <row r="6814" spans="1:54" hidden="1" x14ac:dyDescent="0.25">
      <c r="A6814">
        <v>430</v>
      </c>
      <c r="B6814" t="s">
        <v>2656</v>
      </c>
      <c r="C6814">
        <v>2022</v>
      </c>
      <c r="D6814" t="s">
        <v>2657</v>
      </c>
      <c r="E6814">
        <v>4000</v>
      </c>
      <c r="F6814" t="s">
        <v>1623</v>
      </c>
      <c r="G6814">
        <v>265</v>
      </c>
      <c r="H6814">
        <v>2</v>
      </c>
      <c r="I6814" t="s">
        <v>156</v>
      </c>
      <c r="J6814">
        <v>2111</v>
      </c>
      <c r="K6814">
        <v>32837425</v>
      </c>
      <c r="L6814" t="s">
        <v>2658</v>
      </c>
      <c r="N6814" t="s">
        <v>88</v>
      </c>
      <c r="O6814" t="s">
        <v>89</v>
      </c>
      <c r="P6814" t="s">
        <v>220</v>
      </c>
      <c r="Q6814" t="s">
        <v>61</v>
      </c>
      <c r="R6814">
        <v>353000</v>
      </c>
      <c r="S6814">
        <v>350030</v>
      </c>
      <c r="T6814" t="s">
        <v>82</v>
      </c>
      <c r="U6814" s="3">
        <v>23743</v>
      </c>
      <c r="V6814" s="3">
        <v>44889</v>
      </c>
      <c r="W6814">
        <v>10.199999999999999</v>
      </c>
      <c r="X6814">
        <v>0</v>
      </c>
      <c r="Y6814">
        <v>10.199999999999999</v>
      </c>
      <c r="Z6814">
        <v>1.0554984000000001</v>
      </c>
      <c r="AA6814">
        <v>0.5101</v>
      </c>
      <c r="AB6814">
        <v>0.5101</v>
      </c>
      <c r="AC6814">
        <v>0</v>
      </c>
      <c r="AD6814">
        <v>0</v>
      </c>
      <c r="AE6814">
        <v>1</v>
      </c>
      <c r="AF6814">
        <v>0</v>
      </c>
      <c r="AG6814">
        <v>0</v>
      </c>
      <c r="AO6814">
        <v>1.0554984000000001</v>
      </c>
      <c r="BB6814" s="4"/>
    </row>
    <row r="6815" spans="1:54" hidden="1" x14ac:dyDescent="0.25">
      <c r="A6815">
        <v>432</v>
      </c>
      <c r="B6815" t="s">
        <v>2663</v>
      </c>
      <c r="C6815">
        <v>2022</v>
      </c>
      <c r="D6815" t="s">
        <v>2664</v>
      </c>
      <c r="E6815">
        <v>4000</v>
      </c>
      <c r="F6815" t="s">
        <v>1623</v>
      </c>
      <c r="G6815">
        <v>265</v>
      </c>
      <c r="H6815">
        <v>2</v>
      </c>
      <c r="I6815" t="s">
        <v>156</v>
      </c>
      <c r="J6815">
        <v>2111</v>
      </c>
      <c r="K6815">
        <v>32837425</v>
      </c>
      <c r="L6815" t="s">
        <v>2658</v>
      </c>
      <c r="N6815" t="s">
        <v>88</v>
      </c>
      <c r="O6815" t="s">
        <v>89</v>
      </c>
      <c r="P6815" t="s">
        <v>2665</v>
      </c>
      <c r="Q6815" t="s">
        <v>61</v>
      </c>
      <c r="R6815">
        <v>353000</v>
      </c>
      <c r="S6815">
        <v>350030</v>
      </c>
      <c r="T6815" t="s">
        <v>82</v>
      </c>
      <c r="U6815" s="3">
        <v>36161</v>
      </c>
      <c r="W6815">
        <v>21.6</v>
      </c>
      <c r="X6815">
        <v>0</v>
      </c>
      <c r="Y6815">
        <v>20.5</v>
      </c>
      <c r="Z6815">
        <v>3.041776</v>
      </c>
      <c r="AA6815">
        <v>2.8271500000000001</v>
      </c>
      <c r="AB6815">
        <v>2.8271500000000001</v>
      </c>
      <c r="AC6815">
        <v>0</v>
      </c>
      <c r="AD6815">
        <v>0</v>
      </c>
      <c r="AE6815">
        <v>1</v>
      </c>
      <c r="AF6815">
        <v>0</v>
      </c>
      <c r="AG6815">
        <v>0</v>
      </c>
      <c r="AL6815">
        <v>3.041776</v>
      </c>
      <c r="AN6815">
        <v>0</v>
      </c>
      <c r="BB6815" s="4"/>
    </row>
    <row r="6816" spans="1:54" hidden="1" x14ac:dyDescent="0.25">
      <c r="A6816">
        <v>432</v>
      </c>
      <c r="B6816" t="s">
        <v>2666</v>
      </c>
      <c r="C6816">
        <v>2022</v>
      </c>
      <c r="D6816" t="s">
        <v>2664</v>
      </c>
      <c r="E6816">
        <v>4000</v>
      </c>
      <c r="F6816" t="s">
        <v>1623</v>
      </c>
      <c r="G6816">
        <v>265</v>
      </c>
      <c r="H6816">
        <v>2</v>
      </c>
      <c r="I6816" t="s">
        <v>156</v>
      </c>
      <c r="J6816">
        <v>2111</v>
      </c>
      <c r="K6816">
        <v>32837425</v>
      </c>
      <c r="L6816" t="s">
        <v>2658</v>
      </c>
      <c r="N6816" t="s">
        <v>88</v>
      </c>
      <c r="O6816" t="s">
        <v>89</v>
      </c>
      <c r="P6816" t="s">
        <v>2667</v>
      </c>
      <c r="Q6816" t="s">
        <v>61</v>
      </c>
      <c r="R6816">
        <v>353000</v>
      </c>
      <c r="S6816">
        <v>350030</v>
      </c>
      <c r="T6816" t="s">
        <v>82</v>
      </c>
      <c r="U6816" s="3">
        <v>35431</v>
      </c>
      <c r="W6816">
        <v>21.6</v>
      </c>
      <c r="X6816">
        <v>0</v>
      </c>
      <c r="Y6816">
        <v>20.5</v>
      </c>
      <c r="Z6816">
        <v>7.7658550000000002</v>
      </c>
      <c r="AA6816">
        <v>7.1115700000000004</v>
      </c>
      <c r="AB6816">
        <v>7.1115700000000004</v>
      </c>
      <c r="AC6816">
        <v>0</v>
      </c>
      <c r="AD6816">
        <v>0</v>
      </c>
      <c r="AE6816">
        <v>1</v>
      </c>
      <c r="AF6816">
        <v>0</v>
      </c>
      <c r="AG6816">
        <v>0</v>
      </c>
      <c r="AL6816">
        <v>7.7658549999999993</v>
      </c>
      <c r="AN6816">
        <v>0</v>
      </c>
      <c r="BB6816" s="4"/>
    </row>
    <row r="6817" spans="1:54" hidden="1" x14ac:dyDescent="0.25">
      <c r="A6817">
        <v>434</v>
      </c>
      <c r="B6817" t="s">
        <v>2673</v>
      </c>
      <c r="C6817">
        <v>2022</v>
      </c>
      <c r="D6817" t="s">
        <v>2669</v>
      </c>
      <c r="E6817">
        <v>7870</v>
      </c>
      <c r="F6817" t="s">
        <v>609</v>
      </c>
      <c r="G6817">
        <v>779</v>
      </c>
      <c r="H6817">
        <v>253</v>
      </c>
      <c r="I6817" t="s">
        <v>2670</v>
      </c>
      <c r="J6817">
        <v>374</v>
      </c>
      <c r="K6817">
        <v>41160128</v>
      </c>
      <c r="L6817" t="s">
        <v>2671</v>
      </c>
      <c r="N6817" t="s">
        <v>88</v>
      </c>
      <c r="O6817" t="s">
        <v>89</v>
      </c>
      <c r="P6817" t="s">
        <v>2674</v>
      </c>
      <c r="Q6817" t="s">
        <v>61</v>
      </c>
      <c r="R6817">
        <v>353000</v>
      </c>
      <c r="S6817">
        <v>350030</v>
      </c>
      <c r="T6817" t="s">
        <v>82</v>
      </c>
      <c r="U6817" s="3">
        <v>33604</v>
      </c>
      <c r="W6817">
        <v>5</v>
      </c>
      <c r="X6817">
        <v>0</v>
      </c>
      <c r="Y6817">
        <v>5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1</v>
      </c>
      <c r="AF6817">
        <v>0</v>
      </c>
      <c r="AG6817">
        <v>0</v>
      </c>
      <c r="AL6817">
        <v>0</v>
      </c>
      <c r="BB6817" s="4"/>
    </row>
    <row r="6818" spans="1:54" hidden="1" x14ac:dyDescent="0.25">
      <c r="A6818">
        <v>434</v>
      </c>
      <c r="B6818" t="s">
        <v>2668</v>
      </c>
      <c r="C6818">
        <v>2022</v>
      </c>
      <c r="D6818" t="s">
        <v>2669</v>
      </c>
      <c r="E6818">
        <v>7870</v>
      </c>
      <c r="F6818" t="s">
        <v>609</v>
      </c>
      <c r="G6818">
        <v>779</v>
      </c>
      <c r="H6818">
        <v>253</v>
      </c>
      <c r="I6818" t="s">
        <v>2670</v>
      </c>
      <c r="J6818">
        <v>374</v>
      </c>
      <c r="K6818">
        <v>41160128</v>
      </c>
      <c r="L6818" t="s">
        <v>2671</v>
      </c>
      <c r="N6818" t="s">
        <v>88</v>
      </c>
      <c r="O6818" t="s">
        <v>89</v>
      </c>
      <c r="P6818" t="s">
        <v>2672</v>
      </c>
      <c r="Q6818" t="s">
        <v>111</v>
      </c>
      <c r="R6818">
        <v>353000</v>
      </c>
      <c r="S6818">
        <v>350030</v>
      </c>
      <c r="T6818" t="s">
        <v>82</v>
      </c>
      <c r="U6818" s="3">
        <v>43633</v>
      </c>
      <c r="W6818">
        <v>6</v>
      </c>
      <c r="X6818">
        <v>0</v>
      </c>
      <c r="Y6818">
        <v>6</v>
      </c>
      <c r="Z6818">
        <v>14.781599999999999</v>
      </c>
      <c r="AA6818">
        <v>14.781599999999999</v>
      </c>
      <c r="AB6818">
        <v>14.781599999999999</v>
      </c>
      <c r="AC6818">
        <v>0</v>
      </c>
      <c r="AD6818">
        <v>0</v>
      </c>
      <c r="AE6818">
        <v>1</v>
      </c>
      <c r="AF6818">
        <v>0</v>
      </c>
      <c r="AG6818">
        <v>0</v>
      </c>
      <c r="AX6818">
        <v>14.781599999999999</v>
      </c>
      <c r="BB6818" s="4"/>
    </row>
    <row r="6819" spans="1:54" hidden="1" x14ac:dyDescent="0.25">
      <c r="A6819">
        <v>434</v>
      </c>
      <c r="B6819" t="s">
        <v>2675</v>
      </c>
      <c r="C6819">
        <v>2022</v>
      </c>
      <c r="D6819" t="s">
        <v>2669</v>
      </c>
      <c r="E6819">
        <v>7870</v>
      </c>
      <c r="F6819" t="s">
        <v>609</v>
      </c>
      <c r="G6819">
        <v>779</v>
      </c>
      <c r="H6819">
        <v>253</v>
      </c>
      <c r="I6819" t="s">
        <v>2670</v>
      </c>
      <c r="J6819">
        <v>374</v>
      </c>
      <c r="K6819">
        <v>41160128</v>
      </c>
      <c r="L6819" t="s">
        <v>2671</v>
      </c>
      <c r="N6819" t="s">
        <v>88</v>
      </c>
      <c r="O6819" t="s">
        <v>89</v>
      </c>
      <c r="P6819" t="s">
        <v>2676</v>
      </c>
      <c r="Q6819" t="s">
        <v>61</v>
      </c>
      <c r="R6819">
        <v>353000</v>
      </c>
      <c r="S6819">
        <v>350030</v>
      </c>
      <c r="T6819" t="s">
        <v>82</v>
      </c>
      <c r="U6819" s="3">
        <v>30682</v>
      </c>
      <c r="W6819">
        <v>4.9000000000000004</v>
      </c>
      <c r="X6819">
        <v>0</v>
      </c>
      <c r="Y6819">
        <v>4.9000000000000004</v>
      </c>
      <c r="Z6819">
        <v>48.931199999999997</v>
      </c>
      <c r="AA6819">
        <v>48.931199999999997</v>
      </c>
      <c r="AB6819">
        <v>48.931199999999997</v>
      </c>
      <c r="AC6819">
        <v>0</v>
      </c>
      <c r="AD6819">
        <v>0</v>
      </c>
      <c r="AE6819">
        <v>1</v>
      </c>
      <c r="AF6819">
        <v>0</v>
      </c>
      <c r="AG6819">
        <v>0</v>
      </c>
      <c r="AS6819">
        <v>48.931199999999997</v>
      </c>
      <c r="BB6819" s="4"/>
    </row>
    <row r="6820" spans="1:54" hidden="1" x14ac:dyDescent="0.25">
      <c r="A6820">
        <v>435</v>
      </c>
      <c r="B6820" t="s">
        <v>2677</v>
      </c>
      <c r="C6820">
        <v>2022</v>
      </c>
      <c r="D6820" t="s">
        <v>2678</v>
      </c>
      <c r="E6820">
        <v>5900</v>
      </c>
      <c r="F6820" t="s">
        <v>1601</v>
      </c>
      <c r="G6820">
        <v>482</v>
      </c>
      <c r="H6820">
        <v>85</v>
      </c>
      <c r="I6820" t="s">
        <v>1602</v>
      </c>
      <c r="J6820">
        <v>376</v>
      </c>
      <c r="K6820">
        <v>40744517</v>
      </c>
      <c r="L6820" t="s">
        <v>1603</v>
      </c>
      <c r="N6820" t="s">
        <v>88</v>
      </c>
      <c r="O6820" t="s">
        <v>89</v>
      </c>
      <c r="P6820" t="s">
        <v>2679</v>
      </c>
      <c r="Q6820" t="s">
        <v>61</v>
      </c>
      <c r="R6820">
        <v>353000</v>
      </c>
      <c r="S6820">
        <v>350030</v>
      </c>
      <c r="T6820" t="s">
        <v>82</v>
      </c>
      <c r="U6820" s="3">
        <v>22282</v>
      </c>
      <c r="W6820">
        <v>16.62</v>
      </c>
      <c r="X6820">
        <v>0</v>
      </c>
      <c r="Y6820">
        <v>15.58</v>
      </c>
      <c r="Z6820">
        <v>2.4765999999999999</v>
      </c>
      <c r="AA6820">
        <v>2.4336000000000002</v>
      </c>
      <c r="AB6820">
        <v>2.3148</v>
      </c>
      <c r="AC6820">
        <v>0</v>
      </c>
      <c r="AD6820">
        <v>0</v>
      </c>
      <c r="AE6820">
        <v>1</v>
      </c>
      <c r="AF6820">
        <v>0</v>
      </c>
      <c r="AG6820">
        <v>0</v>
      </c>
      <c r="AL6820">
        <v>2.4765999999999999</v>
      </c>
      <c r="AV6820">
        <v>0</v>
      </c>
      <c r="BB6820" s="4"/>
    </row>
    <row r="6821" spans="1:54" hidden="1" x14ac:dyDescent="0.25">
      <c r="A6821">
        <v>437</v>
      </c>
      <c r="B6821" t="s">
        <v>2690</v>
      </c>
      <c r="C6821">
        <v>2022</v>
      </c>
      <c r="D6821" t="s">
        <v>2691</v>
      </c>
      <c r="E6821">
        <v>8550</v>
      </c>
      <c r="F6821" t="s">
        <v>2692</v>
      </c>
      <c r="G6821">
        <v>706</v>
      </c>
      <c r="H6821">
        <v>212</v>
      </c>
      <c r="I6821" t="s">
        <v>2693</v>
      </c>
      <c r="J6821">
        <v>379</v>
      </c>
      <c r="K6821">
        <v>57858311</v>
      </c>
      <c r="L6821" t="s">
        <v>2694</v>
      </c>
      <c r="N6821" t="s">
        <v>88</v>
      </c>
      <c r="O6821" t="s">
        <v>89</v>
      </c>
      <c r="P6821" t="s">
        <v>658</v>
      </c>
      <c r="Q6821" t="s">
        <v>61</v>
      </c>
      <c r="R6821">
        <v>353000</v>
      </c>
      <c r="S6821">
        <v>350030</v>
      </c>
      <c r="T6821" t="s">
        <v>82</v>
      </c>
      <c r="U6821" s="3">
        <v>43678</v>
      </c>
      <c r="W6821">
        <v>8</v>
      </c>
      <c r="X6821">
        <v>0</v>
      </c>
      <c r="Y6821">
        <v>8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1</v>
      </c>
      <c r="AF6821">
        <v>0</v>
      </c>
      <c r="AG6821">
        <v>0</v>
      </c>
      <c r="AJ6821">
        <v>0</v>
      </c>
      <c r="BB6821" s="4"/>
    </row>
    <row r="6822" spans="1:54" hidden="1" x14ac:dyDescent="0.25">
      <c r="A6822">
        <v>437</v>
      </c>
      <c r="B6822" t="s">
        <v>2695</v>
      </c>
      <c r="C6822">
        <v>2022</v>
      </c>
      <c r="D6822" t="s">
        <v>2691</v>
      </c>
      <c r="E6822">
        <v>8550</v>
      </c>
      <c r="F6822" t="s">
        <v>2692</v>
      </c>
      <c r="G6822">
        <v>706</v>
      </c>
      <c r="H6822">
        <v>212</v>
      </c>
      <c r="I6822" t="s">
        <v>2693</v>
      </c>
      <c r="J6822">
        <v>379</v>
      </c>
      <c r="K6822">
        <v>57858311</v>
      </c>
      <c r="L6822" t="s">
        <v>2694</v>
      </c>
      <c r="N6822" t="s">
        <v>88</v>
      </c>
      <c r="O6822" t="s">
        <v>89</v>
      </c>
      <c r="P6822" t="s">
        <v>2696</v>
      </c>
      <c r="Q6822" t="s">
        <v>61</v>
      </c>
      <c r="R6822">
        <v>353000</v>
      </c>
      <c r="S6822">
        <v>350030</v>
      </c>
      <c r="T6822" t="s">
        <v>82</v>
      </c>
      <c r="U6822" s="3">
        <v>43678</v>
      </c>
      <c r="W6822">
        <v>8</v>
      </c>
      <c r="X6822">
        <v>0</v>
      </c>
      <c r="Y6822">
        <v>8</v>
      </c>
      <c r="Z6822">
        <v>78.444999999999993</v>
      </c>
      <c r="AA6822">
        <v>73.465199999999996</v>
      </c>
      <c r="AB6822">
        <v>73.465199999999996</v>
      </c>
      <c r="AC6822">
        <v>0</v>
      </c>
      <c r="AD6822">
        <v>0</v>
      </c>
      <c r="AE6822">
        <v>1</v>
      </c>
      <c r="AF6822">
        <v>0</v>
      </c>
      <c r="AG6822">
        <v>0</v>
      </c>
      <c r="AR6822">
        <v>78.444999999999993</v>
      </c>
      <c r="BB6822" s="4"/>
    </row>
    <row r="6823" spans="1:54" hidden="1" x14ac:dyDescent="0.25">
      <c r="A6823">
        <v>439</v>
      </c>
      <c r="B6823" t="s">
        <v>2697</v>
      </c>
      <c r="C6823">
        <v>2022</v>
      </c>
      <c r="D6823" t="s">
        <v>2698</v>
      </c>
      <c r="E6823">
        <v>4970</v>
      </c>
      <c r="F6823" t="s">
        <v>2699</v>
      </c>
      <c r="G6823">
        <v>360</v>
      </c>
      <c r="H6823">
        <v>57</v>
      </c>
      <c r="I6823" t="s">
        <v>2700</v>
      </c>
      <c r="J6823">
        <v>380</v>
      </c>
      <c r="K6823">
        <v>24591328</v>
      </c>
      <c r="L6823" t="s">
        <v>2701</v>
      </c>
      <c r="N6823" t="s">
        <v>88</v>
      </c>
      <c r="O6823" t="s">
        <v>89</v>
      </c>
      <c r="P6823" t="s">
        <v>658</v>
      </c>
      <c r="Q6823" t="s">
        <v>61</v>
      </c>
      <c r="R6823">
        <v>353000</v>
      </c>
      <c r="S6823">
        <v>350030</v>
      </c>
      <c r="T6823" t="s">
        <v>82</v>
      </c>
      <c r="U6823" s="3">
        <v>37622</v>
      </c>
      <c r="W6823">
        <v>7.5</v>
      </c>
      <c r="X6823">
        <v>0</v>
      </c>
      <c r="Y6823">
        <v>7.5</v>
      </c>
      <c r="Z6823">
        <v>0.50217999999999996</v>
      </c>
      <c r="AA6823">
        <v>0.50219999999999998</v>
      </c>
      <c r="AB6823">
        <v>0.50219999999999998</v>
      </c>
      <c r="AC6823">
        <v>0</v>
      </c>
      <c r="AD6823">
        <v>0</v>
      </c>
      <c r="AE6823">
        <v>1</v>
      </c>
      <c r="AF6823">
        <v>0</v>
      </c>
      <c r="AG6823">
        <v>0</v>
      </c>
      <c r="AL6823">
        <v>0.50217999999999996</v>
      </c>
      <c r="BB6823" s="4"/>
    </row>
    <row r="6824" spans="1:54" hidden="1" x14ac:dyDescent="0.25">
      <c r="A6824">
        <v>439</v>
      </c>
      <c r="B6824" t="s">
        <v>7261</v>
      </c>
      <c r="C6824">
        <v>2022</v>
      </c>
      <c r="D6824" t="s">
        <v>2698</v>
      </c>
      <c r="E6824">
        <v>4970</v>
      </c>
      <c r="F6824" t="s">
        <v>2699</v>
      </c>
      <c r="G6824">
        <v>360</v>
      </c>
      <c r="H6824">
        <v>57</v>
      </c>
      <c r="I6824" t="s">
        <v>2700</v>
      </c>
      <c r="J6824">
        <v>380</v>
      </c>
      <c r="K6824">
        <v>24591328</v>
      </c>
      <c r="L6824" t="s">
        <v>2701</v>
      </c>
      <c r="N6824" t="s">
        <v>88</v>
      </c>
      <c r="O6824" t="s">
        <v>89</v>
      </c>
      <c r="P6824" t="s">
        <v>432</v>
      </c>
      <c r="Q6824" t="s">
        <v>61</v>
      </c>
      <c r="R6824">
        <v>353000</v>
      </c>
      <c r="S6824">
        <v>350030</v>
      </c>
      <c r="T6824" t="s">
        <v>82</v>
      </c>
      <c r="U6824" s="3">
        <v>44532</v>
      </c>
      <c r="W6824">
        <v>8</v>
      </c>
      <c r="X6824">
        <v>0</v>
      </c>
      <c r="Y6824">
        <v>8</v>
      </c>
      <c r="Z6824">
        <v>100.908445</v>
      </c>
      <c r="AA6824">
        <v>97.459199999999996</v>
      </c>
      <c r="AB6824">
        <v>97.034400000000005</v>
      </c>
      <c r="AC6824">
        <v>0</v>
      </c>
      <c r="AD6824">
        <v>0</v>
      </c>
      <c r="AE6824">
        <v>1</v>
      </c>
      <c r="AF6824">
        <v>0</v>
      </c>
      <c r="AG6824">
        <v>0</v>
      </c>
      <c r="AL6824">
        <v>0.50217999999999996</v>
      </c>
      <c r="AR6824">
        <v>100.406265</v>
      </c>
      <c r="BB6824" s="4"/>
    </row>
    <row r="6825" spans="1:54" hidden="1" x14ac:dyDescent="0.25">
      <c r="A6825">
        <v>439</v>
      </c>
      <c r="B6825" t="s">
        <v>2702</v>
      </c>
      <c r="C6825">
        <v>2022</v>
      </c>
      <c r="D6825" t="s">
        <v>2698</v>
      </c>
      <c r="E6825">
        <v>4970</v>
      </c>
      <c r="F6825" t="s">
        <v>2699</v>
      </c>
      <c r="G6825">
        <v>360</v>
      </c>
      <c r="H6825">
        <v>57</v>
      </c>
      <c r="I6825" t="s">
        <v>2700</v>
      </c>
      <c r="J6825">
        <v>380</v>
      </c>
      <c r="K6825">
        <v>24591328</v>
      </c>
      <c r="L6825" t="s">
        <v>2701</v>
      </c>
      <c r="N6825" t="s">
        <v>88</v>
      </c>
      <c r="O6825" t="s">
        <v>89</v>
      </c>
      <c r="P6825" t="s">
        <v>432</v>
      </c>
      <c r="Q6825" t="s">
        <v>61</v>
      </c>
      <c r="R6825">
        <v>353000</v>
      </c>
      <c r="S6825">
        <v>350030</v>
      </c>
      <c r="T6825" t="s">
        <v>82</v>
      </c>
      <c r="U6825" s="3">
        <v>37926</v>
      </c>
      <c r="W6825">
        <v>6</v>
      </c>
      <c r="X6825">
        <v>0</v>
      </c>
      <c r="Y6825">
        <v>6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1</v>
      </c>
      <c r="AF6825">
        <v>0</v>
      </c>
      <c r="AG6825">
        <v>0</v>
      </c>
      <c r="AL6825">
        <v>0</v>
      </c>
      <c r="AR6825">
        <v>0</v>
      </c>
      <c r="BB6825" s="4"/>
    </row>
    <row r="6826" spans="1:54" hidden="1" x14ac:dyDescent="0.25">
      <c r="A6826">
        <v>439</v>
      </c>
      <c r="B6826" t="s">
        <v>2703</v>
      </c>
      <c r="C6826">
        <v>2022</v>
      </c>
      <c r="D6826" t="s">
        <v>2698</v>
      </c>
      <c r="E6826">
        <v>4970</v>
      </c>
      <c r="F6826" t="s">
        <v>2699</v>
      </c>
      <c r="G6826">
        <v>360</v>
      </c>
      <c r="H6826">
        <v>57</v>
      </c>
      <c r="I6826" t="s">
        <v>2700</v>
      </c>
      <c r="J6826">
        <v>380</v>
      </c>
      <c r="K6826">
        <v>24591328</v>
      </c>
      <c r="L6826" t="s">
        <v>2701</v>
      </c>
      <c r="N6826" t="s">
        <v>88</v>
      </c>
      <c r="O6826" t="s">
        <v>89</v>
      </c>
      <c r="P6826" t="s">
        <v>343</v>
      </c>
      <c r="Q6826" t="s">
        <v>61</v>
      </c>
      <c r="R6826">
        <v>353000</v>
      </c>
      <c r="S6826">
        <v>350030</v>
      </c>
      <c r="T6826" t="s">
        <v>82</v>
      </c>
      <c r="U6826" s="3">
        <v>40909</v>
      </c>
      <c r="W6826">
        <v>3</v>
      </c>
      <c r="X6826">
        <v>0</v>
      </c>
      <c r="Y6826">
        <v>3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1</v>
      </c>
      <c r="AF6826">
        <v>0</v>
      </c>
      <c r="AG6826">
        <v>0</v>
      </c>
      <c r="AU6826">
        <v>0</v>
      </c>
      <c r="BB6826" s="4"/>
    </row>
    <row r="6827" spans="1:54" hidden="1" x14ac:dyDescent="0.25">
      <c r="A6827">
        <v>440</v>
      </c>
      <c r="B6827" t="s">
        <v>2704</v>
      </c>
      <c r="C6827">
        <v>2022</v>
      </c>
      <c r="D6827" t="s">
        <v>2705</v>
      </c>
      <c r="E6827">
        <v>4970</v>
      </c>
      <c r="F6827" t="s">
        <v>2699</v>
      </c>
      <c r="G6827">
        <v>360</v>
      </c>
      <c r="H6827">
        <v>58</v>
      </c>
      <c r="I6827" t="s">
        <v>2706</v>
      </c>
      <c r="J6827">
        <v>381</v>
      </c>
      <c r="K6827">
        <v>16783013</v>
      </c>
      <c r="L6827" t="s">
        <v>2707</v>
      </c>
      <c r="N6827" t="s">
        <v>88</v>
      </c>
      <c r="O6827" t="s">
        <v>89</v>
      </c>
      <c r="P6827" t="s">
        <v>220</v>
      </c>
      <c r="Q6827" t="s">
        <v>61</v>
      </c>
      <c r="R6827">
        <v>353000</v>
      </c>
      <c r="S6827">
        <v>350030</v>
      </c>
      <c r="T6827" t="s">
        <v>82</v>
      </c>
      <c r="U6827" s="3">
        <v>40848</v>
      </c>
      <c r="W6827">
        <v>5.5</v>
      </c>
      <c r="X6827">
        <v>0</v>
      </c>
      <c r="Y6827">
        <v>5.5</v>
      </c>
      <c r="Z6827">
        <v>99.47</v>
      </c>
      <c r="AA6827">
        <v>90.212400000000002</v>
      </c>
      <c r="AB6827">
        <v>90.212400000000002</v>
      </c>
      <c r="AC6827">
        <v>0</v>
      </c>
      <c r="AD6827">
        <v>0</v>
      </c>
      <c r="AE6827">
        <v>1</v>
      </c>
      <c r="AF6827">
        <v>0</v>
      </c>
      <c r="AG6827">
        <v>0</v>
      </c>
      <c r="AR6827">
        <v>99.47</v>
      </c>
      <c r="BB6827" s="4"/>
    </row>
    <row r="6828" spans="1:54" hidden="1" x14ac:dyDescent="0.25">
      <c r="A6828">
        <v>440</v>
      </c>
      <c r="B6828" t="s">
        <v>2708</v>
      </c>
      <c r="C6828">
        <v>2022</v>
      </c>
      <c r="D6828" t="s">
        <v>2705</v>
      </c>
      <c r="E6828">
        <v>4970</v>
      </c>
      <c r="F6828" t="s">
        <v>2699</v>
      </c>
      <c r="G6828">
        <v>360</v>
      </c>
      <c r="H6828">
        <v>58</v>
      </c>
      <c r="I6828" t="s">
        <v>2706</v>
      </c>
      <c r="J6828">
        <v>381</v>
      </c>
      <c r="K6828">
        <v>16783013</v>
      </c>
      <c r="L6828" t="s">
        <v>2707</v>
      </c>
      <c r="N6828" t="s">
        <v>88</v>
      </c>
      <c r="O6828" t="s">
        <v>89</v>
      </c>
      <c r="P6828" t="s">
        <v>218</v>
      </c>
      <c r="Q6828" t="s">
        <v>61</v>
      </c>
      <c r="R6828">
        <v>353000</v>
      </c>
      <c r="S6828">
        <v>350030</v>
      </c>
      <c r="T6828" t="s">
        <v>82</v>
      </c>
      <c r="U6828" s="3">
        <v>38991</v>
      </c>
      <c r="W6828">
        <v>5.5</v>
      </c>
      <c r="X6828">
        <v>0</v>
      </c>
      <c r="Y6828">
        <v>5.5</v>
      </c>
      <c r="Z6828">
        <v>43.572499999999998</v>
      </c>
      <c r="AA6828">
        <v>39.51</v>
      </c>
      <c r="AB6828">
        <v>39.51</v>
      </c>
      <c r="AC6828">
        <v>0</v>
      </c>
      <c r="AD6828">
        <v>0</v>
      </c>
      <c r="AE6828">
        <v>1</v>
      </c>
      <c r="AF6828">
        <v>0</v>
      </c>
      <c r="AG6828">
        <v>0</v>
      </c>
      <c r="AR6828">
        <v>43.572499999999998</v>
      </c>
      <c r="BB6828" s="4"/>
    </row>
    <row r="6829" spans="1:54" hidden="1" x14ac:dyDescent="0.25">
      <c r="A6829">
        <v>441</v>
      </c>
      <c r="B6829" t="s">
        <v>2709</v>
      </c>
      <c r="C6829">
        <v>2022</v>
      </c>
      <c r="D6829" t="s">
        <v>2710</v>
      </c>
      <c r="E6829">
        <v>4970</v>
      </c>
      <c r="F6829" t="s">
        <v>2699</v>
      </c>
      <c r="G6829">
        <v>360</v>
      </c>
      <c r="H6829">
        <v>58</v>
      </c>
      <c r="I6829" t="s">
        <v>2706</v>
      </c>
      <c r="J6829">
        <v>381</v>
      </c>
      <c r="K6829">
        <v>16783013</v>
      </c>
      <c r="L6829" t="s">
        <v>2707</v>
      </c>
      <c r="N6829" t="s">
        <v>88</v>
      </c>
      <c r="O6829" t="s">
        <v>89</v>
      </c>
      <c r="P6829" t="s">
        <v>1467</v>
      </c>
      <c r="Q6829" t="s">
        <v>61</v>
      </c>
      <c r="R6829">
        <v>353000</v>
      </c>
      <c r="S6829">
        <v>350030</v>
      </c>
      <c r="T6829" t="s">
        <v>82</v>
      </c>
      <c r="U6829" s="3">
        <v>23986</v>
      </c>
      <c r="W6829">
        <v>8.1999999999999993</v>
      </c>
      <c r="X6829">
        <v>0</v>
      </c>
      <c r="Y6829">
        <v>8.1999999999999993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</v>
      </c>
      <c r="AF6829">
        <v>0</v>
      </c>
      <c r="AG6829">
        <v>0</v>
      </c>
      <c r="AL6829">
        <v>0</v>
      </c>
      <c r="BB6829" s="4"/>
    </row>
    <row r="6830" spans="1:54" hidden="1" x14ac:dyDescent="0.25">
      <c r="A6830">
        <v>443</v>
      </c>
      <c r="B6830" t="s">
        <v>2719</v>
      </c>
      <c r="C6830">
        <v>2022</v>
      </c>
      <c r="D6830" t="s">
        <v>2712</v>
      </c>
      <c r="E6830">
        <v>6230</v>
      </c>
      <c r="F6830" t="s">
        <v>1363</v>
      </c>
      <c r="G6830">
        <v>580</v>
      </c>
      <c r="H6830">
        <v>117</v>
      </c>
      <c r="I6830" t="s">
        <v>1364</v>
      </c>
      <c r="J6830">
        <v>499</v>
      </c>
      <c r="K6830">
        <v>36152710</v>
      </c>
      <c r="L6830" t="s">
        <v>7262</v>
      </c>
      <c r="N6830" t="s">
        <v>88</v>
      </c>
      <c r="O6830" t="s">
        <v>89</v>
      </c>
      <c r="P6830" t="s">
        <v>2720</v>
      </c>
      <c r="Q6830" t="s">
        <v>61</v>
      </c>
      <c r="R6830">
        <v>353000</v>
      </c>
      <c r="S6830">
        <v>350030</v>
      </c>
      <c r="T6830" t="s">
        <v>82</v>
      </c>
      <c r="U6830" s="3">
        <v>37347</v>
      </c>
      <c r="W6830">
        <v>10.9</v>
      </c>
      <c r="X6830">
        <v>0</v>
      </c>
      <c r="Y6830">
        <v>10</v>
      </c>
      <c r="Z6830">
        <v>1.6264719999999999</v>
      </c>
      <c r="AA6830">
        <v>1.446588</v>
      </c>
      <c r="AB6830">
        <v>1.446588</v>
      </c>
      <c r="AC6830">
        <v>0</v>
      </c>
      <c r="AD6830">
        <v>0</v>
      </c>
      <c r="AE6830">
        <v>1</v>
      </c>
      <c r="AF6830">
        <v>0</v>
      </c>
      <c r="AG6830">
        <v>0</v>
      </c>
      <c r="AL6830">
        <v>9.3261999999999998E-2</v>
      </c>
      <c r="AV6830">
        <v>1.53321</v>
      </c>
      <c r="BB6830" s="4"/>
    </row>
    <row r="6831" spans="1:54" hidden="1" x14ac:dyDescent="0.25">
      <c r="A6831">
        <v>443</v>
      </c>
      <c r="B6831" t="s">
        <v>2715</v>
      </c>
      <c r="C6831">
        <v>2022</v>
      </c>
      <c r="D6831" t="s">
        <v>2712</v>
      </c>
      <c r="E6831">
        <v>6230</v>
      </c>
      <c r="F6831" t="s">
        <v>1363</v>
      </c>
      <c r="G6831">
        <v>580</v>
      </c>
      <c r="H6831">
        <v>117</v>
      </c>
      <c r="I6831" t="s">
        <v>1364</v>
      </c>
      <c r="J6831">
        <v>499</v>
      </c>
      <c r="K6831">
        <v>36152710</v>
      </c>
      <c r="L6831" t="s">
        <v>7262</v>
      </c>
      <c r="N6831" t="s">
        <v>88</v>
      </c>
      <c r="O6831" t="s">
        <v>89</v>
      </c>
      <c r="P6831" t="s">
        <v>2716</v>
      </c>
      <c r="Q6831" t="s">
        <v>61</v>
      </c>
      <c r="R6831">
        <v>353000</v>
      </c>
      <c r="S6831">
        <v>350030</v>
      </c>
      <c r="T6831" t="s">
        <v>82</v>
      </c>
      <c r="U6831" s="3">
        <v>33086</v>
      </c>
      <c r="W6831">
        <v>6.8</v>
      </c>
      <c r="X6831">
        <v>0</v>
      </c>
      <c r="Y6831">
        <v>6.2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0</v>
      </c>
      <c r="AL6831">
        <v>0</v>
      </c>
      <c r="AV6831">
        <v>0</v>
      </c>
      <c r="BB6831" s="4"/>
    </row>
    <row r="6832" spans="1:54" hidden="1" x14ac:dyDescent="0.25">
      <c r="A6832">
        <v>443</v>
      </c>
      <c r="B6832" t="s">
        <v>2717</v>
      </c>
      <c r="C6832">
        <v>2022</v>
      </c>
      <c r="D6832" t="s">
        <v>2712</v>
      </c>
      <c r="E6832">
        <v>6230</v>
      </c>
      <c r="F6832" t="s">
        <v>1363</v>
      </c>
      <c r="G6832">
        <v>580</v>
      </c>
      <c r="H6832">
        <v>117</v>
      </c>
      <c r="I6832" t="s">
        <v>1364</v>
      </c>
      <c r="J6832">
        <v>499</v>
      </c>
      <c r="K6832">
        <v>36152710</v>
      </c>
      <c r="L6832" t="s">
        <v>7262</v>
      </c>
      <c r="N6832" t="s">
        <v>88</v>
      </c>
      <c r="O6832" t="s">
        <v>89</v>
      </c>
      <c r="P6832" t="s">
        <v>2718</v>
      </c>
      <c r="Q6832" t="s">
        <v>61</v>
      </c>
      <c r="R6832">
        <v>353000</v>
      </c>
      <c r="S6832">
        <v>350030</v>
      </c>
      <c r="T6832" t="s">
        <v>82</v>
      </c>
      <c r="U6832" s="3">
        <v>32478</v>
      </c>
      <c r="W6832">
        <v>5.4</v>
      </c>
      <c r="X6832">
        <v>0</v>
      </c>
      <c r="Y6832">
        <v>5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L6832">
        <v>0</v>
      </c>
      <c r="AV6832">
        <v>0</v>
      </c>
      <c r="BB6832" s="4"/>
    </row>
    <row r="6833" spans="1:54" hidden="1" x14ac:dyDescent="0.25">
      <c r="A6833">
        <v>443</v>
      </c>
      <c r="B6833" t="s">
        <v>2711</v>
      </c>
      <c r="C6833">
        <v>2022</v>
      </c>
      <c r="D6833" t="s">
        <v>2712</v>
      </c>
      <c r="E6833">
        <v>6230</v>
      </c>
      <c r="F6833" t="s">
        <v>1363</v>
      </c>
      <c r="G6833">
        <v>580</v>
      </c>
      <c r="H6833">
        <v>117</v>
      </c>
      <c r="I6833" t="s">
        <v>1364</v>
      </c>
      <c r="J6833">
        <v>499</v>
      </c>
      <c r="K6833">
        <v>36152710</v>
      </c>
      <c r="L6833" t="s">
        <v>7262</v>
      </c>
      <c r="N6833" t="s">
        <v>88</v>
      </c>
      <c r="O6833" t="s">
        <v>89</v>
      </c>
      <c r="P6833" t="s">
        <v>2714</v>
      </c>
      <c r="Q6833" t="s">
        <v>61</v>
      </c>
      <c r="R6833">
        <v>353000</v>
      </c>
      <c r="S6833">
        <v>350030</v>
      </c>
      <c r="T6833" t="s">
        <v>82</v>
      </c>
      <c r="U6833" s="3">
        <v>32478</v>
      </c>
      <c r="W6833">
        <v>3.4</v>
      </c>
      <c r="X6833">
        <v>0</v>
      </c>
      <c r="Y6833">
        <v>3.2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  <c r="AL6833">
        <v>0</v>
      </c>
      <c r="AV6833">
        <v>0</v>
      </c>
      <c r="BB6833" s="4"/>
    </row>
    <row r="6834" spans="1:54" hidden="1" x14ac:dyDescent="0.25">
      <c r="A6834">
        <v>444</v>
      </c>
      <c r="B6834" t="s">
        <v>2729</v>
      </c>
      <c r="C6834">
        <v>2022</v>
      </c>
      <c r="D6834" t="s">
        <v>2722</v>
      </c>
      <c r="E6834">
        <v>8840</v>
      </c>
      <c r="F6834" t="s">
        <v>2723</v>
      </c>
      <c r="G6834">
        <v>791</v>
      </c>
      <c r="H6834">
        <v>232</v>
      </c>
      <c r="I6834" t="s">
        <v>2724</v>
      </c>
      <c r="J6834">
        <v>384</v>
      </c>
      <c r="K6834">
        <v>18211912</v>
      </c>
      <c r="L6834" t="s">
        <v>2725</v>
      </c>
      <c r="N6834" t="s">
        <v>75</v>
      </c>
      <c r="O6834" t="s">
        <v>76</v>
      </c>
      <c r="P6834" t="s">
        <v>2730</v>
      </c>
      <c r="Q6834" t="s">
        <v>109</v>
      </c>
      <c r="R6834">
        <v>353000</v>
      </c>
      <c r="S6834">
        <v>350030</v>
      </c>
      <c r="T6834" t="s">
        <v>79</v>
      </c>
      <c r="U6834" s="3">
        <v>34335</v>
      </c>
      <c r="W6834">
        <v>6.4</v>
      </c>
      <c r="X6834">
        <v>2.7</v>
      </c>
      <c r="Y6834">
        <v>3.5</v>
      </c>
      <c r="Z6834">
        <v>12.3335784</v>
      </c>
      <c r="AA6834">
        <v>6.1462439999999994</v>
      </c>
      <c r="AB6834">
        <v>6.1462439999999994</v>
      </c>
      <c r="AC6834">
        <v>5.0436000000000014</v>
      </c>
      <c r="AD6834">
        <v>5.0436000000000014</v>
      </c>
      <c r="AE6834">
        <v>0.249167103</v>
      </c>
      <c r="AF6834">
        <v>0.750832897</v>
      </c>
      <c r="AG6834">
        <v>0</v>
      </c>
      <c r="AO6834">
        <v>12.3335784</v>
      </c>
      <c r="BB6834" s="4"/>
    </row>
    <row r="6835" spans="1:54" hidden="1" x14ac:dyDescent="0.25">
      <c r="A6835">
        <v>444</v>
      </c>
      <c r="B6835" t="s">
        <v>2727</v>
      </c>
      <c r="C6835">
        <v>2022</v>
      </c>
      <c r="D6835" t="s">
        <v>2722</v>
      </c>
      <c r="E6835">
        <v>8840</v>
      </c>
      <c r="F6835" t="s">
        <v>2723</v>
      </c>
      <c r="G6835">
        <v>791</v>
      </c>
      <c r="H6835">
        <v>232</v>
      </c>
      <c r="I6835" t="s">
        <v>2724</v>
      </c>
      <c r="J6835">
        <v>384</v>
      </c>
      <c r="K6835">
        <v>18211912</v>
      </c>
      <c r="L6835" t="s">
        <v>2725</v>
      </c>
      <c r="N6835" t="s">
        <v>75</v>
      </c>
      <c r="O6835" t="s">
        <v>76</v>
      </c>
      <c r="P6835" t="s">
        <v>2728</v>
      </c>
      <c r="Q6835" t="s">
        <v>61</v>
      </c>
      <c r="R6835">
        <v>353000</v>
      </c>
      <c r="S6835">
        <v>350030</v>
      </c>
      <c r="T6835" t="s">
        <v>82</v>
      </c>
      <c r="U6835" s="3">
        <v>31413</v>
      </c>
      <c r="W6835">
        <v>4</v>
      </c>
      <c r="X6835">
        <v>0</v>
      </c>
      <c r="Y6835">
        <v>4</v>
      </c>
      <c r="Z6835">
        <v>3.0343103999999999</v>
      </c>
      <c r="AA6835">
        <v>2.7021600000000001</v>
      </c>
      <c r="AB6835">
        <v>2.7021600000000001</v>
      </c>
      <c r="AC6835">
        <v>0</v>
      </c>
      <c r="AD6835">
        <v>0</v>
      </c>
      <c r="AE6835">
        <v>1</v>
      </c>
      <c r="AF6835">
        <v>0</v>
      </c>
      <c r="AG6835">
        <v>0</v>
      </c>
      <c r="AO6835">
        <v>3.0343103999999999</v>
      </c>
      <c r="BB6835" s="4"/>
    </row>
    <row r="6836" spans="1:54" hidden="1" x14ac:dyDescent="0.25">
      <c r="A6836">
        <v>444</v>
      </c>
      <c r="B6836" t="s">
        <v>2721</v>
      </c>
      <c r="C6836">
        <v>2022</v>
      </c>
      <c r="D6836" t="s">
        <v>2722</v>
      </c>
      <c r="E6836">
        <v>8840</v>
      </c>
      <c r="F6836" t="s">
        <v>2723</v>
      </c>
      <c r="G6836">
        <v>791</v>
      </c>
      <c r="H6836">
        <v>232</v>
      </c>
      <c r="I6836" t="s">
        <v>2724</v>
      </c>
      <c r="J6836">
        <v>384</v>
      </c>
      <c r="K6836">
        <v>18211912</v>
      </c>
      <c r="L6836" t="s">
        <v>2725</v>
      </c>
      <c r="N6836" t="s">
        <v>75</v>
      </c>
      <c r="O6836" t="s">
        <v>76</v>
      </c>
      <c r="P6836" t="s">
        <v>410</v>
      </c>
      <c r="Q6836" t="s">
        <v>2726</v>
      </c>
      <c r="R6836">
        <v>353000</v>
      </c>
      <c r="S6836">
        <v>350030</v>
      </c>
      <c r="T6836" t="s">
        <v>82</v>
      </c>
      <c r="U6836" s="3">
        <v>42792</v>
      </c>
      <c r="W6836">
        <v>0.6</v>
      </c>
      <c r="X6836">
        <v>0</v>
      </c>
      <c r="Y6836">
        <v>1.5</v>
      </c>
      <c r="Z6836">
        <v>8.8489439999999995</v>
      </c>
      <c r="AA6836">
        <v>8.8489439999999995</v>
      </c>
      <c r="AB6836">
        <v>8.8489439999999995</v>
      </c>
      <c r="AC6836">
        <v>0</v>
      </c>
      <c r="AD6836">
        <v>0</v>
      </c>
      <c r="AE6836">
        <v>1</v>
      </c>
      <c r="AF6836">
        <v>0</v>
      </c>
      <c r="AG6836">
        <v>0</v>
      </c>
      <c r="AW6836">
        <v>6.6845124</v>
      </c>
      <c r="AZ6836">
        <v>2.1644315999999999</v>
      </c>
      <c r="BB6836" s="4"/>
    </row>
    <row r="6837" spans="1:54" hidden="1" x14ac:dyDescent="0.25">
      <c r="A6837">
        <v>445</v>
      </c>
      <c r="B6837" t="s">
        <v>2731</v>
      </c>
      <c r="C6837">
        <v>2022</v>
      </c>
      <c r="D6837" t="s">
        <v>2732</v>
      </c>
      <c r="E6837">
        <v>8410</v>
      </c>
      <c r="F6837" t="s">
        <v>2733</v>
      </c>
      <c r="G6837">
        <v>706</v>
      </c>
      <c r="H6837">
        <v>223</v>
      </c>
      <c r="I6837" t="s">
        <v>2734</v>
      </c>
      <c r="J6837">
        <v>386</v>
      </c>
      <c r="K6837">
        <v>89711215</v>
      </c>
      <c r="L6837" t="s">
        <v>2735</v>
      </c>
      <c r="N6837" t="s">
        <v>88</v>
      </c>
      <c r="O6837" t="s">
        <v>89</v>
      </c>
      <c r="P6837" t="s">
        <v>438</v>
      </c>
      <c r="Q6837" t="s">
        <v>61</v>
      </c>
      <c r="R6837">
        <v>353000</v>
      </c>
      <c r="S6837">
        <v>350030</v>
      </c>
      <c r="T6837" t="s">
        <v>82</v>
      </c>
      <c r="U6837" s="3">
        <v>35065</v>
      </c>
      <c r="W6837">
        <v>7</v>
      </c>
      <c r="X6837">
        <v>0</v>
      </c>
      <c r="Y6837">
        <v>5.5</v>
      </c>
      <c r="Z6837">
        <v>3.1320000000000001E-2</v>
      </c>
      <c r="AA6837">
        <v>3.1319999999999987E-2</v>
      </c>
      <c r="AB6837">
        <v>3.1319999999999987E-2</v>
      </c>
      <c r="AC6837">
        <v>0</v>
      </c>
      <c r="AD6837">
        <v>0</v>
      </c>
      <c r="AE6837">
        <v>1</v>
      </c>
      <c r="AF6837">
        <v>0</v>
      </c>
      <c r="AG6837">
        <v>0</v>
      </c>
      <c r="AJ6837">
        <v>3.1320000000000001E-2</v>
      </c>
      <c r="BB6837" s="4"/>
    </row>
    <row r="6838" spans="1:54" hidden="1" x14ac:dyDescent="0.25">
      <c r="A6838">
        <v>445</v>
      </c>
      <c r="B6838" t="s">
        <v>2736</v>
      </c>
      <c r="C6838">
        <v>2022</v>
      </c>
      <c r="D6838" t="s">
        <v>2732</v>
      </c>
      <c r="E6838">
        <v>8410</v>
      </c>
      <c r="F6838" t="s">
        <v>2733</v>
      </c>
      <c r="G6838">
        <v>706</v>
      </c>
      <c r="H6838">
        <v>223</v>
      </c>
      <c r="I6838" t="s">
        <v>2734</v>
      </c>
      <c r="J6838">
        <v>386</v>
      </c>
      <c r="K6838">
        <v>89711215</v>
      </c>
      <c r="L6838" t="s">
        <v>2735</v>
      </c>
      <c r="N6838" t="s">
        <v>88</v>
      </c>
      <c r="O6838" t="s">
        <v>89</v>
      </c>
      <c r="P6838" t="s">
        <v>430</v>
      </c>
      <c r="Q6838" t="s">
        <v>61</v>
      </c>
      <c r="R6838">
        <v>353000</v>
      </c>
      <c r="S6838">
        <v>350030</v>
      </c>
      <c r="T6838" t="s">
        <v>82</v>
      </c>
      <c r="U6838" s="3">
        <v>42736</v>
      </c>
      <c r="W6838">
        <v>6</v>
      </c>
      <c r="X6838">
        <v>0</v>
      </c>
      <c r="Y6838">
        <v>5.5</v>
      </c>
      <c r="Z6838">
        <v>6.2158249999999997</v>
      </c>
      <c r="AA6838">
        <v>5.8819319999999999</v>
      </c>
      <c r="AB6838">
        <v>5.8819319999999999</v>
      </c>
      <c r="AC6838">
        <v>0</v>
      </c>
      <c r="AD6838">
        <v>0</v>
      </c>
      <c r="AE6838">
        <v>1</v>
      </c>
      <c r="AF6838">
        <v>0</v>
      </c>
      <c r="AG6838">
        <v>0</v>
      </c>
      <c r="AT6838">
        <v>0</v>
      </c>
      <c r="AU6838">
        <v>6.2158249999999997</v>
      </c>
      <c r="BB6838" s="4"/>
    </row>
    <row r="6839" spans="1:54" hidden="1" x14ac:dyDescent="0.25">
      <c r="A6839">
        <v>445</v>
      </c>
      <c r="B6839" t="s">
        <v>2737</v>
      </c>
      <c r="C6839">
        <v>2022</v>
      </c>
      <c r="D6839" t="s">
        <v>2732</v>
      </c>
      <c r="E6839">
        <v>8410</v>
      </c>
      <c r="F6839" t="s">
        <v>2733</v>
      </c>
      <c r="G6839">
        <v>706</v>
      </c>
      <c r="H6839">
        <v>223</v>
      </c>
      <c r="I6839" t="s">
        <v>2734</v>
      </c>
      <c r="J6839">
        <v>386</v>
      </c>
      <c r="K6839">
        <v>89711215</v>
      </c>
      <c r="L6839" t="s">
        <v>2735</v>
      </c>
      <c r="N6839" t="s">
        <v>88</v>
      </c>
      <c r="O6839" t="s">
        <v>89</v>
      </c>
      <c r="P6839" t="s">
        <v>2738</v>
      </c>
      <c r="Q6839" t="s">
        <v>61</v>
      </c>
      <c r="R6839">
        <v>353000</v>
      </c>
      <c r="S6839">
        <v>350030</v>
      </c>
      <c r="T6839" t="s">
        <v>82</v>
      </c>
      <c r="U6839" s="3">
        <v>38657</v>
      </c>
      <c r="W6839">
        <v>7</v>
      </c>
      <c r="X6839">
        <v>0</v>
      </c>
      <c r="Y6839">
        <v>6.3</v>
      </c>
      <c r="Z6839">
        <v>149.43844999999999</v>
      </c>
      <c r="AA6839">
        <v>140.987448</v>
      </c>
      <c r="AB6839">
        <v>140.987448</v>
      </c>
      <c r="AC6839">
        <v>0</v>
      </c>
      <c r="AD6839">
        <v>0</v>
      </c>
      <c r="AE6839">
        <v>1</v>
      </c>
      <c r="AF6839">
        <v>0</v>
      </c>
      <c r="AG6839">
        <v>0</v>
      </c>
      <c r="AR6839">
        <v>149.43844999999999</v>
      </c>
      <c r="BB6839" s="4"/>
    </row>
    <row r="6840" spans="1:54" hidden="1" x14ac:dyDescent="0.25">
      <c r="A6840">
        <v>446</v>
      </c>
      <c r="B6840" t="s">
        <v>2739</v>
      </c>
      <c r="C6840">
        <v>2022</v>
      </c>
      <c r="D6840" t="s">
        <v>2740</v>
      </c>
      <c r="E6840">
        <v>4780</v>
      </c>
      <c r="F6840" t="s">
        <v>2741</v>
      </c>
      <c r="G6840">
        <v>390</v>
      </c>
      <c r="H6840">
        <v>49</v>
      </c>
      <c r="I6840" t="s">
        <v>2740</v>
      </c>
      <c r="J6840">
        <v>389</v>
      </c>
      <c r="K6840">
        <v>56353712</v>
      </c>
      <c r="L6840" t="s">
        <v>2742</v>
      </c>
      <c r="N6840" t="s">
        <v>88</v>
      </c>
      <c r="O6840" t="s">
        <v>89</v>
      </c>
      <c r="P6840" t="s">
        <v>2743</v>
      </c>
      <c r="Q6840" t="s">
        <v>61</v>
      </c>
      <c r="R6840">
        <v>353000</v>
      </c>
      <c r="S6840">
        <v>350030</v>
      </c>
      <c r="T6840" t="s">
        <v>82</v>
      </c>
      <c r="U6840" s="3">
        <v>23377</v>
      </c>
      <c r="W6840">
        <v>12</v>
      </c>
      <c r="X6840">
        <v>0</v>
      </c>
      <c r="Y6840">
        <v>12.1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V6840">
        <v>0</v>
      </c>
      <c r="BB6840" s="4"/>
    </row>
    <row r="6841" spans="1:54" hidden="1" x14ac:dyDescent="0.25">
      <c r="A6841">
        <v>447</v>
      </c>
      <c r="B6841" t="s">
        <v>2744</v>
      </c>
      <c r="C6841">
        <v>2022</v>
      </c>
      <c r="D6841" t="s">
        <v>2745</v>
      </c>
      <c r="E6841">
        <v>4780</v>
      </c>
      <c r="F6841" t="s">
        <v>2741</v>
      </c>
      <c r="G6841">
        <v>390</v>
      </c>
      <c r="H6841">
        <v>49</v>
      </c>
      <c r="I6841" t="s">
        <v>2740</v>
      </c>
      <c r="J6841">
        <v>389</v>
      </c>
      <c r="K6841">
        <v>56353712</v>
      </c>
      <c r="L6841" t="s">
        <v>2742</v>
      </c>
      <c r="N6841" t="s">
        <v>88</v>
      </c>
      <c r="O6841" t="s">
        <v>89</v>
      </c>
      <c r="P6841" t="s">
        <v>432</v>
      </c>
      <c r="Q6841" t="s">
        <v>61</v>
      </c>
      <c r="R6841">
        <v>353000</v>
      </c>
      <c r="S6841">
        <v>350030</v>
      </c>
      <c r="T6841" t="s">
        <v>82</v>
      </c>
      <c r="U6841" s="3">
        <v>38139</v>
      </c>
      <c r="W6841">
        <v>16</v>
      </c>
      <c r="X6841">
        <v>0</v>
      </c>
      <c r="Y6841">
        <v>16</v>
      </c>
      <c r="Z6841">
        <v>108.4165</v>
      </c>
      <c r="AA6841">
        <v>122.6412</v>
      </c>
      <c r="AB6841">
        <v>122.6412</v>
      </c>
      <c r="AC6841">
        <v>0</v>
      </c>
      <c r="AD6841">
        <v>0</v>
      </c>
      <c r="AE6841">
        <v>1</v>
      </c>
      <c r="AF6841">
        <v>0</v>
      </c>
      <c r="AG6841">
        <v>0</v>
      </c>
      <c r="AR6841">
        <v>108.4165</v>
      </c>
      <c r="BB6841" s="4"/>
    </row>
    <row r="6842" spans="1:54" hidden="1" x14ac:dyDescent="0.25">
      <c r="A6842">
        <v>449</v>
      </c>
      <c r="B6842" t="s">
        <v>2746</v>
      </c>
      <c r="C6842">
        <v>2022</v>
      </c>
      <c r="D6842" t="s">
        <v>2747</v>
      </c>
      <c r="E6842">
        <v>9493</v>
      </c>
      <c r="F6842" t="s">
        <v>2748</v>
      </c>
      <c r="G6842">
        <v>849</v>
      </c>
      <c r="H6842">
        <v>310</v>
      </c>
      <c r="I6842" t="s">
        <v>2749</v>
      </c>
      <c r="J6842">
        <v>391</v>
      </c>
      <c r="K6842">
        <v>20928719</v>
      </c>
      <c r="L6842" t="s">
        <v>2750</v>
      </c>
      <c r="N6842" t="s">
        <v>75</v>
      </c>
      <c r="O6842" t="s">
        <v>76</v>
      </c>
      <c r="P6842" t="s">
        <v>2751</v>
      </c>
      <c r="Q6842" t="s">
        <v>111</v>
      </c>
      <c r="R6842">
        <v>353000</v>
      </c>
      <c r="S6842">
        <v>350030</v>
      </c>
      <c r="T6842" t="s">
        <v>82</v>
      </c>
      <c r="U6842" s="3">
        <v>32407</v>
      </c>
      <c r="W6842">
        <v>0.5</v>
      </c>
      <c r="X6842">
        <v>0</v>
      </c>
      <c r="Y6842">
        <v>0.6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1</v>
      </c>
      <c r="AF6842">
        <v>0</v>
      </c>
      <c r="AG6842">
        <v>0</v>
      </c>
      <c r="AX6842">
        <v>0</v>
      </c>
      <c r="BB6842" s="4"/>
    </row>
    <row r="6843" spans="1:54" hidden="1" x14ac:dyDescent="0.25">
      <c r="A6843">
        <v>449</v>
      </c>
      <c r="B6843" t="s">
        <v>7099</v>
      </c>
      <c r="C6843">
        <v>2022</v>
      </c>
      <c r="D6843" t="s">
        <v>2747</v>
      </c>
      <c r="E6843">
        <v>9493</v>
      </c>
      <c r="F6843" t="s">
        <v>2748</v>
      </c>
      <c r="G6843">
        <v>849</v>
      </c>
      <c r="H6843">
        <v>310</v>
      </c>
      <c r="I6843" t="s">
        <v>2749</v>
      </c>
      <c r="J6843">
        <v>391</v>
      </c>
      <c r="K6843">
        <v>20928719</v>
      </c>
      <c r="L6843" t="s">
        <v>2750</v>
      </c>
      <c r="N6843" t="s">
        <v>75</v>
      </c>
      <c r="O6843" t="s">
        <v>76</v>
      </c>
      <c r="P6843" t="s">
        <v>410</v>
      </c>
      <c r="Q6843" t="s">
        <v>106</v>
      </c>
      <c r="R6843">
        <v>353000</v>
      </c>
      <c r="S6843">
        <v>350030</v>
      </c>
      <c r="T6843" t="s">
        <v>82</v>
      </c>
      <c r="U6843" s="3">
        <v>44201</v>
      </c>
      <c r="W6843">
        <v>0.4</v>
      </c>
      <c r="X6843">
        <v>0</v>
      </c>
      <c r="Y6843">
        <v>1.2</v>
      </c>
      <c r="Z6843">
        <v>18.093599999999999</v>
      </c>
      <c r="AA6843">
        <v>18.093599999999999</v>
      </c>
      <c r="AB6843">
        <v>18.093599999999999</v>
      </c>
      <c r="AC6843">
        <v>0</v>
      </c>
      <c r="AD6843">
        <v>0</v>
      </c>
      <c r="AE6843">
        <v>1</v>
      </c>
      <c r="AF6843">
        <v>0</v>
      </c>
      <c r="AG6843">
        <v>0</v>
      </c>
      <c r="AZ6843">
        <v>5.67</v>
      </c>
      <c r="BA6843">
        <v>12.4236</v>
      </c>
      <c r="BB6843" s="4"/>
    </row>
    <row r="6844" spans="1:54" hidden="1" x14ac:dyDescent="0.25">
      <c r="A6844">
        <v>449</v>
      </c>
      <c r="B6844" t="s">
        <v>2752</v>
      </c>
      <c r="C6844">
        <v>2022</v>
      </c>
      <c r="D6844" t="s">
        <v>2747</v>
      </c>
      <c r="E6844">
        <v>9493</v>
      </c>
      <c r="F6844" t="s">
        <v>2748</v>
      </c>
      <c r="G6844">
        <v>849</v>
      </c>
      <c r="H6844">
        <v>310</v>
      </c>
      <c r="I6844" t="s">
        <v>2749</v>
      </c>
      <c r="J6844">
        <v>391</v>
      </c>
      <c r="K6844">
        <v>20928719</v>
      </c>
      <c r="L6844" t="s">
        <v>2750</v>
      </c>
      <c r="N6844" t="s">
        <v>75</v>
      </c>
      <c r="O6844" t="s">
        <v>76</v>
      </c>
      <c r="P6844" t="s">
        <v>150</v>
      </c>
      <c r="Q6844" t="s">
        <v>61</v>
      </c>
      <c r="R6844">
        <v>353000</v>
      </c>
      <c r="S6844">
        <v>350030</v>
      </c>
      <c r="T6844" t="s">
        <v>82</v>
      </c>
      <c r="U6844" s="3">
        <v>32782</v>
      </c>
      <c r="W6844">
        <v>4</v>
      </c>
      <c r="X6844">
        <v>0</v>
      </c>
      <c r="Y6844">
        <v>4</v>
      </c>
      <c r="Z6844">
        <v>7.673292</v>
      </c>
      <c r="AA6844">
        <v>6.8472</v>
      </c>
      <c r="AB6844">
        <v>6.84</v>
      </c>
      <c r="AC6844">
        <v>0</v>
      </c>
      <c r="AD6844">
        <v>0</v>
      </c>
      <c r="AE6844">
        <v>1</v>
      </c>
      <c r="AF6844">
        <v>0</v>
      </c>
      <c r="AG6844">
        <v>0</v>
      </c>
      <c r="AO6844">
        <v>7.673292</v>
      </c>
      <c r="BB6844" s="4"/>
    </row>
    <row r="6845" spans="1:54" hidden="1" x14ac:dyDescent="0.25">
      <c r="A6845">
        <v>449</v>
      </c>
      <c r="B6845" t="s">
        <v>2753</v>
      </c>
      <c r="C6845">
        <v>2022</v>
      </c>
      <c r="D6845" t="s">
        <v>2747</v>
      </c>
      <c r="E6845">
        <v>9493</v>
      </c>
      <c r="F6845" t="s">
        <v>2748</v>
      </c>
      <c r="G6845">
        <v>849</v>
      </c>
      <c r="H6845">
        <v>310</v>
      </c>
      <c r="I6845" t="s">
        <v>2749</v>
      </c>
      <c r="J6845">
        <v>391</v>
      </c>
      <c r="K6845">
        <v>20928719</v>
      </c>
      <c r="L6845" t="s">
        <v>2750</v>
      </c>
      <c r="N6845" t="s">
        <v>75</v>
      </c>
      <c r="O6845" t="s">
        <v>76</v>
      </c>
      <c r="P6845" t="s">
        <v>2754</v>
      </c>
      <c r="Q6845" t="s">
        <v>109</v>
      </c>
      <c r="R6845">
        <v>353000</v>
      </c>
      <c r="S6845">
        <v>350030</v>
      </c>
      <c r="T6845" t="s">
        <v>79</v>
      </c>
      <c r="U6845" s="3">
        <v>34700</v>
      </c>
      <c r="W6845">
        <v>3.29</v>
      </c>
      <c r="X6845">
        <v>1.22</v>
      </c>
      <c r="Y6845">
        <v>1.85</v>
      </c>
      <c r="Z6845">
        <v>9.9673200000000008</v>
      </c>
      <c r="AA6845">
        <v>5.1120000000000001</v>
      </c>
      <c r="AB6845">
        <v>5.1120000000000001</v>
      </c>
      <c r="AC6845">
        <v>3.2652000000000001</v>
      </c>
      <c r="AD6845">
        <v>3.2652000000000001</v>
      </c>
      <c r="AE6845">
        <v>0.25643803949999999</v>
      </c>
      <c r="AF6845">
        <v>0.74356196050000001</v>
      </c>
      <c r="AG6845">
        <v>0</v>
      </c>
      <c r="AO6845">
        <v>9.9673200000000008</v>
      </c>
      <c r="BB6845" s="4"/>
    </row>
    <row r="6846" spans="1:54" hidden="1" x14ac:dyDescent="0.25">
      <c r="A6846">
        <v>451</v>
      </c>
      <c r="B6846" t="s">
        <v>2755</v>
      </c>
      <c r="C6846">
        <v>2022</v>
      </c>
      <c r="D6846" t="s">
        <v>2756</v>
      </c>
      <c r="E6846">
        <v>6800</v>
      </c>
      <c r="F6846" t="s">
        <v>2757</v>
      </c>
      <c r="G6846">
        <v>573</v>
      </c>
      <c r="H6846">
        <v>134</v>
      </c>
      <c r="I6846" t="s">
        <v>2758</v>
      </c>
      <c r="J6846">
        <v>394</v>
      </c>
      <c r="K6846">
        <v>18693518</v>
      </c>
      <c r="L6846" t="s">
        <v>2759</v>
      </c>
      <c r="N6846" t="s">
        <v>75</v>
      </c>
      <c r="O6846" t="s">
        <v>76</v>
      </c>
      <c r="P6846" t="s">
        <v>410</v>
      </c>
      <c r="Q6846" t="s">
        <v>106</v>
      </c>
      <c r="R6846">
        <v>353000</v>
      </c>
      <c r="S6846">
        <v>350030</v>
      </c>
      <c r="T6846" t="s">
        <v>82</v>
      </c>
      <c r="U6846" s="3">
        <v>43010</v>
      </c>
      <c r="W6846">
        <v>0.24099999999999999</v>
      </c>
      <c r="X6846">
        <v>0</v>
      </c>
      <c r="Y6846">
        <v>0.84</v>
      </c>
      <c r="Z6846">
        <v>8.7048000000000005</v>
      </c>
      <c r="AA6846">
        <v>8.7048000000000005</v>
      </c>
      <c r="AB6846">
        <v>8.5139999999999993</v>
      </c>
      <c r="AC6846">
        <v>0</v>
      </c>
      <c r="AD6846">
        <v>0</v>
      </c>
      <c r="AE6846">
        <v>1</v>
      </c>
      <c r="AF6846">
        <v>0</v>
      </c>
      <c r="AG6846">
        <v>0</v>
      </c>
      <c r="AZ6846">
        <v>2.97</v>
      </c>
      <c r="BA6846">
        <v>5.7348000000000008</v>
      </c>
      <c r="BB6846" s="4"/>
    </row>
    <row r="6847" spans="1:54" hidden="1" x14ac:dyDescent="0.25">
      <c r="A6847">
        <v>451</v>
      </c>
      <c r="B6847" t="s">
        <v>2762</v>
      </c>
      <c r="C6847">
        <v>2022</v>
      </c>
      <c r="D6847" t="s">
        <v>2756</v>
      </c>
      <c r="E6847">
        <v>6800</v>
      </c>
      <c r="F6847" t="s">
        <v>2757</v>
      </c>
      <c r="G6847">
        <v>573</v>
      </c>
      <c r="H6847">
        <v>134</v>
      </c>
      <c r="I6847" t="s">
        <v>2758</v>
      </c>
      <c r="J6847">
        <v>394</v>
      </c>
      <c r="K6847">
        <v>18693518</v>
      </c>
      <c r="L6847" t="s">
        <v>2759</v>
      </c>
      <c r="N6847" t="s">
        <v>75</v>
      </c>
      <c r="O6847" t="s">
        <v>76</v>
      </c>
      <c r="P6847" t="s">
        <v>393</v>
      </c>
      <c r="Q6847" t="s">
        <v>109</v>
      </c>
      <c r="R6847">
        <v>353000</v>
      </c>
      <c r="S6847">
        <v>350030</v>
      </c>
      <c r="T6847" t="s">
        <v>79</v>
      </c>
      <c r="U6847" s="3">
        <v>34881</v>
      </c>
      <c r="W6847">
        <v>3.4</v>
      </c>
      <c r="X6847">
        <v>1.36</v>
      </c>
      <c r="Y6847">
        <v>2</v>
      </c>
      <c r="Z6847">
        <v>0.86339880000000002</v>
      </c>
      <c r="AA6847">
        <v>0.36359999999999998</v>
      </c>
      <c r="AB6847">
        <v>0.35640000000000011</v>
      </c>
      <c r="AC6847">
        <v>0.26063999999999998</v>
      </c>
      <c r="AD6847">
        <v>0.26063999999999998</v>
      </c>
      <c r="AE6847">
        <v>0.2105631835</v>
      </c>
      <c r="AF6847">
        <v>0.78943681649999997</v>
      </c>
      <c r="AG6847">
        <v>0</v>
      </c>
      <c r="AO6847">
        <v>0.86339880000000002</v>
      </c>
      <c r="BB6847" s="4"/>
    </row>
    <row r="6848" spans="1:54" hidden="1" x14ac:dyDescent="0.25">
      <c r="A6848">
        <v>451</v>
      </c>
      <c r="B6848" t="s">
        <v>7263</v>
      </c>
      <c r="C6848">
        <v>2022</v>
      </c>
      <c r="D6848" t="s">
        <v>2756</v>
      </c>
      <c r="E6848">
        <v>6800</v>
      </c>
      <c r="F6848" t="s">
        <v>2757</v>
      </c>
      <c r="G6848">
        <v>573</v>
      </c>
      <c r="H6848">
        <v>134</v>
      </c>
      <c r="I6848" t="s">
        <v>2758</v>
      </c>
      <c r="J6848">
        <v>394</v>
      </c>
      <c r="K6848">
        <v>18693518</v>
      </c>
      <c r="L6848" t="s">
        <v>2759</v>
      </c>
      <c r="N6848" t="s">
        <v>75</v>
      </c>
      <c r="O6848" t="s">
        <v>76</v>
      </c>
      <c r="P6848" t="s">
        <v>1360</v>
      </c>
      <c r="Q6848" t="s">
        <v>114</v>
      </c>
      <c r="R6848">
        <v>353000</v>
      </c>
      <c r="S6848">
        <v>350030</v>
      </c>
      <c r="T6848" t="s">
        <v>82</v>
      </c>
      <c r="U6848" s="3">
        <v>44713</v>
      </c>
      <c r="W6848">
        <v>1.6</v>
      </c>
      <c r="X6848">
        <v>0</v>
      </c>
      <c r="Y6848">
        <v>1.6</v>
      </c>
      <c r="Z6848">
        <v>2.4731999999999998</v>
      </c>
      <c r="AA6848">
        <v>2.4731999999999998</v>
      </c>
      <c r="AB6848">
        <v>2.4264000000000001</v>
      </c>
      <c r="AC6848">
        <v>0</v>
      </c>
      <c r="AD6848">
        <v>0</v>
      </c>
      <c r="AE6848">
        <v>1</v>
      </c>
      <c r="AF6848">
        <v>0</v>
      </c>
      <c r="AG6848">
        <v>0</v>
      </c>
      <c r="AZ6848">
        <v>2.4731999999999998</v>
      </c>
      <c r="BB6848" s="4"/>
    </row>
    <row r="6849" spans="1:54" hidden="1" x14ac:dyDescent="0.25">
      <c r="A6849">
        <v>451</v>
      </c>
      <c r="B6849" t="s">
        <v>2761</v>
      </c>
      <c r="C6849">
        <v>2022</v>
      </c>
      <c r="D6849" t="s">
        <v>2756</v>
      </c>
      <c r="E6849">
        <v>6800</v>
      </c>
      <c r="F6849" t="s">
        <v>2757</v>
      </c>
      <c r="G6849">
        <v>573</v>
      </c>
      <c r="H6849">
        <v>134</v>
      </c>
      <c r="I6849" t="s">
        <v>2758</v>
      </c>
      <c r="J6849">
        <v>394</v>
      </c>
      <c r="K6849">
        <v>18693518</v>
      </c>
      <c r="L6849" t="s">
        <v>2759</v>
      </c>
      <c r="N6849" t="s">
        <v>75</v>
      </c>
      <c r="O6849" t="s">
        <v>76</v>
      </c>
      <c r="P6849" t="s">
        <v>111</v>
      </c>
      <c r="Q6849" t="s">
        <v>111</v>
      </c>
      <c r="R6849">
        <v>353000</v>
      </c>
      <c r="S6849">
        <v>350030</v>
      </c>
      <c r="T6849" t="s">
        <v>82</v>
      </c>
      <c r="U6849" s="3">
        <v>41628</v>
      </c>
      <c r="W6849">
        <v>2.78</v>
      </c>
      <c r="X6849">
        <v>0</v>
      </c>
      <c r="Y6849">
        <v>2.78</v>
      </c>
      <c r="Z6849">
        <v>6.2207999999999997</v>
      </c>
      <c r="AA6849">
        <v>6.2208000000000014</v>
      </c>
      <c r="AB6849">
        <v>6.0839999999999996</v>
      </c>
      <c r="AC6849">
        <v>0</v>
      </c>
      <c r="AD6849">
        <v>0</v>
      </c>
      <c r="AE6849">
        <v>1</v>
      </c>
      <c r="AF6849">
        <v>0</v>
      </c>
      <c r="AG6849">
        <v>0</v>
      </c>
      <c r="AX6849">
        <v>6.2208000000000014</v>
      </c>
      <c r="BB6849" s="4"/>
    </row>
    <row r="6850" spans="1:54" hidden="1" x14ac:dyDescent="0.25">
      <c r="A6850">
        <v>451</v>
      </c>
      <c r="B6850" t="s">
        <v>2760</v>
      </c>
      <c r="C6850">
        <v>2022</v>
      </c>
      <c r="D6850" t="s">
        <v>2756</v>
      </c>
      <c r="E6850">
        <v>6800</v>
      </c>
      <c r="F6850" t="s">
        <v>2757</v>
      </c>
      <c r="G6850">
        <v>573</v>
      </c>
      <c r="H6850">
        <v>134</v>
      </c>
      <c r="I6850" t="s">
        <v>2758</v>
      </c>
      <c r="J6850">
        <v>394</v>
      </c>
      <c r="K6850">
        <v>18693518</v>
      </c>
      <c r="L6850" t="s">
        <v>2759</v>
      </c>
      <c r="N6850" t="s">
        <v>75</v>
      </c>
      <c r="O6850" t="s">
        <v>76</v>
      </c>
      <c r="P6850" t="s">
        <v>61</v>
      </c>
      <c r="Q6850" t="s">
        <v>61</v>
      </c>
      <c r="R6850">
        <v>353000</v>
      </c>
      <c r="S6850">
        <v>350030</v>
      </c>
      <c r="T6850" t="s">
        <v>82</v>
      </c>
      <c r="U6850" s="3">
        <v>31686</v>
      </c>
      <c r="W6850">
        <v>2.4</v>
      </c>
      <c r="X6850">
        <v>0</v>
      </c>
      <c r="Y6850">
        <v>2.5</v>
      </c>
      <c r="Z6850">
        <v>5.9515235999999998</v>
      </c>
      <c r="AA6850">
        <v>6.1956000000000007</v>
      </c>
      <c r="AB6850">
        <v>6.0624000000000002</v>
      </c>
      <c r="AC6850">
        <v>0</v>
      </c>
      <c r="AD6850">
        <v>0</v>
      </c>
      <c r="AE6850">
        <v>1</v>
      </c>
      <c r="AF6850">
        <v>0</v>
      </c>
      <c r="AG6850">
        <v>0</v>
      </c>
      <c r="AO6850">
        <v>5.9515236000000007</v>
      </c>
      <c r="BB6850" s="4"/>
    </row>
    <row r="6851" spans="1:54" hidden="1" x14ac:dyDescent="0.25">
      <c r="A6851">
        <v>452</v>
      </c>
      <c r="B6851" t="s">
        <v>2769</v>
      </c>
      <c r="C6851">
        <v>2022</v>
      </c>
      <c r="D6851" t="s">
        <v>2764</v>
      </c>
      <c r="E6851">
        <v>8600</v>
      </c>
      <c r="F6851" t="s">
        <v>2765</v>
      </c>
      <c r="G6851">
        <v>740</v>
      </c>
      <c r="H6851">
        <v>226</v>
      </c>
      <c r="I6851" t="s">
        <v>2766</v>
      </c>
      <c r="J6851">
        <v>2008</v>
      </c>
      <c r="K6851">
        <v>31857759</v>
      </c>
      <c r="L6851" t="s">
        <v>2767</v>
      </c>
      <c r="N6851" t="s">
        <v>88</v>
      </c>
      <c r="O6851" t="s">
        <v>89</v>
      </c>
      <c r="P6851" t="s">
        <v>2770</v>
      </c>
      <c r="Q6851" t="s">
        <v>61</v>
      </c>
      <c r="R6851">
        <v>353000</v>
      </c>
      <c r="S6851">
        <v>350030</v>
      </c>
      <c r="T6851" t="s">
        <v>82</v>
      </c>
      <c r="U6851" s="3">
        <v>29587</v>
      </c>
      <c r="W6851">
        <v>9.3000000000000007</v>
      </c>
      <c r="X6851">
        <v>0</v>
      </c>
      <c r="Y6851">
        <v>9.3000000000000007</v>
      </c>
      <c r="Z6851">
        <v>8.1069516000000004</v>
      </c>
      <c r="AA6851">
        <v>8.6039999999999992</v>
      </c>
      <c r="AB6851">
        <v>8.6039999999999992</v>
      </c>
      <c r="AC6851">
        <v>0</v>
      </c>
      <c r="AD6851">
        <v>0</v>
      </c>
      <c r="AE6851">
        <v>1</v>
      </c>
      <c r="AF6851">
        <v>0</v>
      </c>
      <c r="AG6851">
        <v>0</v>
      </c>
      <c r="AO6851">
        <v>8.1069516000000004</v>
      </c>
      <c r="BB6851" s="4"/>
    </row>
    <row r="6852" spans="1:54" hidden="1" x14ac:dyDescent="0.25">
      <c r="A6852">
        <v>452</v>
      </c>
      <c r="B6852" t="s">
        <v>2777</v>
      </c>
      <c r="C6852">
        <v>2022</v>
      </c>
      <c r="D6852" t="s">
        <v>2764</v>
      </c>
      <c r="E6852">
        <v>8600</v>
      </c>
      <c r="F6852" t="s">
        <v>2765</v>
      </c>
      <c r="G6852">
        <v>740</v>
      </c>
      <c r="H6852">
        <v>226</v>
      </c>
      <c r="I6852" t="s">
        <v>2766</v>
      </c>
      <c r="J6852">
        <v>2008</v>
      </c>
      <c r="K6852">
        <v>31857759</v>
      </c>
      <c r="L6852" t="s">
        <v>2767</v>
      </c>
      <c r="N6852" t="s">
        <v>88</v>
      </c>
      <c r="O6852" t="s">
        <v>89</v>
      </c>
      <c r="P6852" t="s">
        <v>2778</v>
      </c>
      <c r="Q6852" t="s">
        <v>98</v>
      </c>
      <c r="R6852">
        <v>353000</v>
      </c>
      <c r="S6852">
        <v>350030</v>
      </c>
      <c r="T6852" t="s">
        <v>79</v>
      </c>
      <c r="U6852" s="3">
        <v>28856</v>
      </c>
      <c r="W6852">
        <v>0.69</v>
      </c>
      <c r="X6852">
        <v>0.28000000000000003</v>
      </c>
      <c r="Y6852">
        <v>0</v>
      </c>
      <c r="Z6852">
        <v>2.5467699999999999E-2</v>
      </c>
      <c r="AA6852">
        <v>0</v>
      </c>
      <c r="AB6852">
        <v>0</v>
      </c>
      <c r="AC6852">
        <v>9.1475172E-3</v>
      </c>
      <c r="AD6852">
        <v>9.1475172E-3</v>
      </c>
      <c r="AE6852">
        <v>0</v>
      </c>
      <c r="AF6852">
        <v>1</v>
      </c>
      <c r="AG6852">
        <v>0</v>
      </c>
      <c r="AL6852">
        <v>2.5467699999999999E-2</v>
      </c>
      <c r="BB6852" s="4"/>
    </row>
    <row r="6853" spans="1:54" hidden="1" x14ac:dyDescent="0.25">
      <c r="A6853">
        <v>452</v>
      </c>
      <c r="B6853" t="s">
        <v>2783</v>
      </c>
      <c r="C6853">
        <v>2022</v>
      </c>
      <c r="D6853" t="s">
        <v>2764</v>
      </c>
      <c r="E6853">
        <v>8600</v>
      </c>
      <c r="F6853" t="s">
        <v>2765</v>
      </c>
      <c r="G6853">
        <v>740</v>
      </c>
      <c r="H6853">
        <v>226</v>
      </c>
      <c r="I6853" t="s">
        <v>2766</v>
      </c>
      <c r="J6853">
        <v>2008</v>
      </c>
      <c r="K6853">
        <v>31857759</v>
      </c>
      <c r="L6853" t="s">
        <v>2767</v>
      </c>
      <c r="N6853" t="s">
        <v>88</v>
      </c>
      <c r="O6853" t="s">
        <v>89</v>
      </c>
      <c r="P6853" t="s">
        <v>2784</v>
      </c>
      <c r="Q6853" t="s">
        <v>61</v>
      </c>
      <c r="R6853">
        <v>353000</v>
      </c>
      <c r="S6853">
        <v>350030</v>
      </c>
      <c r="T6853" t="s">
        <v>82</v>
      </c>
      <c r="U6853" s="3">
        <v>22647</v>
      </c>
      <c r="W6853">
        <v>6.98</v>
      </c>
      <c r="X6853">
        <v>0</v>
      </c>
      <c r="Y6853">
        <v>6.98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L6853">
        <v>0</v>
      </c>
      <c r="BB6853" s="4"/>
    </row>
    <row r="6854" spans="1:54" hidden="1" x14ac:dyDescent="0.25">
      <c r="A6854">
        <v>452</v>
      </c>
      <c r="B6854" t="s">
        <v>2781</v>
      </c>
      <c r="C6854">
        <v>2022</v>
      </c>
      <c r="D6854" t="s">
        <v>2764</v>
      </c>
      <c r="E6854">
        <v>8600</v>
      </c>
      <c r="F6854" t="s">
        <v>2765</v>
      </c>
      <c r="G6854">
        <v>740</v>
      </c>
      <c r="H6854">
        <v>226</v>
      </c>
      <c r="I6854" t="s">
        <v>2766</v>
      </c>
      <c r="J6854">
        <v>2008</v>
      </c>
      <c r="K6854">
        <v>31857759</v>
      </c>
      <c r="L6854" t="s">
        <v>2767</v>
      </c>
      <c r="N6854" t="s">
        <v>88</v>
      </c>
      <c r="O6854" t="s">
        <v>89</v>
      </c>
      <c r="P6854" t="s">
        <v>2782</v>
      </c>
      <c r="Q6854" t="s">
        <v>61</v>
      </c>
      <c r="R6854">
        <v>353000</v>
      </c>
      <c r="S6854">
        <v>350030</v>
      </c>
      <c r="T6854" t="s">
        <v>82</v>
      </c>
      <c r="U6854" s="3">
        <v>27395</v>
      </c>
      <c r="W6854">
        <v>9.3000000000000007</v>
      </c>
      <c r="X6854">
        <v>0</v>
      </c>
      <c r="Y6854">
        <v>9.3000000000000007</v>
      </c>
      <c r="Z6854">
        <v>0.40389619999999998</v>
      </c>
      <c r="AA6854">
        <v>0.34488000000000002</v>
      </c>
      <c r="AB6854">
        <v>0.34488000000000002</v>
      </c>
      <c r="AC6854">
        <v>0</v>
      </c>
      <c r="AD6854">
        <v>0</v>
      </c>
      <c r="AE6854">
        <v>1</v>
      </c>
      <c r="AF6854">
        <v>0</v>
      </c>
      <c r="AG6854">
        <v>0</v>
      </c>
      <c r="AL6854">
        <v>0.40389619999999998</v>
      </c>
      <c r="BB6854" s="4"/>
    </row>
    <row r="6855" spans="1:54" hidden="1" x14ac:dyDescent="0.25">
      <c r="A6855">
        <v>452</v>
      </c>
      <c r="B6855" t="s">
        <v>2763</v>
      </c>
      <c r="C6855">
        <v>2022</v>
      </c>
      <c r="D6855" t="s">
        <v>2764</v>
      </c>
      <c r="E6855">
        <v>8600</v>
      </c>
      <c r="F6855" t="s">
        <v>2765</v>
      </c>
      <c r="G6855">
        <v>740</v>
      </c>
      <c r="H6855">
        <v>226</v>
      </c>
      <c r="I6855" t="s">
        <v>2766</v>
      </c>
      <c r="J6855">
        <v>2008</v>
      </c>
      <c r="K6855">
        <v>31857759</v>
      </c>
      <c r="L6855" t="s">
        <v>2767</v>
      </c>
      <c r="N6855" t="s">
        <v>88</v>
      </c>
      <c r="O6855" t="s">
        <v>89</v>
      </c>
      <c r="P6855" t="s">
        <v>2768</v>
      </c>
      <c r="Q6855" t="s">
        <v>61</v>
      </c>
      <c r="R6855">
        <v>353000</v>
      </c>
      <c r="S6855">
        <v>350030</v>
      </c>
      <c r="T6855" t="s">
        <v>82</v>
      </c>
      <c r="U6855" s="3">
        <v>23377</v>
      </c>
      <c r="W6855">
        <v>9.3000000000000007</v>
      </c>
      <c r="X6855">
        <v>0</v>
      </c>
      <c r="Y6855">
        <v>9.3000000000000007</v>
      </c>
      <c r="Z6855">
        <v>17.1370188</v>
      </c>
      <c r="AA6855">
        <v>18.187200000000001</v>
      </c>
      <c r="AB6855">
        <v>18.187200000000001</v>
      </c>
      <c r="AC6855">
        <v>0</v>
      </c>
      <c r="AD6855">
        <v>0</v>
      </c>
      <c r="AE6855">
        <v>1</v>
      </c>
      <c r="AF6855">
        <v>0</v>
      </c>
      <c r="AG6855">
        <v>0</v>
      </c>
      <c r="AO6855">
        <v>17.1370188</v>
      </c>
      <c r="BB6855" s="4"/>
    </row>
    <row r="6856" spans="1:54" hidden="1" x14ac:dyDescent="0.25">
      <c r="A6856">
        <v>452</v>
      </c>
      <c r="B6856" t="s">
        <v>2773</v>
      </c>
      <c r="C6856">
        <v>2022</v>
      </c>
      <c r="D6856" t="s">
        <v>2764</v>
      </c>
      <c r="E6856">
        <v>8600</v>
      </c>
      <c r="F6856" t="s">
        <v>2765</v>
      </c>
      <c r="G6856">
        <v>740</v>
      </c>
      <c r="H6856">
        <v>226</v>
      </c>
      <c r="I6856" t="s">
        <v>2766</v>
      </c>
      <c r="J6856">
        <v>2008</v>
      </c>
      <c r="K6856">
        <v>31857759</v>
      </c>
      <c r="L6856" t="s">
        <v>2767</v>
      </c>
      <c r="N6856" t="s">
        <v>88</v>
      </c>
      <c r="O6856" t="s">
        <v>89</v>
      </c>
      <c r="P6856" t="s">
        <v>2774</v>
      </c>
      <c r="Q6856" t="s">
        <v>61</v>
      </c>
      <c r="R6856">
        <v>353000</v>
      </c>
      <c r="S6856">
        <v>350030</v>
      </c>
      <c r="T6856" t="s">
        <v>82</v>
      </c>
      <c r="U6856" s="3">
        <v>24473</v>
      </c>
      <c r="W6856">
        <v>9.3000000000000007</v>
      </c>
      <c r="X6856">
        <v>0</v>
      </c>
      <c r="Y6856">
        <v>9.3000000000000007</v>
      </c>
      <c r="Z6856">
        <v>16.477718400000001</v>
      </c>
      <c r="AA6856">
        <v>17.485199999999999</v>
      </c>
      <c r="AB6856">
        <v>17.485199999999999</v>
      </c>
      <c r="AC6856">
        <v>0</v>
      </c>
      <c r="AD6856">
        <v>0</v>
      </c>
      <c r="AE6856">
        <v>1</v>
      </c>
      <c r="AF6856">
        <v>0</v>
      </c>
      <c r="AG6856">
        <v>0</v>
      </c>
      <c r="AO6856">
        <v>16.477718400000001</v>
      </c>
      <c r="BB6856" s="4"/>
    </row>
    <row r="6857" spans="1:54" hidden="1" x14ac:dyDescent="0.25">
      <c r="A6857">
        <v>452</v>
      </c>
      <c r="B6857" t="s">
        <v>2771</v>
      </c>
      <c r="C6857">
        <v>2022</v>
      </c>
      <c r="D6857" t="s">
        <v>2764</v>
      </c>
      <c r="E6857">
        <v>8600</v>
      </c>
      <c r="F6857" t="s">
        <v>2765</v>
      </c>
      <c r="G6857">
        <v>740</v>
      </c>
      <c r="H6857">
        <v>226</v>
      </c>
      <c r="I6857" t="s">
        <v>2766</v>
      </c>
      <c r="J6857">
        <v>2008</v>
      </c>
      <c r="K6857">
        <v>31857759</v>
      </c>
      <c r="L6857" t="s">
        <v>2767</v>
      </c>
      <c r="N6857" t="s">
        <v>88</v>
      </c>
      <c r="O6857" t="s">
        <v>89</v>
      </c>
      <c r="P6857" t="s">
        <v>2772</v>
      </c>
      <c r="Q6857" t="s">
        <v>61</v>
      </c>
      <c r="R6857">
        <v>353000</v>
      </c>
      <c r="S6857">
        <v>350030</v>
      </c>
      <c r="T6857" t="s">
        <v>82</v>
      </c>
      <c r="U6857" s="3">
        <v>23012</v>
      </c>
      <c r="W6857">
        <v>6.98</v>
      </c>
      <c r="X6857">
        <v>0</v>
      </c>
      <c r="Y6857">
        <v>6.98</v>
      </c>
      <c r="Z6857">
        <v>1.9785892</v>
      </c>
      <c r="AA6857">
        <v>1.6894800000000001</v>
      </c>
      <c r="AB6857">
        <v>1.6894800000000001</v>
      </c>
      <c r="AC6857">
        <v>0</v>
      </c>
      <c r="AD6857">
        <v>0</v>
      </c>
      <c r="AE6857">
        <v>1</v>
      </c>
      <c r="AF6857">
        <v>0</v>
      </c>
      <c r="AG6857">
        <v>0</v>
      </c>
      <c r="AL6857">
        <v>1.9785892</v>
      </c>
      <c r="BB6857" s="4"/>
    </row>
    <row r="6858" spans="1:54" hidden="1" x14ac:dyDescent="0.25">
      <c r="A6858">
        <v>452</v>
      </c>
      <c r="B6858" t="s">
        <v>2785</v>
      </c>
      <c r="C6858">
        <v>2022</v>
      </c>
      <c r="D6858" t="s">
        <v>2764</v>
      </c>
      <c r="E6858">
        <v>8600</v>
      </c>
      <c r="F6858" t="s">
        <v>2765</v>
      </c>
      <c r="G6858">
        <v>740</v>
      </c>
      <c r="H6858">
        <v>226</v>
      </c>
      <c r="I6858" t="s">
        <v>2766</v>
      </c>
      <c r="J6858">
        <v>2008</v>
      </c>
      <c r="K6858">
        <v>31857759</v>
      </c>
      <c r="L6858" t="s">
        <v>2767</v>
      </c>
      <c r="N6858" t="s">
        <v>88</v>
      </c>
      <c r="O6858" t="s">
        <v>89</v>
      </c>
      <c r="P6858" t="s">
        <v>2786</v>
      </c>
      <c r="Q6858" t="s">
        <v>98</v>
      </c>
      <c r="R6858">
        <v>353000</v>
      </c>
      <c r="S6858">
        <v>350030</v>
      </c>
      <c r="T6858" t="s">
        <v>79</v>
      </c>
      <c r="U6858" s="3">
        <v>28856</v>
      </c>
      <c r="W6858">
        <v>0.69</v>
      </c>
      <c r="X6858">
        <v>0.28000000000000003</v>
      </c>
      <c r="Y6858">
        <v>0</v>
      </c>
      <c r="Z6858">
        <v>2.5467699999999999E-2</v>
      </c>
      <c r="AA6858">
        <v>0</v>
      </c>
      <c r="AB6858">
        <v>0</v>
      </c>
      <c r="AC6858">
        <v>9.1475172E-3</v>
      </c>
      <c r="AD6858">
        <v>9.1475172E-3</v>
      </c>
      <c r="AE6858">
        <v>0</v>
      </c>
      <c r="AF6858">
        <v>1</v>
      </c>
      <c r="AG6858">
        <v>0</v>
      </c>
      <c r="AL6858">
        <v>2.5467699999999999E-2</v>
      </c>
      <c r="BB6858" s="4"/>
    </row>
    <row r="6859" spans="1:54" hidden="1" x14ac:dyDescent="0.25">
      <c r="A6859">
        <v>452</v>
      </c>
      <c r="B6859" t="s">
        <v>2779</v>
      </c>
      <c r="C6859">
        <v>2022</v>
      </c>
      <c r="D6859" t="s">
        <v>2764</v>
      </c>
      <c r="E6859">
        <v>8600</v>
      </c>
      <c r="F6859" t="s">
        <v>2765</v>
      </c>
      <c r="G6859">
        <v>740</v>
      </c>
      <c r="H6859">
        <v>226</v>
      </c>
      <c r="I6859" t="s">
        <v>2766</v>
      </c>
      <c r="J6859">
        <v>2008</v>
      </c>
      <c r="K6859">
        <v>31857759</v>
      </c>
      <c r="L6859" t="s">
        <v>2767</v>
      </c>
      <c r="N6859" t="s">
        <v>88</v>
      </c>
      <c r="O6859" t="s">
        <v>89</v>
      </c>
      <c r="P6859" t="s">
        <v>2780</v>
      </c>
      <c r="Q6859" t="s">
        <v>61</v>
      </c>
      <c r="R6859">
        <v>353000</v>
      </c>
      <c r="S6859">
        <v>350030</v>
      </c>
      <c r="T6859" t="s">
        <v>82</v>
      </c>
      <c r="U6859" s="3">
        <v>25934</v>
      </c>
      <c r="W6859">
        <v>9.3000000000000007</v>
      </c>
      <c r="X6859">
        <v>0</v>
      </c>
      <c r="Y6859">
        <v>9.3000000000000007</v>
      </c>
      <c r="Z6859">
        <v>9.9788435999999994</v>
      </c>
      <c r="AA6859">
        <v>10.591200000000001</v>
      </c>
      <c r="AB6859">
        <v>10.591200000000001</v>
      </c>
      <c r="AC6859">
        <v>0</v>
      </c>
      <c r="AD6859">
        <v>0</v>
      </c>
      <c r="AE6859">
        <v>1</v>
      </c>
      <c r="AF6859">
        <v>0</v>
      </c>
      <c r="AG6859">
        <v>0</v>
      </c>
      <c r="AO6859">
        <v>9.9788435999999994</v>
      </c>
      <c r="BB6859" s="4"/>
    </row>
    <row r="6860" spans="1:54" hidden="1" x14ac:dyDescent="0.25">
      <c r="A6860">
        <v>452</v>
      </c>
      <c r="B6860" t="s">
        <v>2775</v>
      </c>
      <c r="C6860">
        <v>2022</v>
      </c>
      <c r="D6860" t="s">
        <v>2764</v>
      </c>
      <c r="E6860">
        <v>8600</v>
      </c>
      <c r="F6860" t="s">
        <v>2765</v>
      </c>
      <c r="G6860">
        <v>740</v>
      </c>
      <c r="H6860">
        <v>226</v>
      </c>
      <c r="I6860" t="s">
        <v>2766</v>
      </c>
      <c r="J6860">
        <v>2008</v>
      </c>
      <c r="K6860">
        <v>31857759</v>
      </c>
      <c r="L6860" t="s">
        <v>2767</v>
      </c>
      <c r="N6860" t="s">
        <v>88</v>
      </c>
      <c r="O6860" t="s">
        <v>89</v>
      </c>
      <c r="P6860" t="s">
        <v>2776</v>
      </c>
      <c r="Q6860" t="s">
        <v>61</v>
      </c>
      <c r="R6860">
        <v>353000</v>
      </c>
      <c r="S6860">
        <v>350030</v>
      </c>
      <c r="T6860" t="s">
        <v>82</v>
      </c>
      <c r="U6860" s="3">
        <v>28126</v>
      </c>
      <c r="W6860">
        <v>8.5</v>
      </c>
      <c r="X6860">
        <v>0</v>
      </c>
      <c r="Y6860">
        <v>8.5</v>
      </c>
      <c r="Z6860">
        <v>1.872414</v>
      </c>
      <c r="AA6860">
        <v>1.59876</v>
      </c>
      <c r="AB6860">
        <v>1.59876</v>
      </c>
      <c r="AC6860">
        <v>0</v>
      </c>
      <c r="AD6860">
        <v>0</v>
      </c>
      <c r="AE6860">
        <v>1</v>
      </c>
      <c r="AF6860">
        <v>0</v>
      </c>
      <c r="AG6860">
        <v>0</v>
      </c>
      <c r="AL6860">
        <v>1.872414</v>
      </c>
      <c r="BB6860" s="4"/>
    </row>
    <row r="6861" spans="1:54" hidden="1" x14ac:dyDescent="0.25">
      <c r="A6861">
        <v>453</v>
      </c>
      <c r="B6861" t="s">
        <v>2790</v>
      </c>
      <c r="C6861">
        <v>2022</v>
      </c>
      <c r="D6861" t="s">
        <v>2788</v>
      </c>
      <c r="E6861">
        <v>8600</v>
      </c>
      <c r="F6861" t="s">
        <v>2765</v>
      </c>
      <c r="G6861">
        <v>740</v>
      </c>
      <c r="H6861">
        <v>226</v>
      </c>
      <c r="I6861" t="s">
        <v>2766</v>
      </c>
      <c r="J6861">
        <v>2008</v>
      </c>
      <c r="K6861">
        <v>31857759</v>
      </c>
      <c r="L6861" t="s">
        <v>2767</v>
      </c>
      <c r="N6861" t="s">
        <v>88</v>
      </c>
      <c r="O6861" t="s">
        <v>89</v>
      </c>
      <c r="P6861" t="s">
        <v>2791</v>
      </c>
      <c r="Q6861" t="s">
        <v>61</v>
      </c>
      <c r="R6861">
        <v>353000</v>
      </c>
      <c r="S6861">
        <v>350030</v>
      </c>
      <c r="T6861" t="s">
        <v>82</v>
      </c>
      <c r="U6861" s="3">
        <v>28491</v>
      </c>
      <c r="W6861">
        <v>9.3000000000000007</v>
      </c>
      <c r="X6861">
        <v>0</v>
      </c>
      <c r="Y6861">
        <v>9.3000000000000007</v>
      </c>
      <c r="Z6861">
        <v>2.8344474000000002</v>
      </c>
      <c r="AA6861">
        <v>2.5648559999999998</v>
      </c>
      <c r="AB6861">
        <v>2.5648559999999998</v>
      </c>
      <c r="AC6861">
        <v>0</v>
      </c>
      <c r="AD6861">
        <v>0</v>
      </c>
      <c r="AE6861">
        <v>1</v>
      </c>
      <c r="AF6861">
        <v>0</v>
      </c>
      <c r="AG6861">
        <v>0</v>
      </c>
      <c r="AL6861">
        <v>2.8344474000000002</v>
      </c>
      <c r="BB6861" s="4"/>
    </row>
    <row r="6862" spans="1:54" hidden="1" x14ac:dyDescent="0.25">
      <c r="A6862">
        <v>453</v>
      </c>
      <c r="B6862" t="s">
        <v>2792</v>
      </c>
      <c r="C6862">
        <v>2022</v>
      </c>
      <c r="D6862" t="s">
        <v>2788</v>
      </c>
      <c r="E6862">
        <v>8600</v>
      </c>
      <c r="F6862" t="s">
        <v>2765</v>
      </c>
      <c r="G6862">
        <v>740</v>
      </c>
      <c r="H6862">
        <v>226</v>
      </c>
      <c r="I6862" t="s">
        <v>2766</v>
      </c>
      <c r="J6862">
        <v>2008</v>
      </c>
      <c r="K6862">
        <v>31857759</v>
      </c>
      <c r="L6862" t="s">
        <v>2767</v>
      </c>
      <c r="N6862" t="s">
        <v>88</v>
      </c>
      <c r="O6862" t="s">
        <v>89</v>
      </c>
      <c r="P6862" t="s">
        <v>2793</v>
      </c>
      <c r="Q6862" t="s">
        <v>61</v>
      </c>
      <c r="R6862">
        <v>353000</v>
      </c>
      <c r="S6862">
        <v>350030</v>
      </c>
      <c r="T6862" t="s">
        <v>82</v>
      </c>
      <c r="U6862" s="3">
        <v>24473</v>
      </c>
      <c r="W6862">
        <v>15.46</v>
      </c>
      <c r="X6862">
        <v>0</v>
      </c>
      <c r="Y6862">
        <v>15.46</v>
      </c>
      <c r="Z6862">
        <v>15.7702455</v>
      </c>
      <c r="AA6862">
        <v>14.270796000000001</v>
      </c>
      <c r="AB6862">
        <v>14.270796000000001</v>
      </c>
      <c r="AC6862">
        <v>0</v>
      </c>
      <c r="AD6862">
        <v>0</v>
      </c>
      <c r="AE6862">
        <v>1</v>
      </c>
      <c r="AF6862">
        <v>0</v>
      </c>
      <c r="AG6862">
        <v>0</v>
      </c>
      <c r="AK6862">
        <v>0</v>
      </c>
      <c r="AL6862">
        <v>15.7702455</v>
      </c>
      <c r="BB6862" s="4"/>
    </row>
    <row r="6863" spans="1:54" hidden="1" x14ac:dyDescent="0.25">
      <c r="A6863">
        <v>453</v>
      </c>
      <c r="B6863" t="s">
        <v>2800</v>
      </c>
      <c r="C6863">
        <v>2022</v>
      </c>
      <c r="D6863" t="s">
        <v>2788</v>
      </c>
      <c r="E6863">
        <v>8600</v>
      </c>
      <c r="F6863" t="s">
        <v>2765</v>
      </c>
      <c r="G6863">
        <v>740</v>
      </c>
      <c r="H6863">
        <v>226</v>
      </c>
      <c r="I6863" t="s">
        <v>2766</v>
      </c>
      <c r="J6863">
        <v>2008</v>
      </c>
      <c r="K6863">
        <v>31857759</v>
      </c>
      <c r="L6863" t="s">
        <v>2767</v>
      </c>
      <c r="N6863" t="s">
        <v>88</v>
      </c>
      <c r="O6863" t="s">
        <v>89</v>
      </c>
      <c r="P6863" t="s">
        <v>2801</v>
      </c>
      <c r="Q6863" t="s">
        <v>61</v>
      </c>
      <c r="R6863">
        <v>353000</v>
      </c>
      <c r="S6863">
        <v>350030</v>
      </c>
      <c r="T6863" t="s">
        <v>82</v>
      </c>
      <c r="U6863" s="3">
        <v>35065</v>
      </c>
      <c r="W6863">
        <v>15</v>
      </c>
      <c r="X6863">
        <v>0</v>
      </c>
      <c r="Y6863">
        <v>15.46</v>
      </c>
      <c r="Z6863">
        <v>30.9437964</v>
      </c>
      <c r="AA6863">
        <v>31.07592</v>
      </c>
      <c r="AB6863">
        <v>31.07592</v>
      </c>
      <c r="AC6863">
        <v>0</v>
      </c>
      <c r="AD6863">
        <v>0</v>
      </c>
      <c r="AE6863">
        <v>1</v>
      </c>
      <c r="AF6863">
        <v>0</v>
      </c>
      <c r="AG6863">
        <v>0</v>
      </c>
      <c r="AK6863">
        <v>0</v>
      </c>
      <c r="AL6863">
        <v>0</v>
      </c>
      <c r="AO6863">
        <v>30.9437964</v>
      </c>
      <c r="BB6863" s="4"/>
    </row>
    <row r="6864" spans="1:54" hidden="1" x14ac:dyDescent="0.25">
      <c r="A6864">
        <v>453</v>
      </c>
      <c r="B6864" t="s">
        <v>2787</v>
      </c>
      <c r="C6864">
        <v>2022</v>
      </c>
      <c r="D6864" t="s">
        <v>2788</v>
      </c>
      <c r="E6864">
        <v>8600</v>
      </c>
      <c r="F6864" t="s">
        <v>2765</v>
      </c>
      <c r="G6864">
        <v>740</v>
      </c>
      <c r="H6864">
        <v>226</v>
      </c>
      <c r="I6864" t="s">
        <v>2766</v>
      </c>
      <c r="J6864">
        <v>2008</v>
      </c>
      <c r="K6864">
        <v>31857759</v>
      </c>
      <c r="L6864" t="s">
        <v>2767</v>
      </c>
      <c r="N6864" t="s">
        <v>88</v>
      </c>
      <c r="O6864" t="s">
        <v>89</v>
      </c>
      <c r="P6864" t="s">
        <v>2789</v>
      </c>
      <c r="Q6864" t="s">
        <v>61</v>
      </c>
      <c r="R6864">
        <v>353000</v>
      </c>
      <c r="S6864">
        <v>350030</v>
      </c>
      <c r="T6864" t="s">
        <v>82</v>
      </c>
      <c r="U6864" s="3">
        <v>35065</v>
      </c>
      <c r="W6864">
        <v>15</v>
      </c>
      <c r="X6864">
        <v>0</v>
      </c>
      <c r="Y6864">
        <v>15.46</v>
      </c>
      <c r="Z6864">
        <v>28.658203199999999</v>
      </c>
      <c r="AA6864">
        <v>28.780560000000001</v>
      </c>
      <c r="AB6864">
        <v>28.780560000000001</v>
      </c>
      <c r="AC6864">
        <v>0</v>
      </c>
      <c r="AD6864">
        <v>0</v>
      </c>
      <c r="AE6864">
        <v>1</v>
      </c>
      <c r="AF6864">
        <v>0</v>
      </c>
      <c r="AG6864">
        <v>0</v>
      </c>
      <c r="AK6864">
        <v>0</v>
      </c>
      <c r="AL6864">
        <v>0</v>
      </c>
      <c r="AO6864">
        <v>28.658203199999999</v>
      </c>
      <c r="BB6864" s="4"/>
    </row>
    <row r="6865" spans="1:54" hidden="1" x14ac:dyDescent="0.25">
      <c r="A6865">
        <v>453</v>
      </c>
      <c r="B6865" t="s">
        <v>2794</v>
      </c>
      <c r="C6865">
        <v>2022</v>
      </c>
      <c r="D6865" t="s">
        <v>2788</v>
      </c>
      <c r="E6865">
        <v>8600</v>
      </c>
      <c r="F6865" t="s">
        <v>2765</v>
      </c>
      <c r="G6865">
        <v>740</v>
      </c>
      <c r="H6865">
        <v>226</v>
      </c>
      <c r="I6865" t="s">
        <v>2766</v>
      </c>
      <c r="J6865">
        <v>2008</v>
      </c>
      <c r="K6865">
        <v>31857759</v>
      </c>
      <c r="L6865" t="s">
        <v>2767</v>
      </c>
      <c r="N6865" t="s">
        <v>88</v>
      </c>
      <c r="O6865" t="s">
        <v>89</v>
      </c>
      <c r="P6865" t="s">
        <v>2795</v>
      </c>
      <c r="Q6865" t="s">
        <v>61</v>
      </c>
      <c r="R6865">
        <v>353000</v>
      </c>
      <c r="S6865">
        <v>350030</v>
      </c>
      <c r="T6865" t="s">
        <v>82</v>
      </c>
      <c r="U6865" s="3">
        <v>25934</v>
      </c>
      <c r="W6865">
        <v>15.46</v>
      </c>
      <c r="X6865">
        <v>0</v>
      </c>
      <c r="Y6865">
        <v>15.46</v>
      </c>
      <c r="Z6865">
        <v>25.152044</v>
      </c>
      <c r="AA6865">
        <v>22.760496</v>
      </c>
      <c r="AB6865">
        <v>22.760496</v>
      </c>
      <c r="AC6865">
        <v>0</v>
      </c>
      <c r="AD6865">
        <v>0</v>
      </c>
      <c r="AE6865">
        <v>1</v>
      </c>
      <c r="AF6865">
        <v>0</v>
      </c>
      <c r="AG6865">
        <v>0</v>
      </c>
      <c r="AL6865">
        <v>25.152044</v>
      </c>
      <c r="BB6865" s="4"/>
    </row>
    <row r="6866" spans="1:54" hidden="1" x14ac:dyDescent="0.25">
      <c r="A6866">
        <v>453</v>
      </c>
      <c r="B6866" t="s">
        <v>2802</v>
      </c>
      <c r="C6866">
        <v>2022</v>
      </c>
      <c r="D6866" t="s">
        <v>2788</v>
      </c>
      <c r="E6866">
        <v>8600</v>
      </c>
      <c r="F6866" t="s">
        <v>2765</v>
      </c>
      <c r="G6866">
        <v>740</v>
      </c>
      <c r="H6866">
        <v>226</v>
      </c>
      <c r="I6866" t="s">
        <v>2766</v>
      </c>
      <c r="J6866">
        <v>2008</v>
      </c>
      <c r="K6866">
        <v>31857759</v>
      </c>
      <c r="L6866" t="s">
        <v>2767</v>
      </c>
      <c r="N6866" t="s">
        <v>88</v>
      </c>
      <c r="O6866" t="s">
        <v>89</v>
      </c>
      <c r="P6866" t="s">
        <v>2803</v>
      </c>
      <c r="Q6866" t="s">
        <v>61</v>
      </c>
      <c r="R6866">
        <v>353000</v>
      </c>
      <c r="S6866">
        <v>350030</v>
      </c>
      <c r="T6866" t="s">
        <v>82</v>
      </c>
      <c r="U6866" s="3">
        <v>24473</v>
      </c>
      <c r="W6866">
        <v>15.46</v>
      </c>
      <c r="X6866">
        <v>0</v>
      </c>
      <c r="Y6866">
        <v>15.46</v>
      </c>
      <c r="Z6866">
        <v>18.183937799999999</v>
      </c>
      <c r="AA6866">
        <v>16.454844000000001</v>
      </c>
      <c r="AB6866">
        <v>16.454844000000001</v>
      </c>
      <c r="AC6866">
        <v>0</v>
      </c>
      <c r="AD6866">
        <v>0</v>
      </c>
      <c r="AE6866">
        <v>1</v>
      </c>
      <c r="AF6866">
        <v>0</v>
      </c>
      <c r="AG6866">
        <v>0</v>
      </c>
      <c r="AL6866">
        <v>18.183937799999999</v>
      </c>
      <c r="BB6866" s="4"/>
    </row>
    <row r="6867" spans="1:54" hidden="1" x14ac:dyDescent="0.25">
      <c r="A6867">
        <v>453</v>
      </c>
      <c r="B6867" t="s">
        <v>2796</v>
      </c>
      <c r="C6867">
        <v>2022</v>
      </c>
      <c r="D6867" t="s">
        <v>2788</v>
      </c>
      <c r="E6867">
        <v>8600</v>
      </c>
      <c r="F6867" t="s">
        <v>2765</v>
      </c>
      <c r="G6867">
        <v>740</v>
      </c>
      <c r="H6867">
        <v>226</v>
      </c>
      <c r="I6867" t="s">
        <v>2766</v>
      </c>
      <c r="J6867">
        <v>2008</v>
      </c>
      <c r="K6867">
        <v>31857759</v>
      </c>
      <c r="L6867" t="s">
        <v>2767</v>
      </c>
      <c r="N6867" t="s">
        <v>88</v>
      </c>
      <c r="O6867" t="s">
        <v>89</v>
      </c>
      <c r="P6867" t="s">
        <v>2797</v>
      </c>
      <c r="Q6867" t="s">
        <v>61</v>
      </c>
      <c r="R6867">
        <v>353000</v>
      </c>
      <c r="S6867">
        <v>350030</v>
      </c>
      <c r="T6867" t="s">
        <v>82</v>
      </c>
      <c r="U6867" s="3">
        <v>28491</v>
      </c>
      <c r="W6867">
        <v>9.3000000000000007</v>
      </c>
      <c r="X6867">
        <v>0</v>
      </c>
      <c r="Y6867">
        <v>9.3000000000000007</v>
      </c>
      <c r="Z6867">
        <v>13.7134597</v>
      </c>
      <c r="AA6867">
        <v>12.409632</v>
      </c>
      <c r="AB6867">
        <v>12.409632</v>
      </c>
      <c r="AC6867">
        <v>0</v>
      </c>
      <c r="AD6867">
        <v>0</v>
      </c>
      <c r="AE6867">
        <v>1</v>
      </c>
      <c r="AF6867">
        <v>0</v>
      </c>
      <c r="AG6867">
        <v>0</v>
      </c>
      <c r="AL6867">
        <v>13.7134597</v>
      </c>
      <c r="BB6867" s="4"/>
    </row>
    <row r="6868" spans="1:54" hidden="1" x14ac:dyDescent="0.25">
      <c r="A6868">
        <v>453</v>
      </c>
      <c r="B6868" t="s">
        <v>2804</v>
      </c>
      <c r="C6868">
        <v>2022</v>
      </c>
      <c r="D6868" t="s">
        <v>2788</v>
      </c>
      <c r="E6868">
        <v>8600</v>
      </c>
      <c r="F6868" t="s">
        <v>2765</v>
      </c>
      <c r="G6868">
        <v>740</v>
      </c>
      <c r="H6868">
        <v>226</v>
      </c>
      <c r="I6868" t="s">
        <v>2766</v>
      </c>
      <c r="J6868">
        <v>2008</v>
      </c>
      <c r="K6868">
        <v>31857759</v>
      </c>
      <c r="L6868" t="s">
        <v>2767</v>
      </c>
      <c r="N6868" t="s">
        <v>88</v>
      </c>
      <c r="O6868" t="s">
        <v>89</v>
      </c>
      <c r="P6868" t="s">
        <v>2805</v>
      </c>
      <c r="Q6868" t="s">
        <v>98</v>
      </c>
      <c r="R6868">
        <v>353000</v>
      </c>
      <c r="S6868">
        <v>350030</v>
      </c>
      <c r="T6868" t="s">
        <v>79</v>
      </c>
      <c r="U6868" s="3">
        <v>35065</v>
      </c>
      <c r="W6868">
        <v>1.79</v>
      </c>
      <c r="X6868">
        <v>0.68</v>
      </c>
      <c r="Y6868">
        <v>0</v>
      </c>
      <c r="Z6868">
        <v>8.1783599999999998E-2</v>
      </c>
      <c r="AA6868">
        <v>0</v>
      </c>
      <c r="AB6868">
        <v>0</v>
      </c>
      <c r="AC6868">
        <v>2.9509199999999999E-2</v>
      </c>
      <c r="AD6868">
        <v>2.9509199999999999E-2</v>
      </c>
      <c r="AE6868">
        <v>0</v>
      </c>
      <c r="AF6868">
        <v>1</v>
      </c>
      <c r="AG6868">
        <v>0</v>
      </c>
      <c r="AL6868">
        <v>8.1783599999999998E-2</v>
      </c>
      <c r="BB6868" s="4"/>
    </row>
    <row r="6869" spans="1:54" hidden="1" x14ac:dyDescent="0.25">
      <c r="A6869">
        <v>453</v>
      </c>
      <c r="B6869" t="s">
        <v>2798</v>
      </c>
      <c r="C6869">
        <v>2022</v>
      </c>
      <c r="D6869" t="s">
        <v>2788</v>
      </c>
      <c r="E6869">
        <v>8600</v>
      </c>
      <c r="F6869" t="s">
        <v>2765</v>
      </c>
      <c r="G6869">
        <v>740</v>
      </c>
      <c r="H6869">
        <v>226</v>
      </c>
      <c r="I6869" t="s">
        <v>2766</v>
      </c>
      <c r="J6869">
        <v>2008</v>
      </c>
      <c r="K6869">
        <v>31857759</v>
      </c>
      <c r="L6869" t="s">
        <v>2767</v>
      </c>
      <c r="N6869" t="s">
        <v>88</v>
      </c>
      <c r="O6869" t="s">
        <v>89</v>
      </c>
      <c r="P6869" t="s">
        <v>2799</v>
      </c>
      <c r="Q6869" t="s">
        <v>98</v>
      </c>
      <c r="R6869">
        <v>353000</v>
      </c>
      <c r="S6869">
        <v>350030</v>
      </c>
      <c r="T6869" t="s">
        <v>79</v>
      </c>
      <c r="U6869" s="3">
        <v>35065</v>
      </c>
      <c r="W6869">
        <v>1.79</v>
      </c>
      <c r="X6869">
        <v>0.68</v>
      </c>
      <c r="Y6869">
        <v>0</v>
      </c>
      <c r="Z6869">
        <v>8.1783599999999998E-2</v>
      </c>
      <c r="AA6869">
        <v>0</v>
      </c>
      <c r="AB6869">
        <v>0</v>
      </c>
      <c r="AC6869">
        <v>2.9509199999999999E-2</v>
      </c>
      <c r="AD6869">
        <v>2.9509199999999999E-2</v>
      </c>
      <c r="AE6869">
        <v>0</v>
      </c>
      <c r="AF6869">
        <v>1</v>
      </c>
      <c r="AG6869">
        <v>0</v>
      </c>
      <c r="AL6869">
        <v>8.1783599999999998E-2</v>
      </c>
      <c r="BB6869" s="4"/>
    </row>
    <row r="6870" spans="1:54" hidden="1" x14ac:dyDescent="0.25">
      <c r="A6870">
        <v>454</v>
      </c>
      <c r="B6870" t="s">
        <v>2806</v>
      </c>
      <c r="C6870">
        <v>2022</v>
      </c>
      <c r="D6870" t="s">
        <v>2807</v>
      </c>
      <c r="E6870">
        <v>8600</v>
      </c>
      <c r="F6870" t="s">
        <v>2765</v>
      </c>
      <c r="G6870">
        <v>740</v>
      </c>
      <c r="H6870">
        <v>226</v>
      </c>
      <c r="I6870" t="s">
        <v>2766</v>
      </c>
      <c r="J6870">
        <v>2008</v>
      </c>
      <c r="K6870">
        <v>31857759</v>
      </c>
      <c r="L6870" t="s">
        <v>2767</v>
      </c>
      <c r="N6870" t="s">
        <v>88</v>
      </c>
      <c r="O6870" t="s">
        <v>89</v>
      </c>
      <c r="P6870" t="s">
        <v>2808</v>
      </c>
      <c r="Q6870" t="s">
        <v>61</v>
      </c>
      <c r="R6870">
        <v>353000</v>
      </c>
      <c r="S6870">
        <v>350030</v>
      </c>
      <c r="T6870" t="s">
        <v>82</v>
      </c>
      <c r="U6870" s="3">
        <v>27395</v>
      </c>
      <c r="W6870">
        <v>4.3</v>
      </c>
      <c r="X6870">
        <v>0</v>
      </c>
      <c r="Y6870">
        <v>4</v>
      </c>
      <c r="Z6870">
        <v>1.0758027100000001</v>
      </c>
      <c r="AA6870">
        <v>1.0620000000000001</v>
      </c>
      <c r="AB6870">
        <v>1.0620000000000001</v>
      </c>
      <c r="AC6870">
        <v>0</v>
      </c>
      <c r="AD6870">
        <v>0</v>
      </c>
      <c r="AE6870">
        <v>1</v>
      </c>
      <c r="AF6870">
        <v>0</v>
      </c>
      <c r="AG6870">
        <v>0</v>
      </c>
      <c r="AL6870">
        <v>0.24725190999999999</v>
      </c>
      <c r="AO6870">
        <v>0.82855080000000014</v>
      </c>
      <c r="BB6870" s="4"/>
    </row>
    <row r="6871" spans="1:54" hidden="1" x14ac:dyDescent="0.25">
      <c r="A6871">
        <v>454</v>
      </c>
      <c r="B6871" t="s">
        <v>2809</v>
      </c>
      <c r="C6871">
        <v>2022</v>
      </c>
      <c r="D6871" t="s">
        <v>2807</v>
      </c>
      <c r="E6871">
        <v>8600</v>
      </c>
      <c r="F6871" t="s">
        <v>2765</v>
      </c>
      <c r="G6871">
        <v>740</v>
      </c>
      <c r="H6871">
        <v>226</v>
      </c>
      <c r="I6871" t="s">
        <v>2766</v>
      </c>
      <c r="J6871">
        <v>2008</v>
      </c>
      <c r="K6871">
        <v>31857759</v>
      </c>
      <c r="L6871" t="s">
        <v>2767</v>
      </c>
      <c r="N6871" t="s">
        <v>88</v>
      </c>
      <c r="O6871" t="s">
        <v>89</v>
      </c>
      <c r="P6871" t="s">
        <v>2810</v>
      </c>
      <c r="Q6871" t="s">
        <v>61</v>
      </c>
      <c r="R6871">
        <v>353000</v>
      </c>
      <c r="S6871">
        <v>350030</v>
      </c>
      <c r="T6871" t="s">
        <v>82</v>
      </c>
      <c r="U6871" s="3">
        <v>27395</v>
      </c>
      <c r="W6871">
        <v>3.2</v>
      </c>
      <c r="X6871">
        <v>0</v>
      </c>
      <c r="Y6871">
        <v>3.3</v>
      </c>
      <c r="Z6871">
        <v>1.0494E-2</v>
      </c>
      <c r="AA6871">
        <v>1.0512000000000001E-2</v>
      </c>
      <c r="AB6871">
        <v>1.0512000000000001E-2</v>
      </c>
      <c r="AC6871">
        <v>0</v>
      </c>
      <c r="AD6871">
        <v>0</v>
      </c>
      <c r="AE6871">
        <v>1</v>
      </c>
      <c r="AF6871">
        <v>0</v>
      </c>
      <c r="AG6871">
        <v>0</v>
      </c>
      <c r="AO6871">
        <v>1.0494E-2</v>
      </c>
      <c r="BB6871" s="4"/>
    </row>
    <row r="6872" spans="1:54" hidden="1" x14ac:dyDescent="0.25">
      <c r="A6872">
        <v>457</v>
      </c>
      <c r="B6872" t="s">
        <v>2811</v>
      </c>
      <c r="C6872">
        <v>2022</v>
      </c>
      <c r="D6872" t="s">
        <v>2812</v>
      </c>
      <c r="E6872">
        <v>9870</v>
      </c>
      <c r="F6872" t="s">
        <v>2813</v>
      </c>
      <c r="G6872">
        <v>860</v>
      </c>
      <c r="H6872">
        <v>315</v>
      </c>
      <c r="I6872" t="s">
        <v>454</v>
      </c>
      <c r="J6872">
        <v>396</v>
      </c>
      <c r="K6872">
        <v>59426915</v>
      </c>
      <c r="L6872" t="s">
        <v>2814</v>
      </c>
      <c r="N6872" t="s">
        <v>75</v>
      </c>
      <c r="O6872" t="s">
        <v>76</v>
      </c>
      <c r="P6872" t="s">
        <v>2815</v>
      </c>
      <c r="Q6872" t="s">
        <v>109</v>
      </c>
      <c r="R6872">
        <v>353000</v>
      </c>
      <c r="S6872">
        <v>350030</v>
      </c>
      <c r="T6872" t="s">
        <v>79</v>
      </c>
      <c r="U6872" s="3">
        <v>33970</v>
      </c>
      <c r="W6872">
        <v>7.3</v>
      </c>
      <c r="X6872">
        <v>2.88</v>
      </c>
      <c r="Y6872">
        <v>3.4</v>
      </c>
      <c r="Z6872">
        <v>3.9011939999999998</v>
      </c>
      <c r="AA6872">
        <v>1.8935999999999999</v>
      </c>
      <c r="AB6872">
        <v>1.8935999999999999</v>
      </c>
      <c r="AC6872">
        <v>1.5660000000000001</v>
      </c>
      <c r="AD6872">
        <v>1.5660000000000001</v>
      </c>
      <c r="AE6872">
        <v>0.24269492879999999</v>
      </c>
      <c r="AF6872">
        <v>0.75730507120000001</v>
      </c>
      <c r="AG6872">
        <v>0</v>
      </c>
      <c r="AO6872">
        <v>3.9011939999999998</v>
      </c>
      <c r="BB6872" s="4"/>
    </row>
    <row r="6873" spans="1:54" hidden="1" x14ac:dyDescent="0.25">
      <c r="A6873">
        <v>457</v>
      </c>
      <c r="B6873" t="s">
        <v>2818</v>
      </c>
      <c r="C6873">
        <v>2022</v>
      </c>
      <c r="D6873" t="s">
        <v>2812</v>
      </c>
      <c r="E6873">
        <v>9870</v>
      </c>
      <c r="F6873" t="s">
        <v>2813</v>
      </c>
      <c r="G6873">
        <v>860</v>
      </c>
      <c r="H6873">
        <v>315</v>
      </c>
      <c r="I6873" t="s">
        <v>454</v>
      </c>
      <c r="J6873">
        <v>396</v>
      </c>
      <c r="K6873">
        <v>59426915</v>
      </c>
      <c r="L6873" t="s">
        <v>2814</v>
      </c>
      <c r="N6873" t="s">
        <v>75</v>
      </c>
      <c r="O6873" t="s">
        <v>76</v>
      </c>
      <c r="P6873" t="s">
        <v>2819</v>
      </c>
      <c r="Q6873" t="s">
        <v>61</v>
      </c>
      <c r="R6873">
        <v>353000</v>
      </c>
      <c r="S6873">
        <v>350030</v>
      </c>
      <c r="T6873" t="s">
        <v>82</v>
      </c>
      <c r="U6873" s="3">
        <v>40483</v>
      </c>
      <c r="W6873">
        <v>9.1999999999999993</v>
      </c>
      <c r="X6873">
        <v>0</v>
      </c>
      <c r="Y6873">
        <v>8.5</v>
      </c>
      <c r="Z6873">
        <v>3.0860675999999998</v>
      </c>
      <c r="AA6873">
        <v>3.3336000000000001</v>
      </c>
      <c r="AB6873">
        <v>3.3336000000000001</v>
      </c>
      <c r="AC6873">
        <v>0</v>
      </c>
      <c r="AD6873">
        <v>0</v>
      </c>
      <c r="AE6873">
        <v>1</v>
      </c>
      <c r="AF6873">
        <v>0</v>
      </c>
      <c r="AG6873">
        <v>0</v>
      </c>
      <c r="AO6873">
        <v>3.0860675999999998</v>
      </c>
      <c r="BB6873" s="4"/>
    </row>
    <row r="6874" spans="1:54" hidden="1" x14ac:dyDescent="0.25">
      <c r="A6874">
        <v>457</v>
      </c>
      <c r="B6874" t="s">
        <v>2816</v>
      </c>
      <c r="C6874">
        <v>2022</v>
      </c>
      <c r="D6874" t="s">
        <v>2812</v>
      </c>
      <c r="E6874">
        <v>9870</v>
      </c>
      <c r="F6874" t="s">
        <v>2813</v>
      </c>
      <c r="G6874">
        <v>860</v>
      </c>
      <c r="H6874">
        <v>315</v>
      </c>
      <c r="I6874" t="s">
        <v>454</v>
      </c>
      <c r="J6874">
        <v>396</v>
      </c>
      <c r="K6874">
        <v>59426915</v>
      </c>
      <c r="L6874" t="s">
        <v>2814</v>
      </c>
      <c r="N6874" t="s">
        <v>75</v>
      </c>
      <c r="O6874" t="s">
        <v>76</v>
      </c>
      <c r="P6874" t="s">
        <v>2817</v>
      </c>
      <c r="Q6874" t="s">
        <v>109</v>
      </c>
      <c r="R6874">
        <v>353000</v>
      </c>
      <c r="S6874">
        <v>350030</v>
      </c>
      <c r="T6874" t="s">
        <v>79</v>
      </c>
      <c r="U6874" s="3">
        <v>33970</v>
      </c>
      <c r="W6874">
        <v>7.3</v>
      </c>
      <c r="X6874">
        <v>2.88</v>
      </c>
      <c r="Y6874">
        <v>3.4</v>
      </c>
      <c r="Z6874">
        <v>6.1534836000000004</v>
      </c>
      <c r="AA6874">
        <v>2.9843999999999999</v>
      </c>
      <c r="AB6874">
        <v>2.9843999999999999</v>
      </c>
      <c r="AC6874">
        <v>2.2608000000000001</v>
      </c>
      <c r="AD6874">
        <v>2.2608000000000001</v>
      </c>
      <c r="AE6874">
        <v>0.24249678669999999</v>
      </c>
      <c r="AF6874">
        <v>0.75750321330000003</v>
      </c>
      <c r="AG6874">
        <v>0</v>
      </c>
      <c r="AO6874">
        <v>6.1534836000000004</v>
      </c>
      <c r="BB6874" s="4"/>
    </row>
    <row r="6875" spans="1:54" hidden="1" x14ac:dyDescent="0.25">
      <c r="A6875">
        <v>459</v>
      </c>
      <c r="B6875" t="s">
        <v>2823</v>
      </c>
      <c r="C6875">
        <v>2022</v>
      </c>
      <c r="D6875" t="s">
        <v>2821</v>
      </c>
      <c r="E6875">
        <v>9990</v>
      </c>
      <c r="F6875" t="s">
        <v>817</v>
      </c>
      <c r="G6875">
        <v>813</v>
      </c>
      <c r="H6875">
        <v>317</v>
      </c>
      <c r="I6875" t="s">
        <v>818</v>
      </c>
      <c r="J6875">
        <v>399</v>
      </c>
      <c r="K6875">
        <v>33507410</v>
      </c>
      <c r="L6875" t="s">
        <v>2822</v>
      </c>
      <c r="N6875" t="s">
        <v>88</v>
      </c>
      <c r="O6875" t="s">
        <v>89</v>
      </c>
      <c r="P6875" t="s">
        <v>211</v>
      </c>
      <c r="Q6875" t="s">
        <v>61</v>
      </c>
      <c r="R6875">
        <v>353000</v>
      </c>
      <c r="S6875">
        <v>350030</v>
      </c>
      <c r="T6875" t="s">
        <v>82</v>
      </c>
      <c r="U6875" s="3">
        <v>32459</v>
      </c>
      <c r="W6875">
        <v>12.9</v>
      </c>
      <c r="X6875">
        <v>0</v>
      </c>
      <c r="Y6875">
        <v>9.9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1</v>
      </c>
      <c r="AF6875">
        <v>0</v>
      </c>
      <c r="AG6875">
        <v>0</v>
      </c>
      <c r="AL6875">
        <v>0</v>
      </c>
      <c r="AO6875">
        <v>0</v>
      </c>
      <c r="BB6875" s="4"/>
    </row>
    <row r="6876" spans="1:54" hidden="1" x14ac:dyDescent="0.25">
      <c r="A6876">
        <v>459</v>
      </c>
      <c r="B6876" t="s">
        <v>2824</v>
      </c>
      <c r="C6876">
        <v>2022</v>
      </c>
      <c r="D6876" t="s">
        <v>2821</v>
      </c>
      <c r="E6876">
        <v>9990</v>
      </c>
      <c r="F6876" t="s">
        <v>817</v>
      </c>
      <c r="G6876">
        <v>813</v>
      </c>
      <c r="H6876">
        <v>317</v>
      </c>
      <c r="I6876" t="s">
        <v>818</v>
      </c>
      <c r="J6876">
        <v>399</v>
      </c>
      <c r="K6876">
        <v>33507410</v>
      </c>
      <c r="L6876" t="s">
        <v>2822</v>
      </c>
      <c r="N6876" t="s">
        <v>88</v>
      </c>
      <c r="O6876" t="s">
        <v>89</v>
      </c>
      <c r="P6876" t="s">
        <v>209</v>
      </c>
      <c r="Q6876" t="s">
        <v>61</v>
      </c>
      <c r="R6876">
        <v>353000</v>
      </c>
      <c r="S6876">
        <v>350030</v>
      </c>
      <c r="T6876" t="s">
        <v>82</v>
      </c>
      <c r="U6876" s="3">
        <v>32459</v>
      </c>
      <c r="W6876">
        <v>8.77</v>
      </c>
      <c r="X6876">
        <v>0</v>
      </c>
      <c r="Y6876">
        <v>6.5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1</v>
      </c>
      <c r="AF6876">
        <v>0</v>
      </c>
      <c r="AG6876">
        <v>0</v>
      </c>
      <c r="AL6876">
        <v>0</v>
      </c>
      <c r="AN6876">
        <v>0</v>
      </c>
      <c r="AO6876">
        <v>0</v>
      </c>
      <c r="BB6876" s="4"/>
    </row>
    <row r="6877" spans="1:54" hidden="1" x14ac:dyDescent="0.25">
      <c r="A6877">
        <v>459</v>
      </c>
      <c r="B6877" t="s">
        <v>2825</v>
      </c>
      <c r="C6877">
        <v>2022</v>
      </c>
      <c r="D6877" t="s">
        <v>2821</v>
      </c>
      <c r="E6877">
        <v>9990</v>
      </c>
      <c r="F6877" t="s">
        <v>817</v>
      </c>
      <c r="G6877">
        <v>813</v>
      </c>
      <c r="H6877">
        <v>317</v>
      </c>
      <c r="I6877" t="s">
        <v>818</v>
      </c>
      <c r="J6877">
        <v>399</v>
      </c>
      <c r="K6877">
        <v>33507410</v>
      </c>
      <c r="L6877" t="s">
        <v>2822</v>
      </c>
      <c r="N6877" t="s">
        <v>88</v>
      </c>
      <c r="O6877" t="s">
        <v>89</v>
      </c>
      <c r="P6877" t="s">
        <v>220</v>
      </c>
      <c r="Q6877" t="s">
        <v>61</v>
      </c>
      <c r="R6877">
        <v>353000</v>
      </c>
      <c r="S6877">
        <v>350030</v>
      </c>
      <c r="T6877" t="s">
        <v>82</v>
      </c>
      <c r="U6877" s="3">
        <v>32459</v>
      </c>
      <c r="W6877">
        <v>12.95</v>
      </c>
      <c r="X6877">
        <v>0</v>
      </c>
      <c r="Y6877">
        <v>10</v>
      </c>
      <c r="Z6877">
        <v>0.40727542999999999</v>
      </c>
      <c r="AA6877">
        <v>0.49931999999999999</v>
      </c>
      <c r="AB6877">
        <v>0.49931999999999999</v>
      </c>
      <c r="AC6877">
        <v>0</v>
      </c>
      <c r="AD6877">
        <v>0</v>
      </c>
      <c r="AE6877">
        <v>1</v>
      </c>
      <c r="AF6877">
        <v>0</v>
      </c>
      <c r="AG6877">
        <v>0</v>
      </c>
      <c r="AL6877">
        <v>0.11044373</v>
      </c>
      <c r="AO6877">
        <v>0.29683169999999998</v>
      </c>
      <c r="BB6877" s="4"/>
    </row>
    <row r="6878" spans="1:54" hidden="1" x14ac:dyDescent="0.25">
      <c r="A6878">
        <v>459</v>
      </c>
      <c r="B6878" t="s">
        <v>2820</v>
      </c>
      <c r="C6878">
        <v>2022</v>
      </c>
      <c r="D6878" t="s">
        <v>2821</v>
      </c>
      <c r="E6878">
        <v>9990</v>
      </c>
      <c r="F6878" t="s">
        <v>817</v>
      </c>
      <c r="G6878">
        <v>813</v>
      </c>
      <c r="H6878">
        <v>317</v>
      </c>
      <c r="I6878" t="s">
        <v>818</v>
      </c>
      <c r="J6878">
        <v>399</v>
      </c>
      <c r="K6878">
        <v>33507410</v>
      </c>
      <c r="L6878" t="s">
        <v>2822</v>
      </c>
      <c r="N6878" t="s">
        <v>88</v>
      </c>
      <c r="O6878" t="s">
        <v>89</v>
      </c>
      <c r="P6878" t="s">
        <v>218</v>
      </c>
      <c r="Q6878" t="s">
        <v>61</v>
      </c>
      <c r="R6878">
        <v>353000</v>
      </c>
      <c r="S6878">
        <v>350030</v>
      </c>
      <c r="T6878" t="s">
        <v>82</v>
      </c>
      <c r="U6878" s="3">
        <v>32459</v>
      </c>
      <c r="W6878">
        <v>11.66</v>
      </c>
      <c r="X6878">
        <v>0</v>
      </c>
      <c r="Y6878">
        <v>9.6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0</v>
      </c>
      <c r="AO6878">
        <v>0</v>
      </c>
      <c r="BB6878" s="4"/>
    </row>
    <row r="6879" spans="1:54" hidden="1" x14ac:dyDescent="0.25">
      <c r="A6879">
        <v>460</v>
      </c>
      <c r="B6879" t="s">
        <v>2828</v>
      </c>
      <c r="C6879">
        <v>2022</v>
      </c>
      <c r="D6879" t="s">
        <v>2829</v>
      </c>
      <c r="E6879">
        <v>8832</v>
      </c>
      <c r="F6879" t="s">
        <v>2830</v>
      </c>
      <c r="G6879">
        <v>791</v>
      </c>
      <c r="H6879">
        <v>249</v>
      </c>
      <c r="I6879" t="s">
        <v>2831</v>
      </c>
      <c r="J6879">
        <v>400</v>
      </c>
      <c r="K6879">
        <v>11278612</v>
      </c>
      <c r="L6879" t="s">
        <v>2832</v>
      </c>
      <c r="N6879" t="s">
        <v>75</v>
      </c>
      <c r="O6879" t="s">
        <v>76</v>
      </c>
      <c r="P6879" t="s">
        <v>404</v>
      </c>
      <c r="Q6879" t="s">
        <v>109</v>
      </c>
      <c r="R6879">
        <v>353000</v>
      </c>
      <c r="S6879">
        <v>350030</v>
      </c>
      <c r="T6879" t="s">
        <v>79</v>
      </c>
      <c r="U6879" s="3">
        <v>43353</v>
      </c>
      <c r="W6879">
        <v>3.5379999999999998</v>
      </c>
      <c r="X6879">
        <v>1.4990000000000001</v>
      </c>
      <c r="Y6879">
        <v>2</v>
      </c>
      <c r="Z6879">
        <v>83.485659119999994</v>
      </c>
      <c r="AA6879">
        <v>46.436399999999999</v>
      </c>
      <c r="AB6879">
        <v>46.436399999999999</v>
      </c>
      <c r="AC6879">
        <v>33.6708</v>
      </c>
      <c r="AD6879">
        <v>33.6708</v>
      </c>
      <c r="AE6879">
        <v>0.27811004</v>
      </c>
      <c r="AF6879">
        <v>0.72188996000000005</v>
      </c>
      <c r="AG6879">
        <v>0</v>
      </c>
      <c r="AQ6879">
        <v>83.485659119999994</v>
      </c>
      <c r="BB6879" s="4"/>
    </row>
    <row r="6880" spans="1:54" hidden="1" x14ac:dyDescent="0.25">
      <c r="A6880">
        <v>460</v>
      </c>
      <c r="B6880" t="s">
        <v>2833</v>
      </c>
      <c r="C6880">
        <v>2022</v>
      </c>
      <c r="D6880" t="s">
        <v>2829</v>
      </c>
      <c r="E6880">
        <v>8832</v>
      </c>
      <c r="F6880" t="s">
        <v>2830</v>
      </c>
      <c r="G6880">
        <v>791</v>
      </c>
      <c r="H6880">
        <v>249</v>
      </c>
      <c r="I6880" t="s">
        <v>2831</v>
      </c>
      <c r="J6880">
        <v>400</v>
      </c>
      <c r="K6880">
        <v>11278612</v>
      </c>
      <c r="L6880" t="s">
        <v>2832</v>
      </c>
      <c r="N6880" t="s">
        <v>75</v>
      </c>
      <c r="O6880" t="s">
        <v>76</v>
      </c>
      <c r="P6880" t="s">
        <v>2834</v>
      </c>
      <c r="Q6880" t="s">
        <v>490</v>
      </c>
      <c r="R6880">
        <v>353000</v>
      </c>
      <c r="S6880">
        <v>350030</v>
      </c>
      <c r="T6880" t="s">
        <v>82</v>
      </c>
      <c r="U6880" s="3">
        <v>43507</v>
      </c>
      <c r="W6880">
        <v>0.13200000000000001</v>
      </c>
      <c r="X6880">
        <v>0</v>
      </c>
      <c r="Y6880">
        <v>0.5</v>
      </c>
      <c r="Z6880">
        <v>1.3824000000000001</v>
      </c>
      <c r="AA6880">
        <v>7.4340000000000002</v>
      </c>
      <c r="AB6880">
        <v>7.4340000000000002</v>
      </c>
      <c r="AC6880">
        <v>0</v>
      </c>
      <c r="AD6880">
        <v>0</v>
      </c>
      <c r="AE6880">
        <v>1</v>
      </c>
      <c r="AF6880">
        <v>0</v>
      </c>
      <c r="AG6880">
        <v>0</v>
      </c>
      <c r="AZ6880">
        <v>1.3824000000000001</v>
      </c>
      <c r="BB6880" s="4"/>
    </row>
    <row r="6881" spans="1:54" hidden="1" x14ac:dyDescent="0.25">
      <c r="A6881">
        <v>460</v>
      </c>
      <c r="B6881" t="s">
        <v>2835</v>
      </c>
      <c r="C6881">
        <v>2022</v>
      </c>
      <c r="D6881" t="s">
        <v>2829</v>
      </c>
      <c r="E6881">
        <v>8832</v>
      </c>
      <c r="F6881" t="s">
        <v>2830</v>
      </c>
      <c r="G6881">
        <v>791</v>
      </c>
      <c r="H6881">
        <v>249</v>
      </c>
      <c r="I6881" t="s">
        <v>2831</v>
      </c>
      <c r="J6881">
        <v>400</v>
      </c>
      <c r="K6881">
        <v>11278612</v>
      </c>
      <c r="L6881" t="s">
        <v>2832</v>
      </c>
      <c r="N6881" t="s">
        <v>75</v>
      </c>
      <c r="O6881" t="s">
        <v>76</v>
      </c>
      <c r="P6881" t="s">
        <v>209</v>
      </c>
      <c r="Q6881" t="s">
        <v>61</v>
      </c>
      <c r="R6881">
        <v>353000</v>
      </c>
      <c r="S6881">
        <v>350030</v>
      </c>
      <c r="T6881" t="s">
        <v>82</v>
      </c>
      <c r="U6881" s="3">
        <v>40909</v>
      </c>
      <c r="W6881">
        <v>10</v>
      </c>
      <c r="X6881">
        <v>0</v>
      </c>
      <c r="Y6881">
        <v>10</v>
      </c>
      <c r="Z6881">
        <v>11.108669040000001</v>
      </c>
      <c r="AA6881">
        <v>11.761200000000001</v>
      </c>
      <c r="AB6881">
        <v>11.761200000000001</v>
      </c>
      <c r="AC6881">
        <v>0</v>
      </c>
      <c r="AD6881">
        <v>0</v>
      </c>
      <c r="AE6881">
        <v>1</v>
      </c>
      <c r="AF6881">
        <v>0</v>
      </c>
      <c r="AG6881">
        <v>0</v>
      </c>
      <c r="AO6881">
        <v>6.1776792000000009</v>
      </c>
      <c r="AQ6881">
        <v>4.9309898400000014</v>
      </c>
      <c r="BB6881" s="4"/>
    </row>
    <row r="6882" spans="1:54" hidden="1" x14ac:dyDescent="0.25">
      <c r="A6882">
        <v>461</v>
      </c>
      <c r="B6882" t="s">
        <v>2841</v>
      </c>
      <c r="C6882">
        <v>2022</v>
      </c>
      <c r="D6882" t="s">
        <v>2837</v>
      </c>
      <c r="E6882">
        <v>8660</v>
      </c>
      <c r="F6882" t="s">
        <v>1712</v>
      </c>
      <c r="G6882">
        <v>746</v>
      </c>
      <c r="H6882">
        <v>206</v>
      </c>
      <c r="I6882" t="s">
        <v>232</v>
      </c>
      <c r="J6882">
        <v>401</v>
      </c>
      <c r="K6882">
        <v>37949019</v>
      </c>
      <c r="L6882" t="s">
        <v>1530</v>
      </c>
      <c r="N6882" t="s">
        <v>88</v>
      </c>
      <c r="O6882" t="s">
        <v>89</v>
      </c>
      <c r="P6882" t="s">
        <v>2842</v>
      </c>
      <c r="Q6882" t="s">
        <v>61</v>
      </c>
      <c r="R6882">
        <v>353000</v>
      </c>
      <c r="S6882">
        <v>350030</v>
      </c>
      <c r="T6882" t="s">
        <v>82</v>
      </c>
      <c r="U6882" s="3">
        <v>43370</v>
      </c>
      <c r="W6882">
        <v>9.36</v>
      </c>
      <c r="X6882">
        <v>0</v>
      </c>
      <c r="Y6882">
        <v>9.36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1</v>
      </c>
      <c r="AF6882">
        <v>0</v>
      </c>
      <c r="AG6882">
        <v>0</v>
      </c>
      <c r="AL6882">
        <v>0</v>
      </c>
      <c r="BB6882" s="4"/>
    </row>
    <row r="6883" spans="1:54" hidden="1" x14ac:dyDescent="0.25">
      <c r="A6883">
        <v>461</v>
      </c>
      <c r="B6883" t="s">
        <v>2846</v>
      </c>
      <c r="C6883">
        <v>2022</v>
      </c>
      <c r="D6883" t="s">
        <v>2837</v>
      </c>
      <c r="E6883">
        <v>8660</v>
      </c>
      <c r="F6883" t="s">
        <v>1712</v>
      </c>
      <c r="G6883">
        <v>746</v>
      </c>
      <c r="H6883">
        <v>206</v>
      </c>
      <c r="I6883" t="s">
        <v>232</v>
      </c>
      <c r="J6883">
        <v>401</v>
      </c>
      <c r="K6883">
        <v>37949019</v>
      </c>
      <c r="L6883" t="s">
        <v>1530</v>
      </c>
      <c r="N6883" t="s">
        <v>88</v>
      </c>
      <c r="O6883" t="s">
        <v>89</v>
      </c>
      <c r="P6883" t="s">
        <v>672</v>
      </c>
      <c r="Q6883" t="s">
        <v>61</v>
      </c>
      <c r="R6883">
        <v>353000</v>
      </c>
      <c r="S6883">
        <v>350030</v>
      </c>
      <c r="T6883" t="s">
        <v>82</v>
      </c>
      <c r="U6883" s="3">
        <v>40330</v>
      </c>
      <c r="W6883">
        <v>9</v>
      </c>
      <c r="X6883">
        <v>0</v>
      </c>
      <c r="Y6883">
        <v>10</v>
      </c>
      <c r="Z6883">
        <v>310.59575999999998</v>
      </c>
      <c r="AA6883">
        <v>337.76280000000003</v>
      </c>
      <c r="AB6883">
        <v>337.76280000000003</v>
      </c>
      <c r="AC6883">
        <v>0</v>
      </c>
      <c r="AD6883">
        <v>0</v>
      </c>
      <c r="AE6883">
        <v>1</v>
      </c>
      <c r="AF6883">
        <v>0</v>
      </c>
      <c r="AG6883">
        <v>0</v>
      </c>
      <c r="AS6883">
        <v>310.59575999999998</v>
      </c>
      <c r="BB6883" s="4"/>
    </row>
    <row r="6884" spans="1:54" hidden="1" x14ac:dyDescent="0.25">
      <c r="A6884">
        <v>461</v>
      </c>
      <c r="B6884" t="s">
        <v>2839</v>
      </c>
      <c r="C6884">
        <v>2022</v>
      </c>
      <c r="D6884" t="s">
        <v>2837</v>
      </c>
      <c r="E6884">
        <v>8660</v>
      </c>
      <c r="F6884" t="s">
        <v>1712</v>
      </c>
      <c r="G6884">
        <v>746</v>
      </c>
      <c r="H6884">
        <v>206</v>
      </c>
      <c r="I6884" t="s">
        <v>232</v>
      </c>
      <c r="J6884">
        <v>401</v>
      </c>
      <c r="K6884">
        <v>37949019</v>
      </c>
      <c r="L6884" t="s">
        <v>1530</v>
      </c>
      <c r="N6884" t="s">
        <v>88</v>
      </c>
      <c r="O6884" t="s">
        <v>89</v>
      </c>
      <c r="P6884" t="s">
        <v>2840</v>
      </c>
      <c r="Q6884" t="s">
        <v>61</v>
      </c>
      <c r="R6884">
        <v>353000</v>
      </c>
      <c r="S6884">
        <v>350030</v>
      </c>
      <c r="T6884" t="s">
        <v>82</v>
      </c>
      <c r="U6884" s="3">
        <v>43009</v>
      </c>
      <c r="W6884">
        <v>9.36</v>
      </c>
      <c r="X6884">
        <v>0</v>
      </c>
      <c r="Y6884">
        <v>9.36</v>
      </c>
      <c r="Z6884">
        <v>0.70663900000000002</v>
      </c>
      <c r="AA6884">
        <v>0.34560000000000002</v>
      </c>
      <c r="AB6884">
        <v>0.34560000000000002</v>
      </c>
      <c r="AC6884">
        <v>0</v>
      </c>
      <c r="AD6884">
        <v>0</v>
      </c>
      <c r="AE6884">
        <v>1</v>
      </c>
      <c r="AF6884">
        <v>0</v>
      </c>
      <c r="AG6884">
        <v>0</v>
      </c>
      <c r="AL6884">
        <v>0.70663899999999991</v>
      </c>
      <c r="BB6884" s="4"/>
    </row>
    <row r="6885" spans="1:54" hidden="1" x14ac:dyDescent="0.25">
      <c r="A6885">
        <v>461</v>
      </c>
      <c r="B6885" t="s">
        <v>2843</v>
      </c>
      <c r="C6885">
        <v>2022</v>
      </c>
      <c r="D6885" t="s">
        <v>2837</v>
      </c>
      <c r="E6885">
        <v>8660</v>
      </c>
      <c r="F6885" t="s">
        <v>1712</v>
      </c>
      <c r="G6885">
        <v>746</v>
      </c>
      <c r="H6885">
        <v>206</v>
      </c>
      <c r="I6885" t="s">
        <v>232</v>
      </c>
      <c r="J6885">
        <v>401</v>
      </c>
      <c r="K6885">
        <v>37949019</v>
      </c>
      <c r="L6885" t="s">
        <v>1530</v>
      </c>
      <c r="N6885" t="s">
        <v>88</v>
      </c>
      <c r="O6885" t="s">
        <v>89</v>
      </c>
      <c r="P6885" t="s">
        <v>2844</v>
      </c>
      <c r="Q6885" t="s">
        <v>61</v>
      </c>
      <c r="R6885">
        <v>353000</v>
      </c>
      <c r="S6885">
        <v>350030</v>
      </c>
      <c r="T6885" t="s">
        <v>82</v>
      </c>
      <c r="U6885" s="3">
        <v>38353</v>
      </c>
      <c r="W6885">
        <v>11.6</v>
      </c>
      <c r="X6885">
        <v>0</v>
      </c>
      <c r="Y6885">
        <v>11.6</v>
      </c>
      <c r="Z6885">
        <v>50.33</v>
      </c>
      <c r="AA6885">
        <v>46.558800000000012</v>
      </c>
      <c r="AB6885">
        <v>46.558800000000012</v>
      </c>
      <c r="AC6885">
        <v>0</v>
      </c>
      <c r="AD6885">
        <v>0</v>
      </c>
      <c r="AE6885">
        <v>1</v>
      </c>
      <c r="AF6885">
        <v>0</v>
      </c>
      <c r="AG6885">
        <v>0</v>
      </c>
      <c r="AU6885">
        <v>50.33</v>
      </c>
      <c r="BB6885" s="4"/>
    </row>
    <row r="6886" spans="1:54" hidden="1" x14ac:dyDescent="0.25">
      <c r="A6886">
        <v>461</v>
      </c>
      <c r="B6886" t="s">
        <v>2836</v>
      </c>
      <c r="C6886">
        <v>2022</v>
      </c>
      <c r="D6886" t="s">
        <v>2837</v>
      </c>
      <c r="E6886">
        <v>8660</v>
      </c>
      <c r="F6886" t="s">
        <v>1712</v>
      </c>
      <c r="G6886">
        <v>746</v>
      </c>
      <c r="H6886">
        <v>206</v>
      </c>
      <c r="I6886" t="s">
        <v>232</v>
      </c>
      <c r="J6886">
        <v>401</v>
      </c>
      <c r="K6886">
        <v>37949019</v>
      </c>
      <c r="L6886" t="s">
        <v>1530</v>
      </c>
      <c r="N6886" t="s">
        <v>88</v>
      </c>
      <c r="O6886" t="s">
        <v>89</v>
      </c>
      <c r="P6886" t="s">
        <v>2838</v>
      </c>
      <c r="Q6886" t="s">
        <v>61</v>
      </c>
      <c r="R6886">
        <v>353000</v>
      </c>
      <c r="S6886">
        <v>350030</v>
      </c>
      <c r="T6886" t="s">
        <v>82</v>
      </c>
      <c r="U6886" s="3">
        <v>43370</v>
      </c>
      <c r="W6886">
        <v>9.36</v>
      </c>
      <c r="X6886">
        <v>0</v>
      </c>
      <c r="Y6886">
        <v>9.36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1</v>
      </c>
      <c r="AF6886">
        <v>0</v>
      </c>
      <c r="AG6886">
        <v>0</v>
      </c>
      <c r="AL6886">
        <v>0</v>
      </c>
      <c r="BB6886" s="4"/>
    </row>
    <row r="6887" spans="1:54" hidden="1" x14ac:dyDescent="0.25">
      <c r="A6887">
        <v>461</v>
      </c>
      <c r="B6887" t="s">
        <v>2845</v>
      </c>
      <c r="C6887">
        <v>2022</v>
      </c>
      <c r="D6887" t="s">
        <v>2837</v>
      </c>
      <c r="E6887">
        <v>8660</v>
      </c>
      <c r="F6887" t="s">
        <v>1712</v>
      </c>
      <c r="G6887">
        <v>746</v>
      </c>
      <c r="H6887">
        <v>206</v>
      </c>
      <c r="I6887" t="s">
        <v>232</v>
      </c>
      <c r="J6887">
        <v>401</v>
      </c>
      <c r="K6887">
        <v>37949019</v>
      </c>
      <c r="L6887" t="s">
        <v>1530</v>
      </c>
      <c r="N6887" t="s">
        <v>88</v>
      </c>
      <c r="O6887" t="s">
        <v>89</v>
      </c>
      <c r="P6887" t="s">
        <v>668</v>
      </c>
      <c r="Q6887" t="s">
        <v>61</v>
      </c>
      <c r="R6887">
        <v>353000</v>
      </c>
      <c r="S6887">
        <v>350030</v>
      </c>
      <c r="T6887" t="s">
        <v>82</v>
      </c>
      <c r="U6887" s="3">
        <v>40330</v>
      </c>
      <c r="W6887">
        <v>9</v>
      </c>
      <c r="X6887">
        <v>0</v>
      </c>
      <c r="Y6887">
        <v>10</v>
      </c>
      <c r="Z6887">
        <v>310.59575999999998</v>
      </c>
      <c r="AA6887">
        <v>337.76280000000003</v>
      </c>
      <c r="AB6887">
        <v>337.76280000000003</v>
      </c>
      <c r="AC6887">
        <v>0</v>
      </c>
      <c r="AD6887">
        <v>0</v>
      </c>
      <c r="AE6887">
        <v>1</v>
      </c>
      <c r="AF6887">
        <v>0</v>
      </c>
      <c r="AG6887">
        <v>0</v>
      </c>
      <c r="AS6887">
        <v>310.59575999999998</v>
      </c>
      <c r="BB6887" s="4"/>
    </row>
    <row r="6888" spans="1:54" hidden="1" x14ac:dyDescent="0.25">
      <c r="A6888">
        <v>462</v>
      </c>
      <c r="B6888" t="s">
        <v>2847</v>
      </c>
      <c r="C6888">
        <v>2022</v>
      </c>
      <c r="D6888" t="s">
        <v>2848</v>
      </c>
      <c r="E6888">
        <v>8660</v>
      </c>
      <c r="F6888" t="s">
        <v>1712</v>
      </c>
      <c r="G6888">
        <v>746</v>
      </c>
      <c r="H6888">
        <v>206</v>
      </c>
      <c r="I6888" t="s">
        <v>232</v>
      </c>
      <c r="J6888">
        <v>401</v>
      </c>
      <c r="K6888">
        <v>37949019</v>
      </c>
      <c r="L6888" t="s">
        <v>1530</v>
      </c>
      <c r="N6888" t="s">
        <v>88</v>
      </c>
      <c r="O6888" t="s">
        <v>89</v>
      </c>
      <c r="P6888" t="s">
        <v>2849</v>
      </c>
      <c r="Q6888" t="s">
        <v>61</v>
      </c>
      <c r="R6888">
        <v>353000</v>
      </c>
      <c r="S6888">
        <v>350030</v>
      </c>
      <c r="T6888" t="s">
        <v>82</v>
      </c>
      <c r="U6888" s="3">
        <v>21186</v>
      </c>
      <c r="W6888">
        <v>14</v>
      </c>
      <c r="X6888">
        <v>0</v>
      </c>
      <c r="Y6888">
        <v>14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</v>
      </c>
      <c r="AL6888">
        <v>0</v>
      </c>
      <c r="BB6888" s="4"/>
    </row>
    <row r="6889" spans="1:54" hidden="1" x14ac:dyDescent="0.25">
      <c r="A6889">
        <v>463</v>
      </c>
      <c r="B6889" t="s">
        <v>7100</v>
      </c>
      <c r="C6889">
        <v>2022</v>
      </c>
      <c r="D6889" t="s">
        <v>2851</v>
      </c>
      <c r="E6889">
        <v>7800</v>
      </c>
      <c r="F6889" t="s">
        <v>2852</v>
      </c>
      <c r="G6889">
        <v>779</v>
      </c>
      <c r="H6889">
        <v>254</v>
      </c>
      <c r="I6889" t="s">
        <v>2853</v>
      </c>
      <c r="J6889">
        <v>402</v>
      </c>
      <c r="K6889">
        <v>68326214</v>
      </c>
      <c r="L6889" t="s">
        <v>2854</v>
      </c>
      <c r="N6889" t="s">
        <v>75</v>
      </c>
      <c r="O6889" t="s">
        <v>76</v>
      </c>
      <c r="P6889" t="s">
        <v>7101</v>
      </c>
      <c r="Q6889" t="s">
        <v>114</v>
      </c>
      <c r="R6889">
        <v>353000</v>
      </c>
      <c r="S6889">
        <v>350030</v>
      </c>
      <c r="T6889" t="s">
        <v>82</v>
      </c>
      <c r="U6889" s="3">
        <v>44516</v>
      </c>
      <c r="W6889">
        <v>14</v>
      </c>
      <c r="X6889">
        <v>0</v>
      </c>
      <c r="Y6889">
        <v>13.9</v>
      </c>
      <c r="Z6889">
        <v>138.24</v>
      </c>
      <c r="AA6889">
        <v>135.93960000000001</v>
      </c>
      <c r="AB6889">
        <v>135.93960000000001</v>
      </c>
      <c r="AC6889">
        <v>0</v>
      </c>
      <c r="AD6889">
        <v>0</v>
      </c>
      <c r="AE6889">
        <v>1</v>
      </c>
      <c r="AF6889">
        <v>0</v>
      </c>
      <c r="AG6889">
        <v>0</v>
      </c>
      <c r="AZ6889">
        <v>138.24</v>
      </c>
      <c r="BB6889" s="4"/>
    </row>
    <row r="6890" spans="1:54" hidden="1" x14ac:dyDescent="0.25">
      <c r="A6890">
        <v>463</v>
      </c>
      <c r="B6890" t="s">
        <v>2855</v>
      </c>
      <c r="C6890">
        <v>2022</v>
      </c>
      <c r="D6890" t="s">
        <v>2851</v>
      </c>
      <c r="E6890">
        <v>7800</v>
      </c>
      <c r="F6890" t="s">
        <v>2852</v>
      </c>
      <c r="G6890">
        <v>779</v>
      </c>
      <c r="H6890">
        <v>254</v>
      </c>
      <c r="I6890" t="s">
        <v>2853</v>
      </c>
      <c r="J6890">
        <v>402</v>
      </c>
      <c r="K6890">
        <v>68326214</v>
      </c>
      <c r="L6890" t="s">
        <v>2854</v>
      </c>
      <c r="N6890" t="s">
        <v>75</v>
      </c>
      <c r="O6890" t="s">
        <v>76</v>
      </c>
      <c r="P6890" t="s">
        <v>152</v>
      </c>
      <c r="Q6890" t="s">
        <v>109</v>
      </c>
      <c r="R6890">
        <v>353000</v>
      </c>
      <c r="S6890">
        <v>350030</v>
      </c>
      <c r="T6890" t="s">
        <v>79</v>
      </c>
      <c r="U6890" s="3">
        <v>34663</v>
      </c>
      <c r="W6890">
        <v>8.25</v>
      </c>
      <c r="X6890">
        <v>3.1</v>
      </c>
      <c r="Y6890">
        <v>3.4</v>
      </c>
      <c r="Z6890">
        <v>9.7517376000000002</v>
      </c>
      <c r="AA6890">
        <v>4.136400000000001</v>
      </c>
      <c r="AB6890">
        <v>4.136400000000001</v>
      </c>
      <c r="AC6890">
        <v>3.7008000000000001</v>
      </c>
      <c r="AD6890">
        <v>3.7008000000000001</v>
      </c>
      <c r="AE6890">
        <v>0.2120852801</v>
      </c>
      <c r="AF6890">
        <v>0.78791471989999995</v>
      </c>
      <c r="AG6890">
        <v>0</v>
      </c>
      <c r="AO6890">
        <v>9.7517376000000002</v>
      </c>
      <c r="BB6890" s="4"/>
    </row>
    <row r="6891" spans="1:54" hidden="1" x14ac:dyDescent="0.25">
      <c r="A6891">
        <v>463</v>
      </c>
      <c r="B6891" t="s">
        <v>2850</v>
      </c>
      <c r="C6891">
        <v>2022</v>
      </c>
      <c r="D6891" t="s">
        <v>2851</v>
      </c>
      <c r="E6891">
        <v>7800</v>
      </c>
      <c r="F6891" t="s">
        <v>2852</v>
      </c>
      <c r="G6891">
        <v>779</v>
      </c>
      <c r="H6891">
        <v>254</v>
      </c>
      <c r="I6891" t="s">
        <v>2853</v>
      </c>
      <c r="J6891">
        <v>402</v>
      </c>
      <c r="K6891">
        <v>68326214</v>
      </c>
      <c r="L6891" t="s">
        <v>2854</v>
      </c>
      <c r="N6891" t="s">
        <v>75</v>
      </c>
      <c r="O6891" t="s">
        <v>76</v>
      </c>
      <c r="P6891" t="s">
        <v>263</v>
      </c>
      <c r="Q6891" t="s">
        <v>109</v>
      </c>
      <c r="R6891">
        <v>353000</v>
      </c>
      <c r="S6891">
        <v>350030</v>
      </c>
      <c r="T6891" t="s">
        <v>79</v>
      </c>
      <c r="U6891" s="3">
        <v>34663</v>
      </c>
      <c r="W6891">
        <v>8.25</v>
      </c>
      <c r="X6891">
        <v>3.1</v>
      </c>
      <c r="Y6891">
        <v>3.4</v>
      </c>
      <c r="Z6891">
        <v>35.756424000000003</v>
      </c>
      <c r="AA6891">
        <v>15.1668</v>
      </c>
      <c r="AB6891">
        <v>15.1668</v>
      </c>
      <c r="AC6891">
        <v>13.571999999999999</v>
      </c>
      <c r="AD6891">
        <v>13.571999999999999</v>
      </c>
      <c r="AE6891">
        <v>0.2120849669</v>
      </c>
      <c r="AF6891">
        <v>0.7879150331</v>
      </c>
      <c r="AG6891">
        <v>0</v>
      </c>
      <c r="AO6891">
        <v>35.75642400000001</v>
      </c>
      <c r="BB6891" s="4"/>
    </row>
    <row r="6892" spans="1:54" hidden="1" x14ac:dyDescent="0.25">
      <c r="A6892">
        <v>463</v>
      </c>
      <c r="B6892" t="s">
        <v>2856</v>
      </c>
      <c r="C6892">
        <v>2022</v>
      </c>
      <c r="D6892" t="s">
        <v>2851</v>
      </c>
      <c r="E6892">
        <v>7800</v>
      </c>
      <c r="F6892" t="s">
        <v>2852</v>
      </c>
      <c r="G6892">
        <v>779</v>
      </c>
      <c r="H6892">
        <v>254</v>
      </c>
      <c r="I6892" t="s">
        <v>2853</v>
      </c>
      <c r="J6892">
        <v>402</v>
      </c>
      <c r="K6892">
        <v>68326214</v>
      </c>
      <c r="L6892" t="s">
        <v>2854</v>
      </c>
      <c r="N6892" t="s">
        <v>75</v>
      </c>
      <c r="O6892" t="s">
        <v>76</v>
      </c>
      <c r="P6892" t="s">
        <v>250</v>
      </c>
      <c r="Q6892" t="s">
        <v>109</v>
      </c>
      <c r="R6892">
        <v>353000</v>
      </c>
      <c r="S6892">
        <v>350030</v>
      </c>
      <c r="T6892" t="s">
        <v>79</v>
      </c>
      <c r="U6892" s="3">
        <v>35370</v>
      </c>
      <c r="W6892">
        <v>8.25</v>
      </c>
      <c r="X6892">
        <v>3.1</v>
      </c>
      <c r="Y6892">
        <v>3.4</v>
      </c>
      <c r="Z6892">
        <v>24.921151200000001</v>
      </c>
      <c r="AA6892">
        <v>10.569599999999999</v>
      </c>
      <c r="AB6892">
        <v>10.569599999999999</v>
      </c>
      <c r="AC6892">
        <v>9.4608000000000008</v>
      </c>
      <c r="AD6892">
        <v>9.4608000000000008</v>
      </c>
      <c r="AE6892">
        <v>0.21206082970000001</v>
      </c>
      <c r="AF6892">
        <v>0.78793917030000005</v>
      </c>
      <c r="AG6892">
        <v>0</v>
      </c>
      <c r="AO6892">
        <v>24.921151200000001</v>
      </c>
      <c r="BB6892" s="4"/>
    </row>
    <row r="6893" spans="1:54" hidden="1" x14ac:dyDescent="0.25">
      <c r="A6893">
        <v>463</v>
      </c>
      <c r="B6893" t="s">
        <v>2858</v>
      </c>
      <c r="C6893">
        <v>2022</v>
      </c>
      <c r="D6893" t="s">
        <v>2851</v>
      </c>
      <c r="E6893">
        <v>7800</v>
      </c>
      <c r="F6893" t="s">
        <v>2852</v>
      </c>
      <c r="G6893">
        <v>779</v>
      </c>
      <c r="H6893">
        <v>254</v>
      </c>
      <c r="I6893" t="s">
        <v>2853</v>
      </c>
      <c r="J6893">
        <v>402</v>
      </c>
      <c r="K6893">
        <v>68326214</v>
      </c>
      <c r="L6893" t="s">
        <v>2854</v>
      </c>
      <c r="N6893" t="s">
        <v>75</v>
      </c>
      <c r="O6893" t="s">
        <v>76</v>
      </c>
      <c r="P6893" t="s">
        <v>257</v>
      </c>
      <c r="Q6893" t="s">
        <v>109</v>
      </c>
      <c r="R6893">
        <v>353000</v>
      </c>
      <c r="S6893">
        <v>350030</v>
      </c>
      <c r="T6893" t="s">
        <v>79</v>
      </c>
      <c r="U6893" s="3">
        <v>34663</v>
      </c>
      <c r="W6893">
        <v>8.25</v>
      </c>
      <c r="X6893">
        <v>3.1</v>
      </c>
      <c r="Y6893">
        <v>3.4</v>
      </c>
      <c r="Z6893">
        <v>37.923454800000002</v>
      </c>
      <c r="AA6893">
        <v>16.084800000000001</v>
      </c>
      <c r="AB6893">
        <v>16.084800000000001</v>
      </c>
      <c r="AC6893">
        <v>14.3964</v>
      </c>
      <c r="AD6893">
        <v>14.3964</v>
      </c>
      <c r="AE6893">
        <v>0.21206928650000001</v>
      </c>
      <c r="AF6893">
        <v>0.78793071349999999</v>
      </c>
      <c r="AG6893">
        <v>0</v>
      </c>
      <c r="AO6893">
        <v>37.923454800000002</v>
      </c>
      <c r="BB6893" s="4"/>
    </row>
    <row r="6894" spans="1:54" hidden="1" x14ac:dyDescent="0.25">
      <c r="A6894">
        <v>463</v>
      </c>
      <c r="B6894" t="s">
        <v>2859</v>
      </c>
      <c r="C6894">
        <v>2022</v>
      </c>
      <c r="D6894" t="s">
        <v>2851</v>
      </c>
      <c r="E6894">
        <v>7800</v>
      </c>
      <c r="F6894" t="s">
        <v>2852</v>
      </c>
      <c r="G6894">
        <v>779</v>
      </c>
      <c r="H6894">
        <v>254</v>
      </c>
      <c r="I6894" t="s">
        <v>2853</v>
      </c>
      <c r="J6894">
        <v>402</v>
      </c>
      <c r="K6894">
        <v>68326214</v>
      </c>
      <c r="L6894" t="s">
        <v>2854</v>
      </c>
      <c r="N6894" t="s">
        <v>75</v>
      </c>
      <c r="O6894" t="s">
        <v>76</v>
      </c>
      <c r="P6894" t="s">
        <v>209</v>
      </c>
      <c r="Q6894" t="s">
        <v>61</v>
      </c>
      <c r="R6894">
        <v>353000</v>
      </c>
      <c r="S6894">
        <v>350030</v>
      </c>
      <c r="T6894" t="s">
        <v>82</v>
      </c>
      <c r="U6894" s="3">
        <v>33970</v>
      </c>
      <c r="W6894">
        <v>6.78</v>
      </c>
      <c r="X6894">
        <v>0</v>
      </c>
      <c r="Y6894">
        <v>6.5</v>
      </c>
      <c r="Z6894">
        <v>2.658849</v>
      </c>
      <c r="AA6894">
        <v>2.1978</v>
      </c>
      <c r="AB6894">
        <v>2.1978</v>
      </c>
      <c r="AC6894">
        <v>0</v>
      </c>
      <c r="AD6894">
        <v>0</v>
      </c>
      <c r="AE6894">
        <v>1</v>
      </c>
      <c r="AF6894">
        <v>0</v>
      </c>
      <c r="AG6894">
        <v>0</v>
      </c>
      <c r="AL6894">
        <v>2.1521999999999999E-2</v>
      </c>
      <c r="AV6894">
        <v>2.637327</v>
      </c>
      <c r="BB6894" s="4"/>
    </row>
    <row r="6895" spans="1:54" hidden="1" x14ac:dyDescent="0.25">
      <c r="A6895">
        <v>463</v>
      </c>
      <c r="B6895" t="s">
        <v>2860</v>
      </c>
      <c r="C6895">
        <v>2022</v>
      </c>
      <c r="D6895" t="s">
        <v>2851</v>
      </c>
      <c r="E6895">
        <v>7800</v>
      </c>
      <c r="F6895" t="s">
        <v>2852</v>
      </c>
      <c r="G6895">
        <v>779</v>
      </c>
      <c r="H6895">
        <v>254</v>
      </c>
      <c r="I6895" t="s">
        <v>2853</v>
      </c>
      <c r="J6895">
        <v>402</v>
      </c>
      <c r="K6895">
        <v>68326214</v>
      </c>
      <c r="L6895" t="s">
        <v>2854</v>
      </c>
      <c r="N6895" t="s">
        <v>75</v>
      </c>
      <c r="O6895" t="s">
        <v>76</v>
      </c>
      <c r="P6895" t="s">
        <v>211</v>
      </c>
      <c r="Q6895" t="s">
        <v>61</v>
      </c>
      <c r="R6895">
        <v>353000</v>
      </c>
      <c r="S6895">
        <v>350030</v>
      </c>
      <c r="T6895" t="s">
        <v>82</v>
      </c>
      <c r="U6895" s="3">
        <v>37257</v>
      </c>
      <c r="W6895">
        <v>12.2</v>
      </c>
      <c r="X6895">
        <v>0</v>
      </c>
      <c r="Y6895">
        <v>10.199999999999999</v>
      </c>
      <c r="Z6895">
        <v>2.6185099999999999E-2</v>
      </c>
      <c r="AA6895">
        <v>1.9800000000000002E-2</v>
      </c>
      <c r="AB6895">
        <v>1.9800000000000002E-2</v>
      </c>
      <c r="AC6895">
        <v>0</v>
      </c>
      <c r="AD6895">
        <v>0</v>
      </c>
      <c r="AE6895">
        <v>1</v>
      </c>
      <c r="AF6895">
        <v>0</v>
      </c>
      <c r="AG6895">
        <v>0</v>
      </c>
      <c r="AL6895">
        <v>2.6185099999999999E-2</v>
      </c>
      <c r="AV6895">
        <v>0</v>
      </c>
      <c r="BB6895" s="4"/>
    </row>
    <row r="6896" spans="1:54" hidden="1" x14ac:dyDescent="0.25">
      <c r="A6896">
        <v>463</v>
      </c>
      <c r="B6896" t="s">
        <v>2857</v>
      </c>
      <c r="C6896">
        <v>2022</v>
      </c>
      <c r="D6896" t="s">
        <v>2851</v>
      </c>
      <c r="E6896">
        <v>7800</v>
      </c>
      <c r="F6896" t="s">
        <v>2852</v>
      </c>
      <c r="G6896">
        <v>779</v>
      </c>
      <c r="H6896">
        <v>254</v>
      </c>
      <c r="I6896" t="s">
        <v>2853</v>
      </c>
      <c r="J6896">
        <v>402</v>
      </c>
      <c r="K6896">
        <v>68326214</v>
      </c>
      <c r="L6896" t="s">
        <v>2854</v>
      </c>
      <c r="N6896" t="s">
        <v>75</v>
      </c>
      <c r="O6896" t="s">
        <v>76</v>
      </c>
      <c r="P6896" t="s">
        <v>218</v>
      </c>
      <c r="Q6896" t="s">
        <v>61</v>
      </c>
      <c r="R6896">
        <v>353000</v>
      </c>
      <c r="S6896">
        <v>350030</v>
      </c>
      <c r="T6896" t="s">
        <v>82</v>
      </c>
      <c r="U6896" s="3">
        <v>23743</v>
      </c>
      <c r="W6896">
        <v>9.0299999999999994</v>
      </c>
      <c r="X6896">
        <v>0</v>
      </c>
      <c r="Y6896">
        <v>8.1999999999999993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L6896">
        <v>0</v>
      </c>
      <c r="AV6896">
        <v>0</v>
      </c>
      <c r="BB6896" s="4"/>
    </row>
    <row r="6897" spans="1:54" hidden="1" x14ac:dyDescent="0.25">
      <c r="A6897">
        <v>464</v>
      </c>
      <c r="B6897" t="s">
        <v>2870</v>
      </c>
      <c r="C6897">
        <v>2022</v>
      </c>
      <c r="D6897" t="s">
        <v>2862</v>
      </c>
      <c r="E6897">
        <v>7800</v>
      </c>
      <c r="F6897" t="s">
        <v>2852</v>
      </c>
      <c r="G6897">
        <v>779</v>
      </c>
      <c r="H6897">
        <v>254</v>
      </c>
      <c r="I6897" t="s">
        <v>2853</v>
      </c>
      <c r="J6897">
        <v>402</v>
      </c>
      <c r="K6897">
        <v>68326214</v>
      </c>
      <c r="L6897" t="s">
        <v>2854</v>
      </c>
      <c r="N6897" t="s">
        <v>75</v>
      </c>
      <c r="O6897" t="s">
        <v>76</v>
      </c>
      <c r="P6897" t="s">
        <v>2867</v>
      </c>
      <c r="Q6897" t="s">
        <v>2868</v>
      </c>
      <c r="R6897">
        <v>353000</v>
      </c>
      <c r="S6897">
        <v>350030</v>
      </c>
      <c r="T6897" t="s">
        <v>79</v>
      </c>
      <c r="U6897" s="3">
        <v>39833</v>
      </c>
      <c r="W6897">
        <v>6.6</v>
      </c>
      <c r="X6897">
        <v>2</v>
      </c>
      <c r="Y6897">
        <v>3.7</v>
      </c>
      <c r="Z6897">
        <v>105.4725</v>
      </c>
      <c r="AA6897">
        <v>61.378920000000008</v>
      </c>
      <c r="AB6897">
        <v>61.378920000000008</v>
      </c>
      <c r="AC6897">
        <v>28.846800000000002</v>
      </c>
      <c r="AD6897">
        <v>28.846800000000002</v>
      </c>
      <c r="AE6897">
        <v>0.29097120100000001</v>
      </c>
      <c r="AF6897">
        <v>0.70902879900000004</v>
      </c>
      <c r="AG6897">
        <v>0</v>
      </c>
      <c r="AU6897">
        <v>105.4725</v>
      </c>
      <c r="BB6897" s="4"/>
    </row>
    <row r="6898" spans="1:54" hidden="1" x14ac:dyDescent="0.25">
      <c r="A6898">
        <v>464</v>
      </c>
      <c r="B6898" t="s">
        <v>2861</v>
      </c>
      <c r="C6898">
        <v>2022</v>
      </c>
      <c r="D6898" t="s">
        <v>2862</v>
      </c>
      <c r="E6898">
        <v>7800</v>
      </c>
      <c r="F6898" t="s">
        <v>2852</v>
      </c>
      <c r="G6898">
        <v>779</v>
      </c>
      <c r="H6898">
        <v>254</v>
      </c>
      <c r="I6898" t="s">
        <v>2853</v>
      </c>
      <c r="J6898">
        <v>402</v>
      </c>
      <c r="K6898">
        <v>68326214</v>
      </c>
      <c r="L6898" t="s">
        <v>2854</v>
      </c>
      <c r="N6898" t="s">
        <v>75</v>
      </c>
      <c r="O6898" t="s">
        <v>76</v>
      </c>
      <c r="P6898" t="s">
        <v>2863</v>
      </c>
      <c r="Q6898" t="s">
        <v>61</v>
      </c>
      <c r="R6898">
        <v>353000</v>
      </c>
      <c r="S6898">
        <v>350030</v>
      </c>
      <c r="T6898" t="s">
        <v>82</v>
      </c>
      <c r="U6898" s="3">
        <v>30864</v>
      </c>
      <c r="W6898">
        <v>20</v>
      </c>
      <c r="X6898">
        <v>0</v>
      </c>
      <c r="Y6898">
        <v>17</v>
      </c>
      <c r="Z6898">
        <v>176.69749999999999</v>
      </c>
      <c r="AA6898">
        <v>161.17920000000001</v>
      </c>
      <c r="AB6898">
        <v>161.17920000000001</v>
      </c>
      <c r="AC6898">
        <v>0</v>
      </c>
      <c r="AD6898">
        <v>0</v>
      </c>
      <c r="AE6898">
        <v>1</v>
      </c>
      <c r="AF6898">
        <v>0</v>
      </c>
      <c r="AG6898">
        <v>0</v>
      </c>
      <c r="AU6898">
        <v>176.69749999999999</v>
      </c>
      <c r="BB6898" s="4"/>
    </row>
    <row r="6899" spans="1:54" hidden="1" x14ac:dyDescent="0.25">
      <c r="A6899">
        <v>464</v>
      </c>
      <c r="B6899" t="s">
        <v>2866</v>
      </c>
      <c r="C6899">
        <v>2022</v>
      </c>
      <c r="D6899" t="s">
        <v>2862</v>
      </c>
      <c r="E6899">
        <v>7800</v>
      </c>
      <c r="F6899" t="s">
        <v>2852</v>
      </c>
      <c r="G6899">
        <v>779</v>
      </c>
      <c r="H6899">
        <v>254</v>
      </c>
      <c r="I6899" t="s">
        <v>2853</v>
      </c>
      <c r="J6899">
        <v>402</v>
      </c>
      <c r="K6899">
        <v>68326214</v>
      </c>
      <c r="L6899" t="s">
        <v>2854</v>
      </c>
      <c r="N6899" t="s">
        <v>75</v>
      </c>
      <c r="O6899" t="s">
        <v>76</v>
      </c>
      <c r="P6899" t="s">
        <v>2867</v>
      </c>
      <c r="Q6899" t="s">
        <v>2868</v>
      </c>
      <c r="R6899">
        <v>353000</v>
      </c>
      <c r="S6899">
        <v>350030</v>
      </c>
      <c r="T6899" t="s">
        <v>79</v>
      </c>
      <c r="U6899" s="3">
        <v>39550</v>
      </c>
      <c r="W6899">
        <v>6.6</v>
      </c>
      <c r="X6899">
        <v>2</v>
      </c>
      <c r="Y6899">
        <v>3.7</v>
      </c>
      <c r="Z6899">
        <v>77.174999999999997</v>
      </c>
      <c r="AA6899">
        <v>44.911439999999999</v>
      </c>
      <c r="AB6899">
        <v>44.911439999999999</v>
      </c>
      <c r="AC6899">
        <v>21.107520000000001</v>
      </c>
      <c r="AD6899">
        <v>21.107520000000001</v>
      </c>
      <c r="AE6899">
        <v>0.29097142860000003</v>
      </c>
      <c r="AF6899">
        <v>0.70902857139999997</v>
      </c>
      <c r="AG6899">
        <v>0</v>
      </c>
      <c r="AU6899">
        <v>77.174999999999997</v>
      </c>
      <c r="BB6899" s="4"/>
    </row>
    <row r="6900" spans="1:54" hidden="1" x14ac:dyDescent="0.25">
      <c r="A6900">
        <v>464</v>
      </c>
      <c r="B6900" t="s">
        <v>2869</v>
      </c>
      <c r="C6900">
        <v>2022</v>
      </c>
      <c r="D6900" t="s">
        <v>2862</v>
      </c>
      <c r="E6900">
        <v>7800</v>
      </c>
      <c r="F6900" t="s">
        <v>2852</v>
      </c>
      <c r="G6900">
        <v>779</v>
      </c>
      <c r="H6900">
        <v>254</v>
      </c>
      <c r="I6900" t="s">
        <v>2853</v>
      </c>
      <c r="J6900">
        <v>402</v>
      </c>
      <c r="K6900">
        <v>68326214</v>
      </c>
      <c r="L6900" t="s">
        <v>2854</v>
      </c>
      <c r="N6900" t="s">
        <v>75</v>
      </c>
      <c r="O6900" t="s">
        <v>76</v>
      </c>
      <c r="P6900" t="s">
        <v>2867</v>
      </c>
      <c r="Q6900" t="s">
        <v>2868</v>
      </c>
      <c r="R6900">
        <v>353000</v>
      </c>
      <c r="S6900">
        <v>350030</v>
      </c>
      <c r="T6900" t="s">
        <v>79</v>
      </c>
      <c r="U6900" s="3">
        <v>39938</v>
      </c>
      <c r="W6900">
        <v>6.6</v>
      </c>
      <c r="X6900">
        <v>2</v>
      </c>
      <c r="Y6900">
        <v>3.7</v>
      </c>
      <c r="Z6900">
        <v>74.602500000000006</v>
      </c>
      <c r="AA6900">
        <v>43.414560000000002</v>
      </c>
      <c r="AB6900">
        <v>43.414560000000002</v>
      </c>
      <c r="AC6900">
        <v>20.40408</v>
      </c>
      <c r="AD6900">
        <v>20.40408</v>
      </c>
      <c r="AE6900">
        <v>0.29097255449999998</v>
      </c>
      <c r="AF6900">
        <v>0.70902744549999996</v>
      </c>
      <c r="AG6900">
        <v>0</v>
      </c>
      <c r="AU6900">
        <v>74.602500000000006</v>
      </c>
      <c r="BB6900" s="4"/>
    </row>
    <row r="6901" spans="1:54" hidden="1" x14ac:dyDescent="0.25">
      <c r="A6901">
        <v>465</v>
      </c>
      <c r="B6901" t="s">
        <v>2871</v>
      </c>
      <c r="C6901">
        <v>2022</v>
      </c>
      <c r="D6901" t="s">
        <v>2872</v>
      </c>
      <c r="E6901">
        <v>7800</v>
      </c>
      <c r="F6901" t="s">
        <v>2852</v>
      </c>
      <c r="G6901">
        <v>779</v>
      </c>
      <c r="H6901">
        <v>254</v>
      </c>
      <c r="I6901" t="s">
        <v>2853</v>
      </c>
      <c r="J6901">
        <v>402</v>
      </c>
      <c r="K6901">
        <v>68326214</v>
      </c>
      <c r="L6901" t="s">
        <v>2854</v>
      </c>
      <c r="N6901" t="s">
        <v>88</v>
      </c>
      <c r="O6901" t="s">
        <v>89</v>
      </c>
      <c r="P6901" t="s">
        <v>2873</v>
      </c>
      <c r="Q6901" t="s">
        <v>61</v>
      </c>
      <c r="R6901">
        <v>353000</v>
      </c>
      <c r="S6901">
        <v>350030</v>
      </c>
      <c r="T6901" t="s">
        <v>82</v>
      </c>
      <c r="U6901" s="3">
        <v>28307</v>
      </c>
      <c r="W6901">
        <v>10.4</v>
      </c>
      <c r="X6901">
        <v>0</v>
      </c>
      <c r="Y6901">
        <v>9.3000000000000007</v>
      </c>
      <c r="Z6901">
        <v>13.557997728</v>
      </c>
      <c r="AA6901">
        <v>12.006</v>
      </c>
      <c r="AB6901">
        <v>12.006</v>
      </c>
      <c r="AC6901">
        <v>0</v>
      </c>
      <c r="AD6901">
        <v>0</v>
      </c>
      <c r="AE6901">
        <v>1</v>
      </c>
      <c r="AF6901">
        <v>0</v>
      </c>
      <c r="AG6901">
        <v>0</v>
      </c>
      <c r="AO6901">
        <v>13.557997728</v>
      </c>
      <c r="BB6901" s="4"/>
    </row>
    <row r="6902" spans="1:54" hidden="1" x14ac:dyDescent="0.25">
      <c r="A6902">
        <v>470</v>
      </c>
      <c r="B6902" t="s">
        <v>2879</v>
      </c>
      <c r="C6902">
        <v>2022</v>
      </c>
      <c r="D6902" t="s">
        <v>2875</v>
      </c>
      <c r="E6902">
        <v>9460</v>
      </c>
      <c r="F6902" t="s">
        <v>314</v>
      </c>
      <c r="G6902">
        <v>849</v>
      </c>
      <c r="H6902">
        <v>274</v>
      </c>
      <c r="I6902" t="s">
        <v>2876</v>
      </c>
      <c r="J6902">
        <v>406</v>
      </c>
      <c r="K6902">
        <v>61668713</v>
      </c>
      <c r="L6902" t="s">
        <v>2877</v>
      </c>
      <c r="N6902" t="s">
        <v>88</v>
      </c>
      <c r="O6902" t="s">
        <v>89</v>
      </c>
      <c r="P6902" t="s">
        <v>573</v>
      </c>
      <c r="Q6902" t="s">
        <v>61</v>
      </c>
      <c r="R6902">
        <v>353000</v>
      </c>
      <c r="S6902">
        <v>350030</v>
      </c>
      <c r="T6902" t="s">
        <v>82</v>
      </c>
      <c r="U6902" s="3">
        <v>35431</v>
      </c>
      <c r="W6902">
        <v>2</v>
      </c>
      <c r="X6902">
        <v>0</v>
      </c>
      <c r="Y6902">
        <v>2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1</v>
      </c>
      <c r="AF6902">
        <v>0</v>
      </c>
      <c r="AG6902">
        <v>0</v>
      </c>
      <c r="AL6902">
        <v>0</v>
      </c>
      <c r="BB6902" s="4"/>
    </row>
    <row r="6903" spans="1:54" hidden="1" x14ac:dyDescent="0.25">
      <c r="A6903">
        <v>470</v>
      </c>
      <c r="B6903" t="s">
        <v>2874</v>
      </c>
      <c r="C6903">
        <v>2022</v>
      </c>
      <c r="D6903" t="s">
        <v>2875</v>
      </c>
      <c r="E6903">
        <v>9460</v>
      </c>
      <c r="F6903" t="s">
        <v>314</v>
      </c>
      <c r="G6903">
        <v>849</v>
      </c>
      <c r="H6903">
        <v>274</v>
      </c>
      <c r="I6903" t="s">
        <v>2876</v>
      </c>
      <c r="J6903">
        <v>406</v>
      </c>
      <c r="K6903">
        <v>61668713</v>
      </c>
      <c r="L6903" t="s">
        <v>2877</v>
      </c>
      <c r="N6903" t="s">
        <v>88</v>
      </c>
      <c r="O6903" t="s">
        <v>89</v>
      </c>
      <c r="P6903" t="s">
        <v>92</v>
      </c>
      <c r="Q6903" t="s">
        <v>61</v>
      </c>
      <c r="R6903">
        <v>353000</v>
      </c>
      <c r="S6903">
        <v>350030</v>
      </c>
      <c r="T6903" t="s">
        <v>82</v>
      </c>
      <c r="U6903" s="3">
        <v>35735</v>
      </c>
      <c r="W6903">
        <v>2</v>
      </c>
      <c r="X6903">
        <v>0</v>
      </c>
      <c r="Y6903">
        <v>2</v>
      </c>
      <c r="Z6903">
        <v>24.173999999999999</v>
      </c>
      <c r="AA6903">
        <v>22.1616</v>
      </c>
      <c r="AB6903">
        <v>22.1616</v>
      </c>
      <c r="AC6903">
        <v>0</v>
      </c>
      <c r="AD6903">
        <v>0</v>
      </c>
      <c r="AE6903">
        <v>1</v>
      </c>
      <c r="AF6903">
        <v>0</v>
      </c>
      <c r="AG6903">
        <v>0</v>
      </c>
      <c r="AS6903">
        <v>24.173999999999999</v>
      </c>
      <c r="BB6903" s="4"/>
    </row>
    <row r="6904" spans="1:54" hidden="1" x14ac:dyDescent="0.25">
      <c r="A6904">
        <v>470</v>
      </c>
      <c r="B6904" t="s">
        <v>2878</v>
      </c>
      <c r="C6904">
        <v>2022</v>
      </c>
      <c r="D6904" t="s">
        <v>2875</v>
      </c>
      <c r="E6904">
        <v>9460</v>
      </c>
      <c r="F6904" t="s">
        <v>314</v>
      </c>
      <c r="G6904">
        <v>849</v>
      </c>
      <c r="H6904">
        <v>274</v>
      </c>
      <c r="I6904" t="s">
        <v>2876</v>
      </c>
      <c r="J6904">
        <v>406</v>
      </c>
      <c r="K6904">
        <v>61668713</v>
      </c>
      <c r="L6904" t="s">
        <v>2877</v>
      </c>
      <c r="N6904" t="s">
        <v>88</v>
      </c>
      <c r="O6904" t="s">
        <v>89</v>
      </c>
      <c r="P6904" t="s">
        <v>111</v>
      </c>
      <c r="Q6904" t="s">
        <v>111</v>
      </c>
      <c r="R6904">
        <v>353000</v>
      </c>
      <c r="S6904">
        <v>350030</v>
      </c>
      <c r="T6904" t="s">
        <v>82</v>
      </c>
      <c r="U6904" s="3">
        <v>43313</v>
      </c>
      <c r="W6904">
        <v>3.1</v>
      </c>
      <c r="X6904">
        <v>0</v>
      </c>
      <c r="Y6904">
        <v>3.1</v>
      </c>
      <c r="Z6904">
        <v>8.9459999999999997</v>
      </c>
      <c r="AA6904">
        <v>8.5212000000000003</v>
      </c>
      <c r="AB6904">
        <v>8.5212000000000003</v>
      </c>
      <c r="AC6904">
        <v>0</v>
      </c>
      <c r="AD6904">
        <v>0</v>
      </c>
      <c r="AE6904">
        <v>1</v>
      </c>
      <c r="AF6904">
        <v>0</v>
      </c>
      <c r="AG6904">
        <v>0</v>
      </c>
      <c r="AX6904">
        <v>8.9459999999999997</v>
      </c>
      <c r="BB6904" s="4"/>
    </row>
    <row r="6905" spans="1:54" hidden="1" x14ac:dyDescent="0.25">
      <c r="A6905">
        <v>471</v>
      </c>
      <c r="B6905" t="s">
        <v>2890</v>
      </c>
      <c r="C6905">
        <v>2022</v>
      </c>
      <c r="D6905" t="s">
        <v>2881</v>
      </c>
      <c r="E6905">
        <v>5881</v>
      </c>
      <c r="F6905" t="s">
        <v>2882</v>
      </c>
      <c r="G6905">
        <v>479</v>
      </c>
      <c r="H6905">
        <v>88</v>
      </c>
      <c r="I6905" t="s">
        <v>2881</v>
      </c>
      <c r="J6905">
        <v>407</v>
      </c>
      <c r="K6905">
        <v>26832217</v>
      </c>
      <c r="L6905" t="s">
        <v>2883</v>
      </c>
      <c r="N6905" t="s">
        <v>75</v>
      </c>
      <c r="O6905" t="s">
        <v>76</v>
      </c>
      <c r="P6905" t="s">
        <v>1919</v>
      </c>
      <c r="Q6905" t="s">
        <v>61</v>
      </c>
      <c r="R6905">
        <v>353000</v>
      </c>
      <c r="S6905">
        <v>350030</v>
      </c>
      <c r="T6905" t="s">
        <v>82</v>
      </c>
      <c r="U6905" s="3">
        <v>31199</v>
      </c>
      <c r="W6905">
        <v>4.3</v>
      </c>
      <c r="X6905">
        <v>0</v>
      </c>
      <c r="Y6905">
        <v>4.3</v>
      </c>
      <c r="Z6905">
        <v>0.2076624</v>
      </c>
      <c r="AA6905">
        <v>0.18360000000000001</v>
      </c>
      <c r="AB6905">
        <v>0.18360000000000001</v>
      </c>
      <c r="AC6905">
        <v>0</v>
      </c>
      <c r="AD6905">
        <v>0</v>
      </c>
      <c r="AE6905">
        <v>1</v>
      </c>
      <c r="AF6905">
        <v>0</v>
      </c>
      <c r="AG6905">
        <v>0</v>
      </c>
      <c r="AO6905">
        <v>0.2076624</v>
      </c>
      <c r="BB6905" s="4"/>
    </row>
    <row r="6906" spans="1:54" hidden="1" x14ac:dyDescent="0.25">
      <c r="A6906">
        <v>471</v>
      </c>
      <c r="B6906" t="s">
        <v>2888</v>
      </c>
      <c r="C6906">
        <v>2022</v>
      </c>
      <c r="D6906" t="s">
        <v>2881</v>
      </c>
      <c r="E6906">
        <v>5881</v>
      </c>
      <c r="F6906" t="s">
        <v>2882</v>
      </c>
      <c r="G6906">
        <v>479</v>
      </c>
      <c r="H6906">
        <v>88</v>
      </c>
      <c r="I6906" t="s">
        <v>2881</v>
      </c>
      <c r="J6906">
        <v>407</v>
      </c>
      <c r="K6906">
        <v>26832217</v>
      </c>
      <c r="L6906" t="s">
        <v>2883</v>
      </c>
      <c r="N6906" t="s">
        <v>75</v>
      </c>
      <c r="O6906" t="s">
        <v>76</v>
      </c>
      <c r="P6906" t="s">
        <v>2889</v>
      </c>
      <c r="Q6906" t="s">
        <v>490</v>
      </c>
      <c r="R6906">
        <v>353000</v>
      </c>
      <c r="S6906">
        <v>350030</v>
      </c>
      <c r="T6906" t="s">
        <v>82</v>
      </c>
      <c r="U6906" s="3">
        <v>41852</v>
      </c>
      <c r="W6906">
        <v>0.05</v>
      </c>
      <c r="X6906">
        <v>0</v>
      </c>
      <c r="Y6906">
        <v>0.3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1</v>
      </c>
      <c r="AF6906">
        <v>0</v>
      </c>
      <c r="AG6906">
        <v>0</v>
      </c>
      <c r="AZ6906">
        <v>0</v>
      </c>
      <c r="BB6906" s="4"/>
    </row>
    <row r="6907" spans="1:54" hidden="1" x14ac:dyDescent="0.25">
      <c r="A6907">
        <v>471</v>
      </c>
      <c r="B6907" t="s">
        <v>2880</v>
      </c>
      <c r="C6907">
        <v>2022</v>
      </c>
      <c r="D6907" t="s">
        <v>2881</v>
      </c>
      <c r="E6907">
        <v>5881</v>
      </c>
      <c r="F6907" t="s">
        <v>2882</v>
      </c>
      <c r="G6907">
        <v>479</v>
      </c>
      <c r="H6907">
        <v>88</v>
      </c>
      <c r="I6907" t="s">
        <v>2881</v>
      </c>
      <c r="J6907">
        <v>407</v>
      </c>
      <c r="K6907">
        <v>26832217</v>
      </c>
      <c r="L6907" t="s">
        <v>2883</v>
      </c>
      <c r="N6907" t="s">
        <v>75</v>
      </c>
      <c r="O6907" t="s">
        <v>76</v>
      </c>
      <c r="P6907" t="s">
        <v>2884</v>
      </c>
      <c r="Q6907" t="s">
        <v>109</v>
      </c>
      <c r="R6907">
        <v>353000</v>
      </c>
      <c r="S6907">
        <v>350030</v>
      </c>
      <c r="T6907" t="s">
        <v>79</v>
      </c>
      <c r="U6907" s="3">
        <v>35096</v>
      </c>
      <c r="W6907">
        <v>3.5</v>
      </c>
      <c r="X6907">
        <v>1.4</v>
      </c>
      <c r="Y6907">
        <v>2</v>
      </c>
      <c r="Z6907">
        <v>11.110175999999999</v>
      </c>
      <c r="AA6907">
        <v>5.7708000000000004</v>
      </c>
      <c r="AB6907">
        <v>5.7708000000000004</v>
      </c>
      <c r="AC6907">
        <v>4.1256000000000004</v>
      </c>
      <c r="AD6907">
        <v>4.1256000000000004</v>
      </c>
      <c r="AE6907">
        <v>0.25970785699999999</v>
      </c>
      <c r="AF6907">
        <v>0.74029214300000001</v>
      </c>
      <c r="AG6907">
        <v>0</v>
      </c>
      <c r="AO6907">
        <v>11.110175999999999</v>
      </c>
      <c r="BB6907" s="4"/>
    </row>
    <row r="6908" spans="1:54" hidden="1" x14ac:dyDescent="0.25">
      <c r="A6908">
        <v>471</v>
      </c>
      <c r="B6908" t="s">
        <v>2887</v>
      </c>
      <c r="C6908">
        <v>2022</v>
      </c>
      <c r="D6908" t="s">
        <v>2881</v>
      </c>
      <c r="E6908">
        <v>5881</v>
      </c>
      <c r="F6908" t="s">
        <v>2882</v>
      </c>
      <c r="G6908">
        <v>479</v>
      </c>
      <c r="H6908">
        <v>88</v>
      </c>
      <c r="I6908" t="s">
        <v>2881</v>
      </c>
      <c r="J6908">
        <v>407</v>
      </c>
      <c r="K6908">
        <v>26832217</v>
      </c>
      <c r="L6908" t="s">
        <v>2883</v>
      </c>
      <c r="N6908" t="s">
        <v>75</v>
      </c>
      <c r="O6908" t="s">
        <v>76</v>
      </c>
      <c r="P6908" t="s">
        <v>976</v>
      </c>
      <c r="Q6908" t="s">
        <v>61</v>
      </c>
      <c r="R6908">
        <v>353000</v>
      </c>
      <c r="S6908">
        <v>350030</v>
      </c>
      <c r="T6908" t="s">
        <v>82</v>
      </c>
      <c r="U6908" s="3">
        <v>41852</v>
      </c>
      <c r="W6908">
        <v>5</v>
      </c>
      <c r="X6908">
        <v>0</v>
      </c>
      <c r="Y6908">
        <v>6</v>
      </c>
      <c r="Z6908">
        <v>6.3459396000000003</v>
      </c>
      <c r="AA6908">
        <v>6.2856000000000014</v>
      </c>
      <c r="AB6908">
        <v>6.2856000000000014</v>
      </c>
      <c r="AC6908">
        <v>0</v>
      </c>
      <c r="AD6908">
        <v>0</v>
      </c>
      <c r="AE6908">
        <v>1</v>
      </c>
      <c r="AF6908">
        <v>0</v>
      </c>
      <c r="AG6908">
        <v>0</v>
      </c>
      <c r="AO6908">
        <v>6.3459396000000003</v>
      </c>
      <c r="BB6908" s="4"/>
    </row>
    <row r="6909" spans="1:54" hidden="1" x14ac:dyDescent="0.25">
      <c r="A6909">
        <v>471</v>
      </c>
      <c r="B6909" t="s">
        <v>2885</v>
      </c>
      <c r="C6909">
        <v>2022</v>
      </c>
      <c r="D6909" t="s">
        <v>2881</v>
      </c>
      <c r="E6909">
        <v>5881</v>
      </c>
      <c r="F6909" t="s">
        <v>2882</v>
      </c>
      <c r="G6909">
        <v>479</v>
      </c>
      <c r="H6909">
        <v>88</v>
      </c>
      <c r="I6909" t="s">
        <v>2881</v>
      </c>
      <c r="J6909">
        <v>407</v>
      </c>
      <c r="K6909">
        <v>26832217</v>
      </c>
      <c r="L6909" t="s">
        <v>2883</v>
      </c>
      <c r="N6909" t="s">
        <v>75</v>
      </c>
      <c r="O6909" t="s">
        <v>76</v>
      </c>
      <c r="P6909" t="s">
        <v>2886</v>
      </c>
      <c r="Q6909" t="s">
        <v>106</v>
      </c>
      <c r="R6909">
        <v>353000</v>
      </c>
      <c r="S6909">
        <v>350030</v>
      </c>
      <c r="T6909" t="s">
        <v>82</v>
      </c>
      <c r="U6909" s="3">
        <v>44166</v>
      </c>
      <c r="W6909">
        <v>0.55000000000000004</v>
      </c>
      <c r="X6909">
        <v>0</v>
      </c>
      <c r="Y6909">
        <v>1.6</v>
      </c>
      <c r="Z6909">
        <v>19.62</v>
      </c>
      <c r="AA6909">
        <v>19.62</v>
      </c>
      <c r="AB6909">
        <v>19.62</v>
      </c>
      <c r="AC6909">
        <v>0</v>
      </c>
      <c r="AD6909">
        <v>0</v>
      </c>
      <c r="AE6909">
        <v>1</v>
      </c>
      <c r="AF6909">
        <v>0</v>
      </c>
      <c r="AG6909">
        <v>0</v>
      </c>
      <c r="AZ6909">
        <v>5.8644000000000007</v>
      </c>
      <c r="BA6909">
        <v>13.755599999999999</v>
      </c>
      <c r="BB6909" s="4"/>
    </row>
    <row r="6910" spans="1:54" hidden="1" x14ac:dyDescent="0.25">
      <c r="A6910">
        <v>472</v>
      </c>
      <c r="B6910" t="s">
        <v>2891</v>
      </c>
      <c r="C6910">
        <v>2022</v>
      </c>
      <c r="D6910" t="s">
        <v>2892</v>
      </c>
      <c r="E6910">
        <v>6780</v>
      </c>
      <c r="F6910" t="s">
        <v>2893</v>
      </c>
      <c r="G6910">
        <v>550</v>
      </c>
      <c r="H6910">
        <v>113</v>
      </c>
      <c r="I6910" t="s">
        <v>2892</v>
      </c>
      <c r="J6910">
        <v>408</v>
      </c>
      <c r="K6910">
        <v>30990714</v>
      </c>
      <c r="L6910" t="s">
        <v>2894</v>
      </c>
      <c r="N6910" t="s">
        <v>88</v>
      </c>
      <c r="O6910" t="s">
        <v>89</v>
      </c>
      <c r="P6910" t="s">
        <v>2556</v>
      </c>
      <c r="Q6910" t="s">
        <v>61</v>
      </c>
      <c r="R6910">
        <v>353000</v>
      </c>
      <c r="S6910">
        <v>350030</v>
      </c>
      <c r="T6910" t="s">
        <v>82</v>
      </c>
      <c r="U6910" s="3">
        <v>32153</v>
      </c>
      <c r="W6910">
        <v>5.9</v>
      </c>
      <c r="X6910">
        <v>0</v>
      </c>
      <c r="Y6910">
        <v>5</v>
      </c>
      <c r="Z6910">
        <v>1.2672E-3</v>
      </c>
      <c r="AA6910">
        <v>0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0</v>
      </c>
      <c r="AO6910">
        <v>1.2672E-3</v>
      </c>
      <c r="BB6910" s="4"/>
    </row>
    <row r="6911" spans="1:54" hidden="1" x14ac:dyDescent="0.25">
      <c r="A6911">
        <v>473</v>
      </c>
      <c r="B6911" t="s">
        <v>7102</v>
      </c>
      <c r="C6911">
        <v>2022</v>
      </c>
      <c r="D6911" t="s">
        <v>2896</v>
      </c>
      <c r="E6911">
        <v>6780</v>
      </c>
      <c r="F6911" t="s">
        <v>2893</v>
      </c>
      <c r="G6911">
        <v>550</v>
      </c>
      <c r="H6911">
        <v>113</v>
      </c>
      <c r="I6911" t="s">
        <v>2892</v>
      </c>
      <c r="J6911">
        <v>408</v>
      </c>
      <c r="K6911">
        <v>30990714</v>
      </c>
      <c r="L6911" t="s">
        <v>2894</v>
      </c>
      <c r="N6911" t="s">
        <v>75</v>
      </c>
      <c r="O6911" t="s">
        <v>76</v>
      </c>
      <c r="P6911" t="s">
        <v>7103</v>
      </c>
      <c r="Q6911" t="s">
        <v>106</v>
      </c>
      <c r="R6911">
        <v>353000</v>
      </c>
      <c r="S6911">
        <v>350030</v>
      </c>
      <c r="T6911" t="s">
        <v>82</v>
      </c>
      <c r="U6911" s="3">
        <v>44423</v>
      </c>
      <c r="W6911">
        <v>0.5</v>
      </c>
      <c r="X6911">
        <v>0</v>
      </c>
      <c r="Y6911">
        <v>1.7</v>
      </c>
      <c r="Z6911">
        <v>10.836</v>
      </c>
      <c r="AA6911">
        <v>10.836</v>
      </c>
      <c r="AB6911">
        <v>10.836</v>
      </c>
      <c r="AC6911">
        <v>0</v>
      </c>
      <c r="AD6911">
        <v>0</v>
      </c>
      <c r="AE6911">
        <v>1</v>
      </c>
      <c r="AF6911">
        <v>0</v>
      </c>
      <c r="AG6911">
        <v>0</v>
      </c>
      <c r="AZ6911">
        <v>3.6863999999999999</v>
      </c>
      <c r="BA6911">
        <v>7.1496000000000004</v>
      </c>
      <c r="BB6911" s="4"/>
    </row>
    <row r="6912" spans="1:54" hidden="1" x14ac:dyDescent="0.25">
      <c r="A6912">
        <v>473</v>
      </c>
      <c r="B6912" t="s">
        <v>2903</v>
      </c>
      <c r="C6912">
        <v>2022</v>
      </c>
      <c r="D6912" t="s">
        <v>2896</v>
      </c>
      <c r="E6912">
        <v>6780</v>
      </c>
      <c r="F6912" t="s">
        <v>2893</v>
      </c>
      <c r="G6912">
        <v>550</v>
      </c>
      <c r="H6912">
        <v>113</v>
      </c>
      <c r="I6912" t="s">
        <v>2892</v>
      </c>
      <c r="J6912">
        <v>408</v>
      </c>
      <c r="K6912">
        <v>30990714</v>
      </c>
      <c r="L6912" t="s">
        <v>2894</v>
      </c>
      <c r="N6912" t="s">
        <v>75</v>
      </c>
      <c r="O6912" t="s">
        <v>76</v>
      </c>
      <c r="P6912" t="s">
        <v>2904</v>
      </c>
      <c r="Q6912" t="s">
        <v>109</v>
      </c>
      <c r="R6912">
        <v>353000</v>
      </c>
      <c r="S6912">
        <v>350030</v>
      </c>
      <c r="T6912" t="s">
        <v>79</v>
      </c>
      <c r="U6912" s="3">
        <v>33239</v>
      </c>
      <c r="W6912">
        <v>2.8</v>
      </c>
      <c r="X6912">
        <v>1</v>
      </c>
      <c r="Y6912">
        <v>1.6</v>
      </c>
      <c r="Z6912">
        <v>0.23668919999999999</v>
      </c>
      <c r="AA6912">
        <v>0.13964399999999999</v>
      </c>
      <c r="AB6912">
        <v>0.1386</v>
      </c>
      <c r="AC6912">
        <v>8.157600000000001E-2</v>
      </c>
      <c r="AD6912">
        <v>8.0748E-2</v>
      </c>
      <c r="AE6912">
        <v>0.2949944484</v>
      </c>
      <c r="AF6912">
        <v>0.7050055516</v>
      </c>
      <c r="AG6912">
        <v>0</v>
      </c>
      <c r="AO6912">
        <v>0.23668919999999999</v>
      </c>
      <c r="BB6912" s="4"/>
    </row>
    <row r="6913" spans="1:54" hidden="1" x14ac:dyDescent="0.25">
      <c r="A6913">
        <v>473</v>
      </c>
      <c r="B6913" t="s">
        <v>2898</v>
      </c>
      <c r="C6913">
        <v>2022</v>
      </c>
      <c r="D6913" t="s">
        <v>2896</v>
      </c>
      <c r="E6913">
        <v>6780</v>
      </c>
      <c r="F6913" t="s">
        <v>2893</v>
      </c>
      <c r="G6913">
        <v>550</v>
      </c>
      <c r="H6913">
        <v>113</v>
      </c>
      <c r="I6913" t="s">
        <v>2892</v>
      </c>
      <c r="J6913">
        <v>408</v>
      </c>
      <c r="K6913">
        <v>30990714</v>
      </c>
      <c r="L6913" t="s">
        <v>2894</v>
      </c>
      <c r="N6913" t="s">
        <v>75</v>
      </c>
      <c r="O6913" t="s">
        <v>76</v>
      </c>
      <c r="P6913" t="s">
        <v>2899</v>
      </c>
      <c r="Q6913" t="s">
        <v>109</v>
      </c>
      <c r="R6913">
        <v>353000</v>
      </c>
      <c r="S6913">
        <v>350030</v>
      </c>
      <c r="T6913" t="s">
        <v>79</v>
      </c>
      <c r="U6913" s="3">
        <v>33239</v>
      </c>
      <c r="W6913">
        <v>2.8</v>
      </c>
      <c r="X6913">
        <v>1</v>
      </c>
      <c r="Y6913">
        <v>1.6</v>
      </c>
      <c r="Z6913">
        <v>0.17364599999999999</v>
      </c>
      <c r="AA6913">
        <v>9.9720000000000003E-2</v>
      </c>
      <c r="AB6913">
        <v>9.9000000000000005E-2</v>
      </c>
      <c r="AC6913">
        <v>5.7599999999999998E-2</v>
      </c>
      <c r="AD6913">
        <v>5.6987999999999997E-2</v>
      </c>
      <c r="AE6913">
        <v>0.28713589719999999</v>
      </c>
      <c r="AF6913">
        <v>0.71286410280000001</v>
      </c>
      <c r="AG6913">
        <v>0</v>
      </c>
      <c r="AO6913">
        <v>0.17364599999999999</v>
      </c>
      <c r="BB6913" s="4"/>
    </row>
    <row r="6914" spans="1:54" hidden="1" x14ac:dyDescent="0.25">
      <c r="A6914">
        <v>473</v>
      </c>
      <c r="B6914" t="s">
        <v>2900</v>
      </c>
      <c r="C6914">
        <v>2022</v>
      </c>
      <c r="D6914" t="s">
        <v>2896</v>
      </c>
      <c r="E6914">
        <v>6780</v>
      </c>
      <c r="F6914" t="s">
        <v>2893</v>
      </c>
      <c r="G6914">
        <v>550</v>
      </c>
      <c r="H6914">
        <v>113</v>
      </c>
      <c r="I6914" t="s">
        <v>2892</v>
      </c>
      <c r="J6914">
        <v>408</v>
      </c>
      <c r="K6914">
        <v>30990714</v>
      </c>
      <c r="L6914" t="s">
        <v>2894</v>
      </c>
      <c r="N6914" t="s">
        <v>75</v>
      </c>
      <c r="O6914" t="s">
        <v>76</v>
      </c>
      <c r="P6914" t="s">
        <v>2901</v>
      </c>
      <c r="Q6914" t="s">
        <v>109</v>
      </c>
      <c r="R6914">
        <v>353000</v>
      </c>
      <c r="S6914">
        <v>350030</v>
      </c>
      <c r="T6914" t="s">
        <v>79</v>
      </c>
      <c r="U6914" s="3">
        <v>33239</v>
      </c>
      <c r="W6914">
        <v>2.8</v>
      </c>
      <c r="X6914">
        <v>1</v>
      </c>
      <c r="Y6914">
        <v>1.6</v>
      </c>
      <c r="Z6914">
        <v>0.1121868</v>
      </c>
      <c r="AA6914">
        <v>6.3E-2</v>
      </c>
      <c r="AB6914">
        <v>6.1199999999999997E-2</v>
      </c>
      <c r="AC6914">
        <v>3.7800000000000007E-2</v>
      </c>
      <c r="AD6914">
        <v>3.7440000000000008E-2</v>
      </c>
      <c r="AE6914">
        <v>0.28078169619999999</v>
      </c>
      <c r="AF6914">
        <v>0.71921830379999996</v>
      </c>
      <c r="AG6914">
        <v>0</v>
      </c>
      <c r="AO6914">
        <v>0.1121868</v>
      </c>
      <c r="BB6914" s="4"/>
    </row>
    <row r="6915" spans="1:54" hidden="1" x14ac:dyDescent="0.25">
      <c r="A6915">
        <v>473</v>
      </c>
      <c r="B6915" t="s">
        <v>7104</v>
      </c>
      <c r="C6915">
        <v>2022</v>
      </c>
      <c r="D6915" t="s">
        <v>2896</v>
      </c>
      <c r="E6915">
        <v>6780</v>
      </c>
      <c r="F6915" t="s">
        <v>2893</v>
      </c>
      <c r="G6915">
        <v>550</v>
      </c>
      <c r="H6915">
        <v>113</v>
      </c>
      <c r="I6915" t="s">
        <v>2892</v>
      </c>
      <c r="J6915">
        <v>408</v>
      </c>
      <c r="K6915">
        <v>30990714</v>
      </c>
      <c r="L6915" t="s">
        <v>2894</v>
      </c>
      <c r="N6915" t="s">
        <v>75</v>
      </c>
      <c r="O6915" t="s">
        <v>76</v>
      </c>
      <c r="P6915" t="s">
        <v>7105</v>
      </c>
      <c r="Q6915" t="s">
        <v>114</v>
      </c>
      <c r="R6915">
        <v>353000</v>
      </c>
      <c r="S6915">
        <v>350030</v>
      </c>
      <c r="T6915" t="s">
        <v>82</v>
      </c>
      <c r="U6915" s="3">
        <v>44331</v>
      </c>
      <c r="W6915">
        <v>4</v>
      </c>
      <c r="X6915">
        <v>0</v>
      </c>
      <c r="Y6915">
        <v>4</v>
      </c>
      <c r="Z6915">
        <v>13.968</v>
      </c>
      <c r="AA6915">
        <v>13.9392</v>
      </c>
      <c r="AB6915">
        <v>13.9392</v>
      </c>
      <c r="AC6915">
        <v>0</v>
      </c>
      <c r="AD6915">
        <v>0</v>
      </c>
      <c r="AE6915">
        <v>1</v>
      </c>
      <c r="AF6915">
        <v>0</v>
      </c>
      <c r="AG6915">
        <v>0</v>
      </c>
      <c r="AZ6915">
        <v>13.968</v>
      </c>
      <c r="BB6915" s="4"/>
    </row>
    <row r="6916" spans="1:54" hidden="1" x14ac:dyDescent="0.25">
      <c r="A6916">
        <v>473</v>
      </c>
      <c r="B6916" t="s">
        <v>2902</v>
      </c>
      <c r="C6916">
        <v>2022</v>
      </c>
      <c r="D6916" t="s">
        <v>2896</v>
      </c>
      <c r="E6916">
        <v>6780</v>
      </c>
      <c r="F6916" t="s">
        <v>2893</v>
      </c>
      <c r="G6916">
        <v>550</v>
      </c>
      <c r="H6916">
        <v>113</v>
      </c>
      <c r="I6916" t="s">
        <v>2892</v>
      </c>
      <c r="J6916">
        <v>408</v>
      </c>
      <c r="K6916">
        <v>30990714</v>
      </c>
      <c r="L6916" t="s">
        <v>2894</v>
      </c>
      <c r="N6916" t="s">
        <v>75</v>
      </c>
      <c r="O6916" t="s">
        <v>76</v>
      </c>
      <c r="P6916" t="s">
        <v>92</v>
      </c>
      <c r="Q6916" t="s">
        <v>61</v>
      </c>
      <c r="R6916">
        <v>353000</v>
      </c>
      <c r="S6916">
        <v>350030</v>
      </c>
      <c r="T6916" t="s">
        <v>82</v>
      </c>
      <c r="U6916" s="3">
        <v>41248</v>
      </c>
      <c r="W6916">
        <v>5.3</v>
      </c>
      <c r="X6916">
        <v>0</v>
      </c>
      <c r="Y6916">
        <v>5.82</v>
      </c>
      <c r="Z6916">
        <v>82.588571000000002</v>
      </c>
      <c r="AA6916">
        <v>83.278800000000004</v>
      </c>
      <c r="AB6916">
        <v>83.278800000000004</v>
      </c>
      <c r="AC6916">
        <v>0</v>
      </c>
      <c r="AD6916">
        <v>0</v>
      </c>
      <c r="AE6916">
        <v>1</v>
      </c>
      <c r="AF6916">
        <v>0</v>
      </c>
      <c r="AG6916">
        <v>0</v>
      </c>
      <c r="AS6916">
        <v>82.588571000000002</v>
      </c>
      <c r="BB6916" s="4"/>
    </row>
    <row r="6917" spans="1:54" hidden="1" x14ac:dyDescent="0.25">
      <c r="A6917">
        <v>473</v>
      </c>
      <c r="B6917" t="s">
        <v>2895</v>
      </c>
      <c r="C6917">
        <v>2022</v>
      </c>
      <c r="D6917" t="s">
        <v>2896</v>
      </c>
      <c r="E6917">
        <v>6780</v>
      </c>
      <c r="F6917" t="s">
        <v>2893</v>
      </c>
      <c r="G6917">
        <v>550</v>
      </c>
      <c r="H6917">
        <v>113</v>
      </c>
      <c r="I6917" t="s">
        <v>2892</v>
      </c>
      <c r="J6917">
        <v>408</v>
      </c>
      <c r="K6917">
        <v>30990714</v>
      </c>
      <c r="L6917" t="s">
        <v>2894</v>
      </c>
      <c r="N6917" t="s">
        <v>75</v>
      </c>
      <c r="O6917" t="s">
        <v>76</v>
      </c>
      <c r="P6917" t="s">
        <v>2897</v>
      </c>
      <c r="Q6917" t="s">
        <v>109</v>
      </c>
      <c r="R6917">
        <v>353000</v>
      </c>
      <c r="S6917">
        <v>350030</v>
      </c>
      <c r="T6917" t="s">
        <v>79</v>
      </c>
      <c r="U6917" s="3">
        <v>34700</v>
      </c>
      <c r="W6917">
        <v>2.8</v>
      </c>
      <c r="X6917">
        <v>1.05</v>
      </c>
      <c r="Y6917">
        <v>1.55</v>
      </c>
      <c r="Z6917">
        <v>0.181368</v>
      </c>
      <c r="AA6917">
        <v>0.10440000000000001</v>
      </c>
      <c r="AB6917">
        <v>0.10440000000000001</v>
      </c>
      <c r="AC6917">
        <v>6.3612000000000016E-2</v>
      </c>
      <c r="AD6917">
        <v>6.2963999999999992E-2</v>
      </c>
      <c r="AE6917">
        <v>0.28781262410000003</v>
      </c>
      <c r="AF6917">
        <v>0.71218737590000003</v>
      </c>
      <c r="AG6917">
        <v>0</v>
      </c>
      <c r="AO6917">
        <v>0.181368</v>
      </c>
      <c r="BB6917" s="4"/>
    </row>
    <row r="6918" spans="1:54" hidden="1" x14ac:dyDescent="0.25">
      <c r="A6918">
        <v>475</v>
      </c>
      <c r="B6918" t="s">
        <v>2912</v>
      </c>
      <c r="C6918">
        <v>2022</v>
      </c>
      <c r="D6918" t="s">
        <v>2906</v>
      </c>
      <c r="E6918">
        <v>4200</v>
      </c>
      <c r="F6918" t="s">
        <v>1816</v>
      </c>
      <c r="G6918">
        <v>330</v>
      </c>
      <c r="H6918">
        <v>35</v>
      </c>
      <c r="I6918" t="s">
        <v>1817</v>
      </c>
      <c r="J6918">
        <v>411</v>
      </c>
      <c r="K6918">
        <v>27736904</v>
      </c>
      <c r="L6918" t="s">
        <v>1818</v>
      </c>
      <c r="N6918" t="s">
        <v>88</v>
      </c>
      <c r="O6918" t="s">
        <v>89</v>
      </c>
      <c r="P6918" t="s">
        <v>2913</v>
      </c>
      <c r="Q6918" t="s">
        <v>61</v>
      </c>
      <c r="R6918">
        <v>353000</v>
      </c>
      <c r="S6918">
        <v>350030</v>
      </c>
      <c r="T6918" t="s">
        <v>82</v>
      </c>
      <c r="U6918" s="3">
        <v>31778</v>
      </c>
      <c r="W6918">
        <v>7.3</v>
      </c>
      <c r="X6918">
        <v>0</v>
      </c>
      <c r="Y6918">
        <v>7.3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L6918">
        <v>0</v>
      </c>
      <c r="BB6918" s="4"/>
    </row>
    <row r="6919" spans="1:54" hidden="1" x14ac:dyDescent="0.25">
      <c r="A6919">
        <v>475</v>
      </c>
      <c r="B6919" t="s">
        <v>2908</v>
      </c>
      <c r="C6919">
        <v>2022</v>
      </c>
      <c r="D6919" t="s">
        <v>2906</v>
      </c>
      <c r="E6919">
        <v>4200</v>
      </c>
      <c r="F6919" t="s">
        <v>1816</v>
      </c>
      <c r="G6919">
        <v>330</v>
      </c>
      <c r="H6919">
        <v>35</v>
      </c>
      <c r="I6919" t="s">
        <v>1817</v>
      </c>
      <c r="J6919">
        <v>411</v>
      </c>
      <c r="K6919">
        <v>27736904</v>
      </c>
      <c r="L6919" t="s">
        <v>1818</v>
      </c>
      <c r="N6919" t="s">
        <v>88</v>
      </c>
      <c r="O6919" t="s">
        <v>89</v>
      </c>
      <c r="P6919" t="s">
        <v>2909</v>
      </c>
      <c r="Q6919" t="s">
        <v>61</v>
      </c>
      <c r="R6919">
        <v>353000</v>
      </c>
      <c r="S6919">
        <v>350030</v>
      </c>
      <c r="T6919" t="s">
        <v>82</v>
      </c>
      <c r="U6919" s="3">
        <v>31778</v>
      </c>
      <c r="W6919">
        <v>8</v>
      </c>
      <c r="X6919">
        <v>0</v>
      </c>
      <c r="Y6919">
        <v>8</v>
      </c>
      <c r="Z6919">
        <v>2.0258172000000001</v>
      </c>
      <c r="AA6919">
        <v>1.98576</v>
      </c>
      <c r="AB6919">
        <v>1.98576</v>
      </c>
      <c r="AC6919">
        <v>0</v>
      </c>
      <c r="AD6919">
        <v>0</v>
      </c>
      <c r="AE6919">
        <v>1</v>
      </c>
      <c r="AF6919">
        <v>0</v>
      </c>
      <c r="AG6919">
        <v>0</v>
      </c>
      <c r="AL6919">
        <v>0</v>
      </c>
      <c r="AO6919">
        <v>2.0258172000000001</v>
      </c>
      <c r="BB6919" s="4"/>
    </row>
    <row r="6920" spans="1:54" hidden="1" x14ac:dyDescent="0.25">
      <c r="A6920">
        <v>475</v>
      </c>
      <c r="B6920" t="s">
        <v>2905</v>
      </c>
      <c r="C6920">
        <v>2022</v>
      </c>
      <c r="D6920" t="s">
        <v>2906</v>
      </c>
      <c r="E6920">
        <v>4200</v>
      </c>
      <c r="F6920" t="s">
        <v>1816</v>
      </c>
      <c r="G6920">
        <v>330</v>
      </c>
      <c r="H6920">
        <v>35</v>
      </c>
      <c r="I6920" t="s">
        <v>1817</v>
      </c>
      <c r="J6920">
        <v>411</v>
      </c>
      <c r="K6920">
        <v>27736904</v>
      </c>
      <c r="L6920" t="s">
        <v>1818</v>
      </c>
      <c r="N6920" t="s">
        <v>88</v>
      </c>
      <c r="O6920" t="s">
        <v>89</v>
      </c>
      <c r="P6920" t="s">
        <v>2907</v>
      </c>
      <c r="Q6920" t="s">
        <v>61</v>
      </c>
      <c r="R6920">
        <v>353000</v>
      </c>
      <c r="S6920">
        <v>350030</v>
      </c>
      <c r="T6920" t="s">
        <v>82</v>
      </c>
      <c r="U6920" s="3">
        <v>28126</v>
      </c>
      <c r="W6920">
        <v>2.2999999999999998</v>
      </c>
      <c r="X6920">
        <v>0</v>
      </c>
      <c r="Y6920">
        <v>2.2999999999999998</v>
      </c>
      <c r="Z6920">
        <v>0.179982</v>
      </c>
      <c r="AA6920">
        <v>0.16883999999999999</v>
      </c>
      <c r="AB6920">
        <v>0.16883999999999999</v>
      </c>
      <c r="AC6920">
        <v>0</v>
      </c>
      <c r="AD6920">
        <v>0</v>
      </c>
      <c r="AE6920">
        <v>1</v>
      </c>
      <c r="AF6920">
        <v>0</v>
      </c>
      <c r="AG6920">
        <v>0</v>
      </c>
      <c r="AL6920">
        <v>0</v>
      </c>
      <c r="AO6920">
        <v>0.179982</v>
      </c>
      <c r="BB6920" s="4"/>
    </row>
    <row r="6921" spans="1:54" hidden="1" x14ac:dyDescent="0.25">
      <c r="A6921">
        <v>475</v>
      </c>
      <c r="B6921" t="s">
        <v>2910</v>
      </c>
      <c r="C6921">
        <v>2022</v>
      </c>
      <c r="D6921" t="s">
        <v>2906</v>
      </c>
      <c r="E6921">
        <v>4200</v>
      </c>
      <c r="F6921" t="s">
        <v>1816</v>
      </c>
      <c r="G6921">
        <v>330</v>
      </c>
      <c r="H6921">
        <v>35</v>
      </c>
      <c r="I6921" t="s">
        <v>1817</v>
      </c>
      <c r="J6921">
        <v>411</v>
      </c>
      <c r="K6921">
        <v>27736904</v>
      </c>
      <c r="L6921" t="s">
        <v>1818</v>
      </c>
      <c r="N6921" t="s">
        <v>88</v>
      </c>
      <c r="O6921" t="s">
        <v>89</v>
      </c>
      <c r="P6921" t="s">
        <v>2911</v>
      </c>
      <c r="Q6921" t="s">
        <v>61</v>
      </c>
      <c r="R6921">
        <v>353000</v>
      </c>
      <c r="S6921">
        <v>350030</v>
      </c>
      <c r="T6921" t="s">
        <v>82</v>
      </c>
      <c r="U6921" s="3">
        <v>28491</v>
      </c>
      <c r="W6921">
        <v>4.5999999999999996</v>
      </c>
      <c r="X6921">
        <v>0</v>
      </c>
      <c r="Y6921">
        <v>4.5999999999999996</v>
      </c>
      <c r="Z6921">
        <v>0.53986679999999998</v>
      </c>
      <c r="AA6921">
        <v>0.53280000000000005</v>
      </c>
      <c r="AB6921">
        <v>0.53280000000000005</v>
      </c>
      <c r="AC6921">
        <v>0</v>
      </c>
      <c r="AD6921">
        <v>0</v>
      </c>
      <c r="AE6921">
        <v>1</v>
      </c>
      <c r="AF6921">
        <v>0</v>
      </c>
      <c r="AG6921">
        <v>0</v>
      </c>
      <c r="AL6921">
        <v>0</v>
      </c>
      <c r="AO6921">
        <v>0.53986679999999998</v>
      </c>
      <c r="BB6921" s="4"/>
    </row>
    <row r="6922" spans="1:54" hidden="1" x14ac:dyDescent="0.25">
      <c r="A6922">
        <v>476</v>
      </c>
      <c r="B6922" t="s">
        <v>2914</v>
      </c>
      <c r="C6922">
        <v>2022</v>
      </c>
      <c r="D6922" t="s">
        <v>2915</v>
      </c>
      <c r="E6922">
        <v>4200</v>
      </c>
      <c r="F6922" t="s">
        <v>1816</v>
      </c>
      <c r="G6922">
        <v>330</v>
      </c>
      <c r="H6922">
        <v>35</v>
      </c>
      <c r="I6922" t="s">
        <v>1817</v>
      </c>
      <c r="J6922">
        <v>411</v>
      </c>
      <c r="K6922">
        <v>27736904</v>
      </c>
      <c r="L6922" t="s">
        <v>1818</v>
      </c>
      <c r="N6922" t="s">
        <v>88</v>
      </c>
      <c r="O6922" t="s">
        <v>89</v>
      </c>
      <c r="P6922" t="s">
        <v>2916</v>
      </c>
      <c r="Q6922" t="s">
        <v>61</v>
      </c>
      <c r="R6922">
        <v>353000</v>
      </c>
      <c r="S6922">
        <v>350030</v>
      </c>
      <c r="T6922" t="s">
        <v>82</v>
      </c>
      <c r="U6922" s="3">
        <v>26299</v>
      </c>
      <c r="W6922">
        <v>2.2999999999999998</v>
      </c>
      <c r="X6922">
        <v>0</v>
      </c>
      <c r="Y6922">
        <v>2.2999999999999998</v>
      </c>
      <c r="Z6922">
        <v>5.0074199999999999E-2</v>
      </c>
      <c r="AA6922">
        <v>3.8519999999999999E-2</v>
      </c>
      <c r="AB6922">
        <v>3.8519999999999999E-2</v>
      </c>
      <c r="AC6922">
        <v>0</v>
      </c>
      <c r="AD6922">
        <v>0</v>
      </c>
      <c r="AE6922">
        <v>1</v>
      </c>
      <c r="AF6922">
        <v>0</v>
      </c>
      <c r="AG6922">
        <v>0</v>
      </c>
      <c r="AL6922">
        <v>0</v>
      </c>
      <c r="AO6922">
        <v>5.0074200000000013E-2</v>
      </c>
      <c r="BB6922" s="4"/>
    </row>
    <row r="6923" spans="1:54" hidden="1" x14ac:dyDescent="0.25">
      <c r="A6923">
        <v>476</v>
      </c>
      <c r="B6923" t="s">
        <v>2919</v>
      </c>
      <c r="C6923">
        <v>2022</v>
      </c>
      <c r="D6923" t="s">
        <v>2915</v>
      </c>
      <c r="E6923">
        <v>4200</v>
      </c>
      <c r="F6923" t="s">
        <v>1816</v>
      </c>
      <c r="G6923">
        <v>330</v>
      </c>
      <c r="H6923">
        <v>35</v>
      </c>
      <c r="I6923" t="s">
        <v>1817</v>
      </c>
      <c r="J6923">
        <v>411</v>
      </c>
      <c r="K6923">
        <v>27736904</v>
      </c>
      <c r="L6923" t="s">
        <v>1818</v>
      </c>
      <c r="N6923" t="s">
        <v>88</v>
      </c>
      <c r="O6923" t="s">
        <v>89</v>
      </c>
      <c r="P6923" t="s">
        <v>2920</v>
      </c>
      <c r="Q6923" t="s">
        <v>61</v>
      </c>
      <c r="R6923">
        <v>353000</v>
      </c>
      <c r="S6923">
        <v>350030</v>
      </c>
      <c r="T6923" t="s">
        <v>82</v>
      </c>
      <c r="U6923" s="3">
        <v>24473</v>
      </c>
      <c r="W6923">
        <v>3.6</v>
      </c>
      <c r="X6923">
        <v>0</v>
      </c>
      <c r="Y6923">
        <v>3.6</v>
      </c>
      <c r="Z6923">
        <v>0.67841136000000002</v>
      </c>
      <c r="AA6923">
        <v>0.49140000000000011</v>
      </c>
      <c r="AB6923">
        <v>0.49140000000000011</v>
      </c>
      <c r="AC6923">
        <v>0</v>
      </c>
      <c r="AD6923">
        <v>0</v>
      </c>
      <c r="AE6923">
        <v>1</v>
      </c>
      <c r="AF6923">
        <v>0</v>
      </c>
      <c r="AG6923">
        <v>0</v>
      </c>
      <c r="AO6923">
        <v>0.67841135999999991</v>
      </c>
      <c r="BB6923" s="4"/>
    </row>
    <row r="6924" spans="1:54" hidden="1" x14ac:dyDescent="0.25">
      <c r="A6924">
        <v>476</v>
      </c>
      <c r="B6924" t="s">
        <v>2917</v>
      </c>
      <c r="C6924">
        <v>2022</v>
      </c>
      <c r="D6924" t="s">
        <v>2915</v>
      </c>
      <c r="E6924">
        <v>4200</v>
      </c>
      <c r="F6924" t="s">
        <v>1816</v>
      </c>
      <c r="G6924">
        <v>330</v>
      </c>
      <c r="H6924">
        <v>35</v>
      </c>
      <c r="I6924" t="s">
        <v>1817</v>
      </c>
      <c r="J6924">
        <v>411</v>
      </c>
      <c r="K6924">
        <v>27736904</v>
      </c>
      <c r="L6924" t="s">
        <v>1818</v>
      </c>
      <c r="N6924" t="s">
        <v>88</v>
      </c>
      <c r="O6924" t="s">
        <v>89</v>
      </c>
      <c r="P6924" t="s">
        <v>2918</v>
      </c>
      <c r="Q6924" t="s">
        <v>61</v>
      </c>
      <c r="R6924">
        <v>353000</v>
      </c>
      <c r="S6924">
        <v>350030</v>
      </c>
      <c r="T6924" t="s">
        <v>82</v>
      </c>
      <c r="U6924" s="3">
        <v>31048</v>
      </c>
      <c r="W6924">
        <v>4.5999999999999996</v>
      </c>
      <c r="X6924">
        <v>0</v>
      </c>
      <c r="Y6924">
        <v>4.5999999999999996</v>
      </c>
      <c r="Z6924">
        <v>0.48408227999999998</v>
      </c>
      <c r="AA6924">
        <v>0.40283999999999998</v>
      </c>
      <c r="AB6924">
        <v>0.40283999999999998</v>
      </c>
      <c r="AC6924">
        <v>0</v>
      </c>
      <c r="AD6924">
        <v>0</v>
      </c>
      <c r="AE6924">
        <v>1</v>
      </c>
      <c r="AF6924">
        <v>0</v>
      </c>
      <c r="AG6924">
        <v>0</v>
      </c>
      <c r="AO6924">
        <v>0.48408227999999998</v>
      </c>
      <c r="BB6924" s="4"/>
    </row>
    <row r="6925" spans="1:54" hidden="1" x14ac:dyDescent="0.25">
      <c r="A6925">
        <v>477</v>
      </c>
      <c r="B6925" t="s">
        <v>2924</v>
      </c>
      <c r="C6925">
        <v>2022</v>
      </c>
      <c r="D6925" t="s">
        <v>2922</v>
      </c>
      <c r="E6925">
        <v>4200</v>
      </c>
      <c r="F6925" t="s">
        <v>1816</v>
      </c>
      <c r="G6925">
        <v>330</v>
      </c>
      <c r="H6925">
        <v>35</v>
      </c>
      <c r="I6925" t="s">
        <v>1817</v>
      </c>
      <c r="J6925">
        <v>411</v>
      </c>
      <c r="K6925">
        <v>27736904</v>
      </c>
      <c r="L6925" t="s">
        <v>1818</v>
      </c>
      <c r="N6925" t="s">
        <v>88</v>
      </c>
      <c r="O6925" t="s">
        <v>89</v>
      </c>
      <c r="P6925" t="s">
        <v>2925</v>
      </c>
      <c r="Q6925" t="s">
        <v>61</v>
      </c>
      <c r="R6925">
        <v>353000</v>
      </c>
      <c r="S6925">
        <v>350030</v>
      </c>
      <c r="T6925" t="s">
        <v>82</v>
      </c>
      <c r="U6925" s="3">
        <v>23012</v>
      </c>
      <c r="W6925">
        <v>5.3</v>
      </c>
      <c r="X6925">
        <v>0</v>
      </c>
      <c r="Y6925">
        <v>5.3</v>
      </c>
      <c r="Z6925">
        <v>1.8401327999999999</v>
      </c>
      <c r="AA6925">
        <v>1.8356399999999999</v>
      </c>
      <c r="AB6925">
        <v>1.8356399999999999</v>
      </c>
      <c r="AC6925">
        <v>0</v>
      </c>
      <c r="AD6925">
        <v>0</v>
      </c>
      <c r="AE6925">
        <v>1</v>
      </c>
      <c r="AF6925">
        <v>0</v>
      </c>
      <c r="AG6925">
        <v>0</v>
      </c>
      <c r="AO6925">
        <v>1.8401327999999999</v>
      </c>
      <c r="BB6925" s="4"/>
    </row>
    <row r="6926" spans="1:54" hidden="1" x14ac:dyDescent="0.25">
      <c r="A6926">
        <v>477</v>
      </c>
      <c r="B6926" t="s">
        <v>2921</v>
      </c>
      <c r="C6926">
        <v>2022</v>
      </c>
      <c r="D6926" t="s">
        <v>2922</v>
      </c>
      <c r="E6926">
        <v>4200</v>
      </c>
      <c r="F6926" t="s">
        <v>1816</v>
      </c>
      <c r="G6926">
        <v>330</v>
      </c>
      <c r="H6926">
        <v>35</v>
      </c>
      <c r="I6926" t="s">
        <v>1817</v>
      </c>
      <c r="J6926">
        <v>411</v>
      </c>
      <c r="K6926">
        <v>27736904</v>
      </c>
      <c r="L6926" t="s">
        <v>1818</v>
      </c>
      <c r="N6926" t="s">
        <v>88</v>
      </c>
      <c r="O6926" t="s">
        <v>89</v>
      </c>
      <c r="P6926" t="s">
        <v>2923</v>
      </c>
      <c r="Q6926" t="s">
        <v>61</v>
      </c>
      <c r="R6926">
        <v>353000</v>
      </c>
      <c r="S6926">
        <v>350030</v>
      </c>
      <c r="T6926" t="s">
        <v>82</v>
      </c>
      <c r="U6926" s="3">
        <v>23012</v>
      </c>
      <c r="W6926">
        <v>7.3</v>
      </c>
      <c r="X6926">
        <v>0</v>
      </c>
      <c r="Y6926">
        <v>7.3</v>
      </c>
      <c r="Z6926">
        <v>4.5541504799999997</v>
      </c>
      <c r="AA6926">
        <v>4.4996400000000003</v>
      </c>
      <c r="AB6926">
        <v>4.4996400000000003</v>
      </c>
      <c r="AC6926">
        <v>0</v>
      </c>
      <c r="AD6926">
        <v>0</v>
      </c>
      <c r="AE6926">
        <v>1</v>
      </c>
      <c r="AF6926">
        <v>0</v>
      </c>
      <c r="AG6926">
        <v>0</v>
      </c>
      <c r="AO6926">
        <v>4.5541504800000006</v>
      </c>
      <c r="BB6926" s="4"/>
    </row>
    <row r="6927" spans="1:54" hidden="1" x14ac:dyDescent="0.25">
      <c r="A6927">
        <v>478</v>
      </c>
      <c r="B6927" t="s">
        <v>2926</v>
      </c>
      <c r="C6927">
        <v>2022</v>
      </c>
      <c r="D6927" t="s">
        <v>2927</v>
      </c>
      <c r="E6927">
        <v>4200</v>
      </c>
      <c r="F6927" t="s">
        <v>1816</v>
      </c>
      <c r="G6927">
        <v>330</v>
      </c>
      <c r="H6927">
        <v>35</v>
      </c>
      <c r="I6927" t="s">
        <v>1817</v>
      </c>
      <c r="J6927">
        <v>411</v>
      </c>
      <c r="K6927">
        <v>27736904</v>
      </c>
      <c r="L6927" t="s">
        <v>1818</v>
      </c>
      <c r="N6927" t="s">
        <v>88</v>
      </c>
      <c r="O6927" t="s">
        <v>89</v>
      </c>
      <c r="P6927" t="s">
        <v>220</v>
      </c>
      <c r="Q6927" t="s">
        <v>61</v>
      </c>
      <c r="R6927">
        <v>353000</v>
      </c>
      <c r="S6927">
        <v>350030</v>
      </c>
      <c r="T6927" t="s">
        <v>82</v>
      </c>
      <c r="U6927" s="3">
        <v>28856</v>
      </c>
      <c r="W6927">
        <v>7.3</v>
      </c>
      <c r="X6927">
        <v>0</v>
      </c>
      <c r="Y6927">
        <v>6.9</v>
      </c>
      <c r="Z6927">
        <v>5.0292000000000003E-2</v>
      </c>
      <c r="AA6927">
        <v>3.3119999999999997E-2</v>
      </c>
      <c r="AB6927">
        <v>3.3119999999999997E-2</v>
      </c>
      <c r="AC6927">
        <v>0</v>
      </c>
      <c r="AD6927">
        <v>0</v>
      </c>
      <c r="AE6927">
        <v>1</v>
      </c>
      <c r="AF6927">
        <v>0</v>
      </c>
      <c r="AG6927">
        <v>0</v>
      </c>
      <c r="AL6927">
        <v>0</v>
      </c>
      <c r="AO6927">
        <v>5.0292000000000003E-2</v>
      </c>
      <c r="BB6927" s="4"/>
    </row>
    <row r="6928" spans="1:54" hidden="1" x14ac:dyDescent="0.25">
      <c r="A6928">
        <v>478</v>
      </c>
      <c r="B6928" t="s">
        <v>2930</v>
      </c>
      <c r="C6928">
        <v>2022</v>
      </c>
      <c r="D6928" t="s">
        <v>2927</v>
      </c>
      <c r="E6928">
        <v>4200</v>
      </c>
      <c r="F6928" t="s">
        <v>1816</v>
      </c>
      <c r="G6928">
        <v>330</v>
      </c>
      <c r="H6928">
        <v>35</v>
      </c>
      <c r="I6928" t="s">
        <v>1817</v>
      </c>
      <c r="J6928">
        <v>411</v>
      </c>
      <c r="K6928">
        <v>27736904</v>
      </c>
      <c r="L6928" t="s">
        <v>1818</v>
      </c>
      <c r="N6928" t="s">
        <v>88</v>
      </c>
      <c r="O6928" t="s">
        <v>89</v>
      </c>
      <c r="P6928" t="s">
        <v>2931</v>
      </c>
      <c r="Q6928" t="s">
        <v>61</v>
      </c>
      <c r="R6928">
        <v>353000</v>
      </c>
      <c r="S6928">
        <v>350030</v>
      </c>
      <c r="T6928" t="s">
        <v>82</v>
      </c>
      <c r="U6928" s="3">
        <v>31778</v>
      </c>
      <c r="W6928">
        <v>16</v>
      </c>
      <c r="X6928">
        <v>0</v>
      </c>
      <c r="Y6928">
        <v>15.2</v>
      </c>
      <c r="Z6928">
        <v>1.3499243999999999</v>
      </c>
      <c r="AA6928">
        <v>0.88884000000000007</v>
      </c>
      <c r="AB6928">
        <v>0.88884000000000007</v>
      </c>
      <c r="AC6928">
        <v>0</v>
      </c>
      <c r="AD6928">
        <v>0</v>
      </c>
      <c r="AE6928">
        <v>1</v>
      </c>
      <c r="AF6928">
        <v>0</v>
      </c>
      <c r="AG6928">
        <v>0</v>
      </c>
      <c r="AO6928">
        <v>1.3499243999999999</v>
      </c>
      <c r="BB6928" s="4"/>
    </row>
    <row r="6929" spans="1:54" hidden="1" x14ac:dyDescent="0.25">
      <c r="A6929">
        <v>478</v>
      </c>
      <c r="B6929" t="s">
        <v>2932</v>
      </c>
      <c r="C6929">
        <v>2022</v>
      </c>
      <c r="D6929" t="s">
        <v>2927</v>
      </c>
      <c r="E6929">
        <v>4200</v>
      </c>
      <c r="F6929" t="s">
        <v>1816</v>
      </c>
      <c r="G6929">
        <v>330</v>
      </c>
      <c r="H6929">
        <v>35</v>
      </c>
      <c r="I6929" t="s">
        <v>1817</v>
      </c>
      <c r="J6929">
        <v>411</v>
      </c>
      <c r="K6929">
        <v>27736904</v>
      </c>
      <c r="L6929" t="s">
        <v>1818</v>
      </c>
      <c r="N6929" t="s">
        <v>88</v>
      </c>
      <c r="O6929" t="s">
        <v>89</v>
      </c>
      <c r="P6929" t="s">
        <v>868</v>
      </c>
      <c r="Q6929" t="s">
        <v>61</v>
      </c>
      <c r="R6929">
        <v>353000</v>
      </c>
      <c r="S6929">
        <v>350030</v>
      </c>
      <c r="T6929" t="s">
        <v>82</v>
      </c>
      <c r="U6929" s="3">
        <v>24838</v>
      </c>
      <c r="W6929">
        <v>9.3000000000000007</v>
      </c>
      <c r="X6929">
        <v>0</v>
      </c>
      <c r="Y6929">
        <v>8.8000000000000007</v>
      </c>
      <c r="Z6929">
        <v>1.8612E-2</v>
      </c>
      <c r="AA6929">
        <v>1.2239999999999999E-2</v>
      </c>
      <c r="AB6929">
        <v>1.2239999999999999E-2</v>
      </c>
      <c r="AC6929">
        <v>0</v>
      </c>
      <c r="AD6929">
        <v>0</v>
      </c>
      <c r="AE6929">
        <v>1</v>
      </c>
      <c r="AF6929">
        <v>0</v>
      </c>
      <c r="AG6929">
        <v>0</v>
      </c>
      <c r="AL6929">
        <v>0</v>
      </c>
      <c r="AO6929">
        <v>1.8612E-2</v>
      </c>
      <c r="BB6929" s="4"/>
    </row>
    <row r="6930" spans="1:54" hidden="1" x14ac:dyDescent="0.25">
      <c r="A6930">
        <v>478</v>
      </c>
      <c r="B6930" t="s">
        <v>2928</v>
      </c>
      <c r="C6930">
        <v>2022</v>
      </c>
      <c r="D6930" t="s">
        <v>2927</v>
      </c>
      <c r="E6930">
        <v>4200</v>
      </c>
      <c r="F6930" t="s">
        <v>1816</v>
      </c>
      <c r="G6930">
        <v>330</v>
      </c>
      <c r="H6930">
        <v>35</v>
      </c>
      <c r="I6930" t="s">
        <v>1817</v>
      </c>
      <c r="J6930">
        <v>411</v>
      </c>
      <c r="K6930">
        <v>27736904</v>
      </c>
      <c r="L6930" t="s">
        <v>1818</v>
      </c>
      <c r="N6930" t="s">
        <v>88</v>
      </c>
      <c r="O6930" t="s">
        <v>89</v>
      </c>
      <c r="P6930" t="s">
        <v>2929</v>
      </c>
      <c r="Q6930" t="s">
        <v>61</v>
      </c>
      <c r="R6930">
        <v>353000</v>
      </c>
      <c r="S6930">
        <v>350030</v>
      </c>
      <c r="T6930" t="s">
        <v>82</v>
      </c>
      <c r="U6930" s="3">
        <v>31778</v>
      </c>
      <c r="W6930">
        <v>16</v>
      </c>
      <c r="X6930">
        <v>0</v>
      </c>
      <c r="Y6930">
        <v>15.2</v>
      </c>
      <c r="Z6930">
        <v>0.21760199999999999</v>
      </c>
      <c r="AA6930">
        <v>0.14327999999999999</v>
      </c>
      <c r="AB6930">
        <v>0.14327999999999999</v>
      </c>
      <c r="AC6930">
        <v>0</v>
      </c>
      <c r="AD6930">
        <v>0</v>
      </c>
      <c r="AE6930">
        <v>1</v>
      </c>
      <c r="AF6930">
        <v>0</v>
      </c>
      <c r="AG6930">
        <v>0</v>
      </c>
      <c r="AO6930">
        <v>0.21760199999999999</v>
      </c>
      <c r="BB6930" s="4"/>
    </row>
    <row r="6931" spans="1:54" hidden="1" x14ac:dyDescent="0.25">
      <c r="A6931">
        <v>480</v>
      </c>
      <c r="B6931" t="s">
        <v>2942</v>
      </c>
      <c r="C6931">
        <v>2022</v>
      </c>
      <c r="D6931" t="s">
        <v>2934</v>
      </c>
      <c r="E6931">
        <v>7752</v>
      </c>
      <c r="F6931" t="s">
        <v>2935</v>
      </c>
      <c r="G6931">
        <v>787</v>
      </c>
      <c r="H6931">
        <v>262</v>
      </c>
      <c r="I6931" t="s">
        <v>2936</v>
      </c>
      <c r="J6931">
        <v>414</v>
      </c>
      <c r="K6931">
        <v>52443016</v>
      </c>
      <c r="L6931" t="s">
        <v>2937</v>
      </c>
      <c r="N6931" t="s">
        <v>75</v>
      </c>
      <c r="O6931" t="s">
        <v>76</v>
      </c>
      <c r="P6931" t="s">
        <v>581</v>
      </c>
      <c r="Q6931" t="s">
        <v>114</v>
      </c>
      <c r="R6931">
        <v>353000</v>
      </c>
      <c r="S6931">
        <v>350030</v>
      </c>
      <c r="T6931" t="s">
        <v>82</v>
      </c>
      <c r="U6931" s="3">
        <v>40634</v>
      </c>
      <c r="W6931">
        <v>6</v>
      </c>
      <c r="X6931">
        <v>0</v>
      </c>
      <c r="Y6931">
        <v>6</v>
      </c>
      <c r="Z6931">
        <v>14.76972</v>
      </c>
      <c r="AA6931">
        <v>14.76972</v>
      </c>
      <c r="AB6931">
        <v>14.76972</v>
      </c>
      <c r="AC6931">
        <v>0</v>
      </c>
      <c r="AD6931">
        <v>0</v>
      </c>
      <c r="AE6931">
        <v>1</v>
      </c>
      <c r="AF6931">
        <v>0</v>
      </c>
      <c r="AG6931">
        <v>0</v>
      </c>
      <c r="AZ6931">
        <v>14.76972</v>
      </c>
      <c r="BB6931" s="4"/>
    </row>
    <row r="6932" spans="1:54" hidden="1" x14ac:dyDescent="0.25">
      <c r="A6932">
        <v>480</v>
      </c>
      <c r="B6932" t="s">
        <v>2943</v>
      </c>
      <c r="C6932">
        <v>2022</v>
      </c>
      <c r="D6932" t="s">
        <v>2934</v>
      </c>
      <c r="E6932">
        <v>7752</v>
      </c>
      <c r="F6932" t="s">
        <v>2935</v>
      </c>
      <c r="G6932">
        <v>787</v>
      </c>
      <c r="H6932">
        <v>262</v>
      </c>
      <c r="I6932" t="s">
        <v>2936</v>
      </c>
      <c r="J6932">
        <v>414</v>
      </c>
      <c r="K6932">
        <v>52443016</v>
      </c>
      <c r="L6932" t="s">
        <v>2937</v>
      </c>
      <c r="N6932" t="s">
        <v>75</v>
      </c>
      <c r="O6932" t="s">
        <v>76</v>
      </c>
      <c r="P6932" t="s">
        <v>2944</v>
      </c>
      <c r="Q6932" t="s">
        <v>61</v>
      </c>
      <c r="R6932">
        <v>353000</v>
      </c>
      <c r="S6932">
        <v>350030</v>
      </c>
      <c r="T6932" t="s">
        <v>82</v>
      </c>
      <c r="U6932" s="3">
        <v>40909</v>
      </c>
      <c r="W6932">
        <v>4</v>
      </c>
      <c r="X6932">
        <v>0</v>
      </c>
      <c r="Y6932">
        <v>4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1</v>
      </c>
      <c r="AF6932">
        <v>0</v>
      </c>
      <c r="AG6932">
        <v>0</v>
      </c>
      <c r="AL6932">
        <v>0</v>
      </c>
      <c r="BB6932" s="4"/>
    </row>
    <row r="6933" spans="1:54" hidden="1" x14ac:dyDescent="0.25">
      <c r="A6933">
        <v>480</v>
      </c>
      <c r="B6933" t="s">
        <v>2939</v>
      </c>
      <c r="C6933">
        <v>2022</v>
      </c>
      <c r="D6933" t="s">
        <v>2934</v>
      </c>
      <c r="E6933">
        <v>7752</v>
      </c>
      <c r="F6933" t="s">
        <v>2935</v>
      </c>
      <c r="G6933">
        <v>787</v>
      </c>
      <c r="H6933">
        <v>262</v>
      </c>
      <c r="I6933" t="s">
        <v>2936</v>
      </c>
      <c r="J6933">
        <v>414</v>
      </c>
      <c r="K6933">
        <v>52443016</v>
      </c>
      <c r="L6933" t="s">
        <v>2937</v>
      </c>
      <c r="N6933" t="s">
        <v>75</v>
      </c>
      <c r="O6933" t="s">
        <v>76</v>
      </c>
      <c r="P6933" t="s">
        <v>2940</v>
      </c>
      <c r="Q6933" t="s">
        <v>109</v>
      </c>
      <c r="R6933">
        <v>353000</v>
      </c>
      <c r="S6933">
        <v>350030</v>
      </c>
      <c r="T6933" t="s">
        <v>79</v>
      </c>
      <c r="U6933" s="3">
        <v>35065</v>
      </c>
      <c r="W6933">
        <v>2.9</v>
      </c>
      <c r="X6933">
        <v>1.03</v>
      </c>
      <c r="Y6933">
        <v>1.5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</v>
      </c>
      <c r="AF6933">
        <v>0</v>
      </c>
      <c r="AG6933">
        <v>0</v>
      </c>
      <c r="AO6933">
        <v>0</v>
      </c>
      <c r="BB6933" s="4"/>
    </row>
    <row r="6934" spans="1:54" hidden="1" x14ac:dyDescent="0.25">
      <c r="A6934">
        <v>480</v>
      </c>
      <c r="B6934" t="s">
        <v>2938</v>
      </c>
      <c r="C6934">
        <v>2022</v>
      </c>
      <c r="D6934" t="s">
        <v>2934</v>
      </c>
      <c r="E6934">
        <v>7752</v>
      </c>
      <c r="F6934" t="s">
        <v>2935</v>
      </c>
      <c r="G6934">
        <v>787</v>
      </c>
      <c r="H6934">
        <v>262</v>
      </c>
      <c r="I6934" t="s">
        <v>2936</v>
      </c>
      <c r="J6934">
        <v>414</v>
      </c>
      <c r="K6934">
        <v>52443016</v>
      </c>
      <c r="L6934" t="s">
        <v>2937</v>
      </c>
      <c r="N6934" t="s">
        <v>75</v>
      </c>
      <c r="O6934" t="s">
        <v>76</v>
      </c>
      <c r="P6934" t="s">
        <v>150</v>
      </c>
      <c r="Q6934" t="s">
        <v>61</v>
      </c>
      <c r="R6934">
        <v>353000</v>
      </c>
      <c r="S6934">
        <v>350030</v>
      </c>
      <c r="T6934" t="s">
        <v>82</v>
      </c>
      <c r="U6934" s="3">
        <v>32478</v>
      </c>
      <c r="W6934">
        <v>4.5</v>
      </c>
      <c r="X6934">
        <v>0</v>
      </c>
      <c r="Y6934">
        <v>4.0999999999999996</v>
      </c>
      <c r="Z6934">
        <v>3.9980951999999998</v>
      </c>
      <c r="AA6934">
        <v>3.9980952000000012</v>
      </c>
      <c r="AB6934">
        <v>3.9980952000000012</v>
      </c>
      <c r="AC6934">
        <v>0</v>
      </c>
      <c r="AD6934">
        <v>0</v>
      </c>
      <c r="AE6934">
        <v>1</v>
      </c>
      <c r="AF6934">
        <v>0</v>
      </c>
      <c r="AG6934">
        <v>0</v>
      </c>
      <c r="AO6934">
        <v>3.9980951999999998</v>
      </c>
      <c r="BB6934" s="4"/>
    </row>
    <row r="6935" spans="1:54" hidden="1" x14ac:dyDescent="0.25">
      <c r="A6935">
        <v>480</v>
      </c>
      <c r="B6935" t="s">
        <v>2941</v>
      </c>
      <c r="C6935">
        <v>2022</v>
      </c>
      <c r="D6935" t="s">
        <v>2934</v>
      </c>
      <c r="E6935">
        <v>7752</v>
      </c>
      <c r="F6935" t="s">
        <v>2935</v>
      </c>
      <c r="G6935">
        <v>787</v>
      </c>
      <c r="H6935">
        <v>262</v>
      </c>
      <c r="I6935" t="s">
        <v>2936</v>
      </c>
      <c r="J6935">
        <v>414</v>
      </c>
      <c r="K6935">
        <v>52443016</v>
      </c>
      <c r="L6935" t="s">
        <v>2937</v>
      </c>
      <c r="N6935" t="s">
        <v>75</v>
      </c>
      <c r="O6935" t="s">
        <v>76</v>
      </c>
      <c r="P6935" t="s">
        <v>775</v>
      </c>
      <c r="Q6935" t="s">
        <v>109</v>
      </c>
      <c r="R6935">
        <v>353000</v>
      </c>
      <c r="S6935">
        <v>350030</v>
      </c>
      <c r="T6935" t="s">
        <v>79</v>
      </c>
      <c r="U6935" s="3">
        <v>39187</v>
      </c>
      <c r="W6935">
        <v>7.26</v>
      </c>
      <c r="X6935">
        <v>3.03</v>
      </c>
      <c r="Y6935">
        <v>4</v>
      </c>
      <c r="Z6935">
        <v>28.277726399999999</v>
      </c>
      <c r="AA6935">
        <v>13.830120000000001</v>
      </c>
      <c r="AB6935">
        <v>13.830120000000001</v>
      </c>
      <c r="AC6935">
        <v>10.439892</v>
      </c>
      <c r="AD6935">
        <v>10.439892</v>
      </c>
      <c r="AE6935">
        <v>0.2445408765</v>
      </c>
      <c r="AF6935">
        <v>0.7554591235</v>
      </c>
      <c r="AG6935">
        <v>0</v>
      </c>
      <c r="AO6935">
        <v>28.277726399999999</v>
      </c>
      <c r="BB6935" s="4"/>
    </row>
    <row r="6936" spans="1:54" hidden="1" x14ac:dyDescent="0.25">
      <c r="A6936">
        <v>480</v>
      </c>
      <c r="B6936" t="s">
        <v>2933</v>
      </c>
      <c r="C6936">
        <v>2022</v>
      </c>
      <c r="D6936" t="s">
        <v>2934</v>
      </c>
      <c r="E6936">
        <v>7752</v>
      </c>
      <c r="F6936" t="s">
        <v>2935</v>
      </c>
      <c r="G6936">
        <v>787</v>
      </c>
      <c r="H6936">
        <v>262</v>
      </c>
      <c r="I6936" t="s">
        <v>2936</v>
      </c>
      <c r="J6936">
        <v>414</v>
      </c>
      <c r="K6936">
        <v>52443016</v>
      </c>
      <c r="L6936" t="s">
        <v>2937</v>
      </c>
      <c r="N6936" t="s">
        <v>75</v>
      </c>
      <c r="O6936" t="s">
        <v>76</v>
      </c>
      <c r="P6936" t="s">
        <v>1519</v>
      </c>
      <c r="Q6936" t="s">
        <v>111</v>
      </c>
      <c r="R6936">
        <v>353000</v>
      </c>
      <c r="S6936">
        <v>350030</v>
      </c>
      <c r="T6936" t="s">
        <v>82</v>
      </c>
      <c r="U6936" s="3">
        <v>42186</v>
      </c>
      <c r="W6936">
        <v>6</v>
      </c>
      <c r="X6936">
        <v>0</v>
      </c>
      <c r="Y6936">
        <v>6</v>
      </c>
      <c r="Z6936">
        <v>15.861599999999999</v>
      </c>
      <c r="AA6936">
        <v>15.861599999999999</v>
      </c>
      <c r="AB6936">
        <v>15.861599999999999</v>
      </c>
      <c r="AC6936">
        <v>0</v>
      </c>
      <c r="AD6936">
        <v>0</v>
      </c>
      <c r="AE6936">
        <v>1</v>
      </c>
      <c r="AF6936">
        <v>0</v>
      </c>
      <c r="AG6936">
        <v>0</v>
      </c>
      <c r="AX6936">
        <v>15.861599999999999</v>
      </c>
      <c r="BB6936" s="4"/>
    </row>
    <row r="6937" spans="1:54" hidden="1" x14ac:dyDescent="0.25">
      <c r="A6937">
        <v>481</v>
      </c>
      <c r="B6937" t="s">
        <v>2953</v>
      </c>
      <c r="C6937">
        <v>2022</v>
      </c>
      <c r="D6937" t="s">
        <v>2946</v>
      </c>
      <c r="E6937">
        <v>4622</v>
      </c>
      <c r="F6937" t="s">
        <v>2947</v>
      </c>
      <c r="G6937">
        <v>269</v>
      </c>
      <c r="H6937">
        <v>339</v>
      </c>
      <c r="I6937" t="s">
        <v>2948</v>
      </c>
      <c r="J6937">
        <v>415</v>
      </c>
      <c r="K6937">
        <v>23104113</v>
      </c>
      <c r="L6937" t="s">
        <v>2949</v>
      </c>
      <c r="N6937" t="s">
        <v>75</v>
      </c>
      <c r="O6937" t="s">
        <v>76</v>
      </c>
      <c r="P6937" t="s">
        <v>2954</v>
      </c>
      <c r="Q6937" t="s">
        <v>61</v>
      </c>
      <c r="R6937">
        <v>353000</v>
      </c>
      <c r="S6937">
        <v>350030</v>
      </c>
      <c r="T6937" t="s">
        <v>82</v>
      </c>
      <c r="U6937" s="3">
        <v>43405</v>
      </c>
      <c r="W6937">
        <v>2</v>
      </c>
      <c r="X6937">
        <v>0</v>
      </c>
      <c r="Y6937">
        <v>2</v>
      </c>
      <c r="Z6937">
        <v>8.4848543999999997</v>
      </c>
      <c r="AA6937">
        <v>8.0604000000000013</v>
      </c>
      <c r="AB6937">
        <v>8.0604000000000013</v>
      </c>
      <c r="AC6937">
        <v>0</v>
      </c>
      <c r="AD6937">
        <v>0</v>
      </c>
      <c r="AE6937">
        <v>1</v>
      </c>
      <c r="AF6937">
        <v>0</v>
      </c>
      <c r="AG6937">
        <v>0</v>
      </c>
      <c r="AO6937">
        <v>8.4848543999999997</v>
      </c>
      <c r="BB6937" s="4"/>
    </row>
    <row r="6938" spans="1:54" hidden="1" x14ac:dyDescent="0.25">
      <c r="A6938">
        <v>481</v>
      </c>
      <c r="B6938" t="s">
        <v>2945</v>
      </c>
      <c r="C6938">
        <v>2022</v>
      </c>
      <c r="D6938" t="s">
        <v>2946</v>
      </c>
      <c r="E6938">
        <v>4622</v>
      </c>
      <c r="F6938" t="s">
        <v>2947</v>
      </c>
      <c r="G6938">
        <v>269</v>
      </c>
      <c r="H6938">
        <v>339</v>
      </c>
      <c r="I6938" t="s">
        <v>2948</v>
      </c>
      <c r="J6938">
        <v>415</v>
      </c>
      <c r="K6938">
        <v>23104113</v>
      </c>
      <c r="L6938" t="s">
        <v>2949</v>
      </c>
      <c r="N6938" t="s">
        <v>75</v>
      </c>
      <c r="O6938" t="s">
        <v>76</v>
      </c>
      <c r="P6938" t="s">
        <v>2950</v>
      </c>
      <c r="Q6938" t="s">
        <v>109</v>
      </c>
      <c r="R6938">
        <v>353000</v>
      </c>
      <c r="S6938">
        <v>350030</v>
      </c>
      <c r="T6938" t="s">
        <v>79</v>
      </c>
      <c r="U6938" s="3">
        <v>43819</v>
      </c>
      <c r="W6938">
        <v>1.26</v>
      </c>
      <c r="X6938">
        <v>0.52700000000000002</v>
      </c>
      <c r="Y6938">
        <v>0.67100000000000004</v>
      </c>
      <c r="Z6938">
        <v>31.779353</v>
      </c>
      <c r="AA6938">
        <v>16.3368</v>
      </c>
      <c r="AB6938">
        <v>16.3368</v>
      </c>
      <c r="AC6938">
        <v>12.564</v>
      </c>
      <c r="AD6938">
        <v>12.564</v>
      </c>
      <c r="AE6938">
        <v>0.25703481119999999</v>
      </c>
      <c r="AF6938">
        <v>0.74296518879999995</v>
      </c>
      <c r="AG6938">
        <v>0</v>
      </c>
      <c r="AQ6938">
        <v>31.779353</v>
      </c>
      <c r="BB6938" s="4"/>
    </row>
    <row r="6939" spans="1:54" hidden="1" x14ac:dyDescent="0.25">
      <c r="A6939">
        <v>481</v>
      </c>
      <c r="B6939" t="s">
        <v>2951</v>
      </c>
      <c r="C6939">
        <v>2022</v>
      </c>
      <c r="D6939" t="s">
        <v>2946</v>
      </c>
      <c r="E6939">
        <v>4622</v>
      </c>
      <c r="F6939" t="s">
        <v>2947</v>
      </c>
      <c r="G6939">
        <v>269</v>
      </c>
      <c r="H6939">
        <v>339</v>
      </c>
      <c r="I6939" t="s">
        <v>2948</v>
      </c>
      <c r="J6939">
        <v>415</v>
      </c>
      <c r="K6939">
        <v>23104113</v>
      </c>
      <c r="L6939" t="s">
        <v>2949</v>
      </c>
      <c r="N6939" t="s">
        <v>75</v>
      </c>
      <c r="O6939" t="s">
        <v>76</v>
      </c>
      <c r="P6939" t="s">
        <v>2952</v>
      </c>
      <c r="Q6939" t="s">
        <v>61</v>
      </c>
      <c r="R6939">
        <v>353000</v>
      </c>
      <c r="S6939">
        <v>350030</v>
      </c>
      <c r="T6939" t="s">
        <v>82</v>
      </c>
      <c r="U6939" s="3">
        <v>33270</v>
      </c>
      <c r="W6939">
        <v>1</v>
      </c>
      <c r="X6939">
        <v>0</v>
      </c>
      <c r="Y6939">
        <v>1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1</v>
      </c>
      <c r="AF6939">
        <v>0</v>
      </c>
      <c r="AG6939">
        <v>0</v>
      </c>
      <c r="AO6939">
        <v>0</v>
      </c>
      <c r="BB6939" s="4"/>
    </row>
    <row r="6940" spans="1:54" hidden="1" x14ac:dyDescent="0.25">
      <c r="A6940">
        <v>482</v>
      </c>
      <c r="B6940" t="s">
        <v>2961</v>
      </c>
      <c r="C6940">
        <v>2022</v>
      </c>
      <c r="D6940" t="s">
        <v>2956</v>
      </c>
      <c r="E6940">
        <v>4180</v>
      </c>
      <c r="F6940" t="s">
        <v>2957</v>
      </c>
      <c r="G6940">
        <v>340</v>
      </c>
      <c r="H6940">
        <v>36</v>
      </c>
      <c r="I6940" t="s">
        <v>2958</v>
      </c>
      <c r="J6940">
        <v>2354</v>
      </c>
      <c r="K6940">
        <v>39170523</v>
      </c>
      <c r="L6940" t="s">
        <v>2959</v>
      </c>
      <c r="N6940" t="s">
        <v>75</v>
      </c>
      <c r="O6940" t="s">
        <v>76</v>
      </c>
      <c r="P6940" t="s">
        <v>2962</v>
      </c>
      <c r="Q6940" t="s">
        <v>109</v>
      </c>
      <c r="R6940">
        <v>353000</v>
      </c>
      <c r="S6940">
        <v>350030</v>
      </c>
      <c r="T6940" t="s">
        <v>79</v>
      </c>
      <c r="U6940" s="3">
        <v>34700</v>
      </c>
      <c r="W6940">
        <v>5.4</v>
      </c>
      <c r="X6940">
        <v>2.1</v>
      </c>
      <c r="Y6940">
        <v>2.75</v>
      </c>
      <c r="Z6940">
        <v>7.7249303999999999</v>
      </c>
      <c r="AA6940">
        <v>3.90096</v>
      </c>
      <c r="AB6940">
        <v>3.90096</v>
      </c>
      <c r="AC6940">
        <v>2.796948</v>
      </c>
      <c r="AD6940">
        <v>2.796948</v>
      </c>
      <c r="AE6940">
        <v>0.25249159529999998</v>
      </c>
      <c r="AF6940">
        <v>0.74750840470000002</v>
      </c>
      <c r="AG6940">
        <v>0</v>
      </c>
      <c r="AO6940">
        <v>7.7249303999999999</v>
      </c>
      <c r="BB6940" s="4"/>
    </row>
    <row r="6941" spans="1:54" hidden="1" x14ac:dyDescent="0.25">
      <c r="A6941">
        <v>482</v>
      </c>
      <c r="B6941" t="s">
        <v>2955</v>
      </c>
      <c r="C6941">
        <v>2022</v>
      </c>
      <c r="D6941" t="s">
        <v>2956</v>
      </c>
      <c r="E6941">
        <v>4180</v>
      </c>
      <c r="F6941" t="s">
        <v>2957</v>
      </c>
      <c r="G6941">
        <v>340</v>
      </c>
      <c r="H6941">
        <v>36</v>
      </c>
      <c r="I6941" t="s">
        <v>2958</v>
      </c>
      <c r="J6941">
        <v>2354</v>
      </c>
      <c r="K6941">
        <v>39170523</v>
      </c>
      <c r="L6941" t="s">
        <v>2959</v>
      </c>
      <c r="N6941" t="s">
        <v>75</v>
      </c>
      <c r="O6941" t="s">
        <v>76</v>
      </c>
      <c r="P6941" t="s">
        <v>2960</v>
      </c>
      <c r="Q6941" t="s">
        <v>61</v>
      </c>
      <c r="R6941">
        <v>353000</v>
      </c>
      <c r="S6941">
        <v>350030</v>
      </c>
      <c r="T6941" t="s">
        <v>82</v>
      </c>
      <c r="U6941" s="3">
        <v>34700</v>
      </c>
      <c r="W6941">
        <v>3.66</v>
      </c>
      <c r="X6941">
        <v>0</v>
      </c>
      <c r="Y6941">
        <v>3.66</v>
      </c>
      <c r="Z6941">
        <v>4.18156192</v>
      </c>
      <c r="AA6941">
        <v>4.1436000000000002</v>
      </c>
      <c r="AB6941">
        <v>4.1436000000000002</v>
      </c>
      <c r="AC6941">
        <v>0</v>
      </c>
      <c r="AD6941">
        <v>0</v>
      </c>
      <c r="AE6941">
        <v>1</v>
      </c>
      <c r="AF6941">
        <v>0</v>
      </c>
      <c r="AG6941">
        <v>0</v>
      </c>
      <c r="AO6941">
        <v>4.18156192</v>
      </c>
      <c r="BB6941" s="4"/>
    </row>
    <row r="6942" spans="1:54" hidden="1" x14ac:dyDescent="0.25">
      <c r="A6942">
        <v>483</v>
      </c>
      <c r="B6942" t="s">
        <v>2965</v>
      </c>
      <c r="C6942">
        <v>2022</v>
      </c>
      <c r="D6942" t="s">
        <v>2964</v>
      </c>
      <c r="E6942">
        <v>4180</v>
      </c>
      <c r="F6942" t="s">
        <v>2957</v>
      </c>
      <c r="G6942">
        <v>340</v>
      </c>
      <c r="H6942">
        <v>36</v>
      </c>
      <c r="I6942" t="s">
        <v>2958</v>
      </c>
      <c r="J6942">
        <v>2354</v>
      </c>
      <c r="K6942">
        <v>39170523</v>
      </c>
      <c r="L6942" t="s">
        <v>2959</v>
      </c>
      <c r="N6942" t="s">
        <v>88</v>
      </c>
      <c r="O6942" t="s">
        <v>89</v>
      </c>
      <c r="P6942" t="s">
        <v>658</v>
      </c>
      <c r="Q6942" t="s">
        <v>61</v>
      </c>
      <c r="R6942">
        <v>353000</v>
      </c>
      <c r="S6942">
        <v>350030</v>
      </c>
      <c r="T6942" t="s">
        <v>82</v>
      </c>
      <c r="U6942" s="3">
        <v>26299</v>
      </c>
      <c r="W6942">
        <v>1.2</v>
      </c>
      <c r="X6942">
        <v>0</v>
      </c>
      <c r="Y6942">
        <v>1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</v>
      </c>
      <c r="AF6942">
        <v>0</v>
      </c>
      <c r="AG6942">
        <v>0</v>
      </c>
      <c r="AL6942">
        <v>0</v>
      </c>
      <c r="BB6942" s="4"/>
    </row>
    <row r="6943" spans="1:54" hidden="1" x14ac:dyDescent="0.25">
      <c r="A6943">
        <v>483</v>
      </c>
      <c r="B6943" t="s">
        <v>2963</v>
      </c>
      <c r="C6943">
        <v>2022</v>
      </c>
      <c r="D6943" t="s">
        <v>2964</v>
      </c>
      <c r="E6943">
        <v>4180</v>
      </c>
      <c r="F6943" t="s">
        <v>2957</v>
      </c>
      <c r="G6943">
        <v>340</v>
      </c>
      <c r="H6943">
        <v>36</v>
      </c>
      <c r="I6943" t="s">
        <v>2958</v>
      </c>
      <c r="J6943">
        <v>2354</v>
      </c>
      <c r="K6943">
        <v>39170523</v>
      </c>
      <c r="L6943" t="s">
        <v>2959</v>
      </c>
      <c r="N6943" t="s">
        <v>88</v>
      </c>
      <c r="O6943" t="s">
        <v>89</v>
      </c>
      <c r="P6943" t="s">
        <v>261</v>
      </c>
      <c r="Q6943" t="s">
        <v>61</v>
      </c>
      <c r="R6943">
        <v>353000</v>
      </c>
      <c r="S6943">
        <v>350030</v>
      </c>
      <c r="T6943" t="s">
        <v>82</v>
      </c>
      <c r="U6943" s="3">
        <v>24108</v>
      </c>
      <c r="W6943">
        <v>4</v>
      </c>
      <c r="X6943">
        <v>0</v>
      </c>
      <c r="Y6943">
        <v>3.7</v>
      </c>
      <c r="Z6943">
        <v>8.9176824000000003</v>
      </c>
      <c r="AA6943">
        <v>8.0607600000000001</v>
      </c>
      <c r="AB6943">
        <v>8.0607600000000001</v>
      </c>
      <c r="AC6943">
        <v>0</v>
      </c>
      <c r="AD6943">
        <v>0</v>
      </c>
      <c r="AE6943">
        <v>1</v>
      </c>
      <c r="AF6943">
        <v>0</v>
      </c>
      <c r="AG6943">
        <v>0</v>
      </c>
      <c r="AL6943">
        <v>0</v>
      </c>
      <c r="AO6943">
        <v>8.9176824000000021</v>
      </c>
      <c r="BB6943" s="4"/>
    </row>
    <row r="6944" spans="1:54" hidden="1" x14ac:dyDescent="0.25">
      <c r="A6944">
        <v>484</v>
      </c>
      <c r="B6944" t="s">
        <v>2971</v>
      </c>
      <c r="C6944">
        <v>2022</v>
      </c>
      <c r="D6944" t="s">
        <v>2967</v>
      </c>
      <c r="E6944">
        <v>4180</v>
      </c>
      <c r="F6944" t="s">
        <v>2957</v>
      </c>
      <c r="G6944">
        <v>340</v>
      </c>
      <c r="H6944">
        <v>36</v>
      </c>
      <c r="I6944" t="s">
        <v>2958</v>
      </c>
      <c r="J6944">
        <v>2354</v>
      </c>
      <c r="K6944">
        <v>39170523</v>
      </c>
      <c r="L6944" t="s">
        <v>2959</v>
      </c>
      <c r="N6944" t="s">
        <v>88</v>
      </c>
      <c r="O6944" t="s">
        <v>89</v>
      </c>
      <c r="P6944" t="s">
        <v>2972</v>
      </c>
      <c r="Q6944" t="s">
        <v>61</v>
      </c>
      <c r="R6944">
        <v>353000</v>
      </c>
      <c r="S6944">
        <v>350030</v>
      </c>
      <c r="T6944" t="s">
        <v>82</v>
      </c>
      <c r="U6944" s="3">
        <v>23012</v>
      </c>
      <c r="W6944">
        <v>3.8</v>
      </c>
      <c r="X6944">
        <v>0</v>
      </c>
      <c r="Y6944">
        <v>3.5</v>
      </c>
      <c r="Z6944">
        <v>4.4818127639999998</v>
      </c>
      <c r="AA6944">
        <v>4.1306400000000014</v>
      </c>
      <c r="AB6944">
        <v>4.1306400000000014</v>
      </c>
      <c r="AC6944">
        <v>0</v>
      </c>
      <c r="AD6944">
        <v>0</v>
      </c>
      <c r="AE6944">
        <v>1</v>
      </c>
      <c r="AF6944">
        <v>0</v>
      </c>
      <c r="AG6944">
        <v>0</v>
      </c>
      <c r="AO6944">
        <v>4.4818127639999998</v>
      </c>
      <c r="BB6944" s="4"/>
    </row>
    <row r="6945" spans="1:54" hidden="1" x14ac:dyDescent="0.25">
      <c r="A6945">
        <v>484</v>
      </c>
      <c r="B6945" t="s">
        <v>2966</v>
      </c>
      <c r="C6945">
        <v>2022</v>
      </c>
      <c r="D6945" t="s">
        <v>2967</v>
      </c>
      <c r="E6945">
        <v>4180</v>
      </c>
      <c r="F6945" t="s">
        <v>2957</v>
      </c>
      <c r="G6945">
        <v>340</v>
      </c>
      <c r="H6945">
        <v>36</v>
      </c>
      <c r="I6945" t="s">
        <v>2958</v>
      </c>
      <c r="J6945">
        <v>2354</v>
      </c>
      <c r="K6945">
        <v>39170523</v>
      </c>
      <c r="L6945" t="s">
        <v>2959</v>
      </c>
      <c r="N6945" t="s">
        <v>88</v>
      </c>
      <c r="O6945" t="s">
        <v>89</v>
      </c>
      <c r="P6945" t="s">
        <v>2968</v>
      </c>
      <c r="Q6945" t="s">
        <v>61</v>
      </c>
      <c r="R6945">
        <v>353000</v>
      </c>
      <c r="S6945">
        <v>350030</v>
      </c>
      <c r="T6945" t="s">
        <v>82</v>
      </c>
      <c r="U6945" s="3">
        <v>22282</v>
      </c>
      <c r="W6945">
        <v>4</v>
      </c>
      <c r="X6945">
        <v>0</v>
      </c>
      <c r="Y6945">
        <v>3.7</v>
      </c>
      <c r="Z6945">
        <v>4.0283086099999998</v>
      </c>
      <c r="AA6945">
        <v>2.7412200000000002</v>
      </c>
      <c r="AB6945">
        <v>2.7412200000000002</v>
      </c>
      <c r="AC6945">
        <v>0</v>
      </c>
      <c r="AD6945">
        <v>0</v>
      </c>
      <c r="AE6945">
        <v>1</v>
      </c>
      <c r="AF6945">
        <v>0</v>
      </c>
      <c r="AG6945">
        <v>0</v>
      </c>
      <c r="AL6945">
        <v>4.0283086099999998</v>
      </c>
      <c r="AV6945">
        <v>0</v>
      </c>
      <c r="BB6945" s="4"/>
    </row>
    <row r="6946" spans="1:54" hidden="1" x14ac:dyDescent="0.25">
      <c r="A6946">
        <v>484</v>
      </c>
      <c r="B6946" t="s">
        <v>2969</v>
      </c>
      <c r="C6946">
        <v>2022</v>
      </c>
      <c r="D6946" t="s">
        <v>2967</v>
      </c>
      <c r="E6946">
        <v>4180</v>
      </c>
      <c r="F6946" t="s">
        <v>2957</v>
      </c>
      <c r="G6946">
        <v>340</v>
      </c>
      <c r="H6946">
        <v>36</v>
      </c>
      <c r="I6946" t="s">
        <v>2958</v>
      </c>
      <c r="J6946">
        <v>2354</v>
      </c>
      <c r="K6946">
        <v>39170523</v>
      </c>
      <c r="L6946" t="s">
        <v>2959</v>
      </c>
      <c r="N6946" t="s">
        <v>88</v>
      </c>
      <c r="O6946" t="s">
        <v>89</v>
      </c>
      <c r="P6946" t="s">
        <v>2970</v>
      </c>
      <c r="Q6946" t="s">
        <v>61</v>
      </c>
      <c r="R6946">
        <v>353000</v>
      </c>
      <c r="S6946">
        <v>350030</v>
      </c>
      <c r="T6946" t="s">
        <v>82</v>
      </c>
      <c r="U6946" s="3">
        <v>24838</v>
      </c>
      <c r="W6946">
        <v>8.1</v>
      </c>
      <c r="X6946">
        <v>0</v>
      </c>
      <c r="Y6946">
        <v>7.3</v>
      </c>
      <c r="Z6946">
        <v>21.678264036000002</v>
      </c>
      <c r="AA6946">
        <v>19.97964</v>
      </c>
      <c r="AB6946">
        <v>19.97964</v>
      </c>
      <c r="AC6946">
        <v>0</v>
      </c>
      <c r="AD6946">
        <v>0</v>
      </c>
      <c r="AE6946">
        <v>1</v>
      </c>
      <c r="AF6946">
        <v>0</v>
      </c>
      <c r="AG6946">
        <v>0</v>
      </c>
      <c r="AL6946">
        <v>0</v>
      </c>
      <c r="AO6946">
        <v>21.678264036000009</v>
      </c>
      <c r="BB6946" s="4"/>
    </row>
    <row r="6947" spans="1:54" hidden="1" x14ac:dyDescent="0.25">
      <c r="A6947">
        <v>485</v>
      </c>
      <c r="B6947" t="s">
        <v>2976</v>
      </c>
      <c r="C6947">
        <v>2022</v>
      </c>
      <c r="D6947" t="s">
        <v>2974</v>
      </c>
      <c r="E6947">
        <v>4180</v>
      </c>
      <c r="F6947" t="s">
        <v>2957</v>
      </c>
      <c r="G6947">
        <v>340</v>
      </c>
      <c r="H6947">
        <v>36</v>
      </c>
      <c r="I6947" t="s">
        <v>2958</v>
      </c>
      <c r="J6947">
        <v>2354</v>
      </c>
      <c r="K6947">
        <v>39170523</v>
      </c>
      <c r="L6947" t="s">
        <v>2959</v>
      </c>
      <c r="N6947" t="s">
        <v>88</v>
      </c>
      <c r="O6947" t="s">
        <v>89</v>
      </c>
      <c r="P6947" t="s">
        <v>1467</v>
      </c>
      <c r="Q6947" t="s">
        <v>61</v>
      </c>
      <c r="R6947">
        <v>353000</v>
      </c>
      <c r="S6947">
        <v>350030</v>
      </c>
      <c r="T6947" t="s">
        <v>82</v>
      </c>
      <c r="U6947" s="3">
        <v>34700</v>
      </c>
      <c r="W6947">
        <v>0.9</v>
      </c>
      <c r="X6947">
        <v>0</v>
      </c>
      <c r="Y6947">
        <v>0.8</v>
      </c>
      <c r="Z6947">
        <v>7.92E-3</v>
      </c>
      <c r="AA6947">
        <v>6.5160000000000001E-3</v>
      </c>
      <c r="AB6947">
        <v>6.5160000000000001E-3</v>
      </c>
      <c r="AC6947">
        <v>0</v>
      </c>
      <c r="AD6947">
        <v>0</v>
      </c>
      <c r="AE6947">
        <v>1</v>
      </c>
      <c r="AF6947">
        <v>0</v>
      </c>
      <c r="AG6947">
        <v>0</v>
      </c>
      <c r="AO6947">
        <v>7.92E-3</v>
      </c>
      <c r="BB6947" s="4"/>
    </row>
    <row r="6948" spans="1:54" hidden="1" x14ac:dyDescent="0.25">
      <c r="A6948">
        <v>485</v>
      </c>
      <c r="B6948" t="s">
        <v>2973</v>
      </c>
      <c r="C6948">
        <v>2022</v>
      </c>
      <c r="D6948" t="s">
        <v>2974</v>
      </c>
      <c r="E6948">
        <v>4180</v>
      </c>
      <c r="F6948" t="s">
        <v>2957</v>
      </c>
      <c r="G6948">
        <v>340</v>
      </c>
      <c r="H6948">
        <v>36</v>
      </c>
      <c r="I6948" t="s">
        <v>2958</v>
      </c>
      <c r="J6948">
        <v>2354</v>
      </c>
      <c r="K6948">
        <v>39170523</v>
      </c>
      <c r="L6948" t="s">
        <v>2959</v>
      </c>
      <c r="N6948" t="s">
        <v>88</v>
      </c>
      <c r="O6948" t="s">
        <v>89</v>
      </c>
      <c r="P6948" t="s">
        <v>2975</v>
      </c>
      <c r="Q6948" t="s">
        <v>61</v>
      </c>
      <c r="R6948">
        <v>353000</v>
      </c>
      <c r="S6948">
        <v>350030</v>
      </c>
      <c r="T6948" t="s">
        <v>82</v>
      </c>
      <c r="U6948" s="3">
        <v>34700</v>
      </c>
      <c r="W6948">
        <v>0.65</v>
      </c>
      <c r="X6948">
        <v>0</v>
      </c>
      <c r="Y6948">
        <v>0.57999999999999996</v>
      </c>
      <c r="Z6948">
        <v>9.9000000000000008E-3</v>
      </c>
      <c r="AA6948">
        <v>6.9839999999999998E-3</v>
      </c>
      <c r="AB6948">
        <v>6.9839999999999998E-3</v>
      </c>
      <c r="AC6948">
        <v>0</v>
      </c>
      <c r="AD6948">
        <v>0</v>
      </c>
      <c r="AE6948">
        <v>1</v>
      </c>
      <c r="AF6948">
        <v>0</v>
      </c>
      <c r="AG6948">
        <v>0</v>
      </c>
      <c r="AO6948">
        <v>9.9000000000000008E-3</v>
      </c>
      <c r="BB6948" s="4"/>
    </row>
    <row r="6949" spans="1:54" hidden="1" x14ac:dyDescent="0.25">
      <c r="A6949">
        <v>486</v>
      </c>
      <c r="B6949" t="s">
        <v>2977</v>
      </c>
      <c r="C6949">
        <v>2022</v>
      </c>
      <c r="D6949" t="s">
        <v>2978</v>
      </c>
      <c r="E6949">
        <v>8752</v>
      </c>
      <c r="F6949" t="s">
        <v>2979</v>
      </c>
      <c r="G6949">
        <v>615</v>
      </c>
      <c r="H6949">
        <v>144</v>
      </c>
      <c r="I6949" t="s">
        <v>2980</v>
      </c>
      <c r="J6949">
        <v>510</v>
      </c>
      <c r="K6949">
        <v>15567317</v>
      </c>
      <c r="L6949" t="s">
        <v>2981</v>
      </c>
      <c r="N6949" t="s">
        <v>88</v>
      </c>
      <c r="O6949" t="s">
        <v>89</v>
      </c>
      <c r="P6949" t="s">
        <v>658</v>
      </c>
      <c r="Q6949" t="s">
        <v>61</v>
      </c>
      <c r="R6949">
        <v>353000</v>
      </c>
      <c r="S6949">
        <v>350030</v>
      </c>
      <c r="T6949" t="s">
        <v>82</v>
      </c>
      <c r="U6949" s="3">
        <v>38657</v>
      </c>
      <c r="W6949">
        <v>6</v>
      </c>
      <c r="X6949">
        <v>0</v>
      </c>
      <c r="Y6949">
        <v>6</v>
      </c>
      <c r="Z6949">
        <v>0.35870000000000002</v>
      </c>
      <c r="AA6949">
        <v>0.33</v>
      </c>
      <c r="AB6949">
        <v>0.33</v>
      </c>
      <c r="AC6949">
        <v>0</v>
      </c>
      <c r="AD6949">
        <v>0</v>
      </c>
      <c r="AE6949">
        <v>1</v>
      </c>
      <c r="AF6949">
        <v>0</v>
      </c>
      <c r="AG6949">
        <v>0</v>
      </c>
      <c r="AL6949">
        <v>0.35870000000000002</v>
      </c>
      <c r="BB6949" s="4"/>
    </row>
    <row r="6950" spans="1:54" hidden="1" x14ac:dyDescent="0.25">
      <c r="A6950">
        <v>486</v>
      </c>
      <c r="B6950" t="s">
        <v>2982</v>
      </c>
      <c r="C6950">
        <v>2022</v>
      </c>
      <c r="D6950" t="s">
        <v>2978</v>
      </c>
      <c r="E6950">
        <v>8752</v>
      </c>
      <c r="F6950" t="s">
        <v>2979</v>
      </c>
      <c r="G6950">
        <v>615</v>
      </c>
      <c r="H6950">
        <v>144</v>
      </c>
      <c r="I6950" t="s">
        <v>2980</v>
      </c>
      <c r="J6950">
        <v>510</v>
      </c>
      <c r="K6950">
        <v>15567317</v>
      </c>
      <c r="L6950" t="s">
        <v>2981</v>
      </c>
      <c r="N6950" t="s">
        <v>88</v>
      </c>
      <c r="O6950" t="s">
        <v>89</v>
      </c>
      <c r="P6950" t="s">
        <v>92</v>
      </c>
      <c r="Q6950" t="s">
        <v>61</v>
      </c>
      <c r="R6950">
        <v>353000</v>
      </c>
      <c r="S6950">
        <v>350030</v>
      </c>
      <c r="T6950" t="s">
        <v>82</v>
      </c>
      <c r="U6950" s="3">
        <v>40452</v>
      </c>
      <c r="W6950">
        <v>4.125</v>
      </c>
      <c r="X6950">
        <v>0</v>
      </c>
      <c r="Y6950">
        <v>4.125</v>
      </c>
      <c r="Z6950">
        <v>54.67</v>
      </c>
      <c r="AA6950">
        <v>56.86</v>
      </c>
      <c r="AB6950">
        <v>56.86</v>
      </c>
      <c r="AC6950">
        <v>0</v>
      </c>
      <c r="AD6950">
        <v>0</v>
      </c>
      <c r="AE6950">
        <v>1</v>
      </c>
      <c r="AF6950">
        <v>0</v>
      </c>
      <c r="AG6950">
        <v>0</v>
      </c>
      <c r="AS6950">
        <v>54.67</v>
      </c>
      <c r="BB6950" s="4"/>
    </row>
    <row r="6951" spans="1:54" hidden="1" x14ac:dyDescent="0.25">
      <c r="A6951">
        <v>487</v>
      </c>
      <c r="B6951" t="s">
        <v>2991</v>
      </c>
      <c r="C6951">
        <v>2022</v>
      </c>
      <c r="D6951" t="s">
        <v>2984</v>
      </c>
      <c r="E6951">
        <v>6971</v>
      </c>
      <c r="F6951" t="s">
        <v>2985</v>
      </c>
      <c r="G6951">
        <v>760</v>
      </c>
      <c r="H6951">
        <v>191</v>
      </c>
      <c r="I6951" t="s">
        <v>2986</v>
      </c>
      <c r="J6951">
        <v>418</v>
      </c>
      <c r="K6951">
        <v>37325813</v>
      </c>
      <c r="L6951" t="s">
        <v>2987</v>
      </c>
      <c r="N6951" t="s">
        <v>75</v>
      </c>
      <c r="O6951" t="s">
        <v>76</v>
      </c>
      <c r="P6951" t="s">
        <v>207</v>
      </c>
      <c r="Q6951" t="s">
        <v>109</v>
      </c>
      <c r="R6951">
        <v>351100</v>
      </c>
      <c r="S6951">
        <v>350010</v>
      </c>
      <c r="T6951" t="s">
        <v>79</v>
      </c>
      <c r="U6951" s="3">
        <v>34455</v>
      </c>
      <c r="V6951" s="3">
        <v>44833</v>
      </c>
      <c r="W6951">
        <v>7.8</v>
      </c>
      <c r="X6951">
        <v>3.06</v>
      </c>
      <c r="Y6951">
        <v>4.0999999999999996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</v>
      </c>
      <c r="AF6951">
        <v>0</v>
      </c>
      <c r="AG6951">
        <v>0</v>
      </c>
      <c r="AO6951">
        <v>0</v>
      </c>
      <c r="BB6951" s="4"/>
    </row>
    <row r="6952" spans="1:54" hidden="1" x14ac:dyDescent="0.25">
      <c r="A6952">
        <v>487</v>
      </c>
      <c r="B6952" t="s">
        <v>2992</v>
      </c>
      <c r="C6952">
        <v>2022</v>
      </c>
      <c r="D6952" t="s">
        <v>2984</v>
      </c>
      <c r="E6952">
        <v>6971</v>
      </c>
      <c r="F6952" t="s">
        <v>2985</v>
      </c>
      <c r="G6952">
        <v>760</v>
      </c>
      <c r="H6952">
        <v>191</v>
      </c>
      <c r="I6952" t="s">
        <v>2986</v>
      </c>
      <c r="J6952">
        <v>418</v>
      </c>
      <c r="K6952">
        <v>37325813</v>
      </c>
      <c r="L6952" t="s">
        <v>2987</v>
      </c>
      <c r="N6952" t="s">
        <v>75</v>
      </c>
      <c r="O6952" t="s">
        <v>76</v>
      </c>
      <c r="P6952" t="s">
        <v>2993</v>
      </c>
      <c r="Q6952" t="s">
        <v>61</v>
      </c>
      <c r="R6952">
        <v>351100</v>
      </c>
      <c r="S6952">
        <v>350010</v>
      </c>
      <c r="T6952" t="s">
        <v>82</v>
      </c>
      <c r="U6952" s="3">
        <v>43405</v>
      </c>
      <c r="W6952">
        <v>2.1</v>
      </c>
      <c r="X6952">
        <v>0</v>
      </c>
      <c r="Y6952">
        <v>2.1</v>
      </c>
      <c r="Z6952">
        <v>1.556136</v>
      </c>
      <c r="AA6952">
        <v>1.3031999999999999</v>
      </c>
      <c r="AB6952">
        <v>1.3031999999999999</v>
      </c>
      <c r="AC6952">
        <v>0</v>
      </c>
      <c r="AD6952">
        <v>0</v>
      </c>
      <c r="AE6952">
        <v>1</v>
      </c>
      <c r="AF6952">
        <v>0</v>
      </c>
      <c r="AG6952">
        <v>0</v>
      </c>
      <c r="AQ6952">
        <v>1.556136</v>
      </c>
      <c r="BB6952" s="4"/>
    </row>
    <row r="6953" spans="1:54" hidden="1" x14ac:dyDescent="0.25">
      <c r="A6953">
        <v>487</v>
      </c>
      <c r="B6953" t="s">
        <v>2989</v>
      </c>
      <c r="C6953">
        <v>2022</v>
      </c>
      <c r="D6953" t="s">
        <v>2984</v>
      </c>
      <c r="E6953">
        <v>6971</v>
      </c>
      <c r="F6953" t="s">
        <v>2985</v>
      </c>
      <c r="G6953">
        <v>760</v>
      </c>
      <c r="H6953">
        <v>191</v>
      </c>
      <c r="I6953" t="s">
        <v>2986</v>
      </c>
      <c r="J6953">
        <v>418</v>
      </c>
      <c r="K6953">
        <v>37325813</v>
      </c>
      <c r="L6953" t="s">
        <v>2987</v>
      </c>
      <c r="N6953" t="s">
        <v>75</v>
      </c>
      <c r="O6953" t="s">
        <v>76</v>
      </c>
      <c r="P6953" t="s">
        <v>2990</v>
      </c>
      <c r="Q6953" t="s">
        <v>109</v>
      </c>
      <c r="R6953">
        <v>351100</v>
      </c>
      <c r="S6953">
        <v>350010</v>
      </c>
      <c r="T6953" t="s">
        <v>79</v>
      </c>
      <c r="U6953" s="3">
        <v>42475</v>
      </c>
      <c r="W6953">
        <v>2.85</v>
      </c>
      <c r="X6953">
        <v>1.18</v>
      </c>
      <c r="Y6953">
        <v>1.7</v>
      </c>
      <c r="Z6953">
        <v>76.413023999999993</v>
      </c>
      <c r="AA6953">
        <v>40.823999999999998</v>
      </c>
      <c r="AB6953">
        <v>40.787999999999997</v>
      </c>
      <c r="AC6953">
        <v>29.714400000000001</v>
      </c>
      <c r="AD6953">
        <v>29.664000000000001</v>
      </c>
      <c r="AE6953">
        <v>0.26712723739999999</v>
      </c>
      <c r="AF6953">
        <v>0.73287276260000001</v>
      </c>
      <c r="AG6953">
        <v>0</v>
      </c>
      <c r="AQ6953">
        <v>76.413023999999993</v>
      </c>
      <c r="BB6953" s="4"/>
    </row>
    <row r="6954" spans="1:54" hidden="1" x14ac:dyDescent="0.25">
      <c r="A6954">
        <v>487</v>
      </c>
      <c r="B6954" t="s">
        <v>2988</v>
      </c>
      <c r="C6954">
        <v>2022</v>
      </c>
      <c r="D6954" t="s">
        <v>2984</v>
      </c>
      <c r="E6954">
        <v>6971</v>
      </c>
      <c r="F6954" t="s">
        <v>2985</v>
      </c>
      <c r="G6954">
        <v>760</v>
      </c>
      <c r="H6954">
        <v>191</v>
      </c>
      <c r="I6954" t="s">
        <v>2986</v>
      </c>
      <c r="J6954">
        <v>418</v>
      </c>
      <c r="K6954">
        <v>37325813</v>
      </c>
      <c r="L6954" t="s">
        <v>2987</v>
      </c>
      <c r="N6954" t="s">
        <v>75</v>
      </c>
      <c r="O6954" t="s">
        <v>76</v>
      </c>
      <c r="P6954" t="s">
        <v>150</v>
      </c>
      <c r="Q6954" t="s">
        <v>61</v>
      </c>
      <c r="R6954">
        <v>351100</v>
      </c>
      <c r="S6954">
        <v>350010</v>
      </c>
      <c r="T6954" t="s">
        <v>82</v>
      </c>
      <c r="U6954" s="3">
        <v>32417</v>
      </c>
      <c r="W6954">
        <v>7.5</v>
      </c>
      <c r="X6954">
        <v>0</v>
      </c>
      <c r="Y6954">
        <v>7.15</v>
      </c>
      <c r="Z6954">
        <v>2.8759104</v>
      </c>
      <c r="AA6954">
        <v>2.9376000000000002</v>
      </c>
      <c r="AB6954">
        <v>2.9376000000000002</v>
      </c>
      <c r="AC6954">
        <v>0</v>
      </c>
      <c r="AD6954">
        <v>0</v>
      </c>
      <c r="AE6954">
        <v>1</v>
      </c>
      <c r="AF6954">
        <v>0</v>
      </c>
      <c r="AG6954">
        <v>0</v>
      </c>
      <c r="AO6954">
        <v>2.8759104</v>
      </c>
      <c r="BB6954" s="4"/>
    </row>
    <row r="6955" spans="1:54" hidden="1" x14ac:dyDescent="0.25">
      <c r="A6955">
        <v>487</v>
      </c>
      <c r="B6955" t="s">
        <v>7264</v>
      </c>
      <c r="C6955">
        <v>2022</v>
      </c>
      <c r="D6955" t="s">
        <v>2984</v>
      </c>
      <c r="E6955">
        <v>6971</v>
      </c>
      <c r="F6955" t="s">
        <v>2985</v>
      </c>
      <c r="G6955">
        <v>760</v>
      </c>
      <c r="H6955">
        <v>191</v>
      </c>
      <c r="I6955" t="s">
        <v>2986</v>
      </c>
      <c r="J6955">
        <v>418</v>
      </c>
      <c r="K6955">
        <v>37325813</v>
      </c>
      <c r="L6955" t="s">
        <v>2987</v>
      </c>
      <c r="N6955" t="s">
        <v>75</v>
      </c>
      <c r="O6955" t="s">
        <v>76</v>
      </c>
      <c r="P6955" t="s">
        <v>581</v>
      </c>
      <c r="Q6955" t="s">
        <v>114</v>
      </c>
      <c r="R6955">
        <v>351100</v>
      </c>
      <c r="S6955">
        <v>350010</v>
      </c>
      <c r="T6955" t="s">
        <v>82</v>
      </c>
      <c r="U6955" s="3">
        <v>44593</v>
      </c>
      <c r="W6955">
        <v>3</v>
      </c>
      <c r="X6955">
        <v>0</v>
      </c>
      <c r="Y6955">
        <v>3</v>
      </c>
      <c r="Z6955">
        <v>4.4892000000000003</v>
      </c>
      <c r="AA6955">
        <v>4.4891999999999994</v>
      </c>
      <c r="AB6955">
        <v>4.4891999999999994</v>
      </c>
      <c r="AC6955">
        <v>0</v>
      </c>
      <c r="AD6955">
        <v>0</v>
      </c>
      <c r="AE6955">
        <v>1</v>
      </c>
      <c r="AF6955">
        <v>0</v>
      </c>
      <c r="AG6955">
        <v>0</v>
      </c>
      <c r="AT6955">
        <v>0</v>
      </c>
      <c r="AZ6955">
        <v>4.4891999999999994</v>
      </c>
      <c r="BB6955" s="4"/>
    </row>
    <row r="6956" spans="1:54" hidden="1" x14ac:dyDescent="0.25">
      <c r="A6956">
        <v>487</v>
      </c>
      <c r="B6956" t="s">
        <v>2983</v>
      </c>
      <c r="C6956">
        <v>2022</v>
      </c>
      <c r="D6956" t="s">
        <v>2984</v>
      </c>
      <c r="E6956">
        <v>6971</v>
      </c>
      <c r="F6956" t="s">
        <v>2985</v>
      </c>
      <c r="G6956">
        <v>760</v>
      </c>
      <c r="H6956">
        <v>191</v>
      </c>
      <c r="I6956" t="s">
        <v>2986</v>
      </c>
      <c r="J6956">
        <v>418</v>
      </c>
      <c r="K6956">
        <v>37325813</v>
      </c>
      <c r="L6956" t="s">
        <v>2987</v>
      </c>
      <c r="N6956" t="s">
        <v>75</v>
      </c>
      <c r="O6956" t="s">
        <v>76</v>
      </c>
      <c r="P6956" t="s">
        <v>410</v>
      </c>
      <c r="Q6956" t="s">
        <v>490</v>
      </c>
      <c r="R6956">
        <v>351100</v>
      </c>
      <c r="S6956">
        <v>350010</v>
      </c>
      <c r="T6956" t="s">
        <v>82</v>
      </c>
      <c r="U6956" s="3">
        <v>42475</v>
      </c>
      <c r="W6956">
        <v>0.1</v>
      </c>
      <c r="X6956">
        <v>0</v>
      </c>
      <c r="Y6956">
        <v>0.5</v>
      </c>
      <c r="Z6956">
        <v>0.91080000000000005</v>
      </c>
      <c r="AA6956">
        <v>4.2839999999999998</v>
      </c>
      <c r="AB6956">
        <v>4.266</v>
      </c>
      <c r="AC6956">
        <v>0</v>
      </c>
      <c r="AD6956">
        <v>0</v>
      </c>
      <c r="AE6956">
        <v>1</v>
      </c>
      <c r="AF6956">
        <v>0</v>
      </c>
      <c r="AG6956">
        <v>0</v>
      </c>
      <c r="AZ6956">
        <v>0.91080000000000005</v>
      </c>
      <c r="BB6956" s="4"/>
    </row>
    <row r="6957" spans="1:54" hidden="1" x14ac:dyDescent="0.25">
      <c r="A6957">
        <v>489</v>
      </c>
      <c r="B6957" t="s">
        <v>2998</v>
      </c>
      <c r="C6957">
        <v>2022</v>
      </c>
      <c r="D6957" t="s">
        <v>2999</v>
      </c>
      <c r="E6957">
        <v>5771</v>
      </c>
      <c r="F6957" t="s">
        <v>3000</v>
      </c>
      <c r="G6957">
        <v>479</v>
      </c>
      <c r="H6957">
        <v>74</v>
      </c>
      <c r="I6957" t="s">
        <v>3001</v>
      </c>
      <c r="J6957">
        <v>420</v>
      </c>
      <c r="K6957">
        <v>64289713</v>
      </c>
      <c r="L6957" t="s">
        <v>3002</v>
      </c>
      <c r="N6957" t="s">
        <v>75</v>
      </c>
      <c r="O6957" t="s">
        <v>76</v>
      </c>
      <c r="P6957" t="s">
        <v>722</v>
      </c>
      <c r="Q6957" t="s">
        <v>61</v>
      </c>
      <c r="R6957">
        <v>353000</v>
      </c>
      <c r="S6957">
        <v>350030</v>
      </c>
      <c r="T6957" t="s">
        <v>82</v>
      </c>
      <c r="U6957" s="3">
        <v>37622</v>
      </c>
      <c r="W6957">
        <v>4.3</v>
      </c>
      <c r="X6957">
        <v>0</v>
      </c>
      <c r="Y6957">
        <v>4.3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1</v>
      </c>
      <c r="AF6957">
        <v>0</v>
      </c>
      <c r="AG6957">
        <v>0</v>
      </c>
      <c r="AO6957">
        <v>0</v>
      </c>
      <c r="BB6957" s="4"/>
    </row>
    <row r="6958" spans="1:54" hidden="1" x14ac:dyDescent="0.25">
      <c r="A6958">
        <v>489</v>
      </c>
      <c r="B6958" t="s">
        <v>3003</v>
      </c>
      <c r="C6958">
        <v>2022</v>
      </c>
      <c r="D6958" t="s">
        <v>2999</v>
      </c>
      <c r="E6958">
        <v>5771</v>
      </c>
      <c r="F6958" t="s">
        <v>3000</v>
      </c>
      <c r="G6958">
        <v>479</v>
      </c>
      <c r="H6958">
        <v>74</v>
      </c>
      <c r="I6958" t="s">
        <v>3001</v>
      </c>
      <c r="J6958">
        <v>420</v>
      </c>
      <c r="K6958">
        <v>64289713</v>
      </c>
      <c r="L6958" t="s">
        <v>3002</v>
      </c>
      <c r="N6958" t="s">
        <v>75</v>
      </c>
      <c r="O6958" t="s">
        <v>76</v>
      </c>
      <c r="P6958" t="s">
        <v>109</v>
      </c>
      <c r="Q6958" t="s">
        <v>109</v>
      </c>
      <c r="R6958">
        <v>353000</v>
      </c>
      <c r="S6958">
        <v>350030</v>
      </c>
      <c r="T6958" t="s">
        <v>79</v>
      </c>
      <c r="U6958" s="3">
        <v>34578</v>
      </c>
      <c r="W6958">
        <v>3</v>
      </c>
      <c r="X6958">
        <v>1</v>
      </c>
      <c r="Y6958">
        <v>1.9</v>
      </c>
      <c r="Z6958">
        <v>0.19114919999999999</v>
      </c>
      <c r="AA6958">
        <v>0.12959999999999999</v>
      </c>
      <c r="AB6958">
        <v>0</v>
      </c>
      <c r="AC6958">
        <v>5.3999999999999999E-2</v>
      </c>
      <c r="AD6958">
        <v>5.3999999999999999E-2</v>
      </c>
      <c r="AE6958">
        <v>0.33900220349999999</v>
      </c>
      <c r="AF6958">
        <v>0.66099779650000001</v>
      </c>
      <c r="AG6958">
        <v>0</v>
      </c>
      <c r="AO6958">
        <v>0.19114919999999999</v>
      </c>
      <c r="BB6958" s="4"/>
    </row>
    <row r="6959" spans="1:54" hidden="1" x14ac:dyDescent="0.25">
      <c r="A6959">
        <v>490</v>
      </c>
      <c r="B6959" t="s">
        <v>3009</v>
      </c>
      <c r="C6959">
        <v>2022</v>
      </c>
      <c r="D6959" t="s">
        <v>3005</v>
      </c>
      <c r="E6959">
        <v>7850</v>
      </c>
      <c r="F6959" t="s">
        <v>3006</v>
      </c>
      <c r="G6959">
        <v>791</v>
      </c>
      <c r="H6959">
        <v>233</v>
      </c>
      <c r="I6959" t="s">
        <v>3007</v>
      </c>
      <c r="J6959">
        <v>421</v>
      </c>
      <c r="K6959">
        <v>68738016</v>
      </c>
      <c r="L6959" t="s">
        <v>3008</v>
      </c>
      <c r="N6959" t="s">
        <v>88</v>
      </c>
      <c r="O6959" t="s">
        <v>89</v>
      </c>
      <c r="P6959" t="s">
        <v>488</v>
      </c>
      <c r="Q6959" t="s">
        <v>61</v>
      </c>
      <c r="R6959">
        <v>353000</v>
      </c>
      <c r="S6959">
        <v>350030</v>
      </c>
      <c r="T6959" t="s">
        <v>82</v>
      </c>
      <c r="U6959" s="3">
        <v>40909</v>
      </c>
      <c r="W6959">
        <v>3.5</v>
      </c>
      <c r="X6959">
        <v>0</v>
      </c>
      <c r="Y6959">
        <v>2.15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</v>
      </c>
      <c r="AF6959">
        <v>0</v>
      </c>
      <c r="AG6959">
        <v>0</v>
      </c>
      <c r="BB6959" s="4"/>
    </row>
    <row r="6960" spans="1:54" hidden="1" x14ac:dyDescent="0.25">
      <c r="A6960">
        <v>490</v>
      </c>
      <c r="B6960" t="s">
        <v>3004</v>
      </c>
      <c r="C6960">
        <v>2022</v>
      </c>
      <c r="D6960" t="s">
        <v>3005</v>
      </c>
      <c r="E6960">
        <v>7850</v>
      </c>
      <c r="F6960" t="s">
        <v>3006</v>
      </c>
      <c r="G6960">
        <v>791</v>
      </c>
      <c r="H6960">
        <v>233</v>
      </c>
      <c r="I6960" t="s">
        <v>3007</v>
      </c>
      <c r="J6960">
        <v>421</v>
      </c>
      <c r="K6960">
        <v>68738016</v>
      </c>
      <c r="L6960" t="s">
        <v>3008</v>
      </c>
      <c r="N6960" t="s">
        <v>88</v>
      </c>
      <c r="O6960" t="s">
        <v>89</v>
      </c>
      <c r="P6960" t="s">
        <v>209</v>
      </c>
      <c r="Q6960" t="s">
        <v>61</v>
      </c>
      <c r="R6960">
        <v>353000</v>
      </c>
      <c r="S6960">
        <v>350030</v>
      </c>
      <c r="T6960" t="s">
        <v>82</v>
      </c>
      <c r="U6960" s="3">
        <v>40909</v>
      </c>
      <c r="W6960">
        <v>5.8</v>
      </c>
      <c r="X6960">
        <v>0</v>
      </c>
      <c r="Y6960">
        <v>4</v>
      </c>
      <c r="Z6960">
        <v>5.5661364000000004</v>
      </c>
      <c r="AA6960">
        <v>4.9571999999999994</v>
      </c>
      <c r="AB6960">
        <v>4.9571999999999994</v>
      </c>
      <c r="AC6960">
        <v>0</v>
      </c>
      <c r="AD6960">
        <v>0</v>
      </c>
      <c r="AE6960">
        <v>1</v>
      </c>
      <c r="AF6960">
        <v>0</v>
      </c>
      <c r="AG6960">
        <v>0</v>
      </c>
      <c r="AO6960">
        <v>5.5661364000000004</v>
      </c>
      <c r="BB6960" s="4"/>
    </row>
    <row r="6961" spans="1:54" hidden="1" x14ac:dyDescent="0.25">
      <c r="A6961">
        <v>493</v>
      </c>
      <c r="B6961" t="s">
        <v>3010</v>
      </c>
      <c r="C6961">
        <v>2022</v>
      </c>
      <c r="D6961" t="s">
        <v>3011</v>
      </c>
      <c r="E6961">
        <v>7600</v>
      </c>
      <c r="F6961" t="s">
        <v>1473</v>
      </c>
      <c r="G6961">
        <v>671</v>
      </c>
      <c r="H6961">
        <v>172</v>
      </c>
      <c r="I6961" t="s">
        <v>1406</v>
      </c>
      <c r="J6961">
        <v>423</v>
      </c>
      <c r="K6961">
        <v>26203562</v>
      </c>
      <c r="L6961" t="s">
        <v>1474</v>
      </c>
      <c r="N6961" t="s">
        <v>88</v>
      </c>
      <c r="O6961" t="s">
        <v>89</v>
      </c>
      <c r="P6961" t="s">
        <v>3012</v>
      </c>
      <c r="Q6961" t="s">
        <v>61</v>
      </c>
      <c r="R6961">
        <v>353000</v>
      </c>
      <c r="S6961">
        <v>350030</v>
      </c>
      <c r="T6961" t="s">
        <v>82</v>
      </c>
      <c r="U6961" s="3">
        <v>33604</v>
      </c>
      <c r="W6961">
        <v>9.1999999999999993</v>
      </c>
      <c r="X6961">
        <v>0</v>
      </c>
      <c r="Y6961">
        <v>9</v>
      </c>
      <c r="Z6961">
        <v>11.464318799999999</v>
      </c>
      <c r="AA6961">
        <v>10.853</v>
      </c>
      <c r="AB6961">
        <v>10.853</v>
      </c>
      <c r="AC6961">
        <v>0</v>
      </c>
      <c r="AD6961">
        <v>0</v>
      </c>
      <c r="AE6961">
        <v>1</v>
      </c>
      <c r="AF6961">
        <v>0</v>
      </c>
      <c r="AG6961">
        <v>0</v>
      </c>
      <c r="AO6961">
        <v>11.464318799999999</v>
      </c>
      <c r="BB6961" s="4"/>
    </row>
    <row r="6962" spans="1:54" hidden="1" x14ac:dyDescent="0.25">
      <c r="A6962">
        <v>494</v>
      </c>
      <c r="B6962" t="s">
        <v>3013</v>
      </c>
      <c r="C6962">
        <v>2022</v>
      </c>
      <c r="D6962" t="s">
        <v>3014</v>
      </c>
      <c r="E6962">
        <v>7560</v>
      </c>
      <c r="F6962" t="s">
        <v>3015</v>
      </c>
      <c r="G6962">
        <v>671</v>
      </c>
      <c r="H6962">
        <v>172</v>
      </c>
      <c r="I6962" t="s">
        <v>1406</v>
      </c>
      <c r="J6962">
        <v>423</v>
      </c>
      <c r="K6962">
        <v>26203562</v>
      </c>
      <c r="L6962" t="s">
        <v>1474</v>
      </c>
      <c r="N6962" t="s">
        <v>88</v>
      </c>
      <c r="O6962" t="s">
        <v>89</v>
      </c>
      <c r="P6962" t="s">
        <v>3016</v>
      </c>
      <c r="Q6962" t="s">
        <v>61</v>
      </c>
      <c r="R6962">
        <v>353000</v>
      </c>
      <c r="S6962">
        <v>350030</v>
      </c>
      <c r="T6962" t="s">
        <v>82</v>
      </c>
      <c r="U6962" s="3">
        <v>33239</v>
      </c>
      <c r="W6962">
        <v>3.4</v>
      </c>
      <c r="X6962">
        <v>0</v>
      </c>
      <c r="Y6962">
        <v>3.15</v>
      </c>
      <c r="Z6962">
        <v>0.94212554999999998</v>
      </c>
      <c r="AA6962">
        <v>0.83</v>
      </c>
      <c r="AB6962">
        <v>0.83</v>
      </c>
      <c r="AC6962">
        <v>0</v>
      </c>
      <c r="AD6962">
        <v>0</v>
      </c>
      <c r="AE6962">
        <v>1</v>
      </c>
      <c r="AF6962">
        <v>0</v>
      </c>
      <c r="AG6962">
        <v>0</v>
      </c>
      <c r="AL6962">
        <v>0.94212554999999998</v>
      </c>
      <c r="BB6962" s="4"/>
    </row>
    <row r="6963" spans="1:54" hidden="1" x14ac:dyDescent="0.25">
      <c r="A6963">
        <v>495</v>
      </c>
      <c r="B6963" t="s">
        <v>3017</v>
      </c>
      <c r="C6963">
        <v>2022</v>
      </c>
      <c r="D6963" t="s">
        <v>3018</v>
      </c>
      <c r="E6963">
        <v>7600</v>
      </c>
      <c r="F6963" t="s">
        <v>1473</v>
      </c>
      <c r="G6963">
        <v>671</v>
      </c>
      <c r="H6963">
        <v>172</v>
      </c>
      <c r="I6963" t="s">
        <v>1406</v>
      </c>
      <c r="J6963">
        <v>423</v>
      </c>
      <c r="K6963">
        <v>26203562</v>
      </c>
      <c r="L6963" t="s">
        <v>1474</v>
      </c>
      <c r="N6963" t="s">
        <v>88</v>
      </c>
      <c r="O6963" t="s">
        <v>89</v>
      </c>
      <c r="P6963" t="s">
        <v>3019</v>
      </c>
      <c r="Q6963" t="s">
        <v>61</v>
      </c>
      <c r="R6963">
        <v>353000</v>
      </c>
      <c r="S6963">
        <v>350030</v>
      </c>
      <c r="T6963" t="s">
        <v>82</v>
      </c>
      <c r="U6963" s="3">
        <v>24108</v>
      </c>
      <c r="W6963">
        <v>18</v>
      </c>
      <c r="X6963">
        <v>0</v>
      </c>
      <c r="Y6963">
        <v>16.2</v>
      </c>
      <c r="Z6963">
        <v>29.241511200000001</v>
      </c>
      <c r="AA6963">
        <v>29.826000000000001</v>
      </c>
      <c r="AB6963">
        <v>29.826000000000001</v>
      </c>
      <c r="AC6963">
        <v>0</v>
      </c>
      <c r="AD6963">
        <v>0</v>
      </c>
      <c r="AE6963">
        <v>1</v>
      </c>
      <c r="AF6963">
        <v>0</v>
      </c>
      <c r="AG6963">
        <v>0</v>
      </c>
      <c r="AO6963">
        <v>29.241511200000001</v>
      </c>
      <c r="BB6963" s="4"/>
    </row>
    <row r="6964" spans="1:54" hidden="1" x14ac:dyDescent="0.25">
      <c r="A6964">
        <v>496</v>
      </c>
      <c r="B6964" t="s">
        <v>3020</v>
      </c>
      <c r="C6964">
        <v>2022</v>
      </c>
      <c r="D6964" t="s">
        <v>3021</v>
      </c>
      <c r="E6964">
        <v>7600</v>
      </c>
      <c r="F6964" t="s">
        <v>1473</v>
      </c>
      <c r="G6964">
        <v>671</v>
      </c>
      <c r="H6964">
        <v>172</v>
      </c>
      <c r="I6964" t="s">
        <v>1406</v>
      </c>
      <c r="J6964">
        <v>423</v>
      </c>
      <c r="K6964">
        <v>26203562</v>
      </c>
      <c r="L6964" t="s">
        <v>1474</v>
      </c>
      <c r="N6964" t="s">
        <v>88</v>
      </c>
      <c r="O6964" t="s">
        <v>89</v>
      </c>
      <c r="P6964" t="s">
        <v>3022</v>
      </c>
      <c r="Q6964" t="s">
        <v>61</v>
      </c>
      <c r="R6964">
        <v>353000</v>
      </c>
      <c r="S6964">
        <v>350030</v>
      </c>
      <c r="T6964" t="s">
        <v>82</v>
      </c>
      <c r="U6964" s="3">
        <v>27395</v>
      </c>
      <c r="W6964">
        <v>7.5</v>
      </c>
      <c r="X6964">
        <v>0</v>
      </c>
      <c r="Y6964">
        <v>6.9</v>
      </c>
      <c r="Z6964">
        <v>0.41365284000000002</v>
      </c>
      <c r="AA6964">
        <v>0.38055800000000001</v>
      </c>
      <c r="AB6964">
        <v>0.38055800000000001</v>
      </c>
      <c r="AC6964">
        <v>0</v>
      </c>
      <c r="AD6964">
        <v>0</v>
      </c>
      <c r="AE6964">
        <v>1</v>
      </c>
      <c r="AF6964">
        <v>0</v>
      </c>
      <c r="AG6964">
        <v>0</v>
      </c>
      <c r="AL6964">
        <v>0.41365284000000002</v>
      </c>
      <c r="BB6964" s="4"/>
    </row>
    <row r="6965" spans="1:54" hidden="1" x14ac:dyDescent="0.25">
      <c r="A6965">
        <v>496</v>
      </c>
      <c r="B6965" t="s">
        <v>7265</v>
      </c>
      <c r="C6965">
        <v>2022</v>
      </c>
      <c r="D6965" t="s">
        <v>3021</v>
      </c>
      <c r="E6965">
        <v>7600</v>
      </c>
      <c r="F6965" t="s">
        <v>1473</v>
      </c>
      <c r="G6965">
        <v>671</v>
      </c>
      <c r="H6965">
        <v>172</v>
      </c>
      <c r="I6965" t="s">
        <v>1406</v>
      </c>
      <c r="J6965">
        <v>423</v>
      </c>
      <c r="K6965">
        <v>26203562</v>
      </c>
      <c r="L6965" t="s">
        <v>1474</v>
      </c>
      <c r="N6965" t="s">
        <v>88</v>
      </c>
      <c r="O6965" t="s">
        <v>89</v>
      </c>
      <c r="P6965" t="s">
        <v>7266</v>
      </c>
      <c r="Q6965" t="s">
        <v>114</v>
      </c>
      <c r="R6965">
        <v>353000</v>
      </c>
      <c r="S6965">
        <v>350030</v>
      </c>
      <c r="T6965" t="s">
        <v>82</v>
      </c>
      <c r="U6965" s="3">
        <v>44562</v>
      </c>
      <c r="W6965">
        <v>2.4</v>
      </c>
      <c r="X6965">
        <v>0</v>
      </c>
      <c r="Y6965">
        <v>2.4</v>
      </c>
      <c r="Z6965">
        <v>1.7865683999999999</v>
      </c>
      <c r="AA6965">
        <v>1.7884420000000001</v>
      </c>
      <c r="AB6965">
        <v>1.7884420000000001</v>
      </c>
      <c r="AC6965">
        <v>0</v>
      </c>
      <c r="AD6965">
        <v>0</v>
      </c>
      <c r="AE6965">
        <v>1</v>
      </c>
      <c r="AF6965">
        <v>0</v>
      </c>
      <c r="AG6965">
        <v>0</v>
      </c>
      <c r="AZ6965">
        <v>1.7865683999999999</v>
      </c>
      <c r="BB6965" s="4"/>
    </row>
    <row r="6966" spans="1:54" hidden="1" x14ac:dyDescent="0.25">
      <c r="A6966">
        <v>496</v>
      </c>
      <c r="B6966" t="s">
        <v>7267</v>
      </c>
      <c r="C6966">
        <v>2022</v>
      </c>
      <c r="D6966" t="s">
        <v>3021</v>
      </c>
      <c r="E6966">
        <v>7600</v>
      </c>
      <c r="F6966" t="s">
        <v>1473</v>
      </c>
      <c r="G6966">
        <v>671</v>
      </c>
      <c r="H6966">
        <v>172</v>
      </c>
      <c r="I6966" t="s">
        <v>1406</v>
      </c>
      <c r="J6966">
        <v>423</v>
      </c>
      <c r="K6966">
        <v>26203562</v>
      </c>
      <c r="L6966" t="s">
        <v>1474</v>
      </c>
      <c r="N6966" t="s">
        <v>88</v>
      </c>
      <c r="O6966" t="s">
        <v>89</v>
      </c>
      <c r="P6966" t="s">
        <v>7268</v>
      </c>
      <c r="Q6966" t="s">
        <v>61</v>
      </c>
      <c r="R6966">
        <v>353000</v>
      </c>
      <c r="S6966">
        <v>350030</v>
      </c>
      <c r="T6966" t="s">
        <v>82</v>
      </c>
      <c r="U6966" s="3">
        <v>44562</v>
      </c>
      <c r="V6966" s="3">
        <v>44562</v>
      </c>
      <c r="W6966">
        <v>7.5</v>
      </c>
      <c r="X6966">
        <v>0</v>
      </c>
      <c r="Y6966">
        <v>6.9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1</v>
      </c>
      <c r="AF6966">
        <v>0</v>
      </c>
      <c r="AG6966">
        <v>0</v>
      </c>
      <c r="AL6966">
        <v>0</v>
      </c>
      <c r="BB6966" s="4"/>
    </row>
    <row r="6967" spans="1:54" hidden="1" x14ac:dyDescent="0.25">
      <c r="A6967">
        <v>497</v>
      </c>
      <c r="B6967" t="s">
        <v>3023</v>
      </c>
      <c r="C6967">
        <v>2022</v>
      </c>
      <c r="D6967" t="s">
        <v>3024</v>
      </c>
      <c r="E6967">
        <v>7600</v>
      </c>
      <c r="F6967" t="s">
        <v>1473</v>
      </c>
      <c r="G6967">
        <v>671</v>
      </c>
      <c r="H6967">
        <v>172</v>
      </c>
      <c r="I6967" t="s">
        <v>1406</v>
      </c>
      <c r="J6967">
        <v>423</v>
      </c>
      <c r="K6967">
        <v>26203562</v>
      </c>
      <c r="L6967" t="s">
        <v>1474</v>
      </c>
      <c r="N6967" t="s">
        <v>88</v>
      </c>
      <c r="O6967" t="s">
        <v>89</v>
      </c>
      <c r="P6967" t="s">
        <v>211</v>
      </c>
      <c r="Q6967" t="s">
        <v>61</v>
      </c>
      <c r="R6967">
        <v>353000</v>
      </c>
      <c r="S6967">
        <v>350030</v>
      </c>
      <c r="T6967" t="s">
        <v>82</v>
      </c>
      <c r="U6967" s="3">
        <v>43800</v>
      </c>
      <c r="W6967">
        <v>5.0999999999999996</v>
      </c>
      <c r="X6967">
        <v>0</v>
      </c>
      <c r="Y6967">
        <v>4.7</v>
      </c>
      <c r="Z6967">
        <v>1.24164005</v>
      </c>
      <c r="AA6967">
        <v>1.089</v>
      </c>
      <c r="AB6967">
        <v>1.089</v>
      </c>
      <c r="AC6967">
        <v>0</v>
      </c>
      <c r="AD6967">
        <v>0</v>
      </c>
      <c r="AE6967">
        <v>1</v>
      </c>
      <c r="AF6967">
        <v>0</v>
      </c>
      <c r="AG6967">
        <v>0</v>
      </c>
      <c r="AL6967">
        <v>1.24164005</v>
      </c>
      <c r="BB6967" s="4"/>
    </row>
    <row r="6968" spans="1:54" hidden="1" x14ac:dyDescent="0.25">
      <c r="A6968">
        <v>497</v>
      </c>
      <c r="B6968" t="s">
        <v>3025</v>
      </c>
      <c r="C6968">
        <v>2022</v>
      </c>
      <c r="D6968" t="s">
        <v>3024</v>
      </c>
      <c r="E6968">
        <v>7600</v>
      </c>
      <c r="F6968" t="s">
        <v>1473</v>
      </c>
      <c r="G6968">
        <v>671</v>
      </c>
      <c r="H6968">
        <v>172</v>
      </c>
      <c r="I6968" t="s">
        <v>1406</v>
      </c>
      <c r="J6968">
        <v>423</v>
      </c>
      <c r="K6968">
        <v>26203562</v>
      </c>
      <c r="L6968" t="s">
        <v>1474</v>
      </c>
      <c r="N6968" t="s">
        <v>88</v>
      </c>
      <c r="O6968" t="s">
        <v>89</v>
      </c>
      <c r="P6968" t="s">
        <v>3026</v>
      </c>
      <c r="Q6968" t="s">
        <v>61</v>
      </c>
      <c r="R6968">
        <v>353000</v>
      </c>
      <c r="S6968">
        <v>350030</v>
      </c>
      <c r="T6968" t="s">
        <v>82</v>
      </c>
      <c r="U6968" s="3">
        <v>33970</v>
      </c>
      <c r="V6968" s="3">
        <v>44197</v>
      </c>
      <c r="W6968">
        <v>4.3</v>
      </c>
      <c r="X6968">
        <v>0</v>
      </c>
      <c r="Y6968">
        <v>3.95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</v>
      </c>
      <c r="AL6968">
        <v>0</v>
      </c>
      <c r="BB6968" s="4"/>
    </row>
    <row r="6969" spans="1:54" hidden="1" x14ac:dyDescent="0.25">
      <c r="A6969">
        <v>499</v>
      </c>
      <c r="B6969" t="s">
        <v>3041</v>
      </c>
      <c r="C6969">
        <v>2022</v>
      </c>
      <c r="D6969" t="s">
        <v>3028</v>
      </c>
      <c r="E6969">
        <v>9530</v>
      </c>
      <c r="F6969" t="s">
        <v>3029</v>
      </c>
      <c r="G6969">
        <v>840</v>
      </c>
      <c r="H6969">
        <v>322</v>
      </c>
      <c r="I6969" t="s">
        <v>3030</v>
      </c>
      <c r="J6969">
        <v>426</v>
      </c>
      <c r="K6969">
        <v>16276111</v>
      </c>
      <c r="L6969" t="s">
        <v>3031</v>
      </c>
      <c r="N6969" t="s">
        <v>75</v>
      </c>
      <c r="O6969" t="s">
        <v>76</v>
      </c>
      <c r="P6969" t="s">
        <v>3042</v>
      </c>
      <c r="Q6969" t="s">
        <v>109</v>
      </c>
      <c r="R6969">
        <v>353000</v>
      </c>
      <c r="S6969">
        <v>350030</v>
      </c>
      <c r="T6969" t="s">
        <v>79</v>
      </c>
      <c r="U6969" s="3">
        <v>38200</v>
      </c>
      <c r="W6969">
        <v>7.4</v>
      </c>
      <c r="X6969">
        <v>3.04</v>
      </c>
      <c r="Y6969">
        <v>3.91</v>
      </c>
      <c r="Z6969">
        <v>38.202001199999998</v>
      </c>
      <c r="AA6969">
        <v>22.3704</v>
      </c>
      <c r="AB6969">
        <v>22.3704</v>
      </c>
      <c r="AC6969">
        <v>16.858799999999999</v>
      </c>
      <c r="AD6969">
        <v>16.858799999999999</v>
      </c>
      <c r="AE6969">
        <v>0.29279094420000001</v>
      </c>
      <c r="AF6969">
        <v>0.70720905580000004</v>
      </c>
      <c r="AG6969">
        <v>0</v>
      </c>
      <c r="AO6969">
        <v>38.202001200000012</v>
      </c>
      <c r="BB6969" s="4"/>
    </row>
    <row r="6970" spans="1:54" hidden="1" x14ac:dyDescent="0.25">
      <c r="A6970">
        <v>499</v>
      </c>
      <c r="B6970" t="s">
        <v>3043</v>
      </c>
      <c r="C6970">
        <v>2022</v>
      </c>
      <c r="D6970" t="s">
        <v>3028</v>
      </c>
      <c r="E6970">
        <v>9530</v>
      </c>
      <c r="F6970" t="s">
        <v>3029</v>
      </c>
      <c r="G6970">
        <v>840</v>
      </c>
      <c r="H6970">
        <v>322</v>
      </c>
      <c r="I6970" t="s">
        <v>3030</v>
      </c>
      <c r="J6970">
        <v>426</v>
      </c>
      <c r="K6970">
        <v>16276111</v>
      </c>
      <c r="L6970" t="s">
        <v>3031</v>
      </c>
      <c r="N6970" t="s">
        <v>75</v>
      </c>
      <c r="O6970" t="s">
        <v>76</v>
      </c>
      <c r="P6970" t="s">
        <v>3044</v>
      </c>
      <c r="Q6970" t="s">
        <v>109</v>
      </c>
      <c r="R6970">
        <v>353000</v>
      </c>
      <c r="S6970">
        <v>350030</v>
      </c>
      <c r="T6970" t="s">
        <v>79</v>
      </c>
      <c r="U6970" s="3">
        <v>38200</v>
      </c>
      <c r="W6970">
        <v>7.4</v>
      </c>
      <c r="X6970">
        <v>3.04</v>
      </c>
      <c r="Y6970">
        <v>3.91</v>
      </c>
      <c r="Z6970">
        <v>46.972133999999997</v>
      </c>
      <c r="AA6970">
        <v>25.333200000000001</v>
      </c>
      <c r="AB6970">
        <v>25.333200000000001</v>
      </c>
      <c r="AC6970">
        <v>18.748799999999999</v>
      </c>
      <c r="AD6970">
        <v>18.748799999999999</v>
      </c>
      <c r="AE6970">
        <v>0.26966200849999999</v>
      </c>
      <c r="AF6970">
        <v>0.73033799150000001</v>
      </c>
      <c r="AG6970">
        <v>0</v>
      </c>
      <c r="AO6970">
        <v>46.972133999999997</v>
      </c>
      <c r="BB6970" s="4"/>
    </row>
    <row r="6971" spans="1:54" hidden="1" x14ac:dyDescent="0.25">
      <c r="A6971">
        <v>499</v>
      </c>
      <c r="B6971" t="s">
        <v>3039</v>
      </c>
      <c r="C6971">
        <v>2022</v>
      </c>
      <c r="D6971" t="s">
        <v>3028</v>
      </c>
      <c r="E6971">
        <v>9530</v>
      </c>
      <c r="F6971" t="s">
        <v>3029</v>
      </c>
      <c r="G6971">
        <v>840</v>
      </c>
      <c r="H6971">
        <v>322</v>
      </c>
      <c r="I6971" t="s">
        <v>3030</v>
      </c>
      <c r="J6971">
        <v>426</v>
      </c>
      <c r="K6971">
        <v>16276111</v>
      </c>
      <c r="L6971" t="s">
        <v>3031</v>
      </c>
      <c r="N6971" t="s">
        <v>75</v>
      </c>
      <c r="O6971" t="s">
        <v>76</v>
      </c>
      <c r="P6971" t="s">
        <v>3040</v>
      </c>
      <c r="Q6971" t="s">
        <v>109</v>
      </c>
      <c r="R6971">
        <v>353000</v>
      </c>
      <c r="S6971">
        <v>350030</v>
      </c>
      <c r="T6971" t="s">
        <v>79</v>
      </c>
      <c r="U6971" s="3">
        <v>38200</v>
      </c>
      <c r="W6971">
        <v>7.4</v>
      </c>
      <c r="X6971">
        <v>3.04</v>
      </c>
      <c r="Y6971">
        <v>3.91</v>
      </c>
      <c r="Z6971">
        <v>62.004373200000003</v>
      </c>
      <c r="AA6971">
        <v>32.601599999999998</v>
      </c>
      <c r="AB6971">
        <v>32.601599999999998</v>
      </c>
      <c r="AC6971">
        <v>23.922000000000001</v>
      </c>
      <c r="AD6971">
        <v>23.922000000000001</v>
      </c>
      <c r="AE6971">
        <v>0.26289758540000002</v>
      </c>
      <c r="AF6971">
        <v>0.73710241460000003</v>
      </c>
      <c r="AG6971">
        <v>0</v>
      </c>
      <c r="AO6971">
        <v>62.004373200000003</v>
      </c>
      <c r="BB6971" s="4"/>
    </row>
    <row r="6972" spans="1:54" hidden="1" x14ac:dyDescent="0.25">
      <c r="A6972">
        <v>499</v>
      </c>
      <c r="B6972" t="s">
        <v>3027</v>
      </c>
      <c r="C6972">
        <v>2022</v>
      </c>
      <c r="D6972" t="s">
        <v>3028</v>
      </c>
      <c r="E6972">
        <v>9530</v>
      </c>
      <c r="F6972" t="s">
        <v>3029</v>
      </c>
      <c r="G6972">
        <v>840</v>
      </c>
      <c r="H6972">
        <v>322</v>
      </c>
      <c r="I6972" t="s">
        <v>3030</v>
      </c>
      <c r="J6972">
        <v>426</v>
      </c>
      <c r="K6972">
        <v>16276111</v>
      </c>
      <c r="L6972" t="s">
        <v>3031</v>
      </c>
      <c r="N6972" t="s">
        <v>75</v>
      </c>
      <c r="O6972" t="s">
        <v>76</v>
      </c>
      <c r="P6972" t="s">
        <v>3032</v>
      </c>
      <c r="Q6972" t="s">
        <v>61</v>
      </c>
      <c r="R6972">
        <v>353000</v>
      </c>
      <c r="S6972">
        <v>350030</v>
      </c>
      <c r="T6972" t="s">
        <v>82</v>
      </c>
      <c r="U6972" s="3">
        <v>26665</v>
      </c>
      <c r="W6972">
        <v>7.37</v>
      </c>
      <c r="X6972">
        <v>0</v>
      </c>
      <c r="Y6972">
        <v>5.8</v>
      </c>
      <c r="Z6972">
        <v>6.8104934200000002</v>
      </c>
      <c r="AA6972">
        <v>5.7960000000000003</v>
      </c>
      <c r="AB6972">
        <v>5.7960000000000003</v>
      </c>
      <c r="AC6972">
        <v>0</v>
      </c>
      <c r="AD6972">
        <v>0</v>
      </c>
      <c r="AE6972">
        <v>1</v>
      </c>
      <c r="AF6972">
        <v>0</v>
      </c>
      <c r="AG6972">
        <v>0</v>
      </c>
      <c r="AL6972">
        <v>6.8104934199999994</v>
      </c>
      <c r="BB6972" s="4"/>
    </row>
    <row r="6973" spans="1:54" hidden="1" x14ac:dyDescent="0.25">
      <c r="A6973">
        <v>499</v>
      </c>
      <c r="B6973" t="s">
        <v>3033</v>
      </c>
      <c r="C6973">
        <v>2022</v>
      </c>
      <c r="D6973" t="s">
        <v>3028</v>
      </c>
      <c r="E6973">
        <v>9530</v>
      </c>
      <c r="F6973" t="s">
        <v>3029</v>
      </c>
      <c r="G6973">
        <v>840</v>
      </c>
      <c r="H6973">
        <v>322</v>
      </c>
      <c r="I6973" t="s">
        <v>3030</v>
      </c>
      <c r="J6973">
        <v>426</v>
      </c>
      <c r="K6973">
        <v>16276111</v>
      </c>
      <c r="L6973" t="s">
        <v>3031</v>
      </c>
      <c r="N6973" t="s">
        <v>75</v>
      </c>
      <c r="O6973" t="s">
        <v>76</v>
      </c>
      <c r="P6973" t="s">
        <v>3034</v>
      </c>
      <c r="Q6973" t="s">
        <v>106</v>
      </c>
      <c r="R6973">
        <v>353000</v>
      </c>
      <c r="S6973">
        <v>350030</v>
      </c>
      <c r="T6973" t="s">
        <v>82</v>
      </c>
      <c r="U6973" s="3">
        <v>43739</v>
      </c>
      <c r="W6973">
        <v>2.6</v>
      </c>
      <c r="X6973">
        <v>0</v>
      </c>
      <c r="Y6973">
        <v>7.3</v>
      </c>
      <c r="Z6973">
        <v>122.15519999999999</v>
      </c>
      <c r="AA6973">
        <v>122.15519999999999</v>
      </c>
      <c r="AB6973">
        <v>122.15519999999999</v>
      </c>
      <c r="AC6973">
        <v>0</v>
      </c>
      <c r="AD6973">
        <v>0</v>
      </c>
      <c r="AE6973">
        <v>1</v>
      </c>
      <c r="AF6973">
        <v>0</v>
      </c>
      <c r="AG6973">
        <v>0</v>
      </c>
      <c r="AZ6973">
        <v>41.893200000000007</v>
      </c>
      <c r="BA6973">
        <v>80.262</v>
      </c>
      <c r="BB6973" s="4"/>
    </row>
    <row r="6974" spans="1:54" hidden="1" x14ac:dyDescent="0.25">
      <c r="A6974">
        <v>499</v>
      </c>
      <c r="B6974" t="s">
        <v>3035</v>
      </c>
      <c r="C6974">
        <v>2022</v>
      </c>
      <c r="D6974" t="s">
        <v>3028</v>
      </c>
      <c r="E6974">
        <v>9530</v>
      </c>
      <c r="F6974" t="s">
        <v>3029</v>
      </c>
      <c r="G6974">
        <v>840</v>
      </c>
      <c r="H6974">
        <v>322</v>
      </c>
      <c r="I6974" t="s">
        <v>3030</v>
      </c>
      <c r="J6974">
        <v>426</v>
      </c>
      <c r="K6974">
        <v>16276111</v>
      </c>
      <c r="L6974" t="s">
        <v>3031</v>
      </c>
      <c r="N6974" t="s">
        <v>75</v>
      </c>
      <c r="O6974" t="s">
        <v>76</v>
      </c>
      <c r="P6974" t="s">
        <v>3036</v>
      </c>
      <c r="Q6974" t="s">
        <v>61</v>
      </c>
      <c r="R6974">
        <v>353000</v>
      </c>
      <c r="S6974">
        <v>350030</v>
      </c>
      <c r="T6974" t="s">
        <v>82</v>
      </c>
      <c r="U6974" s="3">
        <v>28491</v>
      </c>
      <c r="W6974">
        <v>11.56</v>
      </c>
      <c r="X6974">
        <v>0</v>
      </c>
      <c r="Y6974">
        <v>11.63</v>
      </c>
      <c r="Z6974">
        <v>26.174372399999999</v>
      </c>
      <c r="AA6974">
        <v>26.73</v>
      </c>
      <c r="AB6974">
        <v>26.73</v>
      </c>
      <c r="AC6974">
        <v>0</v>
      </c>
      <c r="AD6974">
        <v>0</v>
      </c>
      <c r="AE6974">
        <v>1</v>
      </c>
      <c r="AF6974">
        <v>0</v>
      </c>
      <c r="AG6974">
        <v>0</v>
      </c>
      <c r="AL6974">
        <v>0</v>
      </c>
      <c r="AO6974">
        <v>26.174372399999999</v>
      </c>
      <c r="BB6974" s="4"/>
    </row>
    <row r="6975" spans="1:54" hidden="1" x14ac:dyDescent="0.25">
      <c r="A6975">
        <v>499</v>
      </c>
      <c r="B6975" t="s">
        <v>3037</v>
      </c>
      <c r="C6975">
        <v>2022</v>
      </c>
      <c r="D6975" t="s">
        <v>3028</v>
      </c>
      <c r="E6975">
        <v>9530</v>
      </c>
      <c r="F6975" t="s">
        <v>3029</v>
      </c>
      <c r="G6975">
        <v>840</v>
      </c>
      <c r="H6975">
        <v>322</v>
      </c>
      <c r="I6975" t="s">
        <v>3030</v>
      </c>
      <c r="J6975">
        <v>426</v>
      </c>
      <c r="K6975">
        <v>16276111</v>
      </c>
      <c r="L6975" t="s">
        <v>3031</v>
      </c>
      <c r="N6975" t="s">
        <v>75</v>
      </c>
      <c r="O6975" t="s">
        <v>76</v>
      </c>
      <c r="P6975" t="s">
        <v>3038</v>
      </c>
      <c r="Q6975" t="s">
        <v>61</v>
      </c>
      <c r="R6975">
        <v>353000</v>
      </c>
      <c r="S6975">
        <v>350030</v>
      </c>
      <c r="T6975" t="s">
        <v>82</v>
      </c>
      <c r="U6975" s="3">
        <v>26665</v>
      </c>
      <c r="W6975">
        <v>7.34</v>
      </c>
      <c r="X6975">
        <v>0</v>
      </c>
      <c r="Y6975">
        <v>7.3</v>
      </c>
      <c r="Z6975">
        <v>2.9701583999999999</v>
      </c>
      <c r="AA6975">
        <v>2.9181599999999999</v>
      </c>
      <c r="AB6975">
        <v>2.9181599999999999</v>
      </c>
      <c r="AC6975">
        <v>0</v>
      </c>
      <c r="AD6975">
        <v>0</v>
      </c>
      <c r="AE6975">
        <v>1</v>
      </c>
      <c r="AF6975">
        <v>0</v>
      </c>
      <c r="AG6975">
        <v>0</v>
      </c>
      <c r="AO6975">
        <v>2.9701583999999999</v>
      </c>
      <c r="BB6975" s="4"/>
    </row>
    <row r="6976" spans="1:54" hidden="1" x14ac:dyDescent="0.25">
      <c r="A6976">
        <v>500</v>
      </c>
      <c r="B6976" t="s">
        <v>3049</v>
      </c>
      <c r="C6976">
        <v>2022</v>
      </c>
      <c r="D6976" t="s">
        <v>3046</v>
      </c>
      <c r="E6976">
        <v>4800</v>
      </c>
      <c r="F6976" t="s">
        <v>1706</v>
      </c>
      <c r="G6976">
        <v>376</v>
      </c>
      <c r="H6976">
        <v>51</v>
      </c>
      <c r="I6976" t="s">
        <v>1707</v>
      </c>
      <c r="J6976">
        <v>907</v>
      </c>
      <c r="K6976">
        <v>29781834</v>
      </c>
      <c r="L6976" t="s">
        <v>3047</v>
      </c>
      <c r="N6976" t="s">
        <v>58</v>
      </c>
      <c r="O6976" t="s">
        <v>59</v>
      </c>
      <c r="P6976" t="s">
        <v>3050</v>
      </c>
      <c r="Q6976" t="s">
        <v>65</v>
      </c>
      <c r="R6976">
        <v>108100</v>
      </c>
      <c r="S6976">
        <v>100050</v>
      </c>
      <c r="T6976" t="s">
        <v>62</v>
      </c>
      <c r="U6976" s="3">
        <v>32874</v>
      </c>
      <c r="W6976">
        <v>10</v>
      </c>
      <c r="X6976">
        <v>0</v>
      </c>
      <c r="Y6976">
        <v>10</v>
      </c>
      <c r="Z6976">
        <v>47.098799999999997</v>
      </c>
      <c r="AA6976">
        <v>47.098799999999997</v>
      </c>
      <c r="AB6976">
        <v>47.098799999999997</v>
      </c>
      <c r="AC6976">
        <v>0</v>
      </c>
      <c r="AD6976">
        <v>0</v>
      </c>
      <c r="AE6976">
        <v>1</v>
      </c>
      <c r="AF6976">
        <v>0</v>
      </c>
      <c r="AG6976">
        <v>0</v>
      </c>
      <c r="AW6976">
        <v>47.098799999999997</v>
      </c>
      <c r="BB6976" s="4"/>
    </row>
    <row r="6977" spans="1:54" hidden="1" x14ac:dyDescent="0.25">
      <c r="A6977">
        <v>500</v>
      </c>
      <c r="B6977" t="s">
        <v>3048</v>
      </c>
      <c r="C6977">
        <v>2022</v>
      </c>
      <c r="D6977" t="s">
        <v>3046</v>
      </c>
      <c r="E6977">
        <v>4800</v>
      </c>
      <c r="F6977" t="s">
        <v>1706</v>
      </c>
      <c r="G6977">
        <v>376</v>
      </c>
      <c r="H6977">
        <v>51</v>
      </c>
      <c r="I6977" t="s">
        <v>1707</v>
      </c>
      <c r="J6977">
        <v>907</v>
      </c>
      <c r="K6977">
        <v>29781834</v>
      </c>
      <c r="L6977" t="s">
        <v>3047</v>
      </c>
      <c r="N6977" t="s">
        <v>58</v>
      </c>
      <c r="O6977" t="s">
        <v>59</v>
      </c>
      <c r="P6977" t="s">
        <v>2038</v>
      </c>
      <c r="Q6977" t="s">
        <v>78</v>
      </c>
      <c r="R6977">
        <v>108100</v>
      </c>
      <c r="S6977">
        <v>100050</v>
      </c>
      <c r="T6977" t="s">
        <v>69</v>
      </c>
      <c r="U6977" s="3">
        <v>23012</v>
      </c>
      <c r="W6977">
        <v>39.9</v>
      </c>
      <c r="X6977">
        <v>9</v>
      </c>
      <c r="Y6977">
        <v>34.700000000000003</v>
      </c>
      <c r="Z6977">
        <v>190.8629</v>
      </c>
      <c r="AA6977">
        <v>162</v>
      </c>
      <c r="AB6977">
        <v>0</v>
      </c>
      <c r="AC6977">
        <v>26.693999999999999</v>
      </c>
      <c r="AD6977">
        <v>0</v>
      </c>
      <c r="AE6977">
        <v>0</v>
      </c>
      <c r="AF6977">
        <v>0.33080526430000001</v>
      </c>
      <c r="AG6977">
        <v>0.66919473569999999</v>
      </c>
      <c r="AJ6977">
        <v>190.8629</v>
      </c>
      <c r="BB6977" s="4"/>
    </row>
    <row r="6978" spans="1:54" hidden="1" x14ac:dyDescent="0.25">
      <c r="A6978">
        <v>500</v>
      </c>
      <c r="B6978" t="s">
        <v>3045</v>
      </c>
      <c r="C6978">
        <v>2022</v>
      </c>
      <c r="D6978" t="s">
        <v>3046</v>
      </c>
      <c r="E6978">
        <v>4800</v>
      </c>
      <c r="F6978" t="s">
        <v>1706</v>
      </c>
      <c r="G6978">
        <v>376</v>
      </c>
      <c r="H6978">
        <v>51</v>
      </c>
      <c r="I6978" t="s">
        <v>1707</v>
      </c>
      <c r="J6978">
        <v>907</v>
      </c>
      <c r="K6978">
        <v>29781834</v>
      </c>
      <c r="L6978" t="s">
        <v>3047</v>
      </c>
      <c r="N6978" t="s">
        <v>58</v>
      </c>
      <c r="O6978" t="s">
        <v>59</v>
      </c>
      <c r="P6978" t="s">
        <v>2282</v>
      </c>
      <c r="Q6978" t="s">
        <v>78</v>
      </c>
      <c r="R6978">
        <v>108100</v>
      </c>
      <c r="S6978">
        <v>100050</v>
      </c>
      <c r="T6978" t="s">
        <v>69</v>
      </c>
      <c r="U6978" s="3">
        <v>21916</v>
      </c>
      <c r="W6978">
        <v>33.42</v>
      </c>
      <c r="X6978">
        <v>9</v>
      </c>
      <c r="Y6978">
        <v>29.5</v>
      </c>
      <c r="Z6978">
        <v>154.48859999999999</v>
      </c>
      <c r="AA6978">
        <v>131.30000000000001</v>
      </c>
      <c r="AB6978">
        <v>0</v>
      </c>
      <c r="AC6978">
        <v>21.607199999999999</v>
      </c>
      <c r="AD6978">
        <v>0</v>
      </c>
      <c r="AE6978">
        <v>0</v>
      </c>
      <c r="AF6978">
        <v>0.33051739330000002</v>
      </c>
      <c r="AG6978">
        <v>0.66948260670000004</v>
      </c>
      <c r="AJ6978">
        <v>154.48859999999999</v>
      </c>
      <c r="BB6978" s="4"/>
    </row>
    <row r="6979" spans="1:54" hidden="1" x14ac:dyDescent="0.25">
      <c r="A6979">
        <v>501</v>
      </c>
      <c r="B6979" t="s">
        <v>3054</v>
      </c>
      <c r="C6979">
        <v>2022</v>
      </c>
      <c r="D6979" t="s">
        <v>3052</v>
      </c>
      <c r="E6979">
        <v>9541</v>
      </c>
      <c r="F6979" t="s">
        <v>3053</v>
      </c>
      <c r="G6979">
        <v>840</v>
      </c>
      <c r="H6979">
        <v>334</v>
      </c>
      <c r="I6979" t="s">
        <v>335</v>
      </c>
      <c r="J6979">
        <v>2265</v>
      </c>
      <c r="K6979">
        <v>54442912</v>
      </c>
      <c r="L6979" t="s">
        <v>336</v>
      </c>
      <c r="N6979" t="s">
        <v>75</v>
      </c>
      <c r="O6979" t="s">
        <v>76</v>
      </c>
      <c r="P6979" t="s">
        <v>61</v>
      </c>
      <c r="Q6979" t="s">
        <v>61</v>
      </c>
      <c r="R6979">
        <v>353000</v>
      </c>
      <c r="S6979">
        <v>350030</v>
      </c>
      <c r="T6979" t="s">
        <v>82</v>
      </c>
      <c r="U6979" s="3">
        <v>31982</v>
      </c>
      <c r="W6979">
        <v>4.4000000000000004</v>
      </c>
      <c r="X6979">
        <v>0</v>
      </c>
      <c r="Y6979">
        <v>4</v>
      </c>
      <c r="Z6979">
        <v>0.1370556</v>
      </c>
      <c r="AA6979">
        <v>0.13705200000000001</v>
      </c>
      <c r="AB6979">
        <v>0.13705200000000001</v>
      </c>
      <c r="AC6979">
        <v>0</v>
      </c>
      <c r="AD6979">
        <v>0</v>
      </c>
      <c r="AE6979">
        <v>1</v>
      </c>
      <c r="AF6979">
        <v>0</v>
      </c>
      <c r="AG6979">
        <v>0</v>
      </c>
      <c r="AO6979">
        <v>0.1370556</v>
      </c>
      <c r="BB6979" s="4"/>
    </row>
    <row r="6980" spans="1:54" hidden="1" x14ac:dyDescent="0.25">
      <c r="A6980">
        <v>501</v>
      </c>
      <c r="B6980" t="s">
        <v>3055</v>
      </c>
      <c r="C6980">
        <v>2022</v>
      </c>
      <c r="D6980" t="s">
        <v>3052</v>
      </c>
      <c r="E6980">
        <v>9541</v>
      </c>
      <c r="F6980" t="s">
        <v>3053</v>
      </c>
      <c r="G6980">
        <v>840</v>
      </c>
      <c r="H6980">
        <v>334</v>
      </c>
      <c r="I6980" t="s">
        <v>335</v>
      </c>
      <c r="J6980">
        <v>2265</v>
      </c>
      <c r="K6980">
        <v>54442912</v>
      </c>
      <c r="L6980" t="s">
        <v>336</v>
      </c>
      <c r="N6980" t="s">
        <v>75</v>
      </c>
      <c r="O6980" t="s">
        <v>76</v>
      </c>
      <c r="P6980" t="s">
        <v>257</v>
      </c>
      <c r="Q6980" t="s">
        <v>109</v>
      </c>
      <c r="R6980">
        <v>353000</v>
      </c>
      <c r="S6980">
        <v>350030</v>
      </c>
      <c r="T6980" t="s">
        <v>79</v>
      </c>
      <c r="U6980" s="3">
        <v>34471</v>
      </c>
      <c r="W6980">
        <v>2.88</v>
      </c>
      <c r="X6980">
        <v>1.03</v>
      </c>
      <c r="Y6980">
        <v>1.46</v>
      </c>
      <c r="Z6980">
        <v>0.24698519999999999</v>
      </c>
      <c r="AA6980">
        <v>0.15840000000000001</v>
      </c>
      <c r="AB6980">
        <v>0.15840000000000001</v>
      </c>
      <c r="AC6980">
        <v>7.8587999999999991E-2</v>
      </c>
      <c r="AD6980">
        <v>7.8587999999999991E-2</v>
      </c>
      <c r="AE6980">
        <v>0.32066698729999998</v>
      </c>
      <c r="AF6980">
        <v>0.67933301270000002</v>
      </c>
      <c r="AG6980">
        <v>0</v>
      </c>
      <c r="AO6980">
        <v>0.24698519999999999</v>
      </c>
      <c r="BB6980" s="4"/>
    </row>
    <row r="6981" spans="1:54" hidden="1" x14ac:dyDescent="0.25">
      <c r="A6981">
        <v>501</v>
      </c>
      <c r="B6981" t="s">
        <v>3051</v>
      </c>
      <c r="C6981">
        <v>2022</v>
      </c>
      <c r="D6981" t="s">
        <v>3052</v>
      </c>
      <c r="E6981">
        <v>9541</v>
      </c>
      <c r="F6981" t="s">
        <v>3053</v>
      </c>
      <c r="G6981">
        <v>840</v>
      </c>
      <c r="H6981">
        <v>334</v>
      </c>
      <c r="I6981" t="s">
        <v>335</v>
      </c>
      <c r="J6981">
        <v>2265</v>
      </c>
      <c r="K6981">
        <v>54442912</v>
      </c>
      <c r="L6981" t="s">
        <v>336</v>
      </c>
      <c r="N6981" t="s">
        <v>75</v>
      </c>
      <c r="O6981" t="s">
        <v>76</v>
      </c>
      <c r="P6981" t="s">
        <v>152</v>
      </c>
      <c r="Q6981" t="s">
        <v>109</v>
      </c>
      <c r="R6981">
        <v>353000</v>
      </c>
      <c r="S6981">
        <v>350030</v>
      </c>
      <c r="T6981" t="s">
        <v>79</v>
      </c>
      <c r="U6981" s="3">
        <v>34335</v>
      </c>
      <c r="W6981">
        <v>2.88</v>
      </c>
      <c r="X6981">
        <v>1.03</v>
      </c>
      <c r="Y6981">
        <v>1.46</v>
      </c>
      <c r="Z6981">
        <v>1.1174328</v>
      </c>
      <c r="AA6981">
        <v>0.65880000000000005</v>
      </c>
      <c r="AB6981">
        <v>0.65880000000000005</v>
      </c>
      <c r="AC6981">
        <v>0.41349599999999997</v>
      </c>
      <c r="AD6981">
        <v>0.41349599999999997</v>
      </c>
      <c r="AE6981">
        <v>0.29478282719999999</v>
      </c>
      <c r="AF6981">
        <v>0.70521717279999996</v>
      </c>
      <c r="AG6981">
        <v>0</v>
      </c>
      <c r="AO6981">
        <v>1.1174328</v>
      </c>
      <c r="BB6981" s="4"/>
    </row>
    <row r="6982" spans="1:54" hidden="1" x14ac:dyDescent="0.25">
      <c r="A6982">
        <v>502</v>
      </c>
      <c r="B6982" t="s">
        <v>3060</v>
      </c>
      <c r="C6982">
        <v>2022</v>
      </c>
      <c r="D6982" t="s">
        <v>3057</v>
      </c>
      <c r="E6982">
        <v>7451</v>
      </c>
      <c r="F6982" t="s">
        <v>1280</v>
      </c>
      <c r="G6982">
        <v>657</v>
      </c>
      <c r="H6982">
        <v>163</v>
      </c>
      <c r="I6982" t="s">
        <v>215</v>
      </c>
      <c r="J6982">
        <v>429</v>
      </c>
      <c r="K6982">
        <v>41719613</v>
      </c>
      <c r="L6982" t="s">
        <v>3058</v>
      </c>
      <c r="N6982" t="s">
        <v>88</v>
      </c>
      <c r="O6982" t="s">
        <v>89</v>
      </c>
      <c r="P6982" t="s">
        <v>3059</v>
      </c>
      <c r="Q6982" t="s">
        <v>61</v>
      </c>
      <c r="R6982">
        <v>353000</v>
      </c>
      <c r="S6982">
        <v>350030</v>
      </c>
      <c r="T6982" t="s">
        <v>82</v>
      </c>
      <c r="U6982" s="3">
        <v>22647</v>
      </c>
      <c r="W6982">
        <v>2.4</v>
      </c>
      <c r="X6982">
        <v>0</v>
      </c>
      <c r="Y6982">
        <v>2.4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</v>
      </c>
      <c r="AF6982">
        <v>0</v>
      </c>
      <c r="AG6982">
        <v>0</v>
      </c>
      <c r="AL6982">
        <v>0</v>
      </c>
      <c r="BB6982" s="4"/>
    </row>
    <row r="6983" spans="1:54" hidden="1" x14ac:dyDescent="0.25">
      <c r="A6983">
        <v>502</v>
      </c>
      <c r="B6983" t="s">
        <v>3056</v>
      </c>
      <c r="C6983">
        <v>2022</v>
      </c>
      <c r="D6983" t="s">
        <v>3057</v>
      </c>
      <c r="E6983">
        <v>7451</v>
      </c>
      <c r="F6983" t="s">
        <v>1280</v>
      </c>
      <c r="G6983">
        <v>657</v>
      </c>
      <c r="H6983">
        <v>163</v>
      </c>
      <c r="I6983" t="s">
        <v>215</v>
      </c>
      <c r="J6983">
        <v>429</v>
      </c>
      <c r="K6983">
        <v>41719613</v>
      </c>
      <c r="L6983" t="s">
        <v>3058</v>
      </c>
      <c r="N6983" t="s">
        <v>88</v>
      </c>
      <c r="O6983" t="s">
        <v>89</v>
      </c>
      <c r="P6983" t="s">
        <v>3059</v>
      </c>
      <c r="Q6983" t="s">
        <v>61</v>
      </c>
      <c r="R6983">
        <v>353000</v>
      </c>
      <c r="S6983">
        <v>350030</v>
      </c>
      <c r="T6983" t="s">
        <v>82</v>
      </c>
      <c r="U6983" s="3">
        <v>24108</v>
      </c>
      <c r="W6983">
        <v>5.8</v>
      </c>
      <c r="X6983">
        <v>0</v>
      </c>
      <c r="Y6983">
        <v>5.8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0</v>
      </c>
      <c r="AL6983">
        <v>0</v>
      </c>
      <c r="BB6983" s="4"/>
    </row>
    <row r="6984" spans="1:54" hidden="1" x14ac:dyDescent="0.25">
      <c r="A6984">
        <v>503</v>
      </c>
      <c r="B6984" t="s">
        <v>3065</v>
      </c>
      <c r="C6984">
        <v>2022</v>
      </c>
      <c r="D6984" t="s">
        <v>3062</v>
      </c>
      <c r="E6984">
        <v>7451</v>
      </c>
      <c r="F6984" t="s">
        <v>1280</v>
      </c>
      <c r="G6984">
        <v>657</v>
      </c>
      <c r="H6984">
        <v>163</v>
      </c>
      <c r="I6984" t="s">
        <v>215</v>
      </c>
      <c r="J6984">
        <v>429</v>
      </c>
      <c r="K6984">
        <v>41719613</v>
      </c>
      <c r="L6984" t="s">
        <v>3058</v>
      </c>
      <c r="N6984" t="s">
        <v>88</v>
      </c>
      <c r="O6984" t="s">
        <v>89</v>
      </c>
      <c r="P6984" t="s">
        <v>3066</v>
      </c>
      <c r="Q6984" t="s">
        <v>61</v>
      </c>
      <c r="R6984">
        <v>353000</v>
      </c>
      <c r="S6984">
        <v>350030</v>
      </c>
      <c r="T6984" t="s">
        <v>82</v>
      </c>
      <c r="U6984" s="3">
        <v>41944</v>
      </c>
      <c r="W6984">
        <v>5</v>
      </c>
      <c r="X6984">
        <v>0</v>
      </c>
      <c r="Y6984">
        <v>5</v>
      </c>
      <c r="Z6984">
        <v>7.4761236000000002</v>
      </c>
      <c r="AA6984">
        <v>7.7868000000000004</v>
      </c>
      <c r="AB6984">
        <v>7.7868000000000004</v>
      </c>
      <c r="AC6984">
        <v>0</v>
      </c>
      <c r="AD6984">
        <v>0</v>
      </c>
      <c r="AE6984">
        <v>1</v>
      </c>
      <c r="AF6984">
        <v>0</v>
      </c>
      <c r="AG6984">
        <v>0</v>
      </c>
      <c r="AO6984">
        <v>7.4761236000000011</v>
      </c>
      <c r="BB6984" s="4"/>
    </row>
    <row r="6985" spans="1:54" hidden="1" x14ac:dyDescent="0.25">
      <c r="A6985">
        <v>503</v>
      </c>
      <c r="B6985" t="s">
        <v>3061</v>
      </c>
      <c r="C6985">
        <v>2022</v>
      </c>
      <c r="D6985" t="s">
        <v>3062</v>
      </c>
      <c r="E6985">
        <v>7451</v>
      </c>
      <c r="F6985" t="s">
        <v>1280</v>
      </c>
      <c r="G6985">
        <v>657</v>
      </c>
      <c r="H6985">
        <v>163</v>
      </c>
      <c r="I6985" t="s">
        <v>215</v>
      </c>
      <c r="J6985">
        <v>429</v>
      </c>
      <c r="K6985">
        <v>41719613</v>
      </c>
      <c r="L6985" t="s">
        <v>3058</v>
      </c>
      <c r="N6985" t="s">
        <v>88</v>
      </c>
      <c r="O6985" t="s">
        <v>89</v>
      </c>
      <c r="P6985" t="s">
        <v>976</v>
      </c>
      <c r="Q6985" t="s">
        <v>61</v>
      </c>
      <c r="R6985">
        <v>353000</v>
      </c>
      <c r="S6985">
        <v>350030</v>
      </c>
      <c r="T6985" t="s">
        <v>82</v>
      </c>
      <c r="U6985" s="3">
        <v>43556</v>
      </c>
      <c r="W6985">
        <v>7.5</v>
      </c>
      <c r="X6985">
        <v>0</v>
      </c>
      <c r="Y6985">
        <v>8.6</v>
      </c>
      <c r="Z6985">
        <v>2.9911067999999998</v>
      </c>
      <c r="AA6985">
        <v>3.1320000000000001</v>
      </c>
      <c r="AB6985">
        <v>3.1320000000000001</v>
      </c>
      <c r="AC6985">
        <v>0</v>
      </c>
      <c r="AD6985">
        <v>0</v>
      </c>
      <c r="AE6985">
        <v>1</v>
      </c>
      <c r="AF6985">
        <v>0</v>
      </c>
      <c r="AG6985">
        <v>0</v>
      </c>
      <c r="AO6985">
        <v>2.9911067999999998</v>
      </c>
      <c r="BB6985" s="4"/>
    </row>
    <row r="6986" spans="1:54" hidden="1" x14ac:dyDescent="0.25">
      <c r="A6986">
        <v>503</v>
      </c>
      <c r="B6986" t="s">
        <v>3063</v>
      </c>
      <c r="C6986">
        <v>2022</v>
      </c>
      <c r="D6986" t="s">
        <v>3062</v>
      </c>
      <c r="E6986">
        <v>7451</v>
      </c>
      <c r="F6986" t="s">
        <v>1280</v>
      </c>
      <c r="G6986">
        <v>657</v>
      </c>
      <c r="H6986">
        <v>163</v>
      </c>
      <c r="I6986" t="s">
        <v>215</v>
      </c>
      <c r="J6986">
        <v>429</v>
      </c>
      <c r="K6986">
        <v>41719613</v>
      </c>
      <c r="L6986" t="s">
        <v>3058</v>
      </c>
      <c r="N6986" t="s">
        <v>88</v>
      </c>
      <c r="O6986" t="s">
        <v>89</v>
      </c>
      <c r="P6986" t="s">
        <v>3064</v>
      </c>
      <c r="Q6986" t="s">
        <v>61</v>
      </c>
      <c r="R6986">
        <v>353000</v>
      </c>
      <c r="S6986">
        <v>350030</v>
      </c>
      <c r="T6986" t="s">
        <v>82</v>
      </c>
      <c r="U6986" s="3">
        <v>28642</v>
      </c>
      <c r="W6986">
        <v>2.9</v>
      </c>
      <c r="X6986">
        <v>0</v>
      </c>
      <c r="Y6986">
        <v>2.9</v>
      </c>
      <c r="Z6986">
        <v>0.89675000000000005</v>
      </c>
      <c r="AA6986">
        <v>0.8388000000000001</v>
      </c>
      <c r="AB6986">
        <v>0.8388000000000001</v>
      </c>
      <c r="AC6986">
        <v>0</v>
      </c>
      <c r="AD6986">
        <v>0</v>
      </c>
      <c r="AE6986">
        <v>1</v>
      </c>
      <c r="AF6986">
        <v>0</v>
      </c>
      <c r="AG6986">
        <v>0</v>
      </c>
      <c r="AL6986">
        <v>0.89674999999999994</v>
      </c>
      <c r="BB6986" s="4"/>
    </row>
    <row r="6987" spans="1:54" hidden="1" x14ac:dyDescent="0.25">
      <c r="A6987">
        <v>504</v>
      </c>
      <c r="B6987" t="s">
        <v>3076</v>
      </c>
      <c r="C6987">
        <v>2022</v>
      </c>
      <c r="D6987" t="s">
        <v>3068</v>
      </c>
      <c r="E6987">
        <v>4470</v>
      </c>
      <c r="F6987" t="s">
        <v>3069</v>
      </c>
      <c r="G6987">
        <v>326</v>
      </c>
      <c r="H6987">
        <v>24</v>
      </c>
      <c r="I6987" t="s">
        <v>3070</v>
      </c>
      <c r="J6987">
        <v>430</v>
      </c>
      <c r="K6987">
        <v>15427078</v>
      </c>
      <c r="L6987" t="s">
        <v>3071</v>
      </c>
      <c r="N6987" t="s">
        <v>88</v>
      </c>
      <c r="O6987" t="s">
        <v>89</v>
      </c>
      <c r="P6987" t="s">
        <v>668</v>
      </c>
      <c r="Q6987" t="s">
        <v>61</v>
      </c>
      <c r="R6987">
        <v>353000</v>
      </c>
      <c r="S6987">
        <v>350030</v>
      </c>
      <c r="T6987" t="s">
        <v>82</v>
      </c>
      <c r="U6987" s="3">
        <v>33850</v>
      </c>
      <c r="W6987">
        <v>2.16</v>
      </c>
      <c r="X6987">
        <v>0</v>
      </c>
      <c r="Y6987">
        <v>2.16</v>
      </c>
      <c r="Z6987">
        <v>15.717000000000001</v>
      </c>
      <c r="AA6987">
        <v>16.181999999999999</v>
      </c>
      <c r="AB6987">
        <v>16.181999999999999</v>
      </c>
      <c r="AC6987">
        <v>0</v>
      </c>
      <c r="AD6987">
        <v>0</v>
      </c>
      <c r="AE6987">
        <v>1</v>
      </c>
      <c r="AF6987">
        <v>0</v>
      </c>
      <c r="AG6987">
        <v>0</v>
      </c>
      <c r="AS6987">
        <v>15.717000000000001</v>
      </c>
      <c r="BB6987" s="4"/>
    </row>
    <row r="6988" spans="1:54" hidden="1" x14ac:dyDescent="0.25">
      <c r="A6988">
        <v>504</v>
      </c>
      <c r="B6988" t="s">
        <v>3073</v>
      </c>
      <c r="C6988">
        <v>2022</v>
      </c>
      <c r="D6988" t="s">
        <v>3068</v>
      </c>
      <c r="E6988">
        <v>4470</v>
      </c>
      <c r="F6988" t="s">
        <v>3069</v>
      </c>
      <c r="G6988">
        <v>326</v>
      </c>
      <c r="H6988">
        <v>24</v>
      </c>
      <c r="I6988" t="s">
        <v>3070</v>
      </c>
      <c r="J6988">
        <v>430</v>
      </c>
      <c r="K6988">
        <v>15427078</v>
      </c>
      <c r="L6988" t="s">
        <v>3071</v>
      </c>
      <c r="N6988" t="s">
        <v>88</v>
      </c>
      <c r="O6988" t="s">
        <v>89</v>
      </c>
      <c r="P6988" t="s">
        <v>672</v>
      </c>
      <c r="Q6988" t="s">
        <v>61</v>
      </c>
      <c r="R6988">
        <v>353000</v>
      </c>
      <c r="S6988">
        <v>350030</v>
      </c>
      <c r="T6988" t="s">
        <v>82</v>
      </c>
      <c r="U6988" s="3">
        <v>40483</v>
      </c>
      <c r="W6988">
        <v>3.4</v>
      </c>
      <c r="X6988">
        <v>0</v>
      </c>
      <c r="Y6988">
        <v>3.4</v>
      </c>
      <c r="Z6988">
        <v>16.665600000000001</v>
      </c>
      <c r="AA6988">
        <v>17.783999999999999</v>
      </c>
      <c r="AB6988">
        <v>17.783999999999999</v>
      </c>
      <c r="AC6988">
        <v>0</v>
      </c>
      <c r="AD6988">
        <v>0</v>
      </c>
      <c r="AE6988">
        <v>1</v>
      </c>
      <c r="AF6988">
        <v>0</v>
      </c>
      <c r="AG6988">
        <v>0</v>
      </c>
      <c r="AS6988">
        <v>16.665600000000001</v>
      </c>
      <c r="BB6988" s="4"/>
    </row>
    <row r="6989" spans="1:54" hidden="1" x14ac:dyDescent="0.25">
      <c r="A6989">
        <v>504</v>
      </c>
      <c r="B6989" t="s">
        <v>3074</v>
      </c>
      <c r="C6989">
        <v>2022</v>
      </c>
      <c r="D6989" t="s">
        <v>3068</v>
      </c>
      <c r="E6989">
        <v>4470</v>
      </c>
      <c r="F6989" t="s">
        <v>3069</v>
      </c>
      <c r="G6989">
        <v>326</v>
      </c>
      <c r="H6989">
        <v>24</v>
      </c>
      <c r="I6989" t="s">
        <v>3070</v>
      </c>
      <c r="J6989">
        <v>430</v>
      </c>
      <c r="K6989">
        <v>15427078</v>
      </c>
      <c r="L6989" t="s">
        <v>3071</v>
      </c>
      <c r="N6989" t="s">
        <v>88</v>
      </c>
      <c r="O6989" t="s">
        <v>89</v>
      </c>
      <c r="P6989" t="s">
        <v>3075</v>
      </c>
      <c r="Q6989" t="s">
        <v>61</v>
      </c>
      <c r="R6989">
        <v>353000</v>
      </c>
      <c r="S6989">
        <v>350030</v>
      </c>
      <c r="T6989" t="s">
        <v>82</v>
      </c>
      <c r="U6989" s="3">
        <v>37956</v>
      </c>
      <c r="W6989">
        <v>7</v>
      </c>
      <c r="X6989">
        <v>0</v>
      </c>
      <c r="Y6989">
        <v>6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</v>
      </c>
      <c r="AF6989">
        <v>0</v>
      </c>
      <c r="AG6989">
        <v>0</v>
      </c>
      <c r="AV6989">
        <v>0</v>
      </c>
      <c r="BB6989" s="4"/>
    </row>
    <row r="6990" spans="1:54" hidden="1" x14ac:dyDescent="0.25">
      <c r="A6990">
        <v>504</v>
      </c>
      <c r="B6990" t="s">
        <v>3077</v>
      </c>
      <c r="C6990">
        <v>2022</v>
      </c>
      <c r="D6990" t="s">
        <v>3068</v>
      </c>
      <c r="E6990">
        <v>4470</v>
      </c>
      <c r="F6990" t="s">
        <v>3069</v>
      </c>
      <c r="G6990">
        <v>326</v>
      </c>
      <c r="H6990">
        <v>24</v>
      </c>
      <c r="I6990" t="s">
        <v>3070</v>
      </c>
      <c r="J6990">
        <v>430</v>
      </c>
      <c r="K6990">
        <v>15427078</v>
      </c>
      <c r="L6990" t="s">
        <v>3071</v>
      </c>
      <c r="N6990" t="s">
        <v>88</v>
      </c>
      <c r="O6990" t="s">
        <v>89</v>
      </c>
      <c r="P6990" t="s">
        <v>3078</v>
      </c>
      <c r="Q6990" t="s">
        <v>111</v>
      </c>
      <c r="R6990">
        <v>353000</v>
      </c>
      <c r="S6990">
        <v>350030</v>
      </c>
      <c r="T6990" t="s">
        <v>82</v>
      </c>
      <c r="U6990" s="3">
        <v>40664</v>
      </c>
      <c r="W6990">
        <v>7.7</v>
      </c>
      <c r="X6990">
        <v>0</v>
      </c>
      <c r="Y6990">
        <v>7.7</v>
      </c>
      <c r="Z6990">
        <v>21.4344</v>
      </c>
      <c r="AA6990">
        <v>18.561599999999999</v>
      </c>
      <c r="AB6990">
        <v>18.561599999999999</v>
      </c>
      <c r="AC6990">
        <v>0</v>
      </c>
      <c r="AD6990">
        <v>0</v>
      </c>
      <c r="AE6990">
        <v>1</v>
      </c>
      <c r="AF6990">
        <v>0</v>
      </c>
      <c r="AG6990">
        <v>0</v>
      </c>
      <c r="AX6990">
        <v>21.4344</v>
      </c>
      <c r="BB6990" s="4"/>
    </row>
    <row r="6991" spans="1:54" hidden="1" x14ac:dyDescent="0.25">
      <c r="A6991">
        <v>505</v>
      </c>
      <c r="B6991" t="s">
        <v>3079</v>
      </c>
      <c r="C6991">
        <v>2022</v>
      </c>
      <c r="D6991" t="s">
        <v>3080</v>
      </c>
      <c r="E6991">
        <v>5700</v>
      </c>
      <c r="F6991" t="s">
        <v>3081</v>
      </c>
      <c r="G6991">
        <v>479</v>
      </c>
      <c r="H6991">
        <v>87</v>
      </c>
      <c r="I6991" t="s">
        <v>3082</v>
      </c>
      <c r="J6991">
        <v>431</v>
      </c>
      <c r="K6991">
        <v>22113410</v>
      </c>
      <c r="L6991" t="s">
        <v>3083</v>
      </c>
      <c r="N6991" t="s">
        <v>88</v>
      </c>
      <c r="O6991" t="s">
        <v>89</v>
      </c>
      <c r="P6991" t="s">
        <v>3084</v>
      </c>
      <c r="Q6991" t="s">
        <v>61</v>
      </c>
      <c r="R6991">
        <v>353000</v>
      </c>
      <c r="S6991">
        <v>350030</v>
      </c>
      <c r="T6991" t="s">
        <v>82</v>
      </c>
      <c r="U6991" s="3">
        <v>36534</v>
      </c>
      <c r="W6991">
        <v>6.6</v>
      </c>
      <c r="X6991">
        <v>0</v>
      </c>
      <c r="Y6991">
        <v>6</v>
      </c>
      <c r="Z6991">
        <v>0.19825400000000001</v>
      </c>
      <c r="AA6991">
        <v>0.16059599999999999</v>
      </c>
      <c r="AB6991">
        <v>0.16059599999999999</v>
      </c>
      <c r="AC6991">
        <v>0</v>
      </c>
      <c r="AD6991">
        <v>0</v>
      </c>
      <c r="AE6991">
        <v>1</v>
      </c>
      <c r="AF6991">
        <v>0</v>
      </c>
      <c r="AG6991">
        <v>0</v>
      </c>
      <c r="AL6991">
        <v>0</v>
      </c>
      <c r="AV6991">
        <v>0.19825400000000001</v>
      </c>
      <c r="BB6991" s="4"/>
    </row>
    <row r="6992" spans="1:54" hidden="1" x14ac:dyDescent="0.25">
      <c r="A6992">
        <v>505</v>
      </c>
      <c r="B6992" t="s">
        <v>3085</v>
      </c>
      <c r="C6992">
        <v>2022</v>
      </c>
      <c r="D6992" t="s">
        <v>3080</v>
      </c>
      <c r="E6992">
        <v>5700</v>
      </c>
      <c r="F6992" t="s">
        <v>3081</v>
      </c>
      <c r="G6992">
        <v>479</v>
      </c>
      <c r="H6992">
        <v>87</v>
      </c>
      <c r="I6992" t="s">
        <v>3082</v>
      </c>
      <c r="J6992">
        <v>431</v>
      </c>
      <c r="K6992">
        <v>22113410</v>
      </c>
      <c r="L6992" t="s">
        <v>3083</v>
      </c>
      <c r="N6992" t="s">
        <v>88</v>
      </c>
      <c r="O6992" t="s">
        <v>89</v>
      </c>
      <c r="P6992" t="s">
        <v>666</v>
      </c>
      <c r="Q6992" t="s">
        <v>61</v>
      </c>
      <c r="R6992">
        <v>353000</v>
      </c>
      <c r="S6992">
        <v>350030</v>
      </c>
      <c r="T6992" t="s">
        <v>82</v>
      </c>
      <c r="U6992" s="3">
        <v>32874</v>
      </c>
      <c r="W6992">
        <v>19</v>
      </c>
      <c r="X6992">
        <v>0</v>
      </c>
      <c r="Y6992">
        <v>17.45</v>
      </c>
      <c r="Z6992">
        <v>5.5686049999999998</v>
      </c>
      <c r="AA6992">
        <v>4.7077200000000001</v>
      </c>
      <c r="AB6992">
        <v>4.7077200000000001</v>
      </c>
      <c r="AC6992">
        <v>0</v>
      </c>
      <c r="AD6992">
        <v>0</v>
      </c>
      <c r="AE6992">
        <v>1</v>
      </c>
      <c r="AF6992">
        <v>0</v>
      </c>
      <c r="AG6992">
        <v>0</v>
      </c>
      <c r="AL6992">
        <v>0</v>
      </c>
      <c r="AV6992">
        <v>5.5686049999999998</v>
      </c>
      <c r="BB6992" s="4"/>
    </row>
    <row r="6993" spans="1:54" hidden="1" x14ac:dyDescent="0.25">
      <c r="A6993">
        <v>506</v>
      </c>
      <c r="B6993" t="s">
        <v>3086</v>
      </c>
      <c r="C6993">
        <v>2022</v>
      </c>
      <c r="D6993" t="s">
        <v>3087</v>
      </c>
      <c r="E6993">
        <v>5700</v>
      </c>
      <c r="F6993" t="s">
        <v>3081</v>
      </c>
      <c r="G6993">
        <v>479</v>
      </c>
      <c r="H6993">
        <v>87</v>
      </c>
      <c r="I6993" t="s">
        <v>3082</v>
      </c>
      <c r="J6993">
        <v>431</v>
      </c>
      <c r="K6993">
        <v>22113410</v>
      </c>
      <c r="L6993" t="s">
        <v>3083</v>
      </c>
      <c r="N6993" t="s">
        <v>88</v>
      </c>
      <c r="O6993" t="s">
        <v>89</v>
      </c>
      <c r="P6993" t="s">
        <v>3088</v>
      </c>
      <c r="Q6993" t="s">
        <v>61</v>
      </c>
      <c r="R6993">
        <v>353000</v>
      </c>
      <c r="S6993">
        <v>350030</v>
      </c>
      <c r="T6993" t="s">
        <v>82</v>
      </c>
      <c r="U6993" s="3">
        <v>31048</v>
      </c>
      <c r="W6993">
        <v>12.8</v>
      </c>
      <c r="X6993">
        <v>0</v>
      </c>
      <c r="Y6993">
        <v>11.5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1</v>
      </c>
      <c r="AF6993">
        <v>0</v>
      </c>
      <c r="AG6993">
        <v>0</v>
      </c>
      <c r="AL6993">
        <v>0</v>
      </c>
      <c r="AV6993">
        <v>0</v>
      </c>
      <c r="BB6993" s="4"/>
    </row>
    <row r="6994" spans="1:54" hidden="1" x14ac:dyDescent="0.25">
      <c r="A6994">
        <v>506</v>
      </c>
      <c r="B6994" t="s">
        <v>3089</v>
      </c>
      <c r="C6994">
        <v>2022</v>
      </c>
      <c r="D6994" t="s">
        <v>3087</v>
      </c>
      <c r="E6994">
        <v>5700</v>
      </c>
      <c r="F6994" t="s">
        <v>3081</v>
      </c>
      <c r="G6994">
        <v>479</v>
      </c>
      <c r="H6994">
        <v>87</v>
      </c>
      <c r="I6994" t="s">
        <v>3082</v>
      </c>
      <c r="J6994">
        <v>431</v>
      </c>
      <c r="K6994">
        <v>22113410</v>
      </c>
      <c r="L6994" t="s">
        <v>3083</v>
      </c>
      <c r="N6994" t="s">
        <v>88</v>
      </c>
      <c r="O6994" t="s">
        <v>89</v>
      </c>
      <c r="P6994" t="s">
        <v>3090</v>
      </c>
      <c r="Q6994" t="s">
        <v>61</v>
      </c>
      <c r="R6994">
        <v>353000</v>
      </c>
      <c r="S6994">
        <v>350030</v>
      </c>
      <c r="T6994" t="s">
        <v>82</v>
      </c>
      <c r="U6994" s="3">
        <v>35431</v>
      </c>
      <c r="W6994">
        <v>15.5</v>
      </c>
      <c r="X6994">
        <v>0</v>
      </c>
      <c r="Y6994">
        <v>14</v>
      </c>
      <c r="Z6994">
        <v>1.0520670999999999</v>
      </c>
      <c r="AA6994">
        <v>0.81720000000000004</v>
      </c>
      <c r="AB6994">
        <v>0.81720000000000004</v>
      </c>
      <c r="AC6994">
        <v>0</v>
      </c>
      <c r="AD6994">
        <v>0</v>
      </c>
      <c r="AE6994">
        <v>1</v>
      </c>
      <c r="AF6994">
        <v>0</v>
      </c>
      <c r="AG6994">
        <v>0</v>
      </c>
      <c r="AL6994">
        <v>1.0520670999999999</v>
      </c>
      <c r="AV6994">
        <v>0</v>
      </c>
      <c r="BB6994" s="4"/>
    </row>
    <row r="6995" spans="1:54" hidden="1" x14ac:dyDescent="0.25">
      <c r="A6995">
        <v>509</v>
      </c>
      <c r="B6995" t="s">
        <v>3098</v>
      </c>
      <c r="C6995">
        <v>2022</v>
      </c>
      <c r="D6995" t="s">
        <v>3092</v>
      </c>
      <c r="E6995">
        <v>9300</v>
      </c>
      <c r="F6995" t="s">
        <v>1522</v>
      </c>
      <c r="G6995">
        <v>813</v>
      </c>
      <c r="H6995">
        <v>325</v>
      </c>
      <c r="I6995" t="s">
        <v>3093</v>
      </c>
      <c r="J6995">
        <v>436</v>
      </c>
      <c r="K6995">
        <v>64429418</v>
      </c>
      <c r="L6995" t="s">
        <v>3094</v>
      </c>
      <c r="N6995" t="s">
        <v>75</v>
      </c>
      <c r="O6995" t="s">
        <v>76</v>
      </c>
      <c r="P6995" t="s">
        <v>3099</v>
      </c>
      <c r="Q6995" t="s">
        <v>111</v>
      </c>
      <c r="R6995">
        <v>353000</v>
      </c>
      <c r="S6995">
        <v>350030</v>
      </c>
      <c r="T6995" t="s">
        <v>82</v>
      </c>
      <c r="U6995" s="3">
        <v>40725</v>
      </c>
      <c r="W6995">
        <v>8</v>
      </c>
      <c r="X6995">
        <v>0</v>
      </c>
      <c r="Y6995">
        <v>8</v>
      </c>
      <c r="Z6995">
        <v>21.281040000000001</v>
      </c>
      <c r="AA6995">
        <v>21.281040000000001</v>
      </c>
      <c r="AB6995">
        <v>21.281040000000001</v>
      </c>
      <c r="AC6995">
        <v>0</v>
      </c>
      <c r="AD6995">
        <v>0</v>
      </c>
      <c r="AE6995">
        <v>1</v>
      </c>
      <c r="AF6995">
        <v>0</v>
      </c>
      <c r="AG6995">
        <v>0</v>
      </c>
      <c r="AX6995">
        <v>21.281040000000001</v>
      </c>
      <c r="BB6995" s="4"/>
    </row>
    <row r="6996" spans="1:54" hidden="1" x14ac:dyDescent="0.25">
      <c r="A6996">
        <v>509</v>
      </c>
      <c r="B6996" t="s">
        <v>3100</v>
      </c>
      <c r="C6996">
        <v>2022</v>
      </c>
      <c r="D6996" t="s">
        <v>3092</v>
      </c>
      <c r="E6996">
        <v>9300</v>
      </c>
      <c r="F6996" t="s">
        <v>1522</v>
      </c>
      <c r="G6996">
        <v>813</v>
      </c>
      <c r="H6996">
        <v>325</v>
      </c>
      <c r="I6996" t="s">
        <v>3093</v>
      </c>
      <c r="J6996">
        <v>436</v>
      </c>
      <c r="K6996">
        <v>64429418</v>
      </c>
      <c r="L6996" t="s">
        <v>3094</v>
      </c>
      <c r="N6996" t="s">
        <v>75</v>
      </c>
      <c r="O6996" t="s">
        <v>76</v>
      </c>
      <c r="P6996" t="s">
        <v>3101</v>
      </c>
      <c r="Q6996" t="s">
        <v>111</v>
      </c>
      <c r="R6996">
        <v>353000</v>
      </c>
      <c r="S6996">
        <v>350030</v>
      </c>
      <c r="T6996" t="s">
        <v>82</v>
      </c>
      <c r="U6996" s="3">
        <v>43598</v>
      </c>
      <c r="W6996">
        <v>17</v>
      </c>
      <c r="X6996">
        <v>0</v>
      </c>
      <c r="Y6996">
        <v>17</v>
      </c>
      <c r="Z6996">
        <v>48.406320000000001</v>
      </c>
      <c r="AA6996">
        <v>43.086239999999997</v>
      </c>
      <c r="AB6996">
        <v>43.086239999999997</v>
      </c>
      <c r="AC6996">
        <v>0</v>
      </c>
      <c r="AD6996">
        <v>0</v>
      </c>
      <c r="AE6996">
        <v>1</v>
      </c>
      <c r="AF6996">
        <v>0</v>
      </c>
      <c r="AG6996">
        <v>0</v>
      </c>
      <c r="AX6996">
        <v>48.406320000000008</v>
      </c>
      <c r="BB6996" s="4"/>
    </row>
    <row r="6997" spans="1:54" hidden="1" x14ac:dyDescent="0.25">
      <c r="A6997">
        <v>509</v>
      </c>
      <c r="B6997" t="s">
        <v>3105</v>
      </c>
      <c r="C6997">
        <v>2022</v>
      </c>
      <c r="D6997" t="s">
        <v>3092</v>
      </c>
      <c r="E6997">
        <v>9300</v>
      </c>
      <c r="F6997" t="s">
        <v>1522</v>
      </c>
      <c r="G6997">
        <v>813</v>
      </c>
      <c r="H6997">
        <v>325</v>
      </c>
      <c r="I6997" t="s">
        <v>3093</v>
      </c>
      <c r="J6997">
        <v>436</v>
      </c>
      <c r="K6997">
        <v>64429418</v>
      </c>
      <c r="L6997" t="s">
        <v>3094</v>
      </c>
      <c r="N6997" t="s">
        <v>75</v>
      </c>
      <c r="O6997" t="s">
        <v>76</v>
      </c>
      <c r="P6997" t="s">
        <v>581</v>
      </c>
      <c r="Q6997" t="s">
        <v>114</v>
      </c>
      <c r="R6997">
        <v>353000</v>
      </c>
      <c r="S6997">
        <v>350030</v>
      </c>
      <c r="T6997" t="s">
        <v>82</v>
      </c>
      <c r="U6997" s="3">
        <v>40121</v>
      </c>
      <c r="W6997">
        <v>12</v>
      </c>
      <c r="X6997">
        <v>0</v>
      </c>
      <c r="Y6997">
        <v>12</v>
      </c>
      <c r="Z6997">
        <v>60.7181292</v>
      </c>
      <c r="AA6997">
        <v>60.047280000000001</v>
      </c>
      <c r="AB6997">
        <v>60.047280000000001</v>
      </c>
      <c r="AC6997">
        <v>0</v>
      </c>
      <c r="AD6997">
        <v>0</v>
      </c>
      <c r="AE6997">
        <v>1</v>
      </c>
      <c r="AF6997">
        <v>0</v>
      </c>
      <c r="AG6997">
        <v>0</v>
      </c>
      <c r="AZ6997">
        <v>60.7181292</v>
      </c>
      <c r="BB6997" s="4"/>
    </row>
    <row r="6998" spans="1:54" hidden="1" x14ac:dyDescent="0.25">
      <c r="A6998">
        <v>509</v>
      </c>
      <c r="B6998" t="s">
        <v>3096</v>
      </c>
      <c r="C6998">
        <v>2022</v>
      </c>
      <c r="D6998" t="s">
        <v>3092</v>
      </c>
      <c r="E6998">
        <v>9300</v>
      </c>
      <c r="F6998" t="s">
        <v>1522</v>
      </c>
      <c r="G6998">
        <v>813</v>
      </c>
      <c r="H6998">
        <v>325</v>
      </c>
      <c r="I6998" t="s">
        <v>3093</v>
      </c>
      <c r="J6998">
        <v>436</v>
      </c>
      <c r="K6998">
        <v>64429418</v>
      </c>
      <c r="L6998" t="s">
        <v>3094</v>
      </c>
      <c r="N6998" t="s">
        <v>75</v>
      </c>
      <c r="O6998" t="s">
        <v>76</v>
      </c>
      <c r="P6998" t="s">
        <v>3097</v>
      </c>
      <c r="Q6998" t="s">
        <v>109</v>
      </c>
      <c r="R6998">
        <v>353000</v>
      </c>
      <c r="S6998">
        <v>350030</v>
      </c>
      <c r="T6998" t="s">
        <v>79</v>
      </c>
      <c r="U6998" s="3">
        <v>37201</v>
      </c>
      <c r="W6998">
        <v>13.7</v>
      </c>
      <c r="X6998">
        <v>6</v>
      </c>
      <c r="Y6998">
        <v>8.5</v>
      </c>
      <c r="Z6998">
        <v>235.362402</v>
      </c>
      <c r="AA6998">
        <v>140.346</v>
      </c>
      <c r="AB6998">
        <v>138.17735999999999</v>
      </c>
      <c r="AC6998">
        <v>96.991559999999993</v>
      </c>
      <c r="AD6998">
        <v>96.991559999999993</v>
      </c>
      <c r="AE6998">
        <v>0.29814872469999998</v>
      </c>
      <c r="AF6998">
        <v>0.70185127530000002</v>
      </c>
      <c r="AG6998">
        <v>0</v>
      </c>
      <c r="AO6998">
        <v>235.362402</v>
      </c>
      <c r="BB6998" s="4"/>
    </row>
    <row r="6999" spans="1:54" hidden="1" x14ac:dyDescent="0.25">
      <c r="A6999">
        <v>509</v>
      </c>
      <c r="B6999" t="s">
        <v>3103</v>
      </c>
      <c r="C6999">
        <v>2022</v>
      </c>
      <c r="D6999" t="s">
        <v>3092</v>
      </c>
      <c r="E6999">
        <v>9300</v>
      </c>
      <c r="F6999" t="s">
        <v>1522</v>
      </c>
      <c r="G6999">
        <v>813</v>
      </c>
      <c r="H6999">
        <v>325</v>
      </c>
      <c r="I6999" t="s">
        <v>3093</v>
      </c>
      <c r="J6999">
        <v>436</v>
      </c>
      <c r="K6999">
        <v>64429418</v>
      </c>
      <c r="L6999" t="s">
        <v>3094</v>
      </c>
      <c r="N6999" t="s">
        <v>75</v>
      </c>
      <c r="O6999" t="s">
        <v>76</v>
      </c>
      <c r="P6999" t="s">
        <v>127</v>
      </c>
      <c r="Q6999" t="s">
        <v>61</v>
      </c>
      <c r="R6999">
        <v>353000</v>
      </c>
      <c r="S6999">
        <v>350030</v>
      </c>
      <c r="T6999" t="s">
        <v>82</v>
      </c>
      <c r="U6999" s="3">
        <v>42828</v>
      </c>
      <c r="W6999">
        <v>16.5</v>
      </c>
      <c r="X6999">
        <v>0</v>
      </c>
      <c r="Y6999">
        <v>17.5</v>
      </c>
      <c r="Z6999">
        <v>5.9953608000000003</v>
      </c>
      <c r="AA6999">
        <v>6.23916</v>
      </c>
      <c r="AB6999">
        <v>6.23916</v>
      </c>
      <c r="AC6999">
        <v>0</v>
      </c>
      <c r="AD6999">
        <v>0</v>
      </c>
      <c r="AE6999">
        <v>1</v>
      </c>
      <c r="AF6999">
        <v>0</v>
      </c>
      <c r="AG6999">
        <v>0</v>
      </c>
      <c r="AO6999">
        <v>5.9953608000000003</v>
      </c>
      <c r="BB6999" s="4"/>
    </row>
    <row r="7000" spans="1:54" hidden="1" x14ac:dyDescent="0.25">
      <c r="A7000">
        <v>509</v>
      </c>
      <c r="B7000" t="s">
        <v>3102</v>
      </c>
      <c r="C7000">
        <v>2022</v>
      </c>
      <c r="D7000" t="s">
        <v>3092</v>
      </c>
      <c r="E7000">
        <v>9300</v>
      </c>
      <c r="F7000" t="s">
        <v>1522</v>
      </c>
      <c r="G7000">
        <v>813</v>
      </c>
      <c r="H7000">
        <v>325</v>
      </c>
      <c r="I7000" t="s">
        <v>3093</v>
      </c>
      <c r="J7000">
        <v>436</v>
      </c>
      <c r="K7000">
        <v>64429418</v>
      </c>
      <c r="L7000" t="s">
        <v>3094</v>
      </c>
      <c r="N7000" t="s">
        <v>75</v>
      </c>
      <c r="O7000" t="s">
        <v>76</v>
      </c>
      <c r="P7000" t="s">
        <v>124</v>
      </c>
      <c r="Q7000" t="s">
        <v>61</v>
      </c>
      <c r="R7000">
        <v>353000</v>
      </c>
      <c r="S7000">
        <v>350030</v>
      </c>
      <c r="T7000" t="s">
        <v>82</v>
      </c>
      <c r="U7000" s="3">
        <v>32143</v>
      </c>
      <c r="W7000">
        <v>11.6</v>
      </c>
      <c r="X7000">
        <v>0</v>
      </c>
      <c r="Y7000">
        <v>11.6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</v>
      </c>
      <c r="AF7000">
        <v>0</v>
      </c>
      <c r="AG7000">
        <v>0</v>
      </c>
      <c r="AO7000">
        <v>0</v>
      </c>
      <c r="BB7000" s="4"/>
    </row>
    <row r="7001" spans="1:54" hidden="1" x14ac:dyDescent="0.25">
      <c r="A7001">
        <v>509</v>
      </c>
      <c r="B7001" t="s">
        <v>3091</v>
      </c>
      <c r="C7001">
        <v>2022</v>
      </c>
      <c r="D7001" t="s">
        <v>3092</v>
      </c>
      <c r="E7001">
        <v>9300</v>
      </c>
      <c r="F7001" t="s">
        <v>1522</v>
      </c>
      <c r="G7001">
        <v>813</v>
      </c>
      <c r="H7001">
        <v>325</v>
      </c>
      <c r="I7001" t="s">
        <v>3093</v>
      </c>
      <c r="J7001">
        <v>436</v>
      </c>
      <c r="K7001">
        <v>64429418</v>
      </c>
      <c r="L7001" t="s">
        <v>3094</v>
      </c>
      <c r="N7001" t="s">
        <v>75</v>
      </c>
      <c r="O7001" t="s">
        <v>76</v>
      </c>
      <c r="P7001" t="s">
        <v>3095</v>
      </c>
      <c r="Q7001" t="s">
        <v>109</v>
      </c>
      <c r="R7001">
        <v>353000</v>
      </c>
      <c r="S7001">
        <v>350030</v>
      </c>
      <c r="T7001" t="s">
        <v>79</v>
      </c>
      <c r="U7001" s="3">
        <v>37201</v>
      </c>
      <c r="W7001">
        <v>13.7</v>
      </c>
      <c r="X7001">
        <v>6</v>
      </c>
      <c r="Y7001">
        <v>8.5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1</v>
      </c>
      <c r="AF7001">
        <v>0</v>
      </c>
      <c r="AG7001">
        <v>0</v>
      </c>
      <c r="AO7001">
        <v>0</v>
      </c>
      <c r="AX7001">
        <v>0</v>
      </c>
      <c r="BB7001" s="4"/>
    </row>
    <row r="7002" spans="1:54" hidden="1" x14ac:dyDescent="0.25">
      <c r="A7002">
        <v>510</v>
      </c>
      <c r="B7002" t="s">
        <v>3106</v>
      </c>
      <c r="C7002">
        <v>2022</v>
      </c>
      <c r="D7002" t="s">
        <v>3107</v>
      </c>
      <c r="E7002">
        <v>4920</v>
      </c>
      <c r="F7002" t="s">
        <v>3108</v>
      </c>
      <c r="G7002">
        <v>360</v>
      </c>
      <c r="H7002">
        <v>45</v>
      </c>
      <c r="I7002" t="s">
        <v>3109</v>
      </c>
      <c r="J7002">
        <v>2040</v>
      </c>
      <c r="K7002">
        <v>31151899</v>
      </c>
      <c r="L7002" t="s">
        <v>2303</v>
      </c>
      <c r="N7002" t="s">
        <v>88</v>
      </c>
      <c r="O7002" t="s">
        <v>89</v>
      </c>
      <c r="P7002" t="s">
        <v>3110</v>
      </c>
      <c r="Q7002" t="s">
        <v>61</v>
      </c>
      <c r="R7002">
        <v>353000</v>
      </c>
      <c r="S7002">
        <v>350030</v>
      </c>
      <c r="T7002" t="s">
        <v>82</v>
      </c>
      <c r="U7002" s="3">
        <v>39508</v>
      </c>
      <c r="W7002">
        <v>9.8000000000000007</v>
      </c>
      <c r="X7002">
        <v>0</v>
      </c>
      <c r="Y7002">
        <v>9</v>
      </c>
      <c r="Z7002">
        <v>38.437469999999998</v>
      </c>
      <c r="AA7002">
        <v>35.161559999999987</v>
      </c>
      <c r="AB7002">
        <v>35</v>
      </c>
      <c r="AC7002">
        <v>0</v>
      </c>
      <c r="AD7002">
        <v>0</v>
      </c>
      <c r="AE7002">
        <v>1</v>
      </c>
      <c r="AF7002">
        <v>0</v>
      </c>
      <c r="AG7002">
        <v>0</v>
      </c>
      <c r="AR7002">
        <v>38.437469999999998</v>
      </c>
      <c r="BB7002" s="4"/>
    </row>
    <row r="7003" spans="1:54" hidden="1" x14ac:dyDescent="0.25">
      <c r="A7003">
        <v>510</v>
      </c>
      <c r="B7003" t="s">
        <v>3111</v>
      </c>
      <c r="C7003">
        <v>2022</v>
      </c>
      <c r="D7003" t="s">
        <v>3107</v>
      </c>
      <c r="E7003">
        <v>4920</v>
      </c>
      <c r="F7003" t="s">
        <v>3108</v>
      </c>
      <c r="G7003">
        <v>360</v>
      </c>
      <c r="H7003">
        <v>45</v>
      </c>
      <c r="I7003" t="s">
        <v>3109</v>
      </c>
      <c r="J7003">
        <v>2040</v>
      </c>
      <c r="K7003">
        <v>31151899</v>
      </c>
      <c r="L7003" t="s">
        <v>2303</v>
      </c>
      <c r="N7003" t="s">
        <v>88</v>
      </c>
      <c r="O7003" t="s">
        <v>89</v>
      </c>
      <c r="P7003" t="s">
        <v>3112</v>
      </c>
      <c r="Q7003" t="s">
        <v>111</v>
      </c>
      <c r="R7003">
        <v>353000</v>
      </c>
      <c r="S7003">
        <v>350030</v>
      </c>
      <c r="T7003" t="s">
        <v>82</v>
      </c>
      <c r="U7003" s="3">
        <v>42644</v>
      </c>
      <c r="W7003">
        <v>3.3</v>
      </c>
      <c r="X7003">
        <v>0</v>
      </c>
      <c r="Y7003">
        <v>3.3</v>
      </c>
      <c r="Z7003">
        <v>9.81</v>
      </c>
      <c r="AA7003">
        <v>9.81</v>
      </c>
      <c r="AB7003">
        <v>9.8000000000000007</v>
      </c>
      <c r="AC7003">
        <v>0</v>
      </c>
      <c r="AD7003">
        <v>0</v>
      </c>
      <c r="AE7003">
        <v>1</v>
      </c>
      <c r="AF7003">
        <v>0</v>
      </c>
      <c r="AG7003">
        <v>0</v>
      </c>
      <c r="AX7003">
        <v>9.81</v>
      </c>
      <c r="BB7003" s="4"/>
    </row>
    <row r="7004" spans="1:54" hidden="1" x14ac:dyDescent="0.25">
      <c r="A7004">
        <v>511</v>
      </c>
      <c r="B7004" t="s">
        <v>3119</v>
      </c>
      <c r="C7004">
        <v>2022</v>
      </c>
      <c r="D7004" t="s">
        <v>3114</v>
      </c>
      <c r="E7004">
        <v>6400</v>
      </c>
      <c r="F7004" t="s">
        <v>3115</v>
      </c>
      <c r="G7004">
        <v>540</v>
      </c>
      <c r="H7004">
        <v>114</v>
      </c>
      <c r="I7004" t="s">
        <v>3116</v>
      </c>
      <c r="J7004">
        <v>2057</v>
      </c>
      <c r="K7004">
        <v>32648541</v>
      </c>
      <c r="L7004" t="s">
        <v>1037</v>
      </c>
      <c r="N7004" t="s">
        <v>88</v>
      </c>
      <c r="O7004" t="s">
        <v>89</v>
      </c>
      <c r="P7004" t="s">
        <v>3117</v>
      </c>
      <c r="Q7004" t="s">
        <v>61</v>
      </c>
      <c r="R7004">
        <v>353000</v>
      </c>
      <c r="S7004">
        <v>350030</v>
      </c>
      <c r="T7004" t="s">
        <v>82</v>
      </c>
      <c r="U7004" s="3">
        <v>36892</v>
      </c>
      <c r="W7004">
        <v>12</v>
      </c>
      <c r="X7004">
        <v>0</v>
      </c>
      <c r="Y7004">
        <v>12</v>
      </c>
      <c r="Z7004">
        <v>1.22680028</v>
      </c>
      <c r="AA7004">
        <v>1.3227</v>
      </c>
      <c r="AB7004">
        <v>1.3227</v>
      </c>
      <c r="AC7004">
        <v>0</v>
      </c>
      <c r="AD7004">
        <v>0</v>
      </c>
      <c r="AE7004">
        <v>1</v>
      </c>
      <c r="AF7004">
        <v>0</v>
      </c>
      <c r="AG7004">
        <v>0</v>
      </c>
      <c r="AJ7004">
        <v>0</v>
      </c>
      <c r="AL7004">
        <v>1.176536</v>
      </c>
      <c r="AN7004">
        <v>0</v>
      </c>
      <c r="AO7004">
        <v>5.0264280000000001E-2</v>
      </c>
      <c r="BB7004" s="4"/>
    </row>
    <row r="7005" spans="1:54" hidden="1" x14ac:dyDescent="0.25">
      <c r="A7005">
        <v>511</v>
      </c>
      <c r="B7005" t="s">
        <v>3113</v>
      </c>
      <c r="C7005">
        <v>2022</v>
      </c>
      <c r="D7005" t="s">
        <v>3114</v>
      </c>
      <c r="E7005">
        <v>6400</v>
      </c>
      <c r="F7005" t="s">
        <v>3115</v>
      </c>
      <c r="G7005">
        <v>540</v>
      </c>
      <c r="H7005">
        <v>114</v>
      </c>
      <c r="I7005" t="s">
        <v>3116</v>
      </c>
      <c r="J7005">
        <v>2057</v>
      </c>
      <c r="K7005">
        <v>32648541</v>
      </c>
      <c r="L7005" t="s">
        <v>1037</v>
      </c>
      <c r="N7005" t="s">
        <v>88</v>
      </c>
      <c r="O7005" t="s">
        <v>89</v>
      </c>
      <c r="P7005" t="s">
        <v>3117</v>
      </c>
      <c r="Q7005" t="s">
        <v>61</v>
      </c>
      <c r="R7005">
        <v>353000</v>
      </c>
      <c r="S7005">
        <v>350030</v>
      </c>
      <c r="T7005" t="s">
        <v>82</v>
      </c>
      <c r="U7005" s="3">
        <v>36892</v>
      </c>
      <c r="W7005">
        <v>12</v>
      </c>
      <c r="X7005">
        <v>0</v>
      </c>
      <c r="Y7005">
        <v>12</v>
      </c>
      <c r="Z7005">
        <v>1.22680028</v>
      </c>
      <c r="AA7005">
        <v>1.3227</v>
      </c>
      <c r="AB7005">
        <v>1.3227</v>
      </c>
      <c r="AC7005">
        <v>0</v>
      </c>
      <c r="AD7005">
        <v>0</v>
      </c>
      <c r="AE7005">
        <v>1</v>
      </c>
      <c r="AF7005">
        <v>0</v>
      </c>
      <c r="AG7005">
        <v>0</v>
      </c>
      <c r="AJ7005">
        <v>0</v>
      </c>
      <c r="AL7005">
        <v>1.176536</v>
      </c>
      <c r="AN7005">
        <v>0</v>
      </c>
      <c r="AO7005">
        <v>5.0264280000000001E-2</v>
      </c>
      <c r="BB7005" s="4"/>
    </row>
    <row r="7006" spans="1:54" hidden="1" x14ac:dyDescent="0.25">
      <c r="A7006">
        <v>511</v>
      </c>
      <c r="B7006" t="s">
        <v>3118</v>
      </c>
      <c r="C7006">
        <v>2022</v>
      </c>
      <c r="D7006" t="s">
        <v>3114</v>
      </c>
      <c r="E7006">
        <v>6400</v>
      </c>
      <c r="F7006" t="s">
        <v>3115</v>
      </c>
      <c r="G7006">
        <v>540</v>
      </c>
      <c r="H7006">
        <v>114</v>
      </c>
      <c r="I7006" t="s">
        <v>3116</v>
      </c>
      <c r="J7006">
        <v>2057</v>
      </c>
      <c r="K7006">
        <v>32648541</v>
      </c>
      <c r="L7006" t="s">
        <v>1037</v>
      </c>
      <c r="N7006" t="s">
        <v>88</v>
      </c>
      <c r="O7006" t="s">
        <v>89</v>
      </c>
      <c r="P7006" t="s">
        <v>3117</v>
      </c>
      <c r="Q7006" t="s">
        <v>61</v>
      </c>
      <c r="R7006">
        <v>353000</v>
      </c>
      <c r="S7006">
        <v>350030</v>
      </c>
      <c r="T7006" t="s">
        <v>82</v>
      </c>
      <c r="U7006" s="3">
        <v>23012</v>
      </c>
      <c r="W7006">
        <v>12</v>
      </c>
      <c r="X7006">
        <v>0</v>
      </c>
      <c r="Y7006">
        <v>12</v>
      </c>
      <c r="Z7006">
        <v>1.22680028</v>
      </c>
      <c r="AA7006">
        <v>1.3227</v>
      </c>
      <c r="AB7006">
        <v>1.3227</v>
      </c>
      <c r="AC7006">
        <v>0</v>
      </c>
      <c r="AD7006">
        <v>0</v>
      </c>
      <c r="AE7006">
        <v>1</v>
      </c>
      <c r="AF7006">
        <v>0</v>
      </c>
      <c r="AG7006">
        <v>0</v>
      </c>
      <c r="AJ7006">
        <v>0</v>
      </c>
      <c r="AL7006">
        <v>1.176536</v>
      </c>
      <c r="AN7006">
        <v>0</v>
      </c>
      <c r="AO7006">
        <v>5.0264280000000001E-2</v>
      </c>
      <c r="BB7006" s="4"/>
    </row>
    <row r="7007" spans="1:54" hidden="1" x14ac:dyDescent="0.25">
      <c r="A7007">
        <v>512</v>
      </c>
      <c r="B7007" t="s">
        <v>3123</v>
      </c>
      <c r="C7007">
        <v>2022</v>
      </c>
      <c r="D7007" t="s">
        <v>3121</v>
      </c>
      <c r="E7007">
        <v>6400</v>
      </c>
      <c r="F7007" t="s">
        <v>3115</v>
      </c>
      <c r="G7007">
        <v>540</v>
      </c>
      <c r="H7007">
        <v>114</v>
      </c>
      <c r="I7007" t="s">
        <v>3116</v>
      </c>
      <c r="J7007">
        <v>2057</v>
      </c>
      <c r="K7007">
        <v>32648541</v>
      </c>
      <c r="L7007" t="s">
        <v>1037</v>
      </c>
      <c r="N7007" t="s">
        <v>88</v>
      </c>
      <c r="O7007" t="s">
        <v>89</v>
      </c>
      <c r="P7007" t="s">
        <v>3124</v>
      </c>
      <c r="Q7007" t="s">
        <v>61</v>
      </c>
      <c r="R7007">
        <v>353000</v>
      </c>
      <c r="S7007">
        <v>350030</v>
      </c>
      <c r="T7007" t="s">
        <v>82</v>
      </c>
      <c r="U7007" s="3">
        <v>25934</v>
      </c>
      <c r="W7007">
        <v>6</v>
      </c>
      <c r="X7007">
        <v>0</v>
      </c>
      <c r="Y7007">
        <v>6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</v>
      </c>
      <c r="AF7007">
        <v>0</v>
      </c>
      <c r="AG7007">
        <v>0</v>
      </c>
      <c r="AL7007">
        <v>0</v>
      </c>
      <c r="AO7007">
        <v>0</v>
      </c>
      <c r="BB7007" s="4"/>
    </row>
    <row r="7008" spans="1:54" hidden="1" x14ac:dyDescent="0.25">
      <c r="A7008">
        <v>512</v>
      </c>
      <c r="B7008" t="s">
        <v>3120</v>
      </c>
      <c r="C7008">
        <v>2022</v>
      </c>
      <c r="D7008" t="s">
        <v>3121</v>
      </c>
      <c r="E7008">
        <v>6400</v>
      </c>
      <c r="F7008" t="s">
        <v>3115</v>
      </c>
      <c r="G7008">
        <v>540</v>
      </c>
      <c r="H7008">
        <v>114</v>
      </c>
      <c r="I7008" t="s">
        <v>3116</v>
      </c>
      <c r="J7008">
        <v>2057</v>
      </c>
      <c r="K7008">
        <v>32648541</v>
      </c>
      <c r="L7008" t="s">
        <v>1037</v>
      </c>
      <c r="N7008" t="s">
        <v>88</v>
      </c>
      <c r="O7008" t="s">
        <v>89</v>
      </c>
      <c r="P7008" t="s">
        <v>3122</v>
      </c>
      <c r="Q7008" t="s">
        <v>61</v>
      </c>
      <c r="R7008">
        <v>353000</v>
      </c>
      <c r="S7008">
        <v>350030</v>
      </c>
      <c r="T7008" t="s">
        <v>82</v>
      </c>
      <c r="U7008" s="3">
        <v>25934</v>
      </c>
      <c r="W7008">
        <v>6</v>
      </c>
      <c r="X7008">
        <v>0</v>
      </c>
      <c r="Y7008">
        <v>6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</v>
      </c>
      <c r="AF7008">
        <v>0</v>
      </c>
      <c r="AG7008">
        <v>0</v>
      </c>
      <c r="AO7008">
        <v>0</v>
      </c>
      <c r="BB7008" s="4"/>
    </row>
    <row r="7009" spans="1:54" hidden="1" x14ac:dyDescent="0.25">
      <c r="A7009">
        <v>512</v>
      </c>
      <c r="B7009" t="s">
        <v>3125</v>
      </c>
      <c r="C7009">
        <v>2022</v>
      </c>
      <c r="D7009" t="s">
        <v>3121</v>
      </c>
      <c r="E7009">
        <v>6400</v>
      </c>
      <c r="F7009" t="s">
        <v>3115</v>
      </c>
      <c r="G7009">
        <v>540</v>
      </c>
      <c r="H7009">
        <v>114</v>
      </c>
      <c r="I7009" t="s">
        <v>3116</v>
      </c>
      <c r="J7009">
        <v>2057</v>
      </c>
      <c r="K7009">
        <v>32648541</v>
      </c>
      <c r="L7009" t="s">
        <v>1037</v>
      </c>
      <c r="N7009" t="s">
        <v>88</v>
      </c>
      <c r="O7009" t="s">
        <v>89</v>
      </c>
      <c r="P7009" t="s">
        <v>3126</v>
      </c>
      <c r="Q7009" t="s">
        <v>61</v>
      </c>
      <c r="R7009">
        <v>353000</v>
      </c>
      <c r="S7009">
        <v>350030</v>
      </c>
      <c r="T7009" t="s">
        <v>82</v>
      </c>
      <c r="U7009" s="3">
        <v>23377</v>
      </c>
      <c r="W7009">
        <v>7</v>
      </c>
      <c r="X7009">
        <v>0</v>
      </c>
      <c r="Y7009">
        <v>7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1</v>
      </c>
      <c r="AF7009">
        <v>0</v>
      </c>
      <c r="AG7009">
        <v>0</v>
      </c>
      <c r="AL7009">
        <v>0</v>
      </c>
      <c r="AO7009">
        <v>0</v>
      </c>
      <c r="BB7009" s="4"/>
    </row>
    <row r="7010" spans="1:54" hidden="1" x14ac:dyDescent="0.25">
      <c r="A7010">
        <v>514</v>
      </c>
      <c r="B7010" t="s">
        <v>3129</v>
      </c>
      <c r="C7010">
        <v>2022</v>
      </c>
      <c r="D7010" t="s">
        <v>3128</v>
      </c>
      <c r="E7010">
        <v>6400</v>
      </c>
      <c r="F7010" t="s">
        <v>3115</v>
      </c>
      <c r="G7010">
        <v>540</v>
      </c>
      <c r="H7010">
        <v>114</v>
      </c>
      <c r="I7010" t="s">
        <v>3116</v>
      </c>
      <c r="J7010">
        <v>2057</v>
      </c>
      <c r="K7010">
        <v>32648541</v>
      </c>
      <c r="L7010" t="s">
        <v>1037</v>
      </c>
      <c r="N7010" t="s">
        <v>88</v>
      </c>
      <c r="O7010" t="s">
        <v>89</v>
      </c>
      <c r="P7010" t="s">
        <v>209</v>
      </c>
      <c r="Q7010" t="s">
        <v>61</v>
      </c>
      <c r="R7010">
        <v>353000</v>
      </c>
      <c r="S7010">
        <v>350030</v>
      </c>
      <c r="T7010" t="s">
        <v>82</v>
      </c>
      <c r="U7010" s="3">
        <v>26665</v>
      </c>
      <c r="W7010">
        <v>2.5</v>
      </c>
      <c r="X7010">
        <v>0</v>
      </c>
      <c r="Y7010">
        <v>2.5</v>
      </c>
      <c r="Z7010">
        <v>11.230864</v>
      </c>
      <c r="AA7010">
        <v>10.1265</v>
      </c>
      <c r="AB7010">
        <v>10.1265</v>
      </c>
      <c r="AC7010">
        <v>0</v>
      </c>
      <c r="AD7010">
        <v>0</v>
      </c>
      <c r="AE7010">
        <v>1</v>
      </c>
      <c r="AF7010">
        <v>0</v>
      </c>
      <c r="AG7010">
        <v>0</v>
      </c>
      <c r="AL7010">
        <v>7.7981379999999998</v>
      </c>
      <c r="AO7010">
        <v>3.4327260000000002</v>
      </c>
      <c r="BB7010" s="4"/>
    </row>
    <row r="7011" spans="1:54" hidden="1" x14ac:dyDescent="0.25">
      <c r="A7011">
        <v>514</v>
      </c>
      <c r="B7011" t="s">
        <v>3127</v>
      </c>
      <c r="C7011">
        <v>2022</v>
      </c>
      <c r="D7011" t="s">
        <v>3128</v>
      </c>
      <c r="E7011">
        <v>6400</v>
      </c>
      <c r="F7011" t="s">
        <v>3115</v>
      </c>
      <c r="G7011">
        <v>540</v>
      </c>
      <c r="H7011">
        <v>114</v>
      </c>
      <c r="I7011" t="s">
        <v>3116</v>
      </c>
      <c r="J7011">
        <v>2057</v>
      </c>
      <c r="K7011">
        <v>32648541</v>
      </c>
      <c r="L7011" t="s">
        <v>1037</v>
      </c>
      <c r="N7011" t="s">
        <v>88</v>
      </c>
      <c r="O7011" t="s">
        <v>89</v>
      </c>
      <c r="P7011" t="s">
        <v>211</v>
      </c>
      <c r="Q7011" t="s">
        <v>61</v>
      </c>
      <c r="R7011">
        <v>353000</v>
      </c>
      <c r="S7011">
        <v>350030</v>
      </c>
      <c r="T7011" t="s">
        <v>82</v>
      </c>
      <c r="U7011" s="3">
        <v>34700</v>
      </c>
      <c r="W7011">
        <v>2.5</v>
      </c>
      <c r="X7011">
        <v>0</v>
      </c>
      <c r="Y7011">
        <v>2.5</v>
      </c>
      <c r="Z7011">
        <v>11.230883800000001</v>
      </c>
      <c r="AA7011">
        <v>10.1265</v>
      </c>
      <c r="AB7011">
        <v>10.1265</v>
      </c>
      <c r="AC7011">
        <v>0</v>
      </c>
      <c r="AD7011">
        <v>0</v>
      </c>
      <c r="AE7011">
        <v>1</v>
      </c>
      <c r="AF7011">
        <v>0</v>
      </c>
      <c r="AG7011">
        <v>0</v>
      </c>
      <c r="AL7011">
        <v>7.7981379999999998</v>
      </c>
      <c r="AO7011">
        <v>3.4327458000000002</v>
      </c>
      <c r="BB7011" s="4"/>
    </row>
    <row r="7012" spans="1:54" hidden="1" x14ac:dyDescent="0.25">
      <c r="A7012">
        <v>515</v>
      </c>
      <c r="B7012" t="s">
        <v>3130</v>
      </c>
      <c r="C7012">
        <v>2022</v>
      </c>
      <c r="D7012" t="s">
        <v>3131</v>
      </c>
      <c r="E7012">
        <v>6400</v>
      </c>
      <c r="F7012" t="s">
        <v>3115</v>
      </c>
      <c r="G7012">
        <v>540</v>
      </c>
      <c r="H7012">
        <v>114</v>
      </c>
      <c r="I7012" t="s">
        <v>3116</v>
      </c>
      <c r="J7012">
        <v>2057</v>
      </c>
      <c r="K7012">
        <v>32648541</v>
      </c>
      <c r="L7012" t="s">
        <v>1037</v>
      </c>
      <c r="N7012" t="s">
        <v>88</v>
      </c>
      <c r="O7012" t="s">
        <v>89</v>
      </c>
      <c r="P7012" t="s">
        <v>3132</v>
      </c>
      <c r="Q7012" t="s">
        <v>61</v>
      </c>
      <c r="R7012">
        <v>353000</v>
      </c>
      <c r="S7012">
        <v>350030</v>
      </c>
      <c r="T7012" t="s">
        <v>82</v>
      </c>
      <c r="U7012" s="3">
        <v>35796</v>
      </c>
      <c r="W7012">
        <v>10</v>
      </c>
      <c r="X7012">
        <v>0</v>
      </c>
      <c r="Y7012">
        <v>10</v>
      </c>
      <c r="Z7012">
        <v>4.2875236799999996</v>
      </c>
      <c r="AA7012">
        <v>4.2874999999999996</v>
      </c>
      <c r="AB7012">
        <v>4.2874999999999996</v>
      </c>
      <c r="AC7012">
        <v>0</v>
      </c>
      <c r="AD7012">
        <v>0</v>
      </c>
      <c r="AE7012">
        <v>1</v>
      </c>
      <c r="AF7012">
        <v>0</v>
      </c>
      <c r="AG7012">
        <v>0</v>
      </c>
      <c r="AL7012">
        <v>0</v>
      </c>
      <c r="AO7012">
        <v>4.2875236800000014</v>
      </c>
      <c r="BB7012" s="4"/>
    </row>
    <row r="7013" spans="1:54" hidden="1" x14ac:dyDescent="0.25">
      <c r="A7013">
        <v>515</v>
      </c>
      <c r="B7013" t="s">
        <v>3135</v>
      </c>
      <c r="C7013">
        <v>2022</v>
      </c>
      <c r="D7013" t="s">
        <v>3131</v>
      </c>
      <c r="E7013">
        <v>6400</v>
      </c>
      <c r="F7013" t="s">
        <v>3115</v>
      </c>
      <c r="G7013">
        <v>540</v>
      </c>
      <c r="H7013">
        <v>114</v>
      </c>
      <c r="I7013" t="s">
        <v>3116</v>
      </c>
      <c r="J7013">
        <v>2057</v>
      </c>
      <c r="K7013">
        <v>32648541</v>
      </c>
      <c r="L7013" t="s">
        <v>1037</v>
      </c>
      <c r="N7013" t="s">
        <v>88</v>
      </c>
      <c r="O7013" t="s">
        <v>89</v>
      </c>
      <c r="P7013" t="s">
        <v>3117</v>
      </c>
      <c r="Q7013" t="s">
        <v>61</v>
      </c>
      <c r="R7013">
        <v>353000</v>
      </c>
      <c r="S7013">
        <v>350030</v>
      </c>
      <c r="T7013" t="s">
        <v>82</v>
      </c>
      <c r="U7013" s="3">
        <v>35796</v>
      </c>
      <c r="W7013">
        <v>10</v>
      </c>
      <c r="X7013">
        <v>0</v>
      </c>
      <c r="Y7013">
        <v>10</v>
      </c>
      <c r="Z7013">
        <v>16.483321700000001</v>
      </c>
      <c r="AA7013">
        <v>16.896799999999999</v>
      </c>
      <c r="AB7013">
        <v>16.896799999999999</v>
      </c>
      <c r="AC7013">
        <v>0</v>
      </c>
      <c r="AD7013">
        <v>0</v>
      </c>
      <c r="AE7013">
        <v>1</v>
      </c>
      <c r="AF7013">
        <v>0</v>
      </c>
      <c r="AG7013">
        <v>0</v>
      </c>
      <c r="AL7013">
        <v>12.1958</v>
      </c>
      <c r="AN7013">
        <v>0</v>
      </c>
      <c r="AO7013">
        <v>4.2875217000000001</v>
      </c>
      <c r="BB7013" s="4"/>
    </row>
    <row r="7014" spans="1:54" hidden="1" x14ac:dyDescent="0.25">
      <c r="A7014">
        <v>515</v>
      </c>
      <c r="B7014" t="s">
        <v>3134</v>
      </c>
      <c r="C7014">
        <v>2022</v>
      </c>
      <c r="D7014" t="s">
        <v>3131</v>
      </c>
      <c r="E7014">
        <v>6400</v>
      </c>
      <c r="F7014" t="s">
        <v>3115</v>
      </c>
      <c r="G7014">
        <v>540</v>
      </c>
      <c r="H7014">
        <v>114</v>
      </c>
      <c r="I7014" t="s">
        <v>3116</v>
      </c>
      <c r="J7014">
        <v>2057</v>
      </c>
      <c r="K7014">
        <v>32648541</v>
      </c>
      <c r="L7014" t="s">
        <v>1037</v>
      </c>
      <c r="N7014" t="s">
        <v>88</v>
      </c>
      <c r="O7014" t="s">
        <v>89</v>
      </c>
      <c r="P7014" t="s">
        <v>3117</v>
      </c>
      <c r="Q7014" t="s">
        <v>61</v>
      </c>
      <c r="R7014">
        <v>353000</v>
      </c>
      <c r="S7014">
        <v>350030</v>
      </c>
      <c r="T7014" t="s">
        <v>82</v>
      </c>
      <c r="U7014" s="3">
        <v>35796</v>
      </c>
      <c r="W7014">
        <v>10</v>
      </c>
      <c r="X7014">
        <v>0</v>
      </c>
      <c r="Y7014">
        <v>10</v>
      </c>
      <c r="Z7014">
        <v>16.483321700000001</v>
      </c>
      <c r="AA7014">
        <v>16.896799999999999</v>
      </c>
      <c r="AB7014">
        <v>16.896799999999999</v>
      </c>
      <c r="AC7014">
        <v>0</v>
      </c>
      <c r="AD7014">
        <v>0</v>
      </c>
      <c r="AE7014">
        <v>1</v>
      </c>
      <c r="AF7014">
        <v>0</v>
      </c>
      <c r="AG7014">
        <v>0</v>
      </c>
      <c r="AL7014">
        <v>12.1958</v>
      </c>
      <c r="AN7014">
        <v>0</v>
      </c>
      <c r="AO7014">
        <v>4.2875217000000001</v>
      </c>
      <c r="BB7014" s="4"/>
    </row>
    <row r="7015" spans="1:54" hidden="1" x14ac:dyDescent="0.25">
      <c r="A7015">
        <v>515</v>
      </c>
      <c r="B7015" t="s">
        <v>3133</v>
      </c>
      <c r="C7015">
        <v>2022</v>
      </c>
      <c r="D7015" t="s">
        <v>3131</v>
      </c>
      <c r="E7015">
        <v>6400</v>
      </c>
      <c r="F7015" t="s">
        <v>3115</v>
      </c>
      <c r="G7015">
        <v>540</v>
      </c>
      <c r="H7015">
        <v>114</v>
      </c>
      <c r="I7015" t="s">
        <v>3116</v>
      </c>
      <c r="J7015">
        <v>2057</v>
      </c>
      <c r="K7015">
        <v>32648541</v>
      </c>
      <c r="L7015" t="s">
        <v>1037</v>
      </c>
      <c r="N7015" t="s">
        <v>88</v>
      </c>
      <c r="O7015" t="s">
        <v>89</v>
      </c>
      <c r="P7015" t="s">
        <v>3117</v>
      </c>
      <c r="Q7015" t="s">
        <v>61</v>
      </c>
      <c r="R7015">
        <v>353000</v>
      </c>
      <c r="S7015">
        <v>350030</v>
      </c>
      <c r="T7015" t="s">
        <v>82</v>
      </c>
      <c r="U7015" s="3">
        <v>35796</v>
      </c>
      <c r="W7015">
        <v>10</v>
      </c>
      <c r="X7015">
        <v>0</v>
      </c>
      <c r="Y7015">
        <v>10</v>
      </c>
      <c r="Z7015">
        <v>16.483321700000001</v>
      </c>
      <c r="AA7015">
        <v>16.896799999999999</v>
      </c>
      <c r="AB7015">
        <v>16.896799999999999</v>
      </c>
      <c r="AC7015">
        <v>0</v>
      </c>
      <c r="AD7015">
        <v>0</v>
      </c>
      <c r="AE7015">
        <v>1</v>
      </c>
      <c r="AF7015">
        <v>0</v>
      </c>
      <c r="AG7015">
        <v>0</v>
      </c>
      <c r="AL7015">
        <v>12.1958</v>
      </c>
      <c r="AN7015">
        <v>0</v>
      </c>
      <c r="AO7015">
        <v>4.2875217000000001</v>
      </c>
      <c r="BB7015" s="4"/>
    </row>
    <row r="7016" spans="1:54" hidden="1" x14ac:dyDescent="0.25">
      <c r="A7016">
        <v>516</v>
      </c>
      <c r="B7016" t="s">
        <v>3140</v>
      </c>
      <c r="C7016">
        <v>2022</v>
      </c>
      <c r="D7016" t="s">
        <v>3137</v>
      </c>
      <c r="E7016">
        <v>9240</v>
      </c>
      <c r="F7016" t="s">
        <v>1665</v>
      </c>
      <c r="G7016">
        <v>851</v>
      </c>
      <c r="H7016">
        <v>330</v>
      </c>
      <c r="I7016" t="s">
        <v>3138</v>
      </c>
      <c r="J7016">
        <v>439</v>
      </c>
      <c r="K7016">
        <v>15296275</v>
      </c>
      <c r="L7016" t="s">
        <v>3139</v>
      </c>
      <c r="N7016" t="s">
        <v>75</v>
      </c>
      <c r="O7016" t="s">
        <v>76</v>
      </c>
      <c r="P7016" t="s">
        <v>150</v>
      </c>
      <c r="Q7016" t="s">
        <v>61</v>
      </c>
      <c r="R7016">
        <v>353000</v>
      </c>
      <c r="S7016">
        <v>350030</v>
      </c>
      <c r="T7016" t="s">
        <v>82</v>
      </c>
      <c r="U7016" s="3">
        <v>33239</v>
      </c>
      <c r="W7016">
        <v>2.15</v>
      </c>
      <c r="X7016">
        <v>0</v>
      </c>
      <c r="Y7016">
        <v>2.1</v>
      </c>
      <c r="Z7016">
        <v>1.7903556</v>
      </c>
      <c r="AA7016">
        <v>1.5951599999999999</v>
      </c>
      <c r="AB7016">
        <v>1.5951599999999999</v>
      </c>
      <c r="AC7016">
        <v>0</v>
      </c>
      <c r="AD7016">
        <v>0</v>
      </c>
      <c r="AE7016">
        <v>1</v>
      </c>
      <c r="AF7016">
        <v>0</v>
      </c>
      <c r="AG7016">
        <v>0</v>
      </c>
      <c r="AO7016">
        <v>1.7903556</v>
      </c>
      <c r="BB7016" s="4"/>
    </row>
    <row r="7017" spans="1:54" hidden="1" x14ac:dyDescent="0.25">
      <c r="A7017">
        <v>516</v>
      </c>
      <c r="B7017" t="s">
        <v>3141</v>
      </c>
      <c r="C7017">
        <v>2022</v>
      </c>
      <c r="D7017" t="s">
        <v>3137</v>
      </c>
      <c r="E7017">
        <v>9240</v>
      </c>
      <c r="F7017" t="s">
        <v>1665</v>
      </c>
      <c r="G7017">
        <v>851</v>
      </c>
      <c r="H7017">
        <v>330</v>
      </c>
      <c r="I7017" t="s">
        <v>3138</v>
      </c>
      <c r="J7017">
        <v>439</v>
      </c>
      <c r="K7017">
        <v>15296275</v>
      </c>
      <c r="L7017" t="s">
        <v>3139</v>
      </c>
      <c r="N7017" t="s">
        <v>75</v>
      </c>
      <c r="O7017" t="s">
        <v>76</v>
      </c>
      <c r="P7017" t="s">
        <v>3142</v>
      </c>
      <c r="Q7017" t="s">
        <v>61</v>
      </c>
      <c r="R7017">
        <v>353000</v>
      </c>
      <c r="S7017">
        <v>350030</v>
      </c>
      <c r="T7017" t="s">
        <v>82</v>
      </c>
      <c r="U7017" s="3">
        <v>41320</v>
      </c>
      <c r="W7017">
        <v>0.99</v>
      </c>
      <c r="X7017">
        <v>0</v>
      </c>
      <c r="Y7017">
        <v>0.9</v>
      </c>
      <c r="Z7017">
        <v>17.6904</v>
      </c>
      <c r="AA7017">
        <v>15.839639999999999</v>
      </c>
      <c r="AB7017">
        <v>15.839639999999999</v>
      </c>
      <c r="AC7017">
        <v>0</v>
      </c>
      <c r="AD7017">
        <v>0</v>
      </c>
      <c r="AE7017">
        <v>1</v>
      </c>
      <c r="AF7017">
        <v>0</v>
      </c>
      <c r="AG7017">
        <v>0</v>
      </c>
      <c r="AU7017">
        <v>17.6904</v>
      </c>
      <c r="BB7017" s="4"/>
    </row>
    <row r="7018" spans="1:54" hidden="1" x14ac:dyDescent="0.25">
      <c r="A7018">
        <v>516</v>
      </c>
      <c r="B7018" t="s">
        <v>3136</v>
      </c>
      <c r="C7018">
        <v>2022</v>
      </c>
      <c r="D7018" t="s">
        <v>3137</v>
      </c>
      <c r="E7018">
        <v>9240</v>
      </c>
      <c r="F7018" t="s">
        <v>1665</v>
      </c>
      <c r="G7018">
        <v>851</v>
      </c>
      <c r="H7018">
        <v>330</v>
      </c>
      <c r="I7018" t="s">
        <v>3138</v>
      </c>
      <c r="J7018">
        <v>439</v>
      </c>
      <c r="K7018">
        <v>15296275</v>
      </c>
      <c r="L7018" t="s">
        <v>3139</v>
      </c>
      <c r="N7018" t="s">
        <v>75</v>
      </c>
      <c r="O7018" t="s">
        <v>76</v>
      </c>
      <c r="P7018" t="s">
        <v>2754</v>
      </c>
      <c r="Q7018" t="s">
        <v>109</v>
      </c>
      <c r="R7018">
        <v>353000</v>
      </c>
      <c r="S7018">
        <v>350030</v>
      </c>
      <c r="T7018" t="s">
        <v>79</v>
      </c>
      <c r="U7018" s="3">
        <v>33635</v>
      </c>
      <c r="W7018">
        <v>2.82</v>
      </c>
      <c r="X7018">
        <v>1.01</v>
      </c>
      <c r="Y7018">
        <v>1.52</v>
      </c>
      <c r="Z7018">
        <v>3.3092928000000001</v>
      </c>
      <c r="AA7018">
        <v>1.83168</v>
      </c>
      <c r="AB7018">
        <v>1.83168</v>
      </c>
      <c r="AC7018">
        <v>1.2096</v>
      </c>
      <c r="AD7018">
        <v>1.1952</v>
      </c>
      <c r="AE7018">
        <v>0.27674795050000001</v>
      </c>
      <c r="AF7018">
        <v>0.72325204949999999</v>
      </c>
      <c r="AG7018">
        <v>0</v>
      </c>
      <c r="AO7018">
        <v>3.3092928000000001</v>
      </c>
      <c r="BB7018" s="4"/>
    </row>
    <row r="7019" spans="1:54" hidden="1" x14ac:dyDescent="0.25">
      <c r="A7019">
        <v>516</v>
      </c>
      <c r="B7019" t="s">
        <v>3143</v>
      </c>
      <c r="C7019">
        <v>2022</v>
      </c>
      <c r="D7019" t="s">
        <v>3137</v>
      </c>
      <c r="E7019">
        <v>9240</v>
      </c>
      <c r="F7019" t="s">
        <v>1665</v>
      </c>
      <c r="G7019">
        <v>851</v>
      </c>
      <c r="H7019">
        <v>330</v>
      </c>
      <c r="I7019" t="s">
        <v>3138</v>
      </c>
      <c r="J7019">
        <v>439</v>
      </c>
      <c r="K7019">
        <v>15296275</v>
      </c>
      <c r="L7019" t="s">
        <v>3139</v>
      </c>
      <c r="N7019" t="s">
        <v>75</v>
      </c>
      <c r="O7019" t="s">
        <v>76</v>
      </c>
      <c r="P7019" t="s">
        <v>3144</v>
      </c>
      <c r="Q7019" t="s">
        <v>111</v>
      </c>
      <c r="R7019">
        <v>353000</v>
      </c>
      <c r="S7019">
        <v>350030</v>
      </c>
      <c r="T7019" t="s">
        <v>82</v>
      </c>
      <c r="U7019" s="3">
        <v>43494</v>
      </c>
      <c r="W7019">
        <v>2.9</v>
      </c>
      <c r="X7019">
        <v>0</v>
      </c>
      <c r="Y7019">
        <v>2.9</v>
      </c>
      <c r="Z7019">
        <v>7.7911200000000003</v>
      </c>
      <c r="AA7019">
        <v>7.3335599999999994</v>
      </c>
      <c r="AB7019">
        <v>7.3335599999999994</v>
      </c>
      <c r="AC7019">
        <v>0</v>
      </c>
      <c r="AD7019">
        <v>0</v>
      </c>
      <c r="AE7019">
        <v>1</v>
      </c>
      <c r="AF7019">
        <v>0</v>
      </c>
      <c r="AG7019">
        <v>0</v>
      </c>
      <c r="AX7019">
        <v>7.7911200000000003</v>
      </c>
      <c r="BB7019" s="4"/>
    </row>
    <row r="7020" spans="1:54" hidden="1" x14ac:dyDescent="0.25">
      <c r="A7020">
        <v>518</v>
      </c>
      <c r="B7020" t="s">
        <v>3145</v>
      </c>
      <c r="C7020">
        <v>2022</v>
      </c>
      <c r="D7020" t="s">
        <v>3146</v>
      </c>
      <c r="E7020">
        <v>6240</v>
      </c>
      <c r="F7020" t="s">
        <v>3147</v>
      </c>
      <c r="G7020">
        <v>550</v>
      </c>
      <c r="H7020">
        <v>104</v>
      </c>
      <c r="I7020" t="s">
        <v>3148</v>
      </c>
      <c r="J7020">
        <v>310</v>
      </c>
      <c r="K7020">
        <v>66211118</v>
      </c>
      <c r="L7020" t="s">
        <v>3149</v>
      </c>
      <c r="N7020" t="s">
        <v>75</v>
      </c>
      <c r="O7020" t="s">
        <v>76</v>
      </c>
      <c r="P7020" t="s">
        <v>3150</v>
      </c>
      <c r="Q7020" t="s">
        <v>1378</v>
      </c>
      <c r="R7020">
        <v>353000</v>
      </c>
      <c r="S7020">
        <v>350030</v>
      </c>
      <c r="T7020" t="s">
        <v>79</v>
      </c>
      <c r="U7020" s="3">
        <v>33604</v>
      </c>
      <c r="W7020">
        <v>14.5</v>
      </c>
      <c r="X7020">
        <v>6</v>
      </c>
      <c r="Y7020">
        <v>7.5</v>
      </c>
      <c r="Z7020">
        <v>36.867995999999998</v>
      </c>
      <c r="AA7020">
        <v>19.565999999999999</v>
      </c>
      <c r="AB7020">
        <v>19.565999999999999</v>
      </c>
      <c r="AC7020">
        <v>14.2704</v>
      </c>
      <c r="AD7020">
        <v>14.2704</v>
      </c>
      <c r="AE7020">
        <v>0.2653520956</v>
      </c>
      <c r="AF7020">
        <v>0.73464790440000005</v>
      </c>
      <c r="AG7020">
        <v>0</v>
      </c>
      <c r="AO7020">
        <v>36.867996000000012</v>
      </c>
      <c r="BB7020" s="4"/>
    </row>
    <row r="7021" spans="1:54" hidden="1" x14ac:dyDescent="0.25">
      <c r="A7021">
        <v>522</v>
      </c>
      <c r="B7021" t="s">
        <v>3151</v>
      </c>
      <c r="C7021">
        <v>2022</v>
      </c>
      <c r="D7021" t="s">
        <v>3152</v>
      </c>
      <c r="E7021">
        <v>6880</v>
      </c>
      <c r="F7021" t="s">
        <v>3153</v>
      </c>
      <c r="G7021">
        <v>760</v>
      </c>
      <c r="H7021">
        <v>162</v>
      </c>
      <c r="I7021" t="s">
        <v>3154</v>
      </c>
      <c r="J7021">
        <v>2041</v>
      </c>
      <c r="K7021">
        <v>40893113</v>
      </c>
      <c r="L7021" t="s">
        <v>3155</v>
      </c>
      <c r="N7021" t="s">
        <v>88</v>
      </c>
      <c r="O7021" t="s">
        <v>89</v>
      </c>
      <c r="P7021" t="s">
        <v>3156</v>
      </c>
      <c r="Q7021" t="s">
        <v>61</v>
      </c>
      <c r="R7021">
        <v>353000</v>
      </c>
      <c r="S7021">
        <v>350030</v>
      </c>
      <c r="T7021" t="s">
        <v>82</v>
      </c>
      <c r="U7021" s="3">
        <v>28856</v>
      </c>
      <c r="W7021">
        <v>7</v>
      </c>
      <c r="X7021">
        <v>0</v>
      </c>
      <c r="Y7021">
        <v>7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</v>
      </c>
      <c r="AF7021">
        <v>0</v>
      </c>
      <c r="AG7021">
        <v>0</v>
      </c>
      <c r="AL7021">
        <v>0</v>
      </c>
      <c r="BB7021" s="4"/>
    </row>
    <row r="7022" spans="1:54" hidden="1" x14ac:dyDescent="0.25">
      <c r="A7022">
        <v>523</v>
      </c>
      <c r="B7022" t="s">
        <v>3164</v>
      </c>
      <c r="C7022">
        <v>2022</v>
      </c>
      <c r="D7022" t="s">
        <v>3158</v>
      </c>
      <c r="E7022">
        <v>6880</v>
      </c>
      <c r="F7022" t="s">
        <v>3153</v>
      </c>
      <c r="G7022">
        <v>760</v>
      </c>
      <c r="H7022">
        <v>162</v>
      </c>
      <c r="I7022" t="s">
        <v>3154</v>
      </c>
      <c r="J7022">
        <v>2041</v>
      </c>
      <c r="K7022">
        <v>40893113</v>
      </c>
      <c r="L7022" t="s">
        <v>3155</v>
      </c>
      <c r="N7022" t="s">
        <v>88</v>
      </c>
      <c r="O7022" t="s">
        <v>89</v>
      </c>
      <c r="P7022" t="s">
        <v>3165</v>
      </c>
      <c r="Q7022" t="s">
        <v>111</v>
      </c>
      <c r="R7022">
        <v>353000</v>
      </c>
      <c r="S7022">
        <v>350030</v>
      </c>
      <c r="T7022" t="s">
        <v>82</v>
      </c>
      <c r="U7022" s="3">
        <v>41365</v>
      </c>
      <c r="W7022">
        <v>13</v>
      </c>
      <c r="X7022">
        <v>0</v>
      </c>
      <c r="Y7022">
        <v>13</v>
      </c>
      <c r="Z7022">
        <v>31.085999999999999</v>
      </c>
      <c r="AA7022">
        <v>28.1736</v>
      </c>
      <c r="AB7022">
        <v>26.2944</v>
      </c>
      <c r="AC7022">
        <v>0</v>
      </c>
      <c r="AD7022">
        <v>0</v>
      </c>
      <c r="AE7022">
        <v>1</v>
      </c>
      <c r="AF7022">
        <v>0</v>
      </c>
      <c r="AG7022">
        <v>0</v>
      </c>
      <c r="AX7022">
        <v>31.085999999999999</v>
      </c>
      <c r="BB7022" s="4"/>
    </row>
    <row r="7023" spans="1:54" hidden="1" x14ac:dyDescent="0.25">
      <c r="A7023">
        <v>523</v>
      </c>
      <c r="B7023" t="s">
        <v>3157</v>
      </c>
      <c r="C7023">
        <v>2022</v>
      </c>
      <c r="D7023" t="s">
        <v>3158</v>
      </c>
      <c r="E7023">
        <v>6880</v>
      </c>
      <c r="F7023" t="s">
        <v>3153</v>
      </c>
      <c r="G7023">
        <v>760</v>
      </c>
      <c r="H7023">
        <v>162</v>
      </c>
      <c r="I7023" t="s">
        <v>3154</v>
      </c>
      <c r="J7023">
        <v>2041</v>
      </c>
      <c r="K7023">
        <v>40893113</v>
      </c>
      <c r="L7023" t="s">
        <v>3155</v>
      </c>
      <c r="N7023" t="s">
        <v>88</v>
      </c>
      <c r="O7023" t="s">
        <v>89</v>
      </c>
      <c r="P7023" t="s">
        <v>3159</v>
      </c>
      <c r="Q7023" t="s">
        <v>114</v>
      </c>
      <c r="R7023">
        <v>353000</v>
      </c>
      <c r="S7023">
        <v>350030</v>
      </c>
      <c r="T7023" t="s">
        <v>82</v>
      </c>
      <c r="U7023" s="3">
        <v>44150</v>
      </c>
      <c r="W7023">
        <v>1</v>
      </c>
      <c r="X7023">
        <v>0</v>
      </c>
      <c r="Y7023">
        <v>1</v>
      </c>
      <c r="Z7023">
        <v>0.83160000000000001</v>
      </c>
      <c r="AA7023">
        <v>0.79559999999999997</v>
      </c>
      <c r="AB7023">
        <v>0.73799999999999999</v>
      </c>
      <c r="AC7023">
        <v>0</v>
      </c>
      <c r="AD7023">
        <v>0</v>
      </c>
      <c r="AE7023">
        <v>1</v>
      </c>
      <c r="AF7023">
        <v>0</v>
      </c>
      <c r="AG7023">
        <v>0</v>
      </c>
      <c r="AZ7023">
        <v>0.83160000000000001</v>
      </c>
      <c r="BB7023" s="4"/>
    </row>
    <row r="7024" spans="1:54" hidden="1" x14ac:dyDescent="0.25">
      <c r="A7024">
        <v>523</v>
      </c>
      <c r="B7024" t="s">
        <v>3160</v>
      </c>
      <c r="C7024">
        <v>2022</v>
      </c>
      <c r="D7024" t="s">
        <v>3158</v>
      </c>
      <c r="E7024">
        <v>6880</v>
      </c>
      <c r="F7024" t="s">
        <v>3153</v>
      </c>
      <c r="G7024">
        <v>760</v>
      </c>
      <c r="H7024">
        <v>162</v>
      </c>
      <c r="I7024" t="s">
        <v>3154</v>
      </c>
      <c r="J7024">
        <v>2041</v>
      </c>
      <c r="K7024">
        <v>40893113</v>
      </c>
      <c r="L7024" t="s">
        <v>3155</v>
      </c>
      <c r="N7024" t="s">
        <v>88</v>
      </c>
      <c r="O7024" t="s">
        <v>89</v>
      </c>
      <c r="P7024" t="s">
        <v>3161</v>
      </c>
      <c r="Q7024" t="s">
        <v>61</v>
      </c>
      <c r="R7024">
        <v>353000</v>
      </c>
      <c r="S7024">
        <v>350030</v>
      </c>
      <c r="T7024" t="s">
        <v>82</v>
      </c>
      <c r="U7024" s="3">
        <v>29952</v>
      </c>
      <c r="W7024">
        <v>14.7</v>
      </c>
      <c r="X7024">
        <v>0</v>
      </c>
      <c r="Y7024">
        <v>12.6</v>
      </c>
      <c r="Z7024">
        <v>9.4149999999999991</v>
      </c>
      <c r="AA7024">
        <v>9.4356000000000009</v>
      </c>
      <c r="AB7024">
        <v>8.6832000000000011</v>
      </c>
      <c r="AC7024">
        <v>0</v>
      </c>
      <c r="AD7024">
        <v>0</v>
      </c>
      <c r="AE7024">
        <v>1</v>
      </c>
      <c r="AF7024">
        <v>0</v>
      </c>
      <c r="AG7024">
        <v>0</v>
      </c>
      <c r="AU7024">
        <v>9.4149999999999991</v>
      </c>
      <c r="BB7024" s="4"/>
    </row>
    <row r="7025" spans="1:54" hidden="1" x14ac:dyDescent="0.25">
      <c r="A7025">
        <v>523</v>
      </c>
      <c r="B7025" t="s">
        <v>3162</v>
      </c>
      <c r="C7025">
        <v>2022</v>
      </c>
      <c r="D7025" t="s">
        <v>3158</v>
      </c>
      <c r="E7025">
        <v>6880</v>
      </c>
      <c r="F7025" t="s">
        <v>3153</v>
      </c>
      <c r="G7025">
        <v>760</v>
      </c>
      <c r="H7025">
        <v>162</v>
      </c>
      <c r="I7025" t="s">
        <v>3154</v>
      </c>
      <c r="J7025">
        <v>2041</v>
      </c>
      <c r="K7025">
        <v>40893113</v>
      </c>
      <c r="L7025" t="s">
        <v>3155</v>
      </c>
      <c r="N7025" t="s">
        <v>88</v>
      </c>
      <c r="O7025" t="s">
        <v>89</v>
      </c>
      <c r="P7025" t="s">
        <v>3163</v>
      </c>
      <c r="Q7025" t="s">
        <v>411</v>
      </c>
      <c r="R7025">
        <v>353000</v>
      </c>
      <c r="S7025">
        <v>350030</v>
      </c>
      <c r="T7025" t="s">
        <v>82</v>
      </c>
      <c r="U7025" s="3">
        <v>44136</v>
      </c>
      <c r="W7025">
        <v>1</v>
      </c>
      <c r="X7025">
        <v>0</v>
      </c>
      <c r="Y7025">
        <v>4.7</v>
      </c>
      <c r="Z7025">
        <v>18.583200000000001</v>
      </c>
      <c r="AA7025">
        <v>18.583200000000001</v>
      </c>
      <c r="AB7025">
        <v>17.1432</v>
      </c>
      <c r="AC7025">
        <v>0</v>
      </c>
      <c r="AD7025">
        <v>0</v>
      </c>
      <c r="AE7025">
        <v>1</v>
      </c>
      <c r="AF7025">
        <v>0</v>
      </c>
      <c r="AG7025">
        <v>0</v>
      </c>
      <c r="AZ7025">
        <v>3.9239999999999999</v>
      </c>
      <c r="BA7025">
        <v>14.6592</v>
      </c>
      <c r="BB7025" s="4"/>
    </row>
    <row r="7026" spans="1:54" hidden="1" x14ac:dyDescent="0.25">
      <c r="A7026">
        <v>523</v>
      </c>
      <c r="B7026" t="s">
        <v>3166</v>
      </c>
      <c r="C7026">
        <v>2022</v>
      </c>
      <c r="D7026" t="s">
        <v>3158</v>
      </c>
      <c r="E7026">
        <v>6880</v>
      </c>
      <c r="F7026" t="s">
        <v>3153</v>
      </c>
      <c r="G7026">
        <v>760</v>
      </c>
      <c r="H7026">
        <v>162</v>
      </c>
      <c r="I7026" t="s">
        <v>3154</v>
      </c>
      <c r="J7026">
        <v>2041</v>
      </c>
      <c r="K7026">
        <v>40893113</v>
      </c>
      <c r="L7026" t="s">
        <v>3155</v>
      </c>
      <c r="N7026" t="s">
        <v>88</v>
      </c>
      <c r="O7026" t="s">
        <v>89</v>
      </c>
      <c r="P7026" t="s">
        <v>3167</v>
      </c>
      <c r="Q7026" t="s">
        <v>61</v>
      </c>
      <c r="R7026">
        <v>353000</v>
      </c>
      <c r="S7026">
        <v>350030</v>
      </c>
      <c r="T7026" t="s">
        <v>82</v>
      </c>
      <c r="U7026" s="3">
        <v>37653</v>
      </c>
      <c r="W7026">
        <v>10</v>
      </c>
      <c r="X7026">
        <v>0</v>
      </c>
      <c r="Y7026">
        <v>10</v>
      </c>
      <c r="Z7026">
        <v>156.434</v>
      </c>
      <c r="AA7026">
        <v>143.14680000000001</v>
      </c>
      <c r="AB7026">
        <v>139.68</v>
      </c>
      <c r="AC7026">
        <v>0</v>
      </c>
      <c r="AD7026">
        <v>0</v>
      </c>
      <c r="AE7026">
        <v>1</v>
      </c>
      <c r="AF7026">
        <v>0</v>
      </c>
      <c r="AG7026">
        <v>0</v>
      </c>
      <c r="AS7026">
        <v>156.434</v>
      </c>
      <c r="BB7026" s="4"/>
    </row>
    <row r="7027" spans="1:54" hidden="1" x14ac:dyDescent="0.25">
      <c r="A7027">
        <v>524</v>
      </c>
      <c r="B7027" t="s">
        <v>3168</v>
      </c>
      <c r="C7027">
        <v>2022</v>
      </c>
      <c r="D7027" t="s">
        <v>3169</v>
      </c>
      <c r="E7027">
        <v>2830</v>
      </c>
      <c r="F7027" t="s">
        <v>3170</v>
      </c>
      <c r="G7027">
        <v>230</v>
      </c>
      <c r="H7027">
        <v>5</v>
      </c>
      <c r="I7027" t="s">
        <v>1086</v>
      </c>
      <c r="J7027">
        <v>172</v>
      </c>
      <c r="K7027">
        <v>18968614</v>
      </c>
      <c r="L7027" t="s">
        <v>1087</v>
      </c>
      <c r="N7027" t="s">
        <v>88</v>
      </c>
      <c r="O7027" t="s">
        <v>89</v>
      </c>
      <c r="P7027" t="s">
        <v>3171</v>
      </c>
      <c r="Q7027" t="s">
        <v>61</v>
      </c>
      <c r="R7027">
        <v>353000</v>
      </c>
      <c r="S7027">
        <v>350030</v>
      </c>
      <c r="T7027" t="s">
        <v>82</v>
      </c>
      <c r="U7027" s="3">
        <v>25569</v>
      </c>
      <c r="W7027">
        <v>4.7</v>
      </c>
      <c r="X7027">
        <v>0</v>
      </c>
      <c r="Y7027">
        <v>4.5</v>
      </c>
      <c r="Z7027">
        <v>21.625124400000001</v>
      </c>
      <c r="AA7027">
        <v>20.213999999999999</v>
      </c>
      <c r="AB7027">
        <v>20.213999999999999</v>
      </c>
      <c r="AC7027">
        <v>0</v>
      </c>
      <c r="AD7027">
        <v>0</v>
      </c>
      <c r="AE7027">
        <v>1</v>
      </c>
      <c r="AF7027">
        <v>0</v>
      </c>
      <c r="AG7027">
        <v>0</v>
      </c>
      <c r="AO7027">
        <v>21.625124400000001</v>
      </c>
      <c r="BB7027" s="4"/>
    </row>
    <row r="7028" spans="1:54" hidden="1" x14ac:dyDescent="0.25">
      <c r="A7028">
        <v>525</v>
      </c>
      <c r="B7028" t="s">
        <v>3181</v>
      </c>
      <c r="C7028">
        <v>2022</v>
      </c>
      <c r="D7028" t="s">
        <v>3173</v>
      </c>
      <c r="E7028">
        <v>7700</v>
      </c>
      <c r="F7028" t="s">
        <v>3174</v>
      </c>
      <c r="G7028">
        <v>787</v>
      </c>
      <c r="H7028">
        <v>261</v>
      </c>
      <c r="I7028" t="s">
        <v>3175</v>
      </c>
      <c r="J7028">
        <v>443</v>
      </c>
      <c r="K7028">
        <v>30992512</v>
      </c>
      <c r="L7028" t="s">
        <v>3176</v>
      </c>
      <c r="N7028" t="s">
        <v>88</v>
      </c>
      <c r="O7028" t="s">
        <v>89</v>
      </c>
      <c r="P7028" t="s">
        <v>3182</v>
      </c>
      <c r="Q7028" t="s">
        <v>61</v>
      </c>
      <c r="R7028">
        <v>353000</v>
      </c>
      <c r="S7028">
        <v>350030</v>
      </c>
      <c r="T7028" t="s">
        <v>82</v>
      </c>
      <c r="U7028" s="3">
        <v>38657</v>
      </c>
      <c r="W7028">
        <v>11.5</v>
      </c>
      <c r="X7028">
        <v>0</v>
      </c>
      <c r="Y7028">
        <v>9.8000000000000007</v>
      </c>
      <c r="Z7028">
        <v>164.83600000000001</v>
      </c>
      <c r="AA7028">
        <v>168.9948</v>
      </c>
      <c r="AB7028">
        <v>168.9948</v>
      </c>
      <c r="AC7028">
        <v>0</v>
      </c>
      <c r="AD7028">
        <v>0</v>
      </c>
      <c r="AE7028">
        <v>1</v>
      </c>
      <c r="AF7028">
        <v>0</v>
      </c>
      <c r="AG7028">
        <v>0</v>
      </c>
      <c r="AR7028">
        <v>164.83600000000001</v>
      </c>
      <c r="BB7028" s="4"/>
    </row>
    <row r="7029" spans="1:54" hidden="1" x14ac:dyDescent="0.25">
      <c r="A7029">
        <v>525</v>
      </c>
      <c r="B7029" t="s">
        <v>3178</v>
      </c>
      <c r="C7029">
        <v>2022</v>
      </c>
      <c r="D7029" t="s">
        <v>3173</v>
      </c>
      <c r="E7029">
        <v>7700</v>
      </c>
      <c r="F7029" t="s">
        <v>3174</v>
      </c>
      <c r="G7029">
        <v>787</v>
      </c>
      <c r="H7029">
        <v>261</v>
      </c>
      <c r="I7029" t="s">
        <v>3175</v>
      </c>
      <c r="J7029">
        <v>443</v>
      </c>
      <c r="K7029">
        <v>30992512</v>
      </c>
      <c r="L7029" t="s">
        <v>3176</v>
      </c>
      <c r="N7029" t="s">
        <v>88</v>
      </c>
      <c r="O7029" t="s">
        <v>89</v>
      </c>
      <c r="P7029" t="s">
        <v>3179</v>
      </c>
      <c r="Q7029" t="s">
        <v>3180</v>
      </c>
      <c r="R7029">
        <v>353000</v>
      </c>
      <c r="S7029">
        <v>350030</v>
      </c>
      <c r="T7029" t="s">
        <v>82</v>
      </c>
      <c r="U7029" s="3">
        <v>32143</v>
      </c>
      <c r="W7029">
        <v>8.6</v>
      </c>
      <c r="X7029">
        <v>0</v>
      </c>
      <c r="Y7029">
        <v>8.3000000000000007</v>
      </c>
      <c r="Z7029">
        <v>82.242000000000004</v>
      </c>
      <c r="AA7029">
        <v>82.242000000000004</v>
      </c>
      <c r="AB7029">
        <v>82.242000000000004</v>
      </c>
      <c r="AC7029">
        <v>0</v>
      </c>
      <c r="AD7029">
        <v>0</v>
      </c>
      <c r="AE7029">
        <v>1</v>
      </c>
      <c r="AF7029">
        <v>0</v>
      </c>
      <c r="AG7029">
        <v>0</v>
      </c>
      <c r="AW7029">
        <v>82.242000000000004</v>
      </c>
      <c r="BB7029" s="4"/>
    </row>
    <row r="7030" spans="1:54" hidden="1" x14ac:dyDescent="0.25">
      <c r="A7030">
        <v>525</v>
      </c>
      <c r="B7030" t="s">
        <v>3172</v>
      </c>
      <c r="C7030">
        <v>2022</v>
      </c>
      <c r="D7030" t="s">
        <v>3173</v>
      </c>
      <c r="E7030">
        <v>7700</v>
      </c>
      <c r="F7030" t="s">
        <v>3174</v>
      </c>
      <c r="G7030">
        <v>787</v>
      </c>
      <c r="H7030">
        <v>261</v>
      </c>
      <c r="I7030" t="s">
        <v>3175</v>
      </c>
      <c r="J7030">
        <v>443</v>
      </c>
      <c r="K7030">
        <v>30992512</v>
      </c>
      <c r="L7030" t="s">
        <v>3176</v>
      </c>
      <c r="N7030" t="s">
        <v>88</v>
      </c>
      <c r="O7030" t="s">
        <v>89</v>
      </c>
      <c r="P7030" t="s">
        <v>3177</v>
      </c>
      <c r="Q7030" t="s">
        <v>61</v>
      </c>
      <c r="R7030">
        <v>353000</v>
      </c>
      <c r="S7030">
        <v>350030</v>
      </c>
      <c r="T7030" t="s">
        <v>82</v>
      </c>
      <c r="U7030" s="3">
        <v>32143</v>
      </c>
      <c r="W7030">
        <v>10</v>
      </c>
      <c r="X7030">
        <v>0</v>
      </c>
      <c r="Y7030">
        <v>11</v>
      </c>
      <c r="Z7030">
        <v>3.79962</v>
      </c>
      <c r="AA7030">
        <v>3.7907999999999999</v>
      </c>
      <c r="AB7030">
        <v>3.7907999999999999</v>
      </c>
      <c r="AC7030">
        <v>0</v>
      </c>
      <c r="AD7030">
        <v>0</v>
      </c>
      <c r="AE7030">
        <v>1</v>
      </c>
      <c r="AF7030">
        <v>0</v>
      </c>
      <c r="AG7030">
        <v>0</v>
      </c>
      <c r="AO7030">
        <v>3.79962</v>
      </c>
      <c r="BB7030" s="4"/>
    </row>
    <row r="7031" spans="1:54" hidden="1" x14ac:dyDescent="0.25">
      <c r="A7031">
        <v>526</v>
      </c>
      <c r="B7031" t="s">
        <v>3184</v>
      </c>
      <c r="C7031">
        <v>2022</v>
      </c>
      <c r="D7031" t="s">
        <v>3185</v>
      </c>
      <c r="E7031">
        <v>7700</v>
      </c>
      <c r="F7031" t="s">
        <v>3174</v>
      </c>
      <c r="G7031">
        <v>787</v>
      </c>
      <c r="H7031">
        <v>261</v>
      </c>
      <c r="I7031" t="s">
        <v>3175</v>
      </c>
      <c r="J7031">
        <v>443</v>
      </c>
      <c r="K7031">
        <v>30992512</v>
      </c>
      <c r="L7031" t="s">
        <v>3176</v>
      </c>
      <c r="N7031" t="s">
        <v>88</v>
      </c>
      <c r="O7031" t="s">
        <v>89</v>
      </c>
      <c r="P7031" t="s">
        <v>1235</v>
      </c>
      <c r="Q7031" t="s">
        <v>61</v>
      </c>
      <c r="R7031">
        <v>353000</v>
      </c>
      <c r="S7031">
        <v>350030</v>
      </c>
      <c r="T7031" t="s">
        <v>82</v>
      </c>
      <c r="U7031" s="3">
        <v>22282</v>
      </c>
      <c r="W7031">
        <v>16.5</v>
      </c>
      <c r="X7031">
        <v>0</v>
      </c>
      <c r="Y7031">
        <v>17.5</v>
      </c>
      <c r="Z7031">
        <v>3.3290928000000002</v>
      </c>
      <c r="AA7031">
        <v>3.3228</v>
      </c>
      <c r="AB7031">
        <v>3.3228</v>
      </c>
      <c r="AC7031">
        <v>0</v>
      </c>
      <c r="AD7031">
        <v>0</v>
      </c>
      <c r="AE7031">
        <v>1</v>
      </c>
      <c r="AF7031">
        <v>0</v>
      </c>
      <c r="AG7031">
        <v>0</v>
      </c>
      <c r="AO7031">
        <v>3.3290928000000002</v>
      </c>
      <c r="BB7031" s="4"/>
    </row>
    <row r="7032" spans="1:54" hidden="1" x14ac:dyDescent="0.25">
      <c r="A7032">
        <v>529</v>
      </c>
      <c r="B7032" t="s">
        <v>3189</v>
      </c>
      <c r="C7032">
        <v>2022</v>
      </c>
      <c r="D7032" t="s">
        <v>3187</v>
      </c>
      <c r="E7032">
        <v>7700</v>
      </c>
      <c r="F7032" t="s">
        <v>3174</v>
      </c>
      <c r="G7032">
        <v>787</v>
      </c>
      <c r="H7032">
        <v>261</v>
      </c>
      <c r="I7032" t="s">
        <v>3175</v>
      </c>
      <c r="J7032">
        <v>443</v>
      </c>
      <c r="K7032">
        <v>30992512</v>
      </c>
      <c r="L7032" t="s">
        <v>3176</v>
      </c>
      <c r="N7032" t="s">
        <v>75</v>
      </c>
      <c r="O7032" t="s">
        <v>76</v>
      </c>
      <c r="P7032" t="s">
        <v>3190</v>
      </c>
      <c r="Q7032" t="s">
        <v>61</v>
      </c>
      <c r="R7032">
        <v>353000</v>
      </c>
      <c r="S7032">
        <v>350030</v>
      </c>
      <c r="T7032" t="s">
        <v>82</v>
      </c>
      <c r="U7032" s="3">
        <v>24473</v>
      </c>
      <c r="W7032">
        <v>27.5</v>
      </c>
      <c r="X7032">
        <v>0</v>
      </c>
      <c r="Y7032">
        <v>27.5</v>
      </c>
      <c r="Z7032">
        <v>0.48842639999999998</v>
      </c>
      <c r="AA7032">
        <v>0.504</v>
      </c>
      <c r="AB7032">
        <v>0.504</v>
      </c>
      <c r="AC7032">
        <v>0</v>
      </c>
      <c r="AD7032">
        <v>0</v>
      </c>
      <c r="AE7032">
        <v>1</v>
      </c>
      <c r="AF7032">
        <v>0</v>
      </c>
      <c r="AG7032">
        <v>0</v>
      </c>
      <c r="AL7032">
        <v>0</v>
      </c>
      <c r="AN7032">
        <v>0</v>
      </c>
      <c r="AO7032">
        <v>0.48842639999999998</v>
      </c>
      <c r="BB7032" s="4"/>
    </row>
    <row r="7033" spans="1:54" hidden="1" x14ac:dyDescent="0.25">
      <c r="A7033">
        <v>529</v>
      </c>
      <c r="B7033" t="s">
        <v>3191</v>
      </c>
      <c r="C7033">
        <v>2022</v>
      </c>
      <c r="D7033" t="s">
        <v>3187</v>
      </c>
      <c r="E7033">
        <v>7700</v>
      </c>
      <c r="F7033" t="s">
        <v>3174</v>
      </c>
      <c r="G7033">
        <v>787</v>
      </c>
      <c r="H7033">
        <v>261</v>
      </c>
      <c r="I7033" t="s">
        <v>3175</v>
      </c>
      <c r="J7033">
        <v>443</v>
      </c>
      <c r="K7033">
        <v>30992512</v>
      </c>
      <c r="L7033" t="s">
        <v>3176</v>
      </c>
      <c r="N7033" t="s">
        <v>75</v>
      </c>
      <c r="O7033" t="s">
        <v>76</v>
      </c>
      <c r="P7033" t="s">
        <v>3188</v>
      </c>
      <c r="Q7033" t="s">
        <v>109</v>
      </c>
      <c r="R7033">
        <v>353000</v>
      </c>
      <c r="S7033">
        <v>350030</v>
      </c>
      <c r="T7033" t="s">
        <v>79</v>
      </c>
      <c r="U7033" s="3">
        <v>35735</v>
      </c>
      <c r="W7033">
        <v>0.9</v>
      </c>
      <c r="X7033">
        <v>0.32</v>
      </c>
      <c r="Y7033">
        <v>0.55000000000000004</v>
      </c>
      <c r="Z7033">
        <v>0.51020639999999995</v>
      </c>
      <c r="AA7033">
        <v>0.26279999999999998</v>
      </c>
      <c r="AB7033">
        <v>0.26279999999999998</v>
      </c>
      <c r="AC7033">
        <v>0.16580159999999999</v>
      </c>
      <c r="AD7033">
        <v>0.16580159999999999</v>
      </c>
      <c r="AE7033">
        <v>0.25754282969999998</v>
      </c>
      <c r="AF7033">
        <v>0.74245717030000002</v>
      </c>
      <c r="AG7033">
        <v>0</v>
      </c>
      <c r="AO7033">
        <v>0.51020640000000006</v>
      </c>
      <c r="BB7033" s="4"/>
    </row>
    <row r="7034" spans="1:54" hidden="1" x14ac:dyDescent="0.25">
      <c r="A7034">
        <v>529</v>
      </c>
      <c r="B7034" t="s">
        <v>3186</v>
      </c>
      <c r="C7034">
        <v>2022</v>
      </c>
      <c r="D7034" t="s">
        <v>3187</v>
      </c>
      <c r="E7034">
        <v>7700</v>
      </c>
      <c r="F7034" t="s">
        <v>3174</v>
      </c>
      <c r="G7034">
        <v>787</v>
      </c>
      <c r="H7034">
        <v>261</v>
      </c>
      <c r="I7034" t="s">
        <v>3175</v>
      </c>
      <c r="J7034">
        <v>443</v>
      </c>
      <c r="K7034">
        <v>30992512</v>
      </c>
      <c r="L7034" t="s">
        <v>3176</v>
      </c>
      <c r="N7034" t="s">
        <v>75</v>
      </c>
      <c r="O7034" t="s">
        <v>76</v>
      </c>
      <c r="P7034" t="s">
        <v>3188</v>
      </c>
      <c r="Q7034" t="s">
        <v>109</v>
      </c>
      <c r="R7034">
        <v>353000</v>
      </c>
      <c r="S7034">
        <v>350030</v>
      </c>
      <c r="T7034" t="s">
        <v>79</v>
      </c>
      <c r="U7034" s="3">
        <v>35735</v>
      </c>
      <c r="W7034">
        <v>0.9</v>
      </c>
      <c r="X7034">
        <v>0.32</v>
      </c>
      <c r="Y7034">
        <v>0.55000000000000004</v>
      </c>
      <c r="Z7034">
        <v>0.51020639999999995</v>
      </c>
      <c r="AA7034">
        <v>0.26279999999999998</v>
      </c>
      <c r="AB7034">
        <v>0.26279999999999998</v>
      </c>
      <c r="AC7034">
        <v>0.16580159999999999</v>
      </c>
      <c r="AD7034">
        <v>0.16580159999999999</v>
      </c>
      <c r="AE7034">
        <v>0.25754282969999998</v>
      </c>
      <c r="AF7034">
        <v>0.74245717030000002</v>
      </c>
      <c r="AG7034">
        <v>0</v>
      </c>
      <c r="AO7034">
        <v>0.51020640000000006</v>
      </c>
      <c r="BB7034" s="4"/>
    </row>
    <row r="7035" spans="1:54" hidden="1" x14ac:dyDescent="0.25">
      <c r="A7035">
        <v>530</v>
      </c>
      <c r="B7035" t="s">
        <v>3192</v>
      </c>
      <c r="C7035">
        <v>2022</v>
      </c>
      <c r="D7035" t="s">
        <v>3193</v>
      </c>
      <c r="E7035">
        <v>8410</v>
      </c>
      <c r="F7035" t="s">
        <v>2733</v>
      </c>
      <c r="G7035">
        <v>706</v>
      </c>
      <c r="H7035">
        <v>224</v>
      </c>
      <c r="I7035" t="s">
        <v>3194</v>
      </c>
      <c r="J7035">
        <v>444</v>
      </c>
      <c r="K7035">
        <v>12575130</v>
      </c>
      <c r="L7035" t="s">
        <v>3195</v>
      </c>
      <c r="N7035" t="s">
        <v>88</v>
      </c>
      <c r="O7035" t="s">
        <v>89</v>
      </c>
      <c r="P7035" t="s">
        <v>3196</v>
      </c>
      <c r="Q7035" t="s">
        <v>61</v>
      </c>
      <c r="R7035">
        <v>353000</v>
      </c>
      <c r="S7035">
        <v>350030</v>
      </c>
      <c r="T7035" t="s">
        <v>82</v>
      </c>
      <c r="U7035" s="3">
        <v>32813</v>
      </c>
      <c r="W7035">
        <v>3.15</v>
      </c>
      <c r="X7035">
        <v>0</v>
      </c>
      <c r="Y7035">
        <v>3.15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1</v>
      </c>
      <c r="AF7035">
        <v>0</v>
      </c>
      <c r="AG7035">
        <v>0</v>
      </c>
      <c r="BB7035" s="4"/>
    </row>
    <row r="7036" spans="1:54" hidden="1" x14ac:dyDescent="0.25">
      <c r="A7036">
        <v>530</v>
      </c>
      <c r="B7036" t="s">
        <v>3197</v>
      </c>
      <c r="C7036">
        <v>2022</v>
      </c>
      <c r="D7036" t="s">
        <v>3193</v>
      </c>
      <c r="E7036">
        <v>8410</v>
      </c>
      <c r="F7036" t="s">
        <v>2733</v>
      </c>
      <c r="G7036">
        <v>706</v>
      </c>
      <c r="H7036">
        <v>224</v>
      </c>
      <c r="I7036" t="s">
        <v>3194</v>
      </c>
      <c r="J7036">
        <v>444</v>
      </c>
      <c r="K7036">
        <v>12575130</v>
      </c>
      <c r="L7036" t="s">
        <v>3195</v>
      </c>
      <c r="N7036" t="s">
        <v>88</v>
      </c>
      <c r="O7036" t="s">
        <v>89</v>
      </c>
      <c r="P7036" t="s">
        <v>3198</v>
      </c>
      <c r="Q7036" t="s">
        <v>61</v>
      </c>
      <c r="R7036">
        <v>353000</v>
      </c>
      <c r="S7036">
        <v>350030</v>
      </c>
      <c r="T7036" t="s">
        <v>82</v>
      </c>
      <c r="U7036" s="3">
        <v>39326</v>
      </c>
      <c r="W7036">
        <v>3.15</v>
      </c>
      <c r="X7036">
        <v>0</v>
      </c>
      <c r="Y7036">
        <v>3.15</v>
      </c>
      <c r="Z7036">
        <v>38.773000000000003</v>
      </c>
      <c r="AA7036">
        <v>33.39</v>
      </c>
      <c r="AB7036">
        <v>33.39</v>
      </c>
      <c r="AC7036">
        <v>0</v>
      </c>
      <c r="AD7036">
        <v>0</v>
      </c>
      <c r="AE7036">
        <v>1</v>
      </c>
      <c r="AF7036">
        <v>0</v>
      </c>
      <c r="AG7036">
        <v>0</v>
      </c>
      <c r="AR7036">
        <v>38.773000000000003</v>
      </c>
      <c r="BB7036" s="4"/>
    </row>
    <row r="7037" spans="1:54" hidden="1" x14ac:dyDescent="0.25">
      <c r="A7037">
        <v>531</v>
      </c>
      <c r="B7037" t="s">
        <v>3204</v>
      </c>
      <c r="C7037">
        <v>2022</v>
      </c>
      <c r="D7037" t="s">
        <v>3200</v>
      </c>
      <c r="E7037">
        <v>8881</v>
      </c>
      <c r="F7037" t="s">
        <v>3201</v>
      </c>
      <c r="G7037">
        <v>710</v>
      </c>
      <c r="H7037">
        <v>239</v>
      </c>
      <c r="I7037" t="s">
        <v>3202</v>
      </c>
      <c r="J7037">
        <v>445</v>
      </c>
      <c r="K7037">
        <v>22883313</v>
      </c>
      <c r="L7037" t="s">
        <v>3203</v>
      </c>
      <c r="N7037" t="s">
        <v>75</v>
      </c>
      <c r="O7037" t="s">
        <v>76</v>
      </c>
      <c r="P7037" t="s">
        <v>150</v>
      </c>
      <c r="Q7037" t="s">
        <v>61</v>
      </c>
      <c r="R7037">
        <v>353000</v>
      </c>
      <c r="S7037">
        <v>350030</v>
      </c>
      <c r="T7037" t="s">
        <v>82</v>
      </c>
      <c r="U7037" s="3">
        <v>31413</v>
      </c>
      <c r="W7037">
        <v>4.4000000000000004</v>
      </c>
      <c r="X7037">
        <v>0</v>
      </c>
      <c r="Y7037">
        <v>4</v>
      </c>
      <c r="Z7037">
        <v>1.4445684000000001</v>
      </c>
      <c r="AA7037">
        <v>1.38456</v>
      </c>
      <c r="AB7037">
        <v>1.38456</v>
      </c>
      <c r="AC7037">
        <v>0</v>
      </c>
      <c r="AD7037">
        <v>0</v>
      </c>
      <c r="AE7037">
        <v>1</v>
      </c>
      <c r="AF7037">
        <v>0</v>
      </c>
      <c r="AG7037">
        <v>0</v>
      </c>
      <c r="AO7037">
        <v>1.4445684000000001</v>
      </c>
      <c r="AQ7037">
        <v>0</v>
      </c>
      <c r="BB7037" s="4"/>
    </row>
    <row r="7038" spans="1:54" hidden="1" x14ac:dyDescent="0.25">
      <c r="A7038">
        <v>531</v>
      </c>
      <c r="B7038" t="s">
        <v>3205</v>
      </c>
      <c r="C7038">
        <v>2022</v>
      </c>
      <c r="D7038" t="s">
        <v>3200</v>
      </c>
      <c r="E7038">
        <v>8881</v>
      </c>
      <c r="F7038" t="s">
        <v>3201</v>
      </c>
      <c r="G7038">
        <v>710</v>
      </c>
      <c r="H7038">
        <v>239</v>
      </c>
      <c r="I7038" t="s">
        <v>3202</v>
      </c>
      <c r="J7038">
        <v>445</v>
      </c>
      <c r="K7038">
        <v>22883313</v>
      </c>
      <c r="L7038" t="s">
        <v>3203</v>
      </c>
      <c r="N7038" t="s">
        <v>75</v>
      </c>
      <c r="O7038" t="s">
        <v>76</v>
      </c>
      <c r="P7038" t="s">
        <v>3206</v>
      </c>
      <c r="Q7038" t="s">
        <v>61</v>
      </c>
      <c r="R7038">
        <v>353000</v>
      </c>
      <c r="S7038">
        <v>350030</v>
      </c>
      <c r="T7038" t="s">
        <v>82</v>
      </c>
      <c r="U7038" s="3">
        <v>36892</v>
      </c>
      <c r="W7038">
        <v>2.7</v>
      </c>
      <c r="X7038">
        <v>0</v>
      </c>
      <c r="Y7038">
        <v>2.2999999999999998</v>
      </c>
      <c r="Z7038">
        <v>4.8239136</v>
      </c>
      <c r="AA7038">
        <v>5.1458399999999997</v>
      </c>
      <c r="AB7038">
        <v>5.1458399999999997</v>
      </c>
      <c r="AC7038">
        <v>0</v>
      </c>
      <c r="AD7038">
        <v>0</v>
      </c>
      <c r="AE7038">
        <v>1</v>
      </c>
      <c r="AF7038">
        <v>0</v>
      </c>
      <c r="AG7038">
        <v>0</v>
      </c>
      <c r="AO7038">
        <v>4.8239136000000009</v>
      </c>
      <c r="BB7038" s="4"/>
    </row>
    <row r="7039" spans="1:54" hidden="1" x14ac:dyDescent="0.25">
      <c r="A7039">
        <v>531</v>
      </c>
      <c r="B7039" t="s">
        <v>3199</v>
      </c>
      <c r="C7039">
        <v>2022</v>
      </c>
      <c r="D7039" t="s">
        <v>3200</v>
      </c>
      <c r="E7039">
        <v>8881</v>
      </c>
      <c r="F7039" t="s">
        <v>3201</v>
      </c>
      <c r="G7039">
        <v>710</v>
      </c>
      <c r="H7039">
        <v>239</v>
      </c>
      <c r="I7039" t="s">
        <v>3202</v>
      </c>
      <c r="J7039">
        <v>445</v>
      </c>
      <c r="K7039">
        <v>22883313</v>
      </c>
      <c r="L7039" t="s">
        <v>3203</v>
      </c>
      <c r="N7039" t="s">
        <v>75</v>
      </c>
      <c r="O7039" t="s">
        <v>76</v>
      </c>
      <c r="P7039" t="s">
        <v>706</v>
      </c>
      <c r="Q7039" t="s">
        <v>109</v>
      </c>
      <c r="R7039">
        <v>353000</v>
      </c>
      <c r="S7039">
        <v>350030</v>
      </c>
      <c r="T7039" t="s">
        <v>79</v>
      </c>
      <c r="U7039" s="3">
        <v>43165</v>
      </c>
      <c r="W7039">
        <v>5.2</v>
      </c>
      <c r="X7039">
        <v>2.1</v>
      </c>
      <c r="Y7039">
        <v>2.8</v>
      </c>
      <c r="Z7039">
        <v>23.603604399999998</v>
      </c>
      <c r="AA7039">
        <v>13.0284</v>
      </c>
      <c r="AB7039">
        <v>13.0284</v>
      </c>
      <c r="AC7039">
        <v>9.388440000000001</v>
      </c>
      <c r="AD7039">
        <v>9.2116799999999994</v>
      </c>
      <c r="AE7039">
        <v>0.27598327309999998</v>
      </c>
      <c r="AF7039">
        <v>0.72401672689999996</v>
      </c>
      <c r="AG7039">
        <v>0</v>
      </c>
      <c r="AO7039">
        <v>2.4725844000000001</v>
      </c>
      <c r="AQ7039">
        <v>21.131019999999999</v>
      </c>
      <c r="BB7039" s="4"/>
    </row>
    <row r="7040" spans="1:54" hidden="1" x14ac:dyDescent="0.25">
      <c r="A7040">
        <v>532</v>
      </c>
      <c r="B7040" t="s">
        <v>3214</v>
      </c>
      <c r="C7040">
        <v>2022</v>
      </c>
      <c r="D7040" t="s">
        <v>3208</v>
      </c>
      <c r="E7040">
        <v>6980</v>
      </c>
      <c r="F7040" t="s">
        <v>3209</v>
      </c>
      <c r="G7040">
        <v>760</v>
      </c>
      <c r="H7040">
        <v>182</v>
      </c>
      <c r="I7040" t="s">
        <v>3210</v>
      </c>
      <c r="J7040">
        <v>446</v>
      </c>
      <c r="K7040">
        <v>14528601</v>
      </c>
      <c r="L7040" t="s">
        <v>3211</v>
      </c>
      <c r="N7040" t="s">
        <v>75</v>
      </c>
      <c r="O7040" t="s">
        <v>76</v>
      </c>
      <c r="P7040" t="s">
        <v>537</v>
      </c>
      <c r="Q7040" t="s">
        <v>109</v>
      </c>
      <c r="R7040">
        <v>351100</v>
      </c>
      <c r="S7040">
        <v>350010</v>
      </c>
      <c r="T7040" t="s">
        <v>79</v>
      </c>
      <c r="U7040" s="3">
        <v>33239</v>
      </c>
      <c r="W7040">
        <v>6</v>
      </c>
      <c r="X7040">
        <v>2</v>
      </c>
      <c r="Y7040">
        <v>3.5</v>
      </c>
      <c r="Z7040">
        <v>9.6362243999999997</v>
      </c>
      <c r="AA7040">
        <v>5.3712</v>
      </c>
      <c r="AB7040">
        <v>5.3712</v>
      </c>
      <c r="AC7040">
        <v>3.4847999999999999</v>
      </c>
      <c r="AD7040">
        <v>3.4847999999999999</v>
      </c>
      <c r="AE7040">
        <v>0.27869836660000002</v>
      </c>
      <c r="AF7040">
        <v>0.72130163339999998</v>
      </c>
      <c r="AG7040">
        <v>0</v>
      </c>
      <c r="AO7040">
        <v>9.6362244000000015</v>
      </c>
      <c r="BB7040" s="4"/>
    </row>
    <row r="7041" spans="1:54" hidden="1" x14ac:dyDescent="0.25">
      <c r="A7041">
        <v>532</v>
      </c>
      <c r="B7041" t="s">
        <v>3212</v>
      </c>
      <c r="C7041">
        <v>2022</v>
      </c>
      <c r="D7041" t="s">
        <v>3208</v>
      </c>
      <c r="E7041">
        <v>6980</v>
      </c>
      <c r="F7041" t="s">
        <v>3209</v>
      </c>
      <c r="G7041">
        <v>760</v>
      </c>
      <c r="H7041">
        <v>182</v>
      </c>
      <c r="I7041" t="s">
        <v>3210</v>
      </c>
      <c r="J7041">
        <v>446</v>
      </c>
      <c r="K7041">
        <v>14528601</v>
      </c>
      <c r="L7041" t="s">
        <v>3211</v>
      </c>
      <c r="N7041" t="s">
        <v>75</v>
      </c>
      <c r="O7041" t="s">
        <v>76</v>
      </c>
      <c r="P7041" t="s">
        <v>150</v>
      </c>
      <c r="Q7041" t="s">
        <v>61</v>
      </c>
      <c r="R7041">
        <v>351100</v>
      </c>
      <c r="S7041">
        <v>350010</v>
      </c>
      <c r="T7041" t="s">
        <v>82</v>
      </c>
      <c r="U7041" s="3">
        <v>33239</v>
      </c>
      <c r="W7041">
        <v>1.2</v>
      </c>
      <c r="X7041">
        <v>0</v>
      </c>
      <c r="Y7041">
        <v>1</v>
      </c>
      <c r="Z7041">
        <v>3.8394575999999998</v>
      </c>
      <c r="AA7041">
        <v>3.9636</v>
      </c>
      <c r="AB7041">
        <v>3.9636</v>
      </c>
      <c r="AC7041">
        <v>0</v>
      </c>
      <c r="AD7041">
        <v>0</v>
      </c>
      <c r="AE7041">
        <v>1</v>
      </c>
      <c r="AF7041">
        <v>0</v>
      </c>
      <c r="AG7041">
        <v>0</v>
      </c>
      <c r="AO7041">
        <v>3.8394575999999998</v>
      </c>
      <c r="BB7041" s="4"/>
    </row>
    <row r="7042" spans="1:54" hidden="1" x14ac:dyDescent="0.25">
      <c r="A7042">
        <v>532</v>
      </c>
      <c r="B7042" t="s">
        <v>3213</v>
      </c>
      <c r="C7042">
        <v>2022</v>
      </c>
      <c r="D7042" t="s">
        <v>3208</v>
      </c>
      <c r="E7042">
        <v>6980</v>
      </c>
      <c r="F7042" t="s">
        <v>3209</v>
      </c>
      <c r="G7042">
        <v>760</v>
      </c>
      <c r="H7042">
        <v>182</v>
      </c>
      <c r="I7042" t="s">
        <v>3210</v>
      </c>
      <c r="J7042">
        <v>446</v>
      </c>
      <c r="K7042">
        <v>14528601</v>
      </c>
      <c r="L7042" t="s">
        <v>3211</v>
      </c>
      <c r="N7042" t="s">
        <v>75</v>
      </c>
      <c r="O7042" t="s">
        <v>76</v>
      </c>
      <c r="P7042" t="s">
        <v>111</v>
      </c>
      <c r="Q7042" t="s">
        <v>111</v>
      </c>
      <c r="R7042">
        <v>351100</v>
      </c>
      <c r="S7042">
        <v>350010</v>
      </c>
      <c r="T7042" t="s">
        <v>82</v>
      </c>
      <c r="U7042" s="3">
        <v>41548</v>
      </c>
      <c r="W7042">
        <v>1</v>
      </c>
      <c r="X7042">
        <v>0</v>
      </c>
      <c r="Y7042">
        <v>1</v>
      </c>
      <c r="Z7042">
        <v>7.1352000000000002</v>
      </c>
      <c r="AA7042">
        <v>7.1352000000000002</v>
      </c>
      <c r="AB7042">
        <v>7.1352000000000002</v>
      </c>
      <c r="AC7042">
        <v>0</v>
      </c>
      <c r="AD7042">
        <v>0</v>
      </c>
      <c r="AE7042">
        <v>1</v>
      </c>
      <c r="AF7042">
        <v>0</v>
      </c>
      <c r="AG7042">
        <v>0</v>
      </c>
      <c r="AX7042">
        <v>7.1352000000000002</v>
      </c>
      <c r="BB7042" s="4"/>
    </row>
    <row r="7043" spans="1:54" hidden="1" x14ac:dyDescent="0.25">
      <c r="A7043">
        <v>532</v>
      </c>
      <c r="B7043" t="s">
        <v>3207</v>
      </c>
      <c r="C7043">
        <v>2022</v>
      </c>
      <c r="D7043" t="s">
        <v>3208</v>
      </c>
      <c r="E7043">
        <v>6980</v>
      </c>
      <c r="F7043" t="s">
        <v>3209</v>
      </c>
      <c r="G7043">
        <v>760</v>
      </c>
      <c r="H7043">
        <v>182</v>
      </c>
      <c r="I7043" t="s">
        <v>3210</v>
      </c>
      <c r="J7043">
        <v>446</v>
      </c>
      <c r="K7043">
        <v>14528601</v>
      </c>
      <c r="L7043" t="s">
        <v>3211</v>
      </c>
      <c r="N7043" t="s">
        <v>75</v>
      </c>
      <c r="O7043" t="s">
        <v>76</v>
      </c>
      <c r="P7043" t="s">
        <v>410</v>
      </c>
      <c r="Q7043" t="s">
        <v>106</v>
      </c>
      <c r="R7043">
        <v>351100</v>
      </c>
      <c r="S7043">
        <v>350010</v>
      </c>
      <c r="T7043" t="s">
        <v>82</v>
      </c>
      <c r="U7043" s="3">
        <v>43466</v>
      </c>
      <c r="W7043">
        <v>1.4</v>
      </c>
      <c r="X7043">
        <v>0</v>
      </c>
      <c r="Y7043">
        <v>1.2</v>
      </c>
      <c r="Z7043">
        <v>15.130800000000001</v>
      </c>
      <c r="AA7043">
        <v>15.130800000000001</v>
      </c>
      <c r="AB7043">
        <v>15.130800000000001</v>
      </c>
      <c r="AC7043">
        <v>0</v>
      </c>
      <c r="AD7043">
        <v>0</v>
      </c>
      <c r="AE7043">
        <v>1</v>
      </c>
      <c r="AF7043">
        <v>0</v>
      </c>
      <c r="AG7043">
        <v>0</v>
      </c>
      <c r="AZ7043">
        <v>4.8167999999999997</v>
      </c>
      <c r="BA7043">
        <v>10.314</v>
      </c>
      <c r="BB7043" s="4"/>
    </row>
    <row r="7044" spans="1:54" hidden="1" x14ac:dyDescent="0.25">
      <c r="A7044">
        <v>533</v>
      </c>
      <c r="B7044" t="s">
        <v>3224</v>
      </c>
      <c r="C7044">
        <v>2022</v>
      </c>
      <c r="D7044" t="s">
        <v>3216</v>
      </c>
      <c r="E7044">
        <v>6520</v>
      </c>
      <c r="F7044" t="s">
        <v>3217</v>
      </c>
      <c r="G7044">
        <v>550</v>
      </c>
      <c r="H7044">
        <v>109</v>
      </c>
      <c r="I7044" t="s">
        <v>3218</v>
      </c>
      <c r="J7044">
        <v>448</v>
      </c>
      <c r="K7044">
        <v>63690619</v>
      </c>
      <c r="L7044" t="s">
        <v>3219</v>
      </c>
      <c r="N7044" t="s">
        <v>75</v>
      </c>
      <c r="O7044" t="s">
        <v>76</v>
      </c>
      <c r="P7044" t="s">
        <v>3225</v>
      </c>
      <c r="Q7044" t="s">
        <v>111</v>
      </c>
      <c r="R7044">
        <v>353000</v>
      </c>
      <c r="S7044">
        <v>350030</v>
      </c>
      <c r="T7044" t="s">
        <v>82</v>
      </c>
      <c r="U7044" s="3">
        <v>41640</v>
      </c>
      <c r="W7044">
        <v>6.5</v>
      </c>
      <c r="X7044">
        <v>0</v>
      </c>
      <c r="Y7044">
        <v>6.5</v>
      </c>
      <c r="Z7044">
        <v>35.132399999999997</v>
      </c>
      <c r="AA7044">
        <v>35.132399999999997</v>
      </c>
      <c r="AB7044">
        <v>35.132399999999997</v>
      </c>
      <c r="AC7044">
        <v>0</v>
      </c>
      <c r="AD7044">
        <v>0</v>
      </c>
      <c r="AE7044">
        <v>1</v>
      </c>
      <c r="AF7044">
        <v>0</v>
      </c>
      <c r="AG7044">
        <v>0</v>
      </c>
      <c r="AX7044">
        <v>35.132399999999997</v>
      </c>
      <c r="BB7044" s="4"/>
    </row>
    <row r="7045" spans="1:54" hidden="1" x14ac:dyDescent="0.25">
      <c r="A7045">
        <v>533</v>
      </c>
      <c r="B7045" t="s">
        <v>3226</v>
      </c>
      <c r="C7045">
        <v>2022</v>
      </c>
      <c r="D7045" t="s">
        <v>3216</v>
      </c>
      <c r="E7045">
        <v>6520</v>
      </c>
      <c r="F7045" t="s">
        <v>3217</v>
      </c>
      <c r="G7045">
        <v>550</v>
      </c>
      <c r="H7045">
        <v>109</v>
      </c>
      <c r="I7045" t="s">
        <v>3218</v>
      </c>
      <c r="J7045">
        <v>448</v>
      </c>
      <c r="K7045">
        <v>63690619</v>
      </c>
      <c r="L7045" t="s">
        <v>3219</v>
      </c>
      <c r="N7045" t="s">
        <v>75</v>
      </c>
      <c r="O7045" t="s">
        <v>76</v>
      </c>
      <c r="P7045" t="s">
        <v>581</v>
      </c>
      <c r="Q7045" t="s">
        <v>114</v>
      </c>
      <c r="R7045">
        <v>353000</v>
      </c>
      <c r="S7045">
        <v>350030</v>
      </c>
      <c r="T7045" t="s">
        <v>82</v>
      </c>
      <c r="U7045" s="3">
        <v>42635</v>
      </c>
      <c r="W7045">
        <v>2.9449999999999998</v>
      </c>
      <c r="X7045">
        <v>0</v>
      </c>
      <c r="Y7045">
        <v>2.9</v>
      </c>
      <c r="Z7045">
        <v>19.659600000000001</v>
      </c>
      <c r="AA7045">
        <v>19.371600000000001</v>
      </c>
      <c r="AB7045">
        <v>19.371600000000001</v>
      </c>
      <c r="AC7045">
        <v>0</v>
      </c>
      <c r="AD7045">
        <v>0</v>
      </c>
      <c r="AE7045">
        <v>1</v>
      </c>
      <c r="AF7045">
        <v>0</v>
      </c>
      <c r="AG7045">
        <v>0</v>
      </c>
      <c r="AZ7045">
        <v>19.659600000000001</v>
      </c>
      <c r="BB7045" s="4"/>
    </row>
    <row r="7046" spans="1:54" hidden="1" x14ac:dyDescent="0.25">
      <c r="A7046">
        <v>533</v>
      </c>
      <c r="B7046" t="s">
        <v>3221</v>
      </c>
      <c r="C7046">
        <v>2022</v>
      </c>
      <c r="D7046" t="s">
        <v>3216</v>
      </c>
      <c r="E7046">
        <v>6520</v>
      </c>
      <c r="F7046" t="s">
        <v>3217</v>
      </c>
      <c r="G7046">
        <v>550</v>
      </c>
      <c r="H7046">
        <v>109</v>
      </c>
      <c r="I7046" t="s">
        <v>3218</v>
      </c>
      <c r="J7046">
        <v>448</v>
      </c>
      <c r="K7046">
        <v>63690619</v>
      </c>
      <c r="L7046" t="s">
        <v>3219</v>
      </c>
      <c r="N7046" t="s">
        <v>75</v>
      </c>
      <c r="O7046" t="s">
        <v>76</v>
      </c>
      <c r="P7046" t="s">
        <v>3222</v>
      </c>
      <c r="Q7046" t="s">
        <v>61</v>
      </c>
      <c r="R7046">
        <v>353000</v>
      </c>
      <c r="S7046">
        <v>350030</v>
      </c>
      <c r="T7046" t="s">
        <v>82</v>
      </c>
      <c r="U7046" s="3">
        <v>42583</v>
      </c>
      <c r="W7046">
        <v>4.4000000000000004</v>
      </c>
      <c r="X7046">
        <v>0</v>
      </c>
      <c r="Y7046">
        <v>4.4000000000000004</v>
      </c>
      <c r="Z7046">
        <v>11.900116799999999</v>
      </c>
      <c r="AA7046">
        <v>12.506399999999999</v>
      </c>
      <c r="AB7046">
        <v>12.506399999999999</v>
      </c>
      <c r="AC7046">
        <v>0</v>
      </c>
      <c r="AD7046">
        <v>0</v>
      </c>
      <c r="AE7046">
        <v>1</v>
      </c>
      <c r="AF7046">
        <v>0</v>
      </c>
      <c r="AG7046">
        <v>0</v>
      </c>
      <c r="AO7046">
        <v>11.900116799999999</v>
      </c>
      <c r="BB7046" s="4"/>
    </row>
    <row r="7047" spans="1:54" hidden="1" x14ac:dyDescent="0.25">
      <c r="A7047">
        <v>533</v>
      </c>
      <c r="B7047" t="s">
        <v>3223</v>
      </c>
      <c r="C7047">
        <v>2022</v>
      </c>
      <c r="D7047" t="s">
        <v>3216</v>
      </c>
      <c r="E7047">
        <v>6520</v>
      </c>
      <c r="F7047" t="s">
        <v>3217</v>
      </c>
      <c r="G7047">
        <v>550</v>
      </c>
      <c r="H7047">
        <v>109</v>
      </c>
      <c r="I7047" t="s">
        <v>3218</v>
      </c>
      <c r="J7047">
        <v>448</v>
      </c>
      <c r="K7047">
        <v>63690619</v>
      </c>
      <c r="L7047" t="s">
        <v>3219</v>
      </c>
      <c r="N7047" t="s">
        <v>75</v>
      </c>
      <c r="O7047" t="s">
        <v>76</v>
      </c>
      <c r="P7047" t="s">
        <v>2754</v>
      </c>
      <c r="Q7047" t="s">
        <v>109</v>
      </c>
      <c r="R7047">
        <v>353000</v>
      </c>
      <c r="S7047">
        <v>350030</v>
      </c>
      <c r="T7047" t="s">
        <v>79</v>
      </c>
      <c r="U7047" s="3">
        <v>34700</v>
      </c>
      <c r="W7047">
        <v>13</v>
      </c>
      <c r="X7047">
        <v>5.5</v>
      </c>
      <c r="Y7047">
        <v>6.5</v>
      </c>
      <c r="Z7047">
        <v>28.450065599999999</v>
      </c>
      <c r="AA7047">
        <v>16.8264</v>
      </c>
      <c r="AB7047">
        <v>16.8264</v>
      </c>
      <c r="AC7047">
        <v>11.351592</v>
      </c>
      <c r="AD7047">
        <v>11.351592</v>
      </c>
      <c r="AE7047">
        <v>0.29571812310000001</v>
      </c>
      <c r="AF7047">
        <v>0.70428187689999999</v>
      </c>
      <c r="AG7047">
        <v>0</v>
      </c>
      <c r="AO7047">
        <v>28.450065599999999</v>
      </c>
      <c r="BB7047" s="4"/>
    </row>
    <row r="7048" spans="1:54" hidden="1" x14ac:dyDescent="0.25">
      <c r="A7048">
        <v>533</v>
      </c>
      <c r="B7048" t="s">
        <v>3215</v>
      </c>
      <c r="C7048">
        <v>2022</v>
      </c>
      <c r="D7048" t="s">
        <v>3216</v>
      </c>
      <c r="E7048">
        <v>6520</v>
      </c>
      <c r="F7048" t="s">
        <v>3217</v>
      </c>
      <c r="G7048">
        <v>550</v>
      </c>
      <c r="H7048">
        <v>109</v>
      </c>
      <c r="I7048" t="s">
        <v>3218</v>
      </c>
      <c r="J7048">
        <v>448</v>
      </c>
      <c r="K7048">
        <v>63690619</v>
      </c>
      <c r="L7048" t="s">
        <v>3219</v>
      </c>
      <c r="N7048" t="s">
        <v>75</v>
      </c>
      <c r="O7048" t="s">
        <v>76</v>
      </c>
      <c r="P7048" t="s">
        <v>3220</v>
      </c>
      <c r="Q7048" t="s">
        <v>61</v>
      </c>
      <c r="R7048">
        <v>353000</v>
      </c>
      <c r="S7048">
        <v>350030</v>
      </c>
      <c r="T7048" t="s">
        <v>82</v>
      </c>
      <c r="U7048" s="3">
        <v>40909</v>
      </c>
      <c r="W7048">
        <v>5.5</v>
      </c>
      <c r="X7048">
        <v>0</v>
      </c>
      <c r="Y7048">
        <v>5.5</v>
      </c>
      <c r="Z7048">
        <v>0.71972999999999998</v>
      </c>
      <c r="AA7048">
        <v>0.75636000000000003</v>
      </c>
      <c r="AB7048">
        <v>0.75636000000000003</v>
      </c>
      <c r="AC7048">
        <v>0</v>
      </c>
      <c r="AD7048">
        <v>0</v>
      </c>
      <c r="AE7048">
        <v>1</v>
      </c>
      <c r="AF7048">
        <v>0</v>
      </c>
      <c r="AG7048">
        <v>0</v>
      </c>
      <c r="AO7048">
        <v>0.71972999999999998</v>
      </c>
      <c r="BB7048" s="4"/>
    </row>
    <row r="7049" spans="1:54" hidden="1" x14ac:dyDescent="0.25">
      <c r="A7049">
        <v>534</v>
      </c>
      <c r="B7049" t="s">
        <v>3228</v>
      </c>
      <c r="C7049">
        <v>2022</v>
      </c>
      <c r="D7049" t="s">
        <v>3229</v>
      </c>
      <c r="E7049">
        <v>5690</v>
      </c>
      <c r="F7049" t="s">
        <v>3230</v>
      </c>
      <c r="G7049">
        <v>420</v>
      </c>
      <c r="H7049">
        <v>90</v>
      </c>
      <c r="I7049" t="s">
        <v>3231</v>
      </c>
      <c r="J7049">
        <v>449</v>
      </c>
      <c r="K7049">
        <v>18292610</v>
      </c>
      <c r="L7049" t="s">
        <v>3232</v>
      </c>
      <c r="N7049" t="s">
        <v>88</v>
      </c>
      <c r="O7049" t="s">
        <v>89</v>
      </c>
      <c r="P7049" t="s">
        <v>261</v>
      </c>
      <c r="Q7049" t="s">
        <v>61</v>
      </c>
      <c r="R7049">
        <v>353000</v>
      </c>
      <c r="S7049">
        <v>350030</v>
      </c>
      <c r="T7049" t="s">
        <v>82</v>
      </c>
      <c r="U7049" s="3">
        <v>41183</v>
      </c>
      <c r="W7049">
        <v>5.5</v>
      </c>
      <c r="X7049">
        <v>0</v>
      </c>
      <c r="Y7049">
        <v>5</v>
      </c>
      <c r="Z7049">
        <v>9.3060000000000004E-2</v>
      </c>
      <c r="AA7049">
        <v>7.7363999999999988E-2</v>
      </c>
      <c r="AB7049">
        <v>7.7363999999999988E-2</v>
      </c>
      <c r="AC7049">
        <v>0</v>
      </c>
      <c r="AD7049">
        <v>0</v>
      </c>
      <c r="AE7049">
        <v>1</v>
      </c>
      <c r="AF7049">
        <v>0</v>
      </c>
      <c r="AG7049">
        <v>0</v>
      </c>
      <c r="AO7049">
        <v>9.3060000000000004E-2</v>
      </c>
      <c r="BB7049" s="4"/>
    </row>
    <row r="7050" spans="1:54" hidden="1" x14ac:dyDescent="0.25">
      <c r="A7050">
        <v>534</v>
      </c>
      <c r="B7050" t="s">
        <v>3233</v>
      </c>
      <c r="C7050">
        <v>2022</v>
      </c>
      <c r="D7050" t="s">
        <v>3229</v>
      </c>
      <c r="E7050">
        <v>5690</v>
      </c>
      <c r="F7050" t="s">
        <v>3230</v>
      </c>
      <c r="G7050">
        <v>420</v>
      </c>
      <c r="H7050">
        <v>90</v>
      </c>
      <c r="I7050" t="s">
        <v>3231</v>
      </c>
      <c r="J7050">
        <v>449</v>
      </c>
      <c r="K7050">
        <v>18292610</v>
      </c>
      <c r="L7050" t="s">
        <v>3232</v>
      </c>
      <c r="N7050" t="s">
        <v>88</v>
      </c>
      <c r="O7050" t="s">
        <v>89</v>
      </c>
      <c r="P7050" t="s">
        <v>1467</v>
      </c>
      <c r="Q7050" t="s">
        <v>61</v>
      </c>
      <c r="R7050">
        <v>353000</v>
      </c>
      <c r="S7050">
        <v>350030</v>
      </c>
      <c r="T7050" t="s">
        <v>82</v>
      </c>
      <c r="U7050" s="3">
        <v>37869</v>
      </c>
      <c r="W7050">
        <v>3.5</v>
      </c>
      <c r="X7050">
        <v>0</v>
      </c>
      <c r="Y7050">
        <v>3.5</v>
      </c>
      <c r="Z7050">
        <v>35.501300000000001</v>
      </c>
      <c r="AA7050">
        <v>39.528359999999999</v>
      </c>
      <c r="AB7050">
        <v>39.496319999999997</v>
      </c>
      <c r="AC7050">
        <v>0</v>
      </c>
      <c r="AD7050">
        <v>0</v>
      </c>
      <c r="AE7050">
        <v>1</v>
      </c>
      <c r="AF7050">
        <v>0</v>
      </c>
      <c r="AG7050">
        <v>0</v>
      </c>
      <c r="AS7050">
        <v>35.501300000000001</v>
      </c>
      <c r="BB7050" s="4"/>
    </row>
    <row r="7051" spans="1:54" hidden="1" x14ac:dyDescent="0.25">
      <c r="A7051">
        <v>535</v>
      </c>
      <c r="B7051" t="s">
        <v>7106</v>
      </c>
      <c r="C7051">
        <v>2022</v>
      </c>
      <c r="D7051" t="s">
        <v>3235</v>
      </c>
      <c r="E7051">
        <v>5690</v>
      </c>
      <c r="F7051" t="s">
        <v>3230</v>
      </c>
      <c r="G7051">
        <v>420</v>
      </c>
      <c r="H7051">
        <v>90</v>
      </c>
      <c r="I7051" t="s">
        <v>3231</v>
      </c>
      <c r="J7051">
        <v>450</v>
      </c>
      <c r="K7051">
        <v>76326118</v>
      </c>
      <c r="L7051" t="s">
        <v>3236</v>
      </c>
      <c r="N7051" t="s">
        <v>75</v>
      </c>
      <c r="O7051" t="s">
        <v>76</v>
      </c>
      <c r="P7051" t="s">
        <v>410</v>
      </c>
      <c r="Q7051" t="s">
        <v>106</v>
      </c>
      <c r="R7051">
        <v>353000</v>
      </c>
      <c r="S7051">
        <v>350030</v>
      </c>
      <c r="T7051" t="s">
        <v>82</v>
      </c>
      <c r="U7051" s="3">
        <v>44193</v>
      </c>
      <c r="W7051">
        <v>0.7</v>
      </c>
      <c r="X7051">
        <v>0</v>
      </c>
      <c r="Y7051">
        <v>2</v>
      </c>
      <c r="Z7051">
        <v>24.431760000000001</v>
      </c>
      <c r="AA7051">
        <v>24.431760000000001</v>
      </c>
      <c r="AB7051">
        <v>24.431760000000001</v>
      </c>
      <c r="AC7051">
        <v>0</v>
      </c>
      <c r="AD7051">
        <v>0</v>
      </c>
      <c r="AE7051">
        <v>1</v>
      </c>
      <c r="AF7051">
        <v>0</v>
      </c>
      <c r="AG7051">
        <v>0</v>
      </c>
      <c r="AZ7051">
        <v>5.5898014679999992</v>
      </c>
      <c r="BA7051">
        <v>18.841958532</v>
      </c>
      <c r="BB7051" s="4"/>
    </row>
    <row r="7052" spans="1:54" hidden="1" x14ac:dyDescent="0.25">
      <c r="A7052">
        <v>535</v>
      </c>
      <c r="B7052" t="s">
        <v>3237</v>
      </c>
      <c r="C7052">
        <v>2022</v>
      </c>
      <c r="D7052" t="s">
        <v>3235</v>
      </c>
      <c r="E7052">
        <v>5690</v>
      </c>
      <c r="F7052" t="s">
        <v>3230</v>
      </c>
      <c r="G7052">
        <v>420</v>
      </c>
      <c r="H7052">
        <v>90</v>
      </c>
      <c r="I7052" t="s">
        <v>3231</v>
      </c>
      <c r="J7052">
        <v>450</v>
      </c>
      <c r="K7052">
        <v>76326118</v>
      </c>
      <c r="L7052" t="s">
        <v>3236</v>
      </c>
      <c r="N7052" t="s">
        <v>75</v>
      </c>
      <c r="O7052" t="s">
        <v>76</v>
      </c>
      <c r="P7052" t="s">
        <v>261</v>
      </c>
      <c r="Q7052" t="s">
        <v>61</v>
      </c>
      <c r="R7052">
        <v>353000</v>
      </c>
      <c r="S7052">
        <v>350030</v>
      </c>
      <c r="T7052" t="s">
        <v>82</v>
      </c>
      <c r="U7052" s="3">
        <v>30803</v>
      </c>
      <c r="W7052">
        <v>3</v>
      </c>
      <c r="X7052">
        <v>0</v>
      </c>
      <c r="Y7052">
        <v>3.15</v>
      </c>
      <c r="Z7052">
        <v>6.1211700000000002</v>
      </c>
      <c r="AA7052">
        <v>6.7464000000000004</v>
      </c>
      <c r="AB7052">
        <v>6.7464000000000004</v>
      </c>
      <c r="AC7052">
        <v>0</v>
      </c>
      <c r="AD7052">
        <v>0</v>
      </c>
      <c r="AE7052">
        <v>1</v>
      </c>
      <c r="AF7052">
        <v>0</v>
      </c>
      <c r="AG7052">
        <v>0</v>
      </c>
      <c r="AO7052">
        <v>6.1211700000000002</v>
      </c>
      <c r="BB7052" s="4"/>
    </row>
    <row r="7053" spans="1:54" hidden="1" x14ac:dyDescent="0.25">
      <c r="A7053">
        <v>535</v>
      </c>
      <c r="B7053" t="s">
        <v>3234</v>
      </c>
      <c r="C7053">
        <v>2022</v>
      </c>
      <c r="D7053" t="s">
        <v>3235</v>
      </c>
      <c r="E7053">
        <v>5690</v>
      </c>
      <c r="F7053" t="s">
        <v>3230</v>
      </c>
      <c r="G7053">
        <v>420</v>
      </c>
      <c r="H7053">
        <v>90</v>
      </c>
      <c r="I7053" t="s">
        <v>3231</v>
      </c>
      <c r="J7053">
        <v>450</v>
      </c>
      <c r="K7053">
        <v>76326118</v>
      </c>
      <c r="L7053" t="s">
        <v>3236</v>
      </c>
      <c r="N7053" t="s">
        <v>75</v>
      </c>
      <c r="O7053" t="s">
        <v>76</v>
      </c>
      <c r="P7053" t="s">
        <v>706</v>
      </c>
      <c r="Q7053" t="s">
        <v>109</v>
      </c>
      <c r="R7053">
        <v>353000</v>
      </c>
      <c r="S7053">
        <v>350030</v>
      </c>
      <c r="T7053" t="s">
        <v>79</v>
      </c>
      <c r="U7053" s="3">
        <v>32874</v>
      </c>
      <c r="W7053">
        <v>3</v>
      </c>
      <c r="X7053">
        <v>0.85</v>
      </c>
      <c r="Y7053">
        <v>1.4</v>
      </c>
      <c r="Z7053">
        <v>9.8639999999999995E-3</v>
      </c>
      <c r="AA7053">
        <v>0</v>
      </c>
      <c r="AB7053">
        <v>0</v>
      </c>
      <c r="AC7053">
        <v>7.8804000000000009E-3</v>
      </c>
      <c r="AD7053">
        <v>7.8804000000000009E-3</v>
      </c>
      <c r="AE7053">
        <v>0</v>
      </c>
      <c r="AF7053">
        <v>1</v>
      </c>
      <c r="AG7053">
        <v>0</v>
      </c>
      <c r="AO7053">
        <v>9.8640000000000012E-3</v>
      </c>
      <c r="BB7053" s="4"/>
    </row>
    <row r="7054" spans="1:54" hidden="1" x14ac:dyDescent="0.25">
      <c r="A7054">
        <v>536</v>
      </c>
      <c r="B7054" t="s">
        <v>3242</v>
      </c>
      <c r="C7054">
        <v>2022</v>
      </c>
      <c r="D7054" t="s">
        <v>3239</v>
      </c>
      <c r="E7054">
        <v>8310</v>
      </c>
      <c r="F7054" t="s">
        <v>3240</v>
      </c>
      <c r="G7054">
        <v>751</v>
      </c>
      <c r="H7054">
        <v>206</v>
      </c>
      <c r="I7054" t="s">
        <v>232</v>
      </c>
      <c r="J7054">
        <v>451</v>
      </c>
      <c r="K7054">
        <v>33016719</v>
      </c>
      <c r="L7054" t="s">
        <v>3241</v>
      </c>
      <c r="N7054" t="s">
        <v>88</v>
      </c>
      <c r="O7054" t="s">
        <v>89</v>
      </c>
      <c r="P7054" t="s">
        <v>209</v>
      </c>
      <c r="Q7054" t="s">
        <v>61</v>
      </c>
      <c r="R7054">
        <v>353000</v>
      </c>
      <c r="S7054">
        <v>350030</v>
      </c>
      <c r="T7054" t="s">
        <v>82</v>
      </c>
      <c r="U7054" s="3">
        <v>35796</v>
      </c>
      <c r="W7054">
        <v>17.8</v>
      </c>
      <c r="X7054">
        <v>0</v>
      </c>
      <c r="Y7054">
        <v>16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1</v>
      </c>
      <c r="AF7054">
        <v>0</v>
      </c>
      <c r="AG7054">
        <v>0</v>
      </c>
      <c r="AL7054">
        <v>0</v>
      </c>
      <c r="BB7054" s="4"/>
    </row>
    <row r="7055" spans="1:54" hidden="1" x14ac:dyDescent="0.25">
      <c r="A7055">
        <v>536</v>
      </c>
      <c r="B7055" t="s">
        <v>3238</v>
      </c>
      <c r="C7055">
        <v>2022</v>
      </c>
      <c r="D7055" t="s">
        <v>3239</v>
      </c>
      <c r="E7055">
        <v>8310</v>
      </c>
      <c r="F7055" t="s">
        <v>3240</v>
      </c>
      <c r="G7055">
        <v>751</v>
      </c>
      <c r="H7055">
        <v>206</v>
      </c>
      <c r="I7055" t="s">
        <v>232</v>
      </c>
      <c r="J7055">
        <v>451</v>
      </c>
      <c r="K7055">
        <v>33016719</v>
      </c>
      <c r="L7055" t="s">
        <v>3241</v>
      </c>
      <c r="N7055" t="s">
        <v>88</v>
      </c>
      <c r="O7055" t="s">
        <v>89</v>
      </c>
      <c r="P7055" t="s">
        <v>211</v>
      </c>
      <c r="Q7055" t="s">
        <v>61</v>
      </c>
      <c r="R7055">
        <v>353000</v>
      </c>
      <c r="S7055">
        <v>350030</v>
      </c>
      <c r="T7055" t="s">
        <v>82</v>
      </c>
      <c r="U7055" s="3">
        <v>38947</v>
      </c>
      <c r="W7055">
        <v>12.9</v>
      </c>
      <c r="X7055">
        <v>0</v>
      </c>
      <c r="Y7055">
        <v>11.6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</v>
      </c>
      <c r="AL7055">
        <v>0</v>
      </c>
      <c r="BB7055" s="4"/>
    </row>
    <row r="7056" spans="1:54" hidden="1" x14ac:dyDescent="0.25">
      <c r="A7056">
        <v>539</v>
      </c>
      <c r="B7056" t="s">
        <v>3243</v>
      </c>
      <c r="C7056">
        <v>2022</v>
      </c>
      <c r="D7056" t="s">
        <v>3244</v>
      </c>
      <c r="E7056">
        <v>5953</v>
      </c>
      <c r="F7056" t="s">
        <v>3245</v>
      </c>
      <c r="G7056">
        <v>482</v>
      </c>
      <c r="H7056">
        <v>85</v>
      </c>
      <c r="I7056" t="s">
        <v>1602</v>
      </c>
      <c r="J7056">
        <v>376</v>
      </c>
      <c r="K7056">
        <v>40744517</v>
      </c>
      <c r="L7056" t="s">
        <v>1603</v>
      </c>
      <c r="N7056" t="s">
        <v>88</v>
      </c>
      <c r="O7056" t="s">
        <v>89</v>
      </c>
      <c r="P7056" t="s">
        <v>1524</v>
      </c>
      <c r="Q7056" t="s">
        <v>61</v>
      </c>
      <c r="R7056">
        <v>353000</v>
      </c>
      <c r="S7056">
        <v>350030</v>
      </c>
      <c r="T7056" t="s">
        <v>82</v>
      </c>
      <c r="U7056" s="3">
        <v>33482</v>
      </c>
      <c r="W7056">
        <v>2.5</v>
      </c>
      <c r="X7056">
        <v>0</v>
      </c>
      <c r="Y7056">
        <v>2.5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</v>
      </c>
      <c r="AF7056">
        <v>0</v>
      </c>
      <c r="AG7056">
        <v>0</v>
      </c>
      <c r="AV7056">
        <v>0</v>
      </c>
      <c r="BB7056" s="4"/>
    </row>
    <row r="7057" spans="1:54" hidden="1" x14ac:dyDescent="0.25">
      <c r="A7057">
        <v>541</v>
      </c>
      <c r="B7057" t="s">
        <v>3249</v>
      </c>
      <c r="C7057">
        <v>2022</v>
      </c>
      <c r="D7057" t="s">
        <v>3247</v>
      </c>
      <c r="E7057">
        <v>9382</v>
      </c>
      <c r="F7057" t="s">
        <v>3248</v>
      </c>
      <c r="G7057">
        <v>851</v>
      </c>
      <c r="H7057">
        <v>295</v>
      </c>
      <c r="I7057" t="s">
        <v>133</v>
      </c>
      <c r="J7057">
        <v>2268</v>
      </c>
      <c r="K7057">
        <v>37271632</v>
      </c>
      <c r="L7057" t="s">
        <v>2155</v>
      </c>
      <c r="N7057" t="s">
        <v>75</v>
      </c>
      <c r="O7057" t="s">
        <v>76</v>
      </c>
      <c r="P7057" t="s">
        <v>3247</v>
      </c>
      <c r="Q7057" t="s">
        <v>109</v>
      </c>
      <c r="R7057">
        <v>353000</v>
      </c>
      <c r="S7057">
        <v>350030</v>
      </c>
      <c r="T7057" t="s">
        <v>79</v>
      </c>
      <c r="U7057" s="3">
        <v>34700</v>
      </c>
      <c r="W7057">
        <v>5.74</v>
      </c>
      <c r="X7057">
        <v>2.33</v>
      </c>
      <c r="Y7057">
        <v>3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1</v>
      </c>
      <c r="AF7057">
        <v>0</v>
      </c>
      <c r="AG7057">
        <v>0</v>
      </c>
      <c r="AO7057">
        <v>0</v>
      </c>
      <c r="BB7057" s="4"/>
    </row>
    <row r="7058" spans="1:54" hidden="1" x14ac:dyDescent="0.25">
      <c r="A7058">
        <v>541</v>
      </c>
      <c r="B7058" t="s">
        <v>3246</v>
      </c>
      <c r="C7058">
        <v>2022</v>
      </c>
      <c r="D7058" t="s">
        <v>3247</v>
      </c>
      <c r="E7058">
        <v>9382</v>
      </c>
      <c r="F7058" t="s">
        <v>3248</v>
      </c>
      <c r="G7058">
        <v>851</v>
      </c>
      <c r="H7058">
        <v>295</v>
      </c>
      <c r="I7058" t="s">
        <v>133</v>
      </c>
      <c r="J7058">
        <v>2268</v>
      </c>
      <c r="K7058">
        <v>37271632</v>
      </c>
      <c r="L7058" t="s">
        <v>2155</v>
      </c>
      <c r="N7058" t="s">
        <v>75</v>
      </c>
      <c r="O7058" t="s">
        <v>76</v>
      </c>
      <c r="P7058" t="s">
        <v>3247</v>
      </c>
      <c r="Q7058" t="s">
        <v>61</v>
      </c>
      <c r="R7058">
        <v>353000</v>
      </c>
      <c r="S7058">
        <v>350030</v>
      </c>
      <c r="T7058" t="s">
        <v>82</v>
      </c>
      <c r="U7058" s="3">
        <v>40909</v>
      </c>
      <c r="W7058">
        <v>3.2</v>
      </c>
      <c r="X7058">
        <v>0</v>
      </c>
      <c r="Y7058">
        <v>2.9</v>
      </c>
      <c r="Z7058">
        <v>5.1519599999999999E-2</v>
      </c>
      <c r="AA7058">
        <v>4.2250000000000003E-2</v>
      </c>
      <c r="AB7058">
        <v>4.2250000000000003E-2</v>
      </c>
      <c r="AC7058">
        <v>0</v>
      </c>
      <c r="AD7058">
        <v>0</v>
      </c>
      <c r="AE7058">
        <v>1</v>
      </c>
      <c r="AF7058">
        <v>0</v>
      </c>
      <c r="AG7058">
        <v>0</v>
      </c>
      <c r="AO7058">
        <v>5.1519600000000013E-2</v>
      </c>
      <c r="BB7058" s="4"/>
    </row>
    <row r="7059" spans="1:54" hidden="1" x14ac:dyDescent="0.25">
      <c r="A7059">
        <v>543</v>
      </c>
      <c r="B7059" t="s">
        <v>3257</v>
      </c>
      <c r="C7059">
        <v>2022</v>
      </c>
      <c r="D7059" t="s">
        <v>3251</v>
      </c>
      <c r="E7059">
        <v>9830</v>
      </c>
      <c r="F7059" t="s">
        <v>3252</v>
      </c>
      <c r="G7059">
        <v>860</v>
      </c>
      <c r="H7059">
        <v>299</v>
      </c>
      <c r="I7059" t="s">
        <v>3253</v>
      </c>
      <c r="J7059">
        <v>460</v>
      </c>
      <c r="K7059">
        <v>64463411</v>
      </c>
      <c r="L7059" t="s">
        <v>3254</v>
      </c>
      <c r="N7059" t="s">
        <v>75</v>
      </c>
      <c r="O7059" t="s">
        <v>76</v>
      </c>
      <c r="P7059" t="s">
        <v>3258</v>
      </c>
      <c r="Q7059" t="s">
        <v>109</v>
      </c>
      <c r="R7059">
        <v>353000</v>
      </c>
      <c r="S7059">
        <v>350030</v>
      </c>
      <c r="T7059" t="s">
        <v>79</v>
      </c>
      <c r="U7059" s="3">
        <v>38947</v>
      </c>
      <c r="W7059">
        <v>11.45</v>
      </c>
      <c r="X7059">
        <v>4.99</v>
      </c>
      <c r="Y7059">
        <v>5.3</v>
      </c>
      <c r="Z7059">
        <v>82.480503600000006</v>
      </c>
      <c r="AA7059">
        <v>37.095479999999988</v>
      </c>
      <c r="AB7059">
        <v>37.095479999999988</v>
      </c>
      <c r="AC7059">
        <v>36.417960000000001</v>
      </c>
      <c r="AD7059">
        <v>35.777520000000003</v>
      </c>
      <c r="AE7059">
        <v>0.2248742332</v>
      </c>
      <c r="AF7059">
        <v>0.7751257668</v>
      </c>
      <c r="AG7059">
        <v>0</v>
      </c>
      <c r="AO7059">
        <v>82.480503600000006</v>
      </c>
      <c r="BB7059" s="4"/>
    </row>
    <row r="7060" spans="1:54" hidden="1" x14ac:dyDescent="0.25">
      <c r="A7060">
        <v>543</v>
      </c>
      <c r="B7060" t="s">
        <v>3263</v>
      </c>
      <c r="C7060">
        <v>2022</v>
      </c>
      <c r="D7060" t="s">
        <v>3251</v>
      </c>
      <c r="E7060">
        <v>9830</v>
      </c>
      <c r="F7060" t="s">
        <v>3252</v>
      </c>
      <c r="G7060">
        <v>860</v>
      </c>
      <c r="H7060">
        <v>299</v>
      </c>
      <c r="I7060" t="s">
        <v>3253</v>
      </c>
      <c r="J7060">
        <v>460</v>
      </c>
      <c r="K7060">
        <v>64463411</v>
      </c>
      <c r="L7060" t="s">
        <v>3254</v>
      </c>
      <c r="N7060" t="s">
        <v>75</v>
      </c>
      <c r="O7060" t="s">
        <v>76</v>
      </c>
      <c r="P7060" t="s">
        <v>3264</v>
      </c>
      <c r="Q7060" t="s">
        <v>61</v>
      </c>
      <c r="R7060">
        <v>353000</v>
      </c>
      <c r="S7060">
        <v>350030</v>
      </c>
      <c r="T7060" t="s">
        <v>82</v>
      </c>
      <c r="U7060" s="3">
        <v>31778</v>
      </c>
      <c r="W7060">
        <v>5.8</v>
      </c>
      <c r="X7060">
        <v>0</v>
      </c>
      <c r="Y7060">
        <v>5.6</v>
      </c>
      <c r="Z7060">
        <v>11.718709199999999</v>
      </c>
      <c r="AA7060">
        <v>12.03336</v>
      </c>
      <c r="AB7060">
        <v>11.725199999999999</v>
      </c>
      <c r="AC7060">
        <v>0</v>
      </c>
      <c r="AD7060">
        <v>0</v>
      </c>
      <c r="AE7060">
        <v>1</v>
      </c>
      <c r="AF7060">
        <v>0</v>
      </c>
      <c r="AG7060">
        <v>0</v>
      </c>
      <c r="AO7060">
        <v>11.718709199999999</v>
      </c>
      <c r="BB7060" s="4"/>
    </row>
    <row r="7061" spans="1:54" hidden="1" x14ac:dyDescent="0.25">
      <c r="A7061">
        <v>543</v>
      </c>
      <c r="B7061" t="s">
        <v>3261</v>
      </c>
      <c r="C7061">
        <v>2022</v>
      </c>
      <c r="D7061" t="s">
        <v>3251</v>
      </c>
      <c r="E7061">
        <v>9830</v>
      </c>
      <c r="F7061" t="s">
        <v>3252</v>
      </c>
      <c r="G7061">
        <v>860</v>
      </c>
      <c r="H7061">
        <v>299</v>
      </c>
      <c r="I7061" t="s">
        <v>3253</v>
      </c>
      <c r="J7061">
        <v>460</v>
      </c>
      <c r="K7061">
        <v>64463411</v>
      </c>
      <c r="L7061" t="s">
        <v>3254</v>
      </c>
      <c r="N7061" t="s">
        <v>75</v>
      </c>
      <c r="O7061" t="s">
        <v>76</v>
      </c>
      <c r="P7061" t="s">
        <v>3262</v>
      </c>
      <c r="Q7061" t="s">
        <v>61</v>
      </c>
      <c r="R7061">
        <v>353000</v>
      </c>
      <c r="S7061">
        <v>350030</v>
      </c>
      <c r="T7061" t="s">
        <v>82</v>
      </c>
      <c r="U7061" s="3">
        <v>31778</v>
      </c>
      <c r="W7061">
        <v>2.8</v>
      </c>
      <c r="X7061">
        <v>0</v>
      </c>
      <c r="Y7061">
        <v>2.5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1</v>
      </c>
      <c r="AF7061">
        <v>0</v>
      </c>
      <c r="AG7061">
        <v>0</v>
      </c>
      <c r="AO7061">
        <v>0</v>
      </c>
      <c r="BB7061" s="4"/>
    </row>
    <row r="7062" spans="1:54" hidden="1" x14ac:dyDescent="0.25">
      <c r="A7062">
        <v>543</v>
      </c>
      <c r="B7062" t="s">
        <v>3259</v>
      </c>
      <c r="C7062">
        <v>2022</v>
      </c>
      <c r="D7062" t="s">
        <v>3251</v>
      </c>
      <c r="E7062">
        <v>9830</v>
      </c>
      <c r="F7062" t="s">
        <v>3252</v>
      </c>
      <c r="G7062">
        <v>860</v>
      </c>
      <c r="H7062">
        <v>299</v>
      </c>
      <c r="I7062" t="s">
        <v>3253</v>
      </c>
      <c r="J7062">
        <v>460</v>
      </c>
      <c r="K7062">
        <v>64463411</v>
      </c>
      <c r="L7062" t="s">
        <v>3254</v>
      </c>
      <c r="N7062" t="s">
        <v>75</v>
      </c>
      <c r="O7062" t="s">
        <v>76</v>
      </c>
      <c r="P7062" t="s">
        <v>3260</v>
      </c>
      <c r="Q7062" t="s">
        <v>111</v>
      </c>
      <c r="R7062">
        <v>353000</v>
      </c>
      <c r="S7062">
        <v>350030</v>
      </c>
      <c r="T7062" t="s">
        <v>82</v>
      </c>
      <c r="U7062" s="3">
        <v>42212</v>
      </c>
      <c r="W7062">
        <v>4</v>
      </c>
      <c r="X7062">
        <v>0</v>
      </c>
      <c r="Y7062">
        <v>4</v>
      </c>
      <c r="Z7062">
        <v>10.818720000000001</v>
      </c>
      <c r="AA7062">
        <v>10.818720000000001</v>
      </c>
      <c r="AB7062">
        <v>10.818720000000001</v>
      </c>
      <c r="AC7062">
        <v>0</v>
      </c>
      <c r="AD7062">
        <v>0</v>
      </c>
      <c r="AE7062">
        <v>1</v>
      </c>
      <c r="AF7062">
        <v>0</v>
      </c>
      <c r="AG7062">
        <v>0</v>
      </c>
      <c r="AX7062">
        <v>10.818720000000001</v>
      </c>
      <c r="BB7062" s="4"/>
    </row>
    <row r="7063" spans="1:54" hidden="1" x14ac:dyDescent="0.25">
      <c r="A7063">
        <v>543</v>
      </c>
      <c r="B7063" t="s">
        <v>3250</v>
      </c>
      <c r="C7063">
        <v>2022</v>
      </c>
      <c r="D7063" t="s">
        <v>3251</v>
      </c>
      <c r="E7063">
        <v>9830</v>
      </c>
      <c r="F7063" t="s">
        <v>3252</v>
      </c>
      <c r="G7063">
        <v>860</v>
      </c>
      <c r="H7063">
        <v>299</v>
      </c>
      <c r="I7063" t="s">
        <v>3253</v>
      </c>
      <c r="J7063">
        <v>460</v>
      </c>
      <c r="K7063">
        <v>64463411</v>
      </c>
      <c r="L7063" t="s">
        <v>3254</v>
      </c>
      <c r="N7063" t="s">
        <v>75</v>
      </c>
      <c r="O7063" t="s">
        <v>76</v>
      </c>
      <c r="P7063" t="s">
        <v>3255</v>
      </c>
      <c r="Q7063" t="s">
        <v>111</v>
      </c>
      <c r="R7063">
        <v>353000</v>
      </c>
      <c r="S7063">
        <v>350030</v>
      </c>
      <c r="T7063" t="s">
        <v>82</v>
      </c>
      <c r="U7063" s="3">
        <v>42212</v>
      </c>
      <c r="W7063">
        <v>2.5</v>
      </c>
      <c r="X7063">
        <v>0</v>
      </c>
      <c r="Y7063">
        <v>2.5</v>
      </c>
      <c r="Z7063">
        <v>3.9387599999999998</v>
      </c>
      <c r="AA7063">
        <v>3.9387599999999998</v>
      </c>
      <c r="AB7063">
        <v>3.9387599999999998</v>
      </c>
      <c r="AC7063">
        <v>0</v>
      </c>
      <c r="AD7063">
        <v>0</v>
      </c>
      <c r="AE7063">
        <v>1</v>
      </c>
      <c r="AF7063">
        <v>0</v>
      </c>
      <c r="AG7063">
        <v>0</v>
      </c>
      <c r="AX7063">
        <v>3.9387599999999998</v>
      </c>
      <c r="BB7063" s="4"/>
    </row>
    <row r="7064" spans="1:54" hidden="1" x14ac:dyDescent="0.25">
      <c r="A7064">
        <v>544</v>
      </c>
      <c r="B7064" t="s">
        <v>3271</v>
      </c>
      <c r="C7064">
        <v>2022</v>
      </c>
      <c r="D7064" t="s">
        <v>3266</v>
      </c>
      <c r="E7064">
        <v>4370</v>
      </c>
      <c r="F7064" t="s">
        <v>3267</v>
      </c>
      <c r="G7064">
        <v>316</v>
      </c>
      <c r="H7064">
        <v>41</v>
      </c>
      <c r="I7064" t="s">
        <v>3268</v>
      </c>
      <c r="J7064">
        <v>2132</v>
      </c>
      <c r="K7064">
        <v>33033079</v>
      </c>
      <c r="L7064" t="s">
        <v>3269</v>
      </c>
      <c r="N7064" t="s">
        <v>88</v>
      </c>
      <c r="O7064" t="s">
        <v>89</v>
      </c>
      <c r="P7064" t="s">
        <v>658</v>
      </c>
      <c r="Q7064" t="s">
        <v>61</v>
      </c>
      <c r="R7064">
        <v>353000</v>
      </c>
      <c r="S7064">
        <v>350030</v>
      </c>
      <c r="T7064" t="s">
        <v>82</v>
      </c>
      <c r="U7064" s="3">
        <v>30926</v>
      </c>
      <c r="W7064">
        <v>3</v>
      </c>
      <c r="X7064">
        <v>0</v>
      </c>
      <c r="Y7064">
        <v>2.7</v>
      </c>
      <c r="Z7064">
        <v>4.0174399999999997E-3</v>
      </c>
      <c r="AA7064">
        <v>1.8E-3</v>
      </c>
      <c r="AB7064">
        <v>1.8E-3</v>
      </c>
      <c r="AC7064">
        <v>0</v>
      </c>
      <c r="AD7064">
        <v>0</v>
      </c>
      <c r="AE7064">
        <v>1</v>
      </c>
      <c r="AF7064">
        <v>0</v>
      </c>
      <c r="AG7064">
        <v>0</v>
      </c>
      <c r="AL7064">
        <v>4.0174399999999997E-3</v>
      </c>
      <c r="BB7064" s="4"/>
    </row>
    <row r="7065" spans="1:54" hidden="1" x14ac:dyDescent="0.25">
      <c r="A7065">
        <v>544</v>
      </c>
      <c r="B7065" t="s">
        <v>3265</v>
      </c>
      <c r="C7065">
        <v>2022</v>
      </c>
      <c r="D7065" t="s">
        <v>3266</v>
      </c>
      <c r="E7065">
        <v>4370</v>
      </c>
      <c r="F7065" t="s">
        <v>3267</v>
      </c>
      <c r="G7065">
        <v>316</v>
      </c>
      <c r="H7065">
        <v>41</v>
      </c>
      <c r="I7065" t="s">
        <v>3268</v>
      </c>
      <c r="J7065">
        <v>2132</v>
      </c>
      <c r="K7065">
        <v>33033079</v>
      </c>
      <c r="L7065" t="s">
        <v>3269</v>
      </c>
      <c r="N7065" t="s">
        <v>88</v>
      </c>
      <c r="O7065" t="s">
        <v>89</v>
      </c>
      <c r="P7065" t="s">
        <v>3270</v>
      </c>
      <c r="Q7065" t="s">
        <v>61</v>
      </c>
      <c r="R7065">
        <v>353000</v>
      </c>
      <c r="S7065">
        <v>350030</v>
      </c>
      <c r="T7065" t="s">
        <v>82</v>
      </c>
      <c r="U7065" s="3">
        <v>41276</v>
      </c>
      <c r="W7065">
        <v>4.5</v>
      </c>
      <c r="X7065">
        <v>0</v>
      </c>
      <c r="Y7065">
        <v>4</v>
      </c>
      <c r="Z7065">
        <v>40.737749999999998</v>
      </c>
      <c r="AA7065">
        <v>38.133360000000003</v>
      </c>
      <c r="AB7065">
        <v>38.133360000000003</v>
      </c>
      <c r="AC7065">
        <v>0</v>
      </c>
      <c r="AD7065">
        <v>0</v>
      </c>
      <c r="AE7065">
        <v>1</v>
      </c>
      <c r="AF7065">
        <v>0</v>
      </c>
      <c r="AG7065">
        <v>0</v>
      </c>
      <c r="AR7065">
        <v>40.737749999999998</v>
      </c>
      <c r="BB7065" s="4"/>
    </row>
    <row r="7066" spans="1:54" hidden="1" x14ac:dyDescent="0.25">
      <c r="A7066">
        <v>545</v>
      </c>
      <c r="B7066" t="s">
        <v>3272</v>
      </c>
      <c r="C7066">
        <v>2022</v>
      </c>
      <c r="D7066" t="s">
        <v>3273</v>
      </c>
      <c r="E7066">
        <v>6270</v>
      </c>
      <c r="F7066" t="s">
        <v>3274</v>
      </c>
      <c r="G7066">
        <v>550</v>
      </c>
      <c r="H7066">
        <v>115</v>
      </c>
      <c r="I7066" t="s">
        <v>3275</v>
      </c>
      <c r="J7066">
        <v>462</v>
      </c>
      <c r="K7066">
        <v>36421312</v>
      </c>
      <c r="L7066" t="s">
        <v>3276</v>
      </c>
      <c r="N7066" t="s">
        <v>88</v>
      </c>
      <c r="O7066" t="s">
        <v>89</v>
      </c>
      <c r="P7066" t="s">
        <v>3277</v>
      </c>
      <c r="Q7066" t="s">
        <v>61</v>
      </c>
      <c r="R7066">
        <v>353000</v>
      </c>
      <c r="S7066">
        <v>350030</v>
      </c>
      <c r="T7066" t="s">
        <v>82</v>
      </c>
      <c r="U7066" s="3">
        <v>32660</v>
      </c>
      <c r="W7066">
        <v>11.1</v>
      </c>
      <c r="X7066">
        <v>0</v>
      </c>
      <c r="Y7066">
        <v>10</v>
      </c>
      <c r="Z7066">
        <v>1.7779212</v>
      </c>
      <c r="AA7066">
        <v>1.778</v>
      </c>
      <c r="AB7066">
        <v>1.778</v>
      </c>
      <c r="AC7066">
        <v>0</v>
      </c>
      <c r="AD7066">
        <v>0</v>
      </c>
      <c r="AE7066">
        <v>1</v>
      </c>
      <c r="AF7066">
        <v>0</v>
      </c>
      <c r="AG7066">
        <v>0</v>
      </c>
      <c r="AL7066">
        <v>0</v>
      </c>
      <c r="AO7066">
        <v>1.7779212</v>
      </c>
      <c r="BB7066" s="4"/>
    </row>
    <row r="7067" spans="1:54" hidden="1" x14ac:dyDescent="0.25">
      <c r="A7067">
        <v>547</v>
      </c>
      <c r="B7067" t="s">
        <v>3279</v>
      </c>
      <c r="C7067">
        <v>2022</v>
      </c>
      <c r="D7067" t="s">
        <v>3280</v>
      </c>
      <c r="E7067">
        <v>7160</v>
      </c>
      <c r="F7067" t="s">
        <v>3281</v>
      </c>
      <c r="G7067">
        <v>766</v>
      </c>
      <c r="H7067">
        <v>153</v>
      </c>
      <c r="I7067" t="s">
        <v>3282</v>
      </c>
      <c r="J7067">
        <v>463</v>
      </c>
      <c r="K7067">
        <v>28709714</v>
      </c>
      <c r="L7067" t="s">
        <v>3283</v>
      </c>
      <c r="N7067" t="s">
        <v>75</v>
      </c>
      <c r="O7067" t="s">
        <v>76</v>
      </c>
      <c r="P7067" t="s">
        <v>3280</v>
      </c>
      <c r="Q7067" t="s">
        <v>61</v>
      </c>
      <c r="R7067">
        <v>351100</v>
      </c>
      <c r="S7067">
        <v>350010</v>
      </c>
      <c r="T7067" t="s">
        <v>82</v>
      </c>
      <c r="U7067" s="3">
        <v>40909</v>
      </c>
      <c r="W7067">
        <v>3.66</v>
      </c>
      <c r="X7067">
        <v>0</v>
      </c>
      <c r="Y7067">
        <v>3.66</v>
      </c>
      <c r="Z7067">
        <v>3.6816515999999999</v>
      </c>
      <c r="AA7067">
        <v>3.996</v>
      </c>
      <c r="AB7067">
        <v>3.996</v>
      </c>
      <c r="AC7067">
        <v>0</v>
      </c>
      <c r="AD7067">
        <v>0</v>
      </c>
      <c r="AE7067">
        <v>1</v>
      </c>
      <c r="AF7067">
        <v>0</v>
      </c>
      <c r="AG7067">
        <v>0</v>
      </c>
      <c r="AO7067">
        <v>3.6816515999999999</v>
      </c>
      <c r="BB7067" s="4"/>
    </row>
    <row r="7068" spans="1:54" hidden="1" x14ac:dyDescent="0.25">
      <c r="A7068">
        <v>547</v>
      </c>
      <c r="B7068" t="s">
        <v>3289</v>
      </c>
      <c r="C7068">
        <v>2022</v>
      </c>
      <c r="D7068" t="s">
        <v>3280</v>
      </c>
      <c r="E7068">
        <v>7160</v>
      </c>
      <c r="F7068" t="s">
        <v>3281</v>
      </c>
      <c r="G7068">
        <v>766</v>
      </c>
      <c r="H7068">
        <v>153</v>
      </c>
      <c r="I7068" t="s">
        <v>3282</v>
      </c>
      <c r="J7068">
        <v>463</v>
      </c>
      <c r="K7068">
        <v>28709714</v>
      </c>
      <c r="L7068" t="s">
        <v>3283</v>
      </c>
      <c r="N7068" t="s">
        <v>75</v>
      </c>
      <c r="O7068" t="s">
        <v>76</v>
      </c>
      <c r="P7068" t="s">
        <v>3280</v>
      </c>
      <c r="Q7068" t="s">
        <v>61</v>
      </c>
      <c r="R7068">
        <v>351100</v>
      </c>
      <c r="S7068">
        <v>350010</v>
      </c>
      <c r="T7068" t="s">
        <v>82</v>
      </c>
      <c r="U7068" s="3">
        <v>40909</v>
      </c>
      <c r="W7068">
        <v>3.15</v>
      </c>
      <c r="X7068">
        <v>0</v>
      </c>
      <c r="Y7068">
        <v>3.15</v>
      </c>
      <c r="Z7068">
        <v>3.1337459999999999</v>
      </c>
      <c r="AA7068">
        <v>3.3515999999999999</v>
      </c>
      <c r="AB7068">
        <v>3.3515999999999999</v>
      </c>
      <c r="AC7068">
        <v>0</v>
      </c>
      <c r="AD7068">
        <v>0</v>
      </c>
      <c r="AE7068">
        <v>1</v>
      </c>
      <c r="AF7068">
        <v>0</v>
      </c>
      <c r="AG7068">
        <v>0</v>
      </c>
      <c r="AO7068">
        <v>3.1337459999999999</v>
      </c>
      <c r="BB7068" s="4"/>
    </row>
    <row r="7069" spans="1:54" hidden="1" x14ac:dyDescent="0.25">
      <c r="A7069">
        <v>547</v>
      </c>
      <c r="B7069" t="s">
        <v>3285</v>
      </c>
      <c r="C7069">
        <v>2022</v>
      </c>
      <c r="D7069" t="s">
        <v>3280</v>
      </c>
      <c r="E7069">
        <v>7160</v>
      </c>
      <c r="F7069" t="s">
        <v>3281</v>
      </c>
      <c r="G7069">
        <v>766</v>
      </c>
      <c r="H7069">
        <v>153</v>
      </c>
      <c r="I7069" t="s">
        <v>3282</v>
      </c>
      <c r="J7069">
        <v>463</v>
      </c>
      <c r="K7069">
        <v>28709714</v>
      </c>
      <c r="L7069" t="s">
        <v>3283</v>
      </c>
      <c r="N7069" t="s">
        <v>75</v>
      </c>
      <c r="O7069" t="s">
        <v>76</v>
      </c>
      <c r="P7069" t="s">
        <v>3286</v>
      </c>
      <c r="Q7069" t="s">
        <v>109</v>
      </c>
      <c r="R7069">
        <v>351100</v>
      </c>
      <c r="S7069">
        <v>350010</v>
      </c>
      <c r="T7069" t="s">
        <v>79</v>
      </c>
      <c r="U7069" s="3">
        <v>37915</v>
      </c>
      <c r="W7069">
        <v>11.5</v>
      </c>
      <c r="X7069">
        <v>5.0999999999999996</v>
      </c>
      <c r="Y7069">
        <v>5.3</v>
      </c>
      <c r="Z7069">
        <v>69.409414799999993</v>
      </c>
      <c r="AA7069">
        <v>33.497999999999998</v>
      </c>
      <c r="AB7069">
        <v>33.497999999999998</v>
      </c>
      <c r="AC7069">
        <v>30.7944</v>
      </c>
      <c r="AD7069">
        <v>30.7944</v>
      </c>
      <c r="AE7069">
        <v>0.24130732190000001</v>
      </c>
      <c r="AF7069">
        <v>0.75869267809999996</v>
      </c>
      <c r="AG7069">
        <v>0</v>
      </c>
      <c r="AO7069">
        <v>69.409414799999993</v>
      </c>
      <c r="BB7069" s="4"/>
    </row>
    <row r="7070" spans="1:54" hidden="1" x14ac:dyDescent="0.25">
      <c r="A7070">
        <v>547</v>
      </c>
      <c r="B7070" t="s">
        <v>3287</v>
      </c>
      <c r="C7070">
        <v>2022</v>
      </c>
      <c r="D7070" t="s">
        <v>3280</v>
      </c>
      <c r="E7070">
        <v>7160</v>
      </c>
      <c r="F7070" t="s">
        <v>3281</v>
      </c>
      <c r="G7070">
        <v>766</v>
      </c>
      <c r="H7070">
        <v>153</v>
      </c>
      <c r="I7070" t="s">
        <v>3282</v>
      </c>
      <c r="J7070">
        <v>463</v>
      </c>
      <c r="K7070">
        <v>28709714</v>
      </c>
      <c r="L7070" t="s">
        <v>3283</v>
      </c>
      <c r="N7070" t="s">
        <v>75</v>
      </c>
      <c r="O7070" t="s">
        <v>76</v>
      </c>
      <c r="P7070" t="s">
        <v>3288</v>
      </c>
      <c r="Q7070" t="s">
        <v>61</v>
      </c>
      <c r="R7070">
        <v>351100</v>
      </c>
      <c r="S7070">
        <v>350010</v>
      </c>
      <c r="T7070" t="s">
        <v>82</v>
      </c>
      <c r="U7070" s="3">
        <v>41436</v>
      </c>
      <c r="W7070">
        <v>0.95</v>
      </c>
      <c r="X7070">
        <v>0</v>
      </c>
      <c r="Y7070">
        <v>0.95</v>
      </c>
      <c r="Z7070">
        <v>18.322500000000002</v>
      </c>
      <c r="AA7070">
        <v>17.305199999999999</v>
      </c>
      <c r="AB7070">
        <v>17.305199999999999</v>
      </c>
      <c r="AC7070">
        <v>0</v>
      </c>
      <c r="AD7070">
        <v>0</v>
      </c>
      <c r="AE7070">
        <v>1</v>
      </c>
      <c r="AF7070">
        <v>0</v>
      </c>
      <c r="AG7070">
        <v>0</v>
      </c>
      <c r="AU7070">
        <v>18.322500000000002</v>
      </c>
      <c r="BB7070" s="4"/>
    </row>
    <row r="7071" spans="1:54" hidden="1" x14ac:dyDescent="0.25">
      <c r="A7071">
        <v>547</v>
      </c>
      <c r="B7071" t="s">
        <v>3284</v>
      </c>
      <c r="C7071">
        <v>2022</v>
      </c>
      <c r="D7071" t="s">
        <v>3280</v>
      </c>
      <c r="E7071">
        <v>7160</v>
      </c>
      <c r="F7071" t="s">
        <v>3281</v>
      </c>
      <c r="G7071">
        <v>766</v>
      </c>
      <c r="H7071">
        <v>153</v>
      </c>
      <c r="I7071" t="s">
        <v>3282</v>
      </c>
      <c r="J7071">
        <v>463</v>
      </c>
      <c r="K7071">
        <v>28709714</v>
      </c>
      <c r="L7071" t="s">
        <v>3283</v>
      </c>
      <c r="N7071" t="s">
        <v>75</v>
      </c>
      <c r="O7071" t="s">
        <v>76</v>
      </c>
      <c r="P7071" t="s">
        <v>3280</v>
      </c>
      <c r="Q7071" t="s">
        <v>61</v>
      </c>
      <c r="R7071">
        <v>351100</v>
      </c>
      <c r="S7071">
        <v>350010</v>
      </c>
      <c r="T7071" t="s">
        <v>82</v>
      </c>
      <c r="U7071" s="3">
        <v>37909</v>
      </c>
      <c r="V7071" s="3">
        <v>44805</v>
      </c>
      <c r="W7071">
        <v>2</v>
      </c>
      <c r="X7071">
        <v>0</v>
      </c>
      <c r="Y7071">
        <v>2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</v>
      </c>
      <c r="AO7071">
        <v>0</v>
      </c>
      <c r="BB7071" s="4"/>
    </row>
    <row r="7072" spans="1:54" hidden="1" x14ac:dyDescent="0.25">
      <c r="A7072">
        <v>548</v>
      </c>
      <c r="B7072" t="s">
        <v>3296</v>
      </c>
      <c r="C7072">
        <v>2022</v>
      </c>
      <c r="D7072" t="s">
        <v>3292</v>
      </c>
      <c r="E7072">
        <v>7171</v>
      </c>
      <c r="F7072" t="s">
        <v>3293</v>
      </c>
      <c r="G7072">
        <v>766</v>
      </c>
      <c r="H7072">
        <v>155</v>
      </c>
      <c r="I7072" t="s">
        <v>364</v>
      </c>
      <c r="J7072">
        <v>465</v>
      </c>
      <c r="K7072">
        <v>16500313</v>
      </c>
      <c r="L7072" t="s">
        <v>3294</v>
      </c>
      <c r="N7072" t="s">
        <v>88</v>
      </c>
      <c r="O7072" t="s">
        <v>89</v>
      </c>
      <c r="P7072" t="s">
        <v>218</v>
      </c>
      <c r="Q7072" t="s">
        <v>61</v>
      </c>
      <c r="R7072">
        <v>353000</v>
      </c>
      <c r="S7072">
        <v>350030</v>
      </c>
      <c r="T7072" t="s">
        <v>82</v>
      </c>
      <c r="U7072" s="3">
        <v>42887</v>
      </c>
      <c r="W7072">
        <v>2.4</v>
      </c>
      <c r="X7072">
        <v>0</v>
      </c>
      <c r="Y7072">
        <v>2.5499999999999998</v>
      </c>
      <c r="Z7072">
        <v>46.7883</v>
      </c>
      <c r="AA7072">
        <v>49.607999999999997</v>
      </c>
      <c r="AB7072">
        <v>49.600999999999999</v>
      </c>
      <c r="AC7072">
        <v>0</v>
      </c>
      <c r="AD7072">
        <v>0</v>
      </c>
      <c r="AE7072">
        <v>1</v>
      </c>
      <c r="AF7072">
        <v>0</v>
      </c>
      <c r="AG7072">
        <v>0</v>
      </c>
      <c r="AS7072">
        <v>46.7883</v>
      </c>
      <c r="BB7072" s="4"/>
    </row>
    <row r="7073" spans="1:54" hidden="1" x14ac:dyDescent="0.25">
      <c r="A7073">
        <v>548</v>
      </c>
      <c r="B7073" t="s">
        <v>3295</v>
      </c>
      <c r="C7073">
        <v>2022</v>
      </c>
      <c r="D7073" t="s">
        <v>3292</v>
      </c>
      <c r="E7073">
        <v>7171</v>
      </c>
      <c r="F7073" t="s">
        <v>3293</v>
      </c>
      <c r="G7073">
        <v>766</v>
      </c>
      <c r="H7073">
        <v>155</v>
      </c>
      <c r="I7073" t="s">
        <v>364</v>
      </c>
      <c r="J7073">
        <v>465</v>
      </c>
      <c r="K7073">
        <v>16500313</v>
      </c>
      <c r="L7073" t="s">
        <v>3294</v>
      </c>
      <c r="N7073" t="s">
        <v>88</v>
      </c>
      <c r="O7073" t="s">
        <v>89</v>
      </c>
      <c r="P7073" t="s">
        <v>211</v>
      </c>
      <c r="Q7073" t="s">
        <v>61</v>
      </c>
      <c r="R7073">
        <v>353000</v>
      </c>
      <c r="S7073">
        <v>350030</v>
      </c>
      <c r="T7073" t="s">
        <v>82</v>
      </c>
      <c r="U7073" s="3">
        <v>39083</v>
      </c>
      <c r="W7073">
        <v>4.29</v>
      </c>
      <c r="X7073">
        <v>0</v>
      </c>
      <c r="Y7073">
        <v>4.5</v>
      </c>
      <c r="Z7073">
        <v>32.522100000000002</v>
      </c>
      <c r="AA7073">
        <v>34.497999999999998</v>
      </c>
      <c r="AB7073">
        <v>34.47</v>
      </c>
      <c r="AC7073">
        <v>0</v>
      </c>
      <c r="AD7073">
        <v>0</v>
      </c>
      <c r="AE7073">
        <v>1</v>
      </c>
      <c r="AF7073">
        <v>0</v>
      </c>
      <c r="AG7073">
        <v>0</v>
      </c>
      <c r="AS7073">
        <v>32.522100000000002</v>
      </c>
      <c r="BB7073" s="4"/>
    </row>
    <row r="7074" spans="1:54" hidden="1" x14ac:dyDescent="0.25">
      <c r="A7074">
        <v>548</v>
      </c>
      <c r="B7074" t="s">
        <v>3291</v>
      </c>
      <c r="C7074">
        <v>2022</v>
      </c>
      <c r="D7074" t="s">
        <v>3292</v>
      </c>
      <c r="E7074">
        <v>7171</v>
      </c>
      <c r="F7074" t="s">
        <v>3293</v>
      </c>
      <c r="G7074">
        <v>766</v>
      </c>
      <c r="H7074">
        <v>155</v>
      </c>
      <c r="I7074" t="s">
        <v>364</v>
      </c>
      <c r="J7074">
        <v>465</v>
      </c>
      <c r="K7074">
        <v>16500313</v>
      </c>
      <c r="L7074" t="s">
        <v>3294</v>
      </c>
      <c r="N7074" t="s">
        <v>88</v>
      </c>
      <c r="O7074" t="s">
        <v>89</v>
      </c>
      <c r="P7074" t="s">
        <v>658</v>
      </c>
      <c r="Q7074" t="s">
        <v>61</v>
      </c>
      <c r="R7074">
        <v>353000</v>
      </c>
      <c r="S7074">
        <v>350030</v>
      </c>
      <c r="T7074" t="s">
        <v>82</v>
      </c>
      <c r="U7074" s="3">
        <v>39448</v>
      </c>
      <c r="W7074">
        <v>6.9</v>
      </c>
      <c r="X7074">
        <v>0</v>
      </c>
      <c r="Y7074">
        <v>7.5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1</v>
      </c>
      <c r="AF7074">
        <v>0</v>
      </c>
      <c r="AG7074">
        <v>0</v>
      </c>
      <c r="AL7074">
        <v>0</v>
      </c>
      <c r="BB7074" s="4"/>
    </row>
    <row r="7075" spans="1:54" hidden="1" x14ac:dyDescent="0.25">
      <c r="A7075">
        <v>549</v>
      </c>
      <c r="B7075" t="s">
        <v>3297</v>
      </c>
      <c r="C7075">
        <v>2022</v>
      </c>
      <c r="D7075" t="s">
        <v>3298</v>
      </c>
      <c r="E7075">
        <v>6990</v>
      </c>
      <c r="F7075" t="s">
        <v>3299</v>
      </c>
      <c r="G7075">
        <v>661</v>
      </c>
      <c r="H7075">
        <v>189</v>
      </c>
      <c r="I7075" t="s">
        <v>3300</v>
      </c>
      <c r="J7075">
        <v>466</v>
      </c>
      <c r="K7075">
        <v>13231028</v>
      </c>
      <c r="L7075" t="s">
        <v>3301</v>
      </c>
      <c r="N7075" t="s">
        <v>88</v>
      </c>
      <c r="O7075" t="s">
        <v>89</v>
      </c>
      <c r="P7075" t="s">
        <v>3302</v>
      </c>
      <c r="Q7075" t="s">
        <v>61</v>
      </c>
      <c r="R7075">
        <v>353000</v>
      </c>
      <c r="S7075">
        <v>350030</v>
      </c>
      <c r="T7075" t="s">
        <v>82</v>
      </c>
      <c r="U7075" s="3">
        <v>41290</v>
      </c>
      <c r="W7075">
        <v>7</v>
      </c>
      <c r="X7075">
        <v>0</v>
      </c>
      <c r="Y7075">
        <v>7</v>
      </c>
      <c r="Z7075">
        <v>62.895960000000002</v>
      </c>
      <c r="AA7075">
        <v>62.895960000000002</v>
      </c>
      <c r="AB7075">
        <v>62.895960000000002</v>
      </c>
      <c r="AC7075">
        <v>0</v>
      </c>
      <c r="AD7075">
        <v>0</v>
      </c>
      <c r="AE7075">
        <v>1</v>
      </c>
      <c r="AF7075">
        <v>0</v>
      </c>
      <c r="AG7075">
        <v>0</v>
      </c>
      <c r="AS7075">
        <v>62.895960000000002</v>
      </c>
      <c r="BB7075" s="4"/>
    </row>
    <row r="7076" spans="1:54" hidden="1" x14ac:dyDescent="0.25">
      <c r="A7076">
        <v>549</v>
      </c>
      <c r="B7076" t="s">
        <v>3303</v>
      </c>
      <c r="C7076">
        <v>2022</v>
      </c>
      <c r="D7076" t="s">
        <v>3298</v>
      </c>
      <c r="E7076">
        <v>6990</v>
      </c>
      <c r="F7076" t="s">
        <v>3299</v>
      </c>
      <c r="G7076">
        <v>661</v>
      </c>
      <c r="H7076">
        <v>189</v>
      </c>
      <c r="I7076" t="s">
        <v>3300</v>
      </c>
      <c r="J7076">
        <v>466</v>
      </c>
      <c r="K7076">
        <v>13231028</v>
      </c>
      <c r="L7076" t="s">
        <v>3301</v>
      </c>
      <c r="N7076" t="s">
        <v>88</v>
      </c>
      <c r="O7076" t="s">
        <v>89</v>
      </c>
      <c r="P7076" t="s">
        <v>3304</v>
      </c>
      <c r="Q7076" t="s">
        <v>61</v>
      </c>
      <c r="R7076">
        <v>353000</v>
      </c>
      <c r="S7076">
        <v>350030</v>
      </c>
      <c r="T7076" t="s">
        <v>82</v>
      </c>
      <c r="U7076" s="3">
        <v>43647</v>
      </c>
      <c r="W7076">
        <v>3</v>
      </c>
      <c r="X7076">
        <v>0</v>
      </c>
      <c r="Y7076">
        <v>3.7</v>
      </c>
      <c r="Z7076">
        <v>20.857679999999998</v>
      </c>
      <c r="AA7076">
        <v>20.854800000000001</v>
      </c>
      <c r="AB7076">
        <v>20.854800000000001</v>
      </c>
      <c r="AC7076">
        <v>0</v>
      </c>
      <c r="AD7076">
        <v>0</v>
      </c>
      <c r="AE7076">
        <v>1</v>
      </c>
      <c r="AF7076">
        <v>0</v>
      </c>
      <c r="AG7076">
        <v>0</v>
      </c>
      <c r="AS7076">
        <v>20.857679999999998</v>
      </c>
      <c r="BB7076" s="4"/>
    </row>
    <row r="7077" spans="1:54" hidden="1" x14ac:dyDescent="0.25">
      <c r="A7077">
        <v>549</v>
      </c>
      <c r="B7077" t="s">
        <v>7107</v>
      </c>
      <c r="C7077">
        <v>2022</v>
      </c>
      <c r="D7077" t="s">
        <v>3298</v>
      </c>
      <c r="E7077">
        <v>6990</v>
      </c>
      <c r="F7077" t="s">
        <v>3299</v>
      </c>
      <c r="G7077">
        <v>661</v>
      </c>
      <c r="H7077">
        <v>189</v>
      </c>
      <c r="I7077" t="s">
        <v>3300</v>
      </c>
      <c r="J7077">
        <v>466</v>
      </c>
      <c r="K7077">
        <v>13231028</v>
      </c>
      <c r="L7077" t="s">
        <v>3301</v>
      </c>
      <c r="N7077" t="s">
        <v>88</v>
      </c>
      <c r="O7077" t="s">
        <v>89</v>
      </c>
      <c r="P7077" t="s">
        <v>7108</v>
      </c>
      <c r="Q7077" t="s">
        <v>61</v>
      </c>
      <c r="R7077">
        <v>353000</v>
      </c>
      <c r="S7077">
        <v>350030</v>
      </c>
      <c r="T7077" t="s">
        <v>82</v>
      </c>
      <c r="U7077" s="3">
        <v>44197</v>
      </c>
      <c r="W7077">
        <v>6</v>
      </c>
      <c r="X7077">
        <v>0</v>
      </c>
      <c r="Y7077">
        <v>5.5</v>
      </c>
      <c r="Z7077">
        <v>7.1999999999999998E-3</v>
      </c>
      <c r="AA7077">
        <v>6.8399999999999997E-3</v>
      </c>
      <c r="AB7077">
        <v>6.8399999999999997E-3</v>
      </c>
      <c r="AC7077">
        <v>0</v>
      </c>
      <c r="AD7077">
        <v>0</v>
      </c>
      <c r="AE7077">
        <v>1</v>
      </c>
      <c r="AF7077">
        <v>0</v>
      </c>
      <c r="AG7077">
        <v>0</v>
      </c>
      <c r="AV7077">
        <v>7.1999999999999998E-3</v>
      </c>
      <c r="BB7077" s="4"/>
    </row>
    <row r="7078" spans="1:54" hidden="1" x14ac:dyDescent="0.25">
      <c r="A7078">
        <v>551</v>
      </c>
      <c r="B7078" t="s">
        <v>3314</v>
      </c>
      <c r="C7078">
        <v>2022</v>
      </c>
      <c r="D7078" t="s">
        <v>3308</v>
      </c>
      <c r="E7078">
        <v>9370</v>
      </c>
      <c r="F7078" t="s">
        <v>1159</v>
      </c>
      <c r="G7078">
        <v>851</v>
      </c>
      <c r="H7078">
        <v>294</v>
      </c>
      <c r="I7078" t="s">
        <v>3309</v>
      </c>
      <c r="J7078">
        <v>469</v>
      </c>
      <c r="K7078">
        <v>34916810</v>
      </c>
      <c r="L7078" t="s">
        <v>3310</v>
      </c>
      <c r="N7078" t="s">
        <v>88</v>
      </c>
      <c r="O7078" t="s">
        <v>89</v>
      </c>
      <c r="P7078" t="s">
        <v>3315</v>
      </c>
      <c r="Q7078" t="s">
        <v>61</v>
      </c>
      <c r="R7078">
        <v>353000</v>
      </c>
      <c r="S7078">
        <v>350030</v>
      </c>
      <c r="T7078" t="s">
        <v>82</v>
      </c>
      <c r="U7078" s="3">
        <v>41548</v>
      </c>
      <c r="W7078">
        <v>3.5</v>
      </c>
      <c r="X7078">
        <v>0</v>
      </c>
      <c r="Y7078">
        <v>3.5</v>
      </c>
      <c r="Z7078">
        <v>36.423999999999999</v>
      </c>
      <c r="AA7078">
        <v>36.423999999999999</v>
      </c>
      <c r="AB7078">
        <v>36.423999999999999</v>
      </c>
      <c r="AC7078">
        <v>0</v>
      </c>
      <c r="AD7078">
        <v>0</v>
      </c>
      <c r="AE7078">
        <v>1</v>
      </c>
      <c r="AF7078">
        <v>0</v>
      </c>
      <c r="AG7078">
        <v>0</v>
      </c>
      <c r="AR7078">
        <v>36.423999999999999</v>
      </c>
      <c r="AU7078">
        <v>0</v>
      </c>
      <c r="BB7078" s="4"/>
    </row>
    <row r="7079" spans="1:54" hidden="1" x14ac:dyDescent="0.25">
      <c r="A7079">
        <v>551</v>
      </c>
      <c r="B7079" t="s">
        <v>3307</v>
      </c>
      <c r="C7079">
        <v>2022</v>
      </c>
      <c r="D7079" t="s">
        <v>3308</v>
      </c>
      <c r="E7079">
        <v>9370</v>
      </c>
      <c r="F7079" t="s">
        <v>1159</v>
      </c>
      <c r="G7079">
        <v>851</v>
      </c>
      <c r="H7079">
        <v>294</v>
      </c>
      <c r="I7079" t="s">
        <v>3309</v>
      </c>
      <c r="J7079">
        <v>469</v>
      </c>
      <c r="K7079">
        <v>34916810</v>
      </c>
      <c r="L7079" t="s">
        <v>3310</v>
      </c>
      <c r="N7079" t="s">
        <v>88</v>
      </c>
      <c r="O7079" t="s">
        <v>89</v>
      </c>
      <c r="P7079" t="s">
        <v>658</v>
      </c>
      <c r="Q7079" t="s">
        <v>61</v>
      </c>
      <c r="R7079">
        <v>353000</v>
      </c>
      <c r="S7079">
        <v>350030</v>
      </c>
      <c r="T7079" t="s">
        <v>82</v>
      </c>
      <c r="U7079" s="3">
        <v>40909</v>
      </c>
      <c r="W7079">
        <v>3.45</v>
      </c>
      <c r="X7079">
        <v>0</v>
      </c>
      <c r="Y7079">
        <v>3.45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</v>
      </c>
      <c r="AF7079">
        <v>0</v>
      </c>
      <c r="AG7079">
        <v>0</v>
      </c>
      <c r="AL7079">
        <v>0</v>
      </c>
      <c r="BB7079" s="4"/>
    </row>
    <row r="7080" spans="1:54" hidden="1" x14ac:dyDescent="0.25">
      <c r="A7080">
        <v>551</v>
      </c>
      <c r="B7080" t="s">
        <v>3311</v>
      </c>
      <c r="C7080">
        <v>2022</v>
      </c>
      <c r="D7080" t="s">
        <v>3308</v>
      </c>
      <c r="E7080">
        <v>9370</v>
      </c>
      <c r="F7080" t="s">
        <v>1159</v>
      </c>
      <c r="G7080">
        <v>851</v>
      </c>
      <c r="H7080">
        <v>294</v>
      </c>
      <c r="I7080" t="s">
        <v>3309</v>
      </c>
      <c r="J7080">
        <v>469</v>
      </c>
      <c r="K7080">
        <v>34916810</v>
      </c>
      <c r="L7080" t="s">
        <v>3310</v>
      </c>
      <c r="N7080" t="s">
        <v>88</v>
      </c>
      <c r="O7080" t="s">
        <v>89</v>
      </c>
      <c r="P7080" t="s">
        <v>343</v>
      </c>
      <c r="Q7080" t="s">
        <v>61</v>
      </c>
      <c r="R7080">
        <v>353000</v>
      </c>
      <c r="S7080">
        <v>350030</v>
      </c>
      <c r="T7080" t="s">
        <v>82</v>
      </c>
      <c r="U7080" s="3">
        <v>29952</v>
      </c>
      <c r="W7080">
        <v>2.4</v>
      </c>
      <c r="X7080">
        <v>0</v>
      </c>
      <c r="Y7080">
        <v>2.9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</v>
      </c>
      <c r="AF7080">
        <v>0</v>
      </c>
      <c r="AG7080">
        <v>0</v>
      </c>
      <c r="AU7080">
        <v>0</v>
      </c>
      <c r="BB7080" s="4"/>
    </row>
    <row r="7081" spans="1:54" hidden="1" x14ac:dyDescent="0.25">
      <c r="A7081">
        <v>551</v>
      </c>
      <c r="B7081" t="s">
        <v>3312</v>
      </c>
      <c r="C7081">
        <v>2022</v>
      </c>
      <c r="D7081" t="s">
        <v>3308</v>
      </c>
      <c r="E7081">
        <v>9370</v>
      </c>
      <c r="F7081" t="s">
        <v>1159</v>
      </c>
      <c r="G7081">
        <v>851</v>
      </c>
      <c r="H7081">
        <v>294</v>
      </c>
      <c r="I7081" t="s">
        <v>3309</v>
      </c>
      <c r="J7081">
        <v>469</v>
      </c>
      <c r="K7081">
        <v>34916810</v>
      </c>
      <c r="L7081" t="s">
        <v>3310</v>
      </c>
      <c r="N7081" t="s">
        <v>88</v>
      </c>
      <c r="O7081" t="s">
        <v>89</v>
      </c>
      <c r="P7081" t="s">
        <v>3313</v>
      </c>
      <c r="Q7081" t="s">
        <v>111</v>
      </c>
      <c r="R7081">
        <v>353000</v>
      </c>
      <c r="S7081">
        <v>350030</v>
      </c>
      <c r="T7081" t="s">
        <v>82</v>
      </c>
      <c r="U7081" s="3">
        <v>38718</v>
      </c>
      <c r="W7081">
        <v>3.5</v>
      </c>
      <c r="X7081">
        <v>0</v>
      </c>
      <c r="Y7081">
        <v>3.5</v>
      </c>
      <c r="Z7081">
        <v>8.6292000000000009</v>
      </c>
      <c r="AA7081">
        <v>8.6292000000000009</v>
      </c>
      <c r="AB7081">
        <v>8.6292000000000009</v>
      </c>
      <c r="AC7081">
        <v>0</v>
      </c>
      <c r="AD7081">
        <v>0</v>
      </c>
      <c r="AE7081">
        <v>1</v>
      </c>
      <c r="AF7081">
        <v>0</v>
      </c>
      <c r="AG7081">
        <v>0</v>
      </c>
      <c r="AX7081">
        <v>8.6292000000000009</v>
      </c>
      <c r="BB7081" s="4"/>
    </row>
    <row r="7082" spans="1:54" hidden="1" x14ac:dyDescent="0.25">
      <c r="A7082">
        <v>552</v>
      </c>
      <c r="B7082" t="s">
        <v>3320</v>
      </c>
      <c r="C7082">
        <v>2022</v>
      </c>
      <c r="D7082" t="s">
        <v>3317</v>
      </c>
      <c r="E7082">
        <v>8860</v>
      </c>
      <c r="F7082" t="s">
        <v>3318</v>
      </c>
      <c r="G7082">
        <v>710</v>
      </c>
      <c r="H7082">
        <v>231</v>
      </c>
      <c r="I7082" t="s">
        <v>484</v>
      </c>
      <c r="J7082">
        <v>47</v>
      </c>
      <c r="K7082">
        <v>17256319</v>
      </c>
      <c r="L7082" t="s">
        <v>485</v>
      </c>
      <c r="N7082" t="s">
        <v>75</v>
      </c>
      <c r="O7082" t="s">
        <v>76</v>
      </c>
      <c r="P7082" t="s">
        <v>61</v>
      </c>
      <c r="Q7082" t="s">
        <v>61</v>
      </c>
      <c r="R7082">
        <v>353000</v>
      </c>
      <c r="S7082">
        <v>350030</v>
      </c>
      <c r="T7082" t="s">
        <v>82</v>
      </c>
      <c r="U7082" s="3">
        <v>31778</v>
      </c>
      <c r="W7082">
        <v>4.5</v>
      </c>
      <c r="X7082">
        <v>0</v>
      </c>
      <c r="Y7082">
        <v>4.5</v>
      </c>
      <c r="Z7082">
        <v>2.6774352000000001</v>
      </c>
      <c r="AA7082">
        <v>2.6568000000000001</v>
      </c>
      <c r="AB7082">
        <v>2.6568000000000001</v>
      </c>
      <c r="AC7082">
        <v>0</v>
      </c>
      <c r="AD7082">
        <v>0</v>
      </c>
      <c r="AE7082">
        <v>1</v>
      </c>
      <c r="AF7082">
        <v>0</v>
      </c>
      <c r="AG7082">
        <v>0</v>
      </c>
      <c r="AO7082">
        <v>2.677435200000001</v>
      </c>
      <c r="BB7082" s="4"/>
    </row>
    <row r="7083" spans="1:54" hidden="1" x14ac:dyDescent="0.25">
      <c r="A7083">
        <v>552</v>
      </c>
      <c r="B7083" t="s">
        <v>3316</v>
      </c>
      <c r="C7083">
        <v>2022</v>
      </c>
      <c r="D7083" t="s">
        <v>3317</v>
      </c>
      <c r="E7083">
        <v>8860</v>
      </c>
      <c r="F7083" t="s">
        <v>3318</v>
      </c>
      <c r="G7083">
        <v>710</v>
      </c>
      <c r="H7083">
        <v>231</v>
      </c>
      <c r="I7083" t="s">
        <v>484</v>
      </c>
      <c r="J7083">
        <v>47</v>
      </c>
      <c r="K7083">
        <v>17256319</v>
      </c>
      <c r="L7083" t="s">
        <v>485</v>
      </c>
      <c r="N7083" t="s">
        <v>75</v>
      </c>
      <c r="O7083" t="s">
        <v>76</v>
      </c>
      <c r="P7083" t="s">
        <v>3319</v>
      </c>
      <c r="Q7083" t="s">
        <v>109</v>
      </c>
      <c r="R7083">
        <v>353000</v>
      </c>
      <c r="S7083">
        <v>350030</v>
      </c>
      <c r="T7083" t="s">
        <v>79</v>
      </c>
      <c r="U7083" s="3">
        <v>41228</v>
      </c>
      <c r="W7083">
        <v>7.75</v>
      </c>
      <c r="X7083">
        <v>3.36</v>
      </c>
      <c r="Y7083">
        <v>4</v>
      </c>
      <c r="Z7083">
        <v>11.4719616</v>
      </c>
      <c r="AA7083">
        <v>5.5656000000000008</v>
      </c>
      <c r="AB7083">
        <v>5.5656000000000008</v>
      </c>
      <c r="AC7083">
        <v>4.7808000000000002</v>
      </c>
      <c r="AD7083">
        <v>4.7808000000000002</v>
      </c>
      <c r="AE7083">
        <v>0.2425740337</v>
      </c>
      <c r="AF7083">
        <v>0.75742596630000003</v>
      </c>
      <c r="AG7083">
        <v>0</v>
      </c>
      <c r="AO7083">
        <v>11.4719616</v>
      </c>
      <c r="BB7083" s="4"/>
    </row>
    <row r="7084" spans="1:54" hidden="1" x14ac:dyDescent="0.25">
      <c r="A7084">
        <v>554</v>
      </c>
      <c r="B7084" t="s">
        <v>3321</v>
      </c>
      <c r="C7084">
        <v>2022</v>
      </c>
      <c r="D7084" t="s">
        <v>3322</v>
      </c>
      <c r="E7084">
        <v>6580</v>
      </c>
      <c r="F7084" t="s">
        <v>3323</v>
      </c>
      <c r="G7084">
        <v>621</v>
      </c>
      <c r="H7084">
        <v>81</v>
      </c>
      <c r="I7084" t="s">
        <v>56</v>
      </c>
      <c r="J7084">
        <v>473</v>
      </c>
      <c r="K7084">
        <v>55946817</v>
      </c>
      <c r="L7084" t="s">
        <v>3324</v>
      </c>
      <c r="N7084" t="s">
        <v>75</v>
      </c>
      <c r="O7084" t="s">
        <v>76</v>
      </c>
      <c r="P7084" t="s">
        <v>211</v>
      </c>
      <c r="Q7084" t="s">
        <v>61</v>
      </c>
      <c r="R7084">
        <v>353000</v>
      </c>
      <c r="S7084">
        <v>350030</v>
      </c>
      <c r="T7084" t="s">
        <v>82</v>
      </c>
      <c r="U7084" s="3">
        <v>40909</v>
      </c>
      <c r="W7084">
        <v>2.8839999999999999</v>
      </c>
      <c r="X7084">
        <v>0</v>
      </c>
      <c r="Y7084">
        <v>2.5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1</v>
      </c>
      <c r="AF7084">
        <v>0</v>
      </c>
      <c r="AG7084">
        <v>0</v>
      </c>
      <c r="AO7084">
        <v>0</v>
      </c>
      <c r="BB7084" s="4"/>
    </row>
    <row r="7085" spans="1:54" hidden="1" x14ac:dyDescent="0.25">
      <c r="A7085">
        <v>554</v>
      </c>
      <c r="B7085" t="s">
        <v>3326</v>
      </c>
      <c r="C7085">
        <v>2022</v>
      </c>
      <c r="D7085" t="s">
        <v>3322</v>
      </c>
      <c r="E7085">
        <v>6580</v>
      </c>
      <c r="F7085" t="s">
        <v>3323</v>
      </c>
      <c r="G7085">
        <v>621</v>
      </c>
      <c r="H7085">
        <v>81</v>
      </c>
      <c r="I7085" t="s">
        <v>56</v>
      </c>
      <c r="J7085">
        <v>473</v>
      </c>
      <c r="K7085">
        <v>55946817</v>
      </c>
      <c r="L7085" t="s">
        <v>3324</v>
      </c>
      <c r="N7085" t="s">
        <v>75</v>
      </c>
      <c r="O7085" t="s">
        <v>76</v>
      </c>
      <c r="P7085" t="s">
        <v>209</v>
      </c>
      <c r="Q7085" t="s">
        <v>61</v>
      </c>
      <c r="R7085">
        <v>353000</v>
      </c>
      <c r="S7085">
        <v>350030</v>
      </c>
      <c r="T7085" t="s">
        <v>82</v>
      </c>
      <c r="U7085" s="3">
        <v>21885</v>
      </c>
      <c r="W7085">
        <v>2.2999999999999998</v>
      </c>
      <c r="X7085">
        <v>0</v>
      </c>
      <c r="Y7085">
        <v>2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</v>
      </c>
      <c r="AF7085">
        <v>0</v>
      </c>
      <c r="AG7085">
        <v>0</v>
      </c>
      <c r="AO7085">
        <v>0</v>
      </c>
      <c r="BB7085" s="4"/>
    </row>
    <row r="7086" spans="1:54" hidden="1" x14ac:dyDescent="0.25">
      <c r="A7086">
        <v>554</v>
      </c>
      <c r="B7086" t="s">
        <v>3325</v>
      </c>
      <c r="C7086">
        <v>2022</v>
      </c>
      <c r="D7086" t="s">
        <v>3322</v>
      </c>
      <c r="E7086">
        <v>6580</v>
      </c>
      <c r="F7086" t="s">
        <v>3323</v>
      </c>
      <c r="G7086">
        <v>621</v>
      </c>
      <c r="H7086">
        <v>81</v>
      </c>
      <c r="I7086" t="s">
        <v>56</v>
      </c>
      <c r="J7086">
        <v>473</v>
      </c>
      <c r="K7086">
        <v>55946817</v>
      </c>
      <c r="L7086" t="s">
        <v>3324</v>
      </c>
      <c r="N7086" t="s">
        <v>75</v>
      </c>
      <c r="O7086" t="s">
        <v>76</v>
      </c>
      <c r="P7086" t="s">
        <v>218</v>
      </c>
      <c r="Q7086" t="s">
        <v>61</v>
      </c>
      <c r="R7086">
        <v>353000</v>
      </c>
      <c r="S7086">
        <v>350030</v>
      </c>
      <c r="T7086" t="s">
        <v>82</v>
      </c>
      <c r="U7086" s="3">
        <v>40909</v>
      </c>
      <c r="W7086">
        <v>8.1999999999999993</v>
      </c>
      <c r="X7086">
        <v>0</v>
      </c>
      <c r="Y7086">
        <v>7.1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1</v>
      </c>
      <c r="AF7086">
        <v>0</v>
      </c>
      <c r="AG7086">
        <v>0</v>
      </c>
      <c r="AO7086">
        <v>0</v>
      </c>
      <c r="BB7086" s="4"/>
    </row>
    <row r="7087" spans="1:54" hidden="1" x14ac:dyDescent="0.25">
      <c r="A7087">
        <v>555</v>
      </c>
      <c r="B7087" t="s">
        <v>3328</v>
      </c>
      <c r="C7087">
        <v>2022</v>
      </c>
      <c r="D7087" t="s">
        <v>3329</v>
      </c>
      <c r="E7087">
        <v>6580</v>
      </c>
      <c r="F7087" t="s">
        <v>3323</v>
      </c>
      <c r="G7087">
        <v>621</v>
      </c>
      <c r="H7087">
        <v>81</v>
      </c>
      <c r="I7087" t="s">
        <v>56</v>
      </c>
      <c r="J7087">
        <v>473</v>
      </c>
      <c r="K7087">
        <v>55946817</v>
      </c>
      <c r="L7087" t="s">
        <v>3324</v>
      </c>
      <c r="N7087" t="s">
        <v>88</v>
      </c>
      <c r="O7087" t="s">
        <v>89</v>
      </c>
      <c r="P7087" t="s">
        <v>3330</v>
      </c>
      <c r="Q7087" t="s">
        <v>61</v>
      </c>
      <c r="R7087">
        <v>353000</v>
      </c>
      <c r="S7087">
        <v>350030</v>
      </c>
      <c r="T7087" t="s">
        <v>82</v>
      </c>
      <c r="U7087" s="3">
        <v>29587</v>
      </c>
      <c r="W7087">
        <v>3.8</v>
      </c>
      <c r="X7087">
        <v>0</v>
      </c>
      <c r="Y7087">
        <v>3.8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</v>
      </c>
      <c r="AF7087">
        <v>0</v>
      </c>
      <c r="AG7087">
        <v>0</v>
      </c>
      <c r="AO7087">
        <v>0</v>
      </c>
      <c r="BB7087" s="4"/>
    </row>
    <row r="7088" spans="1:54" hidden="1" x14ac:dyDescent="0.25">
      <c r="A7088">
        <v>556</v>
      </c>
      <c r="B7088" t="s">
        <v>3331</v>
      </c>
      <c r="C7088">
        <v>2022</v>
      </c>
      <c r="D7088" t="s">
        <v>3332</v>
      </c>
      <c r="E7088">
        <v>6800</v>
      </c>
      <c r="F7088" t="s">
        <v>2757</v>
      </c>
      <c r="G7088">
        <v>573</v>
      </c>
      <c r="H7088">
        <v>126</v>
      </c>
      <c r="I7088" t="s">
        <v>717</v>
      </c>
      <c r="J7088">
        <v>2047</v>
      </c>
      <c r="K7088">
        <v>32662498</v>
      </c>
      <c r="L7088" t="s">
        <v>718</v>
      </c>
      <c r="N7088" t="s">
        <v>88</v>
      </c>
      <c r="O7088" t="s">
        <v>89</v>
      </c>
      <c r="P7088" t="s">
        <v>3333</v>
      </c>
      <c r="Q7088" t="s">
        <v>61</v>
      </c>
      <c r="R7088">
        <v>353000</v>
      </c>
      <c r="S7088">
        <v>350030</v>
      </c>
      <c r="T7088" t="s">
        <v>82</v>
      </c>
      <c r="U7088" s="3">
        <v>29552</v>
      </c>
      <c r="W7088">
        <v>7.7960000000000003</v>
      </c>
      <c r="X7088">
        <v>0</v>
      </c>
      <c r="Y7088">
        <v>7.23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</v>
      </c>
      <c r="AO7088">
        <v>0</v>
      </c>
      <c r="BB7088" s="4"/>
    </row>
    <row r="7089" spans="1:54" hidden="1" x14ac:dyDescent="0.25">
      <c r="A7089">
        <v>556</v>
      </c>
      <c r="B7089" t="s">
        <v>3334</v>
      </c>
      <c r="C7089">
        <v>2022</v>
      </c>
      <c r="D7089" t="s">
        <v>3332</v>
      </c>
      <c r="E7089">
        <v>6800</v>
      </c>
      <c r="F7089" t="s">
        <v>2757</v>
      </c>
      <c r="G7089">
        <v>573</v>
      </c>
      <c r="H7089">
        <v>126</v>
      </c>
      <c r="I7089" t="s">
        <v>717</v>
      </c>
      <c r="J7089">
        <v>2047</v>
      </c>
      <c r="K7089">
        <v>32662498</v>
      </c>
      <c r="L7089" t="s">
        <v>718</v>
      </c>
      <c r="N7089" t="s">
        <v>88</v>
      </c>
      <c r="O7089" t="s">
        <v>89</v>
      </c>
      <c r="P7089" t="s">
        <v>3335</v>
      </c>
      <c r="Q7089" t="s">
        <v>61</v>
      </c>
      <c r="R7089">
        <v>353000</v>
      </c>
      <c r="S7089">
        <v>350030</v>
      </c>
      <c r="T7089" t="s">
        <v>82</v>
      </c>
      <c r="U7089" s="3">
        <v>37469</v>
      </c>
      <c r="W7089">
        <v>15.455</v>
      </c>
      <c r="X7089">
        <v>0</v>
      </c>
      <c r="Y7089">
        <v>13.81</v>
      </c>
      <c r="Z7089">
        <v>0.36911159999999998</v>
      </c>
      <c r="AA7089">
        <v>0.25800000000000001</v>
      </c>
      <c r="AB7089">
        <v>0.25800000000000001</v>
      </c>
      <c r="AC7089">
        <v>0</v>
      </c>
      <c r="AD7089">
        <v>0</v>
      </c>
      <c r="AE7089">
        <v>1</v>
      </c>
      <c r="AF7089">
        <v>0</v>
      </c>
      <c r="AG7089">
        <v>0</v>
      </c>
      <c r="AO7089">
        <v>0.36911159999999998</v>
      </c>
      <c r="BB7089" s="4"/>
    </row>
    <row r="7090" spans="1:54" hidden="1" x14ac:dyDescent="0.25">
      <c r="A7090">
        <v>557</v>
      </c>
      <c r="B7090" t="s">
        <v>3341</v>
      </c>
      <c r="C7090">
        <v>2022</v>
      </c>
      <c r="D7090" t="s">
        <v>3337</v>
      </c>
      <c r="E7090">
        <v>6800</v>
      </c>
      <c r="F7090" t="s">
        <v>2757</v>
      </c>
      <c r="G7090">
        <v>573</v>
      </c>
      <c r="H7090">
        <v>126</v>
      </c>
      <c r="I7090" t="s">
        <v>717</v>
      </c>
      <c r="J7090">
        <v>2047</v>
      </c>
      <c r="K7090">
        <v>32662498</v>
      </c>
      <c r="L7090" t="s">
        <v>718</v>
      </c>
      <c r="N7090" t="s">
        <v>88</v>
      </c>
      <c r="O7090" t="s">
        <v>89</v>
      </c>
      <c r="P7090" t="s">
        <v>3342</v>
      </c>
      <c r="Q7090" t="s">
        <v>61</v>
      </c>
      <c r="R7090">
        <v>353000</v>
      </c>
      <c r="S7090">
        <v>350030</v>
      </c>
      <c r="T7090" t="s">
        <v>82</v>
      </c>
      <c r="U7090" s="3">
        <v>36008</v>
      </c>
      <c r="W7090">
        <v>14.12</v>
      </c>
      <c r="X7090">
        <v>0</v>
      </c>
      <c r="Y7090">
        <v>12.39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L7090">
        <v>0</v>
      </c>
      <c r="BB7090" s="4"/>
    </row>
    <row r="7091" spans="1:54" hidden="1" x14ac:dyDescent="0.25">
      <c r="A7091">
        <v>557</v>
      </c>
      <c r="B7091" t="s">
        <v>3336</v>
      </c>
      <c r="C7091">
        <v>2022</v>
      </c>
      <c r="D7091" t="s">
        <v>3337</v>
      </c>
      <c r="E7091">
        <v>6800</v>
      </c>
      <c r="F7091" t="s">
        <v>2757</v>
      </c>
      <c r="G7091">
        <v>573</v>
      </c>
      <c r="H7091">
        <v>126</v>
      </c>
      <c r="I7091" t="s">
        <v>717</v>
      </c>
      <c r="J7091">
        <v>2047</v>
      </c>
      <c r="K7091">
        <v>32662498</v>
      </c>
      <c r="L7091" t="s">
        <v>718</v>
      </c>
      <c r="N7091" t="s">
        <v>88</v>
      </c>
      <c r="O7091" t="s">
        <v>89</v>
      </c>
      <c r="P7091" t="s">
        <v>3338</v>
      </c>
      <c r="Q7091" t="s">
        <v>61</v>
      </c>
      <c r="R7091">
        <v>353000</v>
      </c>
      <c r="S7091">
        <v>350030</v>
      </c>
      <c r="T7091" t="s">
        <v>82</v>
      </c>
      <c r="U7091" s="3">
        <v>41640</v>
      </c>
      <c r="W7091">
        <v>15.78</v>
      </c>
      <c r="X7091">
        <v>0</v>
      </c>
      <c r="Y7091">
        <v>14.35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0</v>
      </c>
      <c r="AL7091">
        <v>0</v>
      </c>
      <c r="BB7091" s="4"/>
    </row>
    <row r="7092" spans="1:54" hidden="1" x14ac:dyDescent="0.25">
      <c r="A7092">
        <v>557</v>
      </c>
      <c r="B7092" t="s">
        <v>3339</v>
      </c>
      <c r="C7092">
        <v>2022</v>
      </c>
      <c r="D7092" t="s">
        <v>3337</v>
      </c>
      <c r="E7092">
        <v>6800</v>
      </c>
      <c r="F7092" t="s">
        <v>2757</v>
      </c>
      <c r="G7092">
        <v>573</v>
      </c>
      <c r="H7092">
        <v>126</v>
      </c>
      <c r="I7092" t="s">
        <v>717</v>
      </c>
      <c r="J7092">
        <v>2047</v>
      </c>
      <c r="K7092">
        <v>32662498</v>
      </c>
      <c r="L7092" t="s">
        <v>718</v>
      </c>
      <c r="N7092" t="s">
        <v>88</v>
      </c>
      <c r="O7092" t="s">
        <v>89</v>
      </c>
      <c r="P7092" t="s">
        <v>3340</v>
      </c>
      <c r="Q7092" t="s">
        <v>61</v>
      </c>
      <c r="R7092">
        <v>353000</v>
      </c>
      <c r="S7092">
        <v>350030</v>
      </c>
      <c r="T7092" t="s">
        <v>82</v>
      </c>
      <c r="U7092" s="3">
        <v>32752</v>
      </c>
      <c r="W7092">
        <v>15.34</v>
      </c>
      <c r="X7092">
        <v>0</v>
      </c>
      <c r="Y7092">
        <v>13.8</v>
      </c>
      <c r="Z7092">
        <v>2.5504287400000001</v>
      </c>
      <c r="AA7092">
        <v>2.1680000000000001</v>
      </c>
      <c r="AB7092">
        <v>2.1680000000000001</v>
      </c>
      <c r="AC7092">
        <v>0</v>
      </c>
      <c r="AD7092">
        <v>0</v>
      </c>
      <c r="AE7092">
        <v>1</v>
      </c>
      <c r="AF7092">
        <v>0</v>
      </c>
      <c r="AG7092">
        <v>0</v>
      </c>
      <c r="AL7092">
        <v>2.5504287400000001</v>
      </c>
      <c r="BB7092" s="4"/>
    </row>
    <row r="7093" spans="1:54" hidden="1" x14ac:dyDescent="0.25">
      <c r="A7093">
        <v>558</v>
      </c>
      <c r="B7093" t="s">
        <v>3350</v>
      </c>
      <c r="C7093">
        <v>2022</v>
      </c>
      <c r="D7093" t="s">
        <v>3344</v>
      </c>
      <c r="E7093">
        <v>6600</v>
      </c>
      <c r="F7093" t="s">
        <v>3345</v>
      </c>
      <c r="G7093">
        <v>575</v>
      </c>
      <c r="H7093">
        <v>135</v>
      </c>
      <c r="I7093" t="s">
        <v>3346</v>
      </c>
      <c r="J7093">
        <v>475</v>
      </c>
      <c r="K7093">
        <v>57301414</v>
      </c>
      <c r="L7093" t="s">
        <v>3347</v>
      </c>
      <c r="N7093" t="s">
        <v>88</v>
      </c>
      <c r="O7093" t="s">
        <v>89</v>
      </c>
      <c r="P7093" t="s">
        <v>3351</v>
      </c>
      <c r="Q7093" t="s">
        <v>61</v>
      </c>
      <c r="R7093">
        <v>353000</v>
      </c>
      <c r="S7093">
        <v>350030</v>
      </c>
      <c r="T7093" t="s">
        <v>82</v>
      </c>
      <c r="U7093" s="3">
        <v>37622</v>
      </c>
      <c r="W7093">
        <v>6</v>
      </c>
      <c r="X7093">
        <v>0</v>
      </c>
      <c r="Y7093">
        <v>7</v>
      </c>
      <c r="Z7093">
        <v>117.5427</v>
      </c>
      <c r="AA7093">
        <v>132.858</v>
      </c>
      <c r="AB7093">
        <v>132.858</v>
      </c>
      <c r="AC7093">
        <v>0</v>
      </c>
      <c r="AD7093">
        <v>0</v>
      </c>
      <c r="AE7093">
        <v>1</v>
      </c>
      <c r="AF7093">
        <v>0</v>
      </c>
      <c r="AG7093">
        <v>0</v>
      </c>
      <c r="AS7093">
        <v>117.5427</v>
      </c>
      <c r="BB7093" s="4"/>
    </row>
    <row r="7094" spans="1:54" hidden="1" x14ac:dyDescent="0.25">
      <c r="A7094">
        <v>558</v>
      </c>
      <c r="B7094" t="s">
        <v>3343</v>
      </c>
      <c r="C7094">
        <v>2022</v>
      </c>
      <c r="D7094" t="s">
        <v>3344</v>
      </c>
      <c r="E7094">
        <v>6600</v>
      </c>
      <c r="F7094" t="s">
        <v>3345</v>
      </c>
      <c r="G7094">
        <v>575</v>
      </c>
      <c r="H7094">
        <v>135</v>
      </c>
      <c r="I7094" t="s">
        <v>3346</v>
      </c>
      <c r="J7094">
        <v>475</v>
      </c>
      <c r="K7094">
        <v>57301414</v>
      </c>
      <c r="L7094" t="s">
        <v>3347</v>
      </c>
      <c r="N7094" t="s">
        <v>88</v>
      </c>
      <c r="O7094" t="s">
        <v>89</v>
      </c>
      <c r="P7094" t="s">
        <v>658</v>
      </c>
      <c r="Q7094" t="s">
        <v>61</v>
      </c>
      <c r="R7094">
        <v>353000</v>
      </c>
      <c r="S7094">
        <v>350030</v>
      </c>
      <c r="T7094" t="s">
        <v>82</v>
      </c>
      <c r="U7094" s="3">
        <v>37987</v>
      </c>
      <c r="W7094">
        <v>5</v>
      </c>
      <c r="X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L7094">
        <v>0</v>
      </c>
      <c r="AV7094">
        <v>0</v>
      </c>
      <c r="BB7094" s="4"/>
    </row>
    <row r="7095" spans="1:54" hidden="1" x14ac:dyDescent="0.25">
      <c r="A7095">
        <v>558</v>
      </c>
      <c r="B7095" t="s">
        <v>3352</v>
      </c>
      <c r="C7095">
        <v>2022</v>
      </c>
      <c r="D7095" t="s">
        <v>3344</v>
      </c>
      <c r="E7095">
        <v>6600</v>
      </c>
      <c r="F7095" t="s">
        <v>3345</v>
      </c>
      <c r="G7095">
        <v>575</v>
      </c>
      <c r="H7095">
        <v>135</v>
      </c>
      <c r="I7095" t="s">
        <v>3346</v>
      </c>
      <c r="J7095">
        <v>475</v>
      </c>
      <c r="K7095">
        <v>57301414</v>
      </c>
      <c r="L7095" t="s">
        <v>3347</v>
      </c>
      <c r="N7095" t="s">
        <v>88</v>
      </c>
      <c r="O7095" t="s">
        <v>89</v>
      </c>
      <c r="P7095" t="s">
        <v>3353</v>
      </c>
      <c r="Q7095" t="s">
        <v>490</v>
      </c>
      <c r="R7095">
        <v>353000</v>
      </c>
      <c r="S7095">
        <v>350030</v>
      </c>
      <c r="T7095" t="s">
        <v>82</v>
      </c>
      <c r="U7095" s="3">
        <v>41306</v>
      </c>
      <c r="W7095">
        <v>0.2</v>
      </c>
      <c r="X7095">
        <v>0</v>
      </c>
      <c r="Y7095">
        <v>0.5</v>
      </c>
      <c r="Z7095">
        <v>0.57240000000000002</v>
      </c>
      <c r="AA7095">
        <v>2.8692000000000002</v>
      </c>
      <c r="AB7095">
        <v>2.8692000000000002</v>
      </c>
      <c r="AC7095">
        <v>0</v>
      </c>
      <c r="AD7095">
        <v>0</v>
      </c>
      <c r="AE7095">
        <v>1</v>
      </c>
      <c r="AF7095">
        <v>0</v>
      </c>
      <c r="AG7095">
        <v>0</v>
      </c>
      <c r="AZ7095">
        <v>0.57240000000000002</v>
      </c>
      <c r="BB7095" s="4"/>
    </row>
    <row r="7096" spans="1:54" hidden="1" x14ac:dyDescent="0.25">
      <c r="A7096">
        <v>558</v>
      </c>
      <c r="B7096" t="s">
        <v>3348</v>
      </c>
      <c r="C7096">
        <v>2022</v>
      </c>
      <c r="D7096" t="s">
        <v>3344</v>
      </c>
      <c r="E7096">
        <v>6600</v>
      </c>
      <c r="F7096" t="s">
        <v>3345</v>
      </c>
      <c r="G7096">
        <v>575</v>
      </c>
      <c r="H7096">
        <v>135</v>
      </c>
      <c r="I7096" t="s">
        <v>3346</v>
      </c>
      <c r="J7096">
        <v>475</v>
      </c>
      <c r="K7096">
        <v>57301414</v>
      </c>
      <c r="L7096" t="s">
        <v>3347</v>
      </c>
      <c r="N7096" t="s">
        <v>88</v>
      </c>
      <c r="O7096" t="s">
        <v>89</v>
      </c>
      <c r="P7096" t="s">
        <v>3349</v>
      </c>
      <c r="Q7096" t="s">
        <v>490</v>
      </c>
      <c r="R7096">
        <v>353000</v>
      </c>
      <c r="S7096">
        <v>350030</v>
      </c>
      <c r="T7096" t="s">
        <v>82</v>
      </c>
      <c r="U7096" s="3">
        <v>41306</v>
      </c>
      <c r="W7096">
        <v>0.2</v>
      </c>
      <c r="X7096">
        <v>0</v>
      </c>
      <c r="Y7096">
        <v>0.5</v>
      </c>
      <c r="Z7096">
        <v>0.41760000000000003</v>
      </c>
      <c r="AA7096">
        <v>2.0988000000000002</v>
      </c>
      <c r="AB7096">
        <v>2.0988000000000002</v>
      </c>
      <c r="AC7096">
        <v>0</v>
      </c>
      <c r="AD7096">
        <v>0</v>
      </c>
      <c r="AE7096">
        <v>1</v>
      </c>
      <c r="AF7096">
        <v>0</v>
      </c>
      <c r="AG7096">
        <v>0</v>
      </c>
      <c r="AZ7096">
        <v>0.41760000000000003</v>
      </c>
      <c r="BB7096" s="4"/>
    </row>
    <row r="7097" spans="1:54" hidden="1" x14ac:dyDescent="0.25">
      <c r="A7097">
        <v>558</v>
      </c>
      <c r="B7097" t="s">
        <v>3354</v>
      </c>
      <c r="C7097">
        <v>2022</v>
      </c>
      <c r="D7097" t="s">
        <v>3344</v>
      </c>
      <c r="E7097">
        <v>6600</v>
      </c>
      <c r="F7097" t="s">
        <v>3345</v>
      </c>
      <c r="G7097">
        <v>575</v>
      </c>
      <c r="H7097">
        <v>135</v>
      </c>
      <c r="I7097" t="s">
        <v>3346</v>
      </c>
      <c r="J7097">
        <v>475</v>
      </c>
      <c r="K7097">
        <v>57301414</v>
      </c>
      <c r="L7097" t="s">
        <v>3347</v>
      </c>
      <c r="N7097" t="s">
        <v>88</v>
      </c>
      <c r="O7097" t="s">
        <v>89</v>
      </c>
      <c r="P7097" t="s">
        <v>3355</v>
      </c>
      <c r="Q7097" t="s">
        <v>61</v>
      </c>
      <c r="R7097">
        <v>353000</v>
      </c>
      <c r="S7097">
        <v>350030</v>
      </c>
      <c r="T7097" t="s">
        <v>82</v>
      </c>
      <c r="U7097" s="3">
        <v>40513</v>
      </c>
      <c r="W7097">
        <v>6</v>
      </c>
      <c r="X7097">
        <v>0</v>
      </c>
      <c r="Y7097">
        <v>7</v>
      </c>
      <c r="Z7097">
        <v>98.282399999999996</v>
      </c>
      <c r="AA7097">
        <v>111.08159999999999</v>
      </c>
      <c r="AB7097">
        <v>111.08159999999999</v>
      </c>
      <c r="AC7097">
        <v>0</v>
      </c>
      <c r="AD7097">
        <v>0</v>
      </c>
      <c r="AE7097">
        <v>1</v>
      </c>
      <c r="AF7097">
        <v>0</v>
      </c>
      <c r="AG7097">
        <v>0</v>
      </c>
      <c r="AS7097">
        <v>98.28240000000001</v>
      </c>
      <c r="BB7097" s="4"/>
    </row>
    <row r="7098" spans="1:54" hidden="1" x14ac:dyDescent="0.25">
      <c r="A7098">
        <v>559</v>
      </c>
      <c r="B7098" t="s">
        <v>3356</v>
      </c>
      <c r="C7098">
        <v>2022</v>
      </c>
      <c r="D7098" t="s">
        <v>3357</v>
      </c>
      <c r="E7098">
        <v>6600</v>
      </c>
      <c r="F7098" t="s">
        <v>3345</v>
      </c>
      <c r="G7098">
        <v>575</v>
      </c>
      <c r="H7098">
        <v>135</v>
      </c>
      <c r="I7098" t="s">
        <v>3346</v>
      </c>
      <c r="J7098">
        <v>475</v>
      </c>
      <c r="K7098">
        <v>57301414</v>
      </c>
      <c r="L7098" t="s">
        <v>3347</v>
      </c>
      <c r="N7098" t="s">
        <v>88</v>
      </c>
      <c r="O7098" t="s">
        <v>89</v>
      </c>
      <c r="P7098" t="s">
        <v>3358</v>
      </c>
      <c r="Q7098" t="s">
        <v>61</v>
      </c>
      <c r="R7098">
        <v>353000</v>
      </c>
      <c r="S7098">
        <v>350030</v>
      </c>
      <c r="T7098" t="s">
        <v>82</v>
      </c>
      <c r="U7098" s="3">
        <v>33604</v>
      </c>
      <c r="W7098">
        <v>9.5</v>
      </c>
      <c r="X7098">
        <v>0</v>
      </c>
      <c r="Y7098">
        <v>9</v>
      </c>
      <c r="Z7098">
        <v>0.14454</v>
      </c>
      <c r="AA7098">
        <v>0.1368</v>
      </c>
      <c r="AB7098">
        <v>0.1368</v>
      </c>
      <c r="AC7098">
        <v>0</v>
      </c>
      <c r="AD7098">
        <v>0</v>
      </c>
      <c r="AE7098">
        <v>1</v>
      </c>
      <c r="AF7098">
        <v>0</v>
      </c>
      <c r="AG7098">
        <v>0</v>
      </c>
      <c r="AO7098">
        <v>0.14454</v>
      </c>
      <c r="BB7098" s="4"/>
    </row>
    <row r="7099" spans="1:54" hidden="1" x14ac:dyDescent="0.25">
      <c r="A7099">
        <v>559</v>
      </c>
      <c r="B7099" t="s">
        <v>3359</v>
      </c>
      <c r="C7099">
        <v>2022</v>
      </c>
      <c r="D7099" t="s">
        <v>3357</v>
      </c>
      <c r="E7099">
        <v>6600</v>
      </c>
      <c r="F7099" t="s">
        <v>3345</v>
      </c>
      <c r="G7099">
        <v>575</v>
      </c>
      <c r="H7099">
        <v>135</v>
      </c>
      <c r="I7099" t="s">
        <v>3346</v>
      </c>
      <c r="J7099">
        <v>475</v>
      </c>
      <c r="K7099">
        <v>57301414</v>
      </c>
      <c r="L7099" t="s">
        <v>3347</v>
      </c>
      <c r="N7099" t="s">
        <v>88</v>
      </c>
      <c r="O7099" t="s">
        <v>89</v>
      </c>
      <c r="P7099" t="s">
        <v>3360</v>
      </c>
      <c r="Q7099" t="s">
        <v>61</v>
      </c>
      <c r="R7099">
        <v>353000</v>
      </c>
      <c r="S7099">
        <v>350030</v>
      </c>
      <c r="T7099" t="s">
        <v>82</v>
      </c>
      <c r="U7099" s="3">
        <v>41983</v>
      </c>
      <c r="W7099">
        <v>10</v>
      </c>
      <c r="X7099">
        <v>0</v>
      </c>
      <c r="Y7099">
        <v>10</v>
      </c>
      <c r="Z7099">
        <v>107.474</v>
      </c>
      <c r="AA7099">
        <v>98.380800000000008</v>
      </c>
      <c r="AB7099">
        <v>98.380800000000008</v>
      </c>
      <c r="AC7099">
        <v>0</v>
      </c>
      <c r="AD7099">
        <v>0</v>
      </c>
      <c r="AE7099">
        <v>1</v>
      </c>
      <c r="AF7099">
        <v>0</v>
      </c>
      <c r="AG7099">
        <v>0</v>
      </c>
      <c r="AR7099">
        <v>107.474</v>
      </c>
      <c r="BB7099" s="4"/>
    </row>
    <row r="7100" spans="1:54" hidden="1" x14ac:dyDescent="0.25">
      <c r="A7100">
        <v>561</v>
      </c>
      <c r="B7100" t="s">
        <v>3361</v>
      </c>
      <c r="C7100">
        <v>2022</v>
      </c>
      <c r="D7100" t="s">
        <v>3362</v>
      </c>
      <c r="E7100">
        <v>7570</v>
      </c>
      <c r="F7100" t="s">
        <v>3363</v>
      </c>
      <c r="G7100">
        <v>661</v>
      </c>
      <c r="H7100">
        <v>188</v>
      </c>
      <c r="I7100" t="s">
        <v>3364</v>
      </c>
      <c r="J7100">
        <v>482</v>
      </c>
      <c r="K7100">
        <v>27360912</v>
      </c>
      <c r="L7100" t="s">
        <v>3365</v>
      </c>
      <c r="N7100" t="s">
        <v>88</v>
      </c>
      <c r="O7100" t="s">
        <v>89</v>
      </c>
      <c r="P7100" t="s">
        <v>438</v>
      </c>
      <c r="Q7100" t="s">
        <v>61</v>
      </c>
      <c r="R7100">
        <v>353000</v>
      </c>
      <c r="S7100">
        <v>350030</v>
      </c>
      <c r="T7100" t="s">
        <v>82</v>
      </c>
      <c r="U7100" s="3">
        <v>40909</v>
      </c>
      <c r="W7100">
        <v>2</v>
      </c>
      <c r="X7100">
        <v>0</v>
      </c>
      <c r="Y7100">
        <v>2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1</v>
      </c>
      <c r="AF7100">
        <v>0</v>
      </c>
      <c r="AG7100">
        <v>0</v>
      </c>
      <c r="AK7100">
        <v>0</v>
      </c>
      <c r="AL7100">
        <v>0</v>
      </c>
      <c r="AV7100">
        <v>0</v>
      </c>
      <c r="BB7100" s="4"/>
    </row>
    <row r="7101" spans="1:54" hidden="1" x14ac:dyDescent="0.25">
      <c r="A7101">
        <v>561</v>
      </c>
      <c r="B7101" t="s">
        <v>3366</v>
      </c>
      <c r="C7101">
        <v>2022</v>
      </c>
      <c r="D7101" t="s">
        <v>3362</v>
      </c>
      <c r="E7101">
        <v>7570</v>
      </c>
      <c r="F7101" t="s">
        <v>3363</v>
      </c>
      <c r="G7101">
        <v>661</v>
      </c>
      <c r="H7101">
        <v>188</v>
      </c>
      <c r="I7101" t="s">
        <v>3364</v>
      </c>
      <c r="J7101">
        <v>482</v>
      </c>
      <c r="K7101">
        <v>27360912</v>
      </c>
      <c r="L7101" t="s">
        <v>3365</v>
      </c>
      <c r="N7101" t="s">
        <v>88</v>
      </c>
      <c r="O7101" t="s">
        <v>89</v>
      </c>
      <c r="P7101" t="s">
        <v>92</v>
      </c>
      <c r="Q7101" t="s">
        <v>61</v>
      </c>
      <c r="R7101">
        <v>353000</v>
      </c>
      <c r="S7101">
        <v>350030</v>
      </c>
      <c r="T7101" t="s">
        <v>82</v>
      </c>
      <c r="U7101" s="3">
        <v>41886</v>
      </c>
      <c r="W7101">
        <v>4</v>
      </c>
      <c r="X7101">
        <v>0</v>
      </c>
      <c r="Y7101">
        <v>4</v>
      </c>
      <c r="Z7101">
        <v>43.843919999999997</v>
      </c>
      <c r="AA7101">
        <v>51.792444000000003</v>
      </c>
      <c r="AB7101">
        <v>51.792444000000003</v>
      </c>
      <c r="AC7101">
        <v>0</v>
      </c>
      <c r="AD7101">
        <v>0</v>
      </c>
      <c r="AE7101">
        <v>1</v>
      </c>
      <c r="AF7101">
        <v>0</v>
      </c>
      <c r="AG7101">
        <v>0</v>
      </c>
      <c r="AS7101">
        <v>43.843919999999997</v>
      </c>
      <c r="BB7101" s="4"/>
    </row>
    <row r="7102" spans="1:54" hidden="1" x14ac:dyDescent="0.25">
      <c r="A7102">
        <v>561</v>
      </c>
      <c r="B7102" t="s">
        <v>3367</v>
      </c>
      <c r="C7102">
        <v>2022</v>
      </c>
      <c r="D7102" t="s">
        <v>3362</v>
      </c>
      <c r="E7102">
        <v>7570</v>
      </c>
      <c r="F7102" t="s">
        <v>3363</v>
      </c>
      <c r="G7102">
        <v>661</v>
      </c>
      <c r="H7102">
        <v>188</v>
      </c>
      <c r="I7102" t="s">
        <v>3364</v>
      </c>
      <c r="J7102">
        <v>482</v>
      </c>
      <c r="K7102">
        <v>27360912</v>
      </c>
      <c r="L7102" t="s">
        <v>3365</v>
      </c>
      <c r="N7102" t="s">
        <v>88</v>
      </c>
      <c r="O7102" t="s">
        <v>89</v>
      </c>
      <c r="P7102" t="s">
        <v>252</v>
      </c>
      <c r="Q7102" t="s">
        <v>61</v>
      </c>
      <c r="R7102">
        <v>353000</v>
      </c>
      <c r="S7102">
        <v>350030</v>
      </c>
      <c r="T7102" t="s">
        <v>82</v>
      </c>
      <c r="U7102" s="3">
        <v>40909</v>
      </c>
      <c r="W7102">
        <v>3.88</v>
      </c>
      <c r="X7102">
        <v>0</v>
      </c>
      <c r="Y7102">
        <v>3.65</v>
      </c>
      <c r="Z7102">
        <v>0.70199999999999996</v>
      </c>
      <c r="AA7102">
        <v>0.70199999999999996</v>
      </c>
      <c r="AB7102">
        <v>0.70199999999999996</v>
      </c>
      <c r="AC7102">
        <v>0</v>
      </c>
      <c r="AD7102">
        <v>0</v>
      </c>
      <c r="AE7102">
        <v>1</v>
      </c>
      <c r="AF7102">
        <v>0</v>
      </c>
      <c r="AG7102">
        <v>0</v>
      </c>
      <c r="AL7102">
        <v>0</v>
      </c>
      <c r="AV7102">
        <v>0.70199999999999996</v>
      </c>
      <c r="BB7102" s="4"/>
    </row>
    <row r="7103" spans="1:54" hidden="1" x14ac:dyDescent="0.25">
      <c r="A7103">
        <v>562</v>
      </c>
      <c r="B7103" t="s">
        <v>3368</v>
      </c>
      <c r="C7103">
        <v>2022</v>
      </c>
      <c r="D7103" t="s">
        <v>3369</v>
      </c>
      <c r="E7103">
        <v>9700</v>
      </c>
      <c r="F7103" t="s">
        <v>555</v>
      </c>
      <c r="G7103">
        <v>849</v>
      </c>
      <c r="H7103">
        <v>311</v>
      </c>
      <c r="I7103" t="s">
        <v>3370</v>
      </c>
      <c r="J7103">
        <v>484</v>
      </c>
      <c r="K7103">
        <v>13096414</v>
      </c>
      <c r="L7103" t="s">
        <v>3371</v>
      </c>
      <c r="N7103" t="s">
        <v>88</v>
      </c>
      <c r="O7103" t="s">
        <v>89</v>
      </c>
      <c r="P7103" t="s">
        <v>430</v>
      </c>
      <c r="Q7103" t="s">
        <v>61</v>
      </c>
      <c r="R7103">
        <v>353000</v>
      </c>
      <c r="S7103">
        <v>350030</v>
      </c>
      <c r="T7103" t="s">
        <v>82</v>
      </c>
      <c r="U7103" s="3">
        <v>43374</v>
      </c>
      <c r="W7103">
        <v>1</v>
      </c>
      <c r="X7103">
        <v>0</v>
      </c>
      <c r="Y7103">
        <v>1</v>
      </c>
      <c r="Z7103">
        <v>13.965</v>
      </c>
      <c r="AA7103">
        <v>12.178800000000001</v>
      </c>
      <c r="AB7103">
        <v>12.0168</v>
      </c>
      <c r="AC7103">
        <v>0</v>
      </c>
      <c r="AD7103">
        <v>0</v>
      </c>
      <c r="AE7103">
        <v>1</v>
      </c>
      <c r="AF7103">
        <v>0</v>
      </c>
      <c r="AG7103">
        <v>0</v>
      </c>
      <c r="AU7103">
        <v>13.965</v>
      </c>
      <c r="BB7103" s="4"/>
    </row>
    <row r="7104" spans="1:54" hidden="1" x14ac:dyDescent="0.25">
      <c r="A7104">
        <v>562</v>
      </c>
      <c r="B7104" t="s">
        <v>3372</v>
      </c>
      <c r="C7104">
        <v>2022</v>
      </c>
      <c r="D7104" t="s">
        <v>3369</v>
      </c>
      <c r="E7104">
        <v>9700</v>
      </c>
      <c r="F7104" t="s">
        <v>555</v>
      </c>
      <c r="G7104">
        <v>849</v>
      </c>
      <c r="H7104">
        <v>311</v>
      </c>
      <c r="I7104" t="s">
        <v>3370</v>
      </c>
      <c r="J7104">
        <v>484</v>
      </c>
      <c r="K7104">
        <v>13096414</v>
      </c>
      <c r="L7104" t="s">
        <v>3371</v>
      </c>
      <c r="N7104" t="s">
        <v>88</v>
      </c>
      <c r="O7104" t="s">
        <v>89</v>
      </c>
      <c r="P7104" t="s">
        <v>658</v>
      </c>
      <c r="Q7104" t="s">
        <v>61</v>
      </c>
      <c r="R7104">
        <v>353000</v>
      </c>
      <c r="S7104">
        <v>350030</v>
      </c>
      <c r="T7104" t="s">
        <v>82</v>
      </c>
      <c r="U7104" s="3">
        <v>30682</v>
      </c>
      <c r="W7104">
        <v>1.2</v>
      </c>
      <c r="X7104">
        <v>0</v>
      </c>
      <c r="Y7104">
        <v>1.2</v>
      </c>
      <c r="Z7104">
        <v>8.1299999999999997E-2</v>
      </c>
      <c r="AA7104">
        <v>7.7616000000000004E-2</v>
      </c>
      <c r="AB7104">
        <v>7.6572000000000001E-2</v>
      </c>
      <c r="AC7104">
        <v>0</v>
      </c>
      <c r="AD7104">
        <v>0</v>
      </c>
      <c r="AE7104">
        <v>1</v>
      </c>
      <c r="AF7104">
        <v>0</v>
      </c>
      <c r="AG7104">
        <v>0</v>
      </c>
      <c r="AJ7104">
        <v>8.1299999999999997E-2</v>
      </c>
      <c r="BB7104" s="4"/>
    </row>
    <row r="7105" spans="1:54" hidden="1" x14ac:dyDescent="0.25">
      <c r="A7105">
        <v>564</v>
      </c>
      <c r="B7105" t="s">
        <v>7269</v>
      </c>
      <c r="C7105">
        <v>2022</v>
      </c>
      <c r="D7105" t="s">
        <v>3374</v>
      </c>
      <c r="E7105">
        <v>7770</v>
      </c>
      <c r="F7105" t="s">
        <v>3375</v>
      </c>
      <c r="G7105">
        <v>787</v>
      </c>
      <c r="H7105">
        <v>259</v>
      </c>
      <c r="I7105" t="s">
        <v>3374</v>
      </c>
      <c r="J7105">
        <v>486</v>
      </c>
      <c r="K7105">
        <v>63195111</v>
      </c>
      <c r="L7105" t="s">
        <v>3376</v>
      </c>
      <c r="N7105" t="s">
        <v>88</v>
      </c>
      <c r="O7105" t="s">
        <v>89</v>
      </c>
      <c r="P7105" t="s">
        <v>7270</v>
      </c>
      <c r="Q7105" t="s">
        <v>106</v>
      </c>
      <c r="R7105">
        <v>353000</v>
      </c>
      <c r="S7105">
        <v>350030</v>
      </c>
      <c r="T7105" t="s">
        <v>82</v>
      </c>
      <c r="U7105" s="3">
        <v>44562</v>
      </c>
      <c r="W7105">
        <v>0.5</v>
      </c>
      <c r="X7105">
        <v>0</v>
      </c>
      <c r="Y7105">
        <v>1.6</v>
      </c>
      <c r="Z7105">
        <v>4.7739599999999998</v>
      </c>
      <c r="AA7105">
        <v>4.7739599999999998</v>
      </c>
      <c r="AB7105">
        <v>4.5352799999999993</v>
      </c>
      <c r="AC7105">
        <v>0</v>
      </c>
      <c r="AD7105">
        <v>0</v>
      </c>
      <c r="AE7105">
        <v>1</v>
      </c>
      <c r="AF7105">
        <v>0</v>
      </c>
      <c r="AG7105">
        <v>0</v>
      </c>
      <c r="AZ7105">
        <v>1.71468</v>
      </c>
      <c r="BA7105">
        <v>3.0592800000000002</v>
      </c>
      <c r="BB7105" s="4"/>
    </row>
    <row r="7106" spans="1:54" hidden="1" x14ac:dyDescent="0.25">
      <c r="A7106">
        <v>564</v>
      </c>
      <c r="B7106" t="s">
        <v>3373</v>
      </c>
      <c r="C7106">
        <v>2022</v>
      </c>
      <c r="D7106" t="s">
        <v>3374</v>
      </c>
      <c r="E7106">
        <v>7770</v>
      </c>
      <c r="F7106" t="s">
        <v>3375</v>
      </c>
      <c r="G7106">
        <v>787</v>
      </c>
      <c r="H7106">
        <v>259</v>
      </c>
      <c r="I7106" t="s">
        <v>3374</v>
      </c>
      <c r="J7106">
        <v>486</v>
      </c>
      <c r="K7106">
        <v>63195111</v>
      </c>
      <c r="L7106" t="s">
        <v>3376</v>
      </c>
      <c r="N7106" t="s">
        <v>88</v>
      </c>
      <c r="O7106" t="s">
        <v>89</v>
      </c>
      <c r="P7106" t="s">
        <v>92</v>
      </c>
      <c r="Q7106" t="s">
        <v>61</v>
      </c>
      <c r="R7106">
        <v>353000</v>
      </c>
      <c r="S7106">
        <v>350030</v>
      </c>
      <c r="T7106" t="s">
        <v>82</v>
      </c>
      <c r="U7106" s="3">
        <v>40848</v>
      </c>
      <c r="W7106">
        <v>4.5</v>
      </c>
      <c r="X7106">
        <v>0</v>
      </c>
      <c r="Y7106">
        <v>4.5</v>
      </c>
      <c r="Z7106">
        <v>40.596372000000002</v>
      </c>
      <c r="AA7106">
        <v>45.723959999999998</v>
      </c>
      <c r="AB7106">
        <v>44.371079999999999</v>
      </c>
      <c r="AC7106">
        <v>0</v>
      </c>
      <c r="AD7106">
        <v>0</v>
      </c>
      <c r="AE7106">
        <v>1</v>
      </c>
      <c r="AF7106">
        <v>0</v>
      </c>
      <c r="AG7106">
        <v>0</v>
      </c>
      <c r="AS7106">
        <v>40.596372000000002</v>
      </c>
      <c r="BB7106" s="4"/>
    </row>
    <row r="7107" spans="1:54" hidden="1" x14ac:dyDescent="0.25">
      <c r="A7107">
        <v>564</v>
      </c>
      <c r="B7107" t="s">
        <v>3379</v>
      </c>
      <c r="C7107">
        <v>2022</v>
      </c>
      <c r="D7107" t="s">
        <v>3374</v>
      </c>
      <c r="E7107">
        <v>7770</v>
      </c>
      <c r="F7107" t="s">
        <v>3375</v>
      </c>
      <c r="G7107">
        <v>787</v>
      </c>
      <c r="H7107">
        <v>259</v>
      </c>
      <c r="I7107" t="s">
        <v>3374</v>
      </c>
      <c r="J7107">
        <v>486</v>
      </c>
      <c r="K7107">
        <v>63195111</v>
      </c>
      <c r="L7107" t="s">
        <v>3376</v>
      </c>
      <c r="N7107" t="s">
        <v>88</v>
      </c>
      <c r="O7107" t="s">
        <v>89</v>
      </c>
      <c r="P7107" t="s">
        <v>3380</v>
      </c>
      <c r="Q7107" t="s">
        <v>61</v>
      </c>
      <c r="R7107">
        <v>353000</v>
      </c>
      <c r="S7107">
        <v>350030</v>
      </c>
      <c r="T7107" t="s">
        <v>82</v>
      </c>
      <c r="U7107" s="3">
        <v>23529</v>
      </c>
      <c r="W7107">
        <v>2.5</v>
      </c>
      <c r="X7107">
        <v>0</v>
      </c>
      <c r="Y7107">
        <v>2.25</v>
      </c>
      <c r="Z7107">
        <v>3.3251490000000002E-2</v>
      </c>
      <c r="AA7107">
        <v>2.664E-2</v>
      </c>
      <c r="AB7107">
        <v>2.5559999999999999E-2</v>
      </c>
      <c r="AC7107">
        <v>0</v>
      </c>
      <c r="AD7107">
        <v>0</v>
      </c>
      <c r="AE7107">
        <v>1</v>
      </c>
      <c r="AF7107">
        <v>0</v>
      </c>
      <c r="AG7107">
        <v>0</v>
      </c>
      <c r="AL7107">
        <v>3.3251489999999988E-2</v>
      </c>
      <c r="BB7107" s="4"/>
    </row>
    <row r="7108" spans="1:54" hidden="1" x14ac:dyDescent="0.25">
      <c r="A7108">
        <v>564</v>
      </c>
      <c r="B7108" t="s">
        <v>3377</v>
      </c>
      <c r="C7108">
        <v>2022</v>
      </c>
      <c r="D7108" t="s">
        <v>3374</v>
      </c>
      <c r="E7108">
        <v>7770</v>
      </c>
      <c r="F7108" t="s">
        <v>3375</v>
      </c>
      <c r="G7108">
        <v>787</v>
      </c>
      <c r="H7108">
        <v>259</v>
      </c>
      <c r="I7108" t="s">
        <v>3374</v>
      </c>
      <c r="J7108">
        <v>486</v>
      </c>
      <c r="K7108">
        <v>63195111</v>
      </c>
      <c r="L7108" t="s">
        <v>3376</v>
      </c>
      <c r="N7108" t="s">
        <v>88</v>
      </c>
      <c r="O7108" t="s">
        <v>89</v>
      </c>
      <c r="P7108" t="s">
        <v>3378</v>
      </c>
      <c r="Q7108" t="s">
        <v>61</v>
      </c>
      <c r="R7108">
        <v>353000</v>
      </c>
      <c r="S7108">
        <v>350030</v>
      </c>
      <c r="T7108" t="s">
        <v>82</v>
      </c>
      <c r="U7108" s="3">
        <v>23529</v>
      </c>
      <c r="W7108">
        <v>1</v>
      </c>
      <c r="X7108">
        <v>0</v>
      </c>
      <c r="Y7108">
        <v>0.9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0</v>
      </c>
      <c r="AL7108">
        <v>0</v>
      </c>
      <c r="BB7108" s="4"/>
    </row>
    <row r="7109" spans="1:54" hidden="1" x14ac:dyDescent="0.25">
      <c r="A7109">
        <v>565</v>
      </c>
      <c r="B7109" t="s">
        <v>3381</v>
      </c>
      <c r="C7109">
        <v>2022</v>
      </c>
      <c r="D7109" t="s">
        <v>3382</v>
      </c>
      <c r="E7109">
        <v>6920</v>
      </c>
      <c r="F7109" t="s">
        <v>1843</v>
      </c>
      <c r="G7109">
        <v>760</v>
      </c>
      <c r="H7109">
        <v>190</v>
      </c>
      <c r="I7109" t="s">
        <v>3383</v>
      </c>
      <c r="J7109">
        <v>2101</v>
      </c>
      <c r="K7109">
        <v>33258445</v>
      </c>
      <c r="L7109" t="s">
        <v>3384</v>
      </c>
      <c r="N7109" t="s">
        <v>88</v>
      </c>
      <c r="O7109" t="s">
        <v>89</v>
      </c>
      <c r="P7109" t="s">
        <v>3385</v>
      </c>
      <c r="Q7109" t="s">
        <v>61</v>
      </c>
      <c r="R7109">
        <v>353000</v>
      </c>
      <c r="S7109">
        <v>350030</v>
      </c>
      <c r="T7109" t="s">
        <v>82</v>
      </c>
      <c r="U7109" s="3">
        <v>31868</v>
      </c>
      <c r="W7109">
        <v>10.5</v>
      </c>
      <c r="X7109">
        <v>0</v>
      </c>
      <c r="Y7109">
        <v>10.5</v>
      </c>
      <c r="Z7109">
        <v>3.8787408000000001</v>
      </c>
      <c r="AA7109">
        <v>3.6791999999999998</v>
      </c>
      <c r="AB7109">
        <v>3.6791999999999998</v>
      </c>
      <c r="AC7109">
        <v>0</v>
      </c>
      <c r="AD7109">
        <v>0</v>
      </c>
      <c r="AE7109">
        <v>1</v>
      </c>
      <c r="AF7109">
        <v>0</v>
      </c>
      <c r="AG7109">
        <v>0</v>
      </c>
      <c r="AO7109">
        <v>3.878740800000001</v>
      </c>
      <c r="BB7109" s="4"/>
    </row>
    <row r="7110" spans="1:54" hidden="1" x14ac:dyDescent="0.25">
      <c r="A7110">
        <v>566</v>
      </c>
      <c r="B7110" t="s">
        <v>3389</v>
      </c>
      <c r="C7110">
        <v>2022</v>
      </c>
      <c r="D7110" t="s">
        <v>3387</v>
      </c>
      <c r="E7110">
        <v>6920</v>
      </c>
      <c r="F7110" t="s">
        <v>1843</v>
      </c>
      <c r="G7110">
        <v>760</v>
      </c>
      <c r="H7110">
        <v>190</v>
      </c>
      <c r="I7110" t="s">
        <v>3383</v>
      </c>
      <c r="J7110">
        <v>2101</v>
      </c>
      <c r="K7110">
        <v>33258445</v>
      </c>
      <c r="L7110" t="s">
        <v>3384</v>
      </c>
      <c r="N7110" t="s">
        <v>75</v>
      </c>
      <c r="O7110" t="s">
        <v>76</v>
      </c>
      <c r="P7110" t="s">
        <v>3390</v>
      </c>
      <c r="Q7110" t="s">
        <v>109</v>
      </c>
      <c r="R7110">
        <v>353000</v>
      </c>
      <c r="S7110">
        <v>350030</v>
      </c>
      <c r="T7110" t="s">
        <v>79</v>
      </c>
      <c r="U7110" s="3">
        <v>40910</v>
      </c>
      <c r="W7110">
        <v>7.5</v>
      </c>
      <c r="X7110">
        <v>3</v>
      </c>
      <c r="Y7110">
        <v>4</v>
      </c>
      <c r="Z7110">
        <v>55.3105476</v>
      </c>
      <c r="AA7110">
        <v>26.211600000000001</v>
      </c>
      <c r="AB7110">
        <v>26.211600000000001</v>
      </c>
      <c r="AC7110">
        <v>20.635200000000001</v>
      </c>
      <c r="AD7110">
        <v>20.635200000000001</v>
      </c>
      <c r="AE7110">
        <v>0.23694938069999999</v>
      </c>
      <c r="AF7110">
        <v>0.76305061929999995</v>
      </c>
      <c r="AG7110">
        <v>0</v>
      </c>
      <c r="AO7110">
        <v>55.310547600000007</v>
      </c>
      <c r="BB7110" s="4"/>
    </row>
    <row r="7111" spans="1:54" hidden="1" x14ac:dyDescent="0.25">
      <c r="A7111">
        <v>566</v>
      </c>
      <c r="B7111" t="s">
        <v>3388</v>
      </c>
      <c r="C7111">
        <v>2022</v>
      </c>
      <c r="D7111" t="s">
        <v>3387</v>
      </c>
      <c r="E7111">
        <v>6920</v>
      </c>
      <c r="F7111" t="s">
        <v>1843</v>
      </c>
      <c r="G7111">
        <v>760</v>
      </c>
      <c r="H7111">
        <v>190</v>
      </c>
      <c r="I7111" t="s">
        <v>3383</v>
      </c>
      <c r="J7111">
        <v>2101</v>
      </c>
      <c r="K7111">
        <v>33258445</v>
      </c>
      <c r="L7111" t="s">
        <v>3384</v>
      </c>
      <c r="N7111" t="s">
        <v>75</v>
      </c>
      <c r="O7111" t="s">
        <v>76</v>
      </c>
      <c r="P7111" t="s">
        <v>404</v>
      </c>
      <c r="Q7111" t="s">
        <v>109</v>
      </c>
      <c r="R7111">
        <v>353000</v>
      </c>
      <c r="S7111">
        <v>350030</v>
      </c>
      <c r="T7111" t="s">
        <v>79</v>
      </c>
      <c r="U7111" s="3">
        <v>34669</v>
      </c>
      <c r="W7111">
        <v>7.5</v>
      </c>
      <c r="X7111">
        <v>3.2</v>
      </c>
      <c r="Y7111">
        <v>4.3</v>
      </c>
      <c r="Z7111">
        <v>56.864491200000003</v>
      </c>
      <c r="AA7111">
        <v>27.6264</v>
      </c>
      <c r="AB7111">
        <v>27.6264</v>
      </c>
      <c r="AC7111">
        <v>21.747599999999998</v>
      </c>
      <c r="AD7111">
        <v>21.747599999999998</v>
      </c>
      <c r="AE7111">
        <v>0.2429143339</v>
      </c>
      <c r="AF7111">
        <v>0.75708566610000005</v>
      </c>
      <c r="AG7111">
        <v>0</v>
      </c>
      <c r="AO7111">
        <v>56.864491200000003</v>
      </c>
      <c r="BB7111" s="4"/>
    </row>
    <row r="7112" spans="1:54" hidden="1" x14ac:dyDescent="0.25">
      <c r="A7112">
        <v>566</v>
      </c>
      <c r="B7112" t="s">
        <v>3386</v>
      </c>
      <c r="C7112">
        <v>2022</v>
      </c>
      <c r="D7112" t="s">
        <v>3387</v>
      </c>
      <c r="E7112">
        <v>6920</v>
      </c>
      <c r="F7112" t="s">
        <v>1843</v>
      </c>
      <c r="G7112">
        <v>760</v>
      </c>
      <c r="H7112">
        <v>190</v>
      </c>
      <c r="I7112" t="s">
        <v>3383</v>
      </c>
      <c r="J7112">
        <v>2101</v>
      </c>
      <c r="K7112">
        <v>33258445</v>
      </c>
      <c r="L7112" t="s">
        <v>3384</v>
      </c>
      <c r="N7112" t="s">
        <v>75</v>
      </c>
      <c r="O7112" t="s">
        <v>76</v>
      </c>
      <c r="P7112" t="s">
        <v>581</v>
      </c>
      <c r="Q7112" t="s">
        <v>114</v>
      </c>
      <c r="R7112">
        <v>353000</v>
      </c>
      <c r="S7112">
        <v>350030</v>
      </c>
      <c r="T7112" t="s">
        <v>82</v>
      </c>
      <c r="U7112" s="3">
        <v>40725</v>
      </c>
      <c r="W7112">
        <v>10</v>
      </c>
      <c r="X7112">
        <v>0</v>
      </c>
      <c r="Y7112">
        <v>10</v>
      </c>
      <c r="Z7112">
        <v>48.841200000000001</v>
      </c>
      <c r="AA7112">
        <v>48.841200000000008</v>
      </c>
      <c r="AB7112">
        <v>48.841200000000008</v>
      </c>
      <c r="AC7112">
        <v>0</v>
      </c>
      <c r="AD7112">
        <v>0</v>
      </c>
      <c r="AE7112">
        <v>1</v>
      </c>
      <c r="AF7112">
        <v>0</v>
      </c>
      <c r="AG7112">
        <v>0</v>
      </c>
      <c r="AZ7112">
        <v>48.841200000000008</v>
      </c>
      <c r="BB7112" s="4"/>
    </row>
    <row r="7113" spans="1:54" hidden="1" x14ac:dyDescent="0.25">
      <c r="A7113">
        <v>567</v>
      </c>
      <c r="B7113" t="s">
        <v>3403</v>
      </c>
      <c r="C7113">
        <v>2022</v>
      </c>
      <c r="D7113" t="s">
        <v>3392</v>
      </c>
      <c r="E7113">
        <v>7830</v>
      </c>
      <c r="F7113" t="s">
        <v>3393</v>
      </c>
      <c r="G7113">
        <v>661</v>
      </c>
      <c r="H7113">
        <v>194</v>
      </c>
      <c r="I7113" t="s">
        <v>3394</v>
      </c>
      <c r="J7113">
        <v>490</v>
      </c>
      <c r="K7113">
        <v>31220912</v>
      </c>
      <c r="L7113" t="s">
        <v>3395</v>
      </c>
      <c r="N7113" t="s">
        <v>75</v>
      </c>
      <c r="O7113" t="s">
        <v>76</v>
      </c>
      <c r="P7113" t="s">
        <v>1693</v>
      </c>
      <c r="Q7113" t="s">
        <v>114</v>
      </c>
      <c r="R7113">
        <v>353000</v>
      </c>
      <c r="S7113">
        <v>350030</v>
      </c>
      <c r="T7113" t="s">
        <v>82</v>
      </c>
      <c r="U7113" s="3">
        <v>43132</v>
      </c>
      <c r="W7113">
        <v>15</v>
      </c>
      <c r="X7113">
        <v>0</v>
      </c>
      <c r="Y7113">
        <v>15</v>
      </c>
      <c r="Z7113">
        <v>23.610600000000002</v>
      </c>
      <c r="AA7113">
        <v>23.01876</v>
      </c>
      <c r="AB7113">
        <v>22.968360000000001</v>
      </c>
      <c r="AC7113">
        <v>0</v>
      </c>
      <c r="AD7113">
        <v>0</v>
      </c>
      <c r="AE7113">
        <v>1</v>
      </c>
      <c r="AF7113">
        <v>0</v>
      </c>
      <c r="AG7113">
        <v>0</v>
      </c>
      <c r="AZ7113">
        <v>23.610600000000002</v>
      </c>
      <c r="BB7113" s="4"/>
    </row>
    <row r="7114" spans="1:54" hidden="1" x14ac:dyDescent="0.25">
      <c r="A7114">
        <v>567</v>
      </c>
      <c r="B7114" t="s">
        <v>3398</v>
      </c>
      <c r="C7114">
        <v>2022</v>
      </c>
      <c r="D7114" t="s">
        <v>3392</v>
      </c>
      <c r="E7114">
        <v>7830</v>
      </c>
      <c r="F7114" t="s">
        <v>3393</v>
      </c>
      <c r="G7114">
        <v>661</v>
      </c>
      <c r="H7114">
        <v>194</v>
      </c>
      <c r="I7114" t="s">
        <v>3394</v>
      </c>
      <c r="J7114">
        <v>490</v>
      </c>
      <c r="K7114">
        <v>31220912</v>
      </c>
      <c r="L7114" t="s">
        <v>3395</v>
      </c>
      <c r="N7114" t="s">
        <v>75</v>
      </c>
      <c r="O7114" t="s">
        <v>76</v>
      </c>
      <c r="P7114" t="s">
        <v>257</v>
      </c>
      <c r="Q7114" t="s">
        <v>109</v>
      </c>
      <c r="R7114">
        <v>353000</v>
      </c>
      <c r="S7114">
        <v>350030</v>
      </c>
      <c r="T7114" t="s">
        <v>79</v>
      </c>
      <c r="U7114" s="3">
        <v>34973</v>
      </c>
      <c r="W7114">
        <v>6.6</v>
      </c>
      <c r="X7114">
        <v>2.7</v>
      </c>
      <c r="Y7114">
        <v>3.35</v>
      </c>
      <c r="Z7114">
        <v>12.640319999999999</v>
      </c>
      <c r="AA7114">
        <v>6.8180400000000008</v>
      </c>
      <c r="AB7114">
        <v>6.8052600000000014</v>
      </c>
      <c r="AC7114">
        <v>5.0968800000000014</v>
      </c>
      <c r="AD7114">
        <v>5.0968800000000014</v>
      </c>
      <c r="AE7114">
        <v>0.26969412170000001</v>
      </c>
      <c r="AF7114">
        <v>0.73030587830000004</v>
      </c>
      <c r="AG7114">
        <v>0</v>
      </c>
      <c r="AO7114">
        <v>12.640319999999999</v>
      </c>
      <c r="BB7114" s="4"/>
    </row>
    <row r="7115" spans="1:54" hidden="1" x14ac:dyDescent="0.25">
      <c r="A7115">
        <v>567</v>
      </c>
      <c r="B7115" t="s">
        <v>3391</v>
      </c>
      <c r="C7115">
        <v>2022</v>
      </c>
      <c r="D7115" t="s">
        <v>3392</v>
      </c>
      <c r="E7115">
        <v>7830</v>
      </c>
      <c r="F7115" t="s">
        <v>3393</v>
      </c>
      <c r="G7115">
        <v>661</v>
      </c>
      <c r="H7115">
        <v>194</v>
      </c>
      <c r="I7115" t="s">
        <v>3394</v>
      </c>
      <c r="J7115">
        <v>490</v>
      </c>
      <c r="K7115">
        <v>31220912</v>
      </c>
      <c r="L7115" t="s">
        <v>3395</v>
      </c>
      <c r="N7115" t="s">
        <v>75</v>
      </c>
      <c r="O7115" t="s">
        <v>76</v>
      </c>
      <c r="P7115" t="s">
        <v>263</v>
      </c>
      <c r="Q7115" t="s">
        <v>109</v>
      </c>
      <c r="R7115">
        <v>353000</v>
      </c>
      <c r="S7115">
        <v>350030</v>
      </c>
      <c r="T7115" t="s">
        <v>79</v>
      </c>
      <c r="U7115" s="3">
        <v>41030</v>
      </c>
      <c r="W7115">
        <v>7.08</v>
      </c>
      <c r="X7115">
        <v>3.04</v>
      </c>
      <c r="Y7115">
        <v>4</v>
      </c>
      <c r="Z7115">
        <v>182.20254600000001</v>
      </c>
      <c r="AA7115">
        <v>96.901200000000003</v>
      </c>
      <c r="AB7115">
        <v>96.656400000000005</v>
      </c>
      <c r="AC7115">
        <v>76.453199999999995</v>
      </c>
      <c r="AD7115">
        <v>76.453199999999995</v>
      </c>
      <c r="AE7115">
        <v>0.2659161525</v>
      </c>
      <c r="AF7115">
        <v>0.7340838475</v>
      </c>
      <c r="AG7115">
        <v>0</v>
      </c>
      <c r="AO7115">
        <v>0</v>
      </c>
      <c r="AQ7115">
        <v>182.20254600000001</v>
      </c>
      <c r="BB7115" s="4"/>
    </row>
    <row r="7116" spans="1:54" hidden="1" x14ac:dyDescent="0.25">
      <c r="A7116">
        <v>567</v>
      </c>
      <c r="B7116" t="s">
        <v>3397</v>
      </c>
      <c r="C7116">
        <v>2022</v>
      </c>
      <c r="D7116" t="s">
        <v>3392</v>
      </c>
      <c r="E7116">
        <v>7830</v>
      </c>
      <c r="F7116" t="s">
        <v>3393</v>
      </c>
      <c r="G7116">
        <v>661</v>
      </c>
      <c r="H7116">
        <v>194</v>
      </c>
      <c r="I7116" t="s">
        <v>3394</v>
      </c>
      <c r="J7116">
        <v>490</v>
      </c>
      <c r="K7116">
        <v>31220912</v>
      </c>
      <c r="L7116" t="s">
        <v>3395</v>
      </c>
      <c r="N7116" t="s">
        <v>75</v>
      </c>
      <c r="O7116" t="s">
        <v>76</v>
      </c>
      <c r="P7116" t="s">
        <v>152</v>
      </c>
      <c r="Q7116" t="s">
        <v>109</v>
      </c>
      <c r="R7116">
        <v>353000</v>
      </c>
      <c r="S7116">
        <v>350030</v>
      </c>
      <c r="T7116" t="s">
        <v>79</v>
      </c>
      <c r="U7116" s="3">
        <v>34973</v>
      </c>
      <c r="W7116">
        <v>6.6</v>
      </c>
      <c r="X7116">
        <v>2.7</v>
      </c>
      <c r="Y7116">
        <v>3.35</v>
      </c>
      <c r="Z7116">
        <v>12.640319999999999</v>
      </c>
      <c r="AA7116">
        <v>6.8180400000000008</v>
      </c>
      <c r="AB7116">
        <v>6.8052600000000014</v>
      </c>
      <c r="AC7116">
        <v>5.0968800000000014</v>
      </c>
      <c r="AD7116">
        <v>5.0968800000000014</v>
      </c>
      <c r="AE7116">
        <v>0.26969412170000001</v>
      </c>
      <c r="AF7116">
        <v>0.73030587830000004</v>
      </c>
      <c r="AG7116">
        <v>0</v>
      </c>
      <c r="AO7116">
        <v>12.640319999999999</v>
      </c>
      <c r="BB7116" s="4"/>
    </row>
    <row r="7117" spans="1:54" hidden="1" x14ac:dyDescent="0.25">
      <c r="A7117">
        <v>567</v>
      </c>
      <c r="B7117" t="s">
        <v>3401</v>
      </c>
      <c r="C7117">
        <v>2022</v>
      </c>
      <c r="D7117" t="s">
        <v>3392</v>
      </c>
      <c r="E7117">
        <v>7830</v>
      </c>
      <c r="F7117" t="s">
        <v>3393</v>
      </c>
      <c r="G7117">
        <v>661</v>
      </c>
      <c r="H7117">
        <v>194</v>
      </c>
      <c r="I7117" t="s">
        <v>3394</v>
      </c>
      <c r="J7117">
        <v>490</v>
      </c>
      <c r="K7117">
        <v>31220912</v>
      </c>
      <c r="L7117" t="s">
        <v>3395</v>
      </c>
      <c r="N7117" t="s">
        <v>75</v>
      </c>
      <c r="O7117" t="s">
        <v>76</v>
      </c>
      <c r="P7117" t="s">
        <v>3402</v>
      </c>
      <c r="Q7117" t="s">
        <v>61</v>
      </c>
      <c r="R7117">
        <v>353000</v>
      </c>
      <c r="S7117">
        <v>350030</v>
      </c>
      <c r="T7117" t="s">
        <v>82</v>
      </c>
      <c r="U7117" s="3">
        <v>30651</v>
      </c>
      <c r="W7117">
        <v>10</v>
      </c>
      <c r="X7117">
        <v>0</v>
      </c>
      <c r="Y7117">
        <v>10</v>
      </c>
      <c r="Z7117">
        <v>0.67632840000000005</v>
      </c>
      <c r="AA7117">
        <v>0.7128000000000001</v>
      </c>
      <c r="AB7117">
        <v>0.71099999999999997</v>
      </c>
      <c r="AC7117">
        <v>0</v>
      </c>
      <c r="AD7117">
        <v>0</v>
      </c>
      <c r="AE7117">
        <v>1</v>
      </c>
      <c r="AF7117">
        <v>0</v>
      </c>
      <c r="AG7117">
        <v>0</v>
      </c>
      <c r="AL7117">
        <v>0</v>
      </c>
      <c r="AO7117">
        <v>0.67632840000000005</v>
      </c>
      <c r="BB7117" s="4"/>
    </row>
    <row r="7118" spans="1:54" hidden="1" x14ac:dyDescent="0.25">
      <c r="A7118">
        <v>567</v>
      </c>
      <c r="B7118" t="s">
        <v>3396</v>
      </c>
      <c r="C7118">
        <v>2022</v>
      </c>
      <c r="D7118" t="s">
        <v>3392</v>
      </c>
      <c r="E7118">
        <v>7830</v>
      </c>
      <c r="F7118" t="s">
        <v>3393</v>
      </c>
      <c r="G7118">
        <v>661</v>
      </c>
      <c r="H7118">
        <v>194</v>
      </c>
      <c r="I7118" t="s">
        <v>3394</v>
      </c>
      <c r="J7118">
        <v>490</v>
      </c>
      <c r="K7118">
        <v>31220912</v>
      </c>
      <c r="L7118" t="s">
        <v>3395</v>
      </c>
      <c r="N7118" t="s">
        <v>75</v>
      </c>
      <c r="O7118" t="s">
        <v>76</v>
      </c>
      <c r="P7118" t="s">
        <v>2889</v>
      </c>
      <c r="Q7118" t="s">
        <v>490</v>
      </c>
      <c r="R7118">
        <v>353000</v>
      </c>
      <c r="S7118">
        <v>350030</v>
      </c>
      <c r="T7118" t="s">
        <v>82</v>
      </c>
      <c r="U7118" s="3">
        <v>41030</v>
      </c>
      <c r="W7118">
        <v>0.12</v>
      </c>
      <c r="X7118">
        <v>0</v>
      </c>
      <c r="Y7118">
        <v>0.54</v>
      </c>
      <c r="Z7118">
        <v>1.4612400000000001</v>
      </c>
      <c r="AA7118">
        <v>7.2309599999999996</v>
      </c>
      <c r="AB7118">
        <v>7.2129599999999998</v>
      </c>
      <c r="AC7118">
        <v>0</v>
      </c>
      <c r="AD7118">
        <v>0</v>
      </c>
      <c r="AE7118">
        <v>1</v>
      </c>
      <c r="AF7118">
        <v>0</v>
      </c>
      <c r="AG7118">
        <v>0</v>
      </c>
      <c r="AZ7118">
        <v>1.4612400000000001</v>
      </c>
      <c r="BB7118" s="4"/>
    </row>
    <row r="7119" spans="1:54" hidden="1" x14ac:dyDescent="0.25">
      <c r="A7119">
        <v>567</v>
      </c>
      <c r="B7119" t="s">
        <v>3399</v>
      </c>
      <c r="C7119">
        <v>2022</v>
      </c>
      <c r="D7119" t="s">
        <v>3392</v>
      </c>
      <c r="E7119">
        <v>7830</v>
      </c>
      <c r="F7119" t="s">
        <v>3393</v>
      </c>
      <c r="G7119">
        <v>661</v>
      </c>
      <c r="H7119">
        <v>194</v>
      </c>
      <c r="I7119" t="s">
        <v>3394</v>
      </c>
      <c r="J7119">
        <v>490</v>
      </c>
      <c r="K7119">
        <v>31220912</v>
      </c>
      <c r="L7119" t="s">
        <v>3395</v>
      </c>
      <c r="N7119" t="s">
        <v>75</v>
      </c>
      <c r="O7119" t="s">
        <v>76</v>
      </c>
      <c r="P7119" t="s">
        <v>3400</v>
      </c>
      <c r="Q7119" t="s">
        <v>61</v>
      </c>
      <c r="R7119">
        <v>353000</v>
      </c>
      <c r="S7119">
        <v>350030</v>
      </c>
      <c r="T7119" t="s">
        <v>82</v>
      </c>
      <c r="U7119" s="3">
        <v>34973</v>
      </c>
      <c r="W7119">
        <v>5</v>
      </c>
      <c r="X7119">
        <v>0</v>
      </c>
      <c r="Y7119">
        <v>5</v>
      </c>
      <c r="Z7119">
        <v>0.67632840000000005</v>
      </c>
      <c r="AA7119">
        <v>0.7128000000000001</v>
      </c>
      <c r="AB7119">
        <v>0.71099999999999997</v>
      </c>
      <c r="AC7119">
        <v>0</v>
      </c>
      <c r="AD7119">
        <v>0</v>
      </c>
      <c r="AE7119">
        <v>1</v>
      </c>
      <c r="AF7119">
        <v>0</v>
      </c>
      <c r="AG7119">
        <v>0</v>
      </c>
      <c r="AL7119">
        <v>0</v>
      </c>
      <c r="AO7119">
        <v>0.67632840000000005</v>
      </c>
      <c r="BB7119" s="4"/>
    </row>
    <row r="7120" spans="1:54" hidden="1" x14ac:dyDescent="0.25">
      <c r="A7120">
        <v>568</v>
      </c>
      <c r="B7120" t="s">
        <v>3404</v>
      </c>
      <c r="C7120">
        <v>2022</v>
      </c>
      <c r="D7120" t="s">
        <v>3405</v>
      </c>
      <c r="E7120">
        <v>5492</v>
      </c>
      <c r="F7120" t="s">
        <v>3406</v>
      </c>
      <c r="G7120">
        <v>420</v>
      </c>
      <c r="H7120">
        <v>79</v>
      </c>
      <c r="I7120" t="s">
        <v>565</v>
      </c>
      <c r="J7120">
        <v>2243</v>
      </c>
      <c r="K7120">
        <v>36474718</v>
      </c>
      <c r="L7120" t="s">
        <v>1590</v>
      </c>
      <c r="N7120" t="s">
        <v>75</v>
      </c>
      <c r="O7120" t="s">
        <v>76</v>
      </c>
      <c r="P7120" t="s">
        <v>1919</v>
      </c>
      <c r="Q7120" t="s">
        <v>61</v>
      </c>
      <c r="R7120">
        <v>353000</v>
      </c>
      <c r="S7120">
        <v>350030</v>
      </c>
      <c r="T7120" t="s">
        <v>82</v>
      </c>
      <c r="U7120" s="3">
        <v>35004</v>
      </c>
      <c r="W7120">
        <v>2.2999999999999998</v>
      </c>
      <c r="X7120">
        <v>0</v>
      </c>
      <c r="Y7120">
        <v>2.2999999999999998</v>
      </c>
      <c r="Z7120">
        <v>2.1779999999999998E-3</v>
      </c>
      <c r="AA7120">
        <v>2E-3</v>
      </c>
      <c r="AB7120">
        <v>2E-3</v>
      </c>
      <c r="AC7120">
        <v>0</v>
      </c>
      <c r="AD7120">
        <v>0</v>
      </c>
      <c r="AE7120">
        <v>1</v>
      </c>
      <c r="AF7120">
        <v>0</v>
      </c>
      <c r="AG7120">
        <v>0</v>
      </c>
      <c r="AO7120">
        <v>2.1779999999999998E-3</v>
      </c>
      <c r="BB7120" s="4"/>
    </row>
    <row r="7121" spans="1:54" hidden="1" x14ac:dyDescent="0.25">
      <c r="A7121">
        <v>568</v>
      </c>
      <c r="B7121" t="s">
        <v>3409</v>
      </c>
      <c r="C7121">
        <v>2022</v>
      </c>
      <c r="D7121" t="s">
        <v>3405</v>
      </c>
      <c r="E7121">
        <v>5492</v>
      </c>
      <c r="F7121" t="s">
        <v>3406</v>
      </c>
      <c r="G7121">
        <v>420</v>
      </c>
      <c r="H7121">
        <v>79</v>
      </c>
      <c r="I7121" t="s">
        <v>565</v>
      </c>
      <c r="J7121">
        <v>2243</v>
      </c>
      <c r="K7121">
        <v>36474718</v>
      </c>
      <c r="L7121" t="s">
        <v>1590</v>
      </c>
      <c r="N7121" t="s">
        <v>75</v>
      </c>
      <c r="O7121" t="s">
        <v>76</v>
      </c>
      <c r="P7121" t="s">
        <v>3410</v>
      </c>
      <c r="Q7121" t="s">
        <v>61</v>
      </c>
      <c r="R7121">
        <v>353000</v>
      </c>
      <c r="S7121">
        <v>350030</v>
      </c>
      <c r="T7121" t="s">
        <v>82</v>
      </c>
      <c r="U7121" s="3">
        <v>37622</v>
      </c>
      <c r="W7121">
        <v>2.5</v>
      </c>
      <c r="X7121">
        <v>0</v>
      </c>
      <c r="Y7121">
        <v>3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1</v>
      </c>
      <c r="AF7121">
        <v>0</v>
      </c>
      <c r="AG7121">
        <v>0</v>
      </c>
      <c r="AU7121">
        <v>0</v>
      </c>
      <c r="BB7121" s="4"/>
    </row>
    <row r="7122" spans="1:54" hidden="1" x14ac:dyDescent="0.25">
      <c r="A7122">
        <v>568</v>
      </c>
      <c r="B7122" t="s">
        <v>3407</v>
      </c>
      <c r="C7122">
        <v>2022</v>
      </c>
      <c r="D7122" t="s">
        <v>3405</v>
      </c>
      <c r="E7122">
        <v>5492</v>
      </c>
      <c r="F7122" t="s">
        <v>3406</v>
      </c>
      <c r="G7122">
        <v>420</v>
      </c>
      <c r="H7122">
        <v>79</v>
      </c>
      <c r="I7122" t="s">
        <v>565</v>
      </c>
      <c r="J7122">
        <v>2243</v>
      </c>
      <c r="K7122">
        <v>36474718</v>
      </c>
      <c r="L7122" t="s">
        <v>1590</v>
      </c>
      <c r="N7122" t="s">
        <v>75</v>
      </c>
      <c r="O7122" t="s">
        <v>76</v>
      </c>
      <c r="P7122" t="s">
        <v>343</v>
      </c>
      <c r="Q7122" t="s">
        <v>61</v>
      </c>
      <c r="R7122">
        <v>353000</v>
      </c>
      <c r="S7122">
        <v>350030</v>
      </c>
      <c r="T7122" t="s">
        <v>82</v>
      </c>
      <c r="U7122" s="3">
        <v>37926</v>
      </c>
      <c r="W7122">
        <v>2.5</v>
      </c>
      <c r="X7122">
        <v>0</v>
      </c>
      <c r="Y7122">
        <v>2.5</v>
      </c>
      <c r="Z7122">
        <v>26.4084</v>
      </c>
      <c r="AA7122">
        <v>19.745999999999999</v>
      </c>
      <c r="AB7122">
        <v>19.745999999999999</v>
      </c>
      <c r="AC7122">
        <v>0</v>
      </c>
      <c r="AD7122">
        <v>0</v>
      </c>
      <c r="AE7122">
        <v>1</v>
      </c>
      <c r="AF7122">
        <v>0</v>
      </c>
      <c r="AG7122">
        <v>0</v>
      </c>
      <c r="AU7122">
        <v>26.4084</v>
      </c>
      <c r="BB7122" s="4"/>
    </row>
    <row r="7123" spans="1:54" hidden="1" x14ac:dyDescent="0.25">
      <c r="A7123">
        <v>568</v>
      </c>
      <c r="B7123" t="s">
        <v>3408</v>
      </c>
      <c r="C7123">
        <v>2022</v>
      </c>
      <c r="D7123" t="s">
        <v>3405</v>
      </c>
      <c r="E7123">
        <v>5492</v>
      </c>
      <c r="F7123" t="s">
        <v>3406</v>
      </c>
      <c r="G7123">
        <v>420</v>
      </c>
      <c r="H7123">
        <v>79</v>
      </c>
      <c r="I7123" t="s">
        <v>565</v>
      </c>
      <c r="J7123">
        <v>2243</v>
      </c>
      <c r="K7123">
        <v>36474718</v>
      </c>
      <c r="L7123" t="s">
        <v>1590</v>
      </c>
      <c r="N7123" t="s">
        <v>75</v>
      </c>
      <c r="O7123" t="s">
        <v>76</v>
      </c>
      <c r="P7123" t="s">
        <v>976</v>
      </c>
      <c r="Q7123" t="s">
        <v>61</v>
      </c>
      <c r="R7123">
        <v>353000</v>
      </c>
      <c r="S7123">
        <v>350030</v>
      </c>
      <c r="T7123" t="s">
        <v>82</v>
      </c>
      <c r="U7123" s="3">
        <v>31625</v>
      </c>
      <c r="W7123">
        <v>3.6</v>
      </c>
      <c r="X7123">
        <v>0</v>
      </c>
      <c r="Y7123">
        <v>3.6</v>
      </c>
      <c r="Z7123">
        <v>0.35909279999999999</v>
      </c>
      <c r="AA7123">
        <v>0.33200000000000002</v>
      </c>
      <c r="AB7123">
        <v>0.33200000000000002</v>
      </c>
      <c r="AC7123">
        <v>0</v>
      </c>
      <c r="AD7123">
        <v>0</v>
      </c>
      <c r="AE7123">
        <v>1</v>
      </c>
      <c r="AF7123">
        <v>0</v>
      </c>
      <c r="AG7123">
        <v>0</v>
      </c>
      <c r="AO7123">
        <v>0.35909279999999999</v>
      </c>
      <c r="BB7123" s="4"/>
    </row>
    <row r="7124" spans="1:54" hidden="1" x14ac:dyDescent="0.25">
      <c r="A7124">
        <v>568</v>
      </c>
      <c r="B7124" t="s">
        <v>3411</v>
      </c>
      <c r="C7124">
        <v>2022</v>
      </c>
      <c r="D7124" t="s">
        <v>3405</v>
      </c>
      <c r="E7124">
        <v>5492</v>
      </c>
      <c r="F7124" t="s">
        <v>3406</v>
      </c>
      <c r="G7124">
        <v>420</v>
      </c>
      <c r="H7124">
        <v>79</v>
      </c>
      <c r="I7124" t="s">
        <v>565</v>
      </c>
      <c r="J7124">
        <v>2243</v>
      </c>
      <c r="K7124">
        <v>36474718</v>
      </c>
      <c r="L7124" t="s">
        <v>1590</v>
      </c>
      <c r="N7124" t="s">
        <v>75</v>
      </c>
      <c r="O7124" t="s">
        <v>76</v>
      </c>
      <c r="P7124" t="s">
        <v>3286</v>
      </c>
      <c r="Q7124" t="s">
        <v>109</v>
      </c>
      <c r="R7124">
        <v>353000</v>
      </c>
      <c r="S7124">
        <v>350030</v>
      </c>
      <c r="T7124" t="s">
        <v>79</v>
      </c>
      <c r="U7124" s="3">
        <v>35004</v>
      </c>
      <c r="W7124">
        <v>7.7</v>
      </c>
      <c r="X7124">
        <v>3.06</v>
      </c>
      <c r="Y7124">
        <v>3.87</v>
      </c>
      <c r="Z7124">
        <v>2.5762572000000001</v>
      </c>
      <c r="AA7124">
        <v>1.4695400000000001</v>
      </c>
      <c r="AB7124">
        <v>1.4695400000000001</v>
      </c>
      <c r="AC7124">
        <v>1.0488923999999999</v>
      </c>
      <c r="AD7124">
        <v>1.0488923999999999</v>
      </c>
      <c r="AE7124">
        <v>0.28520832470000002</v>
      </c>
      <c r="AF7124">
        <v>0.71479167529999998</v>
      </c>
      <c r="AG7124">
        <v>0</v>
      </c>
      <c r="AO7124">
        <v>2.5762572000000001</v>
      </c>
      <c r="BB7124" s="4"/>
    </row>
    <row r="7125" spans="1:54" hidden="1" x14ac:dyDescent="0.25">
      <c r="A7125">
        <v>569</v>
      </c>
      <c r="B7125" t="s">
        <v>3412</v>
      </c>
      <c r="C7125">
        <v>2022</v>
      </c>
      <c r="D7125" t="s">
        <v>3413</v>
      </c>
      <c r="E7125">
        <v>8961</v>
      </c>
      <c r="F7125" t="s">
        <v>177</v>
      </c>
      <c r="G7125">
        <v>707</v>
      </c>
      <c r="H7125">
        <v>221</v>
      </c>
      <c r="I7125" t="s">
        <v>3414</v>
      </c>
      <c r="J7125">
        <v>492</v>
      </c>
      <c r="K7125">
        <v>70555018</v>
      </c>
      <c r="L7125" t="s">
        <v>3415</v>
      </c>
      <c r="N7125" t="s">
        <v>88</v>
      </c>
      <c r="O7125" t="s">
        <v>89</v>
      </c>
      <c r="P7125" t="s">
        <v>722</v>
      </c>
      <c r="Q7125" t="s">
        <v>61</v>
      </c>
      <c r="R7125">
        <v>353000</v>
      </c>
      <c r="S7125">
        <v>350030</v>
      </c>
      <c r="T7125" t="s">
        <v>82</v>
      </c>
      <c r="U7125" s="3">
        <v>38292</v>
      </c>
      <c r="W7125">
        <v>5</v>
      </c>
      <c r="X7125">
        <v>0</v>
      </c>
      <c r="Y7125">
        <v>6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0</v>
      </c>
      <c r="AL7125">
        <v>0</v>
      </c>
      <c r="BB7125" s="4"/>
    </row>
    <row r="7126" spans="1:54" hidden="1" x14ac:dyDescent="0.25">
      <c r="A7126">
        <v>570</v>
      </c>
      <c r="B7126" t="s">
        <v>3421</v>
      </c>
      <c r="C7126">
        <v>2022</v>
      </c>
      <c r="D7126" t="s">
        <v>3417</v>
      </c>
      <c r="E7126">
        <v>6500</v>
      </c>
      <c r="F7126" t="s">
        <v>3418</v>
      </c>
      <c r="G7126">
        <v>510</v>
      </c>
      <c r="H7126">
        <v>116</v>
      </c>
      <c r="I7126" t="s">
        <v>3419</v>
      </c>
      <c r="J7126">
        <v>493</v>
      </c>
      <c r="K7126">
        <v>28032617</v>
      </c>
      <c r="L7126" t="s">
        <v>3420</v>
      </c>
      <c r="N7126" t="s">
        <v>88</v>
      </c>
      <c r="O7126" t="s">
        <v>89</v>
      </c>
      <c r="P7126" t="s">
        <v>3422</v>
      </c>
      <c r="Q7126" t="s">
        <v>61</v>
      </c>
      <c r="R7126">
        <v>353000</v>
      </c>
      <c r="S7126">
        <v>350030</v>
      </c>
      <c r="T7126" t="s">
        <v>82</v>
      </c>
      <c r="U7126" s="3">
        <v>30956</v>
      </c>
      <c r="W7126">
        <v>7.4</v>
      </c>
      <c r="X7126">
        <v>0</v>
      </c>
      <c r="Y7126">
        <v>6.3</v>
      </c>
      <c r="Z7126">
        <v>3.96E-5</v>
      </c>
      <c r="AA7126">
        <v>3.6000000000000001E-5</v>
      </c>
      <c r="AB7126">
        <v>3.6000000000000001E-5</v>
      </c>
      <c r="AC7126">
        <v>0</v>
      </c>
      <c r="AD7126">
        <v>0</v>
      </c>
      <c r="AE7126">
        <v>1</v>
      </c>
      <c r="AF7126">
        <v>0</v>
      </c>
      <c r="AG7126">
        <v>0</v>
      </c>
      <c r="AO7126">
        <v>3.96E-5</v>
      </c>
      <c r="BB7126" s="4"/>
    </row>
    <row r="7127" spans="1:54" hidden="1" x14ac:dyDescent="0.25">
      <c r="A7127">
        <v>570</v>
      </c>
      <c r="B7127" t="s">
        <v>3423</v>
      </c>
      <c r="C7127">
        <v>2022</v>
      </c>
      <c r="D7127" t="s">
        <v>3417</v>
      </c>
      <c r="E7127">
        <v>6500</v>
      </c>
      <c r="F7127" t="s">
        <v>3418</v>
      </c>
      <c r="G7127">
        <v>510</v>
      </c>
      <c r="H7127">
        <v>116</v>
      </c>
      <c r="I7127" t="s">
        <v>3419</v>
      </c>
      <c r="J7127">
        <v>493</v>
      </c>
      <c r="K7127">
        <v>28032617</v>
      </c>
      <c r="L7127" t="s">
        <v>3420</v>
      </c>
      <c r="N7127" t="s">
        <v>88</v>
      </c>
      <c r="O7127" t="s">
        <v>89</v>
      </c>
      <c r="P7127" t="s">
        <v>3424</v>
      </c>
      <c r="Q7127" t="s">
        <v>61</v>
      </c>
      <c r="R7127">
        <v>353000</v>
      </c>
      <c r="S7127">
        <v>350030</v>
      </c>
      <c r="T7127" t="s">
        <v>82</v>
      </c>
      <c r="U7127" s="3">
        <v>39692</v>
      </c>
      <c r="W7127">
        <v>7.7</v>
      </c>
      <c r="X7127">
        <v>0</v>
      </c>
      <c r="Y7127">
        <v>7</v>
      </c>
      <c r="Z7127">
        <v>15.677727020000001</v>
      </c>
      <c r="AA7127">
        <v>15.4764</v>
      </c>
      <c r="AB7127">
        <v>15.444000000000001</v>
      </c>
      <c r="AC7127">
        <v>0</v>
      </c>
      <c r="AD7127">
        <v>0</v>
      </c>
      <c r="AE7127">
        <v>1</v>
      </c>
      <c r="AF7127">
        <v>0</v>
      </c>
      <c r="AG7127">
        <v>0</v>
      </c>
      <c r="AL7127">
        <v>8.694385819999999</v>
      </c>
      <c r="AO7127">
        <v>6.9833412000000008</v>
      </c>
      <c r="BB7127" s="4"/>
    </row>
    <row r="7128" spans="1:54" hidden="1" x14ac:dyDescent="0.25">
      <c r="A7128">
        <v>571</v>
      </c>
      <c r="B7128" t="s">
        <v>3435</v>
      </c>
      <c r="C7128">
        <v>2022</v>
      </c>
      <c r="D7128" t="s">
        <v>3426</v>
      </c>
      <c r="E7128">
        <v>6500</v>
      </c>
      <c r="F7128" t="s">
        <v>3418</v>
      </c>
      <c r="G7128">
        <v>510</v>
      </c>
      <c r="H7128">
        <v>116</v>
      </c>
      <c r="I7128" t="s">
        <v>3419</v>
      </c>
      <c r="J7128">
        <v>493</v>
      </c>
      <c r="K7128">
        <v>28032617</v>
      </c>
      <c r="L7128" t="s">
        <v>3420</v>
      </c>
      <c r="N7128" t="s">
        <v>75</v>
      </c>
      <c r="O7128" t="s">
        <v>76</v>
      </c>
      <c r="P7128" t="s">
        <v>113</v>
      </c>
      <c r="Q7128" t="s">
        <v>114</v>
      </c>
      <c r="R7128">
        <v>353000</v>
      </c>
      <c r="S7128">
        <v>350030</v>
      </c>
      <c r="T7128" t="s">
        <v>82</v>
      </c>
      <c r="U7128" s="3">
        <v>40842</v>
      </c>
      <c r="W7128">
        <v>10</v>
      </c>
      <c r="X7128">
        <v>0</v>
      </c>
      <c r="Y7128">
        <v>10</v>
      </c>
      <c r="Z7128">
        <v>45.374400000000001</v>
      </c>
      <c r="AA7128">
        <v>45.183599999999998</v>
      </c>
      <c r="AB7128">
        <v>43.736400000000003</v>
      </c>
      <c r="AC7128">
        <v>0</v>
      </c>
      <c r="AD7128">
        <v>0</v>
      </c>
      <c r="AE7128">
        <v>1</v>
      </c>
      <c r="AF7128">
        <v>0</v>
      </c>
      <c r="AG7128">
        <v>0</v>
      </c>
      <c r="AZ7128">
        <v>45.374400000000001</v>
      </c>
      <c r="BB7128" s="4"/>
    </row>
    <row r="7129" spans="1:54" hidden="1" x14ac:dyDescent="0.25">
      <c r="A7129">
        <v>571</v>
      </c>
      <c r="B7129" t="s">
        <v>3431</v>
      </c>
      <c r="C7129">
        <v>2022</v>
      </c>
      <c r="D7129" t="s">
        <v>3426</v>
      </c>
      <c r="E7129">
        <v>6500</v>
      </c>
      <c r="F7129" t="s">
        <v>3418</v>
      </c>
      <c r="G7129">
        <v>510</v>
      </c>
      <c r="H7129">
        <v>116</v>
      </c>
      <c r="I7129" t="s">
        <v>3419</v>
      </c>
      <c r="J7129">
        <v>493</v>
      </c>
      <c r="K7129">
        <v>28032617</v>
      </c>
      <c r="L7129" t="s">
        <v>3420</v>
      </c>
      <c r="N7129" t="s">
        <v>75</v>
      </c>
      <c r="O7129" t="s">
        <v>76</v>
      </c>
      <c r="P7129" t="s">
        <v>3432</v>
      </c>
      <c r="Q7129" t="s">
        <v>61</v>
      </c>
      <c r="R7129">
        <v>353000</v>
      </c>
      <c r="S7129">
        <v>350030</v>
      </c>
      <c r="T7129" t="s">
        <v>82</v>
      </c>
      <c r="U7129" s="3">
        <v>35004</v>
      </c>
      <c r="W7129">
        <v>7.4</v>
      </c>
      <c r="X7129">
        <v>0</v>
      </c>
      <c r="Y7129">
        <v>7</v>
      </c>
      <c r="Z7129">
        <v>3.6031269999999997E-2</v>
      </c>
      <c r="AA7129">
        <v>2.52E-2</v>
      </c>
      <c r="AB7129">
        <v>2.4479999999999998E-2</v>
      </c>
      <c r="AC7129">
        <v>0</v>
      </c>
      <c r="AD7129">
        <v>0</v>
      </c>
      <c r="AE7129">
        <v>1</v>
      </c>
      <c r="AF7129">
        <v>0</v>
      </c>
      <c r="AG7129">
        <v>0</v>
      </c>
      <c r="AL7129">
        <v>1.223167E-2</v>
      </c>
      <c r="AO7129">
        <v>2.3799600000000001E-2</v>
      </c>
      <c r="BB7129" s="4"/>
    </row>
    <row r="7130" spans="1:54" hidden="1" x14ac:dyDescent="0.25">
      <c r="A7130">
        <v>571</v>
      </c>
      <c r="B7130" t="s">
        <v>3427</v>
      </c>
      <c r="C7130">
        <v>2022</v>
      </c>
      <c r="D7130" t="s">
        <v>3426</v>
      </c>
      <c r="E7130">
        <v>6500</v>
      </c>
      <c r="F7130" t="s">
        <v>3418</v>
      </c>
      <c r="G7130">
        <v>510</v>
      </c>
      <c r="H7130">
        <v>116</v>
      </c>
      <c r="I7130" t="s">
        <v>3419</v>
      </c>
      <c r="J7130">
        <v>493</v>
      </c>
      <c r="K7130">
        <v>28032617</v>
      </c>
      <c r="L7130" t="s">
        <v>3420</v>
      </c>
      <c r="N7130" t="s">
        <v>75</v>
      </c>
      <c r="O7130" t="s">
        <v>76</v>
      </c>
      <c r="P7130" t="s">
        <v>3428</v>
      </c>
      <c r="Q7130" t="s">
        <v>109</v>
      </c>
      <c r="R7130">
        <v>353000</v>
      </c>
      <c r="S7130">
        <v>350030</v>
      </c>
      <c r="T7130" t="s">
        <v>79</v>
      </c>
      <c r="U7130" s="3">
        <v>37208</v>
      </c>
      <c r="W7130">
        <v>8.8000000000000007</v>
      </c>
      <c r="X7130">
        <v>3.61</v>
      </c>
      <c r="Y7130">
        <v>4.4000000000000004</v>
      </c>
      <c r="Z7130">
        <v>21.567427200000001</v>
      </c>
      <c r="AA7130">
        <v>10.6812</v>
      </c>
      <c r="AB7130">
        <v>10.3392</v>
      </c>
      <c r="AC7130">
        <v>8.8992000000000004</v>
      </c>
      <c r="AD7130">
        <v>8.7012</v>
      </c>
      <c r="AE7130">
        <v>0.24762341609999999</v>
      </c>
      <c r="AF7130">
        <v>0.75237658389999995</v>
      </c>
      <c r="AG7130">
        <v>0</v>
      </c>
      <c r="AO7130">
        <v>21.567427200000001</v>
      </c>
      <c r="BB7130" s="4"/>
    </row>
    <row r="7131" spans="1:54" hidden="1" x14ac:dyDescent="0.25">
      <c r="A7131">
        <v>571</v>
      </c>
      <c r="B7131" t="s">
        <v>3433</v>
      </c>
      <c r="C7131">
        <v>2022</v>
      </c>
      <c r="D7131" t="s">
        <v>3426</v>
      </c>
      <c r="E7131">
        <v>6500</v>
      </c>
      <c r="F7131" t="s">
        <v>3418</v>
      </c>
      <c r="G7131">
        <v>510</v>
      </c>
      <c r="H7131">
        <v>116</v>
      </c>
      <c r="I7131" t="s">
        <v>3419</v>
      </c>
      <c r="J7131">
        <v>493</v>
      </c>
      <c r="K7131">
        <v>28032617</v>
      </c>
      <c r="L7131" t="s">
        <v>3420</v>
      </c>
      <c r="N7131" t="s">
        <v>75</v>
      </c>
      <c r="O7131" t="s">
        <v>76</v>
      </c>
      <c r="P7131" t="s">
        <v>3434</v>
      </c>
      <c r="Q7131" t="s">
        <v>109</v>
      </c>
      <c r="R7131">
        <v>353000</v>
      </c>
      <c r="S7131">
        <v>350030</v>
      </c>
      <c r="T7131" t="s">
        <v>79</v>
      </c>
      <c r="U7131" s="3">
        <v>34335</v>
      </c>
      <c r="W7131">
        <v>6.6</v>
      </c>
      <c r="X7131">
        <v>2.7</v>
      </c>
      <c r="Y7131">
        <v>3.3</v>
      </c>
      <c r="Z7131">
        <v>9.8824968000000002</v>
      </c>
      <c r="AA7131">
        <v>4.8311999999999999</v>
      </c>
      <c r="AB7131">
        <v>4.6764000000000001</v>
      </c>
      <c r="AC7131">
        <v>3.8952</v>
      </c>
      <c r="AD7131">
        <v>3.8088000000000002</v>
      </c>
      <c r="AE7131">
        <v>0.24443215609999999</v>
      </c>
      <c r="AF7131">
        <v>0.75556784389999998</v>
      </c>
      <c r="AG7131">
        <v>0</v>
      </c>
      <c r="AO7131">
        <v>9.8824968000000002</v>
      </c>
      <c r="BB7131" s="4"/>
    </row>
    <row r="7132" spans="1:54" hidden="1" x14ac:dyDescent="0.25">
      <c r="A7132">
        <v>571</v>
      </c>
      <c r="B7132" t="s">
        <v>3429</v>
      </c>
      <c r="C7132">
        <v>2022</v>
      </c>
      <c r="D7132" t="s">
        <v>3426</v>
      </c>
      <c r="E7132">
        <v>6500</v>
      </c>
      <c r="F7132" t="s">
        <v>3418</v>
      </c>
      <c r="G7132">
        <v>510</v>
      </c>
      <c r="H7132">
        <v>116</v>
      </c>
      <c r="I7132" t="s">
        <v>3419</v>
      </c>
      <c r="J7132">
        <v>493</v>
      </c>
      <c r="K7132">
        <v>28032617</v>
      </c>
      <c r="L7132" t="s">
        <v>3420</v>
      </c>
      <c r="N7132" t="s">
        <v>75</v>
      </c>
      <c r="O7132" t="s">
        <v>76</v>
      </c>
      <c r="P7132" t="s">
        <v>3430</v>
      </c>
      <c r="Q7132" t="s">
        <v>109</v>
      </c>
      <c r="R7132">
        <v>353000</v>
      </c>
      <c r="S7132">
        <v>350030</v>
      </c>
      <c r="T7132" t="s">
        <v>79</v>
      </c>
      <c r="U7132" s="3">
        <v>34335</v>
      </c>
      <c r="W7132">
        <v>6.6</v>
      </c>
      <c r="X7132">
        <v>2.7</v>
      </c>
      <c r="Y7132">
        <v>3.3</v>
      </c>
      <c r="Z7132">
        <v>11.3073444</v>
      </c>
      <c r="AA7132">
        <v>5.5188000000000006</v>
      </c>
      <c r="AB7132">
        <v>5.3423999999999996</v>
      </c>
      <c r="AC7132">
        <v>4.4568000000000003</v>
      </c>
      <c r="AD7132">
        <v>4.3559999999999999</v>
      </c>
      <c r="AE7132">
        <v>0.2440360798</v>
      </c>
      <c r="AF7132">
        <v>0.75596392020000003</v>
      </c>
      <c r="AG7132">
        <v>0</v>
      </c>
      <c r="AO7132">
        <v>11.3073444</v>
      </c>
      <c r="BB7132" s="4"/>
    </row>
    <row r="7133" spans="1:54" hidden="1" x14ac:dyDescent="0.25">
      <c r="A7133">
        <v>572</v>
      </c>
      <c r="B7133" t="s">
        <v>3441</v>
      </c>
      <c r="C7133">
        <v>2022</v>
      </c>
      <c r="D7133" t="s">
        <v>3437</v>
      </c>
      <c r="E7133">
        <v>4760</v>
      </c>
      <c r="F7133" t="s">
        <v>1822</v>
      </c>
      <c r="G7133">
        <v>390</v>
      </c>
      <c r="H7133">
        <v>65</v>
      </c>
      <c r="I7133" t="s">
        <v>1823</v>
      </c>
      <c r="J7133">
        <v>2049</v>
      </c>
      <c r="K7133">
        <v>30692446</v>
      </c>
      <c r="L7133" t="s">
        <v>3438</v>
      </c>
      <c r="N7133" t="s">
        <v>88</v>
      </c>
      <c r="O7133" t="s">
        <v>89</v>
      </c>
      <c r="P7133" t="s">
        <v>261</v>
      </c>
      <c r="Q7133" t="s">
        <v>61</v>
      </c>
      <c r="R7133">
        <v>353000</v>
      </c>
      <c r="S7133">
        <v>350030</v>
      </c>
      <c r="T7133" t="s">
        <v>82</v>
      </c>
      <c r="U7133" s="3">
        <v>34335</v>
      </c>
      <c r="W7133">
        <v>10.8</v>
      </c>
      <c r="X7133">
        <v>0</v>
      </c>
      <c r="Y7133">
        <v>11</v>
      </c>
      <c r="Z7133">
        <v>0.4082364</v>
      </c>
      <c r="AA7133">
        <v>0.40679999999999999</v>
      </c>
      <c r="AB7133">
        <v>0.40679999999999999</v>
      </c>
      <c r="AC7133">
        <v>0</v>
      </c>
      <c r="AD7133">
        <v>0</v>
      </c>
      <c r="AE7133">
        <v>1</v>
      </c>
      <c r="AF7133">
        <v>0</v>
      </c>
      <c r="AG7133">
        <v>0</v>
      </c>
      <c r="AO7133">
        <v>0.40823640000000011</v>
      </c>
      <c r="BB7133" s="4"/>
    </row>
    <row r="7134" spans="1:54" hidden="1" x14ac:dyDescent="0.25">
      <c r="A7134">
        <v>573</v>
      </c>
      <c r="B7134" t="s">
        <v>3442</v>
      </c>
      <c r="C7134">
        <v>2022</v>
      </c>
      <c r="D7134" t="s">
        <v>3443</v>
      </c>
      <c r="E7134">
        <v>4760</v>
      </c>
      <c r="F7134" t="s">
        <v>1822</v>
      </c>
      <c r="G7134">
        <v>390</v>
      </c>
      <c r="H7134">
        <v>65</v>
      </c>
      <c r="I7134" t="s">
        <v>1823</v>
      </c>
      <c r="J7134">
        <v>2049</v>
      </c>
      <c r="K7134">
        <v>30692446</v>
      </c>
      <c r="L7134" t="s">
        <v>3438</v>
      </c>
      <c r="N7134" t="s">
        <v>88</v>
      </c>
      <c r="O7134" t="s">
        <v>89</v>
      </c>
      <c r="P7134" t="s">
        <v>261</v>
      </c>
      <c r="Q7134" t="s">
        <v>61</v>
      </c>
      <c r="R7134">
        <v>353000</v>
      </c>
      <c r="S7134">
        <v>350030</v>
      </c>
      <c r="T7134" t="s">
        <v>82</v>
      </c>
      <c r="U7134" s="3">
        <v>32509</v>
      </c>
      <c r="W7134">
        <v>9.3000000000000007</v>
      </c>
      <c r="X7134">
        <v>0</v>
      </c>
      <c r="Y7134">
        <v>9.3000000000000007</v>
      </c>
      <c r="Z7134">
        <v>0.42419519999999999</v>
      </c>
      <c r="AA7134">
        <v>0.4536</v>
      </c>
      <c r="AB7134">
        <v>0.4536</v>
      </c>
      <c r="AC7134">
        <v>0</v>
      </c>
      <c r="AD7134">
        <v>0</v>
      </c>
      <c r="AE7134">
        <v>1</v>
      </c>
      <c r="AF7134">
        <v>0</v>
      </c>
      <c r="AG7134">
        <v>0</v>
      </c>
      <c r="AO7134">
        <v>0.42419520000000011</v>
      </c>
      <c r="BB7134" s="4"/>
    </row>
    <row r="7135" spans="1:54" hidden="1" x14ac:dyDescent="0.25">
      <c r="A7135">
        <v>574</v>
      </c>
      <c r="B7135" t="s">
        <v>3450</v>
      </c>
      <c r="C7135">
        <v>2022</v>
      </c>
      <c r="D7135" t="s">
        <v>3445</v>
      </c>
      <c r="E7135">
        <v>9760</v>
      </c>
      <c r="F7135" t="s">
        <v>3446</v>
      </c>
      <c r="G7135">
        <v>860</v>
      </c>
      <c r="H7135">
        <v>304</v>
      </c>
      <c r="I7135" t="s">
        <v>3447</v>
      </c>
      <c r="J7135">
        <v>495</v>
      </c>
      <c r="K7135">
        <v>64771728</v>
      </c>
      <c r="L7135" t="s">
        <v>3448</v>
      </c>
      <c r="N7135" t="s">
        <v>75</v>
      </c>
      <c r="O7135" t="s">
        <v>76</v>
      </c>
      <c r="P7135" t="s">
        <v>1919</v>
      </c>
      <c r="Q7135" t="s">
        <v>61</v>
      </c>
      <c r="R7135">
        <v>353000</v>
      </c>
      <c r="S7135">
        <v>350030</v>
      </c>
      <c r="T7135" t="s">
        <v>82</v>
      </c>
      <c r="U7135" s="3">
        <v>33402</v>
      </c>
      <c r="W7135">
        <v>6.5</v>
      </c>
      <c r="X7135">
        <v>0</v>
      </c>
      <c r="Y7135">
        <v>6.3</v>
      </c>
      <c r="Z7135">
        <v>7.2440280000000001</v>
      </c>
      <c r="AA7135">
        <v>7.4530800000000008</v>
      </c>
      <c r="AB7135">
        <v>7.4530800000000008</v>
      </c>
      <c r="AC7135">
        <v>0</v>
      </c>
      <c r="AD7135">
        <v>0</v>
      </c>
      <c r="AE7135">
        <v>1</v>
      </c>
      <c r="AF7135">
        <v>0</v>
      </c>
      <c r="AG7135">
        <v>0</v>
      </c>
      <c r="AO7135">
        <v>7.2440280000000001</v>
      </c>
      <c r="BB7135" s="4"/>
    </row>
    <row r="7136" spans="1:54" hidden="1" x14ac:dyDescent="0.25">
      <c r="A7136">
        <v>574</v>
      </c>
      <c r="B7136" t="s">
        <v>7109</v>
      </c>
      <c r="C7136">
        <v>2022</v>
      </c>
      <c r="D7136" t="s">
        <v>3445</v>
      </c>
      <c r="E7136">
        <v>9760</v>
      </c>
      <c r="F7136" t="s">
        <v>3446</v>
      </c>
      <c r="G7136">
        <v>860</v>
      </c>
      <c r="H7136">
        <v>304</v>
      </c>
      <c r="I7136" t="s">
        <v>3447</v>
      </c>
      <c r="J7136">
        <v>495</v>
      </c>
      <c r="K7136">
        <v>64771728</v>
      </c>
      <c r="L7136" t="s">
        <v>3448</v>
      </c>
      <c r="N7136" t="s">
        <v>75</v>
      </c>
      <c r="O7136" t="s">
        <v>76</v>
      </c>
      <c r="P7136" t="s">
        <v>581</v>
      </c>
      <c r="Q7136" t="s">
        <v>114</v>
      </c>
      <c r="R7136">
        <v>353000</v>
      </c>
      <c r="S7136">
        <v>350030</v>
      </c>
      <c r="T7136" t="s">
        <v>82</v>
      </c>
      <c r="U7136" s="3">
        <v>44440</v>
      </c>
      <c r="W7136">
        <v>7</v>
      </c>
      <c r="X7136">
        <v>0</v>
      </c>
      <c r="Y7136">
        <v>7</v>
      </c>
      <c r="Z7136">
        <v>22.219560000000001</v>
      </c>
      <c r="AA7136">
        <v>22.219560000000001</v>
      </c>
      <c r="AB7136">
        <v>22.219560000000001</v>
      </c>
      <c r="AC7136">
        <v>0</v>
      </c>
      <c r="AD7136">
        <v>0</v>
      </c>
      <c r="AE7136">
        <v>1</v>
      </c>
      <c r="AF7136">
        <v>0</v>
      </c>
      <c r="AG7136">
        <v>0</v>
      </c>
      <c r="AZ7136">
        <v>22.219560000000001</v>
      </c>
      <c r="BB7136" s="4"/>
    </row>
    <row r="7137" spans="1:54" hidden="1" x14ac:dyDescent="0.25">
      <c r="A7137">
        <v>574</v>
      </c>
      <c r="B7137" t="s">
        <v>3451</v>
      </c>
      <c r="C7137">
        <v>2022</v>
      </c>
      <c r="D7137" t="s">
        <v>3445</v>
      </c>
      <c r="E7137">
        <v>9760</v>
      </c>
      <c r="F7137" t="s">
        <v>3446</v>
      </c>
      <c r="G7137">
        <v>860</v>
      </c>
      <c r="H7137">
        <v>304</v>
      </c>
      <c r="I7137" t="s">
        <v>3447</v>
      </c>
      <c r="J7137">
        <v>495</v>
      </c>
      <c r="K7137">
        <v>64771728</v>
      </c>
      <c r="L7137" t="s">
        <v>3448</v>
      </c>
      <c r="N7137" t="s">
        <v>75</v>
      </c>
      <c r="O7137" t="s">
        <v>76</v>
      </c>
      <c r="P7137" t="s">
        <v>976</v>
      </c>
      <c r="Q7137" t="s">
        <v>61</v>
      </c>
      <c r="R7137">
        <v>353000</v>
      </c>
      <c r="S7137">
        <v>350030</v>
      </c>
      <c r="T7137" t="s">
        <v>82</v>
      </c>
      <c r="U7137" s="3">
        <v>32509</v>
      </c>
      <c r="W7137">
        <v>5</v>
      </c>
      <c r="X7137">
        <v>0</v>
      </c>
      <c r="Y7137">
        <v>4</v>
      </c>
      <c r="Z7137">
        <v>9.1040399999999994E-2</v>
      </c>
      <c r="AA7137">
        <v>0.09</v>
      </c>
      <c r="AB7137">
        <v>0.09</v>
      </c>
      <c r="AC7137">
        <v>0</v>
      </c>
      <c r="AD7137">
        <v>0</v>
      </c>
      <c r="AE7137">
        <v>1</v>
      </c>
      <c r="AF7137">
        <v>0</v>
      </c>
      <c r="AG7137">
        <v>0</v>
      </c>
      <c r="AO7137">
        <v>9.1040400000000007E-2</v>
      </c>
      <c r="BB7137" s="4"/>
    </row>
    <row r="7138" spans="1:54" hidden="1" x14ac:dyDescent="0.25">
      <c r="A7138">
        <v>575</v>
      </c>
      <c r="B7138" t="s">
        <v>3453</v>
      </c>
      <c r="C7138">
        <v>2022</v>
      </c>
      <c r="D7138" t="s">
        <v>3454</v>
      </c>
      <c r="E7138">
        <v>3500</v>
      </c>
      <c r="F7138" t="s">
        <v>3455</v>
      </c>
      <c r="G7138">
        <v>190</v>
      </c>
      <c r="H7138">
        <v>18</v>
      </c>
      <c r="I7138" t="s">
        <v>747</v>
      </c>
      <c r="J7138">
        <v>497</v>
      </c>
      <c r="K7138">
        <v>11899412</v>
      </c>
      <c r="L7138" t="s">
        <v>3456</v>
      </c>
      <c r="N7138" t="s">
        <v>88</v>
      </c>
      <c r="O7138" t="s">
        <v>89</v>
      </c>
      <c r="P7138" t="s">
        <v>211</v>
      </c>
      <c r="Q7138" t="s">
        <v>61</v>
      </c>
      <c r="R7138">
        <v>353000</v>
      </c>
      <c r="S7138">
        <v>350030</v>
      </c>
      <c r="T7138" t="s">
        <v>82</v>
      </c>
      <c r="U7138" s="3">
        <v>31386</v>
      </c>
      <c r="W7138">
        <v>9.9</v>
      </c>
      <c r="X7138">
        <v>0</v>
      </c>
      <c r="Y7138">
        <v>9.9</v>
      </c>
      <c r="Z7138">
        <v>13.0198068</v>
      </c>
      <c r="AA7138">
        <v>12.308400000000001</v>
      </c>
      <c r="AB7138">
        <v>12.308400000000001</v>
      </c>
      <c r="AC7138">
        <v>0</v>
      </c>
      <c r="AD7138">
        <v>0</v>
      </c>
      <c r="AE7138">
        <v>1</v>
      </c>
      <c r="AF7138">
        <v>0</v>
      </c>
      <c r="AG7138">
        <v>0</v>
      </c>
      <c r="AO7138">
        <v>13.0198068</v>
      </c>
      <c r="BB7138" s="4"/>
    </row>
    <row r="7139" spans="1:54" hidden="1" x14ac:dyDescent="0.25">
      <c r="A7139">
        <v>575</v>
      </c>
      <c r="B7139" t="s">
        <v>3457</v>
      </c>
      <c r="C7139">
        <v>2022</v>
      </c>
      <c r="D7139" t="s">
        <v>3454</v>
      </c>
      <c r="E7139">
        <v>3500</v>
      </c>
      <c r="F7139" t="s">
        <v>3455</v>
      </c>
      <c r="G7139">
        <v>190</v>
      </c>
      <c r="H7139">
        <v>18</v>
      </c>
      <c r="I7139" t="s">
        <v>747</v>
      </c>
      <c r="J7139">
        <v>497</v>
      </c>
      <c r="K7139">
        <v>11899412</v>
      </c>
      <c r="L7139" t="s">
        <v>3456</v>
      </c>
      <c r="N7139" t="s">
        <v>88</v>
      </c>
      <c r="O7139" t="s">
        <v>89</v>
      </c>
      <c r="P7139" t="s">
        <v>209</v>
      </c>
      <c r="Q7139" t="s">
        <v>61</v>
      </c>
      <c r="R7139">
        <v>353000</v>
      </c>
      <c r="S7139">
        <v>350030</v>
      </c>
      <c r="T7139" t="s">
        <v>82</v>
      </c>
      <c r="U7139" s="3">
        <v>31386</v>
      </c>
      <c r="W7139">
        <v>9.9</v>
      </c>
      <c r="X7139">
        <v>0</v>
      </c>
      <c r="Y7139">
        <v>9.9</v>
      </c>
      <c r="Z7139">
        <v>13.0198068</v>
      </c>
      <c r="AA7139">
        <v>12.308400000000001</v>
      </c>
      <c r="AB7139">
        <v>12.308400000000001</v>
      </c>
      <c r="AC7139">
        <v>0</v>
      </c>
      <c r="AD7139">
        <v>0</v>
      </c>
      <c r="AE7139">
        <v>1</v>
      </c>
      <c r="AF7139">
        <v>0</v>
      </c>
      <c r="AG7139">
        <v>0</v>
      </c>
      <c r="AO7139">
        <v>13.0198068</v>
      </c>
      <c r="BB7139" s="4"/>
    </row>
    <row r="7140" spans="1:54" hidden="1" x14ac:dyDescent="0.25">
      <c r="A7140">
        <v>578</v>
      </c>
      <c r="B7140" t="s">
        <v>3458</v>
      </c>
      <c r="C7140">
        <v>2022</v>
      </c>
      <c r="D7140" t="s">
        <v>3459</v>
      </c>
      <c r="E7140">
        <v>6200</v>
      </c>
      <c r="F7140" t="s">
        <v>3460</v>
      </c>
      <c r="G7140">
        <v>580</v>
      </c>
      <c r="H7140">
        <v>117</v>
      </c>
      <c r="I7140" t="s">
        <v>1364</v>
      </c>
      <c r="J7140">
        <v>499</v>
      </c>
      <c r="K7140">
        <v>36152710</v>
      </c>
      <c r="L7140" t="s">
        <v>7262</v>
      </c>
      <c r="N7140" t="s">
        <v>88</v>
      </c>
      <c r="O7140" t="s">
        <v>89</v>
      </c>
      <c r="P7140" t="s">
        <v>343</v>
      </c>
      <c r="Q7140" t="s">
        <v>61</v>
      </c>
      <c r="R7140">
        <v>353000</v>
      </c>
      <c r="S7140">
        <v>350030</v>
      </c>
      <c r="T7140" t="s">
        <v>82</v>
      </c>
      <c r="U7140" s="3">
        <v>41579</v>
      </c>
      <c r="W7140">
        <v>5.6</v>
      </c>
      <c r="X7140">
        <v>0</v>
      </c>
      <c r="Y7140">
        <v>5</v>
      </c>
      <c r="Z7140">
        <v>1.4E-2</v>
      </c>
      <c r="AA7140">
        <v>1.3572000000000001E-2</v>
      </c>
      <c r="AB7140">
        <v>1.3572000000000001E-2</v>
      </c>
      <c r="AC7140">
        <v>0</v>
      </c>
      <c r="AD7140">
        <v>0</v>
      </c>
      <c r="AE7140">
        <v>1</v>
      </c>
      <c r="AF7140">
        <v>0</v>
      </c>
      <c r="AG7140">
        <v>0</v>
      </c>
      <c r="AU7140">
        <v>1.4E-2</v>
      </c>
      <c r="BB7140" s="4"/>
    </row>
    <row r="7141" spans="1:54" hidden="1" x14ac:dyDescent="0.25">
      <c r="A7141">
        <v>578</v>
      </c>
      <c r="B7141" t="s">
        <v>3461</v>
      </c>
      <c r="C7141">
        <v>2022</v>
      </c>
      <c r="D7141" t="s">
        <v>3459</v>
      </c>
      <c r="E7141">
        <v>6200</v>
      </c>
      <c r="F7141" t="s">
        <v>3460</v>
      </c>
      <c r="G7141">
        <v>580</v>
      </c>
      <c r="H7141">
        <v>117</v>
      </c>
      <c r="I7141" t="s">
        <v>1364</v>
      </c>
      <c r="J7141">
        <v>499</v>
      </c>
      <c r="K7141">
        <v>36152710</v>
      </c>
      <c r="L7141" t="s">
        <v>7262</v>
      </c>
      <c r="N7141" t="s">
        <v>88</v>
      </c>
      <c r="O7141" t="s">
        <v>89</v>
      </c>
      <c r="P7141" t="s">
        <v>2716</v>
      </c>
      <c r="Q7141" t="s">
        <v>61</v>
      </c>
      <c r="R7141">
        <v>353000</v>
      </c>
      <c r="S7141">
        <v>350030</v>
      </c>
      <c r="T7141" t="s">
        <v>82</v>
      </c>
      <c r="U7141" s="3">
        <v>31413</v>
      </c>
      <c r="W7141">
        <v>10</v>
      </c>
      <c r="X7141">
        <v>0</v>
      </c>
      <c r="Y7141">
        <v>9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1</v>
      </c>
      <c r="AF7141">
        <v>0</v>
      </c>
      <c r="AG7141">
        <v>0</v>
      </c>
      <c r="AL7141">
        <v>0</v>
      </c>
      <c r="BB7141" s="4"/>
    </row>
    <row r="7142" spans="1:54" hidden="1" x14ac:dyDescent="0.25">
      <c r="A7142">
        <v>579</v>
      </c>
      <c r="B7142" t="s">
        <v>3462</v>
      </c>
      <c r="C7142">
        <v>2022</v>
      </c>
      <c r="D7142" t="s">
        <v>3463</v>
      </c>
      <c r="E7142">
        <v>6200</v>
      </c>
      <c r="F7142" t="s">
        <v>3460</v>
      </c>
      <c r="G7142">
        <v>580</v>
      </c>
      <c r="H7142">
        <v>117</v>
      </c>
      <c r="I7142" t="s">
        <v>1364</v>
      </c>
      <c r="J7142">
        <v>499</v>
      </c>
      <c r="K7142">
        <v>36152710</v>
      </c>
      <c r="L7142" t="s">
        <v>7262</v>
      </c>
      <c r="N7142" t="s">
        <v>88</v>
      </c>
      <c r="O7142" t="s">
        <v>89</v>
      </c>
      <c r="P7142" t="s">
        <v>3464</v>
      </c>
      <c r="Q7142" t="s">
        <v>61</v>
      </c>
      <c r="R7142">
        <v>353000</v>
      </c>
      <c r="S7142">
        <v>350030</v>
      </c>
      <c r="T7142" t="s">
        <v>82</v>
      </c>
      <c r="U7142" s="3">
        <v>40909</v>
      </c>
      <c r="W7142">
        <v>16</v>
      </c>
      <c r="X7142">
        <v>0</v>
      </c>
      <c r="Y7142">
        <v>14.4</v>
      </c>
      <c r="Z7142">
        <v>2.302854E-2</v>
      </c>
      <c r="AA7142">
        <v>2.0483999999999999E-2</v>
      </c>
      <c r="AB7142">
        <v>2.0483999999999999E-2</v>
      </c>
      <c r="AC7142">
        <v>0</v>
      </c>
      <c r="AD7142">
        <v>0</v>
      </c>
      <c r="AE7142">
        <v>1</v>
      </c>
      <c r="AF7142">
        <v>0</v>
      </c>
      <c r="AG7142">
        <v>0</v>
      </c>
      <c r="AL7142">
        <v>2.302854E-2</v>
      </c>
      <c r="AV7142">
        <v>0</v>
      </c>
      <c r="BB7142" s="4"/>
    </row>
    <row r="7143" spans="1:54" hidden="1" x14ac:dyDescent="0.25">
      <c r="A7143">
        <v>581</v>
      </c>
      <c r="B7143" t="s">
        <v>3465</v>
      </c>
      <c r="C7143">
        <v>2022</v>
      </c>
      <c r="D7143" t="s">
        <v>3466</v>
      </c>
      <c r="E7143">
        <v>6200</v>
      </c>
      <c r="F7143" t="s">
        <v>3460</v>
      </c>
      <c r="G7143">
        <v>580</v>
      </c>
      <c r="H7143">
        <v>117</v>
      </c>
      <c r="I7143" t="s">
        <v>1364</v>
      </c>
      <c r="J7143">
        <v>499</v>
      </c>
      <c r="K7143">
        <v>36152710</v>
      </c>
      <c r="L7143" t="s">
        <v>7262</v>
      </c>
      <c r="N7143" t="s">
        <v>88</v>
      </c>
      <c r="O7143" t="s">
        <v>89</v>
      </c>
      <c r="P7143" t="s">
        <v>3467</v>
      </c>
      <c r="Q7143" t="s">
        <v>61</v>
      </c>
      <c r="R7143">
        <v>353000</v>
      </c>
      <c r="S7143">
        <v>350030</v>
      </c>
      <c r="T7143" t="s">
        <v>82</v>
      </c>
      <c r="U7143" s="3">
        <v>33970</v>
      </c>
      <c r="W7143">
        <v>3.25</v>
      </c>
      <c r="X7143">
        <v>0</v>
      </c>
      <c r="Y7143">
        <v>3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0</v>
      </c>
      <c r="AL7143">
        <v>0</v>
      </c>
      <c r="BB7143" s="4"/>
    </row>
    <row r="7144" spans="1:54" hidden="1" x14ac:dyDescent="0.25">
      <c r="A7144">
        <v>582</v>
      </c>
      <c r="B7144" t="s">
        <v>3468</v>
      </c>
      <c r="C7144">
        <v>2022</v>
      </c>
      <c r="D7144" t="s">
        <v>3469</v>
      </c>
      <c r="E7144">
        <v>9380</v>
      </c>
      <c r="F7144" t="s">
        <v>3470</v>
      </c>
      <c r="G7144">
        <v>851</v>
      </c>
      <c r="H7144">
        <v>295</v>
      </c>
      <c r="I7144" t="s">
        <v>133</v>
      </c>
      <c r="J7144">
        <v>2267</v>
      </c>
      <c r="K7144">
        <v>37271616</v>
      </c>
      <c r="L7144" t="s">
        <v>954</v>
      </c>
      <c r="N7144" t="s">
        <v>88</v>
      </c>
      <c r="O7144" t="s">
        <v>89</v>
      </c>
      <c r="P7144" t="s">
        <v>3469</v>
      </c>
      <c r="Q7144" t="s">
        <v>61</v>
      </c>
      <c r="R7144">
        <v>353000</v>
      </c>
      <c r="S7144">
        <v>350030</v>
      </c>
      <c r="T7144" t="s">
        <v>82</v>
      </c>
      <c r="U7144" s="3">
        <v>33970</v>
      </c>
      <c r="W7144">
        <v>8.8000000000000007</v>
      </c>
      <c r="X7144">
        <v>0</v>
      </c>
      <c r="Y7144">
        <v>8</v>
      </c>
      <c r="Z7144">
        <v>7.7371590000000004E-2</v>
      </c>
      <c r="AA7144">
        <v>6.9633E-2</v>
      </c>
      <c r="AB7144">
        <v>6.9633E-2</v>
      </c>
      <c r="AC7144">
        <v>0</v>
      </c>
      <c r="AD7144">
        <v>0</v>
      </c>
      <c r="AE7144">
        <v>1</v>
      </c>
      <c r="AF7144">
        <v>0</v>
      </c>
      <c r="AG7144">
        <v>0</v>
      </c>
      <c r="AL7144">
        <v>7.7371590000000004E-2</v>
      </c>
      <c r="BB7144" s="4"/>
    </row>
    <row r="7145" spans="1:54" hidden="1" x14ac:dyDescent="0.25">
      <c r="A7145">
        <v>583</v>
      </c>
      <c r="B7145" t="s">
        <v>3471</v>
      </c>
      <c r="C7145">
        <v>2022</v>
      </c>
      <c r="D7145" t="s">
        <v>3472</v>
      </c>
      <c r="E7145">
        <v>9310</v>
      </c>
      <c r="F7145" t="s">
        <v>953</v>
      </c>
      <c r="G7145">
        <v>851</v>
      </c>
      <c r="H7145">
        <v>295</v>
      </c>
      <c r="I7145" t="s">
        <v>133</v>
      </c>
      <c r="J7145">
        <v>2267</v>
      </c>
      <c r="K7145">
        <v>37271616</v>
      </c>
      <c r="L7145" t="s">
        <v>954</v>
      </c>
      <c r="N7145" t="s">
        <v>88</v>
      </c>
      <c r="O7145" t="s">
        <v>89</v>
      </c>
      <c r="P7145" t="s">
        <v>3472</v>
      </c>
      <c r="Q7145" t="s">
        <v>61</v>
      </c>
      <c r="R7145">
        <v>353000</v>
      </c>
      <c r="S7145">
        <v>350030</v>
      </c>
      <c r="T7145" t="s">
        <v>82</v>
      </c>
      <c r="U7145" s="3">
        <v>33239</v>
      </c>
      <c r="W7145">
        <v>11.7</v>
      </c>
      <c r="X7145">
        <v>0</v>
      </c>
      <c r="Y7145">
        <v>10.6</v>
      </c>
      <c r="Z7145">
        <v>6.8655179999999996E-2</v>
      </c>
      <c r="AA7145">
        <v>6.3340000000000007E-2</v>
      </c>
      <c r="AB7145">
        <v>6.3340000000000007E-2</v>
      </c>
      <c r="AC7145">
        <v>0</v>
      </c>
      <c r="AD7145">
        <v>0</v>
      </c>
      <c r="AE7145">
        <v>1</v>
      </c>
      <c r="AF7145">
        <v>0</v>
      </c>
      <c r="AG7145">
        <v>0</v>
      </c>
      <c r="AL7145">
        <v>6.8655179999999982E-2</v>
      </c>
      <c r="BB7145" s="4"/>
    </row>
    <row r="7146" spans="1:54" hidden="1" x14ac:dyDescent="0.25">
      <c r="A7146">
        <v>586</v>
      </c>
      <c r="B7146" t="s">
        <v>3478</v>
      </c>
      <c r="C7146">
        <v>2022</v>
      </c>
      <c r="D7146" t="s">
        <v>3474</v>
      </c>
      <c r="E7146">
        <v>9000</v>
      </c>
      <c r="F7146" t="s">
        <v>3475</v>
      </c>
      <c r="G7146">
        <v>851</v>
      </c>
      <c r="H7146">
        <v>295</v>
      </c>
      <c r="I7146" t="s">
        <v>133</v>
      </c>
      <c r="J7146">
        <v>2267</v>
      </c>
      <c r="K7146">
        <v>37271616</v>
      </c>
      <c r="L7146" t="s">
        <v>954</v>
      </c>
      <c r="N7146" t="s">
        <v>88</v>
      </c>
      <c r="O7146" t="s">
        <v>89</v>
      </c>
      <c r="P7146" t="s">
        <v>220</v>
      </c>
      <c r="Q7146" t="s">
        <v>61</v>
      </c>
      <c r="R7146">
        <v>353000</v>
      </c>
      <c r="S7146">
        <v>350030</v>
      </c>
      <c r="T7146" t="s">
        <v>82</v>
      </c>
      <c r="U7146" s="3">
        <v>30225</v>
      </c>
      <c r="W7146">
        <v>18.899999999999999</v>
      </c>
      <c r="X7146">
        <v>0</v>
      </c>
      <c r="Y7146">
        <v>17.3</v>
      </c>
      <c r="Z7146">
        <v>1.59921</v>
      </c>
      <c r="AA7146">
        <v>1.4728699999999999</v>
      </c>
      <c r="AB7146">
        <v>1.4728699999999999</v>
      </c>
      <c r="AC7146">
        <v>0</v>
      </c>
      <c r="AD7146">
        <v>0</v>
      </c>
      <c r="AE7146">
        <v>1</v>
      </c>
      <c r="AF7146">
        <v>0</v>
      </c>
      <c r="AG7146">
        <v>0</v>
      </c>
      <c r="AL7146">
        <v>1.59921</v>
      </c>
      <c r="BB7146" s="4"/>
    </row>
    <row r="7147" spans="1:54" hidden="1" x14ac:dyDescent="0.25">
      <c r="A7147">
        <v>586</v>
      </c>
      <c r="B7147" t="s">
        <v>3477</v>
      </c>
      <c r="C7147">
        <v>2022</v>
      </c>
      <c r="D7147" t="s">
        <v>3474</v>
      </c>
      <c r="E7147">
        <v>9000</v>
      </c>
      <c r="F7147" t="s">
        <v>3475</v>
      </c>
      <c r="G7147">
        <v>851</v>
      </c>
      <c r="H7147">
        <v>295</v>
      </c>
      <c r="I7147" t="s">
        <v>133</v>
      </c>
      <c r="J7147">
        <v>2267</v>
      </c>
      <c r="K7147">
        <v>37271616</v>
      </c>
      <c r="L7147" t="s">
        <v>954</v>
      </c>
      <c r="N7147" t="s">
        <v>88</v>
      </c>
      <c r="O7147" t="s">
        <v>89</v>
      </c>
      <c r="P7147" t="s">
        <v>211</v>
      </c>
      <c r="Q7147" t="s">
        <v>61</v>
      </c>
      <c r="R7147">
        <v>353000</v>
      </c>
      <c r="S7147">
        <v>350030</v>
      </c>
      <c r="T7147" t="s">
        <v>82</v>
      </c>
      <c r="U7147" s="3">
        <v>31594</v>
      </c>
      <c r="W7147">
        <v>25.3</v>
      </c>
      <c r="X7147">
        <v>0</v>
      </c>
      <c r="Y7147">
        <v>23.3</v>
      </c>
      <c r="Z7147">
        <v>12.5846</v>
      </c>
      <c r="AA7147">
        <v>11.640750000000001</v>
      </c>
      <c r="AB7147">
        <v>11.640750000000001</v>
      </c>
      <c r="AC7147">
        <v>0</v>
      </c>
      <c r="AD7147">
        <v>0</v>
      </c>
      <c r="AE7147">
        <v>1</v>
      </c>
      <c r="AF7147">
        <v>0</v>
      </c>
      <c r="AG7147">
        <v>0</v>
      </c>
      <c r="AL7147">
        <v>12.5846</v>
      </c>
      <c r="BB7147" s="4"/>
    </row>
    <row r="7148" spans="1:54" hidden="1" x14ac:dyDescent="0.25">
      <c r="A7148">
        <v>586</v>
      </c>
      <c r="B7148" t="s">
        <v>3476</v>
      </c>
      <c r="C7148">
        <v>2022</v>
      </c>
      <c r="D7148" t="s">
        <v>3474</v>
      </c>
      <c r="E7148">
        <v>9000</v>
      </c>
      <c r="F7148" t="s">
        <v>3475</v>
      </c>
      <c r="G7148">
        <v>851</v>
      </c>
      <c r="H7148">
        <v>295</v>
      </c>
      <c r="I7148" t="s">
        <v>133</v>
      </c>
      <c r="J7148">
        <v>2267</v>
      </c>
      <c r="K7148">
        <v>37271616</v>
      </c>
      <c r="L7148" t="s">
        <v>954</v>
      </c>
      <c r="N7148" t="s">
        <v>88</v>
      </c>
      <c r="O7148" t="s">
        <v>89</v>
      </c>
      <c r="P7148" t="s">
        <v>209</v>
      </c>
      <c r="Q7148" t="s">
        <v>61</v>
      </c>
      <c r="R7148">
        <v>353000</v>
      </c>
      <c r="S7148">
        <v>350030</v>
      </c>
      <c r="T7148" t="s">
        <v>82</v>
      </c>
      <c r="U7148" s="3">
        <v>31594</v>
      </c>
      <c r="W7148">
        <v>25.3</v>
      </c>
      <c r="X7148">
        <v>0</v>
      </c>
      <c r="Y7148">
        <v>23.3</v>
      </c>
      <c r="Z7148">
        <v>10.95368</v>
      </c>
      <c r="AA7148">
        <v>10.16502</v>
      </c>
      <c r="AB7148">
        <v>10.16502</v>
      </c>
      <c r="AC7148">
        <v>0</v>
      </c>
      <c r="AD7148">
        <v>0</v>
      </c>
      <c r="AE7148">
        <v>1</v>
      </c>
      <c r="AF7148">
        <v>0</v>
      </c>
      <c r="AG7148">
        <v>0</v>
      </c>
      <c r="AL7148">
        <v>10.95368</v>
      </c>
      <c r="BB7148" s="4"/>
    </row>
    <row r="7149" spans="1:54" hidden="1" x14ac:dyDescent="0.25">
      <c r="A7149">
        <v>586</v>
      </c>
      <c r="B7149" t="s">
        <v>3473</v>
      </c>
      <c r="C7149">
        <v>2022</v>
      </c>
      <c r="D7149" t="s">
        <v>3474</v>
      </c>
      <c r="E7149">
        <v>9000</v>
      </c>
      <c r="F7149" t="s">
        <v>3475</v>
      </c>
      <c r="G7149">
        <v>851</v>
      </c>
      <c r="H7149">
        <v>295</v>
      </c>
      <c r="I7149" t="s">
        <v>133</v>
      </c>
      <c r="J7149">
        <v>2267</v>
      </c>
      <c r="K7149">
        <v>37271616</v>
      </c>
      <c r="L7149" t="s">
        <v>954</v>
      </c>
      <c r="N7149" t="s">
        <v>88</v>
      </c>
      <c r="O7149" t="s">
        <v>89</v>
      </c>
      <c r="P7149" t="s">
        <v>218</v>
      </c>
      <c r="Q7149" t="s">
        <v>61</v>
      </c>
      <c r="R7149">
        <v>353000</v>
      </c>
      <c r="S7149">
        <v>350030</v>
      </c>
      <c r="T7149" t="s">
        <v>82</v>
      </c>
      <c r="U7149" s="3">
        <v>31594</v>
      </c>
      <c r="W7149">
        <v>25.3</v>
      </c>
      <c r="X7149">
        <v>0</v>
      </c>
      <c r="Y7149">
        <v>23.3</v>
      </c>
      <c r="Z7149">
        <v>11.14667</v>
      </c>
      <c r="AA7149">
        <v>10.299519999999999</v>
      </c>
      <c r="AB7149">
        <v>10.299519999999999</v>
      </c>
      <c r="AC7149">
        <v>0</v>
      </c>
      <c r="AD7149">
        <v>0</v>
      </c>
      <c r="AE7149">
        <v>1</v>
      </c>
      <c r="AF7149">
        <v>0</v>
      </c>
      <c r="AG7149">
        <v>0</v>
      </c>
      <c r="AL7149">
        <v>11.14667</v>
      </c>
      <c r="BB7149" s="4"/>
    </row>
    <row r="7150" spans="1:54" hidden="1" x14ac:dyDescent="0.25">
      <c r="A7150">
        <v>587</v>
      </c>
      <c r="B7150" t="s">
        <v>3486</v>
      </c>
      <c r="C7150">
        <v>2022</v>
      </c>
      <c r="D7150" t="s">
        <v>3480</v>
      </c>
      <c r="E7150">
        <v>9220</v>
      </c>
      <c r="F7150" t="s">
        <v>132</v>
      </c>
      <c r="G7150">
        <v>851</v>
      </c>
      <c r="H7150">
        <v>295</v>
      </c>
      <c r="I7150" t="s">
        <v>133</v>
      </c>
      <c r="J7150">
        <v>2267</v>
      </c>
      <c r="K7150">
        <v>37271616</v>
      </c>
      <c r="L7150" t="s">
        <v>954</v>
      </c>
      <c r="N7150" t="s">
        <v>88</v>
      </c>
      <c r="O7150" t="s">
        <v>89</v>
      </c>
      <c r="P7150" t="s">
        <v>3487</v>
      </c>
      <c r="Q7150" t="s">
        <v>61</v>
      </c>
      <c r="R7150">
        <v>353000</v>
      </c>
      <c r="S7150">
        <v>350030</v>
      </c>
      <c r="T7150" t="s">
        <v>82</v>
      </c>
      <c r="U7150" s="3">
        <v>32752</v>
      </c>
      <c r="W7150">
        <v>25</v>
      </c>
      <c r="X7150">
        <v>0</v>
      </c>
      <c r="Y7150">
        <v>23.2</v>
      </c>
      <c r="Z7150">
        <v>0.38155</v>
      </c>
      <c r="AA7150">
        <v>0.35236000000000001</v>
      </c>
      <c r="AB7150">
        <v>0.35236000000000001</v>
      </c>
      <c r="AC7150">
        <v>0</v>
      </c>
      <c r="AD7150">
        <v>0</v>
      </c>
      <c r="AE7150">
        <v>1</v>
      </c>
      <c r="AF7150">
        <v>0</v>
      </c>
      <c r="AG7150">
        <v>0</v>
      </c>
      <c r="AL7150">
        <v>0.38155</v>
      </c>
      <c r="AV7150">
        <v>0</v>
      </c>
      <c r="BB7150" s="4"/>
    </row>
    <row r="7151" spans="1:54" hidden="1" x14ac:dyDescent="0.25">
      <c r="A7151">
        <v>587</v>
      </c>
      <c r="B7151" t="s">
        <v>3479</v>
      </c>
      <c r="C7151">
        <v>2022</v>
      </c>
      <c r="D7151" t="s">
        <v>3480</v>
      </c>
      <c r="E7151">
        <v>9220</v>
      </c>
      <c r="F7151" t="s">
        <v>132</v>
      </c>
      <c r="G7151">
        <v>851</v>
      </c>
      <c r="H7151">
        <v>295</v>
      </c>
      <c r="I7151" t="s">
        <v>133</v>
      </c>
      <c r="J7151">
        <v>2267</v>
      </c>
      <c r="K7151">
        <v>37271616</v>
      </c>
      <c r="L7151" t="s">
        <v>954</v>
      </c>
      <c r="N7151" t="s">
        <v>88</v>
      </c>
      <c r="O7151" t="s">
        <v>89</v>
      </c>
      <c r="P7151" t="s">
        <v>3481</v>
      </c>
      <c r="Q7151" t="s">
        <v>61</v>
      </c>
      <c r="R7151">
        <v>353000</v>
      </c>
      <c r="S7151">
        <v>350030</v>
      </c>
      <c r="T7151" t="s">
        <v>82</v>
      </c>
      <c r="U7151" s="3">
        <v>36739</v>
      </c>
      <c r="W7151">
        <v>26.9</v>
      </c>
      <c r="X7151">
        <v>0</v>
      </c>
      <c r="Y7151">
        <v>24.9</v>
      </c>
      <c r="Z7151">
        <v>1.82158</v>
      </c>
      <c r="AA7151">
        <v>1.6949799999999999</v>
      </c>
      <c r="AB7151">
        <v>1.6949799999999999</v>
      </c>
      <c r="AC7151">
        <v>0</v>
      </c>
      <c r="AD7151">
        <v>0</v>
      </c>
      <c r="AE7151">
        <v>1</v>
      </c>
      <c r="AF7151">
        <v>0</v>
      </c>
      <c r="AG7151">
        <v>0</v>
      </c>
      <c r="AL7151">
        <v>0</v>
      </c>
      <c r="AO7151">
        <v>1.82158</v>
      </c>
      <c r="AV7151">
        <v>0</v>
      </c>
      <c r="BB7151" s="4"/>
    </row>
    <row r="7152" spans="1:54" hidden="1" x14ac:dyDescent="0.25">
      <c r="A7152">
        <v>587</v>
      </c>
      <c r="B7152" t="s">
        <v>3484</v>
      </c>
      <c r="C7152">
        <v>2022</v>
      </c>
      <c r="D7152" t="s">
        <v>3480</v>
      </c>
      <c r="E7152">
        <v>9220</v>
      </c>
      <c r="F7152" t="s">
        <v>132</v>
      </c>
      <c r="G7152">
        <v>851</v>
      </c>
      <c r="H7152">
        <v>295</v>
      </c>
      <c r="I7152" t="s">
        <v>133</v>
      </c>
      <c r="J7152">
        <v>2267</v>
      </c>
      <c r="K7152">
        <v>37271616</v>
      </c>
      <c r="L7152" t="s">
        <v>954</v>
      </c>
      <c r="N7152" t="s">
        <v>88</v>
      </c>
      <c r="O7152" t="s">
        <v>89</v>
      </c>
      <c r="P7152" t="s">
        <v>3485</v>
      </c>
      <c r="Q7152" t="s">
        <v>61</v>
      </c>
      <c r="R7152">
        <v>353000</v>
      </c>
      <c r="S7152">
        <v>350030</v>
      </c>
      <c r="T7152" t="s">
        <v>82</v>
      </c>
      <c r="U7152" s="3">
        <v>36739</v>
      </c>
      <c r="W7152">
        <v>26.9</v>
      </c>
      <c r="X7152">
        <v>0</v>
      </c>
      <c r="Y7152">
        <v>24.9</v>
      </c>
      <c r="Z7152">
        <v>1.1766700000000001</v>
      </c>
      <c r="AA7152">
        <v>1.0860700000000001</v>
      </c>
      <c r="AB7152">
        <v>1.0860700000000001</v>
      </c>
      <c r="AC7152">
        <v>0</v>
      </c>
      <c r="AD7152">
        <v>0</v>
      </c>
      <c r="AE7152">
        <v>1</v>
      </c>
      <c r="AF7152">
        <v>0</v>
      </c>
      <c r="AG7152">
        <v>0</v>
      </c>
      <c r="AL7152">
        <v>0</v>
      </c>
      <c r="AO7152">
        <v>1.1766700000000001</v>
      </c>
      <c r="AV7152">
        <v>0</v>
      </c>
      <c r="BB7152" s="4"/>
    </row>
    <row r="7153" spans="1:54" hidden="1" x14ac:dyDescent="0.25">
      <c r="A7153">
        <v>587</v>
      </c>
      <c r="B7153" t="s">
        <v>3482</v>
      </c>
      <c r="C7153">
        <v>2022</v>
      </c>
      <c r="D7153" t="s">
        <v>3480</v>
      </c>
      <c r="E7153">
        <v>9220</v>
      </c>
      <c r="F7153" t="s">
        <v>132</v>
      </c>
      <c r="G7153">
        <v>851</v>
      </c>
      <c r="H7153">
        <v>295</v>
      </c>
      <c r="I7153" t="s">
        <v>133</v>
      </c>
      <c r="J7153">
        <v>2267</v>
      </c>
      <c r="K7153">
        <v>37271616</v>
      </c>
      <c r="L7153" t="s">
        <v>954</v>
      </c>
      <c r="N7153" t="s">
        <v>88</v>
      </c>
      <c r="O7153" t="s">
        <v>89</v>
      </c>
      <c r="P7153" t="s">
        <v>3483</v>
      </c>
      <c r="Q7153" t="s">
        <v>61</v>
      </c>
      <c r="R7153">
        <v>353000</v>
      </c>
      <c r="S7153">
        <v>350030</v>
      </c>
      <c r="T7153" t="s">
        <v>82</v>
      </c>
      <c r="U7153" s="3">
        <v>36739</v>
      </c>
      <c r="W7153">
        <v>26.9</v>
      </c>
      <c r="X7153">
        <v>0</v>
      </c>
      <c r="Y7153">
        <v>24.9</v>
      </c>
      <c r="Z7153">
        <v>1.5740099999999999</v>
      </c>
      <c r="AA7153">
        <v>1.4410000000000001</v>
      </c>
      <c r="AB7153">
        <v>1.4410000000000001</v>
      </c>
      <c r="AC7153">
        <v>0</v>
      </c>
      <c r="AD7153">
        <v>0</v>
      </c>
      <c r="AE7153">
        <v>1</v>
      </c>
      <c r="AF7153">
        <v>0</v>
      </c>
      <c r="AG7153">
        <v>0</v>
      </c>
      <c r="AL7153">
        <v>0</v>
      </c>
      <c r="AO7153">
        <v>1.5740099999999999</v>
      </c>
      <c r="AV7153">
        <v>0</v>
      </c>
      <c r="BB7153" s="4"/>
    </row>
    <row r="7154" spans="1:54" hidden="1" x14ac:dyDescent="0.25">
      <c r="A7154">
        <v>588</v>
      </c>
      <c r="B7154" t="s">
        <v>3491</v>
      </c>
      <c r="C7154">
        <v>2022</v>
      </c>
      <c r="D7154" t="s">
        <v>3489</v>
      </c>
      <c r="E7154">
        <v>9000</v>
      </c>
      <c r="F7154" t="s">
        <v>3475</v>
      </c>
      <c r="G7154">
        <v>851</v>
      </c>
      <c r="H7154">
        <v>295</v>
      </c>
      <c r="I7154" t="s">
        <v>133</v>
      </c>
      <c r="J7154">
        <v>2267</v>
      </c>
      <c r="K7154">
        <v>37271616</v>
      </c>
      <c r="L7154" t="s">
        <v>954</v>
      </c>
      <c r="N7154" t="s">
        <v>88</v>
      </c>
      <c r="O7154" t="s">
        <v>89</v>
      </c>
      <c r="P7154" t="s">
        <v>3481</v>
      </c>
      <c r="Q7154" t="s">
        <v>61</v>
      </c>
      <c r="R7154">
        <v>353000</v>
      </c>
      <c r="S7154">
        <v>350030</v>
      </c>
      <c r="T7154" t="s">
        <v>82</v>
      </c>
      <c r="U7154" s="3">
        <v>31625</v>
      </c>
      <c r="W7154">
        <v>25.3</v>
      </c>
      <c r="X7154">
        <v>0</v>
      </c>
      <c r="Y7154">
        <v>23.3</v>
      </c>
      <c r="Z7154">
        <v>27.142019999999999</v>
      </c>
      <c r="AA7154">
        <v>25.242080000000001</v>
      </c>
      <c r="AB7154">
        <v>25.242080000000001</v>
      </c>
      <c r="AC7154">
        <v>0</v>
      </c>
      <c r="AD7154">
        <v>0</v>
      </c>
      <c r="AE7154">
        <v>1</v>
      </c>
      <c r="AF7154">
        <v>0</v>
      </c>
      <c r="AG7154">
        <v>0</v>
      </c>
      <c r="AL7154">
        <v>27.142019999999999</v>
      </c>
      <c r="BB7154" s="4"/>
    </row>
    <row r="7155" spans="1:54" hidden="1" x14ac:dyDescent="0.25">
      <c r="A7155">
        <v>588</v>
      </c>
      <c r="B7155" t="s">
        <v>3488</v>
      </c>
      <c r="C7155">
        <v>2022</v>
      </c>
      <c r="D7155" t="s">
        <v>3489</v>
      </c>
      <c r="E7155">
        <v>9000</v>
      </c>
      <c r="F7155" t="s">
        <v>3475</v>
      </c>
      <c r="G7155">
        <v>851</v>
      </c>
      <c r="H7155">
        <v>295</v>
      </c>
      <c r="I7155" t="s">
        <v>133</v>
      </c>
      <c r="J7155">
        <v>2267</v>
      </c>
      <c r="K7155">
        <v>37271616</v>
      </c>
      <c r="L7155" t="s">
        <v>954</v>
      </c>
      <c r="N7155" t="s">
        <v>88</v>
      </c>
      <c r="O7155" t="s">
        <v>89</v>
      </c>
      <c r="P7155" t="s">
        <v>3485</v>
      </c>
      <c r="Q7155" t="s">
        <v>61</v>
      </c>
      <c r="R7155">
        <v>353000</v>
      </c>
      <c r="S7155">
        <v>350030</v>
      </c>
      <c r="T7155" t="s">
        <v>82</v>
      </c>
      <c r="U7155" s="3">
        <v>31625</v>
      </c>
      <c r="W7155">
        <v>25.3</v>
      </c>
      <c r="X7155">
        <v>0</v>
      </c>
      <c r="Y7155">
        <v>23.3</v>
      </c>
      <c r="Z7155">
        <v>6.1287099999999999</v>
      </c>
      <c r="AA7155">
        <v>5.6905100000000006</v>
      </c>
      <c r="AB7155">
        <v>5.6905100000000006</v>
      </c>
      <c r="AC7155">
        <v>0</v>
      </c>
      <c r="AD7155">
        <v>0</v>
      </c>
      <c r="AE7155">
        <v>1</v>
      </c>
      <c r="AF7155">
        <v>0</v>
      </c>
      <c r="AG7155">
        <v>0</v>
      </c>
      <c r="AL7155">
        <v>6.1287099999999999</v>
      </c>
      <c r="BB7155" s="4"/>
    </row>
    <row r="7156" spans="1:54" hidden="1" x14ac:dyDescent="0.25">
      <c r="A7156">
        <v>588</v>
      </c>
      <c r="B7156" t="s">
        <v>3490</v>
      </c>
      <c r="C7156">
        <v>2022</v>
      </c>
      <c r="D7156" t="s">
        <v>3489</v>
      </c>
      <c r="E7156">
        <v>9000</v>
      </c>
      <c r="F7156" t="s">
        <v>3475</v>
      </c>
      <c r="G7156">
        <v>851</v>
      </c>
      <c r="H7156">
        <v>295</v>
      </c>
      <c r="I7156" t="s">
        <v>133</v>
      </c>
      <c r="J7156">
        <v>2267</v>
      </c>
      <c r="K7156">
        <v>37271616</v>
      </c>
      <c r="L7156" t="s">
        <v>954</v>
      </c>
      <c r="N7156" t="s">
        <v>88</v>
      </c>
      <c r="O7156" t="s">
        <v>89</v>
      </c>
      <c r="P7156" t="s">
        <v>3487</v>
      </c>
      <c r="Q7156" t="s">
        <v>61</v>
      </c>
      <c r="R7156">
        <v>353000</v>
      </c>
      <c r="S7156">
        <v>350030</v>
      </c>
      <c r="T7156" t="s">
        <v>82</v>
      </c>
      <c r="U7156" s="3">
        <v>31625</v>
      </c>
      <c r="W7156">
        <v>25.3</v>
      </c>
      <c r="X7156">
        <v>0</v>
      </c>
      <c r="Y7156">
        <v>23.3</v>
      </c>
      <c r="Z7156">
        <v>27.67362</v>
      </c>
      <c r="AA7156">
        <v>25.611930000000001</v>
      </c>
      <c r="AB7156">
        <v>25.611930000000001</v>
      </c>
      <c r="AC7156">
        <v>0</v>
      </c>
      <c r="AD7156">
        <v>0</v>
      </c>
      <c r="AE7156">
        <v>1</v>
      </c>
      <c r="AF7156">
        <v>0</v>
      </c>
      <c r="AG7156">
        <v>0</v>
      </c>
      <c r="AL7156">
        <v>27.67362</v>
      </c>
      <c r="BB7156" s="4"/>
    </row>
    <row r="7157" spans="1:54" hidden="1" x14ac:dyDescent="0.25">
      <c r="A7157">
        <v>589</v>
      </c>
      <c r="B7157" t="s">
        <v>3492</v>
      </c>
      <c r="C7157">
        <v>2022</v>
      </c>
      <c r="D7157" t="s">
        <v>3493</v>
      </c>
      <c r="E7157">
        <v>9620</v>
      </c>
      <c r="F7157" t="s">
        <v>3494</v>
      </c>
      <c r="G7157">
        <v>820</v>
      </c>
      <c r="H7157">
        <v>270</v>
      </c>
      <c r="I7157" t="s">
        <v>2380</v>
      </c>
      <c r="J7157">
        <v>342</v>
      </c>
      <c r="K7157">
        <v>14411313</v>
      </c>
      <c r="L7157" t="s">
        <v>2381</v>
      </c>
      <c r="N7157" t="s">
        <v>88</v>
      </c>
      <c r="O7157" t="s">
        <v>89</v>
      </c>
      <c r="P7157" t="s">
        <v>3495</v>
      </c>
      <c r="Q7157" t="s">
        <v>61</v>
      </c>
      <c r="R7157">
        <v>353000</v>
      </c>
      <c r="S7157">
        <v>350030</v>
      </c>
      <c r="T7157" t="s">
        <v>82</v>
      </c>
      <c r="U7157" s="3">
        <v>39387</v>
      </c>
      <c r="W7157">
        <v>10</v>
      </c>
      <c r="X7157">
        <v>0</v>
      </c>
      <c r="Y7157">
        <v>10</v>
      </c>
      <c r="Z7157">
        <v>129.26</v>
      </c>
      <c r="AA7157">
        <v>127.4652</v>
      </c>
      <c r="AB7157">
        <v>127.4652</v>
      </c>
      <c r="AC7157">
        <v>0</v>
      </c>
      <c r="AD7157">
        <v>0</v>
      </c>
      <c r="AE7157">
        <v>1</v>
      </c>
      <c r="AF7157">
        <v>0</v>
      </c>
      <c r="AG7157">
        <v>0</v>
      </c>
      <c r="AT7157">
        <v>129.26</v>
      </c>
      <c r="BB7157" s="4"/>
    </row>
    <row r="7158" spans="1:54" hidden="1" x14ac:dyDescent="0.25">
      <c r="A7158">
        <v>589</v>
      </c>
      <c r="B7158" t="s">
        <v>3496</v>
      </c>
      <c r="C7158">
        <v>2022</v>
      </c>
      <c r="D7158" t="s">
        <v>3493</v>
      </c>
      <c r="E7158">
        <v>9620</v>
      </c>
      <c r="F7158" t="s">
        <v>3494</v>
      </c>
      <c r="G7158">
        <v>820</v>
      </c>
      <c r="H7158">
        <v>270</v>
      </c>
      <c r="I7158" t="s">
        <v>2380</v>
      </c>
      <c r="J7158">
        <v>342</v>
      </c>
      <c r="K7158">
        <v>14411313</v>
      </c>
      <c r="L7158" t="s">
        <v>2381</v>
      </c>
      <c r="N7158" t="s">
        <v>88</v>
      </c>
      <c r="O7158" t="s">
        <v>89</v>
      </c>
      <c r="P7158" t="s">
        <v>3497</v>
      </c>
      <c r="Q7158" t="s">
        <v>61</v>
      </c>
      <c r="R7158">
        <v>353000</v>
      </c>
      <c r="S7158">
        <v>350030</v>
      </c>
      <c r="T7158" t="s">
        <v>82</v>
      </c>
      <c r="U7158" s="3">
        <v>40909</v>
      </c>
      <c r="W7158">
        <v>3.5</v>
      </c>
      <c r="X7158">
        <v>0</v>
      </c>
      <c r="Y7158">
        <v>4</v>
      </c>
      <c r="Z7158">
        <v>13.92</v>
      </c>
      <c r="AA7158">
        <v>12.520799999999999</v>
      </c>
      <c r="AB7158">
        <v>12.520799999999999</v>
      </c>
      <c r="AC7158">
        <v>0</v>
      </c>
      <c r="AD7158">
        <v>0</v>
      </c>
      <c r="AE7158">
        <v>1</v>
      </c>
      <c r="AF7158">
        <v>0</v>
      </c>
      <c r="AG7158">
        <v>0</v>
      </c>
      <c r="AT7158">
        <v>13.92</v>
      </c>
      <c r="BB7158" s="4"/>
    </row>
    <row r="7159" spans="1:54" hidden="1" x14ac:dyDescent="0.25">
      <c r="A7159">
        <v>590</v>
      </c>
      <c r="B7159" t="s">
        <v>3498</v>
      </c>
      <c r="C7159">
        <v>2022</v>
      </c>
      <c r="D7159" t="s">
        <v>3499</v>
      </c>
      <c r="E7159">
        <v>8355</v>
      </c>
      <c r="F7159" t="s">
        <v>3500</v>
      </c>
      <c r="G7159">
        <v>751</v>
      </c>
      <c r="H7159">
        <v>230</v>
      </c>
      <c r="I7159" t="s">
        <v>3501</v>
      </c>
      <c r="J7159">
        <v>2374</v>
      </c>
      <c r="K7159">
        <v>40844309</v>
      </c>
      <c r="L7159" t="s">
        <v>7110</v>
      </c>
      <c r="N7159" t="s">
        <v>88</v>
      </c>
      <c r="O7159" t="s">
        <v>89</v>
      </c>
      <c r="P7159" t="s">
        <v>743</v>
      </c>
      <c r="Q7159" t="s">
        <v>61</v>
      </c>
      <c r="R7159">
        <v>353000</v>
      </c>
      <c r="S7159">
        <v>350030</v>
      </c>
      <c r="T7159" t="s">
        <v>82</v>
      </c>
      <c r="U7159" s="3">
        <v>40909</v>
      </c>
      <c r="W7159">
        <v>11.8</v>
      </c>
      <c r="X7159">
        <v>0</v>
      </c>
      <c r="Y7159">
        <v>10.6</v>
      </c>
      <c r="Z7159">
        <v>5.8073529999999998E-2</v>
      </c>
      <c r="AA7159">
        <v>5.688E-2</v>
      </c>
      <c r="AB7159">
        <v>5.688E-2</v>
      </c>
      <c r="AC7159">
        <v>0</v>
      </c>
      <c r="AD7159">
        <v>0</v>
      </c>
      <c r="AE7159">
        <v>1</v>
      </c>
      <c r="AF7159">
        <v>0</v>
      </c>
      <c r="AG7159">
        <v>0</v>
      </c>
      <c r="AL7159">
        <v>5.8073529999999998E-2</v>
      </c>
      <c r="BB7159" s="4"/>
    </row>
    <row r="7160" spans="1:54" hidden="1" x14ac:dyDescent="0.25">
      <c r="A7160">
        <v>591</v>
      </c>
      <c r="B7160" t="s">
        <v>3503</v>
      </c>
      <c r="C7160">
        <v>2022</v>
      </c>
      <c r="D7160" t="s">
        <v>3504</v>
      </c>
      <c r="E7160">
        <v>8240</v>
      </c>
      <c r="F7160" t="s">
        <v>320</v>
      </c>
      <c r="G7160">
        <v>751</v>
      </c>
      <c r="H7160">
        <v>206</v>
      </c>
      <c r="I7160" t="s">
        <v>232</v>
      </c>
      <c r="J7160">
        <v>2374</v>
      </c>
      <c r="K7160">
        <v>40844309</v>
      </c>
      <c r="L7160" t="s">
        <v>7110</v>
      </c>
      <c r="N7160" t="s">
        <v>88</v>
      </c>
      <c r="O7160" t="s">
        <v>89</v>
      </c>
      <c r="P7160" t="s">
        <v>3506</v>
      </c>
      <c r="Q7160" t="s">
        <v>61</v>
      </c>
      <c r="R7160">
        <v>353000</v>
      </c>
      <c r="S7160">
        <v>350030</v>
      </c>
      <c r="T7160" t="s">
        <v>82</v>
      </c>
      <c r="U7160" s="3">
        <v>35796</v>
      </c>
      <c r="W7160">
        <v>26.5</v>
      </c>
      <c r="X7160">
        <v>0</v>
      </c>
      <c r="Y7160">
        <v>25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L7160">
        <v>0</v>
      </c>
      <c r="BB7160" s="4"/>
    </row>
    <row r="7161" spans="1:54" hidden="1" x14ac:dyDescent="0.25">
      <c r="A7161">
        <v>591</v>
      </c>
      <c r="B7161" t="s">
        <v>3507</v>
      </c>
      <c r="C7161">
        <v>2022</v>
      </c>
      <c r="D7161" t="s">
        <v>3504</v>
      </c>
      <c r="E7161">
        <v>8240</v>
      </c>
      <c r="F7161" t="s">
        <v>320</v>
      </c>
      <c r="G7161">
        <v>751</v>
      </c>
      <c r="H7161">
        <v>206</v>
      </c>
      <c r="I7161" t="s">
        <v>232</v>
      </c>
      <c r="J7161">
        <v>2374</v>
      </c>
      <c r="K7161">
        <v>40844309</v>
      </c>
      <c r="L7161" t="s">
        <v>7110</v>
      </c>
      <c r="N7161" t="s">
        <v>88</v>
      </c>
      <c r="O7161" t="s">
        <v>89</v>
      </c>
      <c r="P7161" t="s">
        <v>209</v>
      </c>
      <c r="Q7161" t="s">
        <v>61</v>
      </c>
      <c r="R7161">
        <v>353000</v>
      </c>
      <c r="S7161">
        <v>350030</v>
      </c>
      <c r="T7161" t="s">
        <v>82</v>
      </c>
      <c r="U7161" s="3">
        <v>35796</v>
      </c>
      <c r="W7161">
        <v>26.5</v>
      </c>
      <c r="X7161">
        <v>0</v>
      </c>
      <c r="Y7161">
        <v>25</v>
      </c>
      <c r="Z7161">
        <v>5.8184727000000001</v>
      </c>
      <c r="AA7161">
        <v>5.3177400000000006</v>
      </c>
      <c r="AB7161">
        <v>5.3177400000000006</v>
      </c>
      <c r="AC7161">
        <v>0</v>
      </c>
      <c r="AD7161">
        <v>0</v>
      </c>
      <c r="AE7161">
        <v>1</v>
      </c>
      <c r="AF7161">
        <v>0</v>
      </c>
      <c r="AG7161">
        <v>0</v>
      </c>
      <c r="AL7161">
        <v>5.8184727000000001</v>
      </c>
      <c r="BB7161" s="4"/>
    </row>
    <row r="7162" spans="1:54" hidden="1" x14ac:dyDescent="0.25">
      <c r="A7162">
        <v>597</v>
      </c>
      <c r="B7162" t="s">
        <v>3508</v>
      </c>
      <c r="C7162">
        <v>2022</v>
      </c>
      <c r="D7162" t="s">
        <v>3509</v>
      </c>
      <c r="E7162">
        <v>8260</v>
      </c>
      <c r="F7162" t="s">
        <v>3510</v>
      </c>
      <c r="G7162">
        <v>751</v>
      </c>
      <c r="H7162">
        <v>206</v>
      </c>
      <c r="I7162" t="s">
        <v>232</v>
      </c>
      <c r="J7162">
        <v>2373</v>
      </c>
      <c r="K7162">
        <v>40831703</v>
      </c>
      <c r="L7162" t="s">
        <v>7084</v>
      </c>
      <c r="N7162" t="s">
        <v>88</v>
      </c>
      <c r="O7162" t="s">
        <v>89</v>
      </c>
      <c r="P7162" t="s">
        <v>220</v>
      </c>
      <c r="Q7162" t="s">
        <v>61</v>
      </c>
      <c r="R7162">
        <v>353000</v>
      </c>
      <c r="S7162">
        <v>350030</v>
      </c>
      <c r="T7162" t="s">
        <v>82</v>
      </c>
      <c r="U7162" s="3">
        <v>35065</v>
      </c>
      <c r="W7162">
        <v>31</v>
      </c>
      <c r="X7162">
        <v>0</v>
      </c>
      <c r="Y7162">
        <v>25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1</v>
      </c>
      <c r="AF7162">
        <v>0</v>
      </c>
      <c r="AG7162">
        <v>0</v>
      </c>
      <c r="AL7162">
        <v>0</v>
      </c>
      <c r="BB7162" s="4"/>
    </row>
    <row r="7163" spans="1:54" hidden="1" x14ac:dyDescent="0.25">
      <c r="A7163">
        <v>597</v>
      </c>
      <c r="B7163" t="s">
        <v>3513</v>
      </c>
      <c r="C7163">
        <v>2022</v>
      </c>
      <c r="D7163" t="s">
        <v>3509</v>
      </c>
      <c r="E7163">
        <v>8260</v>
      </c>
      <c r="F7163" t="s">
        <v>3510</v>
      </c>
      <c r="G7163">
        <v>751</v>
      </c>
      <c r="H7163">
        <v>206</v>
      </c>
      <c r="I7163" t="s">
        <v>232</v>
      </c>
      <c r="J7163">
        <v>2373</v>
      </c>
      <c r="K7163">
        <v>40831703</v>
      </c>
      <c r="L7163" t="s">
        <v>7084</v>
      </c>
      <c r="N7163" t="s">
        <v>88</v>
      </c>
      <c r="O7163" t="s">
        <v>89</v>
      </c>
      <c r="P7163" t="s">
        <v>218</v>
      </c>
      <c r="Q7163" t="s">
        <v>61</v>
      </c>
      <c r="R7163">
        <v>353000</v>
      </c>
      <c r="S7163">
        <v>350030</v>
      </c>
      <c r="T7163" t="s">
        <v>82</v>
      </c>
      <c r="U7163" s="3">
        <v>35065</v>
      </c>
      <c r="W7163">
        <v>31</v>
      </c>
      <c r="X7163">
        <v>0</v>
      </c>
      <c r="Y7163">
        <v>25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1</v>
      </c>
      <c r="AF7163">
        <v>0</v>
      </c>
      <c r="AG7163">
        <v>0</v>
      </c>
      <c r="AL7163">
        <v>0</v>
      </c>
      <c r="BB7163" s="4"/>
    </row>
    <row r="7164" spans="1:54" hidden="1" x14ac:dyDescent="0.25">
      <c r="A7164">
        <v>597</v>
      </c>
      <c r="B7164" t="s">
        <v>3511</v>
      </c>
      <c r="C7164">
        <v>2022</v>
      </c>
      <c r="D7164" t="s">
        <v>3509</v>
      </c>
      <c r="E7164">
        <v>8260</v>
      </c>
      <c r="F7164" t="s">
        <v>3510</v>
      </c>
      <c r="G7164">
        <v>751</v>
      </c>
      <c r="H7164">
        <v>206</v>
      </c>
      <c r="I7164" t="s">
        <v>232</v>
      </c>
      <c r="J7164">
        <v>2373</v>
      </c>
      <c r="K7164">
        <v>40831703</v>
      </c>
      <c r="L7164" t="s">
        <v>7084</v>
      </c>
      <c r="N7164" t="s">
        <v>88</v>
      </c>
      <c r="O7164" t="s">
        <v>89</v>
      </c>
      <c r="P7164" t="s">
        <v>211</v>
      </c>
      <c r="Q7164" t="s">
        <v>61</v>
      </c>
      <c r="R7164">
        <v>353000</v>
      </c>
      <c r="S7164">
        <v>350030</v>
      </c>
      <c r="T7164" t="s">
        <v>82</v>
      </c>
      <c r="U7164" s="3">
        <v>35065</v>
      </c>
      <c r="W7164">
        <v>31</v>
      </c>
      <c r="X7164">
        <v>0</v>
      </c>
      <c r="Y7164">
        <v>25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1</v>
      </c>
      <c r="AF7164">
        <v>0</v>
      </c>
      <c r="AG7164">
        <v>0</v>
      </c>
      <c r="AL7164">
        <v>0</v>
      </c>
      <c r="BB7164" s="4"/>
    </row>
    <row r="7165" spans="1:54" hidden="1" x14ac:dyDescent="0.25">
      <c r="A7165">
        <v>597</v>
      </c>
      <c r="B7165" t="s">
        <v>3512</v>
      </c>
      <c r="C7165">
        <v>2022</v>
      </c>
      <c r="D7165" t="s">
        <v>3509</v>
      </c>
      <c r="E7165">
        <v>8260</v>
      </c>
      <c r="F7165" t="s">
        <v>3510</v>
      </c>
      <c r="G7165">
        <v>751</v>
      </c>
      <c r="H7165">
        <v>206</v>
      </c>
      <c r="I7165" t="s">
        <v>232</v>
      </c>
      <c r="J7165">
        <v>2373</v>
      </c>
      <c r="K7165">
        <v>40831703</v>
      </c>
      <c r="L7165" t="s">
        <v>7084</v>
      </c>
      <c r="N7165" t="s">
        <v>88</v>
      </c>
      <c r="O7165" t="s">
        <v>89</v>
      </c>
      <c r="P7165" t="s">
        <v>209</v>
      </c>
      <c r="Q7165" t="s">
        <v>61</v>
      </c>
      <c r="R7165">
        <v>353000</v>
      </c>
      <c r="S7165">
        <v>350030</v>
      </c>
      <c r="T7165" t="s">
        <v>82</v>
      </c>
      <c r="U7165" s="3">
        <v>35065</v>
      </c>
      <c r="W7165">
        <v>31</v>
      </c>
      <c r="X7165">
        <v>0</v>
      </c>
      <c r="Y7165">
        <v>25</v>
      </c>
      <c r="Z7165">
        <v>35.897978600000002</v>
      </c>
      <c r="AA7165">
        <v>32.793120000000002</v>
      </c>
      <c r="AB7165">
        <v>32.793120000000002</v>
      </c>
      <c r="AC7165">
        <v>0</v>
      </c>
      <c r="AD7165">
        <v>0</v>
      </c>
      <c r="AE7165">
        <v>1</v>
      </c>
      <c r="AF7165">
        <v>0</v>
      </c>
      <c r="AG7165">
        <v>0</v>
      </c>
      <c r="AL7165">
        <v>35.897978599999988</v>
      </c>
      <c r="BB7165" s="4"/>
    </row>
    <row r="7166" spans="1:54" hidden="1" x14ac:dyDescent="0.25">
      <c r="A7166">
        <v>598</v>
      </c>
      <c r="B7166" t="s">
        <v>3518</v>
      </c>
      <c r="C7166">
        <v>2022</v>
      </c>
      <c r="D7166" t="s">
        <v>3515</v>
      </c>
      <c r="E7166">
        <v>8260</v>
      </c>
      <c r="F7166" t="s">
        <v>3510</v>
      </c>
      <c r="G7166">
        <v>751</v>
      </c>
      <c r="H7166">
        <v>206</v>
      </c>
      <c r="I7166" t="s">
        <v>232</v>
      </c>
      <c r="J7166">
        <v>2374</v>
      </c>
      <c r="K7166">
        <v>40844309</v>
      </c>
      <c r="L7166" t="s">
        <v>7110</v>
      </c>
      <c r="N7166" t="s">
        <v>88</v>
      </c>
      <c r="O7166" t="s">
        <v>89</v>
      </c>
      <c r="P7166" t="s">
        <v>209</v>
      </c>
      <c r="Q7166" t="s">
        <v>61</v>
      </c>
      <c r="R7166">
        <v>353000</v>
      </c>
      <c r="S7166">
        <v>350030</v>
      </c>
      <c r="T7166" t="s">
        <v>82</v>
      </c>
      <c r="U7166" s="3">
        <v>23377</v>
      </c>
      <c r="W7166">
        <v>10.3</v>
      </c>
      <c r="X7166">
        <v>0</v>
      </c>
      <c r="Y7166">
        <v>9.3000000000000007</v>
      </c>
      <c r="Z7166">
        <v>4.9568753000000001</v>
      </c>
      <c r="AA7166">
        <v>4.2123239999999997</v>
      </c>
      <c r="AB7166">
        <v>4.2123239999999997</v>
      </c>
      <c r="AC7166">
        <v>0</v>
      </c>
      <c r="AD7166">
        <v>0</v>
      </c>
      <c r="AE7166">
        <v>1</v>
      </c>
      <c r="AF7166">
        <v>0</v>
      </c>
      <c r="AG7166">
        <v>0</v>
      </c>
      <c r="AL7166">
        <v>4.9568753000000001</v>
      </c>
      <c r="BB7166" s="4"/>
    </row>
    <row r="7167" spans="1:54" hidden="1" x14ac:dyDescent="0.25">
      <c r="A7167">
        <v>598</v>
      </c>
      <c r="B7167" t="s">
        <v>3514</v>
      </c>
      <c r="C7167">
        <v>2022</v>
      </c>
      <c r="D7167" t="s">
        <v>3515</v>
      </c>
      <c r="E7167">
        <v>8260</v>
      </c>
      <c r="F7167" t="s">
        <v>3510</v>
      </c>
      <c r="G7167">
        <v>751</v>
      </c>
      <c r="H7167">
        <v>206</v>
      </c>
      <c r="I7167" t="s">
        <v>232</v>
      </c>
      <c r="J7167">
        <v>2374</v>
      </c>
      <c r="K7167">
        <v>40844309</v>
      </c>
      <c r="L7167" t="s">
        <v>7110</v>
      </c>
      <c r="N7167" t="s">
        <v>88</v>
      </c>
      <c r="O7167" t="s">
        <v>89</v>
      </c>
      <c r="P7167" t="s">
        <v>211</v>
      </c>
      <c r="Q7167" t="s">
        <v>61</v>
      </c>
      <c r="R7167">
        <v>353000</v>
      </c>
      <c r="S7167">
        <v>350030</v>
      </c>
      <c r="T7167" t="s">
        <v>82</v>
      </c>
      <c r="U7167" s="3">
        <v>23743</v>
      </c>
      <c r="W7167">
        <v>10.3</v>
      </c>
      <c r="X7167">
        <v>0</v>
      </c>
      <c r="Y7167">
        <v>9.3000000000000007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0</v>
      </c>
      <c r="AL7167">
        <v>0</v>
      </c>
      <c r="BB7167" s="4"/>
    </row>
    <row r="7168" spans="1:54" hidden="1" x14ac:dyDescent="0.25">
      <c r="A7168">
        <v>598</v>
      </c>
      <c r="B7168" t="s">
        <v>3516</v>
      </c>
      <c r="C7168">
        <v>2022</v>
      </c>
      <c r="D7168" t="s">
        <v>3515</v>
      </c>
      <c r="E7168">
        <v>8260</v>
      </c>
      <c r="F7168" t="s">
        <v>3510</v>
      </c>
      <c r="G7168">
        <v>751</v>
      </c>
      <c r="H7168">
        <v>206</v>
      </c>
      <c r="I7168" t="s">
        <v>232</v>
      </c>
      <c r="J7168">
        <v>2374</v>
      </c>
      <c r="K7168">
        <v>40844309</v>
      </c>
      <c r="L7168" t="s">
        <v>7110</v>
      </c>
      <c r="N7168" t="s">
        <v>88</v>
      </c>
      <c r="O7168" t="s">
        <v>89</v>
      </c>
      <c r="P7168" t="s">
        <v>218</v>
      </c>
      <c r="Q7168" t="s">
        <v>61</v>
      </c>
      <c r="R7168">
        <v>353000</v>
      </c>
      <c r="S7168">
        <v>350030</v>
      </c>
      <c r="T7168" t="s">
        <v>82</v>
      </c>
      <c r="U7168" s="3">
        <v>23743</v>
      </c>
      <c r="W7168">
        <v>10.3</v>
      </c>
      <c r="X7168">
        <v>0</v>
      </c>
      <c r="Y7168">
        <v>9.3000000000000007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1</v>
      </c>
      <c r="AF7168">
        <v>0</v>
      </c>
      <c r="AG7168">
        <v>0</v>
      </c>
      <c r="AL7168">
        <v>0</v>
      </c>
      <c r="BB7168" s="4"/>
    </row>
    <row r="7169" spans="1:54" hidden="1" x14ac:dyDescent="0.25">
      <c r="A7169">
        <v>598</v>
      </c>
      <c r="B7169" t="s">
        <v>3519</v>
      </c>
      <c r="C7169">
        <v>2022</v>
      </c>
      <c r="D7169" t="s">
        <v>3515</v>
      </c>
      <c r="E7169">
        <v>8260</v>
      </c>
      <c r="F7169" t="s">
        <v>3510</v>
      </c>
      <c r="G7169">
        <v>751</v>
      </c>
      <c r="H7169">
        <v>206</v>
      </c>
      <c r="I7169" t="s">
        <v>232</v>
      </c>
      <c r="J7169">
        <v>2374</v>
      </c>
      <c r="K7169">
        <v>40844309</v>
      </c>
      <c r="L7169" t="s">
        <v>7110</v>
      </c>
      <c r="N7169" t="s">
        <v>88</v>
      </c>
      <c r="O7169" t="s">
        <v>89</v>
      </c>
      <c r="P7169" t="s">
        <v>331</v>
      </c>
      <c r="Q7169" t="s">
        <v>61</v>
      </c>
      <c r="R7169">
        <v>353000</v>
      </c>
      <c r="S7169">
        <v>350030</v>
      </c>
      <c r="T7169" t="s">
        <v>82</v>
      </c>
      <c r="U7169" s="3">
        <v>24838</v>
      </c>
      <c r="W7169">
        <v>11.66</v>
      </c>
      <c r="X7169">
        <v>0</v>
      </c>
      <c r="Y7169">
        <v>10.5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0</v>
      </c>
      <c r="AL7169">
        <v>0</v>
      </c>
      <c r="BB7169" s="4"/>
    </row>
    <row r="7170" spans="1:54" hidden="1" x14ac:dyDescent="0.25">
      <c r="A7170">
        <v>598</v>
      </c>
      <c r="B7170" t="s">
        <v>3517</v>
      </c>
      <c r="C7170">
        <v>2022</v>
      </c>
      <c r="D7170" t="s">
        <v>3515</v>
      </c>
      <c r="E7170">
        <v>8260</v>
      </c>
      <c r="F7170" t="s">
        <v>3510</v>
      </c>
      <c r="G7170">
        <v>751</v>
      </c>
      <c r="H7170">
        <v>206</v>
      </c>
      <c r="I7170" t="s">
        <v>232</v>
      </c>
      <c r="J7170">
        <v>2374</v>
      </c>
      <c r="K7170">
        <v>40844309</v>
      </c>
      <c r="L7170" t="s">
        <v>7110</v>
      </c>
      <c r="N7170" t="s">
        <v>88</v>
      </c>
      <c r="O7170" t="s">
        <v>89</v>
      </c>
      <c r="P7170" t="s">
        <v>220</v>
      </c>
      <c r="Q7170" t="s">
        <v>61</v>
      </c>
      <c r="R7170">
        <v>353000</v>
      </c>
      <c r="S7170">
        <v>350030</v>
      </c>
      <c r="T7170" t="s">
        <v>82</v>
      </c>
      <c r="U7170" s="3">
        <v>24108</v>
      </c>
      <c r="W7170">
        <v>10.3</v>
      </c>
      <c r="X7170">
        <v>0</v>
      </c>
      <c r="Y7170">
        <v>9.3000000000000007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</v>
      </c>
      <c r="AF7170">
        <v>0</v>
      </c>
      <c r="AG7170">
        <v>0</v>
      </c>
      <c r="AL7170">
        <v>0</v>
      </c>
      <c r="BB7170" s="4"/>
    </row>
    <row r="7171" spans="1:54" hidden="1" x14ac:dyDescent="0.25">
      <c r="A7171">
        <v>601</v>
      </c>
      <c r="B7171" t="s">
        <v>3520</v>
      </c>
      <c r="C7171">
        <v>2022</v>
      </c>
      <c r="D7171" t="s">
        <v>3521</v>
      </c>
      <c r="E7171">
        <v>8270</v>
      </c>
      <c r="F7171" t="s">
        <v>3522</v>
      </c>
      <c r="G7171">
        <v>751</v>
      </c>
      <c r="H7171">
        <v>206</v>
      </c>
      <c r="I7171" t="s">
        <v>232</v>
      </c>
      <c r="J7171">
        <v>2374</v>
      </c>
      <c r="K7171">
        <v>40844309</v>
      </c>
      <c r="L7171" t="s">
        <v>7110</v>
      </c>
      <c r="N7171" t="s">
        <v>88</v>
      </c>
      <c r="O7171" t="s">
        <v>89</v>
      </c>
      <c r="P7171" t="s">
        <v>722</v>
      </c>
      <c r="Q7171" t="s">
        <v>61</v>
      </c>
      <c r="R7171">
        <v>353000</v>
      </c>
      <c r="S7171">
        <v>350030</v>
      </c>
      <c r="T7171" t="s">
        <v>82</v>
      </c>
      <c r="U7171" s="3">
        <v>40909</v>
      </c>
      <c r="W7171">
        <v>12.2</v>
      </c>
      <c r="X7171">
        <v>0</v>
      </c>
      <c r="Y7171">
        <v>11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1</v>
      </c>
      <c r="AF7171">
        <v>0</v>
      </c>
      <c r="AG7171">
        <v>0</v>
      </c>
      <c r="AL7171">
        <v>0</v>
      </c>
      <c r="BB7171" s="4"/>
    </row>
    <row r="7172" spans="1:54" hidden="1" x14ac:dyDescent="0.25">
      <c r="A7172">
        <v>604</v>
      </c>
      <c r="B7172" t="s">
        <v>3526</v>
      </c>
      <c r="C7172">
        <v>2022</v>
      </c>
      <c r="D7172" t="s">
        <v>3524</v>
      </c>
      <c r="E7172">
        <v>8220</v>
      </c>
      <c r="F7172" t="s">
        <v>3525</v>
      </c>
      <c r="G7172">
        <v>751</v>
      </c>
      <c r="H7172">
        <v>206</v>
      </c>
      <c r="I7172" t="s">
        <v>232</v>
      </c>
      <c r="J7172">
        <v>2373</v>
      </c>
      <c r="K7172">
        <v>40831703</v>
      </c>
      <c r="L7172" t="s">
        <v>7084</v>
      </c>
      <c r="N7172" t="s">
        <v>88</v>
      </c>
      <c r="O7172" t="s">
        <v>89</v>
      </c>
      <c r="P7172" t="s">
        <v>209</v>
      </c>
      <c r="Q7172" t="s">
        <v>61</v>
      </c>
      <c r="R7172">
        <v>353000</v>
      </c>
      <c r="S7172">
        <v>350030</v>
      </c>
      <c r="T7172" t="s">
        <v>82</v>
      </c>
      <c r="U7172" s="3">
        <v>34700</v>
      </c>
      <c r="W7172">
        <v>26.5</v>
      </c>
      <c r="X7172">
        <v>0</v>
      </c>
      <c r="Y7172">
        <v>25</v>
      </c>
      <c r="Z7172">
        <v>24.026084699999998</v>
      </c>
      <c r="AA7172">
        <v>22.253903999999999</v>
      </c>
      <c r="AB7172">
        <v>22.253903999999999</v>
      </c>
      <c r="AC7172">
        <v>0</v>
      </c>
      <c r="AD7172">
        <v>0</v>
      </c>
      <c r="AE7172">
        <v>1</v>
      </c>
      <c r="AF7172">
        <v>0</v>
      </c>
      <c r="AG7172">
        <v>0</v>
      </c>
      <c r="AL7172">
        <v>24.026084699999991</v>
      </c>
      <c r="BB7172" s="4"/>
    </row>
    <row r="7173" spans="1:54" hidden="1" x14ac:dyDescent="0.25">
      <c r="A7173">
        <v>604</v>
      </c>
      <c r="B7173" t="s">
        <v>3527</v>
      </c>
      <c r="C7173">
        <v>2022</v>
      </c>
      <c r="D7173" t="s">
        <v>3524</v>
      </c>
      <c r="E7173">
        <v>8220</v>
      </c>
      <c r="F7173" t="s">
        <v>3525</v>
      </c>
      <c r="G7173">
        <v>751</v>
      </c>
      <c r="H7173">
        <v>206</v>
      </c>
      <c r="I7173" t="s">
        <v>232</v>
      </c>
      <c r="J7173">
        <v>2373</v>
      </c>
      <c r="K7173">
        <v>40831703</v>
      </c>
      <c r="L7173" t="s">
        <v>7084</v>
      </c>
      <c r="N7173" t="s">
        <v>88</v>
      </c>
      <c r="O7173" t="s">
        <v>89</v>
      </c>
      <c r="P7173" t="s">
        <v>218</v>
      </c>
      <c r="Q7173" t="s">
        <v>61</v>
      </c>
      <c r="R7173">
        <v>353000</v>
      </c>
      <c r="S7173">
        <v>350030</v>
      </c>
      <c r="T7173" t="s">
        <v>82</v>
      </c>
      <c r="U7173" s="3">
        <v>34700</v>
      </c>
      <c r="W7173">
        <v>26.5</v>
      </c>
      <c r="X7173">
        <v>0</v>
      </c>
      <c r="Y7173">
        <v>25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0</v>
      </c>
      <c r="AL7173">
        <v>0</v>
      </c>
      <c r="BB7173" s="4"/>
    </row>
    <row r="7174" spans="1:54" hidden="1" x14ac:dyDescent="0.25">
      <c r="A7174">
        <v>604</v>
      </c>
      <c r="B7174" t="s">
        <v>3523</v>
      </c>
      <c r="C7174">
        <v>2022</v>
      </c>
      <c r="D7174" t="s">
        <v>3524</v>
      </c>
      <c r="E7174">
        <v>8220</v>
      </c>
      <c r="F7174" t="s">
        <v>3525</v>
      </c>
      <c r="G7174">
        <v>751</v>
      </c>
      <c r="H7174">
        <v>206</v>
      </c>
      <c r="I7174" t="s">
        <v>232</v>
      </c>
      <c r="J7174">
        <v>2373</v>
      </c>
      <c r="K7174">
        <v>40831703</v>
      </c>
      <c r="L7174" t="s">
        <v>7084</v>
      </c>
      <c r="N7174" t="s">
        <v>88</v>
      </c>
      <c r="O7174" t="s">
        <v>89</v>
      </c>
      <c r="P7174" t="s">
        <v>211</v>
      </c>
      <c r="Q7174" t="s">
        <v>61</v>
      </c>
      <c r="R7174">
        <v>353000</v>
      </c>
      <c r="S7174">
        <v>350030</v>
      </c>
      <c r="T7174" t="s">
        <v>82</v>
      </c>
      <c r="U7174" s="3">
        <v>34700</v>
      </c>
      <c r="W7174">
        <v>26.5</v>
      </c>
      <c r="X7174">
        <v>0</v>
      </c>
      <c r="Y7174">
        <v>25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1</v>
      </c>
      <c r="AF7174">
        <v>0</v>
      </c>
      <c r="AG7174">
        <v>0</v>
      </c>
      <c r="AL7174">
        <v>0</v>
      </c>
      <c r="BB7174" s="4"/>
    </row>
    <row r="7175" spans="1:54" hidden="1" x14ac:dyDescent="0.25">
      <c r="A7175">
        <v>607</v>
      </c>
      <c r="B7175" t="s">
        <v>3528</v>
      </c>
      <c r="C7175">
        <v>2022</v>
      </c>
      <c r="D7175" t="s">
        <v>3529</v>
      </c>
      <c r="E7175">
        <v>8330</v>
      </c>
      <c r="F7175" t="s">
        <v>3530</v>
      </c>
      <c r="G7175">
        <v>751</v>
      </c>
      <c r="H7175">
        <v>206</v>
      </c>
      <c r="I7175" t="s">
        <v>232</v>
      </c>
      <c r="J7175">
        <v>2374</v>
      </c>
      <c r="K7175">
        <v>40844309</v>
      </c>
      <c r="L7175" t="s">
        <v>7110</v>
      </c>
      <c r="N7175" t="s">
        <v>88</v>
      </c>
      <c r="O7175" t="s">
        <v>89</v>
      </c>
      <c r="P7175" t="s">
        <v>722</v>
      </c>
      <c r="Q7175" t="s">
        <v>61</v>
      </c>
      <c r="R7175">
        <v>353000</v>
      </c>
      <c r="S7175">
        <v>350030</v>
      </c>
      <c r="T7175" t="s">
        <v>82</v>
      </c>
      <c r="U7175" s="3">
        <v>40909</v>
      </c>
      <c r="W7175">
        <v>13.22</v>
      </c>
      <c r="X7175">
        <v>0</v>
      </c>
      <c r="Y7175">
        <v>11.9</v>
      </c>
      <c r="Z7175">
        <v>0.5907789</v>
      </c>
      <c r="AA7175">
        <v>0.443772</v>
      </c>
      <c r="AB7175">
        <v>0.443772</v>
      </c>
      <c r="AC7175">
        <v>0</v>
      </c>
      <c r="AD7175">
        <v>0</v>
      </c>
      <c r="AE7175">
        <v>1</v>
      </c>
      <c r="AF7175">
        <v>0</v>
      </c>
      <c r="AG7175">
        <v>0</v>
      </c>
      <c r="AL7175">
        <v>0.59077889999999988</v>
      </c>
      <c r="BB7175" s="4"/>
    </row>
    <row r="7176" spans="1:54" hidden="1" x14ac:dyDescent="0.25">
      <c r="A7176">
        <v>608</v>
      </c>
      <c r="B7176" t="s">
        <v>3531</v>
      </c>
      <c r="C7176">
        <v>2022</v>
      </c>
      <c r="D7176" t="s">
        <v>3532</v>
      </c>
      <c r="E7176">
        <v>8361</v>
      </c>
      <c r="F7176" t="s">
        <v>3533</v>
      </c>
      <c r="G7176">
        <v>751</v>
      </c>
      <c r="H7176">
        <v>206</v>
      </c>
      <c r="I7176" t="s">
        <v>232</v>
      </c>
      <c r="J7176">
        <v>2374</v>
      </c>
      <c r="K7176">
        <v>40844309</v>
      </c>
      <c r="L7176" t="s">
        <v>7110</v>
      </c>
      <c r="N7176" t="s">
        <v>88</v>
      </c>
      <c r="O7176" t="s">
        <v>89</v>
      </c>
      <c r="P7176" t="s">
        <v>722</v>
      </c>
      <c r="Q7176" t="s">
        <v>61</v>
      </c>
      <c r="R7176">
        <v>353000</v>
      </c>
      <c r="S7176">
        <v>350030</v>
      </c>
      <c r="T7176" t="s">
        <v>82</v>
      </c>
      <c r="U7176" s="3">
        <v>40909</v>
      </c>
      <c r="W7176">
        <v>16.670000000000002</v>
      </c>
      <c r="X7176">
        <v>0</v>
      </c>
      <c r="Y7176">
        <v>15</v>
      </c>
      <c r="Z7176">
        <v>0.5104301</v>
      </c>
      <c r="AA7176">
        <v>0.42739199999999999</v>
      </c>
      <c r="AB7176">
        <v>0.42739199999999999</v>
      </c>
      <c r="AC7176">
        <v>0</v>
      </c>
      <c r="AD7176">
        <v>0</v>
      </c>
      <c r="AE7176">
        <v>1</v>
      </c>
      <c r="AF7176">
        <v>0</v>
      </c>
      <c r="AG7176">
        <v>0</v>
      </c>
      <c r="AL7176">
        <v>0.5104301</v>
      </c>
      <c r="BB7176" s="4"/>
    </row>
    <row r="7177" spans="1:54" hidden="1" x14ac:dyDescent="0.25">
      <c r="A7177">
        <v>611</v>
      </c>
      <c r="B7177" t="s">
        <v>3534</v>
      </c>
      <c r="C7177">
        <v>2022</v>
      </c>
      <c r="D7177" t="s">
        <v>3535</v>
      </c>
      <c r="E7177">
        <v>8541</v>
      </c>
      <c r="F7177" t="s">
        <v>231</v>
      </c>
      <c r="G7177">
        <v>751</v>
      </c>
      <c r="H7177">
        <v>206</v>
      </c>
      <c r="I7177" t="s">
        <v>232</v>
      </c>
      <c r="J7177">
        <v>2374</v>
      </c>
      <c r="K7177">
        <v>40844309</v>
      </c>
      <c r="L7177" t="s">
        <v>7110</v>
      </c>
      <c r="N7177" t="s">
        <v>88</v>
      </c>
      <c r="O7177" t="s">
        <v>89</v>
      </c>
      <c r="P7177" t="s">
        <v>3536</v>
      </c>
      <c r="Q7177" t="s">
        <v>61</v>
      </c>
      <c r="R7177">
        <v>353000</v>
      </c>
      <c r="S7177">
        <v>350030</v>
      </c>
      <c r="T7177" t="s">
        <v>82</v>
      </c>
      <c r="U7177" s="3">
        <v>40909</v>
      </c>
      <c r="W7177">
        <v>3.22</v>
      </c>
      <c r="X7177">
        <v>0</v>
      </c>
      <c r="Y7177">
        <v>2.9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1</v>
      </c>
      <c r="AF7177">
        <v>0</v>
      </c>
      <c r="AG7177">
        <v>0</v>
      </c>
      <c r="AL7177">
        <v>0</v>
      </c>
      <c r="BB7177" s="4"/>
    </row>
    <row r="7178" spans="1:54" hidden="1" x14ac:dyDescent="0.25">
      <c r="A7178">
        <v>620</v>
      </c>
      <c r="B7178" t="s">
        <v>3537</v>
      </c>
      <c r="C7178">
        <v>2022</v>
      </c>
      <c r="D7178" t="s">
        <v>3538</v>
      </c>
      <c r="E7178">
        <v>8210</v>
      </c>
      <c r="F7178" t="s">
        <v>3539</v>
      </c>
      <c r="G7178">
        <v>751</v>
      </c>
      <c r="H7178">
        <v>206</v>
      </c>
      <c r="I7178" t="s">
        <v>232</v>
      </c>
      <c r="J7178">
        <v>2374</v>
      </c>
      <c r="K7178">
        <v>40844309</v>
      </c>
      <c r="L7178" t="s">
        <v>7110</v>
      </c>
      <c r="N7178" t="s">
        <v>88</v>
      </c>
      <c r="O7178" t="s">
        <v>89</v>
      </c>
      <c r="P7178" t="s">
        <v>3540</v>
      </c>
      <c r="Q7178" t="s">
        <v>61</v>
      </c>
      <c r="R7178">
        <v>353000</v>
      </c>
      <c r="S7178">
        <v>350030</v>
      </c>
      <c r="T7178" t="s">
        <v>82</v>
      </c>
      <c r="U7178" s="3">
        <v>40909</v>
      </c>
      <c r="W7178">
        <v>8.33</v>
      </c>
      <c r="X7178">
        <v>0</v>
      </c>
      <c r="Y7178">
        <v>7.5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1</v>
      </c>
      <c r="AF7178">
        <v>0</v>
      </c>
      <c r="AG7178">
        <v>0</v>
      </c>
      <c r="AL7178">
        <v>0</v>
      </c>
      <c r="BB7178" s="4"/>
    </row>
    <row r="7179" spans="1:54" hidden="1" x14ac:dyDescent="0.25">
      <c r="A7179">
        <v>621</v>
      </c>
      <c r="B7179" t="s">
        <v>3548</v>
      </c>
      <c r="C7179">
        <v>2022</v>
      </c>
      <c r="D7179" t="s">
        <v>3542</v>
      </c>
      <c r="E7179">
        <v>5970</v>
      </c>
      <c r="F7179" t="s">
        <v>3543</v>
      </c>
      <c r="G7179">
        <v>492</v>
      </c>
      <c r="H7179">
        <v>94</v>
      </c>
      <c r="I7179" t="s">
        <v>3544</v>
      </c>
      <c r="J7179">
        <v>505</v>
      </c>
      <c r="K7179">
        <v>24513718</v>
      </c>
      <c r="L7179" t="s">
        <v>3545</v>
      </c>
      <c r="N7179" t="s">
        <v>88</v>
      </c>
      <c r="O7179" t="s">
        <v>89</v>
      </c>
      <c r="P7179" t="s">
        <v>3549</v>
      </c>
      <c r="Q7179" t="s">
        <v>111</v>
      </c>
      <c r="R7179">
        <v>353000</v>
      </c>
      <c r="S7179">
        <v>350030</v>
      </c>
      <c r="T7179" t="s">
        <v>82</v>
      </c>
      <c r="U7179" s="3">
        <v>36162</v>
      </c>
      <c r="W7179">
        <v>4</v>
      </c>
      <c r="X7179">
        <v>0</v>
      </c>
      <c r="Y7179">
        <v>4</v>
      </c>
      <c r="Z7179">
        <v>9.36</v>
      </c>
      <c r="AA7179">
        <v>9.36</v>
      </c>
      <c r="AB7179">
        <v>9.36</v>
      </c>
      <c r="AC7179">
        <v>0</v>
      </c>
      <c r="AD7179">
        <v>0</v>
      </c>
      <c r="AE7179">
        <v>1</v>
      </c>
      <c r="AF7179">
        <v>0</v>
      </c>
      <c r="AG7179">
        <v>0</v>
      </c>
      <c r="AX7179">
        <v>9.36</v>
      </c>
      <c r="BB7179" s="4"/>
    </row>
    <row r="7180" spans="1:54" hidden="1" x14ac:dyDescent="0.25">
      <c r="A7180">
        <v>621</v>
      </c>
      <c r="B7180" t="s">
        <v>3541</v>
      </c>
      <c r="C7180">
        <v>2022</v>
      </c>
      <c r="D7180" t="s">
        <v>3542</v>
      </c>
      <c r="E7180">
        <v>5970</v>
      </c>
      <c r="F7180" t="s">
        <v>3543</v>
      </c>
      <c r="G7180">
        <v>492</v>
      </c>
      <c r="H7180">
        <v>94</v>
      </c>
      <c r="I7180" t="s">
        <v>3544</v>
      </c>
      <c r="J7180">
        <v>505</v>
      </c>
      <c r="K7180">
        <v>24513718</v>
      </c>
      <c r="L7180" t="s">
        <v>3545</v>
      </c>
      <c r="N7180" t="s">
        <v>88</v>
      </c>
      <c r="O7180" t="s">
        <v>89</v>
      </c>
      <c r="P7180" t="s">
        <v>3546</v>
      </c>
      <c r="Q7180" t="s">
        <v>61</v>
      </c>
      <c r="R7180">
        <v>353000</v>
      </c>
      <c r="S7180">
        <v>350030</v>
      </c>
      <c r="T7180" t="s">
        <v>82</v>
      </c>
      <c r="U7180" s="3">
        <v>36526</v>
      </c>
      <c r="W7180">
        <v>1</v>
      </c>
      <c r="X7180">
        <v>0</v>
      </c>
      <c r="Y7180">
        <v>0.95</v>
      </c>
      <c r="Z7180">
        <v>1.68</v>
      </c>
      <c r="AA7180">
        <v>1.3824000000000001</v>
      </c>
      <c r="AB7180">
        <v>1.3824000000000001</v>
      </c>
      <c r="AC7180">
        <v>0</v>
      </c>
      <c r="AD7180">
        <v>0</v>
      </c>
      <c r="AE7180">
        <v>1</v>
      </c>
      <c r="AF7180">
        <v>0</v>
      </c>
      <c r="AG7180">
        <v>0</v>
      </c>
      <c r="AU7180">
        <v>1.68</v>
      </c>
      <c r="BB7180" s="4"/>
    </row>
    <row r="7181" spans="1:54" hidden="1" x14ac:dyDescent="0.25">
      <c r="A7181">
        <v>621</v>
      </c>
      <c r="B7181" t="s">
        <v>3547</v>
      </c>
      <c r="C7181">
        <v>2022</v>
      </c>
      <c r="D7181" t="s">
        <v>3542</v>
      </c>
      <c r="E7181">
        <v>5970</v>
      </c>
      <c r="F7181" t="s">
        <v>3543</v>
      </c>
      <c r="G7181">
        <v>492</v>
      </c>
      <c r="H7181">
        <v>94</v>
      </c>
      <c r="I7181" t="s">
        <v>3544</v>
      </c>
      <c r="J7181">
        <v>505</v>
      </c>
      <c r="K7181">
        <v>24513718</v>
      </c>
      <c r="L7181" t="s">
        <v>3545</v>
      </c>
      <c r="N7181" t="s">
        <v>88</v>
      </c>
      <c r="O7181" t="s">
        <v>89</v>
      </c>
      <c r="P7181" t="s">
        <v>432</v>
      </c>
      <c r="Q7181" t="s">
        <v>61</v>
      </c>
      <c r="R7181">
        <v>353000</v>
      </c>
      <c r="S7181">
        <v>350030</v>
      </c>
      <c r="T7181" t="s">
        <v>82</v>
      </c>
      <c r="U7181" s="3">
        <v>38282</v>
      </c>
      <c r="W7181">
        <v>3.45</v>
      </c>
      <c r="X7181">
        <v>0</v>
      </c>
      <c r="Y7181">
        <v>3.15</v>
      </c>
      <c r="Z7181">
        <v>40.353499999999997</v>
      </c>
      <c r="AA7181">
        <v>36.316800000000001</v>
      </c>
      <c r="AB7181">
        <v>36.316800000000001</v>
      </c>
      <c r="AC7181">
        <v>0</v>
      </c>
      <c r="AD7181">
        <v>0</v>
      </c>
      <c r="AE7181">
        <v>1</v>
      </c>
      <c r="AF7181">
        <v>0</v>
      </c>
      <c r="AG7181">
        <v>0</v>
      </c>
      <c r="AR7181">
        <v>40.353499999999997</v>
      </c>
      <c r="BB7181" s="4"/>
    </row>
    <row r="7182" spans="1:54" hidden="1" x14ac:dyDescent="0.25">
      <c r="A7182">
        <v>622</v>
      </c>
      <c r="B7182" t="s">
        <v>3550</v>
      </c>
      <c r="C7182">
        <v>2022</v>
      </c>
      <c r="D7182" t="s">
        <v>3551</v>
      </c>
      <c r="E7182">
        <v>5970</v>
      </c>
      <c r="F7182" t="s">
        <v>3543</v>
      </c>
      <c r="G7182">
        <v>492</v>
      </c>
      <c r="H7182">
        <v>94</v>
      </c>
      <c r="I7182" t="s">
        <v>3544</v>
      </c>
      <c r="J7182">
        <v>505</v>
      </c>
      <c r="K7182">
        <v>24513718</v>
      </c>
      <c r="L7182" t="s">
        <v>3545</v>
      </c>
      <c r="N7182" t="s">
        <v>88</v>
      </c>
      <c r="O7182" t="s">
        <v>89</v>
      </c>
      <c r="P7182" t="s">
        <v>2679</v>
      </c>
      <c r="Q7182" t="s">
        <v>61</v>
      </c>
      <c r="R7182">
        <v>353000</v>
      </c>
      <c r="S7182">
        <v>350030</v>
      </c>
      <c r="T7182" t="s">
        <v>82</v>
      </c>
      <c r="U7182" s="3">
        <v>23012</v>
      </c>
      <c r="W7182">
        <v>7</v>
      </c>
      <c r="X7182">
        <v>0</v>
      </c>
      <c r="Y7182">
        <v>5.9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1</v>
      </c>
      <c r="AF7182">
        <v>0</v>
      </c>
      <c r="AG7182">
        <v>0</v>
      </c>
      <c r="AL7182">
        <v>0</v>
      </c>
      <c r="AV7182">
        <v>0</v>
      </c>
      <c r="BB7182" s="4"/>
    </row>
    <row r="7183" spans="1:54" hidden="1" x14ac:dyDescent="0.25">
      <c r="A7183">
        <v>624</v>
      </c>
      <c r="B7183" t="s">
        <v>7111</v>
      </c>
      <c r="C7183">
        <v>2022</v>
      </c>
      <c r="D7183" t="s">
        <v>3553</v>
      </c>
      <c r="E7183">
        <v>6870</v>
      </c>
      <c r="F7183" t="s">
        <v>3554</v>
      </c>
      <c r="G7183">
        <v>573</v>
      </c>
      <c r="H7183">
        <v>136</v>
      </c>
      <c r="I7183" t="s">
        <v>3555</v>
      </c>
      <c r="J7183">
        <v>506</v>
      </c>
      <c r="K7183">
        <v>35747028</v>
      </c>
      <c r="L7183" t="s">
        <v>3556</v>
      </c>
      <c r="N7183" t="s">
        <v>75</v>
      </c>
      <c r="O7183" t="s">
        <v>76</v>
      </c>
      <c r="P7183" t="s">
        <v>581</v>
      </c>
      <c r="Q7183" t="s">
        <v>114</v>
      </c>
      <c r="R7183">
        <v>353000</v>
      </c>
      <c r="S7183">
        <v>350030</v>
      </c>
      <c r="T7183" t="s">
        <v>82</v>
      </c>
      <c r="U7183" s="3">
        <v>44499</v>
      </c>
      <c r="W7183">
        <v>6</v>
      </c>
      <c r="X7183">
        <v>0</v>
      </c>
      <c r="Y7183">
        <v>6</v>
      </c>
      <c r="Z7183">
        <v>27.201599999999999</v>
      </c>
      <c r="AA7183">
        <v>26.719200000000001</v>
      </c>
      <c r="AB7183">
        <v>26.719200000000001</v>
      </c>
      <c r="AC7183">
        <v>0</v>
      </c>
      <c r="AD7183">
        <v>0</v>
      </c>
      <c r="AE7183">
        <v>1</v>
      </c>
      <c r="AF7183">
        <v>0</v>
      </c>
      <c r="AG7183">
        <v>0</v>
      </c>
      <c r="AZ7183">
        <v>27.201599999999999</v>
      </c>
      <c r="BB7183" s="4"/>
    </row>
    <row r="7184" spans="1:54" hidden="1" x14ac:dyDescent="0.25">
      <c r="A7184">
        <v>625</v>
      </c>
      <c r="B7184" t="s">
        <v>3566</v>
      </c>
      <c r="C7184">
        <v>2022</v>
      </c>
      <c r="D7184" t="s">
        <v>3559</v>
      </c>
      <c r="E7184">
        <v>6973</v>
      </c>
      <c r="F7184" t="s">
        <v>3560</v>
      </c>
      <c r="G7184">
        <v>657</v>
      </c>
      <c r="H7184">
        <v>193</v>
      </c>
      <c r="I7184" t="s">
        <v>3561</v>
      </c>
      <c r="J7184">
        <v>507</v>
      </c>
      <c r="K7184">
        <v>15320796</v>
      </c>
      <c r="L7184" t="s">
        <v>3562</v>
      </c>
      <c r="N7184" t="s">
        <v>75</v>
      </c>
      <c r="O7184" t="s">
        <v>76</v>
      </c>
      <c r="P7184" t="s">
        <v>261</v>
      </c>
      <c r="Q7184" t="s">
        <v>61</v>
      </c>
      <c r="R7184">
        <v>351100</v>
      </c>
      <c r="S7184">
        <v>350010</v>
      </c>
      <c r="T7184" t="s">
        <v>82</v>
      </c>
      <c r="U7184" s="3">
        <v>33604</v>
      </c>
      <c r="W7184">
        <v>3.15</v>
      </c>
      <c r="X7184">
        <v>0</v>
      </c>
      <c r="Y7184">
        <v>3.15</v>
      </c>
      <c r="Z7184">
        <v>0.45108359999999997</v>
      </c>
      <c r="AA7184">
        <v>0.4662</v>
      </c>
      <c r="AB7184">
        <v>0.4662</v>
      </c>
      <c r="AC7184">
        <v>0</v>
      </c>
      <c r="AD7184">
        <v>0</v>
      </c>
      <c r="AE7184">
        <v>1</v>
      </c>
      <c r="AF7184">
        <v>0</v>
      </c>
      <c r="AG7184">
        <v>0</v>
      </c>
      <c r="AO7184">
        <v>0.45108359999999997</v>
      </c>
      <c r="BB7184" s="4"/>
    </row>
    <row r="7185" spans="1:54" hidden="1" x14ac:dyDescent="0.25">
      <c r="A7185">
        <v>625</v>
      </c>
      <c r="B7185" t="s">
        <v>3558</v>
      </c>
      <c r="C7185">
        <v>2022</v>
      </c>
      <c r="D7185" t="s">
        <v>3559</v>
      </c>
      <c r="E7185">
        <v>6973</v>
      </c>
      <c r="F7185" t="s">
        <v>3560</v>
      </c>
      <c r="G7185">
        <v>657</v>
      </c>
      <c r="H7185">
        <v>193</v>
      </c>
      <c r="I7185" t="s">
        <v>3561</v>
      </c>
      <c r="J7185">
        <v>507</v>
      </c>
      <c r="K7185">
        <v>15320796</v>
      </c>
      <c r="L7185" t="s">
        <v>3562</v>
      </c>
      <c r="N7185" t="s">
        <v>75</v>
      </c>
      <c r="O7185" t="s">
        <v>76</v>
      </c>
      <c r="P7185" t="s">
        <v>2884</v>
      </c>
      <c r="Q7185" t="s">
        <v>109</v>
      </c>
      <c r="R7185">
        <v>351100</v>
      </c>
      <c r="S7185">
        <v>350010</v>
      </c>
      <c r="T7185" t="s">
        <v>79</v>
      </c>
      <c r="U7185" s="3">
        <v>33604</v>
      </c>
      <c r="W7185">
        <v>6.3</v>
      </c>
      <c r="X7185">
        <v>2</v>
      </c>
      <c r="Y7185">
        <v>3.2</v>
      </c>
      <c r="Z7185">
        <v>3.9514068</v>
      </c>
      <c r="AA7185">
        <v>2.3687999999999998</v>
      </c>
      <c r="AB7185">
        <v>2.3687999999999998</v>
      </c>
      <c r="AC7185">
        <v>1.4112</v>
      </c>
      <c r="AD7185">
        <v>1.4112</v>
      </c>
      <c r="AE7185">
        <v>0.2997413478</v>
      </c>
      <c r="AF7185">
        <v>0.70025865220000005</v>
      </c>
      <c r="AG7185">
        <v>0</v>
      </c>
      <c r="AO7185">
        <v>3.9514068</v>
      </c>
      <c r="BB7185" s="4"/>
    </row>
    <row r="7186" spans="1:54" hidden="1" x14ac:dyDescent="0.25">
      <c r="A7186">
        <v>625</v>
      </c>
      <c r="B7186" t="s">
        <v>3565</v>
      </c>
      <c r="C7186">
        <v>2022</v>
      </c>
      <c r="D7186" t="s">
        <v>3559</v>
      </c>
      <c r="E7186">
        <v>6973</v>
      </c>
      <c r="F7186" t="s">
        <v>3560</v>
      </c>
      <c r="G7186">
        <v>657</v>
      </c>
      <c r="H7186">
        <v>193</v>
      </c>
      <c r="I7186" t="s">
        <v>3561</v>
      </c>
      <c r="J7186">
        <v>507</v>
      </c>
      <c r="K7186">
        <v>15320796</v>
      </c>
      <c r="L7186" t="s">
        <v>3562</v>
      </c>
      <c r="N7186" t="s">
        <v>75</v>
      </c>
      <c r="O7186" t="s">
        <v>76</v>
      </c>
      <c r="P7186" t="s">
        <v>432</v>
      </c>
      <c r="Q7186" t="s">
        <v>61</v>
      </c>
      <c r="R7186">
        <v>351100</v>
      </c>
      <c r="S7186">
        <v>350010</v>
      </c>
      <c r="T7186" t="s">
        <v>82</v>
      </c>
      <c r="U7186" s="3">
        <v>42982</v>
      </c>
      <c r="W7186">
        <v>1.7</v>
      </c>
      <c r="X7186">
        <v>0</v>
      </c>
      <c r="Y7186">
        <v>1.5</v>
      </c>
      <c r="Z7186">
        <v>29.386800000000001</v>
      </c>
      <c r="AA7186">
        <v>27.037800000000001</v>
      </c>
      <c r="AB7186">
        <v>27.037800000000001</v>
      </c>
      <c r="AC7186">
        <v>0</v>
      </c>
      <c r="AD7186">
        <v>0</v>
      </c>
      <c r="AE7186">
        <v>1</v>
      </c>
      <c r="AF7186">
        <v>0</v>
      </c>
      <c r="AG7186">
        <v>0</v>
      </c>
      <c r="AR7186">
        <v>29.386800000000001</v>
      </c>
      <c r="BB7186" s="4"/>
    </row>
    <row r="7187" spans="1:54" hidden="1" x14ac:dyDescent="0.25">
      <c r="A7187">
        <v>625</v>
      </c>
      <c r="B7187" t="s">
        <v>3563</v>
      </c>
      <c r="C7187">
        <v>2022</v>
      </c>
      <c r="D7187" t="s">
        <v>3559</v>
      </c>
      <c r="E7187">
        <v>6973</v>
      </c>
      <c r="F7187" t="s">
        <v>3560</v>
      </c>
      <c r="G7187">
        <v>657</v>
      </c>
      <c r="H7187">
        <v>193</v>
      </c>
      <c r="I7187" t="s">
        <v>3561</v>
      </c>
      <c r="J7187">
        <v>507</v>
      </c>
      <c r="K7187">
        <v>15320796</v>
      </c>
      <c r="L7187" t="s">
        <v>3562</v>
      </c>
      <c r="N7187" t="s">
        <v>75</v>
      </c>
      <c r="O7187" t="s">
        <v>76</v>
      </c>
      <c r="P7187" t="s">
        <v>3564</v>
      </c>
      <c r="Q7187" t="s">
        <v>111</v>
      </c>
      <c r="R7187">
        <v>351100</v>
      </c>
      <c r="S7187">
        <v>350010</v>
      </c>
      <c r="T7187" t="s">
        <v>82</v>
      </c>
      <c r="U7187" s="3">
        <v>41136</v>
      </c>
      <c r="W7187">
        <v>4</v>
      </c>
      <c r="X7187">
        <v>0</v>
      </c>
      <c r="Y7187">
        <v>4</v>
      </c>
      <c r="Z7187">
        <v>8.9280000000000008</v>
      </c>
      <c r="AA7187">
        <v>8.9280000000000008</v>
      </c>
      <c r="AB7187">
        <v>8.9208000000000016</v>
      </c>
      <c r="AC7187">
        <v>0</v>
      </c>
      <c r="AD7187">
        <v>0</v>
      </c>
      <c r="AE7187">
        <v>1</v>
      </c>
      <c r="AF7187">
        <v>0</v>
      </c>
      <c r="AG7187">
        <v>0</v>
      </c>
      <c r="AX7187">
        <v>8.9280000000000008</v>
      </c>
      <c r="BB7187" s="4"/>
    </row>
    <row r="7188" spans="1:54" hidden="1" x14ac:dyDescent="0.25">
      <c r="A7188">
        <v>626</v>
      </c>
      <c r="B7188" t="s">
        <v>3572</v>
      </c>
      <c r="C7188">
        <v>2022</v>
      </c>
      <c r="D7188" t="s">
        <v>3568</v>
      </c>
      <c r="E7188">
        <v>8950</v>
      </c>
      <c r="F7188" t="s">
        <v>3569</v>
      </c>
      <c r="G7188">
        <v>707</v>
      </c>
      <c r="H7188">
        <v>220</v>
      </c>
      <c r="I7188" t="s">
        <v>3570</v>
      </c>
      <c r="J7188">
        <v>508</v>
      </c>
      <c r="K7188">
        <v>26364817</v>
      </c>
      <c r="L7188" t="s">
        <v>3571</v>
      </c>
      <c r="N7188" t="s">
        <v>88</v>
      </c>
      <c r="O7188" t="s">
        <v>89</v>
      </c>
      <c r="P7188" t="s">
        <v>658</v>
      </c>
      <c r="Q7188" t="s">
        <v>61</v>
      </c>
      <c r="R7188">
        <v>353000</v>
      </c>
      <c r="S7188">
        <v>350030</v>
      </c>
      <c r="T7188" t="s">
        <v>82</v>
      </c>
      <c r="U7188" s="3">
        <v>39387</v>
      </c>
      <c r="W7188">
        <v>8.8000000000000007</v>
      </c>
      <c r="X7188">
        <v>0</v>
      </c>
      <c r="Y7188">
        <v>7.5</v>
      </c>
      <c r="Z7188">
        <v>1.18371E-2</v>
      </c>
      <c r="AA7188">
        <v>1.0999999999999999E-2</v>
      </c>
      <c r="AB7188">
        <v>1.0999999999999999E-2</v>
      </c>
      <c r="AC7188">
        <v>0</v>
      </c>
      <c r="AD7188">
        <v>0</v>
      </c>
      <c r="AE7188">
        <v>1</v>
      </c>
      <c r="AF7188">
        <v>0</v>
      </c>
      <c r="AG7188">
        <v>0</v>
      </c>
      <c r="AL7188">
        <v>1.18371E-2</v>
      </c>
      <c r="AV7188">
        <v>0</v>
      </c>
      <c r="BB7188" s="4"/>
    </row>
    <row r="7189" spans="1:54" hidden="1" x14ac:dyDescent="0.25">
      <c r="A7189">
        <v>626</v>
      </c>
      <c r="B7189" t="s">
        <v>3567</v>
      </c>
      <c r="C7189">
        <v>2022</v>
      </c>
      <c r="D7189" t="s">
        <v>3568</v>
      </c>
      <c r="E7189">
        <v>8950</v>
      </c>
      <c r="F7189" t="s">
        <v>3569</v>
      </c>
      <c r="G7189">
        <v>707</v>
      </c>
      <c r="H7189">
        <v>220</v>
      </c>
      <c r="I7189" t="s">
        <v>3570</v>
      </c>
      <c r="J7189">
        <v>508</v>
      </c>
      <c r="K7189">
        <v>26364817</v>
      </c>
      <c r="L7189" t="s">
        <v>3571</v>
      </c>
      <c r="N7189" t="s">
        <v>88</v>
      </c>
      <c r="O7189" t="s">
        <v>89</v>
      </c>
      <c r="P7189" t="s">
        <v>432</v>
      </c>
      <c r="Q7189" t="s">
        <v>61</v>
      </c>
      <c r="R7189">
        <v>353000</v>
      </c>
      <c r="S7189">
        <v>350030</v>
      </c>
      <c r="T7189" t="s">
        <v>82</v>
      </c>
      <c r="U7189" s="3">
        <v>39364</v>
      </c>
      <c r="W7189">
        <v>6.3</v>
      </c>
      <c r="X7189">
        <v>0</v>
      </c>
      <c r="Y7189">
        <v>6.3</v>
      </c>
      <c r="Z7189">
        <v>67.816500000000005</v>
      </c>
      <c r="AA7189">
        <v>60.915599999999998</v>
      </c>
      <c r="AB7189">
        <v>59.904000000000003</v>
      </c>
      <c r="AC7189">
        <v>0</v>
      </c>
      <c r="AD7189">
        <v>0</v>
      </c>
      <c r="AE7189">
        <v>1</v>
      </c>
      <c r="AF7189">
        <v>0</v>
      </c>
      <c r="AG7189">
        <v>0</v>
      </c>
      <c r="AR7189">
        <v>67.816500000000005</v>
      </c>
      <c r="BB7189" s="4"/>
    </row>
    <row r="7190" spans="1:54" hidden="1" x14ac:dyDescent="0.25">
      <c r="A7190">
        <v>627</v>
      </c>
      <c r="B7190" t="s">
        <v>3577</v>
      </c>
      <c r="C7190">
        <v>2022</v>
      </c>
      <c r="D7190" t="s">
        <v>3574</v>
      </c>
      <c r="E7190">
        <v>8830</v>
      </c>
      <c r="F7190" t="s">
        <v>1188</v>
      </c>
      <c r="G7190">
        <v>791</v>
      </c>
      <c r="H7190">
        <v>266</v>
      </c>
      <c r="I7190" t="s">
        <v>3575</v>
      </c>
      <c r="J7190">
        <v>509</v>
      </c>
      <c r="K7190">
        <v>12868014</v>
      </c>
      <c r="L7190" t="s">
        <v>3576</v>
      </c>
      <c r="N7190" t="s">
        <v>75</v>
      </c>
      <c r="O7190" t="s">
        <v>76</v>
      </c>
      <c r="P7190" t="s">
        <v>3578</v>
      </c>
      <c r="Q7190" t="s">
        <v>109</v>
      </c>
      <c r="R7190">
        <v>353000</v>
      </c>
      <c r="S7190">
        <v>350030</v>
      </c>
      <c r="T7190" t="s">
        <v>79</v>
      </c>
      <c r="U7190" s="3">
        <v>34700</v>
      </c>
      <c r="W7190">
        <v>5.7</v>
      </c>
      <c r="X7190">
        <v>2.0699999999999998</v>
      </c>
      <c r="Y7190">
        <v>3.3</v>
      </c>
      <c r="Z7190">
        <v>12.543022799999999</v>
      </c>
      <c r="AA7190">
        <v>6.9875999999999996</v>
      </c>
      <c r="AB7190">
        <v>6.6492000000000004</v>
      </c>
      <c r="AC7190">
        <v>4.5431999999999997</v>
      </c>
      <c r="AD7190">
        <v>4.5108000000000006</v>
      </c>
      <c r="AE7190">
        <v>0.27854529610000001</v>
      </c>
      <c r="AF7190">
        <v>0.72145470389999999</v>
      </c>
      <c r="AG7190">
        <v>0</v>
      </c>
      <c r="AO7190">
        <v>12.543022799999999</v>
      </c>
      <c r="BB7190" s="4"/>
    </row>
    <row r="7191" spans="1:54" hidden="1" x14ac:dyDescent="0.25">
      <c r="A7191">
        <v>627</v>
      </c>
      <c r="B7191" t="s">
        <v>3573</v>
      </c>
      <c r="C7191">
        <v>2022</v>
      </c>
      <c r="D7191" t="s">
        <v>3574</v>
      </c>
      <c r="E7191">
        <v>8830</v>
      </c>
      <c r="F7191" t="s">
        <v>1188</v>
      </c>
      <c r="G7191">
        <v>791</v>
      </c>
      <c r="H7191">
        <v>266</v>
      </c>
      <c r="I7191" t="s">
        <v>3575</v>
      </c>
      <c r="J7191">
        <v>509</v>
      </c>
      <c r="K7191">
        <v>12868014</v>
      </c>
      <c r="L7191" t="s">
        <v>3576</v>
      </c>
      <c r="N7191" t="s">
        <v>75</v>
      </c>
      <c r="O7191" t="s">
        <v>76</v>
      </c>
      <c r="P7191" t="s">
        <v>150</v>
      </c>
      <c r="Q7191" t="s">
        <v>61</v>
      </c>
      <c r="R7191">
        <v>353000</v>
      </c>
      <c r="S7191">
        <v>350030</v>
      </c>
      <c r="T7191" t="s">
        <v>82</v>
      </c>
      <c r="U7191" s="3">
        <v>23012</v>
      </c>
      <c r="W7191">
        <v>4.8</v>
      </c>
      <c r="X7191">
        <v>0</v>
      </c>
      <c r="Y7191">
        <v>5.12</v>
      </c>
      <c r="Z7191">
        <v>2.8029275999999999</v>
      </c>
      <c r="AA7191">
        <v>2.6909999999999998</v>
      </c>
      <c r="AB7191">
        <v>2.5617239999999999</v>
      </c>
      <c r="AC7191">
        <v>0</v>
      </c>
      <c r="AD7191">
        <v>0</v>
      </c>
      <c r="AE7191">
        <v>1</v>
      </c>
      <c r="AF7191">
        <v>0</v>
      </c>
      <c r="AG7191">
        <v>0</v>
      </c>
      <c r="AO7191">
        <v>2.8029275999999999</v>
      </c>
      <c r="BB7191" s="4"/>
    </row>
    <row r="7192" spans="1:54" hidden="1" x14ac:dyDescent="0.25">
      <c r="A7192">
        <v>629</v>
      </c>
      <c r="B7192" t="s">
        <v>3584</v>
      </c>
      <c r="C7192">
        <v>2022</v>
      </c>
      <c r="D7192" t="s">
        <v>3580</v>
      </c>
      <c r="E7192">
        <v>9530</v>
      </c>
      <c r="F7192" t="s">
        <v>3029</v>
      </c>
      <c r="G7192">
        <v>840</v>
      </c>
      <c r="H7192">
        <v>324</v>
      </c>
      <c r="I7192" t="s">
        <v>3581</v>
      </c>
      <c r="J7192">
        <v>511</v>
      </c>
      <c r="K7192">
        <v>15278390</v>
      </c>
      <c r="L7192" t="s">
        <v>3582</v>
      </c>
      <c r="N7192" t="s">
        <v>88</v>
      </c>
      <c r="O7192" t="s">
        <v>89</v>
      </c>
      <c r="P7192" t="s">
        <v>3585</v>
      </c>
      <c r="Q7192" t="s">
        <v>61</v>
      </c>
      <c r="R7192">
        <v>353000</v>
      </c>
      <c r="S7192">
        <v>350030</v>
      </c>
      <c r="T7192" t="s">
        <v>82</v>
      </c>
      <c r="U7192" s="3">
        <v>33512</v>
      </c>
      <c r="W7192">
        <v>2.8</v>
      </c>
      <c r="X7192">
        <v>0</v>
      </c>
      <c r="Y7192">
        <v>2.5</v>
      </c>
      <c r="Z7192">
        <v>2.8695999999999999E-3</v>
      </c>
      <c r="AA7192">
        <v>2.5920000000000001E-3</v>
      </c>
      <c r="AB7192">
        <v>2.5920000000000001E-3</v>
      </c>
      <c r="AC7192">
        <v>0</v>
      </c>
      <c r="AD7192">
        <v>0</v>
      </c>
      <c r="AE7192">
        <v>1</v>
      </c>
      <c r="AF7192">
        <v>0</v>
      </c>
      <c r="AG7192">
        <v>0</v>
      </c>
      <c r="AL7192">
        <v>2.8695999999999991E-3</v>
      </c>
      <c r="BB7192" s="4"/>
    </row>
    <row r="7193" spans="1:54" hidden="1" x14ac:dyDescent="0.25">
      <c r="A7193">
        <v>629</v>
      </c>
      <c r="B7193" t="s">
        <v>3586</v>
      </c>
      <c r="C7193">
        <v>2022</v>
      </c>
      <c r="D7193" t="s">
        <v>3580</v>
      </c>
      <c r="E7193">
        <v>9530</v>
      </c>
      <c r="F7193" t="s">
        <v>3029</v>
      </c>
      <c r="G7193">
        <v>840</v>
      </c>
      <c r="H7193">
        <v>324</v>
      </c>
      <c r="I7193" t="s">
        <v>3581</v>
      </c>
      <c r="J7193">
        <v>511</v>
      </c>
      <c r="K7193">
        <v>15278390</v>
      </c>
      <c r="L7193" t="s">
        <v>3582</v>
      </c>
      <c r="N7193" t="s">
        <v>88</v>
      </c>
      <c r="O7193" t="s">
        <v>89</v>
      </c>
      <c r="P7193" t="s">
        <v>3587</v>
      </c>
      <c r="Q7193" t="s">
        <v>61</v>
      </c>
      <c r="R7193">
        <v>353000</v>
      </c>
      <c r="S7193">
        <v>350030</v>
      </c>
      <c r="T7193" t="s">
        <v>82</v>
      </c>
      <c r="U7193" s="3">
        <v>42177</v>
      </c>
      <c r="W7193">
        <v>3.2</v>
      </c>
      <c r="X7193">
        <v>0</v>
      </c>
      <c r="Y7193">
        <v>2.9</v>
      </c>
      <c r="Z7193">
        <v>36.83</v>
      </c>
      <c r="AA7193">
        <v>34.8444</v>
      </c>
      <c r="AB7193">
        <v>34.495199999999997</v>
      </c>
      <c r="AC7193">
        <v>0</v>
      </c>
      <c r="AD7193">
        <v>0</v>
      </c>
      <c r="AE7193">
        <v>1</v>
      </c>
      <c r="AF7193">
        <v>0</v>
      </c>
      <c r="AG7193">
        <v>0</v>
      </c>
      <c r="AR7193">
        <v>36.83</v>
      </c>
      <c r="BB7193" s="4"/>
    </row>
    <row r="7194" spans="1:54" hidden="1" x14ac:dyDescent="0.25">
      <c r="A7194">
        <v>629</v>
      </c>
      <c r="B7194" t="s">
        <v>3579</v>
      </c>
      <c r="C7194">
        <v>2022</v>
      </c>
      <c r="D7194" t="s">
        <v>3580</v>
      </c>
      <c r="E7194">
        <v>9530</v>
      </c>
      <c r="F7194" t="s">
        <v>3029</v>
      </c>
      <c r="G7194">
        <v>840</v>
      </c>
      <c r="H7194">
        <v>324</v>
      </c>
      <c r="I7194" t="s">
        <v>3581</v>
      </c>
      <c r="J7194">
        <v>511</v>
      </c>
      <c r="K7194">
        <v>15278390</v>
      </c>
      <c r="L7194" t="s">
        <v>3582</v>
      </c>
      <c r="N7194" t="s">
        <v>88</v>
      </c>
      <c r="O7194" t="s">
        <v>89</v>
      </c>
      <c r="P7194" t="s">
        <v>3583</v>
      </c>
      <c r="Q7194" t="s">
        <v>61</v>
      </c>
      <c r="R7194">
        <v>353000</v>
      </c>
      <c r="S7194">
        <v>350030</v>
      </c>
      <c r="T7194" t="s">
        <v>82</v>
      </c>
      <c r="U7194" s="3">
        <v>33543</v>
      </c>
      <c r="W7194">
        <v>1.8</v>
      </c>
      <c r="X7194">
        <v>0</v>
      </c>
      <c r="Y7194">
        <v>1.6</v>
      </c>
      <c r="Z7194">
        <v>3.712E-2</v>
      </c>
      <c r="AA7194">
        <v>3.2399999999999998E-2</v>
      </c>
      <c r="AB7194">
        <v>3.2399999999999998E-2</v>
      </c>
      <c r="AC7194">
        <v>0</v>
      </c>
      <c r="AD7194">
        <v>0</v>
      </c>
      <c r="AE7194">
        <v>1</v>
      </c>
      <c r="AF7194">
        <v>0</v>
      </c>
      <c r="AG7194">
        <v>0</v>
      </c>
      <c r="AR7194">
        <v>3.712E-2</v>
      </c>
      <c r="AT7194">
        <v>0</v>
      </c>
      <c r="AV7194">
        <v>0</v>
      </c>
      <c r="BB7194" s="4"/>
    </row>
    <row r="7195" spans="1:54" hidden="1" x14ac:dyDescent="0.25">
      <c r="A7195">
        <v>630</v>
      </c>
      <c r="B7195" t="s">
        <v>3588</v>
      </c>
      <c r="C7195">
        <v>2022</v>
      </c>
      <c r="D7195" t="s">
        <v>3589</v>
      </c>
      <c r="E7195">
        <v>7700</v>
      </c>
      <c r="F7195" t="s">
        <v>3174</v>
      </c>
      <c r="G7195">
        <v>787</v>
      </c>
      <c r="H7195">
        <v>263</v>
      </c>
      <c r="I7195" t="s">
        <v>3589</v>
      </c>
      <c r="J7195">
        <v>443</v>
      </c>
      <c r="K7195">
        <v>30992512</v>
      </c>
      <c r="L7195" t="s">
        <v>3176</v>
      </c>
      <c r="N7195" t="s">
        <v>88</v>
      </c>
      <c r="O7195" t="s">
        <v>89</v>
      </c>
      <c r="P7195" t="s">
        <v>3589</v>
      </c>
      <c r="Q7195" t="s">
        <v>61</v>
      </c>
      <c r="R7195">
        <v>353000</v>
      </c>
      <c r="S7195">
        <v>350030</v>
      </c>
      <c r="T7195" t="s">
        <v>82</v>
      </c>
      <c r="U7195" s="3">
        <v>33420</v>
      </c>
      <c r="W7195">
        <v>4</v>
      </c>
      <c r="X7195">
        <v>0</v>
      </c>
      <c r="Y7195">
        <v>4</v>
      </c>
      <c r="Z7195">
        <v>23.623784400000002</v>
      </c>
      <c r="AA7195">
        <v>23.242999999999999</v>
      </c>
      <c r="AB7195">
        <v>23.242999999999999</v>
      </c>
      <c r="AC7195">
        <v>0</v>
      </c>
      <c r="AD7195">
        <v>0</v>
      </c>
      <c r="AE7195">
        <v>1</v>
      </c>
      <c r="AF7195">
        <v>0</v>
      </c>
      <c r="AG7195">
        <v>0</v>
      </c>
      <c r="AL7195">
        <v>0.14778440000000001</v>
      </c>
      <c r="AS7195">
        <v>23.475999999999999</v>
      </c>
      <c r="BB7195" s="4"/>
    </row>
    <row r="7196" spans="1:54" hidden="1" x14ac:dyDescent="0.25">
      <c r="A7196">
        <v>632</v>
      </c>
      <c r="B7196" t="s">
        <v>3591</v>
      </c>
      <c r="C7196">
        <v>2022</v>
      </c>
      <c r="D7196" t="s">
        <v>3592</v>
      </c>
      <c r="E7196">
        <v>8355</v>
      </c>
      <c r="F7196" t="s">
        <v>3500</v>
      </c>
      <c r="G7196">
        <v>751</v>
      </c>
      <c r="H7196">
        <v>230</v>
      </c>
      <c r="I7196" t="s">
        <v>3501</v>
      </c>
      <c r="J7196">
        <v>2374</v>
      </c>
      <c r="K7196">
        <v>40844309</v>
      </c>
      <c r="L7196" t="s">
        <v>7110</v>
      </c>
      <c r="N7196" t="s">
        <v>88</v>
      </c>
      <c r="O7196" t="s">
        <v>89</v>
      </c>
      <c r="P7196" t="s">
        <v>432</v>
      </c>
      <c r="Q7196" t="s">
        <v>61</v>
      </c>
      <c r="R7196">
        <v>353000</v>
      </c>
      <c r="S7196">
        <v>350030</v>
      </c>
      <c r="T7196" t="s">
        <v>82</v>
      </c>
      <c r="U7196" s="3">
        <v>33239</v>
      </c>
      <c r="W7196">
        <v>6.5</v>
      </c>
      <c r="X7196">
        <v>0</v>
      </c>
      <c r="Y7196">
        <v>6.5</v>
      </c>
      <c r="Z7196">
        <v>118.291</v>
      </c>
      <c r="AA7196">
        <v>115.71696</v>
      </c>
      <c r="AB7196">
        <v>115.71696</v>
      </c>
      <c r="AC7196">
        <v>0</v>
      </c>
      <c r="AD7196">
        <v>0</v>
      </c>
      <c r="AE7196">
        <v>1</v>
      </c>
      <c r="AF7196">
        <v>0</v>
      </c>
      <c r="AG7196">
        <v>0</v>
      </c>
      <c r="AR7196">
        <v>118.291</v>
      </c>
      <c r="BB7196" s="4"/>
    </row>
    <row r="7197" spans="1:54" hidden="1" x14ac:dyDescent="0.25">
      <c r="A7197">
        <v>634</v>
      </c>
      <c r="B7197" t="s">
        <v>7271</v>
      </c>
      <c r="C7197">
        <v>2022</v>
      </c>
      <c r="D7197" t="s">
        <v>7272</v>
      </c>
      <c r="E7197">
        <v>7741</v>
      </c>
      <c r="F7197" t="s">
        <v>3716</v>
      </c>
      <c r="G7197">
        <v>787</v>
      </c>
      <c r="H7197">
        <v>235</v>
      </c>
      <c r="I7197" t="s">
        <v>3717</v>
      </c>
      <c r="J7197">
        <v>514</v>
      </c>
      <c r="K7197">
        <v>15213140</v>
      </c>
      <c r="L7197" t="s">
        <v>7273</v>
      </c>
      <c r="N7197" t="s">
        <v>88</v>
      </c>
      <c r="O7197" t="s">
        <v>89</v>
      </c>
      <c r="P7197" t="s">
        <v>7274</v>
      </c>
      <c r="Q7197" t="s">
        <v>61</v>
      </c>
      <c r="R7197">
        <v>353000</v>
      </c>
      <c r="S7197">
        <v>350030</v>
      </c>
      <c r="T7197" t="s">
        <v>82</v>
      </c>
      <c r="U7197" s="3">
        <v>40180</v>
      </c>
      <c r="W7197">
        <v>2</v>
      </c>
      <c r="X7197">
        <v>0</v>
      </c>
      <c r="Y7197">
        <v>2</v>
      </c>
      <c r="Z7197">
        <v>19.776</v>
      </c>
      <c r="AA7197">
        <v>19.776</v>
      </c>
      <c r="AB7197">
        <v>19.776</v>
      </c>
      <c r="AC7197">
        <v>0</v>
      </c>
      <c r="AD7197">
        <v>0</v>
      </c>
      <c r="AE7197">
        <v>1</v>
      </c>
      <c r="AF7197">
        <v>0</v>
      </c>
      <c r="AG7197">
        <v>0</v>
      </c>
      <c r="AS7197">
        <v>19.776</v>
      </c>
      <c r="BB7197" s="4"/>
    </row>
    <row r="7198" spans="1:54" hidden="1" x14ac:dyDescent="0.25">
      <c r="A7198">
        <v>635</v>
      </c>
      <c r="B7198" t="s">
        <v>7275</v>
      </c>
      <c r="C7198">
        <v>2022</v>
      </c>
      <c r="D7198" t="s">
        <v>7113</v>
      </c>
      <c r="E7198">
        <v>9900</v>
      </c>
      <c r="F7198" t="s">
        <v>863</v>
      </c>
      <c r="G7198">
        <v>813</v>
      </c>
      <c r="H7198">
        <v>289</v>
      </c>
      <c r="I7198" t="s">
        <v>864</v>
      </c>
      <c r="J7198">
        <v>1858</v>
      </c>
      <c r="K7198">
        <v>30173929</v>
      </c>
      <c r="L7198" t="s">
        <v>865</v>
      </c>
      <c r="N7198" t="s">
        <v>75</v>
      </c>
      <c r="O7198" t="s">
        <v>76</v>
      </c>
      <c r="P7198" t="s">
        <v>209</v>
      </c>
      <c r="Q7198" t="s">
        <v>61</v>
      </c>
      <c r="R7198">
        <v>353000</v>
      </c>
      <c r="S7198">
        <v>350030</v>
      </c>
      <c r="T7198" t="s">
        <v>82</v>
      </c>
      <c r="U7198" s="3">
        <v>44197</v>
      </c>
      <c r="W7198">
        <v>15</v>
      </c>
      <c r="X7198">
        <v>0</v>
      </c>
      <c r="Y7198">
        <v>15</v>
      </c>
      <c r="Z7198">
        <v>185.58143999999999</v>
      </c>
      <c r="AA7198">
        <v>169.1028</v>
      </c>
      <c r="AB7198">
        <v>169.1028</v>
      </c>
      <c r="AC7198">
        <v>0</v>
      </c>
      <c r="AD7198">
        <v>0</v>
      </c>
      <c r="AE7198">
        <v>1</v>
      </c>
      <c r="AF7198">
        <v>0</v>
      </c>
      <c r="AG7198">
        <v>0</v>
      </c>
      <c r="AO7198">
        <v>185.58143999999999</v>
      </c>
      <c r="BB7198" s="4"/>
    </row>
    <row r="7199" spans="1:54" hidden="1" x14ac:dyDescent="0.25">
      <c r="A7199">
        <v>635</v>
      </c>
      <c r="B7199" t="s">
        <v>7112</v>
      </c>
      <c r="C7199">
        <v>2022</v>
      </c>
      <c r="D7199" t="s">
        <v>7113</v>
      </c>
      <c r="E7199">
        <v>9900</v>
      </c>
      <c r="F7199" t="s">
        <v>863</v>
      </c>
      <c r="G7199">
        <v>813</v>
      </c>
      <c r="H7199">
        <v>289</v>
      </c>
      <c r="I7199" t="s">
        <v>864</v>
      </c>
      <c r="J7199">
        <v>1858</v>
      </c>
      <c r="K7199">
        <v>30173929</v>
      </c>
      <c r="L7199" t="s">
        <v>865</v>
      </c>
      <c r="N7199" t="s">
        <v>75</v>
      </c>
      <c r="O7199" t="s">
        <v>76</v>
      </c>
      <c r="P7199" t="s">
        <v>410</v>
      </c>
      <c r="Q7199" t="s">
        <v>106</v>
      </c>
      <c r="R7199">
        <v>353000</v>
      </c>
      <c r="S7199">
        <v>350030</v>
      </c>
      <c r="T7199" t="s">
        <v>82</v>
      </c>
      <c r="U7199" s="3">
        <v>44378</v>
      </c>
      <c r="W7199">
        <v>5</v>
      </c>
      <c r="X7199">
        <v>0</v>
      </c>
      <c r="Y7199">
        <v>15</v>
      </c>
      <c r="Z7199">
        <v>208.27799999999999</v>
      </c>
      <c r="AA7199">
        <v>208.27799999999999</v>
      </c>
      <c r="AB7199">
        <v>208.27799999999999</v>
      </c>
      <c r="AC7199">
        <v>0</v>
      </c>
      <c r="AD7199">
        <v>0</v>
      </c>
      <c r="AE7199">
        <v>1</v>
      </c>
      <c r="AF7199">
        <v>0</v>
      </c>
      <c r="AG7199">
        <v>0</v>
      </c>
      <c r="AZ7199">
        <v>71.819999999999993</v>
      </c>
      <c r="BA7199">
        <v>136.458</v>
      </c>
      <c r="BB7199" s="4"/>
    </row>
    <row r="7200" spans="1:54" hidden="1" x14ac:dyDescent="0.25">
      <c r="A7200">
        <v>636</v>
      </c>
      <c r="B7200" t="s">
        <v>3599</v>
      </c>
      <c r="C7200">
        <v>2022</v>
      </c>
      <c r="D7200" t="s">
        <v>3594</v>
      </c>
      <c r="E7200">
        <v>9310</v>
      </c>
      <c r="F7200" t="s">
        <v>953</v>
      </c>
      <c r="G7200">
        <v>851</v>
      </c>
      <c r="H7200">
        <v>295</v>
      </c>
      <c r="I7200" t="s">
        <v>133</v>
      </c>
      <c r="J7200">
        <v>2266</v>
      </c>
      <c r="K7200">
        <v>37189294</v>
      </c>
      <c r="L7200" t="s">
        <v>3595</v>
      </c>
      <c r="N7200" t="s">
        <v>372</v>
      </c>
      <c r="O7200" t="s">
        <v>373</v>
      </c>
      <c r="P7200" t="s">
        <v>3600</v>
      </c>
      <c r="Q7200" t="s">
        <v>114</v>
      </c>
      <c r="R7200">
        <v>351100</v>
      </c>
      <c r="S7200">
        <v>350010</v>
      </c>
      <c r="T7200" t="s">
        <v>82</v>
      </c>
      <c r="U7200" s="3">
        <v>43084</v>
      </c>
      <c r="W7200">
        <v>35</v>
      </c>
      <c r="X7200">
        <v>0</v>
      </c>
      <c r="Y7200">
        <v>35</v>
      </c>
      <c r="Z7200">
        <v>148.87224000000001</v>
      </c>
      <c r="AA7200">
        <v>148.87224000000001</v>
      </c>
      <c r="AB7200">
        <v>148.87224000000001</v>
      </c>
      <c r="AC7200">
        <v>0</v>
      </c>
      <c r="AD7200">
        <v>0</v>
      </c>
      <c r="AE7200">
        <v>1</v>
      </c>
      <c r="AF7200">
        <v>0</v>
      </c>
      <c r="AG7200">
        <v>0</v>
      </c>
      <c r="AZ7200">
        <v>148.87224000000001</v>
      </c>
      <c r="BB7200" s="4"/>
    </row>
    <row r="7201" spans="1:54" hidden="1" x14ac:dyDescent="0.25">
      <c r="A7201">
        <v>636</v>
      </c>
      <c r="B7201" t="s">
        <v>3593</v>
      </c>
      <c r="C7201">
        <v>2022</v>
      </c>
      <c r="D7201" t="s">
        <v>3594</v>
      </c>
      <c r="E7201">
        <v>9310</v>
      </c>
      <c r="F7201" t="s">
        <v>953</v>
      </c>
      <c r="G7201">
        <v>851</v>
      </c>
      <c r="H7201">
        <v>295</v>
      </c>
      <c r="I7201" t="s">
        <v>133</v>
      </c>
      <c r="J7201">
        <v>2266</v>
      </c>
      <c r="K7201">
        <v>37189294</v>
      </c>
      <c r="L7201" t="s">
        <v>3595</v>
      </c>
      <c r="N7201" t="s">
        <v>372</v>
      </c>
      <c r="O7201" t="s">
        <v>373</v>
      </c>
      <c r="P7201" t="s">
        <v>3596</v>
      </c>
      <c r="Q7201" t="s">
        <v>78</v>
      </c>
      <c r="R7201">
        <v>351100</v>
      </c>
      <c r="S7201">
        <v>350010</v>
      </c>
      <c r="T7201" t="s">
        <v>375</v>
      </c>
      <c r="U7201" s="3">
        <v>36052</v>
      </c>
      <c r="W7201">
        <v>819</v>
      </c>
      <c r="X7201">
        <v>385</v>
      </c>
      <c r="Y7201">
        <v>422</v>
      </c>
      <c r="Z7201">
        <v>10578.0637637</v>
      </c>
      <c r="AA7201">
        <v>2980.66</v>
      </c>
      <c r="AB7201">
        <v>2980.66</v>
      </c>
      <c r="AC7201">
        <v>4399.1459999999997</v>
      </c>
      <c r="AD7201">
        <v>4088.1386160000002</v>
      </c>
      <c r="AE7201">
        <v>0.14088873290000001</v>
      </c>
      <c r="AF7201">
        <v>0.85911126709999996</v>
      </c>
      <c r="AG7201">
        <v>0</v>
      </c>
      <c r="AH7201">
        <v>10561.672464200001</v>
      </c>
      <c r="AJ7201">
        <v>16.391299499999999</v>
      </c>
      <c r="AL7201">
        <v>0</v>
      </c>
      <c r="AN7201">
        <v>0</v>
      </c>
      <c r="BB7201" s="4"/>
    </row>
    <row r="7202" spans="1:54" hidden="1" x14ac:dyDescent="0.25">
      <c r="A7202">
        <v>636</v>
      </c>
      <c r="B7202" t="s">
        <v>3597</v>
      </c>
      <c r="C7202">
        <v>2022</v>
      </c>
      <c r="D7202" t="s">
        <v>3594</v>
      </c>
      <c r="E7202">
        <v>9310</v>
      </c>
      <c r="F7202" t="s">
        <v>953</v>
      </c>
      <c r="G7202">
        <v>851</v>
      </c>
      <c r="H7202">
        <v>295</v>
      </c>
      <c r="I7202" t="s">
        <v>133</v>
      </c>
      <c r="J7202">
        <v>2266</v>
      </c>
      <c r="K7202">
        <v>37189294</v>
      </c>
      <c r="L7202" t="s">
        <v>3595</v>
      </c>
      <c r="N7202" t="s">
        <v>372</v>
      </c>
      <c r="O7202" t="s">
        <v>373</v>
      </c>
      <c r="P7202" t="s">
        <v>380</v>
      </c>
      <c r="Q7202" t="s">
        <v>61</v>
      </c>
      <c r="R7202">
        <v>351100</v>
      </c>
      <c r="S7202">
        <v>350010</v>
      </c>
      <c r="T7202" t="s">
        <v>375</v>
      </c>
      <c r="U7202" s="3">
        <v>36052</v>
      </c>
      <c r="W7202">
        <v>35</v>
      </c>
      <c r="X7202">
        <v>0</v>
      </c>
      <c r="Y7202">
        <v>0</v>
      </c>
      <c r="Z7202">
        <v>5.2414678800000001</v>
      </c>
      <c r="AA7202">
        <v>0</v>
      </c>
      <c r="AB7202">
        <v>0</v>
      </c>
      <c r="AC7202">
        <v>0</v>
      </c>
      <c r="AD7202">
        <v>0</v>
      </c>
      <c r="AE7202">
        <v>1</v>
      </c>
      <c r="AF7202">
        <v>0</v>
      </c>
      <c r="AG7202">
        <v>0</v>
      </c>
      <c r="AL7202">
        <v>5.2414678799999992</v>
      </c>
      <c r="BB7202" s="4"/>
    </row>
    <row r="7203" spans="1:54" hidden="1" x14ac:dyDescent="0.25">
      <c r="A7203">
        <v>637</v>
      </c>
      <c r="B7203" t="s">
        <v>3606</v>
      </c>
      <c r="C7203">
        <v>2022</v>
      </c>
      <c r="D7203" t="s">
        <v>3602</v>
      </c>
      <c r="E7203">
        <v>9850</v>
      </c>
      <c r="F7203" t="s">
        <v>3603</v>
      </c>
      <c r="G7203">
        <v>860</v>
      </c>
      <c r="H7203">
        <v>298</v>
      </c>
      <c r="I7203" t="s">
        <v>140</v>
      </c>
      <c r="J7203">
        <v>170</v>
      </c>
      <c r="K7203">
        <v>45194817</v>
      </c>
      <c r="L7203" t="s">
        <v>3604</v>
      </c>
      <c r="N7203" t="s">
        <v>75</v>
      </c>
      <c r="O7203" t="s">
        <v>76</v>
      </c>
      <c r="P7203" t="s">
        <v>3607</v>
      </c>
      <c r="Q7203" t="s">
        <v>61</v>
      </c>
      <c r="R7203">
        <v>351100</v>
      </c>
      <c r="S7203">
        <v>350010</v>
      </c>
      <c r="T7203" t="s">
        <v>82</v>
      </c>
      <c r="U7203" s="3">
        <v>32509</v>
      </c>
      <c r="W7203">
        <v>14</v>
      </c>
      <c r="X7203">
        <v>0</v>
      </c>
      <c r="Y7203">
        <v>16.5</v>
      </c>
      <c r="Z7203">
        <v>0.35608319999999999</v>
      </c>
      <c r="AA7203">
        <v>0.38088</v>
      </c>
      <c r="AB7203">
        <v>0.38088</v>
      </c>
      <c r="AC7203">
        <v>0</v>
      </c>
      <c r="AD7203">
        <v>0</v>
      </c>
      <c r="AE7203">
        <v>1</v>
      </c>
      <c r="AF7203">
        <v>0</v>
      </c>
      <c r="AG7203">
        <v>0</v>
      </c>
      <c r="AO7203">
        <v>0.35608319999999999</v>
      </c>
      <c r="BB7203" s="4"/>
    </row>
    <row r="7204" spans="1:54" hidden="1" x14ac:dyDescent="0.25">
      <c r="A7204">
        <v>637</v>
      </c>
      <c r="B7204" t="s">
        <v>3601</v>
      </c>
      <c r="C7204">
        <v>2022</v>
      </c>
      <c r="D7204" t="s">
        <v>3602</v>
      </c>
      <c r="E7204">
        <v>9850</v>
      </c>
      <c r="F7204" t="s">
        <v>3603</v>
      </c>
      <c r="G7204">
        <v>860</v>
      </c>
      <c r="H7204">
        <v>298</v>
      </c>
      <c r="I7204" t="s">
        <v>140</v>
      </c>
      <c r="J7204">
        <v>170</v>
      </c>
      <c r="K7204">
        <v>45194817</v>
      </c>
      <c r="L7204" t="s">
        <v>3604</v>
      </c>
      <c r="N7204" t="s">
        <v>75</v>
      </c>
      <c r="O7204" t="s">
        <v>76</v>
      </c>
      <c r="P7204" t="s">
        <v>3605</v>
      </c>
      <c r="Q7204" t="s">
        <v>68</v>
      </c>
      <c r="R7204">
        <v>351100</v>
      </c>
      <c r="S7204">
        <v>350010</v>
      </c>
      <c r="T7204" t="s">
        <v>79</v>
      </c>
      <c r="U7204" s="3">
        <v>32509</v>
      </c>
      <c r="W7204">
        <v>29</v>
      </c>
      <c r="X7204">
        <v>9</v>
      </c>
      <c r="Y7204">
        <v>17.7</v>
      </c>
      <c r="Z7204">
        <v>5.0650776000000004</v>
      </c>
      <c r="AA7204">
        <v>2.77956</v>
      </c>
      <c r="AB7204">
        <v>2.77956</v>
      </c>
      <c r="AC7204">
        <v>1.4508000000000001</v>
      </c>
      <c r="AD7204">
        <v>1.4508000000000001</v>
      </c>
      <c r="AE7204">
        <v>0.27438473990000001</v>
      </c>
      <c r="AF7204">
        <v>0.72561526009999999</v>
      </c>
      <c r="AG7204">
        <v>0</v>
      </c>
      <c r="AO7204">
        <v>5.0650776000000004</v>
      </c>
      <c r="BB7204" s="4"/>
    </row>
    <row r="7205" spans="1:54" hidden="1" x14ac:dyDescent="0.25">
      <c r="A7205">
        <v>639</v>
      </c>
      <c r="B7205" t="s">
        <v>3608</v>
      </c>
      <c r="C7205">
        <v>2022</v>
      </c>
      <c r="D7205" t="s">
        <v>3609</v>
      </c>
      <c r="E7205">
        <v>3782</v>
      </c>
      <c r="F7205" t="s">
        <v>3610</v>
      </c>
      <c r="G7205">
        <v>400</v>
      </c>
      <c r="H7205">
        <v>66</v>
      </c>
      <c r="I7205" t="s">
        <v>3611</v>
      </c>
      <c r="J7205">
        <v>2019</v>
      </c>
      <c r="K7205">
        <v>31582148</v>
      </c>
      <c r="L7205" t="s">
        <v>697</v>
      </c>
      <c r="N7205" t="s">
        <v>88</v>
      </c>
      <c r="O7205" t="s">
        <v>89</v>
      </c>
      <c r="P7205" t="s">
        <v>432</v>
      </c>
      <c r="Q7205" t="s">
        <v>61</v>
      </c>
      <c r="R7205">
        <v>353000</v>
      </c>
      <c r="S7205">
        <v>350030</v>
      </c>
      <c r="T7205" t="s">
        <v>82</v>
      </c>
      <c r="U7205" s="3">
        <v>31573</v>
      </c>
      <c r="W7205">
        <v>3.5</v>
      </c>
      <c r="X7205">
        <v>0</v>
      </c>
      <c r="Y7205">
        <v>3.5</v>
      </c>
      <c r="Z7205">
        <v>26.005749999999999</v>
      </c>
      <c r="AA7205">
        <v>23.0472</v>
      </c>
      <c r="AB7205">
        <v>23.0472</v>
      </c>
      <c r="AC7205">
        <v>0</v>
      </c>
      <c r="AD7205">
        <v>0</v>
      </c>
      <c r="AE7205">
        <v>1</v>
      </c>
      <c r="AF7205">
        <v>0</v>
      </c>
      <c r="AG7205">
        <v>0</v>
      </c>
      <c r="AR7205">
        <v>26.005749999999999</v>
      </c>
      <c r="BB7205" s="4"/>
    </row>
    <row r="7206" spans="1:54" hidden="1" x14ac:dyDescent="0.25">
      <c r="A7206">
        <v>639</v>
      </c>
      <c r="B7206" t="s">
        <v>3612</v>
      </c>
      <c r="C7206">
        <v>2022</v>
      </c>
      <c r="D7206" t="s">
        <v>3609</v>
      </c>
      <c r="E7206">
        <v>3782</v>
      </c>
      <c r="F7206" t="s">
        <v>3610</v>
      </c>
      <c r="G7206">
        <v>400</v>
      </c>
      <c r="H7206">
        <v>66</v>
      </c>
      <c r="I7206" t="s">
        <v>3611</v>
      </c>
      <c r="J7206">
        <v>2019</v>
      </c>
      <c r="K7206">
        <v>31582148</v>
      </c>
      <c r="L7206" t="s">
        <v>697</v>
      </c>
      <c r="N7206" t="s">
        <v>88</v>
      </c>
      <c r="O7206" t="s">
        <v>89</v>
      </c>
      <c r="P7206" t="s">
        <v>658</v>
      </c>
      <c r="Q7206" t="s">
        <v>61</v>
      </c>
      <c r="R7206">
        <v>353000</v>
      </c>
      <c r="S7206">
        <v>350030</v>
      </c>
      <c r="T7206" t="s">
        <v>82</v>
      </c>
      <c r="U7206" s="3">
        <v>31573</v>
      </c>
      <c r="W7206">
        <v>3.2</v>
      </c>
      <c r="X7206">
        <v>0</v>
      </c>
      <c r="Y7206">
        <v>3.5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1</v>
      </c>
      <c r="AF7206">
        <v>0</v>
      </c>
      <c r="AG7206">
        <v>0</v>
      </c>
      <c r="AJ7206">
        <v>0</v>
      </c>
      <c r="BB7206" s="4"/>
    </row>
    <row r="7207" spans="1:54" hidden="1" x14ac:dyDescent="0.25">
      <c r="A7207">
        <v>640</v>
      </c>
      <c r="B7207" t="s">
        <v>3613</v>
      </c>
      <c r="C7207">
        <v>2022</v>
      </c>
      <c r="D7207" t="s">
        <v>3614</v>
      </c>
      <c r="E7207">
        <v>8832</v>
      </c>
      <c r="F7207" t="s">
        <v>2830</v>
      </c>
      <c r="G7207">
        <v>791</v>
      </c>
      <c r="H7207">
        <v>248</v>
      </c>
      <c r="I7207" t="s">
        <v>3615</v>
      </c>
      <c r="J7207">
        <v>525</v>
      </c>
      <c r="K7207">
        <v>15234784</v>
      </c>
      <c r="L7207" t="s">
        <v>3616</v>
      </c>
      <c r="N7207" t="s">
        <v>75</v>
      </c>
      <c r="O7207" t="s">
        <v>76</v>
      </c>
      <c r="P7207" t="s">
        <v>61</v>
      </c>
      <c r="Q7207" t="s">
        <v>61</v>
      </c>
      <c r="R7207">
        <v>351100</v>
      </c>
      <c r="S7207">
        <v>350010</v>
      </c>
      <c r="T7207" t="s">
        <v>82</v>
      </c>
      <c r="U7207" s="3">
        <v>33526</v>
      </c>
      <c r="W7207">
        <v>1.111111</v>
      </c>
      <c r="X7207">
        <v>0</v>
      </c>
      <c r="Y7207">
        <v>1</v>
      </c>
      <c r="Z7207">
        <v>1.0180764</v>
      </c>
      <c r="AA7207">
        <v>0.94680000000000009</v>
      </c>
      <c r="AB7207">
        <v>0.94680000000000009</v>
      </c>
      <c r="AC7207">
        <v>0</v>
      </c>
      <c r="AD7207">
        <v>0</v>
      </c>
      <c r="AE7207">
        <v>1</v>
      </c>
      <c r="AF7207">
        <v>0</v>
      </c>
      <c r="AG7207">
        <v>0</v>
      </c>
      <c r="AO7207">
        <v>1.0180764</v>
      </c>
      <c r="BB7207" s="4"/>
    </row>
    <row r="7208" spans="1:54" hidden="1" x14ac:dyDescent="0.25">
      <c r="A7208">
        <v>640</v>
      </c>
      <c r="B7208" t="s">
        <v>3619</v>
      </c>
      <c r="C7208">
        <v>2022</v>
      </c>
      <c r="D7208" t="s">
        <v>3614</v>
      </c>
      <c r="E7208">
        <v>8832</v>
      </c>
      <c r="F7208" t="s">
        <v>2830</v>
      </c>
      <c r="G7208">
        <v>791</v>
      </c>
      <c r="H7208">
        <v>248</v>
      </c>
      <c r="I7208" t="s">
        <v>3615</v>
      </c>
      <c r="J7208">
        <v>525</v>
      </c>
      <c r="K7208">
        <v>15234784</v>
      </c>
      <c r="L7208" t="s">
        <v>3616</v>
      </c>
      <c r="N7208" t="s">
        <v>75</v>
      </c>
      <c r="O7208" t="s">
        <v>76</v>
      </c>
      <c r="P7208" t="s">
        <v>432</v>
      </c>
      <c r="Q7208" t="s">
        <v>61</v>
      </c>
      <c r="R7208">
        <v>351100</v>
      </c>
      <c r="S7208">
        <v>350010</v>
      </c>
      <c r="T7208" t="s">
        <v>82</v>
      </c>
      <c r="U7208" s="3">
        <v>42583</v>
      </c>
      <c r="W7208">
        <v>0.99</v>
      </c>
      <c r="X7208">
        <v>0</v>
      </c>
      <c r="Y7208">
        <v>0.9</v>
      </c>
      <c r="Z7208">
        <v>17.023</v>
      </c>
      <c r="AA7208">
        <v>15.9876</v>
      </c>
      <c r="AB7208">
        <v>15.9876</v>
      </c>
      <c r="AC7208">
        <v>0</v>
      </c>
      <c r="AD7208">
        <v>0</v>
      </c>
      <c r="AE7208">
        <v>1</v>
      </c>
      <c r="AF7208">
        <v>0</v>
      </c>
      <c r="AG7208">
        <v>0</v>
      </c>
      <c r="AR7208">
        <v>17.023</v>
      </c>
      <c r="AS7208">
        <v>0</v>
      </c>
      <c r="AT7208">
        <v>0</v>
      </c>
      <c r="BB7208" s="4"/>
    </row>
    <row r="7209" spans="1:54" hidden="1" x14ac:dyDescent="0.25">
      <c r="A7209">
        <v>640</v>
      </c>
      <c r="B7209" t="s">
        <v>3617</v>
      </c>
      <c r="C7209">
        <v>2022</v>
      </c>
      <c r="D7209" t="s">
        <v>3614</v>
      </c>
      <c r="E7209">
        <v>8832</v>
      </c>
      <c r="F7209" t="s">
        <v>2830</v>
      </c>
      <c r="G7209">
        <v>791</v>
      </c>
      <c r="H7209">
        <v>248</v>
      </c>
      <c r="I7209" t="s">
        <v>3615</v>
      </c>
      <c r="J7209">
        <v>525</v>
      </c>
      <c r="K7209">
        <v>15234784</v>
      </c>
      <c r="L7209" t="s">
        <v>3616</v>
      </c>
      <c r="N7209" t="s">
        <v>75</v>
      </c>
      <c r="O7209" t="s">
        <v>76</v>
      </c>
      <c r="P7209" t="s">
        <v>3618</v>
      </c>
      <c r="Q7209" t="s">
        <v>109</v>
      </c>
      <c r="R7209">
        <v>351100</v>
      </c>
      <c r="S7209">
        <v>350010</v>
      </c>
      <c r="T7209" t="s">
        <v>79</v>
      </c>
      <c r="U7209" s="3">
        <v>33604</v>
      </c>
      <c r="W7209">
        <v>1.78</v>
      </c>
      <c r="X7209">
        <v>0.74</v>
      </c>
      <c r="Y7209">
        <v>1.04</v>
      </c>
      <c r="Z7209">
        <v>0.60001919999999997</v>
      </c>
      <c r="AA7209">
        <v>0.2016</v>
      </c>
      <c r="AB7209">
        <v>0.2016</v>
      </c>
      <c r="AC7209">
        <v>0.14399999999999999</v>
      </c>
      <c r="AD7209">
        <v>0.14399999999999999</v>
      </c>
      <c r="AE7209">
        <v>0.1679946242</v>
      </c>
      <c r="AF7209">
        <v>0.8320053758</v>
      </c>
      <c r="AG7209">
        <v>0</v>
      </c>
      <c r="AO7209">
        <v>0.60001920000000009</v>
      </c>
      <c r="BB7209" s="4"/>
    </row>
    <row r="7210" spans="1:54" hidden="1" x14ac:dyDescent="0.25">
      <c r="A7210">
        <v>641</v>
      </c>
      <c r="B7210" t="s">
        <v>3620</v>
      </c>
      <c r="C7210">
        <v>2022</v>
      </c>
      <c r="D7210" t="s">
        <v>3621</v>
      </c>
      <c r="E7210">
        <v>3700</v>
      </c>
      <c r="F7210" t="s">
        <v>369</v>
      </c>
      <c r="G7210">
        <v>400</v>
      </c>
      <c r="H7210">
        <v>68</v>
      </c>
      <c r="I7210" t="s">
        <v>370</v>
      </c>
      <c r="J7210">
        <v>528</v>
      </c>
      <c r="K7210">
        <v>26696348</v>
      </c>
      <c r="L7210" t="s">
        <v>3622</v>
      </c>
      <c r="N7210" t="s">
        <v>58</v>
      </c>
      <c r="O7210" t="s">
        <v>59</v>
      </c>
      <c r="P7210" t="s">
        <v>722</v>
      </c>
      <c r="Q7210" t="s">
        <v>61</v>
      </c>
      <c r="R7210">
        <v>381100</v>
      </c>
      <c r="S7210">
        <v>383900</v>
      </c>
      <c r="T7210" t="s">
        <v>62</v>
      </c>
      <c r="U7210" s="3">
        <v>33239</v>
      </c>
      <c r="W7210">
        <v>7.8</v>
      </c>
      <c r="X7210">
        <v>0</v>
      </c>
      <c r="Y7210">
        <v>7</v>
      </c>
      <c r="Z7210">
        <v>208.59739999999999</v>
      </c>
      <c r="AA7210">
        <v>183.298</v>
      </c>
      <c r="AB7210">
        <v>181.51400000000001</v>
      </c>
      <c r="AC7210">
        <v>0</v>
      </c>
      <c r="AD7210">
        <v>0</v>
      </c>
      <c r="AE7210">
        <v>0.99026721510000004</v>
      </c>
      <c r="AF7210">
        <v>0</v>
      </c>
      <c r="AG7210">
        <v>9.7327848999999994E-3</v>
      </c>
      <c r="AP7210">
        <v>208.59739999999999</v>
      </c>
      <c r="BB7210" s="4"/>
    </row>
    <row r="7211" spans="1:54" hidden="1" x14ac:dyDescent="0.25">
      <c r="A7211">
        <v>642</v>
      </c>
      <c r="B7211" t="s">
        <v>3623</v>
      </c>
      <c r="C7211">
        <v>2022</v>
      </c>
      <c r="D7211" t="s">
        <v>3624</v>
      </c>
      <c r="E7211">
        <v>1432</v>
      </c>
      <c r="F7211" t="s">
        <v>3625</v>
      </c>
      <c r="G7211">
        <v>101</v>
      </c>
      <c r="H7211">
        <v>2</v>
      </c>
      <c r="I7211" t="s">
        <v>156</v>
      </c>
      <c r="J7211">
        <v>2276</v>
      </c>
      <c r="K7211">
        <v>25607988</v>
      </c>
      <c r="L7211" t="s">
        <v>3626</v>
      </c>
      <c r="N7211" t="s">
        <v>58</v>
      </c>
      <c r="O7211" t="s">
        <v>59</v>
      </c>
      <c r="P7211" t="s">
        <v>3627</v>
      </c>
      <c r="Q7211" t="s">
        <v>61</v>
      </c>
      <c r="R7211">
        <v>370000</v>
      </c>
      <c r="S7211">
        <v>370000</v>
      </c>
      <c r="T7211" t="s">
        <v>62</v>
      </c>
      <c r="U7211" s="3">
        <v>40725</v>
      </c>
      <c r="W7211">
        <v>14</v>
      </c>
      <c r="X7211">
        <v>0</v>
      </c>
      <c r="Y7211">
        <v>6.66</v>
      </c>
      <c r="Z7211">
        <v>146.00956343999999</v>
      </c>
      <c r="AA7211">
        <v>104.11488</v>
      </c>
      <c r="AB7211">
        <v>93.945599999999999</v>
      </c>
      <c r="AC7211">
        <v>0</v>
      </c>
      <c r="AD7211">
        <v>0</v>
      </c>
      <c r="AE7211">
        <v>0.9023263534</v>
      </c>
      <c r="AF7211">
        <v>0</v>
      </c>
      <c r="AG7211">
        <v>9.7673646599999997E-2</v>
      </c>
      <c r="AJ7211">
        <v>1.6044E-4</v>
      </c>
      <c r="AQ7211">
        <v>3.854403</v>
      </c>
      <c r="AT7211">
        <v>142.155</v>
      </c>
      <c r="BB7211" s="4"/>
    </row>
    <row r="7212" spans="1:54" hidden="1" x14ac:dyDescent="0.25">
      <c r="A7212">
        <v>646</v>
      </c>
      <c r="B7212" t="s">
        <v>3632</v>
      </c>
      <c r="C7212">
        <v>2022</v>
      </c>
      <c r="D7212" t="s">
        <v>3629</v>
      </c>
      <c r="E7212">
        <v>2860</v>
      </c>
      <c r="F7212" t="s">
        <v>3630</v>
      </c>
      <c r="G7212">
        <v>159</v>
      </c>
      <c r="H7212">
        <v>2</v>
      </c>
      <c r="I7212" t="s">
        <v>156</v>
      </c>
      <c r="J7212">
        <v>77</v>
      </c>
      <c r="K7212">
        <v>74132111</v>
      </c>
      <c r="L7212" t="s">
        <v>580</v>
      </c>
      <c r="N7212" t="s">
        <v>88</v>
      </c>
      <c r="O7212" t="s">
        <v>89</v>
      </c>
      <c r="P7212" t="s">
        <v>3633</v>
      </c>
      <c r="Q7212" t="s">
        <v>61</v>
      </c>
      <c r="R7212">
        <v>353000</v>
      </c>
      <c r="S7212">
        <v>350030</v>
      </c>
      <c r="T7212" t="s">
        <v>82</v>
      </c>
      <c r="U7212" s="3">
        <v>32509</v>
      </c>
      <c r="W7212">
        <v>19.600000000000001</v>
      </c>
      <c r="X7212">
        <v>0</v>
      </c>
      <c r="Y7212">
        <v>18</v>
      </c>
      <c r="Z7212">
        <v>33.915370000000003</v>
      </c>
      <c r="AA7212">
        <v>31.049420000000001</v>
      </c>
      <c r="AB7212">
        <v>31.049420000000001</v>
      </c>
      <c r="AC7212">
        <v>0</v>
      </c>
      <c r="AD7212">
        <v>0</v>
      </c>
      <c r="AE7212">
        <v>1</v>
      </c>
      <c r="AF7212">
        <v>0</v>
      </c>
      <c r="AG7212">
        <v>0</v>
      </c>
      <c r="AO7212">
        <v>33.915370000000003</v>
      </c>
      <c r="BB7212" s="4"/>
    </row>
    <row r="7213" spans="1:54" hidden="1" x14ac:dyDescent="0.25">
      <c r="A7213">
        <v>646</v>
      </c>
      <c r="B7213" t="s">
        <v>3634</v>
      </c>
      <c r="C7213">
        <v>2022</v>
      </c>
      <c r="D7213" t="s">
        <v>3629</v>
      </c>
      <c r="E7213">
        <v>2860</v>
      </c>
      <c r="F7213" t="s">
        <v>3630</v>
      </c>
      <c r="G7213">
        <v>159</v>
      </c>
      <c r="H7213">
        <v>2</v>
      </c>
      <c r="I7213" t="s">
        <v>156</v>
      </c>
      <c r="J7213">
        <v>77</v>
      </c>
      <c r="K7213">
        <v>74132111</v>
      </c>
      <c r="L7213" t="s">
        <v>580</v>
      </c>
      <c r="N7213" t="s">
        <v>88</v>
      </c>
      <c r="O7213" t="s">
        <v>89</v>
      </c>
      <c r="P7213" t="s">
        <v>3635</v>
      </c>
      <c r="Q7213" t="s">
        <v>61</v>
      </c>
      <c r="R7213">
        <v>353000</v>
      </c>
      <c r="S7213">
        <v>350030</v>
      </c>
      <c r="T7213" t="s">
        <v>82</v>
      </c>
      <c r="U7213" s="3">
        <v>32509</v>
      </c>
      <c r="W7213">
        <v>19.600000000000001</v>
      </c>
      <c r="X7213">
        <v>0</v>
      </c>
      <c r="Y7213">
        <v>18</v>
      </c>
      <c r="Z7213">
        <v>34.864719999999998</v>
      </c>
      <c r="AA7213">
        <v>31.91854</v>
      </c>
      <c r="AB7213">
        <v>31.91854</v>
      </c>
      <c r="AC7213">
        <v>0</v>
      </c>
      <c r="AD7213">
        <v>0</v>
      </c>
      <c r="AE7213">
        <v>1</v>
      </c>
      <c r="AF7213">
        <v>0</v>
      </c>
      <c r="AG7213">
        <v>0</v>
      </c>
      <c r="AO7213">
        <v>34.864719999999998</v>
      </c>
      <c r="BB7213" s="4"/>
    </row>
    <row r="7214" spans="1:54" hidden="1" x14ac:dyDescent="0.25">
      <c r="A7214">
        <v>646</v>
      </c>
      <c r="B7214" t="s">
        <v>3628</v>
      </c>
      <c r="C7214">
        <v>2022</v>
      </c>
      <c r="D7214" t="s">
        <v>3629</v>
      </c>
      <c r="E7214">
        <v>2860</v>
      </c>
      <c r="F7214" t="s">
        <v>3630</v>
      </c>
      <c r="G7214">
        <v>159</v>
      </c>
      <c r="H7214">
        <v>2</v>
      </c>
      <c r="I7214" t="s">
        <v>156</v>
      </c>
      <c r="J7214">
        <v>77</v>
      </c>
      <c r="K7214">
        <v>74132111</v>
      </c>
      <c r="L7214" t="s">
        <v>580</v>
      </c>
      <c r="N7214" t="s">
        <v>88</v>
      </c>
      <c r="O7214" t="s">
        <v>89</v>
      </c>
      <c r="P7214" t="s">
        <v>3631</v>
      </c>
      <c r="Q7214" t="s">
        <v>61</v>
      </c>
      <c r="R7214">
        <v>353000</v>
      </c>
      <c r="S7214">
        <v>350030</v>
      </c>
      <c r="T7214" t="s">
        <v>82</v>
      </c>
      <c r="U7214" s="3">
        <v>32509</v>
      </c>
      <c r="W7214">
        <v>19.600000000000001</v>
      </c>
      <c r="X7214">
        <v>0</v>
      </c>
      <c r="Y7214">
        <v>18</v>
      </c>
      <c r="Z7214">
        <v>37.566470000000002</v>
      </c>
      <c r="AA7214">
        <v>34.39199</v>
      </c>
      <c r="AB7214">
        <v>34.39199</v>
      </c>
      <c r="AC7214">
        <v>0</v>
      </c>
      <c r="AD7214">
        <v>0</v>
      </c>
      <c r="AE7214">
        <v>1</v>
      </c>
      <c r="AF7214">
        <v>0</v>
      </c>
      <c r="AG7214">
        <v>0</v>
      </c>
      <c r="AO7214">
        <v>37.566470000000002</v>
      </c>
      <c r="BB7214" s="4"/>
    </row>
    <row r="7215" spans="1:54" hidden="1" x14ac:dyDescent="0.25">
      <c r="A7215">
        <v>648</v>
      </c>
      <c r="B7215" t="s">
        <v>3642</v>
      </c>
      <c r="C7215">
        <v>2022</v>
      </c>
      <c r="D7215" t="s">
        <v>3637</v>
      </c>
      <c r="E7215">
        <v>6200</v>
      </c>
      <c r="F7215" t="s">
        <v>3460</v>
      </c>
      <c r="G7215">
        <v>580</v>
      </c>
      <c r="H7215">
        <v>118</v>
      </c>
      <c r="I7215" t="s">
        <v>3638</v>
      </c>
      <c r="J7215">
        <v>542</v>
      </c>
      <c r="K7215">
        <v>12762038</v>
      </c>
      <c r="L7215" t="s">
        <v>3639</v>
      </c>
      <c r="N7215" t="s">
        <v>88</v>
      </c>
      <c r="O7215" t="s">
        <v>89</v>
      </c>
      <c r="P7215" t="s">
        <v>3643</v>
      </c>
      <c r="Q7215" t="s">
        <v>61</v>
      </c>
      <c r="R7215">
        <v>353000</v>
      </c>
      <c r="S7215">
        <v>350030</v>
      </c>
      <c r="T7215" t="s">
        <v>82</v>
      </c>
      <c r="U7215" s="3">
        <v>42170</v>
      </c>
      <c r="W7215">
        <v>5.5</v>
      </c>
      <c r="X7215">
        <v>0</v>
      </c>
      <c r="Y7215">
        <v>5.5</v>
      </c>
      <c r="Z7215">
        <v>71.804000000000002</v>
      </c>
      <c r="AA7215">
        <v>70.750799999999998</v>
      </c>
      <c r="AB7215">
        <v>70.750799999999998</v>
      </c>
      <c r="AC7215">
        <v>0</v>
      </c>
      <c r="AD7215">
        <v>0</v>
      </c>
      <c r="AE7215">
        <v>1</v>
      </c>
      <c r="AF7215">
        <v>0</v>
      </c>
      <c r="AG7215">
        <v>0</v>
      </c>
      <c r="AR7215">
        <v>71.804000000000002</v>
      </c>
      <c r="BB7215" s="4"/>
    </row>
    <row r="7216" spans="1:54" hidden="1" x14ac:dyDescent="0.25">
      <c r="A7216">
        <v>648</v>
      </c>
      <c r="B7216" t="s">
        <v>3636</v>
      </c>
      <c r="C7216">
        <v>2022</v>
      </c>
      <c r="D7216" t="s">
        <v>3637</v>
      </c>
      <c r="E7216">
        <v>6200</v>
      </c>
      <c r="F7216" t="s">
        <v>3460</v>
      </c>
      <c r="G7216">
        <v>580</v>
      </c>
      <c r="H7216">
        <v>118</v>
      </c>
      <c r="I7216" t="s">
        <v>3638</v>
      </c>
      <c r="J7216">
        <v>542</v>
      </c>
      <c r="K7216">
        <v>12762038</v>
      </c>
      <c r="L7216" t="s">
        <v>3639</v>
      </c>
      <c r="N7216" t="s">
        <v>88</v>
      </c>
      <c r="O7216" t="s">
        <v>89</v>
      </c>
      <c r="P7216" t="s">
        <v>658</v>
      </c>
      <c r="Q7216" t="s">
        <v>61</v>
      </c>
      <c r="R7216">
        <v>353000</v>
      </c>
      <c r="S7216">
        <v>350030</v>
      </c>
      <c r="T7216" t="s">
        <v>82</v>
      </c>
      <c r="U7216" s="3">
        <v>32798</v>
      </c>
      <c r="W7216">
        <v>4</v>
      </c>
      <c r="X7216">
        <v>0</v>
      </c>
      <c r="Y7216">
        <v>4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0</v>
      </c>
      <c r="AL7216">
        <v>0</v>
      </c>
      <c r="BB7216" s="4"/>
    </row>
    <row r="7217" spans="1:54" hidden="1" x14ac:dyDescent="0.25">
      <c r="A7217">
        <v>648</v>
      </c>
      <c r="B7217" t="s">
        <v>3644</v>
      </c>
      <c r="C7217">
        <v>2022</v>
      </c>
      <c r="D7217" t="s">
        <v>3637</v>
      </c>
      <c r="E7217">
        <v>6200</v>
      </c>
      <c r="F7217" t="s">
        <v>3460</v>
      </c>
      <c r="G7217">
        <v>580</v>
      </c>
      <c r="H7217">
        <v>118</v>
      </c>
      <c r="I7217" t="s">
        <v>3638</v>
      </c>
      <c r="J7217">
        <v>542</v>
      </c>
      <c r="K7217">
        <v>12762038</v>
      </c>
      <c r="L7217" t="s">
        <v>3639</v>
      </c>
      <c r="N7217" t="s">
        <v>88</v>
      </c>
      <c r="O7217" t="s">
        <v>89</v>
      </c>
      <c r="P7217" t="s">
        <v>3645</v>
      </c>
      <c r="Q7217" t="s">
        <v>61</v>
      </c>
      <c r="R7217">
        <v>353000</v>
      </c>
      <c r="S7217">
        <v>350030</v>
      </c>
      <c r="T7217" t="s">
        <v>82</v>
      </c>
      <c r="U7217" s="3">
        <v>36892</v>
      </c>
      <c r="W7217">
        <v>1.75</v>
      </c>
      <c r="X7217">
        <v>0</v>
      </c>
      <c r="Y7217">
        <v>1.75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1</v>
      </c>
      <c r="AF7217">
        <v>0</v>
      </c>
      <c r="AG7217">
        <v>0</v>
      </c>
      <c r="AU7217">
        <v>0</v>
      </c>
      <c r="BB7217" s="4"/>
    </row>
    <row r="7218" spans="1:54" hidden="1" x14ac:dyDescent="0.25">
      <c r="A7218">
        <v>649</v>
      </c>
      <c r="B7218" t="s">
        <v>7114</v>
      </c>
      <c r="C7218">
        <v>2022</v>
      </c>
      <c r="D7218" t="s">
        <v>3647</v>
      </c>
      <c r="E7218">
        <v>8930</v>
      </c>
      <c r="F7218" t="s">
        <v>2567</v>
      </c>
      <c r="G7218">
        <v>730</v>
      </c>
      <c r="H7218">
        <v>216</v>
      </c>
      <c r="I7218" t="s">
        <v>3647</v>
      </c>
      <c r="J7218">
        <v>543</v>
      </c>
      <c r="K7218">
        <v>16256234</v>
      </c>
      <c r="L7218" t="s">
        <v>7115</v>
      </c>
      <c r="N7218" t="s">
        <v>75</v>
      </c>
      <c r="O7218" t="s">
        <v>76</v>
      </c>
      <c r="P7218" t="s">
        <v>7116</v>
      </c>
      <c r="Q7218" t="s">
        <v>61</v>
      </c>
      <c r="R7218">
        <v>351100</v>
      </c>
      <c r="S7218">
        <v>350010</v>
      </c>
      <c r="T7218" t="s">
        <v>82</v>
      </c>
      <c r="U7218" s="3">
        <v>44167</v>
      </c>
      <c r="W7218">
        <v>0.95</v>
      </c>
      <c r="X7218">
        <v>0</v>
      </c>
      <c r="Y7218">
        <v>0.95</v>
      </c>
      <c r="Z7218">
        <v>22.591000000000001</v>
      </c>
      <c r="AA7218">
        <v>21.7044</v>
      </c>
      <c r="AB7218">
        <v>21.0276</v>
      </c>
      <c r="AC7218">
        <v>0</v>
      </c>
      <c r="AD7218">
        <v>0</v>
      </c>
      <c r="AE7218">
        <v>1</v>
      </c>
      <c r="AF7218">
        <v>0</v>
      </c>
      <c r="AG7218">
        <v>0</v>
      </c>
      <c r="AR7218">
        <v>22.591000000000001</v>
      </c>
      <c r="BB7218" s="4"/>
    </row>
    <row r="7219" spans="1:54" hidden="1" x14ac:dyDescent="0.25">
      <c r="A7219">
        <v>649</v>
      </c>
      <c r="B7219" t="s">
        <v>7117</v>
      </c>
      <c r="C7219">
        <v>2022</v>
      </c>
      <c r="D7219" t="s">
        <v>3647</v>
      </c>
      <c r="E7219">
        <v>8930</v>
      </c>
      <c r="F7219" t="s">
        <v>2567</v>
      </c>
      <c r="G7219">
        <v>730</v>
      </c>
      <c r="H7219">
        <v>216</v>
      </c>
      <c r="I7219" t="s">
        <v>3647</v>
      </c>
      <c r="J7219">
        <v>543</v>
      </c>
      <c r="K7219">
        <v>16256234</v>
      </c>
      <c r="L7219" t="s">
        <v>7115</v>
      </c>
      <c r="N7219" t="s">
        <v>75</v>
      </c>
      <c r="O7219" t="s">
        <v>76</v>
      </c>
      <c r="P7219" t="s">
        <v>7118</v>
      </c>
      <c r="Q7219" t="s">
        <v>61</v>
      </c>
      <c r="R7219">
        <v>351100</v>
      </c>
      <c r="S7219">
        <v>350010</v>
      </c>
      <c r="T7219" t="s">
        <v>82</v>
      </c>
      <c r="U7219" s="3">
        <v>42961</v>
      </c>
      <c r="W7219">
        <v>1.2</v>
      </c>
      <c r="X7219">
        <v>0</v>
      </c>
      <c r="Y7219">
        <v>1.2</v>
      </c>
      <c r="Z7219">
        <v>9.0169200000000005E-2</v>
      </c>
      <c r="AA7219">
        <v>0.09</v>
      </c>
      <c r="AB7219">
        <v>0.09</v>
      </c>
      <c r="AC7219">
        <v>0</v>
      </c>
      <c r="AD7219">
        <v>0</v>
      </c>
      <c r="AE7219">
        <v>1</v>
      </c>
      <c r="AF7219">
        <v>0</v>
      </c>
      <c r="AG7219">
        <v>0</v>
      </c>
      <c r="AO7219">
        <v>9.0169200000000005E-2</v>
      </c>
      <c r="BB7219" s="4"/>
    </row>
    <row r="7220" spans="1:54" hidden="1" x14ac:dyDescent="0.25">
      <c r="A7220">
        <v>651</v>
      </c>
      <c r="B7220" t="s">
        <v>3652</v>
      </c>
      <c r="C7220">
        <v>2022</v>
      </c>
      <c r="D7220" t="s">
        <v>3653</v>
      </c>
      <c r="E7220">
        <v>6760</v>
      </c>
      <c r="F7220" t="s">
        <v>2588</v>
      </c>
      <c r="G7220">
        <v>561</v>
      </c>
      <c r="H7220">
        <v>133</v>
      </c>
      <c r="I7220" t="s">
        <v>2589</v>
      </c>
      <c r="J7220">
        <v>545</v>
      </c>
      <c r="K7220">
        <v>11826687</v>
      </c>
      <c r="L7220" t="s">
        <v>3654</v>
      </c>
      <c r="N7220" t="s">
        <v>58</v>
      </c>
      <c r="O7220" t="s">
        <v>59</v>
      </c>
      <c r="P7220" t="s">
        <v>3655</v>
      </c>
      <c r="Q7220" t="s">
        <v>61</v>
      </c>
      <c r="R7220">
        <v>162400</v>
      </c>
      <c r="S7220">
        <v>160000</v>
      </c>
      <c r="T7220" t="s">
        <v>62</v>
      </c>
      <c r="U7220" s="3">
        <v>40909</v>
      </c>
      <c r="W7220">
        <v>3.5</v>
      </c>
      <c r="X7220">
        <v>0</v>
      </c>
      <c r="Y7220">
        <v>3</v>
      </c>
      <c r="Z7220">
        <v>33.479999999999997</v>
      </c>
      <c r="AA7220">
        <v>30.4452</v>
      </c>
      <c r="AB7220">
        <v>19.655999999999999</v>
      </c>
      <c r="AC7220">
        <v>0</v>
      </c>
      <c r="AD7220">
        <v>0</v>
      </c>
      <c r="AE7220">
        <v>0.64561901379999997</v>
      </c>
      <c r="AF7220">
        <v>0</v>
      </c>
      <c r="AG7220">
        <v>0.35438098620000003</v>
      </c>
      <c r="AT7220">
        <v>33.479999999999997</v>
      </c>
      <c r="BB7220" s="4"/>
    </row>
    <row r="7221" spans="1:54" hidden="1" x14ac:dyDescent="0.25">
      <c r="A7221">
        <v>655</v>
      </c>
      <c r="B7221" t="s">
        <v>3661</v>
      </c>
      <c r="C7221">
        <v>2022</v>
      </c>
      <c r="D7221" t="s">
        <v>3657</v>
      </c>
      <c r="E7221">
        <v>9240</v>
      </c>
      <c r="F7221" t="s">
        <v>1665</v>
      </c>
      <c r="G7221">
        <v>820</v>
      </c>
      <c r="H7221">
        <v>336</v>
      </c>
      <c r="I7221" t="s">
        <v>3658</v>
      </c>
      <c r="J7221">
        <v>2228</v>
      </c>
      <c r="K7221">
        <v>14928375</v>
      </c>
      <c r="L7221" t="s">
        <v>3657</v>
      </c>
      <c r="N7221" t="s">
        <v>75</v>
      </c>
      <c r="O7221" t="s">
        <v>76</v>
      </c>
      <c r="P7221" t="s">
        <v>250</v>
      </c>
      <c r="Q7221" t="s">
        <v>109</v>
      </c>
      <c r="R7221">
        <v>352100</v>
      </c>
      <c r="S7221">
        <v>350020</v>
      </c>
      <c r="T7221" t="s">
        <v>79</v>
      </c>
      <c r="U7221" s="3">
        <v>42628</v>
      </c>
      <c r="W7221">
        <v>1.72</v>
      </c>
      <c r="X7221">
        <v>0.63500000000000001</v>
      </c>
      <c r="Y7221">
        <v>0.93</v>
      </c>
      <c r="Z7221">
        <v>49.557600000000001</v>
      </c>
      <c r="AA7221">
        <v>19.919879999999999</v>
      </c>
      <c r="AB7221">
        <v>2.5723440000000002</v>
      </c>
      <c r="AC7221">
        <v>17.267040000000001</v>
      </c>
      <c r="AD7221">
        <v>17.267040000000001</v>
      </c>
      <c r="AE7221">
        <v>0.20097704490000001</v>
      </c>
      <c r="AF7221">
        <v>0.79902295509999999</v>
      </c>
      <c r="AG7221">
        <v>0</v>
      </c>
      <c r="AQ7221">
        <v>49.557600000000001</v>
      </c>
      <c r="BB7221" s="4"/>
    </row>
    <row r="7222" spans="1:54" hidden="1" x14ac:dyDescent="0.25">
      <c r="A7222">
        <v>655</v>
      </c>
      <c r="B7222" t="s">
        <v>3660</v>
      </c>
      <c r="C7222">
        <v>2022</v>
      </c>
      <c r="D7222" t="s">
        <v>3657</v>
      </c>
      <c r="E7222">
        <v>9240</v>
      </c>
      <c r="F7222" t="s">
        <v>1665</v>
      </c>
      <c r="G7222">
        <v>820</v>
      </c>
      <c r="H7222">
        <v>336</v>
      </c>
      <c r="I7222" t="s">
        <v>3658</v>
      </c>
      <c r="J7222">
        <v>2228</v>
      </c>
      <c r="K7222">
        <v>14928375</v>
      </c>
      <c r="L7222" t="s">
        <v>3657</v>
      </c>
      <c r="N7222" t="s">
        <v>75</v>
      </c>
      <c r="O7222" t="s">
        <v>76</v>
      </c>
      <c r="P7222" t="s">
        <v>152</v>
      </c>
      <c r="Q7222" t="s">
        <v>109</v>
      </c>
      <c r="R7222">
        <v>352100</v>
      </c>
      <c r="S7222">
        <v>350020</v>
      </c>
      <c r="T7222" t="s">
        <v>79</v>
      </c>
      <c r="U7222" s="3">
        <v>41872</v>
      </c>
      <c r="W7222">
        <v>1.71</v>
      </c>
      <c r="X7222">
        <v>0.63500000000000001</v>
      </c>
      <c r="Y7222">
        <v>0.92500000000000004</v>
      </c>
      <c r="Z7222">
        <v>28.047599999999999</v>
      </c>
      <c r="AA7222">
        <v>10.59876</v>
      </c>
      <c r="AB7222">
        <v>10.59876</v>
      </c>
      <c r="AC7222">
        <v>9.7732800000000015</v>
      </c>
      <c r="AD7222">
        <v>9.7732800000000015</v>
      </c>
      <c r="AE7222">
        <v>0.1889423694</v>
      </c>
      <c r="AF7222">
        <v>0.81105763060000002</v>
      </c>
      <c r="AG7222">
        <v>0</v>
      </c>
      <c r="AQ7222">
        <v>28.047599999999999</v>
      </c>
      <c r="BB7222" s="4"/>
    </row>
    <row r="7223" spans="1:54" hidden="1" x14ac:dyDescent="0.25">
      <c r="A7223">
        <v>655</v>
      </c>
      <c r="B7223" t="s">
        <v>3656</v>
      </c>
      <c r="C7223">
        <v>2022</v>
      </c>
      <c r="D7223" t="s">
        <v>3657</v>
      </c>
      <c r="E7223">
        <v>9240</v>
      </c>
      <c r="F7223" t="s">
        <v>1665</v>
      </c>
      <c r="G7223">
        <v>820</v>
      </c>
      <c r="H7223">
        <v>336</v>
      </c>
      <c r="I7223" t="s">
        <v>3658</v>
      </c>
      <c r="J7223">
        <v>2228</v>
      </c>
      <c r="K7223">
        <v>14928375</v>
      </c>
      <c r="L7223" t="s">
        <v>3657</v>
      </c>
      <c r="N7223" t="s">
        <v>75</v>
      </c>
      <c r="O7223" t="s">
        <v>76</v>
      </c>
      <c r="P7223" t="s">
        <v>3659</v>
      </c>
      <c r="Q7223" t="s">
        <v>61</v>
      </c>
      <c r="R7223">
        <v>352100</v>
      </c>
      <c r="S7223">
        <v>350020</v>
      </c>
      <c r="T7223" t="s">
        <v>82</v>
      </c>
      <c r="U7223" s="3">
        <v>32874</v>
      </c>
      <c r="W7223">
        <v>1.1000000000000001</v>
      </c>
      <c r="X7223">
        <v>0</v>
      </c>
      <c r="Y7223">
        <v>1.1000000000000001</v>
      </c>
      <c r="Z7223">
        <v>0.55641600000000002</v>
      </c>
      <c r="AA7223">
        <v>0.50080000000000002</v>
      </c>
      <c r="AB7223">
        <v>0.50080000000000002</v>
      </c>
      <c r="AC7223">
        <v>0</v>
      </c>
      <c r="AD7223">
        <v>0</v>
      </c>
      <c r="AE7223">
        <v>1</v>
      </c>
      <c r="AF7223">
        <v>0</v>
      </c>
      <c r="AG7223">
        <v>0</v>
      </c>
      <c r="AQ7223">
        <v>0.55641600000000002</v>
      </c>
      <c r="BB7223" s="4"/>
    </row>
    <row r="7224" spans="1:54" hidden="1" x14ac:dyDescent="0.25">
      <c r="A7224">
        <v>656</v>
      </c>
      <c r="B7224" t="s">
        <v>3667</v>
      </c>
      <c r="C7224">
        <v>2022</v>
      </c>
      <c r="D7224" t="s">
        <v>3663</v>
      </c>
      <c r="E7224">
        <v>8870</v>
      </c>
      <c r="F7224" t="s">
        <v>2160</v>
      </c>
      <c r="G7224">
        <v>710</v>
      </c>
      <c r="H7224">
        <v>208</v>
      </c>
      <c r="I7224" t="s">
        <v>3664</v>
      </c>
      <c r="J7224">
        <v>551</v>
      </c>
      <c r="K7224">
        <v>16091308</v>
      </c>
      <c r="L7224" t="s">
        <v>3665</v>
      </c>
      <c r="N7224" t="s">
        <v>75</v>
      </c>
      <c r="O7224" t="s">
        <v>76</v>
      </c>
      <c r="P7224" t="s">
        <v>3668</v>
      </c>
      <c r="Q7224" t="s">
        <v>109</v>
      </c>
      <c r="R7224">
        <v>351100</v>
      </c>
      <c r="S7224">
        <v>350010</v>
      </c>
      <c r="T7224" t="s">
        <v>79</v>
      </c>
      <c r="U7224" s="3">
        <v>38869</v>
      </c>
      <c r="W7224">
        <v>4.4000000000000004</v>
      </c>
      <c r="X7224">
        <v>1.8</v>
      </c>
      <c r="Y7224">
        <v>2.2999999999999998</v>
      </c>
      <c r="Z7224">
        <v>46.785380400000001</v>
      </c>
      <c r="AA7224">
        <v>22.14</v>
      </c>
      <c r="AB7224">
        <v>22.14</v>
      </c>
      <c r="AC7224">
        <v>17.172000000000001</v>
      </c>
      <c r="AD7224">
        <v>17.172000000000001</v>
      </c>
      <c r="AE7224">
        <v>0.23661237560000001</v>
      </c>
      <c r="AF7224">
        <v>0.76338762439999996</v>
      </c>
      <c r="AG7224">
        <v>0</v>
      </c>
      <c r="AO7224">
        <v>46.785380400000001</v>
      </c>
      <c r="BB7224" s="4"/>
    </row>
    <row r="7225" spans="1:54" hidden="1" x14ac:dyDescent="0.25">
      <c r="A7225">
        <v>656</v>
      </c>
      <c r="B7225" t="s">
        <v>3662</v>
      </c>
      <c r="C7225">
        <v>2022</v>
      </c>
      <c r="D7225" t="s">
        <v>3663</v>
      </c>
      <c r="E7225">
        <v>8870</v>
      </c>
      <c r="F7225" t="s">
        <v>2160</v>
      </c>
      <c r="G7225">
        <v>710</v>
      </c>
      <c r="H7225">
        <v>208</v>
      </c>
      <c r="I7225" t="s">
        <v>3664</v>
      </c>
      <c r="J7225">
        <v>551</v>
      </c>
      <c r="K7225">
        <v>16091308</v>
      </c>
      <c r="L7225" t="s">
        <v>3665</v>
      </c>
      <c r="N7225" t="s">
        <v>75</v>
      </c>
      <c r="O7225" t="s">
        <v>76</v>
      </c>
      <c r="P7225" t="s">
        <v>3666</v>
      </c>
      <c r="Q7225" t="s">
        <v>61</v>
      </c>
      <c r="R7225">
        <v>351100</v>
      </c>
      <c r="S7225">
        <v>350010</v>
      </c>
      <c r="T7225" t="s">
        <v>82</v>
      </c>
      <c r="U7225" s="3">
        <v>33970</v>
      </c>
      <c r="W7225">
        <v>2.77</v>
      </c>
      <c r="X7225">
        <v>0</v>
      </c>
      <c r="Y7225">
        <v>2.5</v>
      </c>
      <c r="Z7225">
        <v>9.3167316000000007</v>
      </c>
      <c r="AA7225">
        <v>7.6680000000000001</v>
      </c>
      <c r="AB7225">
        <v>7.6680000000000001</v>
      </c>
      <c r="AC7225">
        <v>0</v>
      </c>
      <c r="AD7225">
        <v>0</v>
      </c>
      <c r="AE7225">
        <v>1</v>
      </c>
      <c r="AF7225">
        <v>0</v>
      </c>
      <c r="AG7225">
        <v>0</v>
      </c>
      <c r="AO7225">
        <v>9.3167316000000007</v>
      </c>
      <c r="BB7225" s="4"/>
    </row>
    <row r="7226" spans="1:54" hidden="1" x14ac:dyDescent="0.25">
      <c r="A7226">
        <v>657</v>
      </c>
      <c r="B7226" t="s">
        <v>3674</v>
      </c>
      <c r="C7226">
        <v>2022</v>
      </c>
      <c r="D7226" t="s">
        <v>3670</v>
      </c>
      <c r="E7226">
        <v>9575</v>
      </c>
      <c r="F7226" t="s">
        <v>3671</v>
      </c>
      <c r="G7226">
        <v>840</v>
      </c>
      <c r="H7226">
        <v>320</v>
      </c>
      <c r="I7226" t="s">
        <v>3670</v>
      </c>
      <c r="J7226">
        <v>552</v>
      </c>
      <c r="K7226">
        <v>15608943</v>
      </c>
      <c r="L7226" t="s">
        <v>3672</v>
      </c>
      <c r="N7226" t="s">
        <v>88</v>
      </c>
      <c r="O7226" t="s">
        <v>89</v>
      </c>
      <c r="P7226" t="s">
        <v>432</v>
      </c>
      <c r="Q7226" t="s">
        <v>61</v>
      </c>
      <c r="R7226">
        <v>353000</v>
      </c>
      <c r="S7226">
        <v>350030</v>
      </c>
      <c r="T7226" t="s">
        <v>82</v>
      </c>
      <c r="U7226" s="3">
        <v>40909</v>
      </c>
      <c r="W7226">
        <v>4</v>
      </c>
      <c r="X7226">
        <v>0</v>
      </c>
      <c r="Y7226">
        <v>4</v>
      </c>
      <c r="Z7226">
        <v>2.0613779999999999</v>
      </c>
      <c r="AA7226">
        <v>2.0077199999999999</v>
      </c>
      <c r="AB7226">
        <v>1.96452</v>
      </c>
      <c r="AC7226">
        <v>0</v>
      </c>
      <c r="AD7226">
        <v>0</v>
      </c>
      <c r="AE7226">
        <v>1</v>
      </c>
      <c r="AF7226">
        <v>0</v>
      </c>
      <c r="AG7226">
        <v>0</v>
      </c>
      <c r="AR7226">
        <v>2.061377999999999</v>
      </c>
      <c r="BB7226" s="4"/>
    </row>
    <row r="7227" spans="1:54" hidden="1" x14ac:dyDescent="0.25">
      <c r="A7227">
        <v>657</v>
      </c>
      <c r="B7227" t="s">
        <v>3669</v>
      </c>
      <c r="C7227">
        <v>2022</v>
      </c>
      <c r="D7227" t="s">
        <v>3670</v>
      </c>
      <c r="E7227">
        <v>9575</v>
      </c>
      <c r="F7227" t="s">
        <v>3671</v>
      </c>
      <c r="G7227">
        <v>840</v>
      </c>
      <c r="H7227">
        <v>320</v>
      </c>
      <c r="I7227" t="s">
        <v>3670</v>
      </c>
      <c r="J7227">
        <v>552</v>
      </c>
      <c r="K7227">
        <v>15608943</v>
      </c>
      <c r="L7227" t="s">
        <v>3672</v>
      </c>
      <c r="N7227" t="s">
        <v>88</v>
      </c>
      <c r="O7227" t="s">
        <v>89</v>
      </c>
      <c r="P7227" t="s">
        <v>658</v>
      </c>
      <c r="Q7227" t="s">
        <v>61</v>
      </c>
      <c r="R7227">
        <v>353000</v>
      </c>
      <c r="S7227">
        <v>350030</v>
      </c>
      <c r="T7227" t="s">
        <v>82</v>
      </c>
      <c r="U7227" s="3">
        <v>40909</v>
      </c>
      <c r="W7227">
        <v>6.3</v>
      </c>
      <c r="X7227">
        <v>0</v>
      </c>
      <c r="Y7227">
        <v>6.3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1</v>
      </c>
      <c r="AF7227">
        <v>0</v>
      </c>
      <c r="AG7227">
        <v>0</v>
      </c>
      <c r="AL7227">
        <v>0</v>
      </c>
      <c r="BB7227" s="4"/>
    </row>
    <row r="7228" spans="1:54" hidden="1" x14ac:dyDescent="0.25">
      <c r="A7228">
        <v>657</v>
      </c>
      <c r="B7228" t="s">
        <v>3673</v>
      </c>
      <c r="C7228">
        <v>2022</v>
      </c>
      <c r="D7228" t="s">
        <v>3670</v>
      </c>
      <c r="E7228">
        <v>9575</v>
      </c>
      <c r="F7228" t="s">
        <v>3671</v>
      </c>
      <c r="G7228">
        <v>840</v>
      </c>
      <c r="H7228">
        <v>320</v>
      </c>
      <c r="I7228" t="s">
        <v>3670</v>
      </c>
      <c r="J7228">
        <v>552</v>
      </c>
      <c r="K7228">
        <v>15608943</v>
      </c>
      <c r="L7228" t="s">
        <v>3672</v>
      </c>
      <c r="N7228" t="s">
        <v>88</v>
      </c>
      <c r="O7228" t="s">
        <v>89</v>
      </c>
      <c r="P7228" t="s">
        <v>432</v>
      </c>
      <c r="Q7228" t="s">
        <v>61</v>
      </c>
      <c r="R7228">
        <v>353000</v>
      </c>
      <c r="S7228">
        <v>350030</v>
      </c>
      <c r="T7228" t="s">
        <v>82</v>
      </c>
      <c r="U7228" s="3">
        <v>40909</v>
      </c>
      <c r="W7228">
        <v>6.3</v>
      </c>
      <c r="X7228">
        <v>0</v>
      </c>
      <c r="Y7228">
        <v>6.3</v>
      </c>
      <c r="Z7228">
        <v>67.525542999999999</v>
      </c>
      <c r="AA7228">
        <v>61.978679999999997</v>
      </c>
      <c r="AB7228">
        <v>61.676279999999998</v>
      </c>
      <c r="AC7228">
        <v>0</v>
      </c>
      <c r="AD7228">
        <v>0</v>
      </c>
      <c r="AE7228">
        <v>1</v>
      </c>
      <c r="AF7228">
        <v>0</v>
      </c>
      <c r="AG7228">
        <v>0</v>
      </c>
      <c r="AR7228">
        <v>67.525542999999999</v>
      </c>
      <c r="BB7228" s="4"/>
    </row>
    <row r="7229" spans="1:54" hidden="1" x14ac:dyDescent="0.25">
      <c r="A7229">
        <v>658</v>
      </c>
      <c r="B7229" t="s">
        <v>3675</v>
      </c>
      <c r="C7229">
        <v>2022</v>
      </c>
      <c r="D7229" t="s">
        <v>3676</v>
      </c>
      <c r="E7229">
        <v>7673</v>
      </c>
      <c r="F7229" t="s">
        <v>3677</v>
      </c>
      <c r="G7229">
        <v>665</v>
      </c>
      <c r="H7229">
        <v>185</v>
      </c>
      <c r="I7229" t="s">
        <v>3678</v>
      </c>
      <c r="J7229">
        <v>553</v>
      </c>
      <c r="K7229">
        <v>16016438</v>
      </c>
      <c r="L7229" t="s">
        <v>7276</v>
      </c>
      <c r="N7229" t="s">
        <v>75</v>
      </c>
      <c r="O7229" t="s">
        <v>76</v>
      </c>
      <c r="P7229" t="s">
        <v>658</v>
      </c>
      <c r="Q7229" t="s">
        <v>61</v>
      </c>
      <c r="R7229">
        <v>353000</v>
      </c>
      <c r="S7229">
        <v>350030</v>
      </c>
      <c r="T7229" t="s">
        <v>82</v>
      </c>
      <c r="U7229" s="3">
        <v>33604</v>
      </c>
      <c r="W7229">
        <v>5</v>
      </c>
      <c r="X7229">
        <v>0</v>
      </c>
      <c r="Y7229">
        <v>4.5</v>
      </c>
      <c r="Z7229">
        <v>7.5240000000000003E-3</v>
      </c>
      <c r="AA7229">
        <v>6.8399999999999997E-3</v>
      </c>
      <c r="AB7229">
        <v>6.8399999999999997E-3</v>
      </c>
      <c r="AC7229">
        <v>0</v>
      </c>
      <c r="AD7229">
        <v>0</v>
      </c>
      <c r="AE7229">
        <v>1</v>
      </c>
      <c r="AF7229">
        <v>0</v>
      </c>
      <c r="AG7229">
        <v>0</v>
      </c>
      <c r="AV7229">
        <v>7.5240000000000012E-3</v>
      </c>
      <c r="BB7229" s="4"/>
    </row>
    <row r="7230" spans="1:54" hidden="1" x14ac:dyDescent="0.25">
      <c r="A7230">
        <v>658</v>
      </c>
      <c r="B7230" t="s">
        <v>3680</v>
      </c>
      <c r="C7230">
        <v>2022</v>
      </c>
      <c r="D7230" t="s">
        <v>3676</v>
      </c>
      <c r="E7230">
        <v>7673</v>
      </c>
      <c r="F7230" t="s">
        <v>3677</v>
      </c>
      <c r="G7230">
        <v>665</v>
      </c>
      <c r="H7230">
        <v>185</v>
      </c>
      <c r="I7230" t="s">
        <v>3678</v>
      </c>
      <c r="J7230">
        <v>553</v>
      </c>
      <c r="K7230">
        <v>16016438</v>
      </c>
      <c r="L7230" t="s">
        <v>7276</v>
      </c>
      <c r="N7230" t="s">
        <v>75</v>
      </c>
      <c r="O7230" t="s">
        <v>76</v>
      </c>
      <c r="P7230" t="s">
        <v>3681</v>
      </c>
      <c r="Q7230" t="s">
        <v>1378</v>
      </c>
      <c r="R7230">
        <v>353000</v>
      </c>
      <c r="S7230">
        <v>350030</v>
      </c>
      <c r="T7230" t="s">
        <v>79</v>
      </c>
      <c r="U7230" s="3">
        <v>33970</v>
      </c>
      <c r="W7230">
        <v>4</v>
      </c>
      <c r="X7230">
        <v>1</v>
      </c>
      <c r="Y7230">
        <v>2.5</v>
      </c>
      <c r="Z7230">
        <v>97.078000000000003</v>
      </c>
      <c r="AA7230">
        <v>67.053600000000003</v>
      </c>
      <c r="AB7230">
        <v>65.195999999999998</v>
      </c>
      <c r="AC7230">
        <v>19.501200000000001</v>
      </c>
      <c r="AD7230">
        <v>19.501200000000001</v>
      </c>
      <c r="AE7230">
        <v>0.34535940170000001</v>
      </c>
      <c r="AF7230">
        <v>0.65464059829999999</v>
      </c>
      <c r="AG7230">
        <v>0</v>
      </c>
      <c r="AL7230">
        <v>0</v>
      </c>
      <c r="AS7230">
        <v>97.078000000000003</v>
      </c>
      <c r="BB7230" s="4"/>
    </row>
    <row r="7231" spans="1:54" hidden="1" x14ac:dyDescent="0.25">
      <c r="A7231">
        <v>659</v>
      </c>
      <c r="B7231" t="s">
        <v>3682</v>
      </c>
      <c r="C7231">
        <v>2022</v>
      </c>
      <c r="D7231" t="s">
        <v>3683</v>
      </c>
      <c r="E7231">
        <v>9310</v>
      </c>
      <c r="F7231" t="s">
        <v>953</v>
      </c>
      <c r="G7231">
        <v>851</v>
      </c>
      <c r="H7231">
        <v>295</v>
      </c>
      <c r="I7231" t="s">
        <v>133</v>
      </c>
      <c r="J7231">
        <v>2268</v>
      </c>
      <c r="K7231">
        <v>37271632</v>
      </c>
      <c r="L7231" t="s">
        <v>2155</v>
      </c>
      <c r="N7231" t="s">
        <v>75</v>
      </c>
      <c r="O7231" t="s">
        <v>76</v>
      </c>
      <c r="P7231" t="s">
        <v>257</v>
      </c>
      <c r="Q7231" t="s">
        <v>109</v>
      </c>
      <c r="R7231">
        <v>351100</v>
      </c>
      <c r="S7231">
        <v>350010</v>
      </c>
      <c r="T7231" t="s">
        <v>79</v>
      </c>
      <c r="U7231" s="3">
        <v>33604</v>
      </c>
      <c r="W7231">
        <v>2.2599999999999998</v>
      </c>
      <c r="X7231">
        <v>0.73</v>
      </c>
      <c r="Y7231">
        <v>1.37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0</v>
      </c>
      <c r="AO7231">
        <v>0</v>
      </c>
      <c r="BB7231" s="4"/>
    </row>
    <row r="7232" spans="1:54" hidden="1" x14ac:dyDescent="0.25">
      <c r="A7232">
        <v>659</v>
      </c>
      <c r="B7232" t="s">
        <v>3684</v>
      </c>
      <c r="C7232">
        <v>2022</v>
      </c>
      <c r="D7232" t="s">
        <v>3683</v>
      </c>
      <c r="E7232">
        <v>9310</v>
      </c>
      <c r="F7232" t="s">
        <v>953</v>
      </c>
      <c r="G7232">
        <v>851</v>
      </c>
      <c r="H7232">
        <v>295</v>
      </c>
      <c r="I7232" t="s">
        <v>133</v>
      </c>
      <c r="J7232">
        <v>2268</v>
      </c>
      <c r="K7232">
        <v>37271632</v>
      </c>
      <c r="L7232" t="s">
        <v>2155</v>
      </c>
      <c r="N7232" t="s">
        <v>75</v>
      </c>
      <c r="O7232" t="s">
        <v>76</v>
      </c>
      <c r="P7232" t="s">
        <v>61</v>
      </c>
      <c r="Q7232" t="s">
        <v>61</v>
      </c>
      <c r="R7232">
        <v>351100</v>
      </c>
      <c r="S7232">
        <v>350010</v>
      </c>
      <c r="T7232" t="s">
        <v>82</v>
      </c>
      <c r="U7232" s="3">
        <v>33817</v>
      </c>
      <c r="W7232">
        <v>2.25</v>
      </c>
      <c r="X7232">
        <v>0</v>
      </c>
      <c r="Y7232">
        <v>2.25</v>
      </c>
      <c r="Z7232">
        <v>1.5444E-3</v>
      </c>
      <c r="AA7232">
        <v>1.4319999999999999E-3</v>
      </c>
      <c r="AB7232">
        <v>1.4319999999999999E-3</v>
      </c>
      <c r="AC7232">
        <v>0</v>
      </c>
      <c r="AD7232">
        <v>0</v>
      </c>
      <c r="AE7232">
        <v>1</v>
      </c>
      <c r="AF7232">
        <v>0</v>
      </c>
      <c r="AG7232">
        <v>0</v>
      </c>
      <c r="AO7232">
        <v>1.5444E-3</v>
      </c>
      <c r="BB7232" s="4"/>
    </row>
    <row r="7233" spans="1:54" hidden="1" x14ac:dyDescent="0.25">
      <c r="A7233">
        <v>661</v>
      </c>
      <c r="B7233" t="s">
        <v>3695</v>
      </c>
      <c r="C7233">
        <v>2022</v>
      </c>
      <c r="D7233" t="s">
        <v>3686</v>
      </c>
      <c r="E7233">
        <v>4261</v>
      </c>
      <c r="F7233" t="s">
        <v>3687</v>
      </c>
      <c r="G7233">
        <v>330</v>
      </c>
      <c r="H7233">
        <v>337</v>
      </c>
      <c r="I7233" t="s">
        <v>3688</v>
      </c>
      <c r="J7233">
        <v>557</v>
      </c>
      <c r="K7233">
        <v>16408530</v>
      </c>
      <c r="L7233" t="s">
        <v>3689</v>
      </c>
      <c r="N7233" t="s">
        <v>75</v>
      </c>
      <c r="O7233" t="s">
        <v>76</v>
      </c>
      <c r="P7233" t="s">
        <v>3696</v>
      </c>
      <c r="Q7233" t="s">
        <v>61</v>
      </c>
      <c r="R7233">
        <v>351100</v>
      </c>
      <c r="S7233">
        <v>350010</v>
      </c>
      <c r="T7233" t="s">
        <v>82</v>
      </c>
      <c r="U7233" s="3">
        <v>38000</v>
      </c>
      <c r="W7233">
        <v>1</v>
      </c>
      <c r="X7233">
        <v>0</v>
      </c>
      <c r="Y7233">
        <v>0.93</v>
      </c>
      <c r="Z7233">
        <v>2.7124999999999999</v>
      </c>
      <c r="AA7233">
        <v>2.5415999999999999</v>
      </c>
      <c r="AB7233">
        <v>2.5415999999999999</v>
      </c>
      <c r="AC7233">
        <v>0</v>
      </c>
      <c r="AD7233">
        <v>0</v>
      </c>
      <c r="AE7233">
        <v>1</v>
      </c>
      <c r="AF7233">
        <v>0</v>
      </c>
      <c r="AG7233">
        <v>0</v>
      </c>
      <c r="AU7233">
        <v>2.7124999999999999</v>
      </c>
      <c r="BB7233" s="4"/>
    </row>
    <row r="7234" spans="1:54" hidden="1" x14ac:dyDescent="0.25">
      <c r="A7234">
        <v>661</v>
      </c>
      <c r="B7234" t="s">
        <v>7277</v>
      </c>
      <c r="C7234">
        <v>2022</v>
      </c>
      <c r="D7234" t="s">
        <v>3686</v>
      </c>
      <c r="E7234">
        <v>4261</v>
      </c>
      <c r="F7234" t="s">
        <v>3687</v>
      </c>
      <c r="G7234">
        <v>330</v>
      </c>
      <c r="H7234">
        <v>337</v>
      </c>
      <c r="I7234" t="s">
        <v>3688</v>
      </c>
      <c r="J7234">
        <v>557</v>
      </c>
      <c r="K7234">
        <v>16408530</v>
      </c>
      <c r="L7234" t="s">
        <v>3689</v>
      </c>
      <c r="N7234" t="s">
        <v>75</v>
      </c>
      <c r="O7234" t="s">
        <v>76</v>
      </c>
      <c r="P7234" t="s">
        <v>92</v>
      </c>
      <c r="Q7234" t="s">
        <v>61</v>
      </c>
      <c r="R7234">
        <v>351100</v>
      </c>
      <c r="S7234">
        <v>350010</v>
      </c>
      <c r="T7234" t="s">
        <v>82</v>
      </c>
      <c r="U7234" s="3">
        <v>44562</v>
      </c>
      <c r="W7234">
        <v>2</v>
      </c>
      <c r="X7234">
        <v>0</v>
      </c>
      <c r="Y7234">
        <v>2.2000000000000002</v>
      </c>
      <c r="Z7234">
        <v>29.225999999999999</v>
      </c>
      <c r="AA7234">
        <v>29.228400000000001</v>
      </c>
      <c r="AB7234">
        <v>29.228400000000001</v>
      </c>
      <c r="AC7234">
        <v>0</v>
      </c>
      <c r="AD7234">
        <v>0</v>
      </c>
      <c r="AE7234">
        <v>1</v>
      </c>
      <c r="AF7234">
        <v>0</v>
      </c>
      <c r="AG7234">
        <v>0</v>
      </c>
      <c r="AS7234">
        <v>29.225999999999999</v>
      </c>
      <c r="BB7234" s="4"/>
    </row>
    <row r="7235" spans="1:54" hidden="1" x14ac:dyDescent="0.25">
      <c r="A7235">
        <v>661</v>
      </c>
      <c r="B7235" t="s">
        <v>7278</v>
      </c>
      <c r="C7235">
        <v>2022</v>
      </c>
      <c r="D7235" t="s">
        <v>3686</v>
      </c>
      <c r="E7235">
        <v>4261</v>
      </c>
      <c r="F7235" t="s">
        <v>3687</v>
      </c>
      <c r="G7235">
        <v>330</v>
      </c>
      <c r="H7235">
        <v>337</v>
      </c>
      <c r="I7235" t="s">
        <v>3688</v>
      </c>
      <c r="J7235">
        <v>557</v>
      </c>
      <c r="K7235">
        <v>16408530</v>
      </c>
      <c r="L7235" t="s">
        <v>3689</v>
      </c>
      <c r="N7235" t="s">
        <v>75</v>
      </c>
      <c r="O7235" t="s">
        <v>76</v>
      </c>
      <c r="P7235" t="s">
        <v>410</v>
      </c>
      <c r="Q7235" t="s">
        <v>106</v>
      </c>
      <c r="R7235">
        <v>351100</v>
      </c>
      <c r="S7235">
        <v>350010</v>
      </c>
      <c r="T7235" t="s">
        <v>82</v>
      </c>
      <c r="U7235" s="3">
        <v>44562</v>
      </c>
      <c r="W7235">
        <v>2</v>
      </c>
      <c r="X7235">
        <v>0</v>
      </c>
      <c r="Y7235">
        <v>2</v>
      </c>
      <c r="Z7235">
        <v>3.5640000000000001</v>
      </c>
      <c r="AA7235">
        <v>3.5640000000000001</v>
      </c>
      <c r="AB7235">
        <v>3.5640000000000001</v>
      </c>
      <c r="AC7235">
        <v>0</v>
      </c>
      <c r="AD7235">
        <v>0</v>
      </c>
      <c r="AE7235">
        <v>1</v>
      </c>
      <c r="AF7235">
        <v>0</v>
      </c>
      <c r="AG7235">
        <v>0</v>
      </c>
      <c r="AZ7235">
        <v>1.0980000000000001</v>
      </c>
      <c r="BA7235">
        <v>2.4660000000000002</v>
      </c>
      <c r="BB7235" s="4"/>
    </row>
    <row r="7236" spans="1:54" hidden="1" x14ac:dyDescent="0.25">
      <c r="A7236">
        <v>661</v>
      </c>
      <c r="B7236" t="s">
        <v>3693</v>
      </c>
      <c r="C7236">
        <v>2022</v>
      </c>
      <c r="D7236" t="s">
        <v>3686</v>
      </c>
      <c r="E7236">
        <v>4261</v>
      </c>
      <c r="F7236" t="s">
        <v>3687</v>
      </c>
      <c r="G7236">
        <v>330</v>
      </c>
      <c r="H7236">
        <v>337</v>
      </c>
      <c r="I7236" t="s">
        <v>3688</v>
      </c>
      <c r="J7236">
        <v>557</v>
      </c>
      <c r="K7236">
        <v>16408530</v>
      </c>
      <c r="L7236" t="s">
        <v>3689</v>
      </c>
      <c r="N7236" t="s">
        <v>75</v>
      </c>
      <c r="O7236" t="s">
        <v>76</v>
      </c>
      <c r="P7236" t="s">
        <v>3694</v>
      </c>
      <c r="Q7236" t="s">
        <v>109</v>
      </c>
      <c r="R7236">
        <v>351100</v>
      </c>
      <c r="S7236">
        <v>350010</v>
      </c>
      <c r="T7236" t="s">
        <v>79</v>
      </c>
      <c r="U7236" s="3">
        <v>40492</v>
      </c>
      <c r="W7236">
        <v>5.24</v>
      </c>
      <c r="X7236">
        <v>2.2000000000000002</v>
      </c>
      <c r="Y7236">
        <v>2.4</v>
      </c>
      <c r="Z7236">
        <v>5.6411747999999999</v>
      </c>
      <c r="AA7236">
        <v>2.6434799999999998</v>
      </c>
      <c r="AB7236">
        <v>2.6434799999999998</v>
      </c>
      <c r="AC7236">
        <v>2.1132</v>
      </c>
      <c r="AD7236">
        <v>2.1132</v>
      </c>
      <c r="AE7236">
        <v>0.2343022592</v>
      </c>
      <c r="AF7236">
        <v>0.76569774079999997</v>
      </c>
      <c r="AG7236">
        <v>0</v>
      </c>
      <c r="AO7236">
        <v>1.9785348</v>
      </c>
      <c r="AQ7236">
        <v>3.6626400000000001</v>
      </c>
      <c r="BB7236" s="4"/>
    </row>
    <row r="7237" spans="1:54" hidden="1" x14ac:dyDescent="0.25">
      <c r="A7237">
        <v>661</v>
      </c>
      <c r="B7237" t="s">
        <v>3691</v>
      </c>
      <c r="C7237">
        <v>2022</v>
      </c>
      <c r="D7237" t="s">
        <v>3686</v>
      </c>
      <c r="E7237">
        <v>4261</v>
      </c>
      <c r="F7237" t="s">
        <v>3687</v>
      </c>
      <c r="G7237">
        <v>330</v>
      </c>
      <c r="H7237">
        <v>337</v>
      </c>
      <c r="I7237" t="s">
        <v>3688</v>
      </c>
      <c r="J7237">
        <v>557</v>
      </c>
      <c r="K7237">
        <v>16408530</v>
      </c>
      <c r="L7237" t="s">
        <v>3689</v>
      </c>
      <c r="N7237" t="s">
        <v>75</v>
      </c>
      <c r="O7237" t="s">
        <v>76</v>
      </c>
      <c r="P7237" t="s">
        <v>3692</v>
      </c>
      <c r="Q7237" t="s">
        <v>109</v>
      </c>
      <c r="R7237">
        <v>351100</v>
      </c>
      <c r="S7237">
        <v>350010</v>
      </c>
      <c r="T7237" t="s">
        <v>79</v>
      </c>
      <c r="U7237" s="3">
        <v>33756</v>
      </c>
      <c r="W7237">
        <v>2.2400000000000002</v>
      </c>
      <c r="X7237">
        <v>0.76</v>
      </c>
      <c r="Y7237">
        <v>1.21</v>
      </c>
      <c r="Z7237">
        <v>0.95586479999999996</v>
      </c>
      <c r="AA7237">
        <v>0.42731999999999998</v>
      </c>
      <c r="AB7237">
        <v>0.42731999999999998</v>
      </c>
      <c r="AC7237">
        <v>0.29228399999999999</v>
      </c>
      <c r="AD7237">
        <v>0.29228399999999999</v>
      </c>
      <c r="AE7237">
        <v>0.2235253354</v>
      </c>
      <c r="AF7237">
        <v>0.77647466460000003</v>
      </c>
      <c r="AG7237">
        <v>0</v>
      </c>
      <c r="AO7237">
        <v>0.95586480000000007</v>
      </c>
      <c r="AQ7237">
        <v>0</v>
      </c>
      <c r="BB7237" s="4"/>
    </row>
    <row r="7238" spans="1:54" hidden="1" x14ac:dyDescent="0.25">
      <c r="A7238">
        <v>661</v>
      </c>
      <c r="B7238" t="s">
        <v>3697</v>
      </c>
      <c r="C7238">
        <v>2022</v>
      </c>
      <c r="D7238" t="s">
        <v>3686</v>
      </c>
      <c r="E7238">
        <v>4261</v>
      </c>
      <c r="F7238" t="s">
        <v>3687</v>
      </c>
      <c r="G7238">
        <v>330</v>
      </c>
      <c r="H7238">
        <v>337</v>
      </c>
      <c r="I7238" t="s">
        <v>3688</v>
      </c>
      <c r="J7238">
        <v>557</v>
      </c>
      <c r="K7238">
        <v>16408530</v>
      </c>
      <c r="L7238" t="s">
        <v>3689</v>
      </c>
      <c r="N7238" t="s">
        <v>75</v>
      </c>
      <c r="O7238" t="s">
        <v>76</v>
      </c>
      <c r="P7238" t="s">
        <v>61</v>
      </c>
      <c r="Q7238" t="s">
        <v>61</v>
      </c>
      <c r="R7238">
        <v>351100</v>
      </c>
      <c r="S7238">
        <v>350010</v>
      </c>
      <c r="T7238" t="s">
        <v>82</v>
      </c>
      <c r="U7238" s="3">
        <v>34185</v>
      </c>
      <c r="W7238">
        <v>4.2</v>
      </c>
      <c r="X7238">
        <v>0</v>
      </c>
      <c r="Y7238">
        <v>4</v>
      </c>
      <c r="Z7238">
        <v>0.1480408</v>
      </c>
      <c r="AA7238">
        <v>0.13932</v>
      </c>
      <c r="AB7238">
        <v>0.13932</v>
      </c>
      <c r="AC7238">
        <v>0</v>
      </c>
      <c r="AD7238">
        <v>0</v>
      </c>
      <c r="AE7238">
        <v>1</v>
      </c>
      <c r="AF7238">
        <v>0</v>
      </c>
      <c r="AG7238">
        <v>0</v>
      </c>
      <c r="AO7238">
        <v>0.13654079999999999</v>
      </c>
      <c r="AQ7238">
        <v>1.15E-2</v>
      </c>
      <c r="BB7238" s="4"/>
    </row>
    <row r="7239" spans="1:54" hidden="1" x14ac:dyDescent="0.25">
      <c r="A7239">
        <v>661</v>
      </c>
      <c r="B7239" t="s">
        <v>3685</v>
      </c>
      <c r="C7239">
        <v>2022</v>
      </c>
      <c r="D7239" t="s">
        <v>3686</v>
      </c>
      <c r="E7239">
        <v>4261</v>
      </c>
      <c r="F7239" t="s">
        <v>3687</v>
      </c>
      <c r="G7239">
        <v>330</v>
      </c>
      <c r="H7239">
        <v>337</v>
      </c>
      <c r="I7239" t="s">
        <v>3688</v>
      </c>
      <c r="J7239">
        <v>557</v>
      </c>
      <c r="K7239">
        <v>16408530</v>
      </c>
      <c r="L7239" t="s">
        <v>3689</v>
      </c>
      <c r="N7239" t="s">
        <v>75</v>
      </c>
      <c r="O7239" t="s">
        <v>76</v>
      </c>
      <c r="P7239" t="s">
        <v>3690</v>
      </c>
      <c r="Q7239" t="s">
        <v>109</v>
      </c>
      <c r="R7239">
        <v>351100</v>
      </c>
      <c r="S7239">
        <v>350010</v>
      </c>
      <c r="T7239" t="s">
        <v>79</v>
      </c>
      <c r="U7239" s="3">
        <v>41974</v>
      </c>
      <c r="W7239">
        <v>2.843</v>
      </c>
      <c r="X7239">
        <v>1.194</v>
      </c>
      <c r="Y7239">
        <v>1.45</v>
      </c>
      <c r="Z7239">
        <v>82.143360000000001</v>
      </c>
      <c r="AA7239">
        <v>38.692800000000013</v>
      </c>
      <c r="AB7239">
        <v>38.692800000000013</v>
      </c>
      <c r="AC7239">
        <v>30.474</v>
      </c>
      <c r="AD7239">
        <v>30.474</v>
      </c>
      <c r="AE7239">
        <v>0.23551994949999999</v>
      </c>
      <c r="AF7239">
        <v>0.76448005050000001</v>
      </c>
      <c r="AG7239">
        <v>0</v>
      </c>
      <c r="AQ7239">
        <v>82.143360000000001</v>
      </c>
      <c r="BB7239" s="4"/>
    </row>
    <row r="7240" spans="1:54" hidden="1" x14ac:dyDescent="0.25">
      <c r="A7240">
        <v>663</v>
      </c>
      <c r="B7240" t="s">
        <v>3698</v>
      </c>
      <c r="C7240">
        <v>2022</v>
      </c>
      <c r="D7240" t="s">
        <v>3699</v>
      </c>
      <c r="E7240">
        <v>7490</v>
      </c>
      <c r="F7240" t="s">
        <v>95</v>
      </c>
      <c r="G7240">
        <v>657</v>
      </c>
      <c r="H7240">
        <v>160</v>
      </c>
      <c r="I7240" t="s">
        <v>3700</v>
      </c>
      <c r="J7240">
        <v>200</v>
      </c>
      <c r="K7240">
        <v>25809807</v>
      </c>
      <c r="L7240" t="s">
        <v>1258</v>
      </c>
      <c r="N7240" t="s">
        <v>88</v>
      </c>
      <c r="O7240" t="s">
        <v>89</v>
      </c>
      <c r="P7240" t="s">
        <v>3701</v>
      </c>
      <c r="Q7240" t="s">
        <v>61</v>
      </c>
      <c r="R7240">
        <v>353000</v>
      </c>
      <c r="S7240">
        <v>350030</v>
      </c>
      <c r="T7240" t="s">
        <v>82</v>
      </c>
      <c r="U7240" s="3">
        <v>33970</v>
      </c>
      <c r="W7240">
        <v>2.25</v>
      </c>
      <c r="X7240">
        <v>0</v>
      </c>
      <c r="Y7240">
        <v>2.25</v>
      </c>
      <c r="Z7240">
        <v>8.1030329999999998E-2</v>
      </c>
      <c r="AA7240">
        <v>6.764400000000001E-2</v>
      </c>
      <c r="AB7240">
        <v>6.764400000000001E-2</v>
      </c>
      <c r="AC7240">
        <v>0</v>
      </c>
      <c r="AD7240">
        <v>0</v>
      </c>
      <c r="AE7240">
        <v>1</v>
      </c>
      <c r="AF7240">
        <v>0</v>
      </c>
      <c r="AG7240">
        <v>0</v>
      </c>
      <c r="AL7240">
        <v>8.1030329999999998E-2</v>
      </c>
      <c r="BB7240" s="4"/>
    </row>
    <row r="7241" spans="1:54" hidden="1" x14ac:dyDescent="0.25">
      <c r="A7241">
        <v>663</v>
      </c>
      <c r="B7241" t="s">
        <v>3702</v>
      </c>
      <c r="C7241">
        <v>2022</v>
      </c>
      <c r="D7241" t="s">
        <v>3699</v>
      </c>
      <c r="E7241">
        <v>7490</v>
      </c>
      <c r="F7241" t="s">
        <v>95</v>
      </c>
      <c r="G7241">
        <v>657</v>
      </c>
      <c r="H7241">
        <v>160</v>
      </c>
      <c r="I7241" t="s">
        <v>3700</v>
      </c>
      <c r="J7241">
        <v>200</v>
      </c>
      <c r="K7241">
        <v>25809807</v>
      </c>
      <c r="L7241" t="s">
        <v>1258</v>
      </c>
      <c r="N7241" t="s">
        <v>88</v>
      </c>
      <c r="O7241" t="s">
        <v>89</v>
      </c>
      <c r="P7241" t="s">
        <v>3703</v>
      </c>
      <c r="Q7241" t="s">
        <v>61</v>
      </c>
      <c r="R7241">
        <v>353000</v>
      </c>
      <c r="S7241">
        <v>350030</v>
      </c>
      <c r="T7241" t="s">
        <v>82</v>
      </c>
      <c r="U7241" s="3">
        <v>39083</v>
      </c>
      <c r="W7241">
        <v>0.99</v>
      </c>
      <c r="X7241">
        <v>0</v>
      </c>
      <c r="Y7241">
        <v>1.19</v>
      </c>
      <c r="Z7241">
        <v>14.99015</v>
      </c>
      <c r="AA7241">
        <v>13.914972000000001</v>
      </c>
      <c r="AB7241">
        <v>13.914972000000001</v>
      </c>
      <c r="AC7241">
        <v>0</v>
      </c>
      <c r="AD7241">
        <v>0</v>
      </c>
      <c r="AE7241">
        <v>1</v>
      </c>
      <c r="AF7241">
        <v>0</v>
      </c>
      <c r="AG7241">
        <v>0</v>
      </c>
      <c r="AU7241">
        <v>14.99015</v>
      </c>
      <c r="BB7241" s="4"/>
    </row>
    <row r="7242" spans="1:54" hidden="1" x14ac:dyDescent="0.25">
      <c r="A7242">
        <v>664</v>
      </c>
      <c r="B7242" t="s">
        <v>3708</v>
      </c>
      <c r="C7242">
        <v>2022</v>
      </c>
      <c r="D7242" t="s">
        <v>3705</v>
      </c>
      <c r="E7242">
        <v>9640</v>
      </c>
      <c r="F7242" t="s">
        <v>785</v>
      </c>
      <c r="G7242">
        <v>820</v>
      </c>
      <c r="H7242">
        <v>287</v>
      </c>
      <c r="I7242" t="s">
        <v>3706</v>
      </c>
      <c r="J7242">
        <v>559</v>
      </c>
      <c r="K7242">
        <v>16893773</v>
      </c>
      <c r="L7242" t="s">
        <v>3707</v>
      </c>
      <c r="N7242" t="s">
        <v>75</v>
      </c>
      <c r="O7242" t="s">
        <v>76</v>
      </c>
      <c r="P7242" t="s">
        <v>722</v>
      </c>
      <c r="Q7242" t="s">
        <v>61</v>
      </c>
      <c r="R7242">
        <v>351100</v>
      </c>
      <c r="S7242">
        <v>350010</v>
      </c>
      <c r="T7242" t="s">
        <v>82</v>
      </c>
      <c r="U7242" s="3">
        <v>40909</v>
      </c>
      <c r="W7242">
        <v>2</v>
      </c>
      <c r="X7242">
        <v>0</v>
      </c>
      <c r="Y7242">
        <v>2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1</v>
      </c>
      <c r="AF7242">
        <v>0</v>
      </c>
      <c r="AG7242">
        <v>0</v>
      </c>
      <c r="AO7242">
        <v>0</v>
      </c>
      <c r="BB7242" s="4"/>
    </row>
    <row r="7243" spans="1:54" hidden="1" x14ac:dyDescent="0.25">
      <c r="A7243">
        <v>664</v>
      </c>
      <c r="B7243" t="s">
        <v>3709</v>
      </c>
      <c r="C7243">
        <v>2022</v>
      </c>
      <c r="D7243" t="s">
        <v>3705</v>
      </c>
      <c r="E7243">
        <v>9640</v>
      </c>
      <c r="F7243" t="s">
        <v>785</v>
      </c>
      <c r="G7243">
        <v>820</v>
      </c>
      <c r="H7243">
        <v>287</v>
      </c>
      <c r="I7243" t="s">
        <v>3706</v>
      </c>
      <c r="J7243">
        <v>559</v>
      </c>
      <c r="K7243">
        <v>16893773</v>
      </c>
      <c r="L7243" t="s">
        <v>3707</v>
      </c>
      <c r="N7243" t="s">
        <v>75</v>
      </c>
      <c r="O7243" t="s">
        <v>76</v>
      </c>
      <c r="P7243" t="s">
        <v>537</v>
      </c>
      <c r="Q7243" t="s">
        <v>109</v>
      </c>
      <c r="R7243">
        <v>351100</v>
      </c>
      <c r="S7243">
        <v>350010</v>
      </c>
      <c r="T7243" t="s">
        <v>79</v>
      </c>
      <c r="U7243" s="3">
        <v>34335</v>
      </c>
      <c r="W7243">
        <v>3.3</v>
      </c>
      <c r="X7243">
        <v>1.5</v>
      </c>
      <c r="Y7243">
        <v>1.81</v>
      </c>
      <c r="Z7243">
        <v>2.0937708000000002</v>
      </c>
      <c r="AA7243">
        <v>1.17</v>
      </c>
      <c r="AB7243">
        <v>1.17</v>
      </c>
      <c r="AC7243">
        <v>0.81</v>
      </c>
      <c r="AD7243">
        <v>0.81</v>
      </c>
      <c r="AE7243">
        <v>0.27940020939999999</v>
      </c>
      <c r="AF7243">
        <v>0.72059979060000001</v>
      </c>
      <c r="AG7243">
        <v>0</v>
      </c>
      <c r="AO7243">
        <v>2.0937708000000002</v>
      </c>
      <c r="BB7243" s="4"/>
    </row>
    <row r="7244" spans="1:54" hidden="1" x14ac:dyDescent="0.25">
      <c r="A7244">
        <v>664</v>
      </c>
      <c r="B7244" t="s">
        <v>3704</v>
      </c>
      <c r="C7244">
        <v>2022</v>
      </c>
      <c r="D7244" t="s">
        <v>3705</v>
      </c>
      <c r="E7244">
        <v>9640</v>
      </c>
      <c r="F7244" t="s">
        <v>785</v>
      </c>
      <c r="G7244">
        <v>820</v>
      </c>
      <c r="H7244">
        <v>287</v>
      </c>
      <c r="I7244" t="s">
        <v>3706</v>
      </c>
      <c r="J7244">
        <v>559</v>
      </c>
      <c r="K7244">
        <v>16893773</v>
      </c>
      <c r="L7244" t="s">
        <v>3707</v>
      </c>
      <c r="N7244" t="s">
        <v>75</v>
      </c>
      <c r="O7244" t="s">
        <v>76</v>
      </c>
      <c r="P7244" t="s">
        <v>92</v>
      </c>
      <c r="Q7244" t="s">
        <v>61</v>
      </c>
      <c r="R7244">
        <v>351100</v>
      </c>
      <c r="S7244">
        <v>350010</v>
      </c>
      <c r="T7244" t="s">
        <v>82</v>
      </c>
      <c r="U7244" s="3">
        <v>40544</v>
      </c>
      <c r="W7244">
        <v>1.5</v>
      </c>
      <c r="X7244">
        <v>0</v>
      </c>
      <c r="Y7244">
        <v>1.5</v>
      </c>
      <c r="Z7244">
        <v>24.489000000000001</v>
      </c>
      <c r="AA7244">
        <v>26.513999999999999</v>
      </c>
      <c r="AB7244">
        <v>25.2972</v>
      </c>
      <c r="AC7244">
        <v>0</v>
      </c>
      <c r="AD7244">
        <v>0</v>
      </c>
      <c r="AE7244">
        <v>1</v>
      </c>
      <c r="AF7244">
        <v>0</v>
      </c>
      <c r="AG7244">
        <v>0</v>
      </c>
      <c r="AS7244">
        <v>24.489000000000001</v>
      </c>
      <c r="BB7244" s="4"/>
    </row>
    <row r="7245" spans="1:54" hidden="1" x14ac:dyDescent="0.25">
      <c r="A7245">
        <v>667</v>
      </c>
      <c r="B7245" t="s">
        <v>3712</v>
      </c>
      <c r="C7245">
        <v>2022</v>
      </c>
      <c r="D7245" t="s">
        <v>3711</v>
      </c>
      <c r="E7245">
        <v>8961</v>
      </c>
      <c r="F7245" t="s">
        <v>177</v>
      </c>
      <c r="G7245">
        <v>707</v>
      </c>
      <c r="H7245">
        <v>221</v>
      </c>
      <c r="I7245" t="s">
        <v>3414</v>
      </c>
      <c r="J7245">
        <v>492</v>
      </c>
      <c r="K7245">
        <v>70555018</v>
      </c>
      <c r="L7245" t="s">
        <v>3415</v>
      </c>
      <c r="N7245" t="s">
        <v>88</v>
      </c>
      <c r="O7245" t="s">
        <v>89</v>
      </c>
      <c r="P7245" t="s">
        <v>3713</v>
      </c>
      <c r="Q7245" t="s">
        <v>111</v>
      </c>
      <c r="R7245">
        <v>353000</v>
      </c>
      <c r="S7245">
        <v>350030</v>
      </c>
      <c r="T7245" t="s">
        <v>82</v>
      </c>
      <c r="U7245" s="3">
        <v>42887</v>
      </c>
      <c r="W7245">
        <v>4.3</v>
      </c>
      <c r="X7245">
        <v>0</v>
      </c>
      <c r="Y7245">
        <v>4.3</v>
      </c>
      <c r="Z7245">
        <v>10.5192</v>
      </c>
      <c r="AA7245">
        <v>10.5192</v>
      </c>
      <c r="AB7245">
        <v>10.5192</v>
      </c>
      <c r="AC7245">
        <v>0</v>
      </c>
      <c r="AD7245">
        <v>0</v>
      </c>
      <c r="AE7245">
        <v>1</v>
      </c>
      <c r="AF7245">
        <v>0</v>
      </c>
      <c r="AG7245">
        <v>0</v>
      </c>
      <c r="AX7245">
        <v>10.5192</v>
      </c>
      <c r="BB7245" s="4"/>
    </row>
    <row r="7246" spans="1:54" hidden="1" x14ac:dyDescent="0.25">
      <c r="A7246">
        <v>667</v>
      </c>
      <c r="B7246" t="s">
        <v>3710</v>
      </c>
      <c r="C7246">
        <v>2022</v>
      </c>
      <c r="D7246" t="s">
        <v>3711</v>
      </c>
      <c r="E7246">
        <v>8961</v>
      </c>
      <c r="F7246" t="s">
        <v>177</v>
      </c>
      <c r="G7246">
        <v>707</v>
      </c>
      <c r="H7246">
        <v>221</v>
      </c>
      <c r="I7246" t="s">
        <v>3414</v>
      </c>
      <c r="J7246">
        <v>492</v>
      </c>
      <c r="K7246">
        <v>70555018</v>
      </c>
      <c r="L7246" t="s">
        <v>3415</v>
      </c>
      <c r="N7246" t="s">
        <v>88</v>
      </c>
      <c r="O7246" t="s">
        <v>89</v>
      </c>
      <c r="P7246" t="s">
        <v>788</v>
      </c>
      <c r="Q7246" t="s">
        <v>61</v>
      </c>
      <c r="R7246">
        <v>353000</v>
      </c>
      <c r="S7246">
        <v>350030</v>
      </c>
      <c r="T7246" t="s">
        <v>82</v>
      </c>
      <c r="U7246" s="3">
        <v>39753</v>
      </c>
      <c r="W7246">
        <v>4.9000000000000004</v>
      </c>
      <c r="X7246">
        <v>0</v>
      </c>
      <c r="Y7246">
        <v>4.9000000000000004</v>
      </c>
      <c r="Z7246">
        <v>39.822600000000001</v>
      </c>
      <c r="AA7246">
        <v>35.470799999999997</v>
      </c>
      <c r="AB7246">
        <v>35.470799999999997</v>
      </c>
      <c r="AC7246">
        <v>0</v>
      </c>
      <c r="AD7246">
        <v>0</v>
      </c>
      <c r="AE7246">
        <v>1</v>
      </c>
      <c r="AF7246">
        <v>0</v>
      </c>
      <c r="AG7246">
        <v>0</v>
      </c>
      <c r="AS7246">
        <v>39.822600000000008</v>
      </c>
      <c r="BB7246" s="4"/>
    </row>
    <row r="7247" spans="1:54" hidden="1" x14ac:dyDescent="0.25">
      <c r="A7247">
        <v>668</v>
      </c>
      <c r="B7247" t="s">
        <v>3714</v>
      </c>
      <c r="C7247">
        <v>2022</v>
      </c>
      <c r="D7247" t="s">
        <v>3715</v>
      </c>
      <c r="E7247">
        <v>7741</v>
      </c>
      <c r="F7247" t="s">
        <v>3716</v>
      </c>
      <c r="G7247">
        <v>787</v>
      </c>
      <c r="H7247">
        <v>235</v>
      </c>
      <c r="I7247" t="s">
        <v>3717</v>
      </c>
      <c r="J7247">
        <v>565</v>
      </c>
      <c r="K7247">
        <v>69395015</v>
      </c>
      <c r="L7247" t="s">
        <v>3718</v>
      </c>
      <c r="N7247" t="s">
        <v>58</v>
      </c>
      <c r="O7247" t="s">
        <v>59</v>
      </c>
      <c r="P7247" t="s">
        <v>3719</v>
      </c>
      <c r="Q7247" t="s">
        <v>61</v>
      </c>
      <c r="R7247">
        <v>162300</v>
      </c>
      <c r="S7247">
        <v>160000</v>
      </c>
      <c r="T7247" t="s">
        <v>62</v>
      </c>
      <c r="U7247" s="3">
        <v>33604</v>
      </c>
      <c r="W7247">
        <v>0.9</v>
      </c>
      <c r="X7247">
        <v>0</v>
      </c>
      <c r="Y7247">
        <v>0.9</v>
      </c>
      <c r="Z7247">
        <v>14.45598</v>
      </c>
      <c r="AA7247">
        <v>14.456</v>
      </c>
      <c r="AB7247">
        <v>5.5979999999999999</v>
      </c>
      <c r="AC7247">
        <v>0</v>
      </c>
      <c r="AD7247">
        <v>0</v>
      </c>
      <c r="AE7247">
        <v>0.38724405090000003</v>
      </c>
      <c r="AF7247">
        <v>0</v>
      </c>
      <c r="AG7247">
        <v>0.61275594909999997</v>
      </c>
      <c r="AT7247">
        <v>14.45598</v>
      </c>
      <c r="BB7247" s="4"/>
    </row>
    <row r="7248" spans="1:54" hidden="1" x14ac:dyDescent="0.25">
      <c r="A7248">
        <v>670</v>
      </c>
      <c r="B7248" t="s">
        <v>3725</v>
      </c>
      <c r="C7248">
        <v>2022</v>
      </c>
      <c r="D7248" t="s">
        <v>3721</v>
      </c>
      <c r="E7248">
        <v>2670</v>
      </c>
      <c r="F7248" t="s">
        <v>3722</v>
      </c>
      <c r="G7248">
        <v>253</v>
      </c>
      <c r="H7248">
        <v>2</v>
      </c>
      <c r="I7248" t="s">
        <v>156</v>
      </c>
      <c r="J7248">
        <v>2167</v>
      </c>
      <c r="K7248">
        <v>33912773</v>
      </c>
      <c r="L7248" t="s">
        <v>3723</v>
      </c>
      <c r="N7248" t="s">
        <v>88</v>
      </c>
      <c r="O7248" t="s">
        <v>89</v>
      </c>
      <c r="P7248" t="s">
        <v>209</v>
      </c>
      <c r="Q7248" t="s">
        <v>61</v>
      </c>
      <c r="R7248">
        <v>353000</v>
      </c>
      <c r="S7248">
        <v>350030</v>
      </c>
      <c r="T7248" t="s">
        <v>82</v>
      </c>
      <c r="U7248" s="3">
        <v>29221</v>
      </c>
      <c r="W7248">
        <v>4.4000000000000004</v>
      </c>
      <c r="X7248">
        <v>0</v>
      </c>
      <c r="Y7248">
        <v>3.67</v>
      </c>
      <c r="Z7248">
        <v>0.1227</v>
      </c>
      <c r="AA7248">
        <v>0.11600000000000001</v>
      </c>
      <c r="AB7248">
        <v>0.11600000000000001</v>
      </c>
      <c r="AC7248">
        <v>0</v>
      </c>
      <c r="AD7248">
        <v>0</v>
      </c>
      <c r="AE7248">
        <v>1</v>
      </c>
      <c r="AF7248">
        <v>0</v>
      </c>
      <c r="AG7248">
        <v>0</v>
      </c>
      <c r="AO7248">
        <v>0.1227</v>
      </c>
      <c r="BB7248" s="4"/>
    </row>
    <row r="7249" spans="1:54" hidden="1" x14ac:dyDescent="0.25">
      <c r="A7249">
        <v>670</v>
      </c>
      <c r="B7249" t="s">
        <v>3724</v>
      </c>
      <c r="C7249">
        <v>2022</v>
      </c>
      <c r="D7249" t="s">
        <v>3721</v>
      </c>
      <c r="E7249">
        <v>2670</v>
      </c>
      <c r="F7249" t="s">
        <v>3722</v>
      </c>
      <c r="G7249">
        <v>253</v>
      </c>
      <c r="H7249">
        <v>2</v>
      </c>
      <c r="I7249" t="s">
        <v>156</v>
      </c>
      <c r="J7249">
        <v>2167</v>
      </c>
      <c r="K7249">
        <v>33912773</v>
      </c>
      <c r="L7249" t="s">
        <v>3723</v>
      </c>
      <c r="N7249" t="s">
        <v>88</v>
      </c>
      <c r="O7249" t="s">
        <v>89</v>
      </c>
      <c r="P7249" t="s">
        <v>218</v>
      </c>
      <c r="Q7249" t="s">
        <v>61</v>
      </c>
      <c r="R7249">
        <v>353000</v>
      </c>
      <c r="S7249">
        <v>350030</v>
      </c>
      <c r="T7249" t="s">
        <v>82</v>
      </c>
      <c r="U7249" s="3">
        <v>31199</v>
      </c>
      <c r="W7249">
        <v>8.4</v>
      </c>
      <c r="X7249">
        <v>0</v>
      </c>
      <c r="Y7249">
        <v>7.32</v>
      </c>
      <c r="Z7249">
        <v>0.193</v>
      </c>
      <c r="AA7249">
        <v>0.183</v>
      </c>
      <c r="AB7249">
        <v>0.183</v>
      </c>
      <c r="AC7249">
        <v>0</v>
      </c>
      <c r="AD7249">
        <v>0</v>
      </c>
      <c r="AE7249">
        <v>1</v>
      </c>
      <c r="AF7249">
        <v>0</v>
      </c>
      <c r="AG7249">
        <v>0</v>
      </c>
      <c r="AO7249">
        <v>0.193</v>
      </c>
      <c r="BB7249" s="4"/>
    </row>
    <row r="7250" spans="1:54" hidden="1" x14ac:dyDescent="0.25">
      <c r="A7250">
        <v>670</v>
      </c>
      <c r="B7250" t="s">
        <v>3720</v>
      </c>
      <c r="C7250">
        <v>2022</v>
      </c>
      <c r="D7250" t="s">
        <v>3721</v>
      </c>
      <c r="E7250">
        <v>2670</v>
      </c>
      <c r="F7250" t="s">
        <v>3722</v>
      </c>
      <c r="G7250">
        <v>253</v>
      </c>
      <c r="H7250">
        <v>2</v>
      </c>
      <c r="I7250" t="s">
        <v>156</v>
      </c>
      <c r="J7250">
        <v>2167</v>
      </c>
      <c r="K7250">
        <v>33912773</v>
      </c>
      <c r="L7250" t="s">
        <v>3723</v>
      </c>
      <c r="N7250" t="s">
        <v>88</v>
      </c>
      <c r="O7250" t="s">
        <v>89</v>
      </c>
      <c r="P7250" t="s">
        <v>211</v>
      </c>
      <c r="Q7250" t="s">
        <v>61</v>
      </c>
      <c r="R7250">
        <v>353000</v>
      </c>
      <c r="S7250">
        <v>350030</v>
      </c>
      <c r="T7250" t="s">
        <v>82</v>
      </c>
      <c r="U7250" s="3">
        <v>29221</v>
      </c>
      <c r="W7250">
        <v>6.45</v>
      </c>
      <c r="X7250">
        <v>0</v>
      </c>
      <c r="Y7250">
        <v>5.83</v>
      </c>
      <c r="Z7250">
        <v>0.31159999999999999</v>
      </c>
      <c r="AA7250">
        <v>0.29289999999999999</v>
      </c>
      <c r="AB7250">
        <v>0.29289999999999999</v>
      </c>
      <c r="AC7250">
        <v>0</v>
      </c>
      <c r="AD7250">
        <v>0</v>
      </c>
      <c r="AE7250">
        <v>1</v>
      </c>
      <c r="AF7250">
        <v>0</v>
      </c>
      <c r="AG7250">
        <v>0</v>
      </c>
      <c r="AO7250">
        <v>0.31159999999999999</v>
      </c>
      <c r="BB7250" s="4"/>
    </row>
    <row r="7251" spans="1:54" hidden="1" x14ac:dyDescent="0.25">
      <c r="A7251">
        <v>673</v>
      </c>
      <c r="B7251" t="s">
        <v>3728</v>
      </c>
      <c r="C7251">
        <v>2022</v>
      </c>
      <c r="D7251" t="s">
        <v>3727</v>
      </c>
      <c r="E7251">
        <v>2670</v>
      </c>
      <c r="F7251" t="s">
        <v>3722</v>
      </c>
      <c r="G7251">
        <v>253</v>
      </c>
      <c r="H7251">
        <v>2</v>
      </c>
      <c r="I7251" t="s">
        <v>156</v>
      </c>
      <c r="J7251">
        <v>2167</v>
      </c>
      <c r="K7251">
        <v>33912773</v>
      </c>
      <c r="L7251" t="s">
        <v>3723</v>
      </c>
      <c r="N7251" t="s">
        <v>88</v>
      </c>
      <c r="O7251" t="s">
        <v>89</v>
      </c>
      <c r="P7251" t="s">
        <v>220</v>
      </c>
      <c r="Q7251" t="s">
        <v>61</v>
      </c>
      <c r="R7251">
        <v>353000</v>
      </c>
      <c r="S7251">
        <v>350030</v>
      </c>
      <c r="T7251" t="s">
        <v>82</v>
      </c>
      <c r="U7251" s="3">
        <v>27760</v>
      </c>
      <c r="W7251">
        <v>20.216999999999999</v>
      </c>
      <c r="X7251">
        <v>0</v>
      </c>
      <c r="Y7251">
        <v>18.600000000000001</v>
      </c>
      <c r="Z7251">
        <v>8.4002400000000002</v>
      </c>
      <c r="AA7251">
        <v>7.7615999999999996</v>
      </c>
      <c r="AB7251">
        <v>7.7615999999999996</v>
      </c>
      <c r="AC7251">
        <v>0</v>
      </c>
      <c r="AD7251">
        <v>0</v>
      </c>
      <c r="AE7251">
        <v>1</v>
      </c>
      <c r="AF7251">
        <v>0</v>
      </c>
      <c r="AG7251">
        <v>0</v>
      </c>
      <c r="AL7251">
        <v>8.4002400000000002</v>
      </c>
      <c r="AN7251">
        <v>0</v>
      </c>
      <c r="BB7251" s="4"/>
    </row>
    <row r="7252" spans="1:54" hidden="1" x14ac:dyDescent="0.25">
      <c r="A7252">
        <v>673</v>
      </c>
      <c r="B7252" t="s">
        <v>3726</v>
      </c>
      <c r="C7252">
        <v>2022</v>
      </c>
      <c r="D7252" t="s">
        <v>3727</v>
      </c>
      <c r="E7252">
        <v>2670</v>
      </c>
      <c r="F7252" t="s">
        <v>3722</v>
      </c>
      <c r="G7252">
        <v>253</v>
      </c>
      <c r="H7252">
        <v>2</v>
      </c>
      <c r="I7252" t="s">
        <v>156</v>
      </c>
      <c r="J7252">
        <v>2167</v>
      </c>
      <c r="K7252">
        <v>33912773</v>
      </c>
      <c r="L7252" t="s">
        <v>3723</v>
      </c>
      <c r="N7252" t="s">
        <v>88</v>
      </c>
      <c r="O7252" t="s">
        <v>89</v>
      </c>
      <c r="P7252" t="s">
        <v>209</v>
      </c>
      <c r="Q7252" t="s">
        <v>61</v>
      </c>
      <c r="R7252">
        <v>353000</v>
      </c>
      <c r="S7252">
        <v>350030</v>
      </c>
      <c r="T7252" t="s">
        <v>82</v>
      </c>
      <c r="U7252" s="3">
        <v>26299</v>
      </c>
      <c r="W7252">
        <v>10.109</v>
      </c>
      <c r="X7252">
        <v>0</v>
      </c>
      <c r="Y7252">
        <v>9.3000000000000007</v>
      </c>
      <c r="Z7252">
        <v>1.0501199999999999</v>
      </c>
      <c r="AA7252">
        <v>0.97236000000000011</v>
      </c>
      <c r="AB7252">
        <v>0.97236000000000011</v>
      </c>
      <c r="AC7252">
        <v>0</v>
      </c>
      <c r="AD7252">
        <v>0</v>
      </c>
      <c r="AE7252">
        <v>1</v>
      </c>
      <c r="AF7252">
        <v>0</v>
      </c>
      <c r="AG7252">
        <v>0</v>
      </c>
      <c r="AL7252">
        <v>1.0501199999999999</v>
      </c>
      <c r="AN7252">
        <v>0</v>
      </c>
      <c r="BB7252" s="4"/>
    </row>
    <row r="7253" spans="1:54" hidden="1" x14ac:dyDescent="0.25">
      <c r="A7253">
        <v>673</v>
      </c>
      <c r="B7253" t="s">
        <v>3729</v>
      </c>
      <c r="C7253">
        <v>2022</v>
      </c>
      <c r="D7253" t="s">
        <v>3727</v>
      </c>
      <c r="E7253">
        <v>2670</v>
      </c>
      <c r="F7253" t="s">
        <v>3722</v>
      </c>
      <c r="G7253">
        <v>253</v>
      </c>
      <c r="H7253">
        <v>2</v>
      </c>
      <c r="I7253" t="s">
        <v>156</v>
      </c>
      <c r="J7253">
        <v>2167</v>
      </c>
      <c r="K7253">
        <v>33912773</v>
      </c>
      <c r="L7253" t="s">
        <v>3723</v>
      </c>
      <c r="N7253" t="s">
        <v>88</v>
      </c>
      <c r="O7253" t="s">
        <v>89</v>
      </c>
      <c r="P7253" t="s">
        <v>218</v>
      </c>
      <c r="Q7253" t="s">
        <v>61</v>
      </c>
      <c r="R7253">
        <v>353000</v>
      </c>
      <c r="S7253">
        <v>350030</v>
      </c>
      <c r="T7253" t="s">
        <v>82</v>
      </c>
      <c r="U7253" s="3">
        <v>27030</v>
      </c>
      <c r="W7253">
        <v>6.3369999999999997</v>
      </c>
      <c r="X7253">
        <v>0</v>
      </c>
      <c r="Y7253">
        <v>5.83</v>
      </c>
      <c r="Z7253">
        <v>2.0998800000000002</v>
      </c>
      <c r="AA7253">
        <v>1.8288</v>
      </c>
      <c r="AB7253">
        <v>1.8288</v>
      </c>
      <c r="AC7253">
        <v>0</v>
      </c>
      <c r="AD7253">
        <v>0</v>
      </c>
      <c r="AE7253">
        <v>1</v>
      </c>
      <c r="AF7253">
        <v>0</v>
      </c>
      <c r="AG7253">
        <v>0</v>
      </c>
      <c r="AL7253">
        <v>2.0998800000000002</v>
      </c>
      <c r="AN7253">
        <v>0</v>
      </c>
      <c r="BB7253" s="4"/>
    </row>
    <row r="7254" spans="1:54" hidden="1" x14ac:dyDescent="0.25">
      <c r="A7254">
        <v>676</v>
      </c>
      <c r="B7254" t="s">
        <v>3732</v>
      </c>
      <c r="C7254">
        <v>2022</v>
      </c>
      <c r="D7254" t="s">
        <v>3731</v>
      </c>
      <c r="E7254">
        <v>7620</v>
      </c>
      <c r="F7254" t="s">
        <v>2178</v>
      </c>
      <c r="G7254">
        <v>665</v>
      </c>
      <c r="H7254">
        <v>176</v>
      </c>
      <c r="I7254" t="s">
        <v>2179</v>
      </c>
      <c r="J7254">
        <v>302</v>
      </c>
      <c r="K7254">
        <v>36892412</v>
      </c>
      <c r="L7254" t="s">
        <v>2180</v>
      </c>
      <c r="N7254" t="s">
        <v>75</v>
      </c>
      <c r="O7254" t="s">
        <v>76</v>
      </c>
      <c r="P7254" t="s">
        <v>3733</v>
      </c>
      <c r="Q7254" t="s">
        <v>109</v>
      </c>
      <c r="R7254">
        <v>351100</v>
      </c>
      <c r="S7254">
        <v>350010</v>
      </c>
      <c r="T7254" t="s">
        <v>79</v>
      </c>
      <c r="U7254" s="3">
        <v>33970</v>
      </c>
      <c r="W7254">
        <v>6.8</v>
      </c>
      <c r="X7254">
        <v>2.71</v>
      </c>
      <c r="Y7254">
        <v>3.2</v>
      </c>
      <c r="Z7254">
        <v>5.0564844000000004</v>
      </c>
      <c r="AA7254">
        <v>2.1419999999999999</v>
      </c>
      <c r="AB7254">
        <v>1.728</v>
      </c>
      <c r="AC7254">
        <v>1.7747999999999999</v>
      </c>
      <c r="AD7254">
        <v>1.7747999999999999</v>
      </c>
      <c r="AE7254">
        <v>0.21180723900000001</v>
      </c>
      <c r="AF7254">
        <v>0.78819276100000002</v>
      </c>
      <c r="AG7254">
        <v>0</v>
      </c>
      <c r="AO7254">
        <v>5.0564844000000004</v>
      </c>
      <c r="BB7254" s="4"/>
    </row>
    <row r="7255" spans="1:54" hidden="1" x14ac:dyDescent="0.25">
      <c r="A7255">
        <v>676</v>
      </c>
      <c r="B7255" t="s">
        <v>3730</v>
      </c>
      <c r="C7255">
        <v>2022</v>
      </c>
      <c r="D7255" t="s">
        <v>3731</v>
      </c>
      <c r="E7255">
        <v>7620</v>
      </c>
      <c r="F7255" t="s">
        <v>2178</v>
      </c>
      <c r="G7255">
        <v>665</v>
      </c>
      <c r="H7255">
        <v>176</v>
      </c>
      <c r="I7255" t="s">
        <v>2179</v>
      </c>
      <c r="J7255">
        <v>302</v>
      </c>
      <c r="K7255">
        <v>36892412</v>
      </c>
      <c r="L7255" t="s">
        <v>2180</v>
      </c>
      <c r="N7255" t="s">
        <v>75</v>
      </c>
      <c r="O7255" t="s">
        <v>76</v>
      </c>
      <c r="P7255" t="s">
        <v>2556</v>
      </c>
      <c r="Q7255" t="s">
        <v>61</v>
      </c>
      <c r="R7255">
        <v>351100</v>
      </c>
      <c r="S7255">
        <v>350010</v>
      </c>
      <c r="T7255" t="s">
        <v>82</v>
      </c>
      <c r="U7255" s="3">
        <v>33970</v>
      </c>
      <c r="W7255">
        <v>6.8</v>
      </c>
      <c r="X7255">
        <v>0</v>
      </c>
      <c r="Y7255">
        <v>5</v>
      </c>
      <c r="Z7255">
        <v>4.3163999999999998E-3</v>
      </c>
      <c r="AA7255">
        <v>3.5999999999999999E-3</v>
      </c>
      <c r="AB7255">
        <v>-5.7599999999999998E-2</v>
      </c>
      <c r="AC7255">
        <v>0</v>
      </c>
      <c r="AD7255">
        <v>0</v>
      </c>
      <c r="AE7255">
        <v>1</v>
      </c>
      <c r="AF7255">
        <v>0</v>
      </c>
      <c r="AG7255">
        <v>0</v>
      </c>
      <c r="AO7255">
        <v>4.3164000000000006E-3</v>
      </c>
      <c r="BB7255" s="4"/>
    </row>
    <row r="7256" spans="1:54" hidden="1" x14ac:dyDescent="0.25">
      <c r="A7256">
        <v>677</v>
      </c>
      <c r="B7256" t="s">
        <v>3734</v>
      </c>
      <c r="C7256">
        <v>2022</v>
      </c>
      <c r="D7256" t="s">
        <v>3735</v>
      </c>
      <c r="E7256">
        <v>7830</v>
      </c>
      <c r="F7256" t="s">
        <v>3393</v>
      </c>
      <c r="G7256">
        <v>661</v>
      </c>
      <c r="H7256">
        <v>194</v>
      </c>
      <c r="I7256" t="s">
        <v>3394</v>
      </c>
      <c r="J7256">
        <v>490</v>
      </c>
      <c r="K7256">
        <v>31220912</v>
      </c>
      <c r="L7256" t="s">
        <v>3395</v>
      </c>
      <c r="N7256" t="s">
        <v>75</v>
      </c>
      <c r="O7256" t="s">
        <v>76</v>
      </c>
      <c r="P7256" t="s">
        <v>3736</v>
      </c>
      <c r="Q7256" t="s">
        <v>61</v>
      </c>
      <c r="R7256">
        <v>351100</v>
      </c>
      <c r="S7256">
        <v>350010</v>
      </c>
      <c r="T7256" t="s">
        <v>82</v>
      </c>
      <c r="U7256" s="3">
        <v>33961</v>
      </c>
      <c r="W7256">
        <v>2.1</v>
      </c>
      <c r="X7256">
        <v>0</v>
      </c>
      <c r="Y7256">
        <v>2.1</v>
      </c>
      <c r="Z7256">
        <v>0.109692</v>
      </c>
      <c r="AA7256">
        <v>0.1134</v>
      </c>
      <c r="AB7256">
        <v>0.10979999999999999</v>
      </c>
      <c r="AC7256">
        <v>0</v>
      </c>
      <c r="AD7256">
        <v>0</v>
      </c>
      <c r="AE7256">
        <v>1</v>
      </c>
      <c r="AF7256">
        <v>0</v>
      </c>
      <c r="AG7256">
        <v>0</v>
      </c>
      <c r="AO7256">
        <v>0.109692</v>
      </c>
      <c r="BB7256" s="4"/>
    </row>
    <row r="7257" spans="1:54" hidden="1" x14ac:dyDescent="0.25">
      <c r="A7257">
        <v>677</v>
      </c>
      <c r="B7257" t="s">
        <v>3737</v>
      </c>
      <c r="C7257">
        <v>2022</v>
      </c>
      <c r="D7257" t="s">
        <v>3735</v>
      </c>
      <c r="E7257">
        <v>7830</v>
      </c>
      <c r="F7257" t="s">
        <v>3393</v>
      </c>
      <c r="G7257">
        <v>661</v>
      </c>
      <c r="H7257">
        <v>194</v>
      </c>
      <c r="I7257" t="s">
        <v>3394</v>
      </c>
      <c r="J7257">
        <v>490</v>
      </c>
      <c r="K7257">
        <v>31220912</v>
      </c>
      <c r="L7257" t="s">
        <v>3395</v>
      </c>
      <c r="N7257" t="s">
        <v>75</v>
      </c>
      <c r="O7257" t="s">
        <v>76</v>
      </c>
      <c r="P7257" t="s">
        <v>393</v>
      </c>
      <c r="Q7257" t="s">
        <v>109</v>
      </c>
      <c r="R7257">
        <v>351100</v>
      </c>
      <c r="S7257">
        <v>350010</v>
      </c>
      <c r="T7257" t="s">
        <v>79</v>
      </c>
      <c r="U7257" s="3">
        <v>33970</v>
      </c>
      <c r="W7257">
        <v>2.6</v>
      </c>
      <c r="X7257">
        <v>1</v>
      </c>
      <c r="Y7257">
        <v>1.6</v>
      </c>
      <c r="Z7257">
        <v>2.4156E-2</v>
      </c>
      <c r="AA7257">
        <v>1.2239999999999999E-2</v>
      </c>
      <c r="AB7257">
        <v>1.188E-2</v>
      </c>
      <c r="AC7257">
        <v>7.5600000000000007E-3</v>
      </c>
      <c r="AD7257">
        <v>7.1999999999999998E-3</v>
      </c>
      <c r="AE7257">
        <v>0.25335320420000002</v>
      </c>
      <c r="AF7257">
        <v>0.74664679580000004</v>
      </c>
      <c r="AG7257">
        <v>0</v>
      </c>
      <c r="AO7257">
        <v>2.4156E-2</v>
      </c>
      <c r="BB7257" s="4"/>
    </row>
    <row r="7258" spans="1:54" hidden="1" x14ac:dyDescent="0.25">
      <c r="A7258">
        <v>678</v>
      </c>
      <c r="B7258" t="s">
        <v>3744</v>
      </c>
      <c r="C7258">
        <v>2022</v>
      </c>
      <c r="D7258" t="s">
        <v>3739</v>
      </c>
      <c r="E7258">
        <v>8585</v>
      </c>
      <c r="F7258" t="s">
        <v>3740</v>
      </c>
      <c r="G7258">
        <v>707</v>
      </c>
      <c r="H7258">
        <v>360</v>
      </c>
      <c r="I7258" t="s">
        <v>3741</v>
      </c>
      <c r="J7258">
        <v>1394</v>
      </c>
      <c r="K7258">
        <v>20095806</v>
      </c>
      <c r="L7258" t="s">
        <v>3742</v>
      </c>
      <c r="N7258" t="s">
        <v>88</v>
      </c>
      <c r="O7258" t="s">
        <v>89</v>
      </c>
      <c r="P7258" t="s">
        <v>3745</v>
      </c>
      <c r="Q7258" t="s">
        <v>61</v>
      </c>
      <c r="R7258">
        <v>353000</v>
      </c>
      <c r="S7258">
        <v>350030</v>
      </c>
      <c r="T7258" t="s">
        <v>82</v>
      </c>
      <c r="U7258" s="3">
        <v>41548</v>
      </c>
      <c r="W7258">
        <v>2.5</v>
      </c>
      <c r="X7258">
        <v>0</v>
      </c>
      <c r="Y7258">
        <v>2.5</v>
      </c>
      <c r="Z7258">
        <v>24.922799999999999</v>
      </c>
      <c r="AA7258">
        <v>22.946400000000001</v>
      </c>
      <c r="AB7258">
        <v>22.931999999999999</v>
      </c>
      <c r="AC7258">
        <v>0</v>
      </c>
      <c r="AD7258">
        <v>0</v>
      </c>
      <c r="AE7258">
        <v>1</v>
      </c>
      <c r="AF7258">
        <v>0</v>
      </c>
      <c r="AG7258">
        <v>0</v>
      </c>
      <c r="AS7258">
        <v>24.922799999999999</v>
      </c>
      <c r="BB7258" s="4"/>
    </row>
    <row r="7259" spans="1:54" hidden="1" x14ac:dyDescent="0.25">
      <c r="A7259">
        <v>678</v>
      </c>
      <c r="B7259" t="s">
        <v>3738</v>
      </c>
      <c r="C7259">
        <v>2022</v>
      </c>
      <c r="D7259" t="s">
        <v>3739</v>
      </c>
      <c r="E7259">
        <v>8585</v>
      </c>
      <c r="F7259" t="s">
        <v>3740</v>
      </c>
      <c r="G7259">
        <v>707</v>
      </c>
      <c r="H7259">
        <v>360</v>
      </c>
      <c r="I7259" t="s">
        <v>3741</v>
      </c>
      <c r="J7259">
        <v>1394</v>
      </c>
      <c r="K7259">
        <v>20095806</v>
      </c>
      <c r="L7259" t="s">
        <v>3742</v>
      </c>
      <c r="N7259" t="s">
        <v>88</v>
      </c>
      <c r="O7259" t="s">
        <v>89</v>
      </c>
      <c r="P7259" t="s">
        <v>3743</v>
      </c>
      <c r="Q7259" t="s">
        <v>61</v>
      </c>
      <c r="R7259">
        <v>353000</v>
      </c>
      <c r="S7259">
        <v>350030</v>
      </c>
      <c r="T7259" t="s">
        <v>82</v>
      </c>
      <c r="U7259" s="3">
        <v>34243</v>
      </c>
      <c r="W7259">
        <v>2</v>
      </c>
      <c r="X7259">
        <v>0</v>
      </c>
      <c r="Y7259">
        <v>2</v>
      </c>
      <c r="Z7259">
        <v>0.18</v>
      </c>
      <c r="AA7259">
        <v>0.16200000000000001</v>
      </c>
      <c r="AB7259">
        <v>0.16200000000000001</v>
      </c>
      <c r="AC7259">
        <v>0</v>
      </c>
      <c r="AD7259">
        <v>0</v>
      </c>
      <c r="AE7259">
        <v>1</v>
      </c>
      <c r="AF7259">
        <v>0</v>
      </c>
      <c r="AG7259">
        <v>0</v>
      </c>
      <c r="AL7259">
        <v>0.18</v>
      </c>
      <c r="BB7259" s="4"/>
    </row>
    <row r="7260" spans="1:54" hidden="1" x14ac:dyDescent="0.25">
      <c r="A7260">
        <v>679</v>
      </c>
      <c r="B7260" t="s">
        <v>3746</v>
      </c>
      <c r="C7260">
        <v>2022</v>
      </c>
      <c r="D7260" t="s">
        <v>3747</v>
      </c>
      <c r="E7260">
        <v>8586</v>
      </c>
      <c r="F7260" t="s">
        <v>3748</v>
      </c>
      <c r="G7260">
        <v>707</v>
      </c>
      <c r="H7260">
        <v>361</v>
      </c>
      <c r="I7260" t="s">
        <v>3749</v>
      </c>
      <c r="J7260">
        <v>1394</v>
      </c>
      <c r="K7260">
        <v>20095806</v>
      </c>
      <c r="L7260" t="s">
        <v>3742</v>
      </c>
      <c r="N7260" t="s">
        <v>88</v>
      </c>
      <c r="O7260" t="s">
        <v>89</v>
      </c>
      <c r="P7260" t="s">
        <v>3750</v>
      </c>
      <c r="Q7260" t="s">
        <v>61</v>
      </c>
      <c r="R7260">
        <v>353000</v>
      </c>
      <c r="S7260">
        <v>350030</v>
      </c>
      <c r="T7260" t="s">
        <v>82</v>
      </c>
      <c r="U7260" s="3">
        <v>41640</v>
      </c>
      <c r="W7260">
        <v>2.5</v>
      </c>
      <c r="X7260">
        <v>0</v>
      </c>
      <c r="Y7260">
        <v>2.5</v>
      </c>
      <c r="Z7260">
        <v>27.3492</v>
      </c>
      <c r="AA7260">
        <v>25.153199999999998</v>
      </c>
      <c r="AB7260">
        <v>25.1388</v>
      </c>
      <c r="AC7260">
        <v>0</v>
      </c>
      <c r="AD7260">
        <v>0</v>
      </c>
      <c r="AE7260">
        <v>1</v>
      </c>
      <c r="AF7260">
        <v>0</v>
      </c>
      <c r="AG7260">
        <v>0</v>
      </c>
      <c r="AS7260">
        <v>27.3492</v>
      </c>
      <c r="BB7260" s="4"/>
    </row>
    <row r="7261" spans="1:54" hidden="1" x14ac:dyDescent="0.25">
      <c r="A7261">
        <v>679</v>
      </c>
      <c r="B7261" t="s">
        <v>3751</v>
      </c>
      <c r="C7261">
        <v>2022</v>
      </c>
      <c r="D7261" t="s">
        <v>3747</v>
      </c>
      <c r="E7261">
        <v>8586</v>
      </c>
      <c r="F7261" t="s">
        <v>3748</v>
      </c>
      <c r="G7261">
        <v>707</v>
      </c>
      <c r="H7261">
        <v>361</v>
      </c>
      <c r="I7261" t="s">
        <v>3749</v>
      </c>
      <c r="J7261">
        <v>1394</v>
      </c>
      <c r="K7261">
        <v>20095806</v>
      </c>
      <c r="L7261" t="s">
        <v>3742</v>
      </c>
      <c r="N7261" t="s">
        <v>88</v>
      </c>
      <c r="O7261" t="s">
        <v>89</v>
      </c>
      <c r="P7261" t="s">
        <v>3743</v>
      </c>
      <c r="Q7261" t="s">
        <v>61</v>
      </c>
      <c r="R7261">
        <v>353000</v>
      </c>
      <c r="S7261">
        <v>350030</v>
      </c>
      <c r="T7261" t="s">
        <v>82</v>
      </c>
      <c r="U7261" s="3">
        <v>34243</v>
      </c>
      <c r="W7261">
        <v>2</v>
      </c>
      <c r="X7261">
        <v>0</v>
      </c>
      <c r="Y7261">
        <v>2</v>
      </c>
      <c r="Z7261">
        <v>0.32400000000000001</v>
      </c>
      <c r="AA7261">
        <v>0.30240000000000011</v>
      </c>
      <c r="AB7261">
        <v>0.30240000000000011</v>
      </c>
      <c r="AC7261">
        <v>0</v>
      </c>
      <c r="AD7261">
        <v>0</v>
      </c>
      <c r="AE7261">
        <v>1</v>
      </c>
      <c r="AF7261">
        <v>0</v>
      </c>
      <c r="AG7261">
        <v>0</v>
      </c>
      <c r="AL7261">
        <v>0.32400000000000001</v>
      </c>
      <c r="BB7261" s="4"/>
    </row>
    <row r="7262" spans="1:54" hidden="1" x14ac:dyDescent="0.25">
      <c r="A7262">
        <v>680</v>
      </c>
      <c r="B7262" t="s">
        <v>3758</v>
      </c>
      <c r="C7262">
        <v>2022</v>
      </c>
      <c r="D7262" t="s">
        <v>3753</v>
      </c>
      <c r="E7262">
        <v>8305</v>
      </c>
      <c r="F7262" t="s">
        <v>3754</v>
      </c>
      <c r="G7262">
        <v>741</v>
      </c>
      <c r="H7262">
        <v>225</v>
      </c>
      <c r="I7262" t="s">
        <v>3755</v>
      </c>
      <c r="J7262">
        <v>2378</v>
      </c>
      <c r="K7262">
        <v>41106360</v>
      </c>
      <c r="L7262" t="s">
        <v>3756</v>
      </c>
      <c r="N7262" t="s">
        <v>88</v>
      </c>
      <c r="O7262" t="s">
        <v>89</v>
      </c>
      <c r="P7262" t="s">
        <v>432</v>
      </c>
      <c r="Q7262" t="s">
        <v>61</v>
      </c>
      <c r="R7262">
        <v>353000</v>
      </c>
      <c r="S7262">
        <v>350030</v>
      </c>
      <c r="T7262" t="s">
        <v>82</v>
      </c>
      <c r="U7262" s="3">
        <v>33848</v>
      </c>
      <c r="W7262">
        <v>2.2999999999999998</v>
      </c>
      <c r="X7262">
        <v>0</v>
      </c>
      <c r="Y7262">
        <v>2.2999999999999998</v>
      </c>
      <c r="Z7262">
        <v>45.472000000000001</v>
      </c>
      <c r="AA7262">
        <v>40.226399999999998</v>
      </c>
      <c r="AB7262">
        <v>40.226399999999998</v>
      </c>
      <c r="AC7262">
        <v>0</v>
      </c>
      <c r="AD7262">
        <v>0</v>
      </c>
      <c r="AE7262">
        <v>1</v>
      </c>
      <c r="AF7262">
        <v>0</v>
      </c>
      <c r="AG7262">
        <v>0</v>
      </c>
      <c r="AR7262">
        <v>45.472000000000001</v>
      </c>
      <c r="BB7262" s="4"/>
    </row>
    <row r="7263" spans="1:54" hidden="1" x14ac:dyDescent="0.25">
      <c r="A7263">
        <v>680</v>
      </c>
      <c r="B7263" t="s">
        <v>3757</v>
      </c>
      <c r="C7263">
        <v>2022</v>
      </c>
      <c r="D7263" t="s">
        <v>3753</v>
      </c>
      <c r="E7263">
        <v>8305</v>
      </c>
      <c r="F7263" t="s">
        <v>3754</v>
      </c>
      <c r="G7263">
        <v>741</v>
      </c>
      <c r="H7263">
        <v>225</v>
      </c>
      <c r="I7263" t="s">
        <v>3755</v>
      </c>
      <c r="J7263">
        <v>2378</v>
      </c>
      <c r="K7263">
        <v>41106360</v>
      </c>
      <c r="L7263" t="s">
        <v>3756</v>
      </c>
      <c r="N7263" t="s">
        <v>88</v>
      </c>
      <c r="O7263" t="s">
        <v>89</v>
      </c>
      <c r="P7263" t="s">
        <v>430</v>
      </c>
      <c r="Q7263" t="s">
        <v>61</v>
      </c>
      <c r="R7263">
        <v>353000</v>
      </c>
      <c r="S7263">
        <v>350030</v>
      </c>
      <c r="T7263" t="s">
        <v>82</v>
      </c>
      <c r="U7263" s="3">
        <v>41275</v>
      </c>
      <c r="W7263">
        <v>0.9</v>
      </c>
      <c r="X7263">
        <v>0</v>
      </c>
      <c r="Y7263">
        <v>0.9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U7263">
        <v>0</v>
      </c>
      <c r="BB7263" s="4"/>
    </row>
    <row r="7264" spans="1:54" hidden="1" x14ac:dyDescent="0.25">
      <c r="A7264">
        <v>680</v>
      </c>
      <c r="B7264" t="s">
        <v>3752</v>
      </c>
      <c r="C7264">
        <v>2022</v>
      </c>
      <c r="D7264" t="s">
        <v>3753</v>
      </c>
      <c r="E7264">
        <v>8305</v>
      </c>
      <c r="F7264" t="s">
        <v>3754</v>
      </c>
      <c r="G7264">
        <v>741</v>
      </c>
      <c r="H7264">
        <v>225</v>
      </c>
      <c r="I7264" t="s">
        <v>3755</v>
      </c>
      <c r="J7264">
        <v>2378</v>
      </c>
      <c r="K7264">
        <v>41106360</v>
      </c>
      <c r="L7264" t="s">
        <v>3756</v>
      </c>
      <c r="N7264" t="s">
        <v>88</v>
      </c>
      <c r="O7264" t="s">
        <v>89</v>
      </c>
      <c r="P7264" t="s">
        <v>3743</v>
      </c>
      <c r="Q7264" t="s">
        <v>61</v>
      </c>
      <c r="R7264">
        <v>353000</v>
      </c>
      <c r="S7264">
        <v>350030</v>
      </c>
      <c r="T7264" t="s">
        <v>82</v>
      </c>
      <c r="U7264" s="3">
        <v>33848</v>
      </c>
      <c r="W7264">
        <v>3.6</v>
      </c>
      <c r="X7264">
        <v>0</v>
      </c>
      <c r="Y7264">
        <v>3.6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0</v>
      </c>
      <c r="AL7264">
        <v>0</v>
      </c>
      <c r="BB7264" s="4"/>
    </row>
    <row r="7265" spans="1:54" hidden="1" x14ac:dyDescent="0.25">
      <c r="A7265">
        <v>681</v>
      </c>
      <c r="B7265" t="s">
        <v>3762</v>
      </c>
      <c r="C7265">
        <v>2022</v>
      </c>
      <c r="D7265" t="s">
        <v>3760</v>
      </c>
      <c r="E7265">
        <v>7700</v>
      </c>
      <c r="F7265" t="s">
        <v>3174</v>
      </c>
      <c r="G7265">
        <v>787</v>
      </c>
      <c r="H7265">
        <v>261</v>
      </c>
      <c r="I7265" t="s">
        <v>3175</v>
      </c>
      <c r="J7265">
        <v>443</v>
      </c>
      <c r="K7265">
        <v>30992512</v>
      </c>
      <c r="L7265" t="s">
        <v>3176</v>
      </c>
      <c r="N7265" t="s">
        <v>75</v>
      </c>
      <c r="O7265" t="s">
        <v>76</v>
      </c>
      <c r="P7265" t="s">
        <v>61</v>
      </c>
      <c r="Q7265" t="s">
        <v>61</v>
      </c>
      <c r="R7265">
        <v>351100</v>
      </c>
      <c r="S7265">
        <v>350010</v>
      </c>
      <c r="T7265" t="s">
        <v>82</v>
      </c>
      <c r="U7265" s="3">
        <v>34639</v>
      </c>
      <c r="W7265">
        <v>1.5</v>
      </c>
      <c r="X7265">
        <v>0</v>
      </c>
      <c r="Y7265">
        <v>1.4219999999999999</v>
      </c>
      <c r="Z7265">
        <v>1.0296000000000001E-3</v>
      </c>
      <c r="AA7265">
        <v>8.9999999999999998E-4</v>
      </c>
      <c r="AB7265">
        <v>8.9999999999999998E-4</v>
      </c>
      <c r="AC7265">
        <v>0</v>
      </c>
      <c r="AD7265">
        <v>0</v>
      </c>
      <c r="AE7265">
        <v>1</v>
      </c>
      <c r="AF7265">
        <v>0</v>
      </c>
      <c r="AG7265">
        <v>0</v>
      </c>
      <c r="AO7265">
        <v>1.0296000000000001E-3</v>
      </c>
      <c r="BB7265" s="4"/>
    </row>
    <row r="7266" spans="1:54" hidden="1" x14ac:dyDescent="0.25">
      <c r="A7266">
        <v>681</v>
      </c>
      <c r="B7266" t="s">
        <v>3759</v>
      </c>
      <c r="C7266">
        <v>2022</v>
      </c>
      <c r="D7266" t="s">
        <v>3760</v>
      </c>
      <c r="E7266">
        <v>7700</v>
      </c>
      <c r="F7266" t="s">
        <v>3174</v>
      </c>
      <c r="G7266">
        <v>787</v>
      </c>
      <c r="H7266">
        <v>261</v>
      </c>
      <c r="I7266" t="s">
        <v>3175</v>
      </c>
      <c r="J7266">
        <v>443</v>
      </c>
      <c r="K7266">
        <v>30992512</v>
      </c>
      <c r="L7266" t="s">
        <v>3176</v>
      </c>
      <c r="N7266" t="s">
        <v>75</v>
      </c>
      <c r="O7266" t="s">
        <v>76</v>
      </c>
      <c r="P7266" t="s">
        <v>3761</v>
      </c>
      <c r="Q7266" t="s">
        <v>109</v>
      </c>
      <c r="R7266">
        <v>351100</v>
      </c>
      <c r="S7266">
        <v>350010</v>
      </c>
      <c r="T7266" t="s">
        <v>79</v>
      </c>
      <c r="U7266" s="3">
        <v>34639</v>
      </c>
      <c r="W7266">
        <v>1.47</v>
      </c>
      <c r="X7266">
        <v>1.47</v>
      </c>
      <c r="Y7266">
        <v>2.1</v>
      </c>
      <c r="Z7266">
        <v>4.6727999999999999E-2</v>
      </c>
      <c r="AA7266">
        <v>2.1600000000000001E-2</v>
      </c>
      <c r="AB7266">
        <v>2.1600000000000001E-2</v>
      </c>
      <c r="AC7266">
        <v>1.6199999999999999E-2</v>
      </c>
      <c r="AD7266">
        <v>1.6199999999999999E-2</v>
      </c>
      <c r="AE7266">
        <v>0.23112480739999999</v>
      </c>
      <c r="AF7266">
        <v>0.76887519260000003</v>
      </c>
      <c r="AG7266">
        <v>0</v>
      </c>
      <c r="AO7266">
        <v>4.6727999999999999E-2</v>
      </c>
      <c r="BB7266" s="4"/>
    </row>
    <row r="7267" spans="1:54" hidden="1" x14ac:dyDescent="0.25">
      <c r="A7267">
        <v>682</v>
      </c>
      <c r="B7267" t="s">
        <v>3763</v>
      </c>
      <c r="C7267">
        <v>2022</v>
      </c>
      <c r="D7267" t="s">
        <v>3764</v>
      </c>
      <c r="E7267">
        <v>7700</v>
      </c>
      <c r="F7267" t="s">
        <v>3174</v>
      </c>
      <c r="G7267">
        <v>787</v>
      </c>
      <c r="H7267">
        <v>261</v>
      </c>
      <c r="I7267" t="s">
        <v>3175</v>
      </c>
      <c r="J7267">
        <v>443</v>
      </c>
      <c r="K7267">
        <v>30992512</v>
      </c>
      <c r="L7267" t="s">
        <v>3176</v>
      </c>
      <c r="N7267" t="s">
        <v>75</v>
      </c>
      <c r="O7267" t="s">
        <v>76</v>
      </c>
      <c r="P7267" t="s">
        <v>1467</v>
      </c>
      <c r="Q7267" t="s">
        <v>61</v>
      </c>
      <c r="R7267">
        <v>351100</v>
      </c>
      <c r="S7267">
        <v>350010</v>
      </c>
      <c r="T7267" t="s">
        <v>82</v>
      </c>
      <c r="U7267" s="3">
        <v>33970</v>
      </c>
      <c r="W7267">
        <v>1.454</v>
      </c>
      <c r="X7267">
        <v>0</v>
      </c>
      <c r="Y7267">
        <v>1.454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O7267">
        <v>0</v>
      </c>
      <c r="BB7267" s="4"/>
    </row>
    <row r="7268" spans="1:54" hidden="1" x14ac:dyDescent="0.25">
      <c r="A7268">
        <v>682</v>
      </c>
      <c r="B7268" t="s">
        <v>3765</v>
      </c>
      <c r="C7268">
        <v>2022</v>
      </c>
      <c r="D7268" t="s">
        <v>3764</v>
      </c>
      <c r="E7268">
        <v>7700</v>
      </c>
      <c r="F7268" t="s">
        <v>3174</v>
      </c>
      <c r="G7268">
        <v>787</v>
      </c>
      <c r="H7268">
        <v>261</v>
      </c>
      <c r="I7268" t="s">
        <v>3175</v>
      </c>
      <c r="J7268">
        <v>443</v>
      </c>
      <c r="K7268">
        <v>30992512</v>
      </c>
      <c r="L7268" t="s">
        <v>3176</v>
      </c>
      <c r="N7268" t="s">
        <v>75</v>
      </c>
      <c r="O7268" t="s">
        <v>76</v>
      </c>
      <c r="P7268" t="s">
        <v>3761</v>
      </c>
      <c r="Q7268" t="s">
        <v>109</v>
      </c>
      <c r="R7268">
        <v>351100</v>
      </c>
      <c r="S7268">
        <v>350010</v>
      </c>
      <c r="T7268" t="s">
        <v>79</v>
      </c>
      <c r="U7268" s="3">
        <v>33970</v>
      </c>
      <c r="W7268">
        <v>1.55</v>
      </c>
      <c r="X7268">
        <v>0.74</v>
      </c>
      <c r="Y7268">
        <v>0.81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1</v>
      </c>
      <c r="AF7268">
        <v>0</v>
      </c>
      <c r="AG7268">
        <v>0</v>
      </c>
      <c r="AO7268">
        <v>0</v>
      </c>
      <c r="BB7268" s="4"/>
    </row>
    <row r="7269" spans="1:54" hidden="1" x14ac:dyDescent="0.25">
      <c r="A7269">
        <v>683</v>
      </c>
      <c r="B7269" t="s">
        <v>3776</v>
      </c>
      <c r="C7269">
        <v>2022</v>
      </c>
      <c r="D7269" t="s">
        <v>3767</v>
      </c>
      <c r="E7269">
        <v>9460</v>
      </c>
      <c r="F7269" t="s">
        <v>314</v>
      </c>
      <c r="G7269">
        <v>849</v>
      </c>
      <c r="H7269">
        <v>276</v>
      </c>
      <c r="I7269" t="s">
        <v>3768</v>
      </c>
      <c r="J7269">
        <v>594</v>
      </c>
      <c r="K7269">
        <v>16374172</v>
      </c>
      <c r="L7269" t="s">
        <v>3769</v>
      </c>
      <c r="N7269" t="s">
        <v>75</v>
      </c>
      <c r="O7269" t="s">
        <v>76</v>
      </c>
      <c r="P7269" t="s">
        <v>3777</v>
      </c>
      <c r="Q7269" t="s">
        <v>61</v>
      </c>
      <c r="R7269">
        <v>351100</v>
      </c>
      <c r="S7269">
        <v>350010</v>
      </c>
      <c r="T7269" t="s">
        <v>82</v>
      </c>
      <c r="U7269" s="3">
        <v>42643</v>
      </c>
      <c r="W7269">
        <v>1</v>
      </c>
      <c r="X7269">
        <v>0</v>
      </c>
      <c r="Y7269">
        <v>0.9</v>
      </c>
      <c r="Z7269">
        <v>23.461200000000002</v>
      </c>
      <c r="AA7269">
        <v>21.307175999999998</v>
      </c>
      <c r="AB7269">
        <v>21.307175999999998</v>
      </c>
      <c r="AC7269">
        <v>0</v>
      </c>
      <c r="AD7269">
        <v>0</v>
      </c>
      <c r="AE7269">
        <v>1</v>
      </c>
      <c r="AF7269">
        <v>0</v>
      </c>
      <c r="AG7269">
        <v>0</v>
      </c>
      <c r="AU7269">
        <v>23.461200000000002</v>
      </c>
      <c r="BB7269" s="4"/>
    </row>
    <row r="7270" spans="1:54" hidden="1" x14ac:dyDescent="0.25">
      <c r="A7270">
        <v>683</v>
      </c>
      <c r="B7270" t="s">
        <v>3774</v>
      </c>
      <c r="C7270">
        <v>2022</v>
      </c>
      <c r="D7270" t="s">
        <v>3767</v>
      </c>
      <c r="E7270">
        <v>9460</v>
      </c>
      <c r="F7270" t="s">
        <v>314</v>
      </c>
      <c r="G7270">
        <v>849</v>
      </c>
      <c r="H7270">
        <v>276</v>
      </c>
      <c r="I7270" t="s">
        <v>3768</v>
      </c>
      <c r="J7270">
        <v>594</v>
      </c>
      <c r="K7270">
        <v>16374172</v>
      </c>
      <c r="L7270" t="s">
        <v>3769</v>
      </c>
      <c r="N7270" t="s">
        <v>75</v>
      </c>
      <c r="O7270" t="s">
        <v>76</v>
      </c>
      <c r="P7270" t="s">
        <v>3775</v>
      </c>
      <c r="Q7270" t="s">
        <v>61</v>
      </c>
      <c r="R7270">
        <v>351100</v>
      </c>
      <c r="S7270">
        <v>350010</v>
      </c>
      <c r="T7270" t="s">
        <v>82</v>
      </c>
      <c r="U7270" s="3">
        <v>33970</v>
      </c>
      <c r="W7270">
        <v>4.5599999999999996</v>
      </c>
      <c r="X7270">
        <v>0</v>
      </c>
      <c r="Y7270">
        <v>4.0999999999999996</v>
      </c>
      <c r="Z7270">
        <v>1.7537651999999999</v>
      </c>
      <c r="AA7270">
        <v>1.5804</v>
      </c>
      <c r="AB7270">
        <v>1.5804</v>
      </c>
      <c r="AC7270">
        <v>0</v>
      </c>
      <c r="AD7270">
        <v>0</v>
      </c>
      <c r="AE7270">
        <v>1</v>
      </c>
      <c r="AF7270">
        <v>0</v>
      </c>
      <c r="AG7270">
        <v>0</v>
      </c>
      <c r="AO7270">
        <v>1.7537651999999999</v>
      </c>
      <c r="BB7270" s="4"/>
    </row>
    <row r="7271" spans="1:54" hidden="1" x14ac:dyDescent="0.25">
      <c r="A7271">
        <v>683</v>
      </c>
      <c r="B7271" t="s">
        <v>3771</v>
      </c>
      <c r="C7271">
        <v>2022</v>
      </c>
      <c r="D7271" t="s">
        <v>3767</v>
      </c>
      <c r="E7271">
        <v>9460</v>
      </c>
      <c r="F7271" t="s">
        <v>314</v>
      </c>
      <c r="G7271">
        <v>849</v>
      </c>
      <c r="H7271">
        <v>276</v>
      </c>
      <c r="I7271" t="s">
        <v>3768</v>
      </c>
      <c r="J7271">
        <v>594</v>
      </c>
      <c r="K7271">
        <v>16374172</v>
      </c>
      <c r="L7271" t="s">
        <v>3769</v>
      </c>
      <c r="N7271" t="s">
        <v>75</v>
      </c>
      <c r="O7271" t="s">
        <v>76</v>
      </c>
      <c r="P7271" t="s">
        <v>2889</v>
      </c>
      <c r="Q7271" t="s">
        <v>106</v>
      </c>
      <c r="R7271">
        <v>351100</v>
      </c>
      <c r="S7271">
        <v>350010</v>
      </c>
      <c r="T7271" t="s">
        <v>82</v>
      </c>
      <c r="U7271" s="3">
        <v>43753</v>
      </c>
      <c r="W7271">
        <v>0.28699999999999998</v>
      </c>
      <c r="X7271">
        <v>0</v>
      </c>
      <c r="Y7271">
        <v>1.272</v>
      </c>
      <c r="Z7271">
        <v>10.311120000000001</v>
      </c>
      <c r="AA7271">
        <v>10.311120000000001</v>
      </c>
      <c r="AB7271">
        <v>10.311120000000001</v>
      </c>
      <c r="AC7271">
        <v>0</v>
      </c>
      <c r="AD7271">
        <v>0</v>
      </c>
      <c r="AE7271">
        <v>1</v>
      </c>
      <c r="AF7271">
        <v>0</v>
      </c>
      <c r="AG7271">
        <v>0</v>
      </c>
      <c r="AZ7271">
        <v>3.6702935999999999</v>
      </c>
      <c r="BA7271">
        <v>6.640826399999999</v>
      </c>
      <c r="BB7271" s="4"/>
    </row>
    <row r="7272" spans="1:54" hidden="1" x14ac:dyDescent="0.25">
      <c r="A7272">
        <v>683</v>
      </c>
      <c r="B7272" t="s">
        <v>3772</v>
      </c>
      <c r="C7272">
        <v>2022</v>
      </c>
      <c r="D7272" t="s">
        <v>3767</v>
      </c>
      <c r="E7272">
        <v>9460</v>
      </c>
      <c r="F7272" t="s">
        <v>314</v>
      </c>
      <c r="G7272">
        <v>849</v>
      </c>
      <c r="H7272">
        <v>276</v>
      </c>
      <c r="I7272" t="s">
        <v>3768</v>
      </c>
      <c r="J7272">
        <v>594</v>
      </c>
      <c r="K7272">
        <v>16374172</v>
      </c>
      <c r="L7272" t="s">
        <v>3769</v>
      </c>
      <c r="N7272" t="s">
        <v>75</v>
      </c>
      <c r="O7272" t="s">
        <v>76</v>
      </c>
      <c r="P7272" t="s">
        <v>3773</v>
      </c>
      <c r="Q7272" t="s">
        <v>109</v>
      </c>
      <c r="R7272">
        <v>351100</v>
      </c>
      <c r="S7272">
        <v>350010</v>
      </c>
      <c r="T7272" t="s">
        <v>79</v>
      </c>
      <c r="U7272" s="3">
        <v>33970</v>
      </c>
      <c r="W7272">
        <v>1.7</v>
      </c>
      <c r="X7272">
        <v>0.66</v>
      </c>
      <c r="Y7272">
        <v>0.96</v>
      </c>
      <c r="Z7272">
        <v>4.5572075999999999</v>
      </c>
      <c r="AA7272">
        <v>2.3435999999999999</v>
      </c>
      <c r="AB7272">
        <v>2.3435999999999999</v>
      </c>
      <c r="AC7272">
        <v>1.5731999999999999</v>
      </c>
      <c r="AD7272">
        <v>1.53</v>
      </c>
      <c r="AE7272">
        <v>0.25713114320000002</v>
      </c>
      <c r="AF7272">
        <v>0.74286885680000003</v>
      </c>
      <c r="AG7272">
        <v>0</v>
      </c>
      <c r="AO7272">
        <v>4.5572076000000008</v>
      </c>
      <c r="BB7272" s="4"/>
    </row>
    <row r="7273" spans="1:54" hidden="1" x14ac:dyDescent="0.25">
      <c r="A7273">
        <v>683</v>
      </c>
      <c r="B7273" t="s">
        <v>3766</v>
      </c>
      <c r="C7273">
        <v>2022</v>
      </c>
      <c r="D7273" t="s">
        <v>3767</v>
      </c>
      <c r="E7273">
        <v>9460</v>
      </c>
      <c r="F7273" t="s">
        <v>314</v>
      </c>
      <c r="G7273">
        <v>849</v>
      </c>
      <c r="H7273">
        <v>276</v>
      </c>
      <c r="I7273" t="s">
        <v>3768</v>
      </c>
      <c r="J7273">
        <v>594</v>
      </c>
      <c r="K7273">
        <v>16374172</v>
      </c>
      <c r="L7273" t="s">
        <v>3769</v>
      </c>
      <c r="N7273" t="s">
        <v>75</v>
      </c>
      <c r="O7273" t="s">
        <v>76</v>
      </c>
      <c r="P7273" t="s">
        <v>3770</v>
      </c>
      <c r="Q7273" t="s">
        <v>109</v>
      </c>
      <c r="R7273">
        <v>351100</v>
      </c>
      <c r="S7273">
        <v>350010</v>
      </c>
      <c r="T7273" t="s">
        <v>79</v>
      </c>
      <c r="U7273" s="3">
        <v>36161</v>
      </c>
      <c r="W7273">
        <v>1.7</v>
      </c>
      <c r="X7273">
        <v>0.66</v>
      </c>
      <c r="Y7273">
        <v>0.96</v>
      </c>
      <c r="Z7273">
        <v>4.1641380000000003</v>
      </c>
      <c r="AA7273">
        <v>2.2338</v>
      </c>
      <c r="AB7273">
        <v>2.2338</v>
      </c>
      <c r="AC7273">
        <v>1.44</v>
      </c>
      <c r="AD7273">
        <v>1.3968</v>
      </c>
      <c r="AE7273">
        <v>0.26821877659999999</v>
      </c>
      <c r="AF7273">
        <v>0.73178122339999996</v>
      </c>
      <c r="AG7273">
        <v>0</v>
      </c>
      <c r="AO7273">
        <v>4.1641380000000003</v>
      </c>
      <c r="BB7273" s="4"/>
    </row>
    <row r="7274" spans="1:54" hidden="1" x14ac:dyDescent="0.25">
      <c r="A7274">
        <v>684</v>
      </c>
      <c r="B7274" t="s">
        <v>3784</v>
      </c>
      <c r="C7274">
        <v>2022</v>
      </c>
      <c r="D7274" t="s">
        <v>3779</v>
      </c>
      <c r="E7274">
        <v>9870</v>
      </c>
      <c r="F7274" t="s">
        <v>2813</v>
      </c>
      <c r="G7274">
        <v>860</v>
      </c>
      <c r="H7274">
        <v>316</v>
      </c>
      <c r="I7274" t="s">
        <v>3780</v>
      </c>
      <c r="J7274">
        <v>595</v>
      </c>
      <c r="K7274">
        <v>17144847</v>
      </c>
      <c r="L7274" t="s">
        <v>3781</v>
      </c>
      <c r="N7274" t="s">
        <v>75</v>
      </c>
      <c r="O7274" t="s">
        <v>76</v>
      </c>
      <c r="P7274" t="s">
        <v>410</v>
      </c>
      <c r="Q7274" t="s">
        <v>106</v>
      </c>
      <c r="R7274">
        <v>351100</v>
      </c>
      <c r="S7274">
        <v>350010</v>
      </c>
      <c r="T7274" t="s">
        <v>82</v>
      </c>
      <c r="U7274" s="3">
        <v>44180</v>
      </c>
      <c r="W7274">
        <v>0.1</v>
      </c>
      <c r="X7274">
        <v>0</v>
      </c>
      <c r="Y7274">
        <v>0.3</v>
      </c>
      <c r="Z7274">
        <v>6.1668000000000003</v>
      </c>
      <c r="AA7274">
        <v>6.1668000000000003</v>
      </c>
      <c r="AB7274">
        <v>6.1668000000000003</v>
      </c>
      <c r="AC7274">
        <v>0</v>
      </c>
      <c r="AD7274">
        <v>0</v>
      </c>
      <c r="AE7274">
        <v>1</v>
      </c>
      <c r="AF7274">
        <v>0</v>
      </c>
      <c r="AG7274">
        <v>0</v>
      </c>
      <c r="AZ7274">
        <v>2.1023999999999998</v>
      </c>
      <c r="BA7274">
        <v>4.0644</v>
      </c>
      <c r="BB7274" s="4"/>
    </row>
    <row r="7275" spans="1:54" hidden="1" x14ac:dyDescent="0.25">
      <c r="A7275">
        <v>684</v>
      </c>
      <c r="B7275" t="s">
        <v>3782</v>
      </c>
      <c r="C7275">
        <v>2022</v>
      </c>
      <c r="D7275" t="s">
        <v>3779</v>
      </c>
      <c r="E7275">
        <v>9870</v>
      </c>
      <c r="F7275" t="s">
        <v>2813</v>
      </c>
      <c r="G7275">
        <v>860</v>
      </c>
      <c r="H7275">
        <v>316</v>
      </c>
      <c r="I7275" t="s">
        <v>3780</v>
      </c>
      <c r="J7275">
        <v>595</v>
      </c>
      <c r="K7275">
        <v>17144847</v>
      </c>
      <c r="L7275" t="s">
        <v>3781</v>
      </c>
      <c r="N7275" t="s">
        <v>75</v>
      </c>
      <c r="O7275" t="s">
        <v>76</v>
      </c>
      <c r="P7275" t="s">
        <v>393</v>
      </c>
      <c r="Q7275" t="s">
        <v>109</v>
      </c>
      <c r="R7275">
        <v>351100</v>
      </c>
      <c r="S7275">
        <v>350010</v>
      </c>
      <c r="T7275" t="s">
        <v>79</v>
      </c>
      <c r="U7275" s="3">
        <v>34335</v>
      </c>
      <c r="W7275">
        <v>3.42</v>
      </c>
      <c r="X7275">
        <v>1.36</v>
      </c>
      <c r="Y7275">
        <v>1.65</v>
      </c>
      <c r="Z7275">
        <v>6.7113683999999996</v>
      </c>
      <c r="AA7275">
        <v>2.988</v>
      </c>
      <c r="AB7275">
        <v>2.988</v>
      </c>
      <c r="AC7275">
        <v>2.6496</v>
      </c>
      <c r="AD7275">
        <v>2.6496</v>
      </c>
      <c r="AE7275">
        <v>0.22260735979999999</v>
      </c>
      <c r="AF7275">
        <v>0.77739264019999998</v>
      </c>
      <c r="AG7275">
        <v>0</v>
      </c>
      <c r="AO7275">
        <v>6.7113683999999996</v>
      </c>
      <c r="BB7275" s="4"/>
    </row>
    <row r="7276" spans="1:54" hidden="1" x14ac:dyDescent="0.25">
      <c r="A7276">
        <v>684</v>
      </c>
      <c r="B7276" t="s">
        <v>3783</v>
      </c>
      <c r="C7276">
        <v>2022</v>
      </c>
      <c r="D7276" t="s">
        <v>3779</v>
      </c>
      <c r="E7276">
        <v>9870</v>
      </c>
      <c r="F7276" t="s">
        <v>2813</v>
      </c>
      <c r="G7276">
        <v>860</v>
      </c>
      <c r="H7276">
        <v>316</v>
      </c>
      <c r="I7276" t="s">
        <v>3780</v>
      </c>
      <c r="J7276">
        <v>595</v>
      </c>
      <c r="K7276">
        <v>17144847</v>
      </c>
      <c r="L7276" t="s">
        <v>3781</v>
      </c>
      <c r="N7276" t="s">
        <v>75</v>
      </c>
      <c r="O7276" t="s">
        <v>76</v>
      </c>
      <c r="P7276" t="s">
        <v>261</v>
      </c>
      <c r="Q7276" t="s">
        <v>61</v>
      </c>
      <c r="R7276">
        <v>351100</v>
      </c>
      <c r="S7276">
        <v>350010</v>
      </c>
      <c r="T7276" t="s">
        <v>82</v>
      </c>
      <c r="U7276" s="3">
        <v>34335</v>
      </c>
      <c r="W7276">
        <v>1.2</v>
      </c>
      <c r="X7276">
        <v>0</v>
      </c>
      <c r="Y7276">
        <v>1.25</v>
      </c>
      <c r="Z7276">
        <v>0.21882960000000001</v>
      </c>
      <c r="AA7276">
        <v>0.19439999999999999</v>
      </c>
      <c r="AB7276">
        <v>0.19439999999999999</v>
      </c>
      <c r="AC7276">
        <v>0</v>
      </c>
      <c r="AD7276">
        <v>0</v>
      </c>
      <c r="AE7276">
        <v>1</v>
      </c>
      <c r="AF7276">
        <v>0</v>
      </c>
      <c r="AG7276">
        <v>0</v>
      </c>
      <c r="AO7276">
        <v>0.21882960000000001</v>
      </c>
      <c r="BB7276" s="4"/>
    </row>
    <row r="7277" spans="1:54" hidden="1" x14ac:dyDescent="0.25">
      <c r="A7277">
        <v>684</v>
      </c>
      <c r="B7277" t="s">
        <v>3778</v>
      </c>
      <c r="C7277">
        <v>2022</v>
      </c>
      <c r="D7277" t="s">
        <v>3779</v>
      </c>
      <c r="E7277">
        <v>9870</v>
      </c>
      <c r="F7277" t="s">
        <v>2813</v>
      </c>
      <c r="G7277">
        <v>860</v>
      </c>
      <c r="H7277">
        <v>316</v>
      </c>
      <c r="I7277" t="s">
        <v>3780</v>
      </c>
      <c r="J7277">
        <v>595</v>
      </c>
      <c r="K7277">
        <v>17144847</v>
      </c>
      <c r="L7277" t="s">
        <v>3781</v>
      </c>
      <c r="N7277" t="s">
        <v>75</v>
      </c>
      <c r="O7277" t="s">
        <v>76</v>
      </c>
      <c r="P7277" t="s">
        <v>430</v>
      </c>
      <c r="Q7277" t="s">
        <v>61</v>
      </c>
      <c r="R7277">
        <v>351100</v>
      </c>
      <c r="S7277">
        <v>350010</v>
      </c>
      <c r="T7277" t="s">
        <v>82</v>
      </c>
      <c r="U7277" s="3">
        <v>41548</v>
      </c>
      <c r="W7277">
        <v>0.999</v>
      </c>
      <c r="X7277">
        <v>0</v>
      </c>
      <c r="Y7277">
        <v>0.9</v>
      </c>
      <c r="Z7277">
        <v>11.2875</v>
      </c>
      <c r="AA7277">
        <v>9.2195999999999998</v>
      </c>
      <c r="AB7277">
        <v>9.2195999999999998</v>
      </c>
      <c r="AC7277">
        <v>0</v>
      </c>
      <c r="AD7277">
        <v>0</v>
      </c>
      <c r="AE7277">
        <v>1</v>
      </c>
      <c r="AF7277">
        <v>0</v>
      </c>
      <c r="AG7277">
        <v>0</v>
      </c>
      <c r="AU7277">
        <v>11.2875</v>
      </c>
      <c r="BB7277" s="4"/>
    </row>
    <row r="7278" spans="1:54" hidden="1" x14ac:dyDescent="0.25">
      <c r="A7278">
        <v>685</v>
      </c>
      <c r="B7278" t="s">
        <v>3790</v>
      </c>
      <c r="C7278">
        <v>2022</v>
      </c>
      <c r="D7278" t="s">
        <v>3786</v>
      </c>
      <c r="E7278">
        <v>9520</v>
      </c>
      <c r="F7278" t="s">
        <v>3787</v>
      </c>
      <c r="G7278">
        <v>840</v>
      </c>
      <c r="H7278">
        <v>321</v>
      </c>
      <c r="I7278" t="s">
        <v>3788</v>
      </c>
      <c r="J7278">
        <v>596</v>
      </c>
      <c r="K7278">
        <v>17025686</v>
      </c>
      <c r="L7278" t="s">
        <v>3789</v>
      </c>
      <c r="N7278" t="s">
        <v>75</v>
      </c>
      <c r="O7278" t="s">
        <v>76</v>
      </c>
      <c r="P7278" t="s">
        <v>3791</v>
      </c>
      <c r="Q7278" t="s">
        <v>109</v>
      </c>
      <c r="R7278">
        <v>353000</v>
      </c>
      <c r="S7278">
        <v>350030</v>
      </c>
      <c r="T7278" t="s">
        <v>79</v>
      </c>
      <c r="U7278" s="3">
        <v>33970</v>
      </c>
      <c r="W7278">
        <v>2.2000000000000002</v>
      </c>
      <c r="X7278">
        <v>0.8</v>
      </c>
      <c r="Y7278">
        <v>1.3</v>
      </c>
      <c r="Z7278">
        <v>0.2463516</v>
      </c>
      <c r="AA7278">
        <v>0.1206</v>
      </c>
      <c r="AB7278">
        <v>0.1206</v>
      </c>
      <c r="AC7278">
        <v>5.9040000000000002E-2</v>
      </c>
      <c r="AD7278">
        <v>5.9040000000000002E-2</v>
      </c>
      <c r="AE7278">
        <v>0.24477210620000001</v>
      </c>
      <c r="AF7278">
        <v>0.75522789379999999</v>
      </c>
      <c r="AG7278">
        <v>0</v>
      </c>
      <c r="AO7278">
        <v>0.2463516</v>
      </c>
      <c r="BB7278" s="4"/>
    </row>
    <row r="7279" spans="1:54" hidden="1" x14ac:dyDescent="0.25">
      <c r="A7279">
        <v>685</v>
      </c>
      <c r="B7279" t="s">
        <v>3785</v>
      </c>
      <c r="C7279">
        <v>2022</v>
      </c>
      <c r="D7279" t="s">
        <v>3786</v>
      </c>
      <c r="E7279">
        <v>9520</v>
      </c>
      <c r="F7279" t="s">
        <v>3787</v>
      </c>
      <c r="G7279">
        <v>840</v>
      </c>
      <c r="H7279">
        <v>321</v>
      </c>
      <c r="I7279" t="s">
        <v>3788</v>
      </c>
      <c r="J7279">
        <v>596</v>
      </c>
      <c r="K7279">
        <v>17025686</v>
      </c>
      <c r="L7279" t="s">
        <v>3789</v>
      </c>
      <c r="N7279" t="s">
        <v>75</v>
      </c>
      <c r="O7279" t="s">
        <v>76</v>
      </c>
      <c r="P7279" t="s">
        <v>1467</v>
      </c>
      <c r="Q7279" t="s">
        <v>61</v>
      </c>
      <c r="R7279">
        <v>353000</v>
      </c>
      <c r="S7279">
        <v>350030</v>
      </c>
      <c r="T7279" t="s">
        <v>82</v>
      </c>
      <c r="U7279" s="3">
        <v>33878</v>
      </c>
      <c r="W7279">
        <v>2.2999999999999998</v>
      </c>
      <c r="X7279">
        <v>0</v>
      </c>
      <c r="Y7279">
        <v>2.1</v>
      </c>
      <c r="Z7279">
        <v>0.2463516</v>
      </c>
      <c r="AA7279">
        <v>0.2268</v>
      </c>
      <c r="AB7279">
        <v>0.2268</v>
      </c>
      <c r="AC7279">
        <v>0</v>
      </c>
      <c r="AD7279">
        <v>0</v>
      </c>
      <c r="AE7279">
        <v>1</v>
      </c>
      <c r="AF7279">
        <v>0</v>
      </c>
      <c r="AG7279">
        <v>0</v>
      </c>
      <c r="AO7279">
        <v>0.2463516</v>
      </c>
      <c r="BB7279" s="4"/>
    </row>
    <row r="7280" spans="1:54" hidden="1" x14ac:dyDescent="0.25">
      <c r="A7280">
        <v>687</v>
      </c>
      <c r="B7280" t="s">
        <v>3799</v>
      </c>
      <c r="C7280">
        <v>2022</v>
      </c>
      <c r="D7280" t="s">
        <v>3793</v>
      </c>
      <c r="E7280">
        <v>7200</v>
      </c>
      <c r="F7280" t="s">
        <v>623</v>
      </c>
      <c r="G7280">
        <v>530</v>
      </c>
      <c r="H7280">
        <v>343</v>
      </c>
      <c r="I7280" t="s">
        <v>3794</v>
      </c>
      <c r="J7280">
        <v>597</v>
      </c>
      <c r="K7280">
        <v>16263443</v>
      </c>
      <c r="L7280" t="s">
        <v>3795</v>
      </c>
      <c r="N7280" t="s">
        <v>75</v>
      </c>
      <c r="O7280" t="s">
        <v>76</v>
      </c>
      <c r="P7280" t="s">
        <v>3800</v>
      </c>
      <c r="Q7280" t="s">
        <v>109</v>
      </c>
      <c r="R7280">
        <v>353000</v>
      </c>
      <c r="S7280">
        <v>350030</v>
      </c>
      <c r="T7280" t="s">
        <v>79</v>
      </c>
      <c r="U7280" s="3">
        <v>34851</v>
      </c>
      <c r="W7280">
        <v>1.33</v>
      </c>
      <c r="X7280">
        <v>0.52</v>
      </c>
      <c r="Y7280">
        <v>0.75</v>
      </c>
      <c r="Z7280">
        <v>25.65006</v>
      </c>
      <c r="AA7280">
        <v>13.36824</v>
      </c>
      <c r="AB7280">
        <v>13.36824</v>
      </c>
      <c r="AC7280">
        <v>10.04688</v>
      </c>
      <c r="AD7280">
        <v>10.04688</v>
      </c>
      <c r="AE7280">
        <v>0.26058886409999998</v>
      </c>
      <c r="AF7280">
        <v>0.73941113589999996</v>
      </c>
      <c r="AG7280">
        <v>0</v>
      </c>
      <c r="AQ7280">
        <v>25.65006</v>
      </c>
      <c r="BB7280" s="4"/>
    </row>
    <row r="7281" spans="1:54" hidden="1" x14ac:dyDescent="0.25">
      <c r="A7281">
        <v>687</v>
      </c>
      <c r="B7281" t="s">
        <v>3797</v>
      </c>
      <c r="C7281">
        <v>2022</v>
      </c>
      <c r="D7281" t="s">
        <v>3793</v>
      </c>
      <c r="E7281">
        <v>7200</v>
      </c>
      <c r="F7281" t="s">
        <v>623</v>
      </c>
      <c r="G7281">
        <v>530</v>
      </c>
      <c r="H7281">
        <v>343</v>
      </c>
      <c r="I7281" t="s">
        <v>3794</v>
      </c>
      <c r="J7281">
        <v>597</v>
      </c>
      <c r="K7281">
        <v>16263443</v>
      </c>
      <c r="L7281" t="s">
        <v>3795</v>
      </c>
      <c r="N7281" t="s">
        <v>75</v>
      </c>
      <c r="O7281" t="s">
        <v>76</v>
      </c>
      <c r="P7281" t="s">
        <v>2990</v>
      </c>
      <c r="Q7281" t="s">
        <v>109</v>
      </c>
      <c r="R7281">
        <v>353000</v>
      </c>
      <c r="S7281">
        <v>350030</v>
      </c>
      <c r="T7281" t="s">
        <v>79</v>
      </c>
      <c r="U7281" s="3">
        <v>41626</v>
      </c>
      <c r="W7281">
        <v>2.89</v>
      </c>
      <c r="X7281">
        <v>1.2</v>
      </c>
      <c r="Y7281">
        <v>1.61</v>
      </c>
      <c r="Z7281">
        <v>78.514893000000001</v>
      </c>
      <c r="AA7281">
        <v>34.684199999999997</v>
      </c>
      <c r="AB7281">
        <v>34.684199999999997</v>
      </c>
      <c r="AC7281">
        <v>33.549840000000003</v>
      </c>
      <c r="AD7281">
        <v>33.549840000000003</v>
      </c>
      <c r="AE7281">
        <v>0.2208765667</v>
      </c>
      <c r="AF7281">
        <v>0.7791234333</v>
      </c>
      <c r="AG7281">
        <v>0</v>
      </c>
      <c r="AQ7281">
        <v>78.514893000000001</v>
      </c>
      <c r="BB7281" s="4"/>
    </row>
    <row r="7282" spans="1:54" hidden="1" x14ac:dyDescent="0.25">
      <c r="A7282">
        <v>687</v>
      </c>
      <c r="B7282" t="s">
        <v>3798</v>
      </c>
      <c r="C7282">
        <v>2022</v>
      </c>
      <c r="D7282" t="s">
        <v>3793</v>
      </c>
      <c r="E7282">
        <v>7200</v>
      </c>
      <c r="F7282" t="s">
        <v>623</v>
      </c>
      <c r="G7282">
        <v>530</v>
      </c>
      <c r="H7282">
        <v>343</v>
      </c>
      <c r="I7282" t="s">
        <v>3794</v>
      </c>
      <c r="J7282">
        <v>597</v>
      </c>
      <c r="K7282">
        <v>16263443</v>
      </c>
      <c r="L7282" t="s">
        <v>3795</v>
      </c>
      <c r="N7282" t="s">
        <v>75</v>
      </c>
      <c r="O7282" t="s">
        <v>76</v>
      </c>
      <c r="P7282" t="s">
        <v>343</v>
      </c>
      <c r="Q7282" t="s">
        <v>61</v>
      </c>
      <c r="R7282">
        <v>353000</v>
      </c>
      <c r="S7282">
        <v>350030</v>
      </c>
      <c r="T7282" t="s">
        <v>82</v>
      </c>
      <c r="U7282" s="3">
        <v>41557</v>
      </c>
      <c r="W7282">
        <v>0.99</v>
      </c>
      <c r="X7282">
        <v>0</v>
      </c>
      <c r="Y7282">
        <v>0.99</v>
      </c>
      <c r="Z7282">
        <v>0.78487499999999999</v>
      </c>
      <c r="AA7282">
        <v>0.78480000000000005</v>
      </c>
      <c r="AB7282">
        <v>0.78480000000000005</v>
      </c>
      <c r="AC7282">
        <v>0</v>
      </c>
      <c r="AD7282">
        <v>0</v>
      </c>
      <c r="AE7282">
        <v>1</v>
      </c>
      <c r="AF7282">
        <v>0</v>
      </c>
      <c r="AG7282">
        <v>0</v>
      </c>
      <c r="AU7282">
        <v>0.78487499999999999</v>
      </c>
      <c r="BB7282" s="4"/>
    </row>
    <row r="7283" spans="1:54" hidden="1" x14ac:dyDescent="0.25">
      <c r="A7283">
        <v>687</v>
      </c>
      <c r="B7283" t="s">
        <v>3792</v>
      </c>
      <c r="C7283">
        <v>2022</v>
      </c>
      <c r="D7283" t="s">
        <v>3793</v>
      </c>
      <c r="E7283">
        <v>7200</v>
      </c>
      <c r="F7283" t="s">
        <v>623</v>
      </c>
      <c r="G7283">
        <v>530</v>
      </c>
      <c r="H7283">
        <v>343</v>
      </c>
      <c r="I7283" t="s">
        <v>3794</v>
      </c>
      <c r="J7283">
        <v>597</v>
      </c>
      <c r="K7283">
        <v>16263443</v>
      </c>
      <c r="L7283" t="s">
        <v>3795</v>
      </c>
      <c r="N7283" t="s">
        <v>75</v>
      </c>
      <c r="O7283" t="s">
        <v>76</v>
      </c>
      <c r="P7283" t="s">
        <v>3796</v>
      </c>
      <c r="Q7283" t="s">
        <v>61</v>
      </c>
      <c r="R7283">
        <v>353000</v>
      </c>
      <c r="S7283">
        <v>350030</v>
      </c>
      <c r="T7283" t="s">
        <v>82</v>
      </c>
      <c r="U7283" s="3">
        <v>33878</v>
      </c>
      <c r="W7283">
        <v>1.6</v>
      </c>
      <c r="X7283">
        <v>0</v>
      </c>
      <c r="Y7283">
        <v>1.6</v>
      </c>
      <c r="Z7283">
        <v>0.68978010000000001</v>
      </c>
      <c r="AA7283">
        <v>0.69228000000000012</v>
      </c>
      <c r="AB7283">
        <v>0.69228000000000012</v>
      </c>
      <c r="AC7283">
        <v>0</v>
      </c>
      <c r="AD7283">
        <v>0</v>
      </c>
      <c r="AE7283">
        <v>1</v>
      </c>
      <c r="AF7283">
        <v>0</v>
      </c>
      <c r="AG7283">
        <v>0</v>
      </c>
      <c r="AL7283">
        <v>0</v>
      </c>
      <c r="AO7283">
        <v>0</v>
      </c>
      <c r="AQ7283">
        <v>0.68978010000000001</v>
      </c>
      <c r="BB7283" s="4"/>
    </row>
    <row r="7284" spans="1:54" hidden="1" x14ac:dyDescent="0.25">
      <c r="A7284">
        <v>689</v>
      </c>
      <c r="B7284" t="s">
        <v>3801</v>
      </c>
      <c r="C7284">
        <v>2022</v>
      </c>
      <c r="D7284" t="s">
        <v>1080</v>
      </c>
      <c r="E7284">
        <v>4960</v>
      </c>
      <c r="F7284" t="s">
        <v>1081</v>
      </c>
      <c r="G7284">
        <v>360</v>
      </c>
      <c r="H7284">
        <v>43</v>
      </c>
      <c r="I7284" t="s">
        <v>1082</v>
      </c>
      <c r="J7284">
        <v>171</v>
      </c>
      <c r="K7284">
        <v>62082313</v>
      </c>
      <c r="L7284" t="s">
        <v>1082</v>
      </c>
      <c r="N7284" t="s">
        <v>88</v>
      </c>
      <c r="O7284" t="s">
        <v>89</v>
      </c>
      <c r="P7284" t="s">
        <v>788</v>
      </c>
      <c r="Q7284" t="s">
        <v>61</v>
      </c>
      <c r="R7284">
        <v>353000</v>
      </c>
      <c r="S7284">
        <v>350030</v>
      </c>
      <c r="T7284" t="s">
        <v>82</v>
      </c>
      <c r="U7284" s="3">
        <v>37316</v>
      </c>
      <c r="W7284">
        <v>6.3</v>
      </c>
      <c r="X7284">
        <v>0</v>
      </c>
      <c r="Y7284">
        <v>6.3</v>
      </c>
      <c r="Z7284">
        <v>72.079499999999996</v>
      </c>
      <c r="AA7284">
        <v>67.427999999999997</v>
      </c>
      <c r="AB7284">
        <v>64.220399999999998</v>
      </c>
      <c r="AC7284">
        <v>0</v>
      </c>
      <c r="AD7284">
        <v>0</v>
      </c>
      <c r="AE7284">
        <v>1</v>
      </c>
      <c r="AF7284">
        <v>0</v>
      </c>
      <c r="AG7284">
        <v>0</v>
      </c>
      <c r="AR7284">
        <v>72.079499999999996</v>
      </c>
      <c r="AU7284">
        <v>0</v>
      </c>
      <c r="BB7284" s="4"/>
    </row>
    <row r="7285" spans="1:54" hidden="1" x14ac:dyDescent="0.25">
      <c r="A7285">
        <v>694</v>
      </c>
      <c r="B7285" t="s">
        <v>3802</v>
      </c>
      <c r="C7285">
        <v>2022</v>
      </c>
      <c r="D7285" t="s">
        <v>3803</v>
      </c>
      <c r="E7285">
        <v>5540</v>
      </c>
      <c r="F7285" t="s">
        <v>3804</v>
      </c>
      <c r="G7285">
        <v>450</v>
      </c>
      <c r="H7285">
        <v>82</v>
      </c>
      <c r="I7285" t="s">
        <v>2065</v>
      </c>
      <c r="J7285">
        <v>337</v>
      </c>
      <c r="K7285">
        <v>25535456</v>
      </c>
      <c r="L7285" t="s">
        <v>2313</v>
      </c>
      <c r="N7285" t="s">
        <v>75</v>
      </c>
      <c r="O7285" t="s">
        <v>76</v>
      </c>
      <c r="P7285" t="s">
        <v>976</v>
      </c>
      <c r="Q7285" t="s">
        <v>61</v>
      </c>
      <c r="R7285">
        <v>351100</v>
      </c>
      <c r="S7285">
        <v>350010</v>
      </c>
      <c r="T7285" t="s">
        <v>82</v>
      </c>
      <c r="U7285" s="3">
        <v>30407</v>
      </c>
      <c r="W7285">
        <v>2.5</v>
      </c>
      <c r="X7285">
        <v>0</v>
      </c>
      <c r="Y7285">
        <v>2.5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</v>
      </c>
      <c r="AF7285">
        <v>0</v>
      </c>
      <c r="AG7285">
        <v>0</v>
      </c>
      <c r="AO7285">
        <v>0</v>
      </c>
      <c r="BB7285" s="4"/>
    </row>
    <row r="7286" spans="1:54" hidden="1" x14ac:dyDescent="0.25">
      <c r="A7286">
        <v>694</v>
      </c>
      <c r="B7286" t="s">
        <v>3807</v>
      </c>
      <c r="C7286">
        <v>2022</v>
      </c>
      <c r="D7286" t="s">
        <v>3803</v>
      </c>
      <c r="E7286">
        <v>5540</v>
      </c>
      <c r="F7286" t="s">
        <v>3804</v>
      </c>
      <c r="G7286">
        <v>450</v>
      </c>
      <c r="H7286">
        <v>82</v>
      </c>
      <c r="I7286" t="s">
        <v>2065</v>
      </c>
      <c r="J7286">
        <v>337</v>
      </c>
      <c r="K7286">
        <v>25535456</v>
      </c>
      <c r="L7286" t="s">
        <v>2313</v>
      </c>
      <c r="N7286" t="s">
        <v>75</v>
      </c>
      <c r="O7286" t="s">
        <v>76</v>
      </c>
      <c r="P7286" t="s">
        <v>1919</v>
      </c>
      <c r="Q7286" t="s">
        <v>61</v>
      </c>
      <c r="R7286">
        <v>351100</v>
      </c>
      <c r="S7286">
        <v>350010</v>
      </c>
      <c r="T7286" t="s">
        <v>82</v>
      </c>
      <c r="U7286" s="3">
        <v>43009</v>
      </c>
      <c r="W7286">
        <v>7</v>
      </c>
      <c r="X7286">
        <v>0</v>
      </c>
      <c r="Y7286">
        <v>7</v>
      </c>
      <c r="Z7286">
        <v>3.5323199999999999E-2</v>
      </c>
      <c r="AA7286">
        <v>2.9520000000000001E-2</v>
      </c>
      <c r="AB7286">
        <v>2.9520000000000001E-2</v>
      </c>
      <c r="AC7286">
        <v>0</v>
      </c>
      <c r="AD7286">
        <v>0</v>
      </c>
      <c r="AE7286">
        <v>1</v>
      </c>
      <c r="AF7286">
        <v>0</v>
      </c>
      <c r="AG7286">
        <v>0</v>
      </c>
      <c r="AO7286">
        <v>3.5323199999999999E-2</v>
      </c>
      <c r="BB7286" s="4"/>
    </row>
    <row r="7287" spans="1:54" hidden="1" x14ac:dyDescent="0.25">
      <c r="A7287">
        <v>699</v>
      </c>
      <c r="B7287" t="s">
        <v>3808</v>
      </c>
      <c r="C7287">
        <v>2022</v>
      </c>
      <c r="D7287" t="s">
        <v>3809</v>
      </c>
      <c r="E7287">
        <v>7700</v>
      </c>
      <c r="F7287" t="s">
        <v>3174</v>
      </c>
      <c r="G7287">
        <v>787</v>
      </c>
      <c r="H7287">
        <v>261</v>
      </c>
      <c r="I7287" t="s">
        <v>3175</v>
      </c>
      <c r="J7287">
        <v>610</v>
      </c>
      <c r="K7287">
        <v>14974881</v>
      </c>
      <c r="L7287" t="s">
        <v>3810</v>
      </c>
      <c r="N7287" t="s">
        <v>75</v>
      </c>
      <c r="O7287" t="s">
        <v>76</v>
      </c>
      <c r="P7287" t="s">
        <v>3809</v>
      </c>
      <c r="Q7287" t="s">
        <v>78</v>
      </c>
      <c r="R7287">
        <v>382120</v>
      </c>
      <c r="S7287">
        <v>383900</v>
      </c>
      <c r="T7287" t="s">
        <v>69</v>
      </c>
      <c r="U7287" s="3">
        <v>33239</v>
      </c>
      <c r="W7287">
        <v>16.3</v>
      </c>
      <c r="X7287">
        <v>3.3</v>
      </c>
      <c r="Y7287">
        <v>14.2</v>
      </c>
      <c r="Z7287">
        <v>602.33040000000005</v>
      </c>
      <c r="AA7287">
        <v>464.5224</v>
      </c>
      <c r="AB7287">
        <v>463.01760000000002</v>
      </c>
      <c r="AC7287">
        <v>91.756799999999998</v>
      </c>
      <c r="AD7287">
        <v>78.238799999999998</v>
      </c>
      <c r="AE7287">
        <v>0.62587470440000004</v>
      </c>
      <c r="AF7287">
        <v>0.3720912126</v>
      </c>
      <c r="AG7287">
        <v>2.0340830999999999E-3</v>
      </c>
      <c r="AP7287">
        <v>525.00740000000008</v>
      </c>
      <c r="AR7287">
        <v>3.625</v>
      </c>
      <c r="AS7287">
        <v>0</v>
      </c>
      <c r="AT7287">
        <v>73.697999999999993</v>
      </c>
      <c r="BB7287" s="4"/>
    </row>
    <row r="7288" spans="1:54" hidden="1" x14ac:dyDescent="0.25">
      <c r="A7288">
        <v>702</v>
      </c>
      <c r="B7288" t="s">
        <v>3817</v>
      </c>
      <c r="C7288">
        <v>2022</v>
      </c>
      <c r="D7288" t="s">
        <v>3812</v>
      </c>
      <c r="E7288">
        <v>6950</v>
      </c>
      <c r="F7288" t="s">
        <v>1880</v>
      </c>
      <c r="G7288">
        <v>760</v>
      </c>
      <c r="H7288">
        <v>348</v>
      </c>
      <c r="I7288" t="s">
        <v>3813</v>
      </c>
      <c r="J7288">
        <v>369</v>
      </c>
      <c r="K7288">
        <v>37560219</v>
      </c>
      <c r="L7288" t="s">
        <v>1882</v>
      </c>
      <c r="N7288" t="s">
        <v>75</v>
      </c>
      <c r="O7288" t="s">
        <v>76</v>
      </c>
      <c r="P7288" t="s">
        <v>261</v>
      </c>
      <c r="Q7288" t="s">
        <v>61</v>
      </c>
      <c r="R7288">
        <v>351100</v>
      </c>
      <c r="S7288">
        <v>350010</v>
      </c>
      <c r="T7288" t="s">
        <v>82</v>
      </c>
      <c r="U7288" s="3">
        <v>42370</v>
      </c>
      <c r="W7288">
        <v>1.7</v>
      </c>
      <c r="X7288">
        <v>0</v>
      </c>
      <c r="Y7288">
        <v>1.7</v>
      </c>
      <c r="Z7288">
        <v>0.28816920000000001</v>
      </c>
      <c r="AA7288">
        <v>0.29890800000000001</v>
      </c>
      <c r="AB7288">
        <v>0.29890800000000001</v>
      </c>
      <c r="AC7288">
        <v>0</v>
      </c>
      <c r="AD7288">
        <v>0</v>
      </c>
      <c r="AE7288">
        <v>1</v>
      </c>
      <c r="AF7288">
        <v>0</v>
      </c>
      <c r="AG7288">
        <v>0</v>
      </c>
      <c r="AO7288">
        <v>0.28816920000000013</v>
      </c>
      <c r="BB7288" s="4"/>
    </row>
    <row r="7289" spans="1:54" hidden="1" x14ac:dyDescent="0.25">
      <c r="A7289">
        <v>702</v>
      </c>
      <c r="B7289" t="s">
        <v>3811</v>
      </c>
      <c r="C7289">
        <v>2022</v>
      </c>
      <c r="D7289" t="s">
        <v>3812</v>
      </c>
      <c r="E7289">
        <v>6950</v>
      </c>
      <c r="F7289" t="s">
        <v>1880</v>
      </c>
      <c r="G7289">
        <v>760</v>
      </c>
      <c r="H7289">
        <v>348</v>
      </c>
      <c r="I7289" t="s">
        <v>3813</v>
      </c>
      <c r="J7289">
        <v>369</v>
      </c>
      <c r="K7289">
        <v>37560219</v>
      </c>
      <c r="L7289" t="s">
        <v>1882</v>
      </c>
      <c r="N7289" t="s">
        <v>75</v>
      </c>
      <c r="O7289" t="s">
        <v>76</v>
      </c>
      <c r="P7289" t="s">
        <v>3814</v>
      </c>
      <c r="Q7289" t="s">
        <v>109</v>
      </c>
      <c r="R7289">
        <v>351100</v>
      </c>
      <c r="S7289">
        <v>350010</v>
      </c>
      <c r="T7289" t="s">
        <v>79</v>
      </c>
      <c r="U7289" s="3">
        <v>34335</v>
      </c>
      <c r="W7289">
        <v>3.09</v>
      </c>
      <c r="X7289">
        <v>1.32</v>
      </c>
      <c r="Y7289">
        <v>1.77</v>
      </c>
      <c r="Z7289">
        <v>10.257389999999999</v>
      </c>
      <c r="AA7289">
        <v>5.7052800000000001</v>
      </c>
      <c r="AB7289">
        <v>5.7052800000000001</v>
      </c>
      <c r="AC7289">
        <v>3.777552</v>
      </c>
      <c r="AD7289">
        <v>3.777552</v>
      </c>
      <c r="AE7289">
        <v>0.27810583389999999</v>
      </c>
      <c r="AF7289">
        <v>0.72189416610000001</v>
      </c>
      <c r="AG7289">
        <v>0</v>
      </c>
      <c r="AO7289">
        <v>10.257389999999999</v>
      </c>
      <c r="BB7289" s="4"/>
    </row>
    <row r="7290" spans="1:54" hidden="1" x14ac:dyDescent="0.25">
      <c r="A7290">
        <v>702</v>
      </c>
      <c r="B7290" t="s">
        <v>3815</v>
      </c>
      <c r="C7290">
        <v>2022</v>
      </c>
      <c r="D7290" t="s">
        <v>3812</v>
      </c>
      <c r="E7290">
        <v>6950</v>
      </c>
      <c r="F7290" t="s">
        <v>1880</v>
      </c>
      <c r="G7290">
        <v>760</v>
      </c>
      <c r="H7290">
        <v>348</v>
      </c>
      <c r="I7290" t="s">
        <v>3813</v>
      </c>
      <c r="J7290">
        <v>369</v>
      </c>
      <c r="K7290">
        <v>37560219</v>
      </c>
      <c r="L7290" t="s">
        <v>1882</v>
      </c>
      <c r="N7290" t="s">
        <v>75</v>
      </c>
      <c r="O7290" t="s">
        <v>76</v>
      </c>
      <c r="P7290" t="s">
        <v>3816</v>
      </c>
      <c r="Q7290" t="s">
        <v>106</v>
      </c>
      <c r="R7290">
        <v>351100</v>
      </c>
      <c r="S7290">
        <v>350010</v>
      </c>
      <c r="T7290" t="s">
        <v>82</v>
      </c>
      <c r="U7290" s="3">
        <v>43831</v>
      </c>
      <c r="W7290">
        <v>0.25</v>
      </c>
      <c r="X7290">
        <v>0</v>
      </c>
      <c r="Y7290">
        <v>1.1000000000000001</v>
      </c>
      <c r="Z7290">
        <v>13.563359999999999</v>
      </c>
      <c r="AA7290">
        <v>13.563359999999999</v>
      </c>
      <c r="AB7290">
        <v>13.563359999999999</v>
      </c>
      <c r="AC7290">
        <v>0</v>
      </c>
      <c r="AD7290">
        <v>0</v>
      </c>
      <c r="AE7290">
        <v>1</v>
      </c>
      <c r="AF7290">
        <v>0</v>
      </c>
      <c r="AG7290">
        <v>0</v>
      </c>
      <c r="AZ7290">
        <v>4.2487920000000008</v>
      </c>
      <c r="BA7290">
        <v>9.3145679999999995</v>
      </c>
      <c r="BB7290" s="4"/>
    </row>
    <row r="7291" spans="1:54" hidden="1" x14ac:dyDescent="0.25">
      <c r="A7291">
        <v>703</v>
      </c>
      <c r="B7291" t="s">
        <v>3824</v>
      </c>
      <c r="C7291">
        <v>2022</v>
      </c>
      <c r="D7291" t="s">
        <v>3819</v>
      </c>
      <c r="E7291">
        <v>9300</v>
      </c>
      <c r="F7291" t="s">
        <v>1522</v>
      </c>
      <c r="G7291">
        <v>813</v>
      </c>
      <c r="H7291">
        <v>349</v>
      </c>
      <c r="I7291" t="s">
        <v>3820</v>
      </c>
      <c r="J7291">
        <v>855</v>
      </c>
      <c r="K7291">
        <v>16920274</v>
      </c>
      <c r="L7291" t="s">
        <v>3821</v>
      </c>
      <c r="N7291" t="s">
        <v>75</v>
      </c>
      <c r="O7291" t="s">
        <v>76</v>
      </c>
      <c r="P7291" t="s">
        <v>261</v>
      </c>
      <c r="Q7291" t="s">
        <v>61</v>
      </c>
      <c r="R7291">
        <v>351100</v>
      </c>
      <c r="S7291">
        <v>350010</v>
      </c>
      <c r="T7291" t="s">
        <v>82</v>
      </c>
      <c r="U7291" s="3">
        <v>33970</v>
      </c>
      <c r="W7291">
        <v>1.86</v>
      </c>
      <c r="X7291">
        <v>0</v>
      </c>
      <c r="Y7291">
        <v>1.86</v>
      </c>
      <c r="Z7291">
        <v>6.1979939999999996</v>
      </c>
      <c r="AA7291">
        <v>6.4618919999999997</v>
      </c>
      <c r="AB7291">
        <v>6.4618919999999997</v>
      </c>
      <c r="AC7291">
        <v>0</v>
      </c>
      <c r="AD7291">
        <v>0</v>
      </c>
      <c r="AE7291">
        <v>1</v>
      </c>
      <c r="AF7291">
        <v>0</v>
      </c>
      <c r="AG7291">
        <v>0</v>
      </c>
      <c r="AO7291">
        <v>6.1979939999999996</v>
      </c>
      <c r="BB7291" s="4"/>
    </row>
    <row r="7292" spans="1:54" hidden="1" x14ac:dyDescent="0.25">
      <c r="A7292">
        <v>703</v>
      </c>
      <c r="B7292" t="s">
        <v>3822</v>
      </c>
      <c r="C7292">
        <v>2022</v>
      </c>
      <c r="D7292" t="s">
        <v>3819</v>
      </c>
      <c r="E7292">
        <v>9300</v>
      </c>
      <c r="F7292" t="s">
        <v>1522</v>
      </c>
      <c r="G7292">
        <v>813</v>
      </c>
      <c r="H7292">
        <v>349</v>
      </c>
      <c r="I7292" t="s">
        <v>3820</v>
      </c>
      <c r="J7292">
        <v>855</v>
      </c>
      <c r="K7292">
        <v>16920274</v>
      </c>
      <c r="L7292" t="s">
        <v>3821</v>
      </c>
      <c r="N7292" t="s">
        <v>75</v>
      </c>
      <c r="O7292" t="s">
        <v>76</v>
      </c>
      <c r="P7292" t="s">
        <v>3823</v>
      </c>
      <c r="Q7292" t="s">
        <v>111</v>
      </c>
      <c r="R7292">
        <v>351100</v>
      </c>
      <c r="S7292">
        <v>350010</v>
      </c>
      <c r="T7292" t="s">
        <v>82</v>
      </c>
      <c r="U7292" s="3">
        <v>42555</v>
      </c>
      <c r="W7292">
        <v>2.2999999999999998</v>
      </c>
      <c r="X7292">
        <v>0</v>
      </c>
      <c r="Y7292">
        <v>2.2999999999999998</v>
      </c>
      <c r="Z7292">
        <v>5.4411120000000004</v>
      </c>
      <c r="AA7292">
        <v>5.3241047999999997</v>
      </c>
      <c r="AB7292">
        <v>5.3241047999999997</v>
      </c>
      <c r="AC7292">
        <v>0</v>
      </c>
      <c r="AD7292">
        <v>0</v>
      </c>
      <c r="AE7292">
        <v>1</v>
      </c>
      <c r="AF7292">
        <v>0</v>
      </c>
      <c r="AG7292">
        <v>0</v>
      </c>
      <c r="AX7292">
        <v>5.4411120000000004</v>
      </c>
      <c r="BB7292" s="4"/>
    </row>
    <row r="7293" spans="1:54" hidden="1" x14ac:dyDescent="0.25">
      <c r="A7293">
        <v>703</v>
      </c>
      <c r="B7293" t="s">
        <v>3818</v>
      </c>
      <c r="C7293">
        <v>2022</v>
      </c>
      <c r="D7293" t="s">
        <v>3819</v>
      </c>
      <c r="E7293">
        <v>9300</v>
      </c>
      <c r="F7293" t="s">
        <v>1522</v>
      </c>
      <c r="G7293">
        <v>813</v>
      </c>
      <c r="H7293">
        <v>349</v>
      </c>
      <c r="I7293" t="s">
        <v>3820</v>
      </c>
      <c r="J7293">
        <v>855</v>
      </c>
      <c r="K7293">
        <v>16920274</v>
      </c>
      <c r="L7293" t="s">
        <v>3821</v>
      </c>
      <c r="N7293" t="s">
        <v>75</v>
      </c>
      <c r="O7293" t="s">
        <v>76</v>
      </c>
      <c r="P7293" t="s">
        <v>108</v>
      </c>
      <c r="Q7293" t="s">
        <v>109</v>
      </c>
      <c r="R7293">
        <v>351100</v>
      </c>
      <c r="S7293">
        <v>350010</v>
      </c>
      <c r="T7293" t="s">
        <v>79</v>
      </c>
      <c r="U7293" s="3">
        <v>37798</v>
      </c>
      <c r="W7293">
        <v>2.29</v>
      </c>
      <c r="X7293">
        <v>0.92</v>
      </c>
      <c r="Y7293">
        <v>1.19</v>
      </c>
      <c r="Z7293">
        <v>3.2195592</v>
      </c>
      <c r="AA7293">
        <v>1.706256</v>
      </c>
      <c r="AB7293">
        <v>1.706256</v>
      </c>
      <c r="AC7293">
        <v>1.2145572</v>
      </c>
      <c r="AD7293">
        <v>1.2141396</v>
      </c>
      <c r="AE7293">
        <v>0.26498285849999997</v>
      </c>
      <c r="AF7293">
        <v>0.73501714149999997</v>
      </c>
      <c r="AG7293">
        <v>0</v>
      </c>
      <c r="AO7293">
        <v>3.2195592</v>
      </c>
      <c r="BB7293" s="4"/>
    </row>
    <row r="7294" spans="1:54" hidden="1" x14ac:dyDescent="0.25">
      <c r="A7294">
        <v>703</v>
      </c>
      <c r="B7294" t="s">
        <v>7279</v>
      </c>
      <c r="C7294">
        <v>2022</v>
      </c>
      <c r="D7294" t="s">
        <v>3819</v>
      </c>
      <c r="E7294">
        <v>9300</v>
      </c>
      <c r="F7294" t="s">
        <v>1522</v>
      </c>
      <c r="G7294">
        <v>813</v>
      </c>
      <c r="H7294">
        <v>349</v>
      </c>
      <c r="I7294" t="s">
        <v>3820</v>
      </c>
      <c r="J7294">
        <v>855</v>
      </c>
      <c r="K7294">
        <v>16920274</v>
      </c>
      <c r="L7294" t="s">
        <v>3821</v>
      </c>
      <c r="N7294" t="s">
        <v>75</v>
      </c>
      <c r="O7294" t="s">
        <v>76</v>
      </c>
      <c r="P7294" t="s">
        <v>7280</v>
      </c>
      <c r="Q7294" t="s">
        <v>106</v>
      </c>
      <c r="R7294">
        <v>351100</v>
      </c>
      <c r="S7294">
        <v>350010</v>
      </c>
      <c r="T7294" t="s">
        <v>82</v>
      </c>
      <c r="U7294" s="3">
        <v>44876</v>
      </c>
      <c r="W7294">
        <v>0.34</v>
      </c>
      <c r="X7294">
        <v>0</v>
      </c>
      <c r="Y7294">
        <v>1.05</v>
      </c>
      <c r="Z7294">
        <v>2.8914300000000002</v>
      </c>
      <c r="AA7294">
        <v>2.8914300000000002</v>
      </c>
      <c r="AB7294">
        <v>2.8914300000000002</v>
      </c>
      <c r="AC7294">
        <v>0</v>
      </c>
      <c r="AD7294">
        <v>0</v>
      </c>
      <c r="AE7294">
        <v>1</v>
      </c>
      <c r="AF7294">
        <v>0</v>
      </c>
      <c r="AG7294">
        <v>0</v>
      </c>
      <c r="AZ7294">
        <v>0.93730320000000011</v>
      </c>
      <c r="BA7294">
        <v>1.9541268000000001</v>
      </c>
      <c r="BB7294" s="4"/>
    </row>
    <row r="7295" spans="1:54" hidden="1" x14ac:dyDescent="0.25">
      <c r="A7295">
        <v>704</v>
      </c>
      <c r="B7295" t="s">
        <v>3829</v>
      </c>
      <c r="C7295">
        <v>2022</v>
      </c>
      <c r="D7295" t="s">
        <v>3826</v>
      </c>
      <c r="E7295">
        <v>9230</v>
      </c>
      <c r="F7295" t="s">
        <v>3827</v>
      </c>
      <c r="G7295">
        <v>851</v>
      </c>
      <c r="H7295">
        <v>295</v>
      </c>
      <c r="I7295" t="s">
        <v>133</v>
      </c>
      <c r="J7295">
        <v>2267</v>
      </c>
      <c r="K7295">
        <v>37271616</v>
      </c>
      <c r="L7295" t="s">
        <v>954</v>
      </c>
      <c r="N7295" t="s">
        <v>75</v>
      </c>
      <c r="O7295" t="s">
        <v>76</v>
      </c>
      <c r="P7295" t="s">
        <v>3830</v>
      </c>
      <c r="Q7295" t="s">
        <v>109</v>
      </c>
      <c r="R7295">
        <v>351100</v>
      </c>
      <c r="S7295">
        <v>350010</v>
      </c>
      <c r="T7295" t="s">
        <v>79</v>
      </c>
      <c r="U7295" s="3">
        <v>34335</v>
      </c>
      <c r="W7295">
        <v>5.0999999999999996</v>
      </c>
      <c r="X7295">
        <v>2</v>
      </c>
      <c r="Y7295">
        <v>2.5</v>
      </c>
      <c r="Z7295">
        <v>16.976457035999999</v>
      </c>
      <c r="AA7295">
        <v>7.2010800000000001</v>
      </c>
      <c r="AB7295">
        <v>7.2010800000000001</v>
      </c>
      <c r="AC7295">
        <v>6.7420439999999999</v>
      </c>
      <c r="AD7295">
        <v>6.7420439999999999</v>
      </c>
      <c r="AE7295">
        <v>0.21209019009999999</v>
      </c>
      <c r="AF7295">
        <v>0.78790980990000004</v>
      </c>
      <c r="AG7295">
        <v>0</v>
      </c>
      <c r="AO7295">
        <v>16.976457035999999</v>
      </c>
      <c r="BB7295" s="4"/>
    </row>
    <row r="7296" spans="1:54" hidden="1" x14ac:dyDescent="0.25">
      <c r="A7296">
        <v>704</v>
      </c>
      <c r="B7296" t="s">
        <v>3825</v>
      </c>
      <c r="C7296">
        <v>2022</v>
      </c>
      <c r="D7296" t="s">
        <v>3826</v>
      </c>
      <c r="E7296">
        <v>9230</v>
      </c>
      <c r="F7296" t="s">
        <v>3827</v>
      </c>
      <c r="G7296">
        <v>851</v>
      </c>
      <c r="H7296">
        <v>295</v>
      </c>
      <c r="I7296" t="s">
        <v>133</v>
      </c>
      <c r="J7296">
        <v>2267</v>
      </c>
      <c r="K7296">
        <v>37271616</v>
      </c>
      <c r="L7296" t="s">
        <v>954</v>
      </c>
      <c r="N7296" t="s">
        <v>75</v>
      </c>
      <c r="O7296" t="s">
        <v>76</v>
      </c>
      <c r="P7296" t="s">
        <v>3828</v>
      </c>
      <c r="Q7296" t="s">
        <v>61</v>
      </c>
      <c r="R7296">
        <v>351100</v>
      </c>
      <c r="S7296">
        <v>350010</v>
      </c>
      <c r="T7296" t="s">
        <v>82</v>
      </c>
      <c r="U7296" s="3">
        <v>40909</v>
      </c>
      <c r="W7296">
        <v>3.15</v>
      </c>
      <c r="X7296">
        <v>0</v>
      </c>
      <c r="Y7296">
        <v>3.15</v>
      </c>
      <c r="Z7296">
        <v>9.5840446680000007</v>
      </c>
      <c r="AA7296">
        <v>8.8748210000000007</v>
      </c>
      <c r="AB7296">
        <v>8.8748210000000007</v>
      </c>
      <c r="AC7296">
        <v>0</v>
      </c>
      <c r="AD7296">
        <v>0</v>
      </c>
      <c r="AE7296">
        <v>1</v>
      </c>
      <c r="AF7296">
        <v>0</v>
      </c>
      <c r="AG7296">
        <v>0</v>
      </c>
      <c r="AO7296">
        <v>9.5840446680000007</v>
      </c>
      <c r="BB7296" s="4"/>
    </row>
    <row r="7297" spans="1:54" hidden="1" x14ac:dyDescent="0.25">
      <c r="A7297">
        <v>704</v>
      </c>
      <c r="B7297" t="s">
        <v>3831</v>
      </c>
      <c r="C7297">
        <v>2022</v>
      </c>
      <c r="D7297" t="s">
        <v>3826</v>
      </c>
      <c r="E7297">
        <v>9230</v>
      </c>
      <c r="F7297" t="s">
        <v>3827</v>
      </c>
      <c r="G7297">
        <v>851</v>
      </c>
      <c r="H7297">
        <v>295</v>
      </c>
      <c r="I7297" t="s">
        <v>133</v>
      </c>
      <c r="J7297">
        <v>2267</v>
      </c>
      <c r="K7297">
        <v>37271616</v>
      </c>
      <c r="L7297" t="s">
        <v>954</v>
      </c>
      <c r="N7297" t="s">
        <v>75</v>
      </c>
      <c r="O7297" t="s">
        <v>76</v>
      </c>
      <c r="P7297" t="s">
        <v>3142</v>
      </c>
      <c r="Q7297" t="s">
        <v>61</v>
      </c>
      <c r="R7297">
        <v>351100</v>
      </c>
      <c r="S7297">
        <v>350010</v>
      </c>
      <c r="T7297" t="s">
        <v>82</v>
      </c>
      <c r="U7297" s="3">
        <v>41319</v>
      </c>
      <c r="W7297">
        <v>0.99</v>
      </c>
      <c r="X7297">
        <v>0</v>
      </c>
      <c r="Y7297">
        <v>0.9</v>
      </c>
      <c r="Z7297">
        <v>21.350940000000001</v>
      </c>
      <c r="AA7297">
        <v>19.215845999999999</v>
      </c>
      <c r="AB7297">
        <v>19.215845999999999</v>
      </c>
      <c r="AC7297">
        <v>0</v>
      </c>
      <c r="AD7297">
        <v>0</v>
      </c>
      <c r="AE7297">
        <v>1</v>
      </c>
      <c r="AF7297">
        <v>0</v>
      </c>
      <c r="AG7297">
        <v>0</v>
      </c>
      <c r="AS7297">
        <v>21.350940000000001</v>
      </c>
      <c r="AU7297">
        <v>0</v>
      </c>
      <c r="BB7297" s="4"/>
    </row>
    <row r="7298" spans="1:54" hidden="1" x14ac:dyDescent="0.25">
      <c r="A7298">
        <v>705</v>
      </c>
      <c r="B7298" t="s">
        <v>3837</v>
      </c>
      <c r="C7298">
        <v>2022</v>
      </c>
      <c r="D7298" t="s">
        <v>3833</v>
      </c>
      <c r="E7298">
        <v>9440</v>
      </c>
      <c r="F7298" t="s">
        <v>121</v>
      </c>
      <c r="G7298">
        <v>849</v>
      </c>
      <c r="H7298">
        <v>351</v>
      </c>
      <c r="I7298" t="s">
        <v>3834</v>
      </c>
      <c r="J7298">
        <v>857</v>
      </c>
      <c r="K7298">
        <v>17063340</v>
      </c>
      <c r="L7298" t="s">
        <v>3835</v>
      </c>
      <c r="N7298" t="s">
        <v>75</v>
      </c>
      <c r="O7298" t="s">
        <v>76</v>
      </c>
      <c r="P7298" t="s">
        <v>1206</v>
      </c>
      <c r="Q7298" t="s">
        <v>61</v>
      </c>
      <c r="R7298">
        <v>351100</v>
      </c>
      <c r="S7298">
        <v>350010</v>
      </c>
      <c r="T7298" t="s">
        <v>82</v>
      </c>
      <c r="U7298" s="3">
        <v>34326</v>
      </c>
      <c r="W7298">
        <v>3</v>
      </c>
      <c r="X7298">
        <v>0</v>
      </c>
      <c r="Y7298">
        <v>3</v>
      </c>
      <c r="Z7298">
        <v>1.68696</v>
      </c>
      <c r="AA7298">
        <v>1.6632</v>
      </c>
      <c r="AB7298">
        <v>1.6632</v>
      </c>
      <c r="AC7298">
        <v>0</v>
      </c>
      <c r="AD7298">
        <v>0</v>
      </c>
      <c r="AE7298">
        <v>1</v>
      </c>
      <c r="AF7298">
        <v>0</v>
      </c>
      <c r="AG7298">
        <v>0</v>
      </c>
      <c r="AO7298">
        <v>1.68696</v>
      </c>
      <c r="BB7298" s="4"/>
    </row>
    <row r="7299" spans="1:54" hidden="1" x14ac:dyDescent="0.25">
      <c r="A7299">
        <v>705</v>
      </c>
      <c r="B7299" t="s">
        <v>3832</v>
      </c>
      <c r="C7299">
        <v>2022</v>
      </c>
      <c r="D7299" t="s">
        <v>3833</v>
      </c>
      <c r="E7299">
        <v>9440</v>
      </c>
      <c r="F7299" t="s">
        <v>121</v>
      </c>
      <c r="G7299">
        <v>849</v>
      </c>
      <c r="H7299">
        <v>351</v>
      </c>
      <c r="I7299" t="s">
        <v>3834</v>
      </c>
      <c r="J7299">
        <v>857</v>
      </c>
      <c r="K7299">
        <v>17063340</v>
      </c>
      <c r="L7299" t="s">
        <v>3835</v>
      </c>
      <c r="N7299" t="s">
        <v>75</v>
      </c>
      <c r="O7299" t="s">
        <v>76</v>
      </c>
      <c r="P7299" t="s">
        <v>92</v>
      </c>
      <c r="Q7299" t="s">
        <v>61</v>
      </c>
      <c r="R7299">
        <v>351100</v>
      </c>
      <c r="S7299">
        <v>350010</v>
      </c>
      <c r="T7299" t="s">
        <v>82</v>
      </c>
      <c r="U7299" s="3">
        <v>38869</v>
      </c>
      <c r="W7299">
        <v>1.5</v>
      </c>
      <c r="X7299">
        <v>0</v>
      </c>
      <c r="Y7299">
        <v>1.5</v>
      </c>
      <c r="Z7299">
        <v>34.707599999999999</v>
      </c>
      <c r="AA7299">
        <v>33.246000000000002</v>
      </c>
      <c r="AB7299">
        <v>33.246000000000002</v>
      </c>
      <c r="AC7299">
        <v>0</v>
      </c>
      <c r="AD7299">
        <v>0</v>
      </c>
      <c r="AE7299">
        <v>1</v>
      </c>
      <c r="AF7299">
        <v>0</v>
      </c>
      <c r="AG7299">
        <v>0</v>
      </c>
      <c r="AS7299">
        <v>34.707599999999999</v>
      </c>
      <c r="BB7299" s="4"/>
    </row>
    <row r="7300" spans="1:54" hidden="1" x14ac:dyDescent="0.25">
      <c r="A7300">
        <v>705</v>
      </c>
      <c r="B7300" t="s">
        <v>3836</v>
      </c>
      <c r="C7300">
        <v>2022</v>
      </c>
      <c r="D7300" t="s">
        <v>3833</v>
      </c>
      <c r="E7300">
        <v>9440</v>
      </c>
      <c r="F7300" t="s">
        <v>121</v>
      </c>
      <c r="G7300">
        <v>849</v>
      </c>
      <c r="H7300">
        <v>351</v>
      </c>
      <c r="I7300" t="s">
        <v>3834</v>
      </c>
      <c r="J7300">
        <v>857</v>
      </c>
      <c r="K7300">
        <v>17063340</v>
      </c>
      <c r="L7300" t="s">
        <v>3835</v>
      </c>
      <c r="N7300" t="s">
        <v>75</v>
      </c>
      <c r="O7300" t="s">
        <v>76</v>
      </c>
      <c r="P7300" t="s">
        <v>152</v>
      </c>
      <c r="Q7300" t="s">
        <v>109</v>
      </c>
      <c r="R7300">
        <v>351100</v>
      </c>
      <c r="S7300">
        <v>350010</v>
      </c>
      <c r="T7300" t="s">
        <v>79</v>
      </c>
      <c r="U7300" s="3">
        <v>34326</v>
      </c>
      <c r="W7300">
        <v>2</v>
      </c>
      <c r="X7300">
        <v>0.74</v>
      </c>
      <c r="Y7300">
        <v>1.1000000000000001</v>
      </c>
      <c r="Z7300">
        <v>7.92E-3</v>
      </c>
      <c r="AA7300">
        <v>3.5999999999999999E-3</v>
      </c>
      <c r="AB7300">
        <v>3.5999999999999999E-3</v>
      </c>
      <c r="AC7300">
        <v>2.5200000000000001E-3</v>
      </c>
      <c r="AD7300">
        <v>2.5200000000000001E-3</v>
      </c>
      <c r="AE7300">
        <v>0.2272727273</v>
      </c>
      <c r="AF7300">
        <v>0.77272727269999997</v>
      </c>
      <c r="AG7300">
        <v>0</v>
      </c>
      <c r="AO7300">
        <v>7.92E-3</v>
      </c>
      <c r="BB7300" s="4"/>
    </row>
    <row r="7301" spans="1:54" hidden="1" x14ac:dyDescent="0.25">
      <c r="A7301">
        <v>705</v>
      </c>
      <c r="B7301" t="s">
        <v>3838</v>
      </c>
      <c r="C7301">
        <v>2022</v>
      </c>
      <c r="D7301" t="s">
        <v>3833</v>
      </c>
      <c r="E7301">
        <v>9440</v>
      </c>
      <c r="F7301" t="s">
        <v>121</v>
      </c>
      <c r="G7301">
        <v>849</v>
      </c>
      <c r="H7301">
        <v>351</v>
      </c>
      <c r="I7301" t="s">
        <v>3834</v>
      </c>
      <c r="J7301">
        <v>857</v>
      </c>
      <c r="K7301">
        <v>17063340</v>
      </c>
      <c r="L7301" t="s">
        <v>3835</v>
      </c>
      <c r="N7301" t="s">
        <v>75</v>
      </c>
      <c r="O7301" t="s">
        <v>76</v>
      </c>
      <c r="P7301" t="s">
        <v>1219</v>
      </c>
      <c r="Q7301" t="s">
        <v>109</v>
      </c>
      <c r="R7301">
        <v>351100</v>
      </c>
      <c r="S7301">
        <v>350010</v>
      </c>
      <c r="T7301" t="s">
        <v>79</v>
      </c>
      <c r="U7301" s="3">
        <v>40909</v>
      </c>
      <c r="W7301">
        <v>2</v>
      </c>
      <c r="X7301">
        <v>0.74</v>
      </c>
      <c r="Y7301">
        <v>1.1000000000000001</v>
      </c>
      <c r="Z7301">
        <v>0.47424959999999999</v>
      </c>
      <c r="AA7301">
        <v>0.27</v>
      </c>
      <c r="AB7301">
        <v>0.27</v>
      </c>
      <c r="AC7301">
        <v>0.16757639999999999</v>
      </c>
      <c r="AD7301">
        <v>0.16757639999999999</v>
      </c>
      <c r="AE7301">
        <v>0.28466022959999998</v>
      </c>
      <c r="AF7301">
        <v>0.71533977039999996</v>
      </c>
      <c r="AG7301">
        <v>0</v>
      </c>
      <c r="AO7301">
        <v>0.47424959999999999</v>
      </c>
      <c r="BB7301" s="4"/>
    </row>
    <row r="7302" spans="1:54" hidden="1" x14ac:dyDescent="0.25">
      <c r="A7302">
        <v>706</v>
      </c>
      <c r="B7302" t="s">
        <v>3847</v>
      </c>
      <c r="C7302">
        <v>2022</v>
      </c>
      <c r="D7302" t="s">
        <v>3840</v>
      </c>
      <c r="E7302">
        <v>7860</v>
      </c>
      <c r="F7302" t="s">
        <v>441</v>
      </c>
      <c r="G7302">
        <v>779</v>
      </c>
      <c r="H7302">
        <v>352</v>
      </c>
      <c r="I7302" t="s">
        <v>3841</v>
      </c>
      <c r="J7302">
        <v>858</v>
      </c>
      <c r="K7302">
        <v>17038281</v>
      </c>
      <c r="L7302" t="s">
        <v>3842</v>
      </c>
      <c r="N7302" t="s">
        <v>75</v>
      </c>
      <c r="O7302" t="s">
        <v>76</v>
      </c>
      <c r="P7302" t="s">
        <v>3848</v>
      </c>
      <c r="Q7302" t="s">
        <v>111</v>
      </c>
      <c r="R7302">
        <v>351100</v>
      </c>
      <c r="S7302">
        <v>350010</v>
      </c>
      <c r="T7302" t="s">
        <v>82</v>
      </c>
      <c r="U7302" s="3">
        <v>43586</v>
      </c>
      <c r="W7302">
        <v>4</v>
      </c>
      <c r="X7302">
        <v>0</v>
      </c>
      <c r="Y7302">
        <v>4</v>
      </c>
      <c r="Z7302">
        <v>15.3</v>
      </c>
      <c r="AA7302">
        <v>15.3</v>
      </c>
      <c r="AB7302">
        <v>15.3</v>
      </c>
      <c r="AC7302">
        <v>0</v>
      </c>
      <c r="AD7302">
        <v>0</v>
      </c>
      <c r="AE7302">
        <v>1</v>
      </c>
      <c r="AF7302">
        <v>0</v>
      </c>
      <c r="AG7302">
        <v>0</v>
      </c>
      <c r="AX7302">
        <v>15.3</v>
      </c>
      <c r="BB7302" s="4"/>
    </row>
    <row r="7303" spans="1:54" hidden="1" x14ac:dyDescent="0.25">
      <c r="A7303">
        <v>706</v>
      </c>
      <c r="B7303" t="s">
        <v>3846</v>
      </c>
      <c r="C7303">
        <v>2022</v>
      </c>
      <c r="D7303" t="s">
        <v>3840</v>
      </c>
      <c r="E7303">
        <v>7860</v>
      </c>
      <c r="F7303" t="s">
        <v>441</v>
      </c>
      <c r="G7303">
        <v>779</v>
      </c>
      <c r="H7303">
        <v>352</v>
      </c>
      <c r="I7303" t="s">
        <v>3841</v>
      </c>
      <c r="J7303">
        <v>858</v>
      </c>
      <c r="K7303">
        <v>17038281</v>
      </c>
      <c r="L7303" t="s">
        <v>3842</v>
      </c>
      <c r="N7303" t="s">
        <v>75</v>
      </c>
      <c r="O7303" t="s">
        <v>76</v>
      </c>
      <c r="P7303" t="s">
        <v>3360</v>
      </c>
      <c r="Q7303" t="s">
        <v>61</v>
      </c>
      <c r="R7303">
        <v>351100</v>
      </c>
      <c r="S7303">
        <v>350010</v>
      </c>
      <c r="T7303" t="s">
        <v>82</v>
      </c>
      <c r="U7303" s="3">
        <v>42962</v>
      </c>
      <c r="W7303">
        <v>1.7</v>
      </c>
      <c r="X7303">
        <v>0</v>
      </c>
      <c r="Y7303">
        <v>1.5</v>
      </c>
      <c r="Z7303">
        <v>23.925000000000001</v>
      </c>
      <c r="AA7303">
        <v>23.173200000000001</v>
      </c>
      <c r="AB7303">
        <v>23.173200000000001</v>
      </c>
      <c r="AC7303">
        <v>0</v>
      </c>
      <c r="AD7303">
        <v>0</v>
      </c>
      <c r="AE7303">
        <v>1</v>
      </c>
      <c r="AF7303">
        <v>0</v>
      </c>
      <c r="AG7303">
        <v>0</v>
      </c>
      <c r="AR7303">
        <v>23.925000000000001</v>
      </c>
      <c r="BB7303" s="4"/>
    </row>
    <row r="7304" spans="1:54" hidden="1" x14ac:dyDescent="0.25">
      <c r="A7304">
        <v>706</v>
      </c>
      <c r="B7304" t="s">
        <v>3839</v>
      </c>
      <c r="C7304">
        <v>2022</v>
      </c>
      <c r="D7304" t="s">
        <v>3840</v>
      </c>
      <c r="E7304">
        <v>7860</v>
      </c>
      <c r="F7304" t="s">
        <v>441</v>
      </c>
      <c r="G7304">
        <v>779</v>
      </c>
      <c r="H7304">
        <v>352</v>
      </c>
      <c r="I7304" t="s">
        <v>3841</v>
      </c>
      <c r="J7304">
        <v>858</v>
      </c>
      <c r="K7304">
        <v>17038281</v>
      </c>
      <c r="L7304" t="s">
        <v>3842</v>
      </c>
      <c r="N7304" t="s">
        <v>75</v>
      </c>
      <c r="O7304" t="s">
        <v>76</v>
      </c>
      <c r="P7304" t="s">
        <v>3843</v>
      </c>
      <c r="Q7304" t="s">
        <v>61</v>
      </c>
      <c r="R7304">
        <v>351100</v>
      </c>
      <c r="S7304">
        <v>350010</v>
      </c>
      <c r="T7304" t="s">
        <v>82</v>
      </c>
      <c r="U7304" s="3">
        <v>34182</v>
      </c>
      <c r="W7304">
        <v>4.3</v>
      </c>
      <c r="X7304">
        <v>0</v>
      </c>
      <c r="Y7304">
        <v>5</v>
      </c>
      <c r="Z7304">
        <v>3.8313396000000002</v>
      </c>
      <c r="AA7304">
        <v>3.4734959999999999</v>
      </c>
      <c r="AB7304">
        <v>3.4734959999999999</v>
      </c>
      <c r="AC7304">
        <v>0</v>
      </c>
      <c r="AD7304">
        <v>0</v>
      </c>
      <c r="AE7304">
        <v>1</v>
      </c>
      <c r="AF7304">
        <v>0</v>
      </c>
      <c r="AG7304">
        <v>0</v>
      </c>
      <c r="AO7304">
        <v>3.8313396000000002</v>
      </c>
      <c r="BB7304" s="4"/>
    </row>
    <row r="7305" spans="1:54" hidden="1" x14ac:dyDescent="0.25">
      <c r="A7305">
        <v>706</v>
      </c>
      <c r="B7305" t="s">
        <v>3844</v>
      </c>
      <c r="C7305">
        <v>2022</v>
      </c>
      <c r="D7305" t="s">
        <v>3840</v>
      </c>
      <c r="E7305">
        <v>7860</v>
      </c>
      <c r="F7305" t="s">
        <v>441</v>
      </c>
      <c r="G7305">
        <v>779</v>
      </c>
      <c r="H7305">
        <v>352</v>
      </c>
      <c r="I7305" t="s">
        <v>3841</v>
      </c>
      <c r="J7305">
        <v>858</v>
      </c>
      <c r="K7305">
        <v>17038281</v>
      </c>
      <c r="L7305" t="s">
        <v>3842</v>
      </c>
      <c r="N7305" t="s">
        <v>75</v>
      </c>
      <c r="O7305" t="s">
        <v>76</v>
      </c>
      <c r="P7305" t="s">
        <v>3845</v>
      </c>
      <c r="Q7305" t="s">
        <v>109</v>
      </c>
      <c r="R7305">
        <v>351100</v>
      </c>
      <c r="S7305">
        <v>350010</v>
      </c>
      <c r="T7305" t="s">
        <v>79</v>
      </c>
      <c r="U7305" s="3">
        <v>34335</v>
      </c>
      <c r="W7305">
        <v>7.27</v>
      </c>
      <c r="X7305">
        <v>2.69</v>
      </c>
      <c r="Y7305">
        <v>3.3</v>
      </c>
      <c r="Z7305">
        <v>22.7979576</v>
      </c>
      <c r="AA7305">
        <v>9.6537600000000001</v>
      </c>
      <c r="AB7305">
        <v>9.6537600000000001</v>
      </c>
      <c r="AC7305">
        <v>8.0668800000000012</v>
      </c>
      <c r="AD7305">
        <v>8.0668800000000012</v>
      </c>
      <c r="AE7305">
        <v>0.2117242292</v>
      </c>
      <c r="AF7305">
        <v>0.7882757708</v>
      </c>
      <c r="AG7305">
        <v>0</v>
      </c>
      <c r="AO7305">
        <v>22.7979576</v>
      </c>
      <c r="BB7305" s="4"/>
    </row>
    <row r="7306" spans="1:54" hidden="1" x14ac:dyDescent="0.25">
      <c r="A7306">
        <v>707</v>
      </c>
      <c r="B7306" t="s">
        <v>3854</v>
      </c>
      <c r="C7306">
        <v>2022</v>
      </c>
      <c r="D7306" t="s">
        <v>3850</v>
      </c>
      <c r="E7306">
        <v>7900</v>
      </c>
      <c r="F7306" t="s">
        <v>648</v>
      </c>
      <c r="G7306">
        <v>773</v>
      </c>
      <c r="H7306">
        <v>356</v>
      </c>
      <c r="I7306" t="s">
        <v>3851</v>
      </c>
      <c r="J7306">
        <v>861</v>
      </c>
      <c r="K7306">
        <v>16964638</v>
      </c>
      <c r="L7306" t="s">
        <v>3852</v>
      </c>
      <c r="N7306" t="s">
        <v>75</v>
      </c>
      <c r="O7306" t="s">
        <v>76</v>
      </c>
      <c r="P7306" t="s">
        <v>343</v>
      </c>
      <c r="Q7306" t="s">
        <v>61</v>
      </c>
      <c r="R7306">
        <v>351100</v>
      </c>
      <c r="S7306">
        <v>350010</v>
      </c>
      <c r="T7306" t="s">
        <v>82</v>
      </c>
      <c r="U7306" s="3">
        <v>42186</v>
      </c>
      <c r="W7306">
        <v>0.75</v>
      </c>
      <c r="X7306">
        <v>0</v>
      </c>
      <c r="Y7306">
        <v>0.75</v>
      </c>
      <c r="Z7306">
        <v>8.8255151999999999</v>
      </c>
      <c r="AA7306">
        <v>8.1828000000000003</v>
      </c>
      <c r="AB7306">
        <v>8.1828000000000003</v>
      </c>
      <c r="AC7306">
        <v>0</v>
      </c>
      <c r="AD7306">
        <v>0</v>
      </c>
      <c r="AE7306">
        <v>1</v>
      </c>
      <c r="AF7306">
        <v>0</v>
      </c>
      <c r="AG7306">
        <v>0</v>
      </c>
      <c r="AT7306">
        <v>8.0806175999999983</v>
      </c>
      <c r="AU7306">
        <v>0.74489760000000005</v>
      </c>
      <c r="BB7306" s="4"/>
    </row>
    <row r="7307" spans="1:54" hidden="1" x14ac:dyDescent="0.25">
      <c r="A7307">
        <v>707</v>
      </c>
      <c r="B7307" t="s">
        <v>3849</v>
      </c>
      <c r="C7307">
        <v>2022</v>
      </c>
      <c r="D7307" t="s">
        <v>3850</v>
      </c>
      <c r="E7307">
        <v>7900</v>
      </c>
      <c r="F7307" t="s">
        <v>648</v>
      </c>
      <c r="G7307">
        <v>773</v>
      </c>
      <c r="H7307">
        <v>356</v>
      </c>
      <c r="I7307" t="s">
        <v>3851</v>
      </c>
      <c r="J7307">
        <v>861</v>
      </c>
      <c r="K7307">
        <v>16964638</v>
      </c>
      <c r="L7307" t="s">
        <v>3852</v>
      </c>
      <c r="N7307" t="s">
        <v>75</v>
      </c>
      <c r="O7307" t="s">
        <v>76</v>
      </c>
      <c r="P7307" t="s">
        <v>3853</v>
      </c>
      <c r="Q7307" t="s">
        <v>61</v>
      </c>
      <c r="R7307">
        <v>351100</v>
      </c>
      <c r="S7307">
        <v>350010</v>
      </c>
      <c r="T7307" t="s">
        <v>82</v>
      </c>
      <c r="U7307" s="3">
        <v>34274</v>
      </c>
      <c r="W7307">
        <v>1</v>
      </c>
      <c r="X7307">
        <v>0</v>
      </c>
      <c r="Y7307">
        <v>1</v>
      </c>
      <c r="Z7307">
        <v>0.3095928</v>
      </c>
      <c r="AA7307">
        <v>0.28799999999999998</v>
      </c>
      <c r="AB7307">
        <v>0.28799999999999998</v>
      </c>
      <c r="AC7307">
        <v>0</v>
      </c>
      <c r="AD7307">
        <v>0</v>
      </c>
      <c r="AE7307">
        <v>1</v>
      </c>
      <c r="AF7307">
        <v>0</v>
      </c>
      <c r="AG7307">
        <v>0</v>
      </c>
      <c r="AO7307">
        <v>0.3095928</v>
      </c>
      <c r="BB7307" s="4"/>
    </row>
    <row r="7308" spans="1:54" hidden="1" x14ac:dyDescent="0.25">
      <c r="A7308">
        <v>707</v>
      </c>
      <c r="B7308" t="s">
        <v>3855</v>
      </c>
      <c r="C7308">
        <v>2022</v>
      </c>
      <c r="D7308" t="s">
        <v>3850</v>
      </c>
      <c r="E7308">
        <v>7900</v>
      </c>
      <c r="F7308" t="s">
        <v>648</v>
      </c>
      <c r="G7308">
        <v>773</v>
      </c>
      <c r="H7308">
        <v>356</v>
      </c>
      <c r="I7308" t="s">
        <v>3851</v>
      </c>
      <c r="J7308">
        <v>861</v>
      </c>
      <c r="K7308">
        <v>16964638</v>
      </c>
      <c r="L7308" t="s">
        <v>3852</v>
      </c>
      <c r="N7308" t="s">
        <v>75</v>
      </c>
      <c r="O7308" t="s">
        <v>76</v>
      </c>
      <c r="P7308" t="s">
        <v>3856</v>
      </c>
      <c r="Q7308" t="s">
        <v>109</v>
      </c>
      <c r="R7308">
        <v>351100</v>
      </c>
      <c r="S7308">
        <v>350010</v>
      </c>
      <c r="T7308" t="s">
        <v>79</v>
      </c>
      <c r="U7308" s="3">
        <v>34274</v>
      </c>
      <c r="W7308">
        <v>1.66</v>
      </c>
      <c r="X7308">
        <v>0.66</v>
      </c>
      <c r="Y7308">
        <v>0.84</v>
      </c>
      <c r="Z7308">
        <v>4.0542480000000003</v>
      </c>
      <c r="AA7308">
        <v>1.9368000000000001</v>
      </c>
      <c r="AB7308">
        <v>1.9368000000000001</v>
      </c>
      <c r="AC7308">
        <v>1.3068</v>
      </c>
      <c r="AD7308">
        <v>1.3068</v>
      </c>
      <c r="AE7308">
        <v>0.23886057290000001</v>
      </c>
      <c r="AF7308">
        <v>0.76113942710000004</v>
      </c>
      <c r="AG7308">
        <v>0</v>
      </c>
      <c r="AO7308">
        <v>4.0542480000000003</v>
      </c>
      <c r="BB7308" s="4"/>
    </row>
    <row r="7309" spans="1:54" hidden="1" x14ac:dyDescent="0.25">
      <c r="A7309">
        <v>708</v>
      </c>
      <c r="B7309" t="s">
        <v>7281</v>
      </c>
      <c r="C7309">
        <v>2022</v>
      </c>
      <c r="D7309" t="s">
        <v>3858</v>
      </c>
      <c r="E7309">
        <v>7960</v>
      </c>
      <c r="F7309" t="s">
        <v>3859</v>
      </c>
      <c r="G7309">
        <v>773</v>
      </c>
      <c r="H7309">
        <v>353</v>
      </c>
      <c r="I7309" t="s">
        <v>3860</v>
      </c>
      <c r="J7309">
        <v>861</v>
      </c>
      <c r="K7309">
        <v>16964638</v>
      </c>
      <c r="L7309" t="s">
        <v>3852</v>
      </c>
      <c r="N7309" t="s">
        <v>75</v>
      </c>
      <c r="O7309" t="s">
        <v>76</v>
      </c>
      <c r="P7309" t="s">
        <v>410</v>
      </c>
      <c r="Q7309" t="s">
        <v>106</v>
      </c>
      <c r="R7309">
        <v>351100</v>
      </c>
      <c r="S7309">
        <v>350010</v>
      </c>
      <c r="T7309" t="s">
        <v>82</v>
      </c>
      <c r="U7309" s="3">
        <v>44563</v>
      </c>
      <c r="W7309">
        <v>0.4</v>
      </c>
      <c r="X7309">
        <v>0</v>
      </c>
      <c r="Y7309">
        <v>1.2</v>
      </c>
      <c r="Z7309">
        <v>12.0456</v>
      </c>
      <c r="AA7309">
        <v>12.0456</v>
      </c>
      <c r="AB7309">
        <v>12.0456</v>
      </c>
      <c r="AC7309">
        <v>0</v>
      </c>
      <c r="AD7309">
        <v>0</v>
      </c>
      <c r="AE7309">
        <v>1</v>
      </c>
      <c r="AF7309">
        <v>0</v>
      </c>
      <c r="AG7309">
        <v>0</v>
      </c>
      <c r="AZ7309">
        <v>3.704536800000001</v>
      </c>
      <c r="BA7309">
        <v>8.3410632000000007</v>
      </c>
      <c r="BB7309" s="4"/>
    </row>
    <row r="7310" spans="1:54" hidden="1" x14ac:dyDescent="0.25">
      <c r="A7310">
        <v>708</v>
      </c>
      <c r="B7310" t="s">
        <v>3857</v>
      </c>
      <c r="C7310">
        <v>2022</v>
      </c>
      <c r="D7310" t="s">
        <v>3858</v>
      </c>
      <c r="E7310">
        <v>7960</v>
      </c>
      <c r="F7310" t="s">
        <v>3859</v>
      </c>
      <c r="G7310">
        <v>773</v>
      </c>
      <c r="H7310">
        <v>353</v>
      </c>
      <c r="I7310" t="s">
        <v>3860</v>
      </c>
      <c r="J7310">
        <v>861</v>
      </c>
      <c r="K7310">
        <v>16964638</v>
      </c>
      <c r="L7310" t="s">
        <v>3852</v>
      </c>
      <c r="N7310" t="s">
        <v>75</v>
      </c>
      <c r="O7310" t="s">
        <v>76</v>
      </c>
      <c r="P7310" t="s">
        <v>3861</v>
      </c>
      <c r="Q7310" t="s">
        <v>109</v>
      </c>
      <c r="R7310">
        <v>351100</v>
      </c>
      <c r="S7310">
        <v>350010</v>
      </c>
      <c r="T7310" t="s">
        <v>79</v>
      </c>
      <c r="U7310" s="3">
        <v>34335</v>
      </c>
      <c r="W7310">
        <v>4.9800000000000004</v>
      </c>
      <c r="X7310">
        <v>1.98</v>
      </c>
      <c r="Y7310">
        <v>2.52</v>
      </c>
      <c r="Z7310">
        <v>8.2598076000000002</v>
      </c>
      <c r="AA7310">
        <v>3.2256</v>
      </c>
      <c r="AB7310">
        <v>3.2256</v>
      </c>
      <c r="AC7310">
        <v>2.8079999999999998</v>
      </c>
      <c r="AD7310">
        <v>2.8079999999999998</v>
      </c>
      <c r="AE7310">
        <v>0.1952587854</v>
      </c>
      <c r="AF7310">
        <v>0.80474121460000003</v>
      </c>
      <c r="AG7310">
        <v>0</v>
      </c>
      <c r="AO7310">
        <v>8.2598076000000002</v>
      </c>
      <c r="BB7310" s="4"/>
    </row>
    <row r="7311" spans="1:54" hidden="1" x14ac:dyDescent="0.25">
      <c r="A7311">
        <v>708</v>
      </c>
      <c r="B7311" t="s">
        <v>3862</v>
      </c>
      <c r="C7311">
        <v>2022</v>
      </c>
      <c r="D7311" t="s">
        <v>3858</v>
      </c>
      <c r="E7311">
        <v>7960</v>
      </c>
      <c r="F7311" t="s">
        <v>3859</v>
      </c>
      <c r="G7311">
        <v>773</v>
      </c>
      <c r="H7311">
        <v>353</v>
      </c>
      <c r="I7311" t="s">
        <v>3860</v>
      </c>
      <c r="J7311">
        <v>861</v>
      </c>
      <c r="K7311">
        <v>16964638</v>
      </c>
      <c r="L7311" t="s">
        <v>3852</v>
      </c>
      <c r="N7311" t="s">
        <v>75</v>
      </c>
      <c r="O7311" t="s">
        <v>76</v>
      </c>
      <c r="P7311" t="s">
        <v>3863</v>
      </c>
      <c r="Q7311" t="s">
        <v>61</v>
      </c>
      <c r="R7311">
        <v>351100</v>
      </c>
      <c r="S7311">
        <v>350010</v>
      </c>
      <c r="T7311" t="s">
        <v>82</v>
      </c>
      <c r="U7311" s="3">
        <v>34304</v>
      </c>
      <c r="W7311">
        <v>3.5</v>
      </c>
      <c r="X7311">
        <v>0</v>
      </c>
      <c r="Y7311">
        <v>3.5</v>
      </c>
      <c r="Z7311">
        <v>0.90097919999999998</v>
      </c>
      <c r="AA7311">
        <v>0.8388000000000001</v>
      </c>
      <c r="AB7311">
        <v>0.8388000000000001</v>
      </c>
      <c r="AC7311">
        <v>0</v>
      </c>
      <c r="AD7311">
        <v>0</v>
      </c>
      <c r="AE7311">
        <v>1</v>
      </c>
      <c r="AF7311">
        <v>0</v>
      </c>
      <c r="AG7311">
        <v>0</v>
      </c>
      <c r="AO7311">
        <v>0.90097920000000009</v>
      </c>
      <c r="BB7311" s="4"/>
    </row>
    <row r="7312" spans="1:54" hidden="1" x14ac:dyDescent="0.25">
      <c r="A7312">
        <v>709</v>
      </c>
      <c r="B7312" t="s">
        <v>3871</v>
      </c>
      <c r="C7312">
        <v>2022</v>
      </c>
      <c r="D7312" t="s">
        <v>3865</v>
      </c>
      <c r="E7312">
        <v>7990</v>
      </c>
      <c r="F7312" t="s">
        <v>3866</v>
      </c>
      <c r="G7312">
        <v>773</v>
      </c>
      <c r="H7312">
        <v>355</v>
      </c>
      <c r="I7312" t="s">
        <v>3867</v>
      </c>
      <c r="J7312">
        <v>861</v>
      </c>
      <c r="K7312">
        <v>16964638</v>
      </c>
      <c r="L7312" t="s">
        <v>3852</v>
      </c>
      <c r="N7312" t="s">
        <v>75</v>
      </c>
      <c r="O7312" t="s">
        <v>76</v>
      </c>
      <c r="P7312" t="s">
        <v>3872</v>
      </c>
      <c r="Q7312" t="s">
        <v>61</v>
      </c>
      <c r="R7312">
        <v>351100</v>
      </c>
      <c r="S7312">
        <v>350010</v>
      </c>
      <c r="T7312" t="s">
        <v>82</v>
      </c>
      <c r="U7312" s="3">
        <v>34335</v>
      </c>
      <c r="W7312">
        <v>1</v>
      </c>
      <c r="X7312">
        <v>0</v>
      </c>
      <c r="Y7312">
        <v>1</v>
      </c>
      <c r="Z7312">
        <v>6.5476479023999996</v>
      </c>
      <c r="AA7312">
        <v>6.0876000000000001</v>
      </c>
      <c r="AB7312">
        <v>6.0876000000000001</v>
      </c>
      <c r="AC7312">
        <v>0</v>
      </c>
      <c r="AD7312">
        <v>0</v>
      </c>
      <c r="AE7312">
        <v>1</v>
      </c>
      <c r="AF7312">
        <v>0</v>
      </c>
      <c r="AG7312">
        <v>0</v>
      </c>
      <c r="AO7312">
        <v>6.5476479023999996</v>
      </c>
      <c r="BB7312" s="4"/>
    </row>
    <row r="7313" spans="1:54" hidden="1" x14ac:dyDescent="0.25">
      <c r="A7313">
        <v>709</v>
      </c>
      <c r="B7313" t="s">
        <v>3864</v>
      </c>
      <c r="C7313">
        <v>2022</v>
      </c>
      <c r="D7313" t="s">
        <v>3865</v>
      </c>
      <c r="E7313">
        <v>7990</v>
      </c>
      <c r="F7313" t="s">
        <v>3866</v>
      </c>
      <c r="G7313">
        <v>773</v>
      </c>
      <c r="H7313">
        <v>355</v>
      </c>
      <c r="I7313" t="s">
        <v>3867</v>
      </c>
      <c r="J7313">
        <v>861</v>
      </c>
      <c r="K7313">
        <v>16964638</v>
      </c>
      <c r="L7313" t="s">
        <v>3852</v>
      </c>
      <c r="N7313" t="s">
        <v>75</v>
      </c>
      <c r="O7313" t="s">
        <v>76</v>
      </c>
      <c r="P7313" t="s">
        <v>3868</v>
      </c>
      <c r="Q7313" t="s">
        <v>61</v>
      </c>
      <c r="R7313">
        <v>351100</v>
      </c>
      <c r="S7313">
        <v>350010</v>
      </c>
      <c r="T7313" t="s">
        <v>82</v>
      </c>
      <c r="U7313" s="3">
        <v>42186</v>
      </c>
      <c r="W7313">
        <v>0.75</v>
      </c>
      <c r="X7313">
        <v>0</v>
      </c>
      <c r="Y7313">
        <v>0.75</v>
      </c>
      <c r="Z7313">
        <v>11.665526399999999</v>
      </c>
      <c r="AA7313">
        <v>10.9008</v>
      </c>
      <c r="AB7313">
        <v>10.9008</v>
      </c>
      <c r="AC7313">
        <v>0</v>
      </c>
      <c r="AD7313">
        <v>0</v>
      </c>
      <c r="AE7313">
        <v>1</v>
      </c>
      <c r="AF7313">
        <v>0</v>
      </c>
      <c r="AG7313">
        <v>0</v>
      </c>
      <c r="AT7313">
        <v>11.665526399999999</v>
      </c>
      <c r="BB7313" s="4"/>
    </row>
    <row r="7314" spans="1:54" hidden="1" x14ac:dyDescent="0.25">
      <c r="A7314">
        <v>709</v>
      </c>
      <c r="B7314" t="s">
        <v>3869</v>
      </c>
      <c r="C7314">
        <v>2022</v>
      </c>
      <c r="D7314" t="s">
        <v>3865</v>
      </c>
      <c r="E7314">
        <v>7990</v>
      </c>
      <c r="F7314" t="s">
        <v>3866</v>
      </c>
      <c r="G7314">
        <v>773</v>
      </c>
      <c r="H7314">
        <v>355</v>
      </c>
      <c r="I7314" t="s">
        <v>3867</v>
      </c>
      <c r="J7314">
        <v>861</v>
      </c>
      <c r="K7314">
        <v>16964638</v>
      </c>
      <c r="L7314" t="s">
        <v>3852</v>
      </c>
      <c r="N7314" t="s">
        <v>75</v>
      </c>
      <c r="O7314" t="s">
        <v>76</v>
      </c>
      <c r="P7314" t="s">
        <v>3870</v>
      </c>
      <c r="Q7314" t="s">
        <v>109</v>
      </c>
      <c r="R7314">
        <v>351100</v>
      </c>
      <c r="S7314">
        <v>350010</v>
      </c>
      <c r="T7314" t="s">
        <v>79</v>
      </c>
      <c r="U7314" s="3">
        <v>34335</v>
      </c>
      <c r="W7314">
        <v>1.66</v>
      </c>
      <c r="X7314">
        <v>0.66</v>
      </c>
      <c r="Y7314">
        <v>0.84</v>
      </c>
      <c r="Z7314">
        <v>0.84245040000000004</v>
      </c>
      <c r="AA7314">
        <v>0.41399999999999998</v>
      </c>
      <c r="AB7314">
        <v>0.41399999999999998</v>
      </c>
      <c r="AC7314">
        <v>0.28079999999999999</v>
      </c>
      <c r="AD7314">
        <v>0.28079999999999999</v>
      </c>
      <c r="AE7314">
        <v>0.24571179500000001</v>
      </c>
      <c r="AF7314">
        <v>0.75428820500000004</v>
      </c>
      <c r="AG7314">
        <v>0</v>
      </c>
      <c r="AO7314">
        <v>0.84245040000000004</v>
      </c>
      <c r="BB7314" s="4"/>
    </row>
    <row r="7315" spans="1:54" hidden="1" x14ac:dyDescent="0.25">
      <c r="A7315">
        <v>710</v>
      </c>
      <c r="B7315" t="s">
        <v>3879</v>
      </c>
      <c r="C7315">
        <v>2022</v>
      </c>
      <c r="D7315" t="s">
        <v>3874</v>
      </c>
      <c r="E7315">
        <v>7990</v>
      </c>
      <c r="F7315" t="s">
        <v>3866</v>
      </c>
      <c r="G7315">
        <v>773</v>
      </c>
      <c r="H7315">
        <v>354</v>
      </c>
      <c r="I7315" t="s">
        <v>3875</v>
      </c>
      <c r="J7315">
        <v>861</v>
      </c>
      <c r="K7315">
        <v>16964638</v>
      </c>
      <c r="L7315" t="s">
        <v>3852</v>
      </c>
      <c r="N7315" t="s">
        <v>75</v>
      </c>
      <c r="O7315" t="s">
        <v>76</v>
      </c>
      <c r="P7315" t="s">
        <v>3880</v>
      </c>
      <c r="Q7315" t="s">
        <v>109</v>
      </c>
      <c r="R7315">
        <v>351100</v>
      </c>
      <c r="S7315">
        <v>350010</v>
      </c>
      <c r="T7315" t="s">
        <v>79</v>
      </c>
      <c r="U7315" s="3">
        <v>34335</v>
      </c>
      <c r="W7315">
        <v>1.85</v>
      </c>
      <c r="X7315">
        <v>0.74</v>
      </c>
      <c r="Y7315">
        <v>1</v>
      </c>
      <c r="Z7315">
        <v>2.1372515999999999</v>
      </c>
      <c r="AA7315">
        <v>1.1268</v>
      </c>
      <c r="AB7315">
        <v>1.1268</v>
      </c>
      <c r="AC7315">
        <v>0.71639999999999993</v>
      </c>
      <c r="AD7315">
        <v>0.71639999999999993</v>
      </c>
      <c r="AE7315">
        <v>0.26360958159999998</v>
      </c>
      <c r="AF7315">
        <v>0.73639041839999997</v>
      </c>
      <c r="AG7315">
        <v>0</v>
      </c>
      <c r="AO7315">
        <v>2.1372515999999999</v>
      </c>
      <c r="BB7315" s="4"/>
    </row>
    <row r="7316" spans="1:54" hidden="1" x14ac:dyDescent="0.25">
      <c r="A7316">
        <v>710</v>
      </c>
      <c r="B7316" t="s">
        <v>3877</v>
      </c>
      <c r="C7316">
        <v>2022</v>
      </c>
      <c r="D7316" t="s">
        <v>3874</v>
      </c>
      <c r="E7316">
        <v>7990</v>
      </c>
      <c r="F7316" t="s">
        <v>3866</v>
      </c>
      <c r="G7316">
        <v>773</v>
      </c>
      <c r="H7316">
        <v>354</v>
      </c>
      <c r="I7316" t="s">
        <v>3875</v>
      </c>
      <c r="J7316">
        <v>861</v>
      </c>
      <c r="K7316">
        <v>16964638</v>
      </c>
      <c r="L7316" t="s">
        <v>3852</v>
      </c>
      <c r="N7316" t="s">
        <v>75</v>
      </c>
      <c r="O7316" t="s">
        <v>76</v>
      </c>
      <c r="P7316" t="s">
        <v>3878</v>
      </c>
      <c r="Q7316" t="s">
        <v>61</v>
      </c>
      <c r="R7316">
        <v>351100</v>
      </c>
      <c r="S7316">
        <v>350010</v>
      </c>
      <c r="T7316" t="s">
        <v>82</v>
      </c>
      <c r="U7316" s="3">
        <v>41275</v>
      </c>
      <c r="W7316">
        <v>0.99</v>
      </c>
      <c r="X7316">
        <v>0</v>
      </c>
      <c r="Y7316">
        <v>0.99</v>
      </c>
      <c r="Z7316">
        <v>7.0513500000000002</v>
      </c>
      <c r="AA7316">
        <v>6.5591999999999997</v>
      </c>
      <c r="AB7316">
        <v>6.5591999999999997</v>
      </c>
      <c r="AC7316">
        <v>0</v>
      </c>
      <c r="AD7316">
        <v>0</v>
      </c>
      <c r="AE7316">
        <v>1</v>
      </c>
      <c r="AF7316">
        <v>0</v>
      </c>
      <c r="AG7316">
        <v>0</v>
      </c>
      <c r="AR7316">
        <v>7.0513500000000002</v>
      </c>
      <c r="BB7316" s="4"/>
    </row>
    <row r="7317" spans="1:54" hidden="1" x14ac:dyDescent="0.25">
      <c r="A7317">
        <v>710</v>
      </c>
      <c r="B7317" t="s">
        <v>3873</v>
      </c>
      <c r="C7317">
        <v>2022</v>
      </c>
      <c r="D7317" t="s">
        <v>3874</v>
      </c>
      <c r="E7317">
        <v>7990</v>
      </c>
      <c r="F7317" t="s">
        <v>3866</v>
      </c>
      <c r="G7317">
        <v>773</v>
      </c>
      <c r="H7317">
        <v>354</v>
      </c>
      <c r="I7317" t="s">
        <v>3875</v>
      </c>
      <c r="J7317">
        <v>861</v>
      </c>
      <c r="K7317">
        <v>16964638</v>
      </c>
      <c r="L7317" t="s">
        <v>3852</v>
      </c>
      <c r="N7317" t="s">
        <v>75</v>
      </c>
      <c r="O7317" t="s">
        <v>76</v>
      </c>
      <c r="P7317" t="s">
        <v>3876</v>
      </c>
      <c r="Q7317" t="s">
        <v>61</v>
      </c>
      <c r="R7317">
        <v>351100</v>
      </c>
      <c r="S7317">
        <v>350010</v>
      </c>
      <c r="T7317" t="s">
        <v>82</v>
      </c>
      <c r="U7317" s="3">
        <v>34335</v>
      </c>
      <c r="W7317">
        <v>1</v>
      </c>
      <c r="X7317">
        <v>0</v>
      </c>
      <c r="Y7317">
        <v>1</v>
      </c>
      <c r="Z7317">
        <v>0.92576879999999995</v>
      </c>
      <c r="AA7317">
        <v>0.86039999999999994</v>
      </c>
      <c r="AB7317">
        <v>0.86039999999999994</v>
      </c>
      <c r="AC7317">
        <v>0</v>
      </c>
      <c r="AD7317">
        <v>0</v>
      </c>
      <c r="AE7317">
        <v>1</v>
      </c>
      <c r="AF7317">
        <v>0</v>
      </c>
      <c r="AG7317">
        <v>0</v>
      </c>
      <c r="AO7317">
        <v>0.92576880000000006</v>
      </c>
      <c r="BB7317" s="4"/>
    </row>
    <row r="7318" spans="1:54" hidden="1" x14ac:dyDescent="0.25">
      <c r="A7318">
        <v>711</v>
      </c>
      <c r="B7318" t="s">
        <v>3888</v>
      </c>
      <c r="C7318">
        <v>2022</v>
      </c>
      <c r="D7318" t="s">
        <v>3882</v>
      </c>
      <c r="E7318">
        <v>9260</v>
      </c>
      <c r="F7318" t="s">
        <v>3883</v>
      </c>
      <c r="G7318">
        <v>851</v>
      </c>
      <c r="H7318">
        <v>358</v>
      </c>
      <c r="I7318" t="s">
        <v>3884</v>
      </c>
      <c r="J7318">
        <v>2268</v>
      </c>
      <c r="K7318">
        <v>37271632</v>
      </c>
      <c r="L7318" t="s">
        <v>2155</v>
      </c>
      <c r="N7318" t="s">
        <v>75</v>
      </c>
      <c r="O7318" t="s">
        <v>76</v>
      </c>
      <c r="P7318" t="s">
        <v>3889</v>
      </c>
      <c r="Q7318" t="s">
        <v>61</v>
      </c>
      <c r="R7318">
        <v>351100</v>
      </c>
      <c r="S7318">
        <v>350010</v>
      </c>
      <c r="T7318" t="s">
        <v>82</v>
      </c>
      <c r="U7318" s="3">
        <v>34335</v>
      </c>
      <c r="W7318">
        <v>2.5</v>
      </c>
      <c r="X7318">
        <v>0</v>
      </c>
      <c r="Y7318">
        <v>2.4</v>
      </c>
      <c r="Z7318">
        <v>2.0555868959999999</v>
      </c>
      <c r="AA7318">
        <v>1.87059</v>
      </c>
      <c r="AB7318">
        <v>1.87059</v>
      </c>
      <c r="AC7318">
        <v>0</v>
      </c>
      <c r="AD7318">
        <v>0</v>
      </c>
      <c r="AE7318">
        <v>1</v>
      </c>
      <c r="AF7318">
        <v>0</v>
      </c>
      <c r="AG7318">
        <v>0</v>
      </c>
      <c r="AO7318">
        <v>2.0555868959999999</v>
      </c>
      <c r="AQ7318">
        <v>0</v>
      </c>
      <c r="BB7318" s="4"/>
    </row>
    <row r="7319" spans="1:54" hidden="1" x14ac:dyDescent="0.25">
      <c r="A7319">
        <v>711</v>
      </c>
      <c r="B7319" t="s">
        <v>3881</v>
      </c>
      <c r="C7319">
        <v>2022</v>
      </c>
      <c r="D7319" t="s">
        <v>3882</v>
      </c>
      <c r="E7319">
        <v>9260</v>
      </c>
      <c r="F7319" t="s">
        <v>3883</v>
      </c>
      <c r="G7319">
        <v>851</v>
      </c>
      <c r="H7319">
        <v>358</v>
      </c>
      <c r="I7319" t="s">
        <v>3884</v>
      </c>
      <c r="J7319">
        <v>2268</v>
      </c>
      <c r="K7319">
        <v>37271632</v>
      </c>
      <c r="L7319" t="s">
        <v>2155</v>
      </c>
      <c r="N7319" t="s">
        <v>75</v>
      </c>
      <c r="O7319" t="s">
        <v>76</v>
      </c>
      <c r="P7319" t="s">
        <v>3885</v>
      </c>
      <c r="Q7319" t="s">
        <v>61</v>
      </c>
      <c r="R7319">
        <v>351100</v>
      </c>
      <c r="S7319">
        <v>350010</v>
      </c>
      <c r="T7319" t="s">
        <v>82</v>
      </c>
      <c r="U7319" s="3">
        <v>42583</v>
      </c>
      <c r="W7319">
        <v>0.999</v>
      </c>
      <c r="X7319">
        <v>0</v>
      </c>
      <c r="Y7319">
        <v>0.999</v>
      </c>
      <c r="Z7319">
        <v>19.121729999999999</v>
      </c>
      <c r="AA7319">
        <v>17.20956</v>
      </c>
      <c r="AB7319">
        <v>17.20956</v>
      </c>
      <c r="AC7319">
        <v>0</v>
      </c>
      <c r="AD7319">
        <v>0</v>
      </c>
      <c r="AE7319">
        <v>1</v>
      </c>
      <c r="AF7319">
        <v>0</v>
      </c>
      <c r="AG7319">
        <v>0</v>
      </c>
      <c r="AS7319">
        <v>19.121729999999999</v>
      </c>
      <c r="AU7319">
        <v>0</v>
      </c>
      <c r="BB7319" s="4"/>
    </row>
    <row r="7320" spans="1:54" hidden="1" x14ac:dyDescent="0.25">
      <c r="A7320">
        <v>711</v>
      </c>
      <c r="B7320" t="s">
        <v>3886</v>
      </c>
      <c r="C7320">
        <v>2022</v>
      </c>
      <c r="D7320" t="s">
        <v>3882</v>
      </c>
      <c r="E7320">
        <v>9260</v>
      </c>
      <c r="F7320" t="s">
        <v>3883</v>
      </c>
      <c r="G7320">
        <v>851</v>
      </c>
      <c r="H7320">
        <v>358</v>
      </c>
      <c r="I7320" t="s">
        <v>3884</v>
      </c>
      <c r="J7320">
        <v>2268</v>
      </c>
      <c r="K7320">
        <v>37271632</v>
      </c>
      <c r="L7320" t="s">
        <v>2155</v>
      </c>
      <c r="N7320" t="s">
        <v>75</v>
      </c>
      <c r="O7320" t="s">
        <v>76</v>
      </c>
      <c r="P7320" t="s">
        <v>3887</v>
      </c>
      <c r="Q7320" t="s">
        <v>109</v>
      </c>
      <c r="R7320">
        <v>351100</v>
      </c>
      <c r="S7320">
        <v>350010</v>
      </c>
      <c r="T7320" t="s">
        <v>79</v>
      </c>
      <c r="U7320" s="3">
        <v>34335</v>
      </c>
      <c r="W7320">
        <v>5.0999999999999996</v>
      </c>
      <c r="X7320">
        <v>2</v>
      </c>
      <c r="Y7320">
        <v>2.2999999999999998</v>
      </c>
      <c r="Z7320">
        <v>15.023866968</v>
      </c>
      <c r="AA7320">
        <v>6.3100299999999994</v>
      </c>
      <c r="AB7320">
        <v>6.134652</v>
      </c>
      <c r="AC7320">
        <v>6.0476255999999999</v>
      </c>
      <c r="AD7320">
        <v>6.0476255999999999</v>
      </c>
      <c r="AE7320">
        <v>0.21000019549999999</v>
      </c>
      <c r="AF7320">
        <v>0.78999980449999996</v>
      </c>
      <c r="AG7320">
        <v>0</v>
      </c>
      <c r="AO7320">
        <v>15.023866968</v>
      </c>
      <c r="BB7320" s="4"/>
    </row>
    <row r="7321" spans="1:54" hidden="1" x14ac:dyDescent="0.25">
      <c r="A7321">
        <v>712</v>
      </c>
      <c r="B7321" t="s">
        <v>3896</v>
      </c>
      <c r="C7321">
        <v>2022</v>
      </c>
      <c r="D7321" t="s">
        <v>3891</v>
      </c>
      <c r="E7321">
        <v>9940</v>
      </c>
      <c r="F7321" t="s">
        <v>3892</v>
      </c>
      <c r="G7321">
        <v>825</v>
      </c>
      <c r="H7321">
        <v>359</v>
      </c>
      <c r="I7321" t="s">
        <v>3893</v>
      </c>
      <c r="J7321">
        <v>2285</v>
      </c>
      <c r="K7321">
        <v>33063784</v>
      </c>
      <c r="L7321" t="s">
        <v>3894</v>
      </c>
      <c r="N7321" t="s">
        <v>88</v>
      </c>
      <c r="O7321" t="s">
        <v>89</v>
      </c>
      <c r="P7321" t="s">
        <v>3897</v>
      </c>
      <c r="Q7321" t="s">
        <v>61</v>
      </c>
      <c r="R7321">
        <v>353000</v>
      </c>
      <c r="S7321">
        <v>350030</v>
      </c>
      <c r="T7321" t="s">
        <v>82</v>
      </c>
      <c r="U7321" s="3">
        <v>38926</v>
      </c>
      <c r="W7321">
        <v>2</v>
      </c>
      <c r="X7321">
        <v>0</v>
      </c>
      <c r="Y7321">
        <v>2</v>
      </c>
      <c r="Z7321">
        <v>0.32483872000000003</v>
      </c>
      <c r="AA7321">
        <v>0.32484000000000002</v>
      </c>
      <c r="AB7321">
        <v>0.32484000000000002</v>
      </c>
      <c r="AC7321">
        <v>0</v>
      </c>
      <c r="AD7321">
        <v>0</v>
      </c>
      <c r="AE7321">
        <v>1</v>
      </c>
      <c r="AF7321">
        <v>0</v>
      </c>
      <c r="AG7321">
        <v>0</v>
      </c>
      <c r="AL7321">
        <v>0.32483872000000003</v>
      </c>
      <c r="BB7321" s="4"/>
    </row>
    <row r="7322" spans="1:54" hidden="1" x14ac:dyDescent="0.25">
      <c r="A7322">
        <v>712</v>
      </c>
      <c r="B7322" t="s">
        <v>3890</v>
      </c>
      <c r="C7322">
        <v>2022</v>
      </c>
      <c r="D7322" t="s">
        <v>3891</v>
      </c>
      <c r="E7322">
        <v>9940</v>
      </c>
      <c r="F7322" t="s">
        <v>3892</v>
      </c>
      <c r="G7322">
        <v>825</v>
      </c>
      <c r="H7322">
        <v>359</v>
      </c>
      <c r="I7322" t="s">
        <v>3893</v>
      </c>
      <c r="J7322">
        <v>2285</v>
      </c>
      <c r="K7322">
        <v>33063784</v>
      </c>
      <c r="L7322" t="s">
        <v>3894</v>
      </c>
      <c r="N7322" t="s">
        <v>88</v>
      </c>
      <c r="O7322" t="s">
        <v>89</v>
      </c>
      <c r="P7322" t="s">
        <v>3895</v>
      </c>
      <c r="Q7322" t="s">
        <v>61</v>
      </c>
      <c r="R7322">
        <v>353000</v>
      </c>
      <c r="S7322">
        <v>350030</v>
      </c>
      <c r="T7322" t="s">
        <v>82</v>
      </c>
      <c r="U7322" s="3">
        <v>38969</v>
      </c>
      <c r="W7322">
        <v>2</v>
      </c>
      <c r="X7322">
        <v>0</v>
      </c>
      <c r="Y7322">
        <v>2</v>
      </c>
      <c r="Z7322">
        <v>21.4344</v>
      </c>
      <c r="AA7322">
        <v>21.4344</v>
      </c>
      <c r="AB7322">
        <v>21.4344</v>
      </c>
      <c r="AC7322">
        <v>0</v>
      </c>
      <c r="AD7322">
        <v>0</v>
      </c>
      <c r="AE7322">
        <v>1</v>
      </c>
      <c r="AF7322">
        <v>0</v>
      </c>
      <c r="AG7322">
        <v>0</v>
      </c>
      <c r="AS7322">
        <v>21.4344</v>
      </c>
      <c r="BB7322" s="4"/>
    </row>
    <row r="7323" spans="1:54" hidden="1" x14ac:dyDescent="0.25">
      <c r="A7323">
        <v>713</v>
      </c>
      <c r="B7323" t="s">
        <v>3902</v>
      </c>
      <c r="C7323">
        <v>2022</v>
      </c>
      <c r="D7323" t="s">
        <v>3899</v>
      </c>
      <c r="E7323">
        <v>6990</v>
      </c>
      <c r="F7323" t="s">
        <v>3299</v>
      </c>
      <c r="G7323">
        <v>661</v>
      </c>
      <c r="H7323">
        <v>364</v>
      </c>
      <c r="I7323" t="s">
        <v>3900</v>
      </c>
      <c r="J7323">
        <v>868</v>
      </c>
      <c r="K7323">
        <v>17168037</v>
      </c>
      <c r="L7323" t="s">
        <v>3901</v>
      </c>
      <c r="N7323" t="s">
        <v>88</v>
      </c>
      <c r="O7323" t="s">
        <v>89</v>
      </c>
      <c r="P7323" t="s">
        <v>3903</v>
      </c>
      <c r="Q7323" t="s">
        <v>61</v>
      </c>
      <c r="R7323">
        <v>353000</v>
      </c>
      <c r="S7323">
        <v>350030</v>
      </c>
      <c r="T7323" t="s">
        <v>82</v>
      </c>
      <c r="U7323" s="3">
        <v>33970</v>
      </c>
      <c r="W7323">
        <v>1.6</v>
      </c>
      <c r="X7323">
        <v>0</v>
      </c>
      <c r="Y7323">
        <v>1.6</v>
      </c>
      <c r="Z7323">
        <v>19.321000000000002</v>
      </c>
      <c r="AA7323">
        <v>21.617999999999999</v>
      </c>
      <c r="AB7323">
        <v>21.617999999999999</v>
      </c>
      <c r="AC7323">
        <v>0</v>
      </c>
      <c r="AD7323">
        <v>0</v>
      </c>
      <c r="AE7323">
        <v>1</v>
      </c>
      <c r="AF7323">
        <v>0</v>
      </c>
      <c r="AG7323">
        <v>0</v>
      </c>
      <c r="AS7323">
        <v>19.321000000000002</v>
      </c>
      <c r="BB7323" s="4"/>
    </row>
    <row r="7324" spans="1:54" hidden="1" x14ac:dyDescent="0.25">
      <c r="A7324">
        <v>713</v>
      </c>
      <c r="B7324" t="s">
        <v>3898</v>
      </c>
      <c r="C7324">
        <v>2022</v>
      </c>
      <c r="D7324" t="s">
        <v>3899</v>
      </c>
      <c r="E7324">
        <v>6990</v>
      </c>
      <c r="F7324" t="s">
        <v>3299</v>
      </c>
      <c r="G7324">
        <v>661</v>
      </c>
      <c r="H7324">
        <v>364</v>
      </c>
      <c r="I7324" t="s">
        <v>3900</v>
      </c>
      <c r="J7324">
        <v>868</v>
      </c>
      <c r="K7324">
        <v>17168037</v>
      </c>
      <c r="L7324" t="s">
        <v>3901</v>
      </c>
      <c r="N7324" t="s">
        <v>88</v>
      </c>
      <c r="O7324" t="s">
        <v>89</v>
      </c>
      <c r="P7324" t="s">
        <v>658</v>
      </c>
      <c r="Q7324" t="s">
        <v>61</v>
      </c>
      <c r="R7324">
        <v>353000</v>
      </c>
      <c r="S7324">
        <v>350030</v>
      </c>
      <c r="T7324" t="s">
        <v>82</v>
      </c>
      <c r="U7324" s="3">
        <v>33970</v>
      </c>
      <c r="W7324">
        <v>1.6</v>
      </c>
      <c r="X7324">
        <v>0</v>
      </c>
      <c r="Y7324">
        <v>1.6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1</v>
      </c>
      <c r="AF7324">
        <v>0</v>
      </c>
      <c r="AG7324">
        <v>0</v>
      </c>
      <c r="AL7324">
        <v>0</v>
      </c>
      <c r="BB7324" s="4"/>
    </row>
    <row r="7325" spans="1:54" hidden="1" x14ac:dyDescent="0.25">
      <c r="A7325">
        <v>714</v>
      </c>
      <c r="B7325" t="s">
        <v>3910</v>
      </c>
      <c r="C7325">
        <v>2022</v>
      </c>
      <c r="D7325" t="s">
        <v>3905</v>
      </c>
      <c r="E7325">
        <v>4571</v>
      </c>
      <c r="F7325" t="s">
        <v>3906</v>
      </c>
      <c r="G7325">
        <v>306</v>
      </c>
      <c r="H7325">
        <v>365</v>
      </c>
      <c r="I7325" t="s">
        <v>3907</v>
      </c>
      <c r="J7325">
        <v>2157</v>
      </c>
      <c r="K7325">
        <v>34203563</v>
      </c>
      <c r="L7325" t="s">
        <v>3908</v>
      </c>
      <c r="N7325" t="s">
        <v>75</v>
      </c>
      <c r="O7325" t="s">
        <v>76</v>
      </c>
      <c r="P7325" t="s">
        <v>3696</v>
      </c>
      <c r="Q7325" t="s">
        <v>61</v>
      </c>
      <c r="R7325">
        <v>351100</v>
      </c>
      <c r="S7325">
        <v>350010</v>
      </c>
      <c r="T7325" t="s">
        <v>82</v>
      </c>
      <c r="U7325" s="3">
        <v>42795</v>
      </c>
      <c r="W7325">
        <v>1</v>
      </c>
      <c r="X7325">
        <v>0</v>
      </c>
      <c r="Y7325">
        <v>1</v>
      </c>
      <c r="Z7325">
        <v>11.433960000000001</v>
      </c>
      <c r="AA7325">
        <v>10.5822</v>
      </c>
      <c r="AB7325">
        <v>10.5822</v>
      </c>
      <c r="AC7325">
        <v>0</v>
      </c>
      <c r="AD7325">
        <v>0</v>
      </c>
      <c r="AE7325">
        <v>1</v>
      </c>
      <c r="AF7325">
        <v>0</v>
      </c>
      <c r="AG7325">
        <v>0</v>
      </c>
      <c r="AT7325">
        <v>11.433960000000001</v>
      </c>
      <c r="BB7325" s="4"/>
    </row>
    <row r="7326" spans="1:54" hidden="1" x14ac:dyDescent="0.25">
      <c r="A7326">
        <v>714</v>
      </c>
      <c r="B7326" t="s">
        <v>3911</v>
      </c>
      <c r="C7326">
        <v>2022</v>
      </c>
      <c r="D7326" t="s">
        <v>3905</v>
      </c>
      <c r="E7326">
        <v>4571</v>
      </c>
      <c r="F7326" t="s">
        <v>3906</v>
      </c>
      <c r="G7326">
        <v>306</v>
      </c>
      <c r="H7326">
        <v>365</v>
      </c>
      <c r="I7326" t="s">
        <v>3907</v>
      </c>
      <c r="J7326">
        <v>2157</v>
      </c>
      <c r="K7326">
        <v>34203563</v>
      </c>
      <c r="L7326" t="s">
        <v>3908</v>
      </c>
      <c r="N7326" t="s">
        <v>75</v>
      </c>
      <c r="O7326" t="s">
        <v>76</v>
      </c>
      <c r="P7326" t="s">
        <v>413</v>
      </c>
      <c r="Q7326" t="s">
        <v>109</v>
      </c>
      <c r="R7326">
        <v>351100</v>
      </c>
      <c r="S7326">
        <v>350010</v>
      </c>
      <c r="T7326" t="s">
        <v>79</v>
      </c>
      <c r="U7326" s="3">
        <v>34335</v>
      </c>
      <c r="W7326">
        <v>5</v>
      </c>
      <c r="X7326">
        <v>2.02</v>
      </c>
      <c r="Y7326">
        <v>2.4</v>
      </c>
      <c r="Z7326">
        <v>4.4070444000000002</v>
      </c>
      <c r="AA7326">
        <v>2.1078000000000001</v>
      </c>
      <c r="AB7326">
        <v>2.1078000000000001</v>
      </c>
      <c r="AC7326">
        <v>1.73664</v>
      </c>
      <c r="AD7326">
        <v>1.73664</v>
      </c>
      <c r="AE7326">
        <v>0.2391398643</v>
      </c>
      <c r="AF7326">
        <v>0.7608601357</v>
      </c>
      <c r="AG7326">
        <v>0</v>
      </c>
      <c r="AO7326">
        <v>4.4070444000000011</v>
      </c>
      <c r="BB7326" s="4"/>
    </row>
    <row r="7327" spans="1:54" hidden="1" x14ac:dyDescent="0.25">
      <c r="A7327">
        <v>714</v>
      </c>
      <c r="B7327" t="s">
        <v>7282</v>
      </c>
      <c r="C7327">
        <v>2022</v>
      </c>
      <c r="D7327" t="s">
        <v>3905</v>
      </c>
      <c r="E7327">
        <v>4571</v>
      </c>
      <c r="F7327" t="s">
        <v>3906</v>
      </c>
      <c r="G7327">
        <v>306</v>
      </c>
      <c r="H7327">
        <v>365</v>
      </c>
      <c r="I7327" t="s">
        <v>3907</v>
      </c>
      <c r="J7327">
        <v>2157</v>
      </c>
      <c r="K7327">
        <v>34203563</v>
      </c>
      <c r="L7327" t="s">
        <v>3908</v>
      </c>
      <c r="N7327" t="s">
        <v>75</v>
      </c>
      <c r="O7327" t="s">
        <v>76</v>
      </c>
      <c r="P7327" t="s">
        <v>7283</v>
      </c>
      <c r="Q7327" t="s">
        <v>106</v>
      </c>
      <c r="R7327">
        <v>351100</v>
      </c>
      <c r="S7327">
        <v>350010</v>
      </c>
      <c r="T7327" t="s">
        <v>82</v>
      </c>
      <c r="U7327" s="3">
        <v>44601</v>
      </c>
      <c r="W7327">
        <v>0.24</v>
      </c>
      <c r="X7327">
        <v>0</v>
      </c>
      <c r="Y7327">
        <v>0.88</v>
      </c>
      <c r="Z7327">
        <v>11.84544</v>
      </c>
      <c r="AA7327">
        <v>11.84544</v>
      </c>
      <c r="AB7327">
        <v>11.84544</v>
      </c>
      <c r="AC7327">
        <v>0</v>
      </c>
      <c r="AD7327">
        <v>0</v>
      </c>
      <c r="AE7327">
        <v>1</v>
      </c>
      <c r="AF7327">
        <v>0</v>
      </c>
      <c r="AG7327">
        <v>0</v>
      </c>
      <c r="AZ7327">
        <v>4.4406359999999996</v>
      </c>
      <c r="BA7327">
        <v>7.4048040000000004</v>
      </c>
      <c r="BB7327" s="4"/>
    </row>
    <row r="7328" spans="1:54" hidden="1" x14ac:dyDescent="0.25">
      <c r="A7328">
        <v>714</v>
      </c>
      <c r="B7328" t="s">
        <v>3904</v>
      </c>
      <c r="C7328">
        <v>2022</v>
      </c>
      <c r="D7328" t="s">
        <v>3905</v>
      </c>
      <c r="E7328">
        <v>4571</v>
      </c>
      <c r="F7328" t="s">
        <v>3906</v>
      </c>
      <c r="G7328">
        <v>306</v>
      </c>
      <c r="H7328">
        <v>365</v>
      </c>
      <c r="I7328" t="s">
        <v>3907</v>
      </c>
      <c r="J7328">
        <v>2157</v>
      </c>
      <c r="K7328">
        <v>34203563</v>
      </c>
      <c r="L7328" t="s">
        <v>3908</v>
      </c>
      <c r="N7328" t="s">
        <v>75</v>
      </c>
      <c r="O7328" t="s">
        <v>76</v>
      </c>
      <c r="P7328" t="s">
        <v>3909</v>
      </c>
      <c r="Q7328" t="s">
        <v>61</v>
      </c>
      <c r="R7328">
        <v>351100</v>
      </c>
      <c r="S7328">
        <v>350010</v>
      </c>
      <c r="T7328" t="s">
        <v>82</v>
      </c>
      <c r="U7328" s="3">
        <v>34486</v>
      </c>
      <c r="W7328">
        <v>3.05</v>
      </c>
      <c r="X7328">
        <v>0</v>
      </c>
      <c r="Y7328">
        <v>2.9</v>
      </c>
      <c r="Z7328">
        <v>2.1684168000000001</v>
      </c>
      <c r="AA7328">
        <v>1.9137599999999999</v>
      </c>
      <c r="AB7328">
        <v>1.9137599999999999</v>
      </c>
      <c r="AC7328">
        <v>0</v>
      </c>
      <c r="AD7328">
        <v>0</v>
      </c>
      <c r="AE7328">
        <v>1</v>
      </c>
      <c r="AF7328">
        <v>0</v>
      </c>
      <c r="AG7328">
        <v>0</v>
      </c>
      <c r="AO7328">
        <v>2.1684168000000001</v>
      </c>
      <c r="AS7328">
        <v>0</v>
      </c>
      <c r="BB7328" s="4"/>
    </row>
    <row r="7329" spans="1:54" hidden="1" x14ac:dyDescent="0.25">
      <c r="A7329">
        <v>715</v>
      </c>
      <c r="B7329" t="s">
        <v>3917</v>
      </c>
      <c r="C7329">
        <v>2022</v>
      </c>
      <c r="D7329" t="s">
        <v>3913</v>
      </c>
      <c r="E7329">
        <v>5932</v>
      </c>
      <c r="F7329" t="s">
        <v>3914</v>
      </c>
      <c r="G7329">
        <v>482</v>
      </c>
      <c r="H7329">
        <v>366</v>
      </c>
      <c r="I7329" t="s">
        <v>3915</v>
      </c>
      <c r="J7329">
        <v>870</v>
      </c>
      <c r="K7329">
        <v>17048244</v>
      </c>
      <c r="L7329" t="s">
        <v>3916</v>
      </c>
      <c r="N7329" t="s">
        <v>88</v>
      </c>
      <c r="O7329" t="s">
        <v>89</v>
      </c>
      <c r="P7329" t="s">
        <v>3918</v>
      </c>
      <c r="Q7329" t="s">
        <v>61</v>
      </c>
      <c r="R7329">
        <v>353000</v>
      </c>
      <c r="S7329">
        <v>350030</v>
      </c>
      <c r="T7329" t="s">
        <v>82</v>
      </c>
      <c r="U7329" s="3">
        <v>37651</v>
      </c>
      <c r="W7329">
        <v>6.3</v>
      </c>
      <c r="X7329">
        <v>0</v>
      </c>
      <c r="Y7329">
        <v>6.3</v>
      </c>
      <c r="Z7329">
        <v>9.1349999999999998</v>
      </c>
      <c r="AA7329">
        <v>8.5896000000000008</v>
      </c>
      <c r="AB7329">
        <v>8.5896000000000008</v>
      </c>
      <c r="AC7329">
        <v>0</v>
      </c>
      <c r="AD7329">
        <v>0</v>
      </c>
      <c r="AE7329">
        <v>1</v>
      </c>
      <c r="AF7329">
        <v>0</v>
      </c>
      <c r="AG7329">
        <v>0</v>
      </c>
      <c r="AR7329">
        <v>9.1349999999999998</v>
      </c>
      <c r="BB7329" s="4"/>
    </row>
    <row r="7330" spans="1:54" hidden="1" x14ac:dyDescent="0.25">
      <c r="A7330">
        <v>715</v>
      </c>
      <c r="B7330" t="s">
        <v>3912</v>
      </c>
      <c r="C7330">
        <v>2022</v>
      </c>
      <c r="D7330" t="s">
        <v>3913</v>
      </c>
      <c r="E7330">
        <v>5932</v>
      </c>
      <c r="F7330" t="s">
        <v>3914</v>
      </c>
      <c r="G7330">
        <v>482</v>
      </c>
      <c r="H7330">
        <v>366</v>
      </c>
      <c r="I7330" t="s">
        <v>3915</v>
      </c>
      <c r="J7330">
        <v>870</v>
      </c>
      <c r="K7330">
        <v>17048244</v>
      </c>
      <c r="L7330" t="s">
        <v>3916</v>
      </c>
      <c r="N7330" t="s">
        <v>88</v>
      </c>
      <c r="O7330" t="s">
        <v>89</v>
      </c>
      <c r="P7330" t="s">
        <v>1697</v>
      </c>
      <c r="Q7330" t="s">
        <v>111</v>
      </c>
      <c r="R7330">
        <v>353000</v>
      </c>
      <c r="S7330">
        <v>350030</v>
      </c>
      <c r="T7330" t="s">
        <v>82</v>
      </c>
      <c r="U7330" s="3">
        <v>41579</v>
      </c>
      <c r="W7330">
        <v>7.5</v>
      </c>
      <c r="X7330">
        <v>0</v>
      </c>
      <c r="Y7330">
        <v>7.5</v>
      </c>
      <c r="Z7330">
        <v>19.526399999999999</v>
      </c>
      <c r="AA7330">
        <v>19.526399999999999</v>
      </c>
      <c r="AB7330">
        <v>19.526399999999999</v>
      </c>
      <c r="AC7330">
        <v>0</v>
      </c>
      <c r="AD7330">
        <v>0</v>
      </c>
      <c r="AE7330">
        <v>1</v>
      </c>
      <c r="AF7330">
        <v>0</v>
      </c>
      <c r="AG7330">
        <v>0</v>
      </c>
      <c r="AX7330">
        <v>19.526399999999999</v>
      </c>
      <c r="BB7330" s="4"/>
    </row>
    <row r="7331" spans="1:54" hidden="1" x14ac:dyDescent="0.25">
      <c r="A7331">
        <v>715</v>
      </c>
      <c r="B7331" t="s">
        <v>3921</v>
      </c>
      <c r="C7331">
        <v>2022</v>
      </c>
      <c r="D7331" t="s">
        <v>3913</v>
      </c>
      <c r="E7331">
        <v>5932</v>
      </c>
      <c r="F7331" t="s">
        <v>3914</v>
      </c>
      <c r="G7331">
        <v>482</v>
      </c>
      <c r="H7331">
        <v>366</v>
      </c>
      <c r="I7331" t="s">
        <v>3915</v>
      </c>
      <c r="J7331">
        <v>870</v>
      </c>
      <c r="K7331">
        <v>17048244</v>
      </c>
      <c r="L7331" t="s">
        <v>3916</v>
      </c>
      <c r="N7331" t="s">
        <v>88</v>
      </c>
      <c r="O7331" t="s">
        <v>89</v>
      </c>
      <c r="P7331" t="s">
        <v>3922</v>
      </c>
      <c r="Q7331" t="s">
        <v>61</v>
      </c>
      <c r="R7331">
        <v>353000</v>
      </c>
      <c r="S7331">
        <v>350030</v>
      </c>
      <c r="T7331" t="s">
        <v>82</v>
      </c>
      <c r="U7331" s="3">
        <v>34425</v>
      </c>
      <c r="W7331">
        <v>6.3</v>
      </c>
      <c r="X7331">
        <v>0</v>
      </c>
      <c r="Y7331">
        <v>6.3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1</v>
      </c>
      <c r="AF7331">
        <v>0</v>
      </c>
      <c r="AG7331">
        <v>0</v>
      </c>
      <c r="AR7331">
        <v>0</v>
      </c>
      <c r="BB7331" s="4"/>
    </row>
    <row r="7332" spans="1:54" hidden="1" x14ac:dyDescent="0.25">
      <c r="A7332">
        <v>715</v>
      </c>
      <c r="B7332" t="s">
        <v>7120</v>
      </c>
      <c r="C7332">
        <v>2022</v>
      </c>
      <c r="D7332" t="s">
        <v>3913</v>
      </c>
      <c r="E7332">
        <v>5932</v>
      </c>
      <c r="F7332" t="s">
        <v>3914</v>
      </c>
      <c r="G7332">
        <v>482</v>
      </c>
      <c r="H7332">
        <v>366</v>
      </c>
      <c r="I7332" t="s">
        <v>3915</v>
      </c>
      <c r="J7332">
        <v>870</v>
      </c>
      <c r="K7332">
        <v>17048244</v>
      </c>
      <c r="L7332" t="s">
        <v>3916</v>
      </c>
      <c r="N7332" t="s">
        <v>88</v>
      </c>
      <c r="O7332" t="s">
        <v>89</v>
      </c>
      <c r="P7332" t="s">
        <v>7121</v>
      </c>
      <c r="Q7332" t="s">
        <v>61</v>
      </c>
      <c r="R7332">
        <v>353000</v>
      </c>
      <c r="S7332">
        <v>350030</v>
      </c>
      <c r="T7332" t="s">
        <v>82</v>
      </c>
      <c r="U7332" s="3">
        <v>44197</v>
      </c>
      <c r="W7332">
        <v>6</v>
      </c>
      <c r="X7332">
        <v>0</v>
      </c>
      <c r="Y7332">
        <v>6.5</v>
      </c>
      <c r="Z7332">
        <v>81.272499999999994</v>
      </c>
      <c r="AA7332">
        <v>82.839600000000004</v>
      </c>
      <c r="AB7332">
        <v>82.839600000000004</v>
      </c>
      <c r="AC7332">
        <v>0</v>
      </c>
      <c r="AD7332">
        <v>0</v>
      </c>
      <c r="AE7332">
        <v>1</v>
      </c>
      <c r="AF7332">
        <v>0</v>
      </c>
      <c r="AG7332">
        <v>0</v>
      </c>
      <c r="AR7332">
        <v>81.272499999999994</v>
      </c>
      <c r="BB7332" s="4"/>
    </row>
    <row r="7333" spans="1:54" hidden="1" x14ac:dyDescent="0.25">
      <c r="A7333">
        <v>715</v>
      </c>
      <c r="B7333" t="s">
        <v>3923</v>
      </c>
      <c r="C7333">
        <v>2022</v>
      </c>
      <c r="D7333" t="s">
        <v>3913</v>
      </c>
      <c r="E7333">
        <v>5932</v>
      </c>
      <c r="F7333" t="s">
        <v>3914</v>
      </c>
      <c r="G7333">
        <v>482</v>
      </c>
      <c r="H7333">
        <v>366</v>
      </c>
      <c r="I7333" t="s">
        <v>3915</v>
      </c>
      <c r="J7333">
        <v>870</v>
      </c>
      <c r="K7333">
        <v>17048244</v>
      </c>
      <c r="L7333" t="s">
        <v>3916</v>
      </c>
      <c r="N7333" t="s">
        <v>88</v>
      </c>
      <c r="O7333" t="s">
        <v>89</v>
      </c>
      <c r="P7333" t="s">
        <v>3924</v>
      </c>
      <c r="Q7333" t="s">
        <v>1760</v>
      </c>
      <c r="R7333">
        <v>353000</v>
      </c>
      <c r="S7333">
        <v>350030</v>
      </c>
      <c r="T7333" t="s">
        <v>82</v>
      </c>
      <c r="U7333" s="3">
        <v>42005</v>
      </c>
      <c r="W7333">
        <v>1</v>
      </c>
      <c r="X7333">
        <v>0</v>
      </c>
      <c r="Y7333">
        <v>1.7390000000000001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0</v>
      </c>
      <c r="AG7333">
        <v>0</v>
      </c>
      <c r="AX7333">
        <v>0</v>
      </c>
      <c r="AZ7333">
        <v>0</v>
      </c>
      <c r="BB7333" s="4"/>
    </row>
    <row r="7334" spans="1:54" hidden="1" x14ac:dyDescent="0.25">
      <c r="A7334">
        <v>716</v>
      </c>
      <c r="B7334" t="s">
        <v>3930</v>
      </c>
      <c r="C7334">
        <v>2022</v>
      </c>
      <c r="D7334" t="s">
        <v>3926</v>
      </c>
      <c r="E7334">
        <v>5953</v>
      </c>
      <c r="F7334" t="s">
        <v>3245</v>
      </c>
      <c r="G7334">
        <v>482</v>
      </c>
      <c r="H7334">
        <v>367</v>
      </c>
      <c r="I7334" t="s">
        <v>3927</v>
      </c>
      <c r="J7334">
        <v>871</v>
      </c>
      <c r="K7334">
        <v>16954748</v>
      </c>
      <c r="L7334" t="s">
        <v>3928</v>
      </c>
      <c r="N7334" t="s">
        <v>88</v>
      </c>
      <c r="O7334" t="s">
        <v>89</v>
      </c>
      <c r="P7334" t="s">
        <v>432</v>
      </c>
      <c r="Q7334" t="s">
        <v>61</v>
      </c>
      <c r="R7334">
        <v>353000</v>
      </c>
      <c r="S7334">
        <v>350030</v>
      </c>
      <c r="T7334" t="s">
        <v>82</v>
      </c>
      <c r="U7334" s="3">
        <v>34243</v>
      </c>
      <c r="W7334">
        <v>1.6</v>
      </c>
      <c r="X7334">
        <v>0</v>
      </c>
      <c r="Y7334">
        <v>1.6</v>
      </c>
      <c r="Z7334">
        <v>21.75</v>
      </c>
      <c r="AA7334">
        <v>19.954799999999999</v>
      </c>
      <c r="AB7334">
        <v>19.5444</v>
      </c>
      <c r="AC7334">
        <v>0</v>
      </c>
      <c r="AD7334">
        <v>0</v>
      </c>
      <c r="AE7334">
        <v>1</v>
      </c>
      <c r="AF7334">
        <v>0</v>
      </c>
      <c r="AG7334">
        <v>0</v>
      </c>
      <c r="AR7334">
        <v>21.75</v>
      </c>
      <c r="BB7334" s="4"/>
    </row>
    <row r="7335" spans="1:54" hidden="1" x14ac:dyDescent="0.25">
      <c r="A7335">
        <v>716</v>
      </c>
      <c r="B7335" t="s">
        <v>3929</v>
      </c>
      <c r="C7335">
        <v>2022</v>
      </c>
      <c r="D7335" t="s">
        <v>3926</v>
      </c>
      <c r="E7335">
        <v>5953</v>
      </c>
      <c r="F7335" t="s">
        <v>3245</v>
      </c>
      <c r="G7335">
        <v>482</v>
      </c>
      <c r="H7335">
        <v>367</v>
      </c>
      <c r="I7335" t="s">
        <v>3927</v>
      </c>
      <c r="J7335">
        <v>871</v>
      </c>
      <c r="K7335">
        <v>16954748</v>
      </c>
      <c r="L7335" t="s">
        <v>3928</v>
      </c>
      <c r="N7335" t="s">
        <v>88</v>
      </c>
      <c r="O7335" t="s">
        <v>89</v>
      </c>
      <c r="P7335" t="s">
        <v>92</v>
      </c>
      <c r="Q7335" t="s">
        <v>61</v>
      </c>
      <c r="R7335">
        <v>353000</v>
      </c>
      <c r="S7335">
        <v>350030</v>
      </c>
      <c r="T7335" t="s">
        <v>82</v>
      </c>
      <c r="U7335" s="3">
        <v>40848</v>
      </c>
      <c r="W7335">
        <v>2</v>
      </c>
      <c r="X7335">
        <v>0</v>
      </c>
      <c r="Y7335">
        <v>2</v>
      </c>
      <c r="Z7335">
        <v>14.375</v>
      </c>
      <c r="AA7335">
        <v>13.2912</v>
      </c>
      <c r="AB7335">
        <v>13.2912</v>
      </c>
      <c r="AC7335">
        <v>0</v>
      </c>
      <c r="AD7335">
        <v>0</v>
      </c>
      <c r="AE7335">
        <v>1</v>
      </c>
      <c r="AF7335">
        <v>0</v>
      </c>
      <c r="AG7335">
        <v>0</v>
      </c>
      <c r="AS7335">
        <v>14.375</v>
      </c>
      <c r="BB7335" s="4"/>
    </row>
    <row r="7336" spans="1:54" hidden="1" x14ac:dyDescent="0.25">
      <c r="A7336">
        <v>716</v>
      </c>
      <c r="B7336" t="s">
        <v>3925</v>
      </c>
      <c r="C7336">
        <v>2022</v>
      </c>
      <c r="D7336" t="s">
        <v>3926</v>
      </c>
      <c r="E7336">
        <v>5953</v>
      </c>
      <c r="F7336" t="s">
        <v>3245</v>
      </c>
      <c r="G7336">
        <v>482</v>
      </c>
      <c r="H7336">
        <v>367</v>
      </c>
      <c r="I7336" t="s">
        <v>3927</v>
      </c>
      <c r="J7336">
        <v>871</v>
      </c>
      <c r="K7336">
        <v>16954748</v>
      </c>
      <c r="L7336" t="s">
        <v>3928</v>
      </c>
      <c r="N7336" t="s">
        <v>88</v>
      </c>
      <c r="O7336" t="s">
        <v>89</v>
      </c>
      <c r="P7336" t="s">
        <v>658</v>
      </c>
      <c r="Q7336" t="s">
        <v>61</v>
      </c>
      <c r="R7336">
        <v>353000</v>
      </c>
      <c r="S7336">
        <v>350030</v>
      </c>
      <c r="T7336" t="s">
        <v>82</v>
      </c>
      <c r="U7336" s="3">
        <v>37834</v>
      </c>
      <c r="W7336">
        <v>3</v>
      </c>
      <c r="X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L7336">
        <v>0</v>
      </c>
      <c r="BB7336" s="4"/>
    </row>
    <row r="7337" spans="1:54" hidden="1" x14ac:dyDescent="0.25">
      <c r="A7337">
        <v>717</v>
      </c>
      <c r="B7337" t="s">
        <v>3939</v>
      </c>
      <c r="C7337">
        <v>2022</v>
      </c>
      <c r="D7337" t="s">
        <v>3932</v>
      </c>
      <c r="E7337">
        <v>7680</v>
      </c>
      <c r="F7337" t="s">
        <v>3933</v>
      </c>
      <c r="G7337">
        <v>665</v>
      </c>
      <c r="H7337">
        <v>368</v>
      </c>
      <c r="I7337" t="s">
        <v>3934</v>
      </c>
      <c r="J7337">
        <v>872</v>
      </c>
      <c r="K7337">
        <v>16888079</v>
      </c>
      <c r="L7337" t="s">
        <v>3935</v>
      </c>
      <c r="N7337" t="s">
        <v>88</v>
      </c>
      <c r="O7337" t="s">
        <v>89</v>
      </c>
      <c r="P7337" t="s">
        <v>3940</v>
      </c>
      <c r="Q7337" t="s">
        <v>61</v>
      </c>
      <c r="R7337">
        <v>353000</v>
      </c>
      <c r="S7337">
        <v>350030</v>
      </c>
      <c r="T7337" t="s">
        <v>82</v>
      </c>
      <c r="U7337" s="3">
        <v>34425</v>
      </c>
      <c r="W7337">
        <v>4.2</v>
      </c>
      <c r="X7337">
        <v>0</v>
      </c>
      <c r="Y7337">
        <v>4.8</v>
      </c>
      <c r="Z7337">
        <v>2.641</v>
      </c>
      <c r="AA7337">
        <v>2.8332000000000002</v>
      </c>
      <c r="AB7337">
        <v>2.8332000000000002</v>
      </c>
      <c r="AC7337">
        <v>0</v>
      </c>
      <c r="AD7337">
        <v>0</v>
      </c>
      <c r="AE7337">
        <v>1</v>
      </c>
      <c r="AF7337">
        <v>0</v>
      </c>
      <c r="AG7337">
        <v>0</v>
      </c>
      <c r="AS7337">
        <v>2.641</v>
      </c>
      <c r="BB7337" s="4"/>
    </row>
    <row r="7338" spans="1:54" hidden="1" x14ac:dyDescent="0.25">
      <c r="A7338">
        <v>717</v>
      </c>
      <c r="B7338" t="s">
        <v>3931</v>
      </c>
      <c r="C7338">
        <v>2022</v>
      </c>
      <c r="D7338" t="s">
        <v>3932</v>
      </c>
      <c r="E7338">
        <v>7680</v>
      </c>
      <c r="F7338" t="s">
        <v>3933</v>
      </c>
      <c r="G7338">
        <v>665</v>
      </c>
      <c r="H7338">
        <v>368</v>
      </c>
      <c r="I7338" t="s">
        <v>3934</v>
      </c>
      <c r="J7338">
        <v>872</v>
      </c>
      <c r="K7338">
        <v>16888079</v>
      </c>
      <c r="L7338" t="s">
        <v>3935</v>
      </c>
      <c r="N7338" t="s">
        <v>88</v>
      </c>
      <c r="O7338" t="s">
        <v>89</v>
      </c>
      <c r="P7338" t="s">
        <v>3936</v>
      </c>
      <c r="Q7338" t="s">
        <v>61</v>
      </c>
      <c r="R7338">
        <v>353000</v>
      </c>
      <c r="S7338">
        <v>350030</v>
      </c>
      <c r="T7338" t="s">
        <v>82</v>
      </c>
      <c r="U7338" s="3">
        <v>34304</v>
      </c>
      <c r="W7338">
        <v>2</v>
      </c>
      <c r="X7338">
        <v>0</v>
      </c>
      <c r="Y7338">
        <v>2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1</v>
      </c>
      <c r="AF7338">
        <v>0</v>
      </c>
      <c r="AG7338">
        <v>0</v>
      </c>
      <c r="AL7338">
        <v>0</v>
      </c>
      <c r="BB7338" s="4"/>
    </row>
    <row r="7339" spans="1:54" hidden="1" x14ac:dyDescent="0.25">
      <c r="A7339">
        <v>717</v>
      </c>
      <c r="B7339" t="s">
        <v>3941</v>
      </c>
      <c r="C7339">
        <v>2022</v>
      </c>
      <c r="D7339" t="s">
        <v>3932</v>
      </c>
      <c r="E7339">
        <v>7680</v>
      </c>
      <c r="F7339" t="s">
        <v>3933</v>
      </c>
      <c r="G7339">
        <v>665</v>
      </c>
      <c r="H7339">
        <v>368</v>
      </c>
      <c r="I7339" t="s">
        <v>3934</v>
      </c>
      <c r="J7339">
        <v>872</v>
      </c>
      <c r="K7339">
        <v>16888079</v>
      </c>
      <c r="L7339" t="s">
        <v>3935</v>
      </c>
      <c r="N7339" t="s">
        <v>88</v>
      </c>
      <c r="O7339" t="s">
        <v>89</v>
      </c>
      <c r="P7339" t="s">
        <v>3942</v>
      </c>
      <c r="Q7339" t="s">
        <v>61</v>
      </c>
      <c r="R7339">
        <v>353000</v>
      </c>
      <c r="S7339">
        <v>350030</v>
      </c>
      <c r="T7339" t="s">
        <v>82</v>
      </c>
      <c r="U7339" s="3">
        <v>34304</v>
      </c>
      <c r="W7339">
        <v>5</v>
      </c>
      <c r="X7339">
        <v>0</v>
      </c>
      <c r="Y7339">
        <v>5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1</v>
      </c>
      <c r="AF7339">
        <v>0</v>
      </c>
      <c r="AG7339">
        <v>0</v>
      </c>
      <c r="AL7339">
        <v>0</v>
      </c>
      <c r="BB7339" s="4"/>
    </row>
    <row r="7340" spans="1:54" hidden="1" x14ac:dyDescent="0.25">
      <c r="A7340">
        <v>717</v>
      </c>
      <c r="B7340" t="s">
        <v>3937</v>
      </c>
      <c r="C7340">
        <v>2022</v>
      </c>
      <c r="D7340" t="s">
        <v>3932</v>
      </c>
      <c r="E7340">
        <v>7680</v>
      </c>
      <c r="F7340" t="s">
        <v>3933</v>
      </c>
      <c r="G7340">
        <v>665</v>
      </c>
      <c r="H7340">
        <v>368</v>
      </c>
      <c r="I7340" t="s">
        <v>3934</v>
      </c>
      <c r="J7340">
        <v>872</v>
      </c>
      <c r="K7340">
        <v>16888079</v>
      </c>
      <c r="L7340" t="s">
        <v>3935</v>
      </c>
      <c r="N7340" t="s">
        <v>88</v>
      </c>
      <c r="O7340" t="s">
        <v>89</v>
      </c>
      <c r="P7340" t="s">
        <v>3938</v>
      </c>
      <c r="Q7340" t="s">
        <v>61</v>
      </c>
      <c r="R7340">
        <v>353000</v>
      </c>
      <c r="S7340">
        <v>350030</v>
      </c>
      <c r="T7340" t="s">
        <v>82</v>
      </c>
      <c r="U7340" s="3">
        <v>42186</v>
      </c>
      <c r="W7340">
        <v>6.5</v>
      </c>
      <c r="X7340">
        <v>0</v>
      </c>
      <c r="Y7340">
        <v>8.3000000000000007</v>
      </c>
      <c r="Z7340">
        <v>85.013000000000005</v>
      </c>
      <c r="AA7340">
        <v>96.159600000000012</v>
      </c>
      <c r="AB7340">
        <v>96.159600000000012</v>
      </c>
      <c r="AC7340">
        <v>0</v>
      </c>
      <c r="AD7340">
        <v>0</v>
      </c>
      <c r="AE7340">
        <v>1</v>
      </c>
      <c r="AF7340">
        <v>0</v>
      </c>
      <c r="AG7340">
        <v>0</v>
      </c>
      <c r="AS7340">
        <v>85.013000000000005</v>
      </c>
      <c r="BB7340" s="4"/>
    </row>
    <row r="7341" spans="1:54" hidden="1" x14ac:dyDescent="0.25">
      <c r="A7341">
        <v>718</v>
      </c>
      <c r="B7341" t="s">
        <v>3949</v>
      </c>
      <c r="C7341">
        <v>2022</v>
      </c>
      <c r="D7341" t="s">
        <v>3944</v>
      </c>
      <c r="E7341">
        <v>8970</v>
      </c>
      <c r="F7341" t="s">
        <v>3945</v>
      </c>
      <c r="G7341">
        <v>730</v>
      </c>
      <c r="H7341">
        <v>369</v>
      </c>
      <c r="I7341" t="s">
        <v>3946</v>
      </c>
      <c r="J7341">
        <v>873</v>
      </c>
      <c r="K7341">
        <v>16566179</v>
      </c>
      <c r="L7341" t="s">
        <v>3947</v>
      </c>
      <c r="N7341" t="s">
        <v>88</v>
      </c>
      <c r="O7341" t="s">
        <v>89</v>
      </c>
      <c r="P7341" t="s">
        <v>3950</v>
      </c>
      <c r="Q7341" t="s">
        <v>61</v>
      </c>
      <c r="R7341">
        <v>353000</v>
      </c>
      <c r="S7341">
        <v>350030</v>
      </c>
      <c r="T7341" t="s">
        <v>82</v>
      </c>
      <c r="U7341" s="3">
        <v>34196</v>
      </c>
      <c r="W7341">
        <v>2.5</v>
      </c>
      <c r="X7341">
        <v>0</v>
      </c>
      <c r="Y7341">
        <v>2.5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1</v>
      </c>
      <c r="AF7341">
        <v>0</v>
      </c>
      <c r="AG7341">
        <v>0</v>
      </c>
      <c r="AL7341">
        <v>0</v>
      </c>
      <c r="BB7341" s="4"/>
    </row>
    <row r="7342" spans="1:54" hidden="1" x14ac:dyDescent="0.25">
      <c r="A7342">
        <v>718</v>
      </c>
      <c r="B7342" t="s">
        <v>3943</v>
      </c>
      <c r="C7342">
        <v>2022</v>
      </c>
      <c r="D7342" t="s">
        <v>3944</v>
      </c>
      <c r="E7342">
        <v>8970</v>
      </c>
      <c r="F7342" t="s">
        <v>3945</v>
      </c>
      <c r="G7342">
        <v>730</v>
      </c>
      <c r="H7342">
        <v>369</v>
      </c>
      <c r="I7342" t="s">
        <v>3946</v>
      </c>
      <c r="J7342">
        <v>873</v>
      </c>
      <c r="K7342">
        <v>16566179</v>
      </c>
      <c r="L7342" t="s">
        <v>3947</v>
      </c>
      <c r="N7342" t="s">
        <v>88</v>
      </c>
      <c r="O7342" t="s">
        <v>89</v>
      </c>
      <c r="P7342" t="s">
        <v>3948</v>
      </c>
      <c r="Q7342" t="s">
        <v>61</v>
      </c>
      <c r="R7342">
        <v>353000</v>
      </c>
      <c r="S7342">
        <v>350030</v>
      </c>
      <c r="T7342" t="s">
        <v>82</v>
      </c>
      <c r="U7342" s="3">
        <v>39623</v>
      </c>
      <c r="W7342">
        <v>3.15</v>
      </c>
      <c r="X7342">
        <v>0</v>
      </c>
      <c r="Y7342">
        <v>3.15</v>
      </c>
      <c r="Z7342">
        <v>33.320999999999998</v>
      </c>
      <c r="AA7342">
        <v>31.1724</v>
      </c>
      <c r="AB7342">
        <v>30.668399999999998</v>
      </c>
      <c r="AC7342">
        <v>0</v>
      </c>
      <c r="AD7342">
        <v>0</v>
      </c>
      <c r="AE7342">
        <v>1</v>
      </c>
      <c r="AF7342">
        <v>0</v>
      </c>
      <c r="AG7342">
        <v>0</v>
      </c>
      <c r="AR7342">
        <v>33.320999999999998</v>
      </c>
      <c r="BB7342" s="4"/>
    </row>
    <row r="7343" spans="1:54" hidden="1" x14ac:dyDescent="0.25">
      <c r="A7343">
        <v>721</v>
      </c>
      <c r="B7343" t="s">
        <v>3963</v>
      </c>
      <c r="C7343">
        <v>2022</v>
      </c>
      <c r="D7343" t="s">
        <v>3958</v>
      </c>
      <c r="E7343">
        <v>7540</v>
      </c>
      <c r="F7343" t="s">
        <v>3959</v>
      </c>
      <c r="G7343">
        <v>657</v>
      </c>
      <c r="H7343">
        <v>371</v>
      </c>
      <c r="I7343" t="s">
        <v>3960</v>
      </c>
      <c r="J7343">
        <v>875</v>
      </c>
      <c r="K7343">
        <v>17885278</v>
      </c>
      <c r="L7343" t="s">
        <v>3961</v>
      </c>
      <c r="N7343" t="s">
        <v>75</v>
      </c>
      <c r="O7343" t="s">
        <v>76</v>
      </c>
      <c r="P7343" t="s">
        <v>257</v>
      </c>
      <c r="Q7343" t="s">
        <v>109</v>
      </c>
      <c r="R7343">
        <v>353000</v>
      </c>
      <c r="S7343">
        <v>350030</v>
      </c>
      <c r="T7343" t="s">
        <v>79</v>
      </c>
      <c r="U7343" s="3">
        <v>34608</v>
      </c>
      <c r="W7343">
        <v>1.75</v>
      </c>
      <c r="X7343">
        <v>0.66</v>
      </c>
      <c r="Y7343">
        <v>0.95</v>
      </c>
      <c r="Z7343">
        <v>1.6869599999999998E-2</v>
      </c>
      <c r="AA7343">
        <v>8.6400000000000001E-3</v>
      </c>
      <c r="AB7343">
        <v>8.6400000000000001E-3</v>
      </c>
      <c r="AC7343">
        <v>6.084E-3</v>
      </c>
      <c r="AD7343">
        <v>6.084E-3</v>
      </c>
      <c r="AE7343">
        <v>0.25608194620000002</v>
      </c>
      <c r="AF7343">
        <v>0.74391805379999998</v>
      </c>
      <c r="AG7343">
        <v>0</v>
      </c>
      <c r="AO7343">
        <v>1.6869599999999998E-2</v>
      </c>
      <c r="BB7343" s="4"/>
    </row>
    <row r="7344" spans="1:54" hidden="1" x14ac:dyDescent="0.25">
      <c r="A7344">
        <v>721</v>
      </c>
      <c r="B7344" t="s">
        <v>7284</v>
      </c>
      <c r="C7344">
        <v>2022</v>
      </c>
      <c r="D7344" t="s">
        <v>3958</v>
      </c>
      <c r="E7344">
        <v>7540</v>
      </c>
      <c r="F7344" t="s">
        <v>3959</v>
      </c>
      <c r="G7344">
        <v>657</v>
      </c>
      <c r="H7344">
        <v>371</v>
      </c>
      <c r="I7344" t="s">
        <v>3960</v>
      </c>
      <c r="J7344">
        <v>875</v>
      </c>
      <c r="K7344">
        <v>17885278</v>
      </c>
      <c r="L7344" t="s">
        <v>3961</v>
      </c>
      <c r="N7344" t="s">
        <v>75</v>
      </c>
      <c r="O7344" t="s">
        <v>76</v>
      </c>
      <c r="P7344" t="s">
        <v>410</v>
      </c>
      <c r="Q7344" t="s">
        <v>106</v>
      </c>
      <c r="R7344">
        <v>353000</v>
      </c>
      <c r="S7344">
        <v>350030</v>
      </c>
      <c r="T7344" t="s">
        <v>82</v>
      </c>
      <c r="U7344" s="3">
        <v>44531</v>
      </c>
      <c r="W7344">
        <v>0.4</v>
      </c>
      <c r="X7344">
        <v>0</v>
      </c>
      <c r="Y7344">
        <v>1.2</v>
      </c>
      <c r="Z7344">
        <v>13.48812</v>
      </c>
      <c r="AA7344">
        <v>13.48812</v>
      </c>
      <c r="AB7344">
        <v>13.48812</v>
      </c>
      <c r="AC7344">
        <v>0</v>
      </c>
      <c r="AD7344">
        <v>0</v>
      </c>
      <c r="AE7344">
        <v>1</v>
      </c>
      <c r="AF7344">
        <v>0</v>
      </c>
      <c r="AG7344">
        <v>0</v>
      </c>
      <c r="AZ7344">
        <v>4.6079999999999997</v>
      </c>
      <c r="BA7344">
        <v>8.8801199999999998</v>
      </c>
      <c r="BB7344" s="4"/>
    </row>
    <row r="7345" spans="1:54" hidden="1" x14ac:dyDescent="0.25">
      <c r="A7345">
        <v>721</v>
      </c>
      <c r="B7345" t="s">
        <v>3957</v>
      </c>
      <c r="C7345">
        <v>2022</v>
      </c>
      <c r="D7345" t="s">
        <v>3958</v>
      </c>
      <c r="E7345">
        <v>7540</v>
      </c>
      <c r="F7345" t="s">
        <v>3959</v>
      </c>
      <c r="G7345">
        <v>657</v>
      </c>
      <c r="H7345">
        <v>371</v>
      </c>
      <c r="I7345" t="s">
        <v>3960</v>
      </c>
      <c r="J7345">
        <v>875</v>
      </c>
      <c r="K7345">
        <v>17885278</v>
      </c>
      <c r="L7345" t="s">
        <v>3961</v>
      </c>
      <c r="N7345" t="s">
        <v>75</v>
      </c>
      <c r="O7345" t="s">
        <v>76</v>
      </c>
      <c r="P7345" t="s">
        <v>261</v>
      </c>
      <c r="Q7345" t="s">
        <v>61</v>
      </c>
      <c r="R7345">
        <v>353000</v>
      </c>
      <c r="S7345">
        <v>350030</v>
      </c>
      <c r="T7345" t="s">
        <v>82</v>
      </c>
      <c r="U7345" s="3">
        <v>34552</v>
      </c>
      <c r="W7345">
        <v>1.55</v>
      </c>
      <c r="X7345">
        <v>0</v>
      </c>
      <c r="Y7345">
        <v>1.5</v>
      </c>
      <c r="Z7345">
        <v>0.70899840000000003</v>
      </c>
      <c r="AA7345">
        <v>0.66348000000000007</v>
      </c>
      <c r="AB7345">
        <v>0.66348000000000007</v>
      </c>
      <c r="AC7345">
        <v>0</v>
      </c>
      <c r="AD7345">
        <v>0</v>
      </c>
      <c r="AE7345">
        <v>1</v>
      </c>
      <c r="AF7345">
        <v>0</v>
      </c>
      <c r="AG7345">
        <v>0</v>
      </c>
      <c r="AO7345">
        <v>0.70899840000000003</v>
      </c>
      <c r="BB7345" s="4"/>
    </row>
    <row r="7346" spans="1:54" hidden="1" x14ac:dyDescent="0.25">
      <c r="A7346">
        <v>721</v>
      </c>
      <c r="B7346" t="s">
        <v>3962</v>
      </c>
      <c r="C7346">
        <v>2022</v>
      </c>
      <c r="D7346" t="s">
        <v>3958</v>
      </c>
      <c r="E7346">
        <v>7540</v>
      </c>
      <c r="F7346" t="s">
        <v>3959</v>
      </c>
      <c r="G7346">
        <v>657</v>
      </c>
      <c r="H7346">
        <v>371</v>
      </c>
      <c r="I7346" t="s">
        <v>3960</v>
      </c>
      <c r="J7346">
        <v>875</v>
      </c>
      <c r="K7346">
        <v>17885278</v>
      </c>
      <c r="L7346" t="s">
        <v>3961</v>
      </c>
      <c r="N7346" t="s">
        <v>75</v>
      </c>
      <c r="O7346" t="s">
        <v>76</v>
      </c>
      <c r="P7346" t="s">
        <v>152</v>
      </c>
      <c r="Q7346" t="s">
        <v>109</v>
      </c>
      <c r="R7346">
        <v>353000</v>
      </c>
      <c r="S7346">
        <v>350030</v>
      </c>
      <c r="T7346" t="s">
        <v>79</v>
      </c>
      <c r="U7346" s="3">
        <v>34608</v>
      </c>
      <c r="V7346" s="3">
        <v>44485</v>
      </c>
      <c r="W7346">
        <v>1.75</v>
      </c>
      <c r="X7346">
        <v>0.66</v>
      </c>
      <c r="Y7346">
        <v>0.95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1</v>
      </c>
      <c r="AF7346">
        <v>0</v>
      </c>
      <c r="AG7346">
        <v>0</v>
      </c>
      <c r="AO7346">
        <v>0</v>
      </c>
      <c r="BB7346" s="4"/>
    </row>
    <row r="7347" spans="1:54" hidden="1" x14ac:dyDescent="0.25">
      <c r="A7347">
        <v>721</v>
      </c>
      <c r="B7347" t="s">
        <v>3964</v>
      </c>
      <c r="C7347">
        <v>2022</v>
      </c>
      <c r="D7347" t="s">
        <v>3958</v>
      </c>
      <c r="E7347">
        <v>7540</v>
      </c>
      <c r="F7347" t="s">
        <v>3959</v>
      </c>
      <c r="G7347">
        <v>657</v>
      </c>
      <c r="H7347">
        <v>371</v>
      </c>
      <c r="I7347" t="s">
        <v>3960</v>
      </c>
      <c r="J7347">
        <v>875</v>
      </c>
      <c r="K7347">
        <v>17885278</v>
      </c>
      <c r="L7347" t="s">
        <v>3961</v>
      </c>
      <c r="N7347" t="s">
        <v>75</v>
      </c>
      <c r="O7347" t="s">
        <v>76</v>
      </c>
      <c r="P7347" t="s">
        <v>3965</v>
      </c>
      <c r="Q7347" t="s">
        <v>111</v>
      </c>
      <c r="R7347">
        <v>353000</v>
      </c>
      <c r="S7347">
        <v>350030</v>
      </c>
      <c r="T7347" t="s">
        <v>82</v>
      </c>
      <c r="U7347" s="3">
        <v>41157</v>
      </c>
      <c r="W7347">
        <v>3</v>
      </c>
      <c r="X7347">
        <v>0</v>
      </c>
      <c r="Y7347">
        <v>3</v>
      </c>
      <c r="Z7347">
        <v>6.4116</v>
      </c>
      <c r="AA7347">
        <v>6.4116</v>
      </c>
      <c r="AB7347">
        <v>6.3756000000000004</v>
      </c>
      <c r="AC7347">
        <v>0</v>
      </c>
      <c r="AD7347">
        <v>0</v>
      </c>
      <c r="AE7347">
        <v>1</v>
      </c>
      <c r="AF7347">
        <v>0</v>
      </c>
      <c r="AG7347">
        <v>0</v>
      </c>
      <c r="AX7347">
        <v>6.4116</v>
      </c>
      <c r="BB7347" s="4"/>
    </row>
    <row r="7348" spans="1:54" hidden="1" x14ac:dyDescent="0.25">
      <c r="A7348">
        <v>722</v>
      </c>
      <c r="B7348" t="s">
        <v>3966</v>
      </c>
      <c r="C7348">
        <v>2022</v>
      </c>
      <c r="D7348" t="s">
        <v>3967</v>
      </c>
      <c r="E7348">
        <v>7540</v>
      </c>
      <c r="F7348" t="s">
        <v>3959</v>
      </c>
      <c r="G7348">
        <v>657</v>
      </c>
      <c r="H7348">
        <v>372</v>
      </c>
      <c r="I7348" t="s">
        <v>3968</v>
      </c>
      <c r="J7348">
        <v>876</v>
      </c>
      <c r="K7348">
        <v>17761889</v>
      </c>
      <c r="L7348" t="s">
        <v>3969</v>
      </c>
      <c r="N7348" t="s">
        <v>75</v>
      </c>
      <c r="O7348" t="s">
        <v>76</v>
      </c>
      <c r="P7348" t="s">
        <v>1519</v>
      </c>
      <c r="Q7348" t="s">
        <v>111</v>
      </c>
      <c r="R7348">
        <v>353000</v>
      </c>
      <c r="S7348">
        <v>350030</v>
      </c>
      <c r="T7348" t="s">
        <v>82</v>
      </c>
      <c r="U7348" s="3">
        <v>42095</v>
      </c>
      <c r="W7348">
        <v>3</v>
      </c>
      <c r="X7348">
        <v>0</v>
      </c>
      <c r="Y7348">
        <v>3</v>
      </c>
      <c r="Z7348">
        <v>6.1867799999999997</v>
      </c>
      <c r="AA7348">
        <v>6.1867799999999997</v>
      </c>
      <c r="AB7348">
        <v>6.1614000000000004</v>
      </c>
      <c r="AC7348">
        <v>0</v>
      </c>
      <c r="AD7348">
        <v>0</v>
      </c>
      <c r="AE7348">
        <v>1</v>
      </c>
      <c r="AF7348">
        <v>0</v>
      </c>
      <c r="AG7348">
        <v>0</v>
      </c>
      <c r="AX7348">
        <v>6.1867799999999997</v>
      </c>
      <c r="BB7348" s="4"/>
    </row>
    <row r="7349" spans="1:54" hidden="1" x14ac:dyDescent="0.25">
      <c r="A7349">
        <v>722</v>
      </c>
      <c r="B7349" t="s">
        <v>7285</v>
      </c>
      <c r="C7349">
        <v>2022</v>
      </c>
      <c r="D7349" t="s">
        <v>3967</v>
      </c>
      <c r="E7349">
        <v>7540</v>
      </c>
      <c r="F7349" t="s">
        <v>3959</v>
      </c>
      <c r="G7349">
        <v>657</v>
      </c>
      <c r="H7349">
        <v>372</v>
      </c>
      <c r="I7349" t="s">
        <v>3968</v>
      </c>
      <c r="J7349">
        <v>876</v>
      </c>
      <c r="K7349">
        <v>17761889</v>
      </c>
      <c r="L7349" t="s">
        <v>3969</v>
      </c>
      <c r="N7349" t="s">
        <v>75</v>
      </c>
      <c r="O7349" t="s">
        <v>76</v>
      </c>
      <c r="P7349" t="s">
        <v>410</v>
      </c>
      <c r="Q7349" t="s">
        <v>106</v>
      </c>
      <c r="R7349">
        <v>353000</v>
      </c>
      <c r="S7349">
        <v>350030</v>
      </c>
      <c r="T7349" t="s">
        <v>82</v>
      </c>
      <c r="U7349" s="3">
        <v>44501</v>
      </c>
      <c r="W7349">
        <v>0.4</v>
      </c>
      <c r="X7349">
        <v>0</v>
      </c>
      <c r="Y7349">
        <v>1.2</v>
      </c>
      <c r="Z7349">
        <v>15.131880000000001</v>
      </c>
      <c r="AA7349">
        <v>15.131880000000001</v>
      </c>
      <c r="AB7349">
        <v>15.131880000000001</v>
      </c>
      <c r="AC7349">
        <v>0</v>
      </c>
      <c r="AD7349">
        <v>0</v>
      </c>
      <c r="AE7349">
        <v>1</v>
      </c>
      <c r="AF7349">
        <v>0</v>
      </c>
      <c r="AG7349">
        <v>0</v>
      </c>
      <c r="AZ7349">
        <v>5.22</v>
      </c>
      <c r="BA7349">
        <v>9.9118800000000018</v>
      </c>
      <c r="BB7349" s="4"/>
    </row>
    <row r="7350" spans="1:54" hidden="1" x14ac:dyDescent="0.25">
      <c r="A7350">
        <v>722</v>
      </c>
      <c r="B7350" t="s">
        <v>3972</v>
      </c>
      <c r="C7350">
        <v>2022</v>
      </c>
      <c r="D7350" t="s">
        <v>3967</v>
      </c>
      <c r="E7350">
        <v>7540</v>
      </c>
      <c r="F7350" t="s">
        <v>3959</v>
      </c>
      <c r="G7350">
        <v>657</v>
      </c>
      <c r="H7350">
        <v>372</v>
      </c>
      <c r="I7350" t="s">
        <v>3968</v>
      </c>
      <c r="J7350">
        <v>876</v>
      </c>
      <c r="K7350">
        <v>17761889</v>
      </c>
      <c r="L7350" t="s">
        <v>3969</v>
      </c>
      <c r="N7350" t="s">
        <v>75</v>
      </c>
      <c r="O7350" t="s">
        <v>76</v>
      </c>
      <c r="P7350" t="s">
        <v>3973</v>
      </c>
      <c r="Q7350" t="s">
        <v>109</v>
      </c>
      <c r="R7350">
        <v>353000</v>
      </c>
      <c r="S7350">
        <v>350030</v>
      </c>
      <c r="T7350" t="s">
        <v>79</v>
      </c>
      <c r="U7350" s="3">
        <v>34700</v>
      </c>
      <c r="W7350">
        <v>1.79</v>
      </c>
      <c r="X7350">
        <v>0.66</v>
      </c>
      <c r="Y7350">
        <v>1</v>
      </c>
      <c r="Z7350">
        <v>0.514602</v>
      </c>
      <c r="AA7350">
        <v>0.2772</v>
      </c>
      <c r="AB7350">
        <v>0.2772</v>
      </c>
      <c r="AC7350">
        <v>0.181008</v>
      </c>
      <c r="AD7350">
        <v>0.181008</v>
      </c>
      <c r="AE7350">
        <v>0.2693343594</v>
      </c>
      <c r="AF7350">
        <v>0.73066564060000005</v>
      </c>
      <c r="AG7350">
        <v>0</v>
      </c>
      <c r="AO7350">
        <v>0.51460200000000011</v>
      </c>
      <c r="BB7350" s="4"/>
    </row>
    <row r="7351" spans="1:54" hidden="1" x14ac:dyDescent="0.25">
      <c r="A7351">
        <v>722</v>
      </c>
      <c r="B7351" t="s">
        <v>3970</v>
      </c>
      <c r="C7351">
        <v>2022</v>
      </c>
      <c r="D7351" t="s">
        <v>3967</v>
      </c>
      <c r="E7351">
        <v>7540</v>
      </c>
      <c r="F7351" t="s">
        <v>3959</v>
      </c>
      <c r="G7351">
        <v>657</v>
      </c>
      <c r="H7351">
        <v>372</v>
      </c>
      <c r="I7351" t="s">
        <v>3968</v>
      </c>
      <c r="J7351">
        <v>876</v>
      </c>
      <c r="K7351">
        <v>17761889</v>
      </c>
      <c r="L7351" t="s">
        <v>3969</v>
      </c>
      <c r="N7351" t="s">
        <v>75</v>
      </c>
      <c r="O7351" t="s">
        <v>76</v>
      </c>
      <c r="P7351" t="s">
        <v>3971</v>
      </c>
      <c r="Q7351" t="s">
        <v>61</v>
      </c>
      <c r="R7351">
        <v>353000</v>
      </c>
      <c r="S7351">
        <v>350030</v>
      </c>
      <c r="T7351" t="s">
        <v>82</v>
      </c>
      <c r="U7351" s="3">
        <v>34029</v>
      </c>
      <c r="W7351">
        <v>1.55</v>
      </c>
      <c r="X7351">
        <v>0</v>
      </c>
      <c r="Y7351">
        <v>1.5</v>
      </c>
      <c r="Z7351">
        <v>1.0888812000000001</v>
      </c>
      <c r="AA7351">
        <v>0.98280000000000012</v>
      </c>
      <c r="AB7351">
        <v>0.98280000000000012</v>
      </c>
      <c r="AC7351">
        <v>0</v>
      </c>
      <c r="AD7351">
        <v>0</v>
      </c>
      <c r="AE7351">
        <v>1</v>
      </c>
      <c r="AF7351">
        <v>0</v>
      </c>
      <c r="AG7351">
        <v>0</v>
      </c>
      <c r="AO7351">
        <v>1.0888812000000001</v>
      </c>
      <c r="BB7351" s="4"/>
    </row>
    <row r="7352" spans="1:54" hidden="1" x14ac:dyDescent="0.25">
      <c r="A7352">
        <v>722</v>
      </c>
      <c r="B7352" t="s">
        <v>3974</v>
      </c>
      <c r="C7352">
        <v>2022</v>
      </c>
      <c r="D7352" t="s">
        <v>3967</v>
      </c>
      <c r="E7352">
        <v>7540</v>
      </c>
      <c r="F7352" t="s">
        <v>3959</v>
      </c>
      <c r="G7352">
        <v>657</v>
      </c>
      <c r="H7352">
        <v>372</v>
      </c>
      <c r="I7352" t="s">
        <v>3968</v>
      </c>
      <c r="J7352">
        <v>876</v>
      </c>
      <c r="K7352">
        <v>17761889</v>
      </c>
      <c r="L7352" t="s">
        <v>3969</v>
      </c>
      <c r="N7352" t="s">
        <v>75</v>
      </c>
      <c r="O7352" t="s">
        <v>76</v>
      </c>
      <c r="P7352" t="s">
        <v>3975</v>
      </c>
      <c r="Q7352" t="s">
        <v>109</v>
      </c>
      <c r="R7352">
        <v>353000</v>
      </c>
      <c r="S7352">
        <v>350030</v>
      </c>
      <c r="T7352" t="s">
        <v>79</v>
      </c>
      <c r="U7352" s="3">
        <v>34700</v>
      </c>
      <c r="W7352">
        <v>1.79</v>
      </c>
      <c r="X7352">
        <v>0.66</v>
      </c>
      <c r="Y7352">
        <v>1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</v>
      </c>
      <c r="AF7352">
        <v>0</v>
      </c>
      <c r="AG7352">
        <v>0</v>
      </c>
      <c r="AO7352">
        <v>0</v>
      </c>
      <c r="BB7352" s="4"/>
    </row>
    <row r="7353" spans="1:54" hidden="1" x14ac:dyDescent="0.25">
      <c r="A7353">
        <v>723</v>
      </c>
      <c r="B7353" t="s">
        <v>3982</v>
      </c>
      <c r="C7353">
        <v>2022</v>
      </c>
      <c r="D7353" t="s">
        <v>3977</v>
      </c>
      <c r="E7353">
        <v>9510</v>
      </c>
      <c r="F7353" t="s">
        <v>3978</v>
      </c>
      <c r="G7353">
        <v>846</v>
      </c>
      <c r="H7353">
        <v>376</v>
      </c>
      <c r="I7353" t="s">
        <v>3979</v>
      </c>
      <c r="J7353">
        <v>879</v>
      </c>
      <c r="K7353">
        <v>17926195</v>
      </c>
      <c r="L7353" t="s">
        <v>3980</v>
      </c>
      <c r="N7353" t="s">
        <v>75</v>
      </c>
      <c r="O7353" t="s">
        <v>76</v>
      </c>
      <c r="P7353" t="s">
        <v>61</v>
      </c>
      <c r="Q7353" t="s">
        <v>61</v>
      </c>
      <c r="R7353">
        <v>351100</v>
      </c>
      <c r="S7353">
        <v>350010</v>
      </c>
      <c r="T7353" t="s">
        <v>82</v>
      </c>
      <c r="U7353" s="3">
        <v>40909</v>
      </c>
      <c r="W7353">
        <v>1</v>
      </c>
      <c r="X7353">
        <v>0</v>
      </c>
      <c r="Y7353">
        <v>1</v>
      </c>
      <c r="Z7353">
        <v>1.967724</v>
      </c>
      <c r="AA7353">
        <v>1.242</v>
      </c>
      <c r="AB7353">
        <v>1.224</v>
      </c>
      <c r="AC7353">
        <v>0</v>
      </c>
      <c r="AD7353">
        <v>0</v>
      </c>
      <c r="AE7353">
        <v>1</v>
      </c>
      <c r="AF7353">
        <v>0</v>
      </c>
      <c r="AG7353">
        <v>0</v>
      </c>
      <c r="AO7353">
        <v>1.967724</v>
      </c>
      <c r="BB7353" s="4"/>
    </row>
    <row r="7354" spans="1:54" hidden="1" x14ac:dyDescent="0.25">
      <c r="A7354">
        <v>723</v>
      </c>
      <c r="B7354" t="s">
        <v>3976</v>
      </c>
      <c r="C7354">
        <v>2022</v>
      </c>
      <c r="D7354" t="s">
        <v>3977</v>
      </c>
      <c r="E7354">
        <v>9510</v>
      </c>
      <c r="F7354" t="s">
        <v>3978</v>
      </c>
      <c r="G7354">
        <v>846</v>
      </c>
      <c r="H7354">
        <v>376</v>
      </c>
      <c r="I7354" t="s">
        <v>3979</v>
      </c>
      <c r="J7354">
        <v>879</v>
      </c>
      <c r="K7354">
        <v>17926195</v>
      </c>
      <c r="L7354" t="s">
        <v>3980</v>
      </c>
      <c r="N7354" t="s">
        <v>75</v>
      </c>
      <c r="O7354" t="s">
        <v>76</v>
      </c>
      <c r="P7354" t="s">
        <v>3981</v>
      </c>
      <c r="Q7354" t="s">
        <v>109</v>
      </c>
      <c r="R7354">
        <v>351100</v>
      </c>
      <c r="S7354">
        <v>350010</v>
      </c>
      <c r="T7354" t="s">
        <v>79</v>
      </c>
      <c r="U7354" s="3">
        <v>42480</v>
      </c>
      <c r="W7354">
        <v>3</v>
      </c>
      <c r="X7354">
        <v>0.83</v>
      </c>
      <c r="Y7354">
        <v>1.1000000000000001</v>
      </c>
      <c r="Z7354">
        <v>5.2679087999999998</v>
      </c>
      <c r="AA7354">
        <v>2.8403999999999998</v>
      </c>
      <c r="AB7354">
        <v>2.8043999999999998</v>
      </c>
      <c r="AC7354">
        <v>1.8206928</v>
      </c>
      <c r="AD7354">
        <v>1.8108</v>
      </c>
      <c r="AE7354">
        <v>0.26959464449999998</v>
      </c>
      <c r="AF7354">
        <v>0.73040535549999996</v>
      </c>
      <c r="AG7354">
        <v>0</v>
      </c>
      <c r="AO7354">
        <v>5.2679087999999998</v>
      </c>
      <c r="BB7354" s="4"/>
    </row>
    <row r="7355" spans="1:54" hidden="1" x14ac:dyDescent="0.25">
      <c r="A7355">
        <v>724</v>
      </c>
      <c r="B7355" t="s">
        <v>3988</v>
      </c>
      <c r="C7355">
        <v>2022</v>
      </c>
      <c r="D7355" t="s">
        <v>3984</v>
      </c>
      <c r="E7355">
        <v>9500</v>
      </c>
      <c r="F7355" t="s">
        <v>1399</v>
      </c>
      <c r="G7355">
        <v>846</v>
      </c>
      <c r="H7355">
        <v>377</v>
      </c>
      <c r="I7355" t="s">
        <v>3985</v>
      </c>
      <c r="J7355">
        <v>880</v>
      </c>
      <c r="K7355">
        <v>17629085</v>
      </c>
      <c r="L7355" t="s">
        <v>3986</v>
      </c>
      <c r="N7355" t="s">
        <v>75</v>
      </c>
      <c r="O7355" t="s">
        <v>76</v>
      </c>
      <c r="P7355" t="s">
        <v>3696</v>
      </c>
      <c r="Q7355" t="s">
        <v>61</v>
      </c>
      <c r="R7355">
        <v>351100</v>
      </c>
      <c r="S7355">
        <v>350010</v>
      </c>
      <c r="T7355" t="s">
        <v>82</v>
      </c>
      <c r="U7355" s="3">
        <v>42005</v>
      </c>
      <c r="W7355">
        <v>1</v>
      </c>
      <c r="X7355">
        <v>0</v>
      </c>
      <c r="Y7355">
        <v>0.95</v>
      </c>
      <c r="Z7355">
        <v>11.754</v>
      </c>
      <c r="AA7355">
        <v>11.214</v>
      </c>
      <c r="AB7355">
        <v>11.214</v>
      </c>
      <c r="AC7355">
        <v>0</v>
      </c>
      <c r="AD7355">
        <v>0</v>
      </c>
      <c r="AE7355">
        <v>1</v>
      </c>
      <c r="AF7355">
        <v>0</v>
      </c>
      <c r="AG7355">
        <v>0</v>
      </c>
      <c r="AS7355">
        <v>1.6739999999999999</v>
      </c>
      <c r="AU7355">
        <v>10.08</v>
      </c>
      <c r="BB7355" s="4"/>
    </row>
    <row r="7356" spans="1:54" hidden="1" x14ac:dyDescent="0.25">
      <c r="A7356">
        <v>724</v>
      </c>
      <c r="B7356" t="s">
        <v>3987</v>
      </c>
      <c r="C7356">
        <v>2022</v>
      </c>
      <c r="D7356" t="s">
        <v>3984</v>
      </c>
      <c r="E7356">
        <v>9500</v>
      </c>
      <c r="F7356" t="s">
        <v>1399</v>
      </c>
      <c r="G7356">
        <v>846</v>
      </c>
      <c r="H7356">
        <v>377</v>
      </c>
      <c r="I7356" t="s">
        <v>3985</v>
      </c>
      <c r="J7356">
        <v>880</v>
      </c>
      <c r="K7356">
        <v>17629085</v>
      </c>
      <c r="L7356" t="s">
        <v>3986</v>
      </c>
      <c r="N7356" t="s">
        <v>75</v>
      </c>
      <c r="O7356" t="s">
        <v>76</v>
      </c>
      <c r="P7356" t="s">
        <v>61</v>
      </c>
      <c r="Q7356" t="s">
        <v>61</v>
      </c>
      <c r="R7356">
        <v>351100</v>
      </c>
      <c r="S7356">
        <v>350010</v>
      </c>
      <c r="T7356" t="s">
        <v>82</v>
      </c>
      <c r="U7356" s="3">
        <v>34243</v>
      </c>
      <c r="W7356">
        <v>1.7</v>
      </c>
      <c r="X7356">
        <v>0</v>
      </c>
      <c r="Y7356">
        <v>1.5</v>
      </c>
      <c r="Z7356">
        <v>2.4552000000000001E-2</v>
      </c>
      <c r="AA7356">
        <v>2.1600000000000001E-2</v>
      </c>
      <c r="AB7356">
        <v>2.1600000000000001E-2</v>
      </c>
      <c r="AC7356">
        <v>0</v>
      </c>
      <c r="AD7356">
        <v>0</v>
      </c>
      <c r="AE7356">
        <v>1</v>
      </c>
      <c r="AF7356">
        <v>0</v>
      </c>
      <c r="AG7356">
        <v>0</v>
      </c>
      <c r="AO7356">
        <v>2.4552000000000001E-2</v>
      </c>
      <c r="BB7356" s="4"/>
    </row>
    <row r="7357" spans="1:54" hidden="1" x14ac:dyDescent="0.25">
      <c r="A7357">
        <v>724</v>
      </c>
      <c r="B7357" t="s">
        <v>3983</v>
      </c>
      <c r="C7357">
        <v>2022</v>
      </c>
      <c r="D7357" t="s">
        <v>3984</v>
      </c>
      <c r="E7357">
        <v>9500</v>
      </c>
      <c r="F7357" t="s">
        <v>1399</v>
      </c>
      <c r="G7357">
        <v>846</v>
      </c>
      <c r="H7357">
        <v>377</v>
      </c>
      <c r="I7357" t="s">
        <v>3985</v>
      </c>
      <c r="J7357">
        <v>880</v>
      </c>
      <c r="K7357">
        <v>17629085</v>
      </c>
      <c r="L7357" t="s">
        <v>3986</v>
      </c>
      <c r="N7357" t="s">
        <v>75</v>
      </c>
      <c r="O7357" t="s">
        <v>76</v>
      </c>
      <c r="P7357" t="s">
        <v>3984</v>
      </c>
      <c r="Q7357" t="s">
        <v>109</v>
      </c>
      <c r="R7357">
        <v>351100</v>
      </c>
      <c r="S7357">
        <v>350010</v>
      </c>
      <c r="T7357" t="s">
        <v>79</v>
      </c>
      <c r="U7357" s="3">
        <v>34335</v>
      </c>
      <c r="W7357">
        <v>2.4</v>
      </c>
      <c r="X7357">
        <v>0.92</v>
      </c>
      <c r="Y7357">
        <v>1.27</v>
      </c>
      <c r="Z7357">
        <v>3.2856912</v>
      </c>
      <c r="AA7357">
        <v>1.6344000000000001</v>
      </c>
      <c r="AB7357">
        <v>1.6344000000000001</v>
      </c>
      <c r="AC7357">
        <v>1.1268</v>
      </c>
      <c r="AD7357">
        <v>1.1268</v>
      </c>
      <c r="AE7357">
        <v>0.24871479099999999</v>
      </c>
      <c r="AF7357">
        <v>0.75128520899999995</v>
      </c>
      <c r="AG7357">
        <v>0</v>
      </c>
      <c r="AO7357">
        <v>3.2856912</v>
      </c>
      <c r="BB7357" s="4"/>
    </row>
    <row r="7358" spans="1:54" hidden="1" x14ac:dyDescent="0.25">
      <c r="A7358">
        <v>726</v>
      </c>
      <c r="B7358" t="s">
        <v>3989</v>
      </c>
      <c r="C7358">
        <v>2022</v>
      </c>
      <c r="D7358" t="s">
        <v>3990</v>
      </c>
      <c r="E7358">
        <v>9700</v>
      </c>
      <c r="F7358" t="s">
        <v>555</v>
      </c>
      <c r="G7358">
        <v>810</v>
      </c>
      <c r="H7358">
        <v>374</v>
      </c>
      <c r="I7358" t="s">
        <v>3991</v>
      </c>
      <c r="J7358">
        <v>883</v>
      </c>
      <c r="K7358">
        <v>17737147</v>
      </c>
      <c r="L7358" t="s">
        <v>3992</v>
      </c>
      <c r="N7358" t="s">
        <v>75</v>
      </c>
      <c r="O7358" t="s">
        <v>76</v>
      </c>
      <c r="P7358" t="s">
        <v>150</v>
      </c>
      <c r="Q7358" t="s">
        <v>61</v>
      </c>
      <c r="R7358">
        <v>351100</v>
      </c>
      <c r="S7358">
        <v>350010</v>
      </c>
      <c r="T7358" t="s">
        <v>82</v>
      </c>
      <c r="U7358" s="3">
        <v>34608</v>
      </c>
      <c r="W7358">
        <v>1.1000000000000001</v>
      </c>
      <c r="X7358">
        <v>0</v>
      </c>
      <c r="Y7358">
        <v>1.1000000000000001</v>
      </c>
      <c r="Z7358">
        <v>0.3301848</v>
      </c>
      <c r="AA7358">
        <v>0.31035600000000002</v>
      </c>
      <c r="AB7358">
        <v>0.30869999999999997</v>
      </c>
      <c r="AC7358">
        <v>0</v>
      </c>
      <c r="AD7358">
        <v>0</v>
      </c>
      <c r="AE7358">
        <v>1</v>
      </c>
      <c r="AF7358">
        <v>0</v>
      </c>
      <c r="AG7358">
        <v>0</v>
      </c>
      <c r="AO7358">
        <v>0.33018480000000011</v>
      </c>
      <c r="BB7358" s="4"/>
    </row>
    <row r="7359" spans="1:54" hidden="1" x14ac:dyDescent="0.25">
      <c r="A7359">
        <v>726</v>
      </c>
      <c r="B7359" t="s">
        <v>3993</v>
      </c>
      <c r="C7359">
        <v>2022</v>
      </c>
      <c r="D7359" t="s">
        <v>3990</v>
      </c>
      <c r="E7359">
        <v>9700</v>
      </c>
      <c r="F7359" t="s">
        <v>555</v>
      </c>
      <c r="G7359">
        <v>810</v>
      </c>
      <c r="H7359">
        <v>374</v>
      </c>
      <c r="I7359" t="s">
        <v>3991</v>
      </c>
      <c r="J7359">
        <v>883</v>
      </c>
      <c r="K7359">
        <v>17737147</v>
      </c>
      <c r="L7359" t="s">
        <v>3992</v>
      </c>
      <c r="N7359" t="s">
        <v>75</v>
      </c>
      <c r="O7359" t="s">
        <v>76</v>
      </c>
      <c r="P7359" t="s">
        <v>3994</v>
      </c>
      <c r="Q7359" t="s">
        <v>1813</v>
      </c>
      <c r="R7359">
        <v>351100</v>
      </c>
      <c r="S7359">
        <v>350010</v>
      </c>
      <c r="T7359" t="s">
        <v>82</v>
      </c>
      <c r="U7359" s="3">
        <v>42415</v>
      </c>
      <c r="W7359">
        <v>1.1000000000000001</v>
      </c>
      <c r="X7359">
        <v>0</v>
      </c>
      <c r="Y7359">
        <v>1</v>
      </c>
      <c r="Z7359">
        <v>14.98</v>
      </c>
      <c r="AA7359">
        <v>13.416119999999999</v>
      </c>
      <c r="AB7359">
        <v>13.342283999999999</v>
      </c>
      <c r="AC7359">
        <v>0</v>
      </c>
      <c r="AD7359">
        <v>0</v>
      </c>
      <c r="AE7359">
        <v>1</v>
      </c>
      <c r="AF7359">
        <v>0</v>
      </c>
      <c r="AG7359">
        <v>0</v>
      </c>
      <c r="AU7359">
        <v>14.98</v>
      </c>
      <c r="BB7359" s="4"/>
    </row>
    <row r="7360" spans="1:54" hidden="1" x14ac:dyDescent="0.25">
      <c r="A7360">
        <v>726</v>
      </c>
      <c r="B7360" t="s">
        <v>3995</v>
      </c>
      <c r="C7360">
        <v>2022</v>
      </c>
      <c r="D7360" t="s">
        <v>3990</v>
      </c>
      <c r="E7360">
        <v>9700</v>
      </c>
      <c r="F7360" t="s">
        <v>555</v>
      </c>
      <c r="G7360">
        <v>810</v>
      </c>
      <c r="H7360">
        <v>374</v>
      </c>
      <c r="I7360" t="s">
        <v>3991</v>
      </c>
      <c r="J7360">
        <v>883</v>
      </c>
      <c r="K7360">
        <v>17737147</v>
      </c>
      <c r="L7360" t="s">
        <v>3992</v>
      </c>
      <c r="N7360" t="s">
        <v>75</v>
      </c>
      <c r="O7360" t="s">
        <v>76</v>
      </c>
      <c r="P7360" t="s">
        <v>537</v>
      </c>
      <c r="Q7360" t="s">
        <v>109</v>
      </c>
      <c r="R7360">
        <v>351100</v>
      </c>
      <c r="S7360">
        <v>350010</v>
      </c>
      <c r="T7360" t="s">
        <v>79</v>
      </c>
      <c r="U7360" s="3">
        <v>34608</v>
      </c>
      <c r="W7360">
        <v>2.14</v>
      </c>
      <c r="X7360">
        <v>0.92</v>
      </c>
      <c r="Y7360">
        <v>1.03</v>
      </c>
      <c r="Z7360">
        <v>2.1834647999999999</v>
      </c>
      <c r="AA7360">
        <v>1.2102839999999999</v>
      </c>
      <c r="AB7360">
        <v>1.2037679999999999</v>
      </c>
      <c r="AC7360">
        <v>0.82799999999999996</v>
      </c>
      <c r="AD7360">
        <v>0.82799999999999996</v>
      </c>
      <c r="AE7360">
        <v>0.2771475867</v>
      </c>
      <c r="AF7360">
        <v>0.72285241330000005</v>
      </c>
      <c r="AG7360">
        <v>0</v>
      </c>
      <c r="AO7360">
        <v>2.1834647999999999</v>
      </c>
      <c r="BB7360" s="4"/>
    </row>
    <row r="7361" spans="1:54" hidden="1" x14ac:dyDescent="0.25">
      <c r="A7361">
        <v>727</v>
      </c>
      <c r="B7361" t="s">
        <v>3999</v>
      </c>
      <c r="C7361">
        <v>2022</v>
      </c>
      <c r="D7361" t="s">
        <v>3997</v>
      </c>
      <c r="E7361">
        <v>9240</v>
      </c>
      <c r="F7361" t="s">
        <v>1665</v>
      </c>
      <c r="G7361">
        <v>851</v>
      </c>
      <c r="H7361">
        <v>378</v>
      </c>
      <c r="I7361" t="s">
        <v>3998</v>
      </c>
      <c r="J7361">
        <v>2268</v>
      </c>
      <c r="K7361">
        <v>37271632</v>
      </c>
      <c r="L7361" t="s">
        <v>2155</v>
      </c>
      <c r="N7361" t="s">
        <v>75</v>
      </c>
      <c r="O7361" t="s">
        <v>76</v>
      </c>
      <c r="P7361" t="s">
        <v>2754</v>
      </c>
      <c r="Q7361" t="s">
        <v>109</v>
      </c>
      <c r="R7361">
        <v>353000</v>
      </c>
      <c r="S7361">
        <v>350030</v>
      </c>
      <c r="T7361" t="s">
        <v>79</v>
      </c>
      <c r="U7361" s="3">
        <v>34335</v>
      </c>
      <c r="W7361">
        <v>3.2</v>
      </c>
      <c r="X7361">
        <v>1.3</v>
      </c>
      <c r="Y7361">
        <v>1.6</v>
      </c>
      <c r="Z7361">
        <v>23.647477788</v>
      </c>
      <c r="AA7361">
        <v>11.73821</v>
      </c>
      <c r="AB7361">
        <v>11.73821</v>
      </c>
      <c r="AC7361">
        <v>8.9249220000000005</v>
      </c>
      <c r="AD7361">
        <v>8.9249220000000005</v>
      </c>
      <c r="AE7361">
        <v>0.24819158529999999</v>
      </c>
      <c r="AF7361">
        <v>0.75180841470000004</v>
      </c>
      <c r="AG7361">
        <v>0</v>
      </c>
      <c r="AO7361">
        <v>23.647477788</v>
      </c>
      <c r="BB7361" s="4"/>
    </row>
    <row r="7362" spans="1:54" hidden="1" x14ac:dyDescent="0.25">
      <c r="A7362">
        <v>727</v>
      </c>
      <c r="B7362" t="s">
        <v>3996</v>
      </c>
      <c r="C7362">
        <v>2022</v>
      </c>
      <c r="D7362" t="s">
        <v>3997</v>
      </c>
      <c r="E7362">
        <v>9240</v>
      </c>
      <c r="F7362" t="s">
        <v>1665</v>
      </c>
      <c r="G7362">
        <v>851</v>
      </c>
      <c r="H7362">
        <v>378</v>
      </c>
      <c r="I7362" t="s">
        <v>3998</v>
      </c>
      <c r="J7362">
        <v>2268</v>
      </c>
      <c r="K7362">
        <v>37271632</v>
      </c>
      <c r="L7362" t="s">
        <v>2155</v>
      </c>
      <c r="N7362" t="s">
        <v>75</v>
      </c>
      <c r="O7362" t="s">
        <v>76</v>
      </c>
      <c r="P7362" t="s">
        <v>150</v>
      </c>
      <c r="Q7362" t="s">
        <v>61</v>
      </c>
      <c r="R7362">
        <v>353000</v>
      </c>
      <c r="S7362">
        <v>350030</v>
      </c>
      <c r="T7362" t="s">
        <v>82</v>
      </c>
      <c r="U7362" s="3">
        <v>34335</v>
      </c>
      <c r="W7362">
        <v>1.7</v>
      </c>
      <c r="X7362">
        <v>0</v>
      </c>
      <c r="Y7362">
        <v>1.5</v>
      </c>
      <c r="Z7362">
        <v>6.7171852440000004</v>
      </c>
      <c r="AA7362">
        <v>6.3715900000000003</v>
      </c>
      <c r="AB7362">
        <v>6.3715900000000003</v>
      </c>
      <c r="AC7362">
        <v>0</v>
      </c>
      <c r="AD7362">
        <v>0</v>
      </c>
      <c r="AE7362">
        <v>1</v>
      </c>
      <c r="AF7362">
        <v>0</v>
      </c>
      <c r="AG7362">
        <v>0</v>
      </c>
      <c r="AO7362">
        <v>6.7171852440000013</v>
      </c>
      <c r="BB7362" s="4"/>
    </row>
    <row r="7363" spans="1:54" hidden="1" x14ac:dyDescent="0.25">
      <c r="A7363">
        <v>728</v>
      </c>
      <c r="B7363" t="s">
        <v>4004</v>
      </c>
      <c r="C7363">
        <v>2022</v>
      </c>
      <c r="D7363" t="s">
        <v>4001</v>
      </c>
      <c r="E7363">
        <v>9610</v>
      </c>
      <c r="F7363" t="s">
        <v>1205</v>
      </c>
      <c r="G7363">
        <v>840</v>
      </c>
      <c r="H7363">
        <v>379</v>
      </c>
      <c r="I7363" t="s">
        <v>4002</v>
      </c>
      <c r="J7363">
        <v>886</v>
      </c>
      <c r="K7363">
        <v>17828843</v>
      </c>
      <c r="L7363" t="s">
        <v>4003</v>
      </c>
      <c r="N7363" t="s">
        <v>75</v>
      </c>
      <c r="O7363" t="s">
        <v>76</v>
      </c>
      <c r="P7363" t="s">
        <v>4005</v>
      </c>
      <c r="Q7363" t="s">
        <v>109</v>
      </c>
      <c r="R7363">
        <v>351100</v>
      </c>
      <c r="S7363">
        <v>350010</v>
      </c>
      <c r="T7363" t="s">
        <v>79</v>
      </c>
      <c r="U7363" s="3">
        <v>34608</v>
      </c>
      <c r="W7363">
        <v>2.1</v>
      </c>
      <c r="X7363">
        <v>0.92</v>
      </c>
      <c r="Y7363">
        <v>1.1399999999999999</v>
      </c>
      <c r="Z7363">
        <v>13.706985599999999</v>
      </c>
      <c r="AA7363">
        <v>7.4447999999999999</v>
      </c>
      <c r="AB7363">
        <v>6.8507999999999996</v>
      </c>
      <c r="AC7363">
        <v>5.7311999999999994</v>
      </c>
      <c r="AD7363">
        <v>5.7311999999999994</v>
      </c>
      <c r="AE7363">
        <v>0.27156955649999998</v>
      </c>
      <c r="AF7363">
        <v>0.72843044349999997</v>
      </c>
      <c r="AG7363">
        <v>0</v>
      </c>
      <c r="AO7363">
        <v>13.706985599999999</v>
      </c>
      <c r="BB7363" s="4"/>
    </row>
    <row r="7364" spans="1:54" hidden="1" x14ac:dyDescent="0.25">
      <c r="A7364">
        <v>728</v>
      </c>
      <c r="B7364" t="s">
        <v>4000</v>
      </c>
      <c r="C7364">
        <v>2022</v>
      </c>
      <c r="D7364" t="s">
        <v>4001</v>
      </c>
      <c r="E7364">
        <v>9610</v>
      </c>
      <c r="F7364" t="s">
        <v>1205</v>
      </c>
      <c r="G7364">
        <v>840</v>
      </c>
      <c r="H7364">
        <v>379</v>
      </c>
      <c r="I7364" t="s">
        <v>4002</v>
      </c>
      <c r="J7364">
        <v>886</v>
      </c>
      <c r="K7364">
        <v>17828843</v>
      </c>
      <c r="L7364" t="s">
        <v>4003</v>
      </c>
      <c r="N7364" t="s">
        <v>75</v>
      </c>
      <c r="O7364" t="s">
        <v>76</v>
      </c>
      <c r="P7364" t="s">
        <v>1467</v>
      </c>
      <c r="Q7364" t="s">
        <v>61</v>
      </c>
      <c r="R7364">
        <v>351100</v>
      </c>
      <c r="S7364">
        <v>350010</v>
      </c>
      <c r="T7364" t="s">
        <v>82</v>
      </c>
      <c r="U7364" s="3">
        <v>34608</v>
      </c>
      <c r="W7364">
        <v>1.6</v>
      </c>
      <c r="X7364">
        <v>0</v>
      </c>
      <c r="Y7364">
        <v>1.45</v>
      </c>
      <c r="Z7364">
        <v>0.84407399999999999</v>
      </c>
      <c r="AA7364">
        <v>1.26</v>
      </c>
      <c r="AB7364">
        <v>1.1592</v>
      </c>
      <c r="AC7364">
        <v>0</v>
      </c>
      <c r="AD7364">
        <v>0</v>
      </c>
      <c r="AE7364">
        <v>1</v>
      </c>
      <c r="AF7364">
        <v>0</v>
      </c>
      <c r="AG7364">
        <v>0</v>
      </c>
      <c r="AO7364">
        <v>0.8440740000000001</v>
      </c>
      <c r="BB7364" s="4"/>
    </row>
    <row r="7365" spans="1:54" hidden="1" x14ac:dyDescent="0.25">
      <c r="A7365">
        <v>728</v>
      </c>
      <c r="B7365" t="s">
        <v>4006</v>
      </c>
      <c r="C7365">
        <v>2022</v>
      </c>
      <c r="D7365" t="s">
        <v>4001</v>
      </c>
      <c r="E7365">
        <v>9610</v>
      </c>
      <c r="F7365" t="s">
        <v>1205</v>
      </c>
      <c r="G7365">
        <v>840</v>
      </c>
      <c r="H7365">
        <v>379</v>
      </c>
      <c r="I7365" t="s">
        <v>4002</v>
      </c>
      <c r="J7365">
        <v>886</v>
      </c>
      <c r="K7365">
        <v>17828843</v>
      </c>
      <c r="L7365" t="s">
        <v>4003</v>
      </c>
      <c r="N7365" t="s">
        <v>75</v>
      </c>
      <c r="O7365" t="s">
        <v>76</v>
      </c>
      <c r="P7365" t="s">
        <v>4007</v>
      </c>
      <c r="Q7365" t="s">
        <v>106</v>
      </c>
      <c r="R7365">
        <v>351100</v>
      </c>
      <c r="S7365">
        <v>350010</v>
      </c>
      <c r="T7365" t="s">
        <v>82</v>
      </c>
      <c r="U7365" s="3">
        <v>43962</v>
      </c>
      <c r="W7365">
        <v>0.36599999999999999</v>
      </c>
      <c r="X7365">
        <v>0</v>
      </c>
      <c r="Y7365">
        <v>0.86099999999999999</v>
      </c>
      <c r="Z7365">
        <v>7.4412000000000003</v>
      </c>
      <c r="AA7365">
        <v>7.4412000000000003</v>
      </c>
      <c r="AB7365">
        <v>6.8472</v>
      </c>
      <c r="AC7365">
        <v>0</v>
      </c>
      <c r="AD7365">
        <v>0</v>
      </c>
      <c r="AE7365">
        <v>1</v>
      </c>
      <c r="AF7365">
        <v>0</v>
      </c>
      <c r="AG7365">
        <v>0</v>
      </c>
      <c r="AZ7365">
        <v>2.5668000000000002</v>
      </c>
      <c r="BA7365">
        <v>4.8743999999999996</v>
      </c>
      <c r="BB7365" s="4"/>
    </row>
    <row r="7366" spans="1:54" hidden="1" x14ac:dyDescent="0.25">
      <c r="A7366">
        <v>730</v>
      </c>
      <c r="B7366" t="s">
        <v>4014</v>
      </c>
      <c r="C7366">
        <v>2022</v>
      </c>
      <c r="D7366" t="s">
        <v>4009</v>
      </c>
      <c r="E7366">
        <v>4880</v>
      </c>
      <c r="F7366" t="s">
        <v>4010</v>
      </c>
      <c r="G7366">
        <v>376</v>
      </c>
      <c r="H7366">
        <v>53</v>
      </c>
      <c r="I7366" t="s">
        <v>4011</v>
      </c>
      <c r="J7366">
        <v>892</v>
      </c>
      <c r="K7366">
        <v>27695949</v>
      </c>
      <c r="L7366" t="s">
        <v>4012</v>
      </c>
      <c r="N7366" t="s">
        <v>88</v>
      </c>
      <c r="O7366" t="s">
        <v>89</v>
      </c>
      <c r="P7366" t="s">
        <v>658</v>
      </c>
      <c r="Q7366" t="s">
        <v>61</v>
      </c>
      <c r="R7366">
        <v>353000</v>
      </c>
      <c r="S7366">
        <v>350030</v>
      </c>
      <c r="T7366" t="s">
        <v>82</v>
      </c>
      <c r="U7366" s="3">
        <v>32417</v>
      </c>
      <c r="W7366">
        <v>5</v>
      </c>
      <c r="X7366">
        <v>0</v>
      </c>
      <c r="Y7366">
        <v>5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</v>
      </c>
      <c r="AF7366">
        <v>0</v>
      </c>
      <c r="AG7366">
        <v>0</v>
      </c>
      <c r="AL7366">
        <v>0</v>
      </c>
      <c r="BB7366" s="4"/>
    </row>
    <row r="7367" spans="1:54" hidden="1" x14ac:dyDescent="0.25">
      <c r="A7367">
        <v>730</v>
      </c>
      <c r="B7367" t="s">
        <v>4008</v>
      </c>
      <c r="C7367">
        <v>2022</v>
      </c>
      <c r="D7367" t="s">
        <v>4009</v>
      </c>
      <c r="E7367">
        <v>4880</v>
      </c>
      <c r="F7367" t="s">
        <v>4010</v>
      </c>
      <c r="G7367">
        <v>376</v>
      </c>
      <c r="H7367">
        <v>53</v>
      </c>
      <c r="I7367" t="s">
        <v>4011</v>
      </c>
      <c r="J7367">
        <v>892</v>
      </c>
      <c r="K7367">
        <v>27695949</v>
      </c>
      <c r="L7367" t="s">
        <v>4012</v>
      </c>
      <c r="N7367" t="s">
        <v>88</v>
      </c>
      <c r="O7367" t="s">
        <v>89</v>
      </c>
      <c r="P7367" t="s">
        <v>4013</v>
      </c>
      <c r="Q7367" t="s">
        <v>61</v>
      </c>
      <c r="R7367">
        <v>353000</v>
      </c>
      <c r="S7367">
        <v>350030</v>
      </c>
      <c r="T7367" t="s">
        <v>82</v>
      </c>
      <c r="U7367" s="3">
        <v>39022</v>
      </c>
      <c r="W7367">
        <v>6.3</v>
      </c>
      <c r="X7367">
        <v>0</v>
      </c>
      <c r="Y7367">
        <v>6.3</v>
      </c>
      <c r="Z7367">
        <v>40.701500000000003</v>
      </c>
      <c r="AA7367">
        <v>35.125200000000007</v>
      </c>
      <c r="AB7367">
        <v>35.125200000000007</v>
      </c>
      <c r="AC7367">
        <v>0</v>
      </c>
      <c r="AD7367">
        <v>0</v>
      </c>
      <c r="AE7367">
        <v>1</v>
      </c>
      <c r="AF7367">
        <v>0</v>
      </c>
      <c r="AG7367">
        <v>0</v>
      </c>
      <c r="AR7367">
        <v>40.701500000000003</v>
      </c>
      <c r="AU7367">
        <v>0</v>
      </c>
      <c r="BB7367" s="4"/>
    </row>
    <row r="7368" spans="1:54" hidden="1" x14ac:dyDescent="0.25">
      <c r="A7368">
        <v>731</v>
      </c>
      <c r="B7368" t="s">
        <v>4015</v>
      </c>
      <c r="C7368">
        <v>2022</v>
      </c>
      <c r="D7368" t="s">
        <v>4016</v>
      </c>
      <c r="E7368">
        <v>4800</v>
      </c>
      <c r="F7368" t="s">
        <v>1706</v>
      </c>
      <c r="G7368">
        <v>376</v>
      </c>
      <c r="H7368">
        <v>52</v>
      </c>
      <c r="I7368" t="s">
        <v>4017</v>
      </c>
      <c r="J7368">
        <v>893</v>
      </c>
      <c r="K7368">
        <v>17689800</v>
      </c>
      <c r="L7368" t="s">
        <v>4018</v>
      </c>
      <c r="N7368" t="s">
        <v>88</v>
      </c>
      <c r="O7368" t="s">
        <v>89</v>
      </c>
      <c r="P7368" t="s">
        <v>658</v>
      </c>
      <c r="Q7368" t="s">
        <v>61</v>
      </c>
      <c r="R7368">
        <v>353000</v>
      </c>
      <c r="S7368">
        <v>350030</v>
      </c>
      <c r="T7368" t="s">
        <v>82</v>
      </c>
      <c r="U7368" s="3">
        <v>32143</v>
      </c>
      <c r="W7368">
        <v>8</v>
      </c>
      <c r="X7368">
        <v>0</v>
      </c>
      <c r="Y7368">
        <v>7</v>
      </c>
      <c r="Z7368">
        <v>7.0739999999999997E-2</v>
      </c>
      <c r="AA7368">
        <v>7.5600000000000014E-2</v>
      </c>
      <c r="AB7368">
        <v>7.5600000000000014E-2</v>
      </c>
      <c r="AC7368">
        <v>0</v>
      </c>
      <c r="AD7368">
        <v>0</v>
      </c>
      <c r="AE7368">
        <v>1</v>
      </c>
      <c r="AF7368">
        <v>0</v>
      </c>
      <c r="AG7368">
        <v>0</v>
      </c>
      <c r="AJ7368">
        <v>7.0739999999999997E-2</v>
      </c>
      <c r="BB7368" s="4"/>
    </row>
    <row r="7369" spans="1:54" hidden="1" x14ac:dyDescent="0.25">
      <c r="A7369">
        <v>731</v>
      </c>
      <c r="B7369" t="s">
        <v>4019</v>
      </c>
      <c r="C7369">
        <v>2022</v>
      </c>
      <c r="D7369" t="s">
        <v>4016</v>
      </c>
      <c r="E7369">
        <v>4800</v>
      </c>
      <c r="F7369" t="s">
        <v>1706</v>
      </c>
      <c r="G7369">
        <v>376</v>
      </c>
      <c r="H7369">
        <v>52</v>
      </c>
      <c r="I7369" t="s">
        <v>4017</v>
      </c>
      <c r="J7369">
        <v>893</v>
      </c>
      <c r="K7369">
        <v>17689800</v>
      </c>
      <c r="L7369" t="s">
        <v>4018</v>
      </c>
      <c r="N7369" t="s">
        <v>88</v>
      </c>
      <c r="O7369" t="s">
        <v>89</v>
      </c>
      <c r="P7369" t="s">
        <v>4020</v>
      </c>
      <c r="Q7369" t="s">
        <v>61</v>
      </c>
      <c r="R7369">
        <v>353000</v>
      </c>
      <c r="S7369">
        <v>350030</v>
      </c>
      <c r="T7369" t="s">
        <v>82</v>
      </c>
      <c r="U7369" s="3">
        <v>39083</v>
      </c>
      <c r="W7369">
        <v>8.8000000000000007</v>
      </c>
      <c r="X7369">
        <v>0</v>
      </c>
      <c r="Y7369">
        <v>8.8000000000000007</v>
      </c>
      <c r="Z7369">
        <v>11.451599999999999</v>
      </c>
      <c r="AA7369">
        <v>10.507</v>
      </c>
      <c r="AB7369">
        <v>10.507</v>
      </c>
      <c r="AC7369">
        <v>0</v>
      </c>
      <c r="AD7369">
        <v>0</v>
      </c>
      <c r="AE7369">
        <v>1</v>
      </c>
      <c r="AF7369">
        <v>0</v>
      </c>
      <c r="AG7369">
        <v>0</v>
      </c>
      <c r="AR7369">
        <v>11.451599999999999</v>
      </c>
      <c r="AT7369">
        <v>0</v>
      </c>
      <c r="BB7369" s="4"/>
    </row>
    <row r="7370" spans="1:54" hidden="1" x14ac:dyDescent="0.25">
      <c r="A7370">
        <v>731</v>
      </c>
      <c r="B7370" t="s">
        <v>4021</v>
      </c>
      <c r="C7370">
        <v>2022</v>
      </c>
      <c r="D7370" t="s">
        <v>4016</v>
      </c>
      <c r="E7370">
        <v>4800</v>
      </c>
      <c r="F7370" t="s">
        <v>1706</v>
      </c>
      <c r="G7370">
        <v>376</v>
      </c>
      <c r="H7370">
        <v>52</v>
      </c>
      <c r="I7370" t="s">
        <v>4017</v>
      </c>
      <c r="J7370">
        <v>893</v>
      </c>
      <c r="K7370">
        <v>17689800</v>
      </c>
      <c r="L7370" t="s">
        <v>4018</v>
      </c>
      <c r="N7370" t="s">
        <v>88</v>
      </c>
      <c r="O7370" t="s">
        <v>89</v>
      </c>
      <c r="P7370" t="s">
        <v>4022</v>
      </c>
      <c r="Q7370" t="s">
        <v>61</v>
      </c>
      <c r="R7370">
        <v>353000</v>
      </c>
      <c r="S7370">
        <v>350030</v>
      </c>
      <c r="T7370" t="s">
        <v>82</v>
      </c>
      <c r="U7370" s="3">
        <v>41275</v>
      </c>
      <c r="W7370">
        <v>11</v>
      </c>
      <c r="X7370">
        <v>0</v>
      </c>
      <c r="Y7370">
        <v>10</v>
      </c>
      <c r="Z7370">
        <v>121.518</v>
      </c>
      <c r="AA7370">
        <v>117.55800000000001</v>
      </c>
      <c r="AB7370">
        <v>117.55800000000001</v>
      </c>
      <c r="AC7370">
        <v>0</v>
      </c>
      <c r="AD7370">
        <v>0</v>
      </c>
      <c r="AE7370">
        <v>1</v>
      </c>
      <c r="AF7370">
        <v>0</v>
      </c>
      <c r="AG7370">
        <v>0</v>
      </c>
      <c r="AR7370">
        <v>121.518</v>
      </c>
      <c r="BB7370" s="4"/>
    </row>
    <row r="7371" spans="1:54" hidden="1" x14ac:dyDescent="0.25">
      <c r="A7371">
        <v>731</v>
      </c>
      <c r="B7371" t="s">
        <v>4023</v>
      </c>
      <c r="C7371">
        <v>2022</v>
      </c>
      <c r="D7371" t="s">
        <v>4016</v>
      </c>
      <c r="E7371">
        <v>4800</v>
      </c>
      <c r="F7371" t="s">
        <v>1706</v>
      </c>
      <c r="G7371">
        <v>376</v>
      </c>
      <c r="H7371">
        <v>52</v>
      </c>
      <c r="I7371" t="s">
        <v>4017</v>
      </c>
      <c r="J7371">
        <v>893</v>
      </c>
      <c r="K7371">
        <v>17689800</v>
      </c>
      <c r="L7371" t="s">
        <v>4018</v>
      </c>
      <c r="N7371" t="s">
        <v>88</v>
      </c>
      <c r="O7371" t="s">
        <v>89</v>
      </c>
      <c r="P7371" t="s">
        <v>4024</v>
      </c>
      <c r="Q7371" t="s">
        <v>111</v>
      </c>
      <c r="R7371">
        <v>353000</v>
      </c>
      <c r="S7371">
        <v>350030</v>
      </c>
      <c r="T7371" t="s">
        <v>82</v>
      </c>
      <c r="U7371" s="3">
        <v>42492</v>
      </c>
      <c r="W7371">
        <v>15</v>
      </c>
      <c r="X7371">
        <v>0</v>
      </c>
      <c r="Y7371">
        <v>15</v>
      </c>
      <c r="Z7371">
        <v>37.040399999999998</v>
      </c>
      <c r="AA7371">
        <v>35.9604</v>
      </c>
      <c r="AB7371">
        <v>35.9604</v>
      </c>
      <c r="AC7371">
        <v>0</v>
      </c>
      <c r="AD7371">
        <v>0</v>
      </c>
      <c r="AE7371">
        <v>1</v>
      </c>
      <c r="AF7371">
        <v>0</v>
      </c>
      <c r="AG7371">
        <v>0</v>
      </c>
      <c r="AX7371">
        <v>37.040399999999998</v>
      </c>
      <c r="BB7371" s="4"/>
    </row>
    <row r="7372" spans="1:54" hidden="1" x14ac:dyDescent="0.25">
      <c r="A7372">
        <v>732</v>
      </c>
      <c r="B7372" t="s">
        <v>4030</v>
      </c>
      <c r="C7372">
        <v>2022</v>
      </c>
      <c r="D7372" t="s">
        <v>4026</v>
      </c>
      <c r="E7372">
        <v>4873</v>
      </c>
      <c r="F7372" t="s">
        <v>4027</v>
      </c>
      <c r="G7372">
        <v>376</v>
      </c>
      <c r="H7372">
        <v>63</v>
      </c>
      <c r="I7372" t="s">
        <v>4028</v>
      </c>
      <c r="J7372">
        <v>894</v>
      </c>
      <c r="K7372">
        <v>17360698</v>
      </c>
      <c r="L7372" t="s">
        <v>4029</v>
      </c>
      <c r="N7372" t="s">
        <v>88</v>
      </c>
      <c r="O7372" t="s">
        <v>89</v>
      </c>
      <c r="P7372" t="s">
        <v>4031</v>
      </c>
      <c r="Q7372" t="s">
        <v>61</v>
      </c>
      <c r="R7372">
        <v>353000</v>
      </c>
      <c r="S7372">
        <v>350030</v>
      </c>
      <c r="T7372" t="s">
        <v>82</v>
      </c>
      <c r="U7372" s="3">
        <v>37895</v>
      </c>
      <c r="W7372">
        <v>6.3</v>
      </c>
      <c r="X7372">
        <v>0</v>
      </c>
      <c r="Y7372">
        <v>6.3</v>
      </c>
      <c r="Z7372">
        <v>77.241500000000002</v>
      </c>
      <c r="AA7372">
        <v>66.826800000000006</v>
      </c>
      <c r="AB7372">
        <v>66.826800000000006</v>
      </c>
      <c r="AC7372">
        <v>0</v>
      </c>
      <c r="AD7372">
        <v>0</v>
      </c>
      <c r="AE7372">
        <v>1</v>
      </c>
      <c r="AF7372">
        <v>0</v>
      </c>
      <c r="AG7372">
        <v>0</v>
      </c>
      <c r="AR7372">
        <v>45.442999999999998</v>
      </c>
      <c r="AT7372">
        <v>31.798500000000001</v>
      </c>
      <c r="AU7372">
        <v>0</v>
      </c>
      <c r="BB7372" s="4"/>
    </row>
    <row r="7373" spans="1:54" hidden="1" x14ac:dyDescent="0.25">
      <c r="A7373">
        <v>732</v>
      </c>
      <c r="B7373" t="s">
        <v>4032</v>
      </c>
      <c r="C7373">
        <v>2022</v>
      </c>
      <c r="D7373" t="s">
        <v>4026</v>
      </c>
      <c r="E7373">
        <v>4873</v>
      </c>
      <c r="F7373" t="s">
        <v>4027</v>
      </c>
      <c r="G7373">
        <v>376</v>
      </c>
      <c r="H7373">
        <v>63</v>
      </c>
      <c r="I7373" t="s">
        <v>4028</v>
      </c>
      <c r="J7373">
        <v>894</v>
      </c>
      <c r="K7373">
        <v>17360698</v>
      </c>
      <c r="L7373" t="s">
        <v>4029</v>
      </c>
      <c r="N7373" t="s">
        <v>88</v>
      </c>
      <c r="O7373" t="s">
        <v>89</v>
      </c>
      <c r="P7373" t="s">
        <v>4033</v>
      </c>
      <c r="Q7373" t="s">
        <v>111</v>
      </c>
      <c r="R7373">
        <v>353000</v>
      </c>
      <c r="S7373">
        <v>350030</v>
      </c>
      <c r="T7373" t="s">
        <v>82</v>
      </c>
      <c r="U7373" s="3">
        <v>40787</v>
      </c>
      <c r="W7373">
        <v>7.8</v>
      </c>
      <c r="X7373">
        <v>0</v>
      </c>
      <c r="Y7373">
        <v>7.8</v>
      </c>
      <c r="Z7373">
        <v>25.29</v>
      </c>
      <c r="AA7373">
        <v>24.84</v>
      </c>
      <c r="AB7373">
        <v>23.814</v>
      </c>
      <c r="AC7373">
        <v>0</v>
      </c>
      <c r="AD7373">
        <v>0</v>
      </c>
      <c r="AE7373">
        <v>1</v>
      </c>
      <c r="AF7373">
        <v>0</v>
      </c>
      <c r="AG7373">
        <v>0</v>
      </c>
      <c r="AX7373">
        <v>25.29</v>
      </c>
      <c r="BB7373" s="4"/>
    </row>
    <row r="7374" spans="1:54" hidden="1" x14ac:dyDescent="0.25">
      <c r="A7374">
        <v>732</v>
      </c>
      <c r="B7374" t="s">
        <v>4025</v>
      </c>
      <c r="C7374">
        <v>2022</v>
      </c>
      <c r="D7374" t="s">
        <v>4026</v>
      </c>
      <c r="E7374">
        <v>4873</v>
      </c>
      <c r="F7374" t="s">
        <v>4027</v>
      </c>
      <c r="G7374">
        <v>376</v>
      </c>
      <c r="H7374">
        <v>63</v>
      </c>
      <c r="I7374" t="s">
        <v>4028</v>
      </c>
      <c r="J7374">
        <v>894</v>
      </c>
      <c r="K7374">
        <v>17360698</v>
      </c>
      <c r="L7374" t="s">
        <v>4029</v>
      </c>
      <c r="N7374" t="s">
        <v>88</v>
      </c>
      <c r="O7374" t="s">
        <v>89</v>
      </c>
      <c r="P7374" t="s">
        <v>658</v>
      </c>
      <c r="Q7374" t="s">
        <v>61</v>
      </c>
      <c r="R7374">
        <v>353000</v>
      </c>
      <c r="S7374">
        <v>350030</v>
      </c>
      <c r="T7374" t="s">
        <v>82</v>
      </c>
      <c r="U7374" s="3">
        <v>32356</v>
      </c>
      <c r="W7374">
        <v>6.3</v>
      </c>
      <c r="X7374">
        <v>0</v>
      </c>
      <c r="Y7374">
        <v>6.3</v>
      </c>
      <c r="Z7374">
        <v>4.2700000000000002E-2</v>
      </c>
      <c r="AA7374">
        <v>3.2399999999999998E-2</v>
      </c>
      <c r="AB7374">
        <v>3.2399999999999998E-2</v>
      </c>
      <c r="AC7374">
        <v>0</v>
      </c>
      <c r="AD7374">
        <v>0</v>
      </c>
      <c r="AE7374">
        <v>1</v>
      </c>
      <c r="AF7374">
        <v>0</v>
      </c>
      <c r="AG7374">
        <v>0</v>
      </c>
      <c r="AL7374">
        <v>4.2700000000000002E-2</v>
      </c>
      <c r="BB7374" s="4"/>
    </row>
    <row r="7375" spans="1:54" hidden="1" x14ac:dyDescent="0.25">
      <c r="A7375">
        <v>732</v>
      </c>
      <c r="B7375" t="s">
        <v>7122</v>
      </c>
      <c r="C7375">
        <v>2022</v>
      </c>
      <c r="D7375" t="s">
        <v>4026</v>
      </c>
      <c r="E7375">
        <v>4873</v>
      </c>
      <c r="F7375" t="s">
        <v>4027</v>
      </c>
      <c r="G7375">
        <v>376</v>
      </c>
      <c r="H7375">
        <v>63</v>
      </c>
      <c r="I7375" t="s">
        <v>4028</v>
      </c>
      <c r="J7375">
        <v>894</v>
      </c>
      <c r="K7375">
        <v>17360698</v>
      </c>
      <c r="L7375" t="s">
        <v>4029</v>
      </c>
      <c r="N7375" t="s">
        <v>88</v>
      </c>
      <c r="O7375" t="s">
        <v>89</v>
      </c>
      <c r="P7375" t="s">
        <v>7123</v>
      </c>
      <c r="Q7375" t="s">
        <v>61</v>
      </c>
      <c r="R7375">
        <v>353000</v>
      </c>
      <c r="S7375">
        <v>350030</v>
      </c>
      <c r="T7375" t="s">
        <v>82</v>
      </c>
      <c r="U7375" s="3">
        <v>44561</v>
      </c>
      <c r="W7375">
        <v>2</v>
      </c>
      <c r="X7375">
        <v>0</v>
      </c>
      <c r="Y7375">
        <v>2</v>
      </c>
      <c r="Z7375">
        <v>25.012499999999999</v>
      </c>
      <c r="AA7375">
        <v>22.751999999999999</v>
      </c>
      <c r="AB7375">
        <v>22.751999999999999</v>
      </c>
      <c r="AC7375">
        <v>0</v>
      </c>
      <c r="AD7375">
        <v>0</v>
      </c>
      <c r="AE7375">
        <v>1</v>
      </c>
      <c r="AF7375">
        <v>0</v>
      </c>
      <c r="AG7375">
        <v>0</v>
      </c>
      <c r="AT7375">
        <v>25.012499999999999</v>
      </c>
      <c r="BB7375" s="4"/>
    </row>
    <row r="7376" spans="1:54" hidden="1" x14ac:dyDescent="0.25">
      <c r="A7376">
        <v>733</v>
      </c>
      <c r="B7376" t="s">
        <v>4042</v>
      </c>
      <c r="C7376">
        <v>2022</v>
      </c>
      <c r="D7376" t="s">
        <v>4035</v>
      </c>
      <c r="E7376">
        <v>9881</v>
      </c>
      <c r="F7376" t="s">
        <v>453</v>
      </c>
      <c r="G7376">
        <v>860</v>
      </c>
      <c r="H7376">
        <v>357</v>
      </c>
      <c r="I7376" t="s">
        <v>4036</v>
      </c>
      <c r="J7376">
        <v>895</v>
      </c>
      <c r="K7376">
        <v>17590286</v>
      </c>
      <c r="L7376" t="s">
        <v>4037</v>
      </c>
      <c r="N7376" t="s">
        <v>75</v>
      </c>
      <c r="O7376" t="s">
        <v>76</v>
      </c>
      <c r="P7376" t="s">
        <v>61</v>
      </c>
      <c r="Q7376" t="s">
        <v>61</v>
      </c>
      <c r="R7376">
        <v>351100</v>
      </c>
      <c r="S7376">
        <v>350010</v>
      </c>
      <c r="T7376" t="s">
        <v>82</v>
      </c>
      <c r="U7376" s="3">
        <v>34700</v>
      </c>
      <c r="W7376">
        <v>2</v>
      </c>
      <c r="X7376">
        <v>0</v>
      </c>
      <c r="Y7376">
        <v>1.8</v>
      </c>
      <c r="Z7376">
        <v>0.16026119999999999</v>
      </c>
      <c r="AA7376">
        <v>0.16667999999999999</v>
      </c>
      <c r="AB7376">
        <v>1.5264E-2</v>
      </c>
      <c r="AC7376">
        <v>0</v>
      </c>
      <c r="AD7376">
        <v>0</v>
      </c>
      <c r="AE7376">
        <v>1</v>
      </c>
      <c r="AF7376">
        <v>0</v>
      </c>
      <c r="AG7376">
        <v>0</v>
      </c>
      <c r="AO7376">
        <v>0.16026119999999999</v>
      </c>
      <c r="BB7376" s="4"/>
    </row>
    <row r="7377" spans="1:54" hidden="1" x14ac:dyDescent="0.25">
      <c r="A7377">
        <v>733</v>
      </c>
      <c r="B7377" t="s">
        <v>4034</v>
      </c>
      <c r="C7377">
        <v>2022</v>
      </c>
      <c r="D7377" t="s">
        <v>4035</v>
      </c>
      <c r="E7377">
        <v>9881</v>
      </c>
      <c r="F7377" t="s">
        <v>453</v>
      </c>
      <c r="G7377">
        <v>860</v>
      </c>
      <c r="H7377">
        <v>357</v>
      </c>
      <c r="I7377" t="s">
        <v>4036</v>
      </c>
      <c r="J7377">
        <v>895</v>
      </c>
      <c r="K7377">
        <v>17590286</v>
      </c>
      <c r="L7377" t="s">
        <v>4037</v>
      </c>
      <c r="N7377" t="s">
        <v>75</v>
      </c>
      <c r="O7377" t="s">
        <v>76</v>
      </c>
      <c r="P7377" t="s">
        <v>404</v>
      </c>
      <c r="Q7377" t="s">
        <v>109</v>
      </c>
      <c r="R7377">
        <v>351100</v>
      </c>
      <c r="S7377">
        <v>350010</v>
      </c>
      <c r="T7377" t="s">
        <v>79</v>
      </c>
      <c r="U7377" s="3">
        <v>38615</v>
      </c>
      <c r="W7377">
        <v>4.32</v>
      </c>
      <c r="X7377">
        <v>1.82</v>
      </c>
      <c r="Y7377">
        <v>2.19</v>
      </c>
      <c r="Z7377">
        <v>3.2662871999999998</v>
      </c>
      <c r="AA7377">
        <v>1.4929559999999999</v>
      </c>
      <c r="AB7377">
        <v>1.3430519999999999</v>
      </c>
      <c r="AC7377">
        <v>1.2887999999999999</v>
      </c>
      <c r="AD7377">
        <v>1.2887999999999999</v>
      </c>
      <c r="AE7377">
        <v>0.22854022139999999</v>
      </c>
      <c r="AF7377">
        <v>0.77145977860000003</v>
      </c>
      <c r="AG7377">
        <v>0</v>
      </c>
      <c r="AO7377">
        <v>3.2662871999999998</v>
      </c>
      <c r="BB7377" s="4"/>
    </row>
    <row r="7378" spans="1:54" hidden="1" x14ac:dyDescent="0.25">
      <c r="A7378">
        <v>733</v>
      </c>
      <c r="B7378" t="s">
        <v>4038</v>
      </c>
      <c r="C7378">
        <v>2022</v>
      </c>
      <c r="D7378" t="s">
        <v>4035</v>
      </c>
      <c r="E7378">
        <v>9881</v>
      </c>
      <c r="F7378" t="s">
        <v>453</v>
      </c>
      <c r="G7378">
        <v>860</v>
      </c>
      <c r="H7378">
        <v>357</v>
      </c>
      <c r="I7378" t="s">
        <v>4036</v>
      </c>
      <c r="J7378">
        <v>895</v>
      </c>
      <c r="K7378">
        <v>17590286</v>
      </c>
      <c r="L7378" t="s">
        <v>4037</v>
      </c>
      <c r="N7378" t="s">
        <v>75</v>
      </c>
      <c r="O7378" t="s">
        <v>76</v>
      </c>
      <c r="P7378" t="s">
        <v>4039</v>
      </c>
      <c r="Q7378" t="s">
        <v>61</v>
      </c>
      <c r="R7378">
        <v>351100</v>
      </c>
      <c r="S7378">
        <v>350010</v>
      </c>
      <c r="T7378" t="s">
        <v>82</v>
      </c>
      <c r="U7378" s="3">
        <v>42310</v>
      </c>
      <c r="W7378">
        <v>1</v>
      </c>
      <c r="X7378">
        <v>0</v>
      </c>
      <c r="Y7378">
        <v>0.92</v>
      </c>
      <c r="Z7378">
        <v>17.297525</v>
      </c>
      <c r="AA7378">
        <v>16.217279999999999</v>
      </c>
      <c r="AB7378">
        <v>16.161984</v>
      </c>
      <c r="AC7378">
        <v>0</v>
      </c>
      <c r="AD7378">
        <v>0</v>
      </c>
      <c r="AE7378">
        <v>1</v>
      </c>
      <c r="AF7378">
        <v>0</v>
      </c>
      <c r="AG7378">
        <v>0</v>
      </c>
      <c r="AU7378">
        <v>17.297525</v>
      </c>
      <c r="BB7378" s="4"/>
    </row>
    <row r="7379" spans="1:54" hidden="1" x14ac:dyDescent="0.25">
      <c r="A7379">
        <v>733</v>
      </c>
      <c r="B7379" t="s">
        <v>4040</v>
      </c>
      <c r="C7379">
        <v>2022</v>
      </c>
      <c r="D7379" t="s">
        <v>4035</v>
      </c>
      <c r="E7379">
        <v>9881</v>
      </c>
      <c r="F7379" t="s">
        <v>453</v>
      </c>
      <c r="G7379">
        <v>860</v>
      </c>
      <c r="H7379">
        <v>357</v>
      </c>
      <c r="I7379" t="s">
        <v>4036</v>
      </c>
      <c r="J7379">
        <v>895</v>
      </c>
      <c r="K7379">
        <v>17590286</v>
      </c>
      <c r="L7379" t="s">
        <v>4037</v>
      </c>
      <c r="N7379" t="s">
        <v>75</v>
      </c>
      <c r="O7379" t="s">
        <v>76</v>
      </c>
      <c r="P7379" t="s">
        <v>4041</v>
      </c>
      <c r="Q7379" t="s">
        <v>111</v>
      </c>
      <c r="R7379">
        <v>351100</v>
      </c>
      <c r="S7379">
        <v>350010</v>
      </c>
      <c r="T7379" t="s">
        <v>82</v>
      </c>
      <c r="U7379" s="3">
        <v>41548</v>
      </c>
      <c r="W7379">
        <v>3</v>
      </c>
      <c r="X7379">
        <v>0</v>
      </c>
      <c r="Y7379">
        <v>3</v>
      </c>
      <c r="Z7379">
        <v>8.9601839999999999</v>
      </c>
      <c r="AA7379">
        <v>8.9601840000000017</v>
      </c>
      <c r="AB7379">
        <v>8.9601840000000017</v>
      </c>
      <c r="AC7379">
        <v>0</v>
      </c>
      <c r="AD7379">
        <v>0</v>
      </c>
      <c r="AE7379">
        <v>1</v>
      </c>
      <c r="AF7379">
        <v>0</v>
      </c>
      <c r="AG7379">
        <v>0</v>
      </c>
      <c r="AX7379">
        <v>8.9601840000000017</v>
      </c>
      <c r="BB7379" s="4"/>
    </row>
    <row r="7380" spans="1:54" hidden="1" x14ac:dyDescent="0.25">
      <c r="A7380">
        <v>736</v>
      </c>
      <c r="B7380" t="s">
        <v>4051</v>
      </c>
      <c r="C7380">
        <v>2022</v>
      </c>
      <c r="D7380" t="s">
        <v>4044</v>
      </c>
      <c r="E7380">
        <v>4600</v>
      </c>
      <c r="F7380" t="s">
        <v>2140</v>
      </c>
      <c r="G7380">
        <v>259</v>
      </c>
      <c r="H7380">
        <v>2</v>
      </c>
      <c r="I7380" t="s">
        <v>156</v>
      </c>
      <c r="J7380">
        <v>481</v>
      </c>
      <c r="K7380">
        <v>69330428</v>
      </c>
      <c r="L7380" t="s">
        <v>4045</v>
      </c>
      <c r="N7380" t="s">
        <v>75</v>
      </c>
      <c r="O7380" t="s">
        <v>76</v>
      </c>
      <c r="P7380" t="s">
        <v>4052</v>
      </c>
      <c r="Q7380" t="s">
        <v>78</v>
      </c>
      <c r="R7380">
        <v>353000</v>
      </c>
      <c r="S7380">
        <v>350030</v>
      </c>
      <c r="T7380" t="s">
        <v>79</v>
      </c>
      <c r="U7380" s="3">
        <v>35796</v>
      </c>
      <c r="W7380">
        <v>56.2</v>
      </c>
      <c r="X7380">
        <v>15</v>
      </c>
      <c r="Y7380">
        <v>53</v>
      </c>
      <c r="Z7380">
        <v>1522.7022199999999</v>
      </c>
      <c r="AA7380">
        <v>1062.3630000000001</v>
      </c>
      <c r="AB7380">
        <v>1062.3630000000001</v>
      </c>
      <c r="AC7380">
        <v>245.59200000000001</v>
      </c>
      <c r="AD7380">
        <v>244.404</v>
      </c>
      <c r="AE7380">
        <v>0.34884135129999999</v>
      </c>
      <c r="AF7380">
        <v>0.65115864869999995</v>
      </c>
      <c r="AG7380">
        <v>0</v>
      </c>
      <c r="AL7380">
        <v>1.281E-2</v>
      </c>
      <c r="AS7380">
        <v>1448.2116599999999</v>
      </c>
      <c r="AT7380">
        <v>74.462000000000003</v>
      </c>
      <c r="AU7380">
        <v>1.575E-2</v>
      </c>
      <c r="BB7380" s="4"/>
    </row>
    <row r="7381" spans="1:54" hidden="1" x14ac:dyDescent="0.25">
      <c r="A7381">
        <v>736</v>
      </c>
      <c r="B7381" t="s">
        <v>4043</v>
      </c>
      <c r="C7381">
        <v>2022</v>
      </c>
      <c r="D7381" t="s">
        <v>4044</v>
      </c>
      <c r="E7381">
        <v>4600</v>
      </c>
      <c r="F7381" t="s">
        <v>2140</v>
      </c>
      <c r="G7381">
        <v>259</v>
      </c>
      <c r="H7381">
        <v>2</v>
      </c>
      <c r="I7381" t="s">
        <v>156</v>
      </c>
      <c r="J7381">
        <v>481</v>
      </c>
      <c r="K7381">
        <v>69330428</v>
      </c>
      <c r="L7381" t="s">
        <v>4045</v>
      </c>
      <c r="N7381" t="s">
        <v>75</v>
      </c>
      <c r="O7381" t="s">
        <v>76</v>
      </c>
      <c r="P7381" t="s">
        <v>4046</v>
      </c>
      <c r="Q7381" t="s">
        <v>78</v>
      </c>
      <c r="R7381">
        <v>353000</v>
      </c>
      <c r="S7381">
        <v>350030</v>
      </c>
      <c r="T7381" t="s">
        <v>79</v>
      </c>
      <c r="U7381" s="3">
        <v>31778</v>
      </c>
      <c r="V7381" s="3">
        <v>44774</v>
      </c>
      <c r="W7381">
        <v>46.5</v>
      </c>
      <c r="X7381">
        <v>11</v>
      </c>
      <c r="Y7381">
        <v>41.8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1</v>
      </c>
      <c r="AF7381">
        <v>0</v>
      </c>
      <c r="AG7381">
        <v>0</v>
      </c>
      <c r="BB7381" s="4"/>
    </row>
    <row r="7382" spans="1:54" hidden="1" x14ac:dyDescent="0.25">
      <c r="A7382">
        <v>744</v>
      </c>
      <c r="B7382" t="s">
        <v>4053</v>
      </c>
      <c r="C7382">
        <v>2022</v>
      </c>
      <c r="D7382" t="s">
        <v>4054</v>
      </c>
      <c r="E7382">
        <v>6270</v>
      </c>
      <c r="F7382" t="s">
        <v>3274</v>
      </c>
      <c r="G7382">
        <v>550</v>
      </c>
      <c r="H7382">
        <v>115</v>
      </c>
      <c r="I7382" t="s">
        <v>3275</v>
      </c>
      <c r="J7382">
        <v>909</v>
      </c>
      <c r="K7382">
        <v>63049611</v>
      </c>
      <c r="L7382" t="s">
        <v>4055</v>
      </c>
      <c r="N7382" t="s">
        <v>58</v>
      </c>
      <c r="O7382" t="s">
        <v>59</v>
      </c>
      <c r="P7382" t="s">
        <v>4056</v>
      </c>
      <c r="Q7382" t="s">
        <v>68</v>
      </c>
      <c r="R7382">
        <v>172900</v>
      </c>
      <c r="S7382">
        <v>170000</v>
      </c>
      <c r="T7382" t="s">
        <v>69</v>
      </c>
      <c r="U7382" s="3">
        <v>40909</v>
      </c>
      <c r="V7382" s="3">
        <v>44896</v>
      </c>
      <c r="W7382">
        <v>22.15</v>
      </c>
      <c r="X7382">
        <v>6.9</v>
      </c>
      <c r="Y7382">
        <v>14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</v>
      </c>
      <c r="AO7382">
        <v>0</v>
      </c>
      <c r="BB7382" s="4"/>
    </row>
    <row r="7383" spans="1:54" hidden="1" x14ac:dyDescent="0.25">
      <c r="A7383">
        <v>744</v>
      </c>
      <c r="B7383" t="s">
        <v>4057</v>
      </c>
      <c r="C7383">
        <v>2022</v>
      </c>
      <c r="D7383" t="s">
        <v>4054</v>
      </c>
      <c r="E7383">
        <v>6270</v>
      </c>
      <c r="F7383" t="s">
        <v>3274</v>
      </c>
      <c r="G7383">
        <v>550</v>
      </c>
      <c r="H7383">
        <v>115</v>
      </c>
      <c r="I7383" t="s">
        <v>3275</v>
      </c>
      <c r="J7383">
        <v>909</v>
      </c>
      <c r="K7383">
        <v>63049611</v>
      </c>
      <c r="L7383" t="s">
        <v>4055</v>
      </c>
      <c r="N7383" t="s">
        <v>58</v>
      </c>
      <c r="O7383" t="s">
        <v>59</v>
      </c>
      <c r="P7383" t="s">
        <v>4058</v>
      </c>
      <c r="Q7383" t="s">
        <v>68</v>
      </c>
      <c r="R7383">
        <v>172900</v>
      </c>
      <c r="S7383">
        <v>170000</v>
      </c>
      <c r="T7383" t="s">
        <v>69</v>
      </c>
      <c r="U7383" s="3">
        <v>40909</v>
      </c>
      <c r="W7383">
        <v>22.15</v>
      </c>
      <c r="X7383">
        <v>6.9</v>
      </c>
      <c r="Y7383">
        <v>14</v>
      </c>
      <c r="Z7383">
        <v>0.33529320000000001</v>
      </c>
      <c r="AA7383">
        <v>0.12744</v>
      </c>
      <c r="AB7383">
        <v>0</v>
      </c>
      <c r="AC7383">
        <v>7.0268399999999995E-2</v>
      </c>
      <c r="AD7383">
        <v>8.7299999999999999E-3</v>
      </c>
      <c r="AE7383">
        <v>0</v>
      </c>
      <c r="AF7383">
        <v>0.80995737459999995</v>
      </c>
      <c r="AG7383">
        <v>0.1900426254</v>
      </c>
      <c r="AO7383">
        <v>0.33529320000000001</v>
      </c>
      <c r="BB7383" s="4"/>
    </row>
    <row r="7384" spans="1:54" hidden="1" x14ac:dyDescent="0.25">
      <c r="A7384">
        <v>753</v>
      </c>
      <c r="B7384" t="s">
        <v>4059</v>
      </c>
      <c r="C7384">
        <v>2022</v>
      </c>
      <c r="D7384" t="s">
        <v>4060</v>
      </c>
      <c r="E7384">
        <v>9550</v>
      </c>
      <c r="F7384" t="s">
        <v>85</v>
      </c>
      <c r="G7384">
        <v>846</v>
      </c>
      <c r="J7384">
        <v>1502</v>
      </c>
      <c r="K7384">
        <v>20683341</v>
      </c>
      <c r="L7384" t="s">
        <v>4061</v>
      </c>
      <c r="N7384" t="s">
        <v>58</v>
      </c>
      <c r="O7384" t="s">
        <v>59</v>
      </c>
      <c r="P7384" t="s">
        <v>4062</v>
      </c>
      <c r="Q7384" t="s">
        <v>1378</v>
      </c>
      <c r="R7384">
        <v>89300</v>
      </c>
      <c r="S7384">
        <v>80090</v>
      </c>
      <c r="T7384" t="s">
        <v>69</v>
      </c>
      <c r="U7384" s="3">
        <v>36281</v>
      </c>
      <c r="W7384">
        <v>80.2</v>
      </c>
      <c r="X7384">
        <v>30</v>
      </c>
      <c r="Y7384">
        <v>32</v>
      </c>
      <c r="Z7384">
        <v>71.6602788</v>
      </c>
      <c r="AA7384">
        <v>29.332367999999999</v>
      </c>
      <c r="AB7384">
        <v>0</v>
      </c>
      <c r="AC7384">
        <v>24.509447999999999</v>
      </c>
      <c r="AD7384">
        <v>24.1941384</v>
      </c>
      <c r="AE7384">
        <v>0</v>
      </c>
      <c r="AF7384">
        <v>0.79533732989999995</v>
      </c>
      <c r="AG7384">
        <v>0.2046626701</v>
      </c>
      <c r="AO7384">
        <v>71.6602788</v>
      </c>
      <c r="BB7384" s="4"/>
    </row>
    <row r="7385" spans="1:54" hidden="1" x14ac:dyDescent="0.25">
      <c r="A7385">
        <v>760</v>
      </c>
      <c r="B7385" t="s">
        <v>4067</v>
      </c>
      <c r="C7385">
        <v>2022</v>
      </c>
      <c r="D7385" t="s">
        <v>4064</v>
      </c>
      <c r="E7385">
        <v>4623</v>
      </c>
      <c r="F7385" t="s">
        <v>4065</v>
      </c>
      <c r="G7385">
        <v>259</v>
      </c>
      <c r="H7385">
        <v>2</v>
      </c>
      <c r="I7385" t="s">
        <v>156</v>
      </c>
      <c r="J7385">
        <v>928</v>
      </c>
      <c r="K7385">
        <v>21210285</v>
      </c>
      <c r="L7385" t="s">
        <v>4066</v>
      </c>
      <c r="N7385" t="s">
        <v>58</v>
      </c>
      <c r="O7385" t="s">
        <v>59</v>
      </c>
      <c r="P7385" t="s">
        <v>65</v>
      </c>
      <c r="Q7385" t="s">
        <v>807</v>
      </c>
      <c r="R7385">
        <v>205900</v>
      </c>
      <c r="S7385">
        <v>200020</v>
      </c>
      <c r="T7385" t="s">
        <v>62</v>
      </c>
      <c r="U7385" s="3">
        <v>43313</v>
      </c>
      <c r="W7385">
        <v>7</v>
      </c>
      <c r="X7385">
        <v>0</v>
      </c>
      <c r="Y7385">
        <v>7</v>
      </c>
      <c r="Z7385">
        <v>293</v>
      </c>
      <c r="AA7385">
        <v>146.5</v>
      </c>
      <c r="AB7385">
        <v>143.9</v>
      </c>
      <c r="AC7385">
        <v>0</v>
      </c>
      <c r="AD7385">
        <v>0</v>
      </c>
      <c r="AE7385">
        <v>0.98225255970000003</v>
      </c>
      <c r="AF7385">
        <v>0</v>
      </c>
      <c r="AG7385">
        <v>1.77474403E-2</v>
      </c>
      <c r="AW7385">
        <v>290.39</v>
      </c>
      <c r="AZ7385">
        <v>2.61</v>
      </c>
      <c r="BB7385" s="4"/>
    </row>
    <row r="7386" spans="1:54" hidden="1" x14ac:dyDescent="0.25">
      <c r="A7386">
        <v>760</v>
      </c>
      <c r="B7386" t="s">
        <v>4063</v>
      </c>
      <c r="C7386">
        <v>2022</v>
      </c>
      <c r="D7386" t="s">
        <v>4064</v>
      </c>
      <c r="E7386">
        <v>4623</v>
      </c>
      <c r="F7386" t="s">
        <v>4065</v>
      </c>
      <c r="G7386">
        <v>259</v>
      </c>
      <c r="H7386">
        <v>2</v>
      </c>
      <c r="I7386" t="s">
        <v>156</v>
      </c>
      <c r="J7386">
        <v>928</v>
      </c>
      <c r="K7386">
        <v>21210285</v>
      </c>
      <c r="L7386" t="s">
        <v>4066</v>
      </c>
      <c r="N7386" t="s">
        <v>58</v>
      </c>
      <c r="O7386" t="s">
        <v>59</v>
      </c>
      <c r="P7386" t="s">
        <v>209</v>
      </c>
      <c r="Q7386" t="s">
        <v>78</v>
      </c>
      <c r="R7386">
        <v>205900</v>
      </c>
      <c r="S7386">
        <v>200020</v>
      </c>
      <c r="T7386" t="s">
        <v>69</v>
      </c>
      <c r="U7386" s="3">
        <v>31441</v>
      </c>
      <c r="W7386">
        <v>45</v>
      </c>
      <c r="X7386">
        <v>5.89</v>
      </c>
      <c r="Y7386">
        <v>36</v>
      </c>
      <c r="Z7386">
        <v>760.28495399999997</v>
      </c>
      <c r="AA7386">
        <v>536</v>
      </c>
      <c r="AB7386">
        <v>0</v>
      </c>
      <c r="AC7386">
        <v>38.800800000000002</v>
      </c>
      <c r="AD7386">
        <v>0</v>
      </c>
      <c r="AE7386">
        <v>0</v>
      </c>
      <c r="AF7386">
        <v>0.17842117069999999</v>
      </c>
      <c r="AG7386">
        <v>0.82157882930000004</v>
      </c>
      <c r="AO7386">
        <v>760.28495399999997</v>
      </c>
      <c r="BB7386" s="4"/>
    </row>
    <row r="7387" spans="1:54" hidden="1" x14ac:dyDescent="0.25">
      <c r="A7387">
        <v>780</v>
      </c>
      <c r="B7387" t="s">
        <v>4074</v>
      </c>
      <c r="C7387">
        <v>2022</v>
      </c>
      <c r="D7387" t="s">
        <v>4075</v>
      </c>
      <c r="E7387">
        <v>3050</v>
      </c>
      <c r="F7387" t="s">
        <v>4076</v>
      </c>
      <c r="G7387">
        <v>210</v>
      </c>
      <c r="H7387">
        <v>383</v>
      </c>
      <c r="I7387" t="s">
        <v>4077</v>
      </c>
      <c r="J7387">
        <v>1810</v>
      </c>
      <c r="K7387">
        <v>25580230</v>
      </c>
      <c r="L7387" t="s">
        <v>882</v>
      </c>
      <c r="N7387" t="s">
        <v>75</v>
      </c>
      <c r="O7387" t="s">
        <v>76</v>
      </c>
      <c r="P7387" t="s">
        <v>722</v>
      </c>
      <c r="Q7387" t="s">
        <v>109</v>
      </c>
      <c r="R7387">
        <v>351100</v>
      </c>
      <c r="S7387">
        <v>350010</v>
      </c>
      <c r="T7387" t="s">
        <v>79</v>
      </c>
      <c r="U7387" s="3">
        <v>35065</v>
      </c>
      <c r="W7387">
        <v>3.05</v>
      </c>
      <c r="X7387">
        <v>1.06</v>
      </c>
      <c r="Y7387">
        <v>1.61</v>
      </c>
      <c r="Z7387">
        <v>8.9151480000000003</v>
      </c>
      <c r="AA7387">
        <v>4.6501200000000003</v>
      </c>
      <c r="AB7387">
        <v>4.6501200000000003</v>
      </c>
      <c r="AC7387">
        <v>3.0888</v>
      </c>
      <c r="AD7387">
        <v>3.0888</v>
      </c>
      <c r="AE7387">
        <v>0.26079881119999998</v>
      </c>
      <c r="AF7387">
        <v>0.73920118879999996</v>
      </c>
      <c r="AG7387">
        <v>0</v>
      </c>
      <c r="AO7387">
        <v>8.9151480000000003</v>
      </c>
      <c r="BB7387" s="4"/>
    </row>
    <row r="7388" spans="1:54" hidden="1" x14ac:dyDescent="0.25">
      <c r="A7388">
        <v>784</v>
      </c>
      <c r="B7388" t="s">
        <v>4086</v>
      </c>
      <c r="C7388">
        <v>2022</v>
      </c>
      <c r="D7388" t="s">
        <v>4079</v>
      </c>
      <c r="E7388">
        <v>8680</v>
      </c>
      <c r="F7388" t="s">
        <v>2682</v>
      </c>
      <c r="G7388">
        <v>746</v>
      </c>
      <c r="J7388">
        <v>952</v>
      </c>
      <c r="K7388">
        <v>38929216</v>
      </c>
      <c r="L7388" t="s">
        <v>4080</v>
      </c>
      <c r="N7388" t="s">
        <v>4081</v>
      </c>
      <c r="O7388" t="s">
        <v>4082</v>
      </c>
      <c r="P7388" t="s">
        <v>4087</v>
      </c>
      <c r="Q7388" t="s">
        <v>4084</v>
      </c>
      <c r="R7388">
        <v>682030</v>
      </c>
      <c r="S7388">
        <v>680023</v>
      </c>
      <c r="T7388" t="s">
        <v>4085</v>
      </c>
      <c r="U7388" s="3">
        <v>19725</v>
      </c>
      <c r="W7388">
        <v>0.06</v>
      </c>
      <c r="X7388">
        <v>0.06</v>
      </c>
      <c r="Y7388">
        <v>0</v>
      </c>
      <c r="Z7388">
        <v>0.49320000000000003</v>
      </c>
      <c r="AA7388">
        <v>0</v>
      </c>
      <c r="AB7388">
        <v>0</v>
      </c>
      <c r="AC7388">
        <v>0.49320000000000003</v>
      </c>
      <c r="AD7388">
        <v>0.49320000000000003</v>
      </c>
      <c r="AE7388">
        <v>0</v>
      </c>
      <c r="AF7388">
        <v>1</v>
      </c>
      <c r="AG7388">
        <v>0</v>
      </c>
      <c r="AY7388">
        <v>0.49320000000000003</v>
      </c>
      <c r="BB7388" s="4"/>
    </row>
    <row r="7389" spans="1:54" hidden="1" x14ac:dyDescent="0.25">
      <c r="A7389">
        <v>784</v>
      </c>
      <c r="B7389" t="s">
        <v>4078</v>
      </c>
      <c r="C7389">
        <v>2022</v>
      </c>
      <c r="D7389" t="s">
        <v>4079</v>
      </c>
      <c r="E7389">
        <v>8680</v>
      </c>
      <c r="F7389" t="s">
        <v>2682</v>
      </c>
      <c r="G7389">
        <v>746</v>
      </c>
      <c r="J7389">
        <v>952</v>
      </c>
      <c r="K7389">
        <v>38929216</v>
      </c>
      <c r="L7389" t="s">
        <v>4080</v>
      </c>
      <c r="N7389" t="s">
        <v>4081</v>
      </c>
      <c r="O7389" t="s">
        <v>4082</v>
      </c>
      <c r="P7389" t="s">
        <v>4083</v>
      </c>
      <c r="Q7389" t="s">
        <v>4084</v>
      </c>
      <c r="R7389">
        <v>682030</v>
      </c>
      <c r="S7389">
        <v>680023</v>
      </c>
      <c r="T7389" t="s">
        <v>4085</v>
      </c>
      <c r="U7389" s="3">
        <v>19725</v>
      </c>
      <c r="W7389">
        <v>0.06</v>
      </c>
      <c r="X7389">
        <v>0.06</v>
      </c>
      <c r="Y7389">
        <v>0</v>
      </c>
      <c r="Z7389">
        <v>0.49320000000000003</v>
      </c>
      <c r="AA7389">
        <v>0</v>
      </c>
      <c r="AB7389">
        <v>0</v>
      </c>
      <c r="AC7389">
        <v>0.49320000000000003</v>
      </c>
      <c r="AD7389">
        <v>0.49320000000000003</v>
      </c>
      <c r="AE7389">
        <v>0</v>
      </c>
      <c r="AF7389">
        <v>1</v>
      </c>
      <c r="AG7389">
        <v>0</v>
      </c>
      <c r="AY7389">
        <v>0.49320000000000003</v>
      </c>
      <c r="BB7389" s="4"/>
    </row>
    <row r="7390" spans="1:54" hidden="1" x14ac:dyDescent="0.25">
      <c r="A7390">
        <v>786</v>
      </c>
      <c r="B7390" t="s">
        <v>4097</v>
      </c>
      <c r="C7390">
        <v>2022</v>
      </c>
      <c r="D7390" t="s">
        <v>4089</v>
      </c>
      <c r="E7390">
        <v>3630</v>
      </c>
      <c r="F7390" t="s">
        <v>1766</v>
      </c>
      <c r="G7390">
        <v>250</v>
      </c>
      <c r="H7390">
        <v>382</v>
      </c>
      <c r="I7390" t="s">
        <v>4090</v>
      </c>
      <c r="J7390">
        <v>954</v>
      </c>
      <c r="K7390">
        <v>18155141</v>
      </c>
      <c r="L7390" t="s">
        <v>4091</v>
      </c>
      <c r="N7390" t="s">
        <v>75</v>
      </c>
      <c r="O7390" t="s">
        <v>76</v>
      </c>
      <c r="P7390" t="s">
        <v>152</v>
      </c>
      <c r="Q7390" t="s">
        <v>109</v>
      </c>
      <c r="R7390">
        <v>351100</v>
      </c>
      <c r="S7390">
        <v>350010</v>
      </c>
      <c r="T7390" t="s">
        <v>79</v>
      </c>
      <c r="U7390" s="3">
        <v>34973</v>
      </c>
      <c r="W7390">
        <v>7.3</v>
      </c>
      <c r="X7390">
        <v>2.88</v>
      </c>
      <c r="Y7390">
        <v>3.5</v>
      </c>
      <c r="Z7390">
        <v>23.687135999999999</v>
      </c>
      <c r="AA7390">
        <v>10.828799999999999</v>
      </c>
      <c r="AB7390">
        <v>10.28088</v>
      </c>
      <c r="AC7390">
        <v>9.1113587999999996</v>
      </c>
      <c r="AD7390">
        <v>9.1113587999999996</v>
      </c>
      <c r="AE7390">
        <v>0.2285797658</v>
      </c>
      <c r="AF7390">
        <v>0.77142023420000005</v>
      </c>
      <c r="AG7390">
        <v>0</v>
      </c>
      <c r="AO7390">
        <v>23.687135999999999</v>
      </c>
      <c r="BB7390" s="4"/>
    </row>
    <row r="7391" spans="1:54" hidden="1" x14ac:dyDescent="0.25">
      <c r="A7391">
        <v>786</v>
      </c>
      <c r="B7391" t="s">
        <v>4093</v>
      </c>
      <c r="C7391">
        <v>2022</v>
      </c>
      <c r="D7391" t="s">
        <v>4089</v>
      </c>
      <c r="E7391">
        <v>3630</v>
      </c>
      <c r="F7391" t="s">
        <v>1766</v>
      </c>
      <c r="G7391">
        <v>250</v>
      </c>
      <c r="H7391">
        <v>382</v>
      </c>
      <c r="I7391" t="s">
        <v>4090</v>
      </c>
      <c r="J7391">
        <v>954</v>
      </c>
      <c r="K7391">
        <v>18155141</v>
      </c>
      <c r="L7391" t="s">
        <v>4091</v>
      </c>
      <c r="N7391" t="s">
        <v>75</v>
      </c>
      <c r="O7391" t="s">
        <v>76</v>
      </c>
      <c r="P7391" t="s">
        <v>4094</v>
      </c>
      <c r="Q7391" t="s">
        <v>106</v>
      </c>
      <c r="R7391">
        <v>351100</v>
      </c>
      <c r="S7391">
        <v>350010</v>
      </c>
      <c r="T7391" t="s">
        <v>82</v>
      </c>
      <c r="U7391" s="3">
        <v>43405</v>
      </c>
      <c r="W7391">
        <v>0.2</v>
      </c>
      <c r="X7391">
        <v>0</v>
      </c>
      <c r="Y7391">
        <v>1</v>
      </c>
      <c r="Z7391">
        <v>7.5671999999999997</v>
      </c>
      <c r="AA7391">
        <v>7.5671999999999997</v>
      </c>
      <c r="AB7391">
        <v>7.5671999999999997</v>
      </c>
      <c r="AC7391">
        <v>0</v>
      </c>
      <c r="AD7391">
        <v>0</v>
      </c>
      <c r="AE7391">
        <v>1</v>
      </c>
      <c r="AF7391">
        <v>0</v>
      </c>
      <c r="AG7391">
        <v>0</v>
      </c>
      <c r="AZ7391">
        <v>1.3824000000000001</v>
      </c>
      <c r="BA7391">
        <v>6.1847999999999992</v>
      </c>
      <c r="BB7391" s="4"/>
    </row>
    <row r="7392" spans="1:54" hidden="1" x14ac:dyDescent="0.25">
      <c r="A7392">
        <v>786</v>
      </c>
      <c r="B7392" t="s">
        <v>7286</v>
      </c>
      <c r="C7392">
        <v>2022</v>
      </c>
      <c r="D7392" t="s">
        <v>4089</v>
      </c>
      <c r="E7392">
        <v>3630</v>
      </c>
      <c r="F7392" t="s">
        <v>1766</v>
      </c>
      <c r="G7392">
        <v>250</v>
      </c>
      <c r="H7392">
        <v>382</v>
      </c>
      <c r="I7392" t="s">
        <v>4090</v>
      </c>
      <c r="J7392">
        <v>954</v>
      </c>
      <c r="K7392">
        <v>18155141</v>
      </c>
      <c r="L7392" t="s">
        <v>4091</v>
      </c>
      <c r="N7392" t="s">
        <v>75</v>
      </c>
      <c r="O7392" t="s">
        <v>76</v>
      </c>
      <c r="P7392" t="s">
        <v>116</v>
      </c>
      <c r="Q7392" t="s">
        <v>98</v>
      </c>
      <c r="R7392">
        <v>351100</v>
      </c>
      <c r="S7392">
        <v>350010</v>
      </c>
      <c r="T7392" t="s">
        <v>79</v>
      </c>
      <c r="U7392" s="3">
        <v>44348</v>
      </c>
      <c r="W7392">
        <v>0.23599999999999999</v>
      </c>
      <c r="X7392">
        <v>8.7999999999999995E-2</v>
      </c>
      <c r="Y7392">
        <v>0</v>
      </c>
      <c r="Z7392">
        <v>3.5869999999999999E-3</v>
      </c>
      <c r="AA7392">
        <v>0</v>
      </c>
      <c r="AB7392">
        <v>0</v>
      </c>
      <c r="AC7392">
        <v>0</v>
      </c>
      <c r="AD7392">
        <v>0</v>
      </c>
      <c r="AE7392">
        <v>1</v>
      </c>
      <c r="AF7392">
        <v>0</v>
      </c>
      <c r="AG7392">
        <v>0</v>
      </c>
      <c r="AL7392">
        <v>3.5869999999999999E-3</v>
      </c>
      <c r="BB7392" s="4"/>
    </row>
    <row r="7393" spans="1:54" hidden="1" x14ac:dyDescent="0.25">
      <c r="A7393">
        <v>786</v>
      </c>
      <c r="B7393" t="s">
        <v>4095</v>
      </c>
      <c r="C7393">
        <v>2022</v>
      </c>
      <c r="D7393" t="s">
        <v>4089</v>
      </c>
      <c r="E7393">
        <v>3630</v>
      </c>
      <c r="F7393" t="s">
        <v>1766</v>
      </c>
      <c r="G7393">
        <v>250</v>
      </c>
      <c r="H7393">
        <v>382</v>
      </c>
      <c r="I7393" t="s">
        <v>4090</v>
      </c>
      <c r="J7393">
        <v>954</v>
      </c>
      <c r="K7393">
        <v>18155141</v>
      </c>
      <c r="L7393" t="s">
        <v>4091</v>
      </c>
      <c r="N7393" t="s">
        <v>75</v>
      </c>
      <c r="O7393" t="s">
        <v>76</v>
      </c>
      <c r="P7393" t="s">
        <v>4096</v>
      </c>
      <c r="Q7393" t="s">
        <v>111</v>
      </c>
      <c r="R7393">
        <v>351100</v>
      </c>
      <c r="S7393">
        <v>350010</v>
      </c>
      <c r="T7393" t="s">
        <v>82</v>
      </c>
      <c r="U7393" s="3">
        <v>40360</v>
      </c>
      <c r="W7393">
        <v>8.5</v>
      </c>
      <c r="X7393">
        <v>0</v>
      </c>
      <c r="Y7393">
        <v>8.5</v>
      </c>
      <c r="Z7393">
        <v>24.224399999999999</v>
      </c>
      <c r="AA7393">
        <v>24.224399999999999</v>
      </c>
      <c r="AB7393">
        <v>24.224399999999999</v>
      </c>
      <c r="AC7393">
        <v>0</v>
      </c>
      <c r="AD7393">
        <v>0</v>
      </c>
      <c r="AE7393">
        <v>1</v>
      </c>
      <c r="AF7393">
        <v>0</v>
      </c>
      <c r="AG7393">
        <v>0</v>
      </c>
      <c r="AX7393">
        <v>24.224399999999999</v>
      </c>
      <c r="BB7393" s="4"/>
    </row>
    <row r="7394" spans="1:54" hidden="1" x14ac:dyDescent="0.25">
      <c r="A7394">
        <v>786</v>
      </c>
      <c r="B7394" t="s">
        <v>4099</v>
      </c>
      <c r="C7394">
        <v>2022</v>
      </c>
      <c r="D7394" t="s">
        <v>4089</v>
      </c>
      <c r="E7394">
        <v>3630</v>
      </c>
      <c r="F7394" t="s">
        <v>1766</v>
      </c>
      <c r="G7394">
        <v>250</v>
      </c>
      <c r="H7394">
        <v>382</v>
      </c>
      <c r="I7394" t="s">
        <v>4090</v>
      </c>
      <c r="J7394">
        <v>954</v>
      </c>
      <c r="K7394">
        <v>18155141</v>
      </c>
      <c r="L7394" t="s">
        <v>4091</v>
      </c>
      <c r="N7394" t="s">
        <v>75</v>
      </c>
      <c r="O7394" t="s">
        <v>76</v>
      </c>
      <c r="P7394" t="s">
        <v>257</v>
      </c>
      <c r="Q7394" t="s">
        <v>109</v>
      </c>
      <c r="R7394">
        <v>351100</v>
      </c>
      <c r="S7394">
        <v>350010</v>
      </c>
      <c r="T7394" t="s">
        <v>79</v>
      </c>
      <c r="U7394" s="3">
        <v>34973</v>
      </c>
      <c r="W7394">
        <v>7.3</v>
      </c>
      <c r="X7394">
        <v>2.88</v>
      </c>
      <c r="Y7394">
        <v>3.5</v>
      </c>
      <c r="Z7394">
        <v>23.994595944</v>
      </c>
      <c r="AA7394">
        <v>11.037599999999999</v>
      </c>
      <c r="AB7394">
        <v>10.61064</v>
      </c>
      <c r="AC7394">
        <v>9.2296116000000001</v>
      </c>
      <c r="AD7394">
        <v>9.2296116000000001</v>
      </c>
      <c r="AE7394">
        <v>0.23000178930000001</v>
      </c>
      <c r="AF7394">
        <v>0.76999821069999996</v>
      </c>
      <c r="AG7394">
        <v>0</v>
      </c>
      <c r="AO7394">
        <v>23.994595944</v>
      </c>
      <c r="BB7394" s="4"/>
    </row>
    <row r="7395" spans="1:54" hidden="1" x14ac:dyDescent="0.25">
      <c r="A7395">
        <v>786</v>
      </c>
      <c r="B7395" t="s">
        <v>4088</v>
      </c>
      <c r="C7395">
        <v>2022</v>
      </c>
      <c r="D7395" t="s">
        <v>4089</v>
      </c>
      <c r="E7395">
        <v>3630</v>
      </c>
      <c r="F7395" t="s">
        <v>1766</v>
      </c>
      <c r="G7395">
        <v>250</v>
      </c>
      <c r="H7395">
        <v>382</v>
      </c>
      <c r="I7395" t="s">
        <v>4090</v>
      </c>
      <c r="J7395">
        <v>954</v>
      </c>
      <c r="K7395">
        <v>18155141</v>
      </c>
      <c r="L7395" t="s">
        <v>4091</v>
      </c>
      <c r="N7395" t="s">
        <v>75</v>
      </c>
      <c r="O7395" t="s">
        <v>76</v>
      </c>
      <c r="P7395" t="s">
        <v>4092</v>
      </c>
      <c r="Q7395" t="s">
        <v>61</v>
      </c>
      <c r="R7395">
        <v>351100</v>
      </c>
      <c r="S7395">
        <v>350010</v>
      </c>
      <c r="T7395" t="s">
        <v>82</v>
      </c>
      <c r="U7395" s="3">
        <v>43405</v>
      </c>
      <c r="W7395">
        <v>8</v>
      </c>
      <c r="X7395">
        <v>0</v>
      </c>
      <c r="Y7395">
        <v>6</v>
      </c>
      <c r="Z7395">
        <v>53.176978800000001</v>
      </c>
      <c r="AA7395">
        <v>56.646720000000002</v>
      </c>
      <c r="AB7395">
        <v>56.646720000000002</v>
      </c>
      <c r="AC7395">
        <v>0</v>
      </c>
      <c r="AD7395">
        <v>0</v>
      </c>
      <c r="AE7395">
        <v>1</v>
      </c>
      <c r="AF7395">
        <v>0</v>
      </c>
      <c r="AG7395">
        <v>0</v>
      </c>
      <c r="AO7395">
        <v>53.176978800000008</v>
      </c>
      <c r="BB7395" s="4"/>
    </row>
    <row r="7396" spans="1:54" hidden="1" x14ac:dyDescent="0.25">
      <c r="A7396">
        <v>786</v>
      </c>
      <c r="B7396" t="s">
        <v>4098</v>
      </c>
      <c r="C7396">
        <v>2022</v>
      </c>
      <c r="D7396" t="s">
        <v>4089</v>
      </c>
      <c r="E7396">
        <v>3630</v>
      </c>
      <c r="F7396" t="s">
        <v>1766</v>
      </c>
      <c r="G7396">
        <v>250</v>
      </c>
      <c r="H7396">
        <v>382</v>
      </c>
      <c r="I7396" t="s">
        <v>4090</v>
      </c>
      <c r="J7396">
        <v>954</v>
      </c>
      <c r="K7396">
        <v>18155141</v>
      </c>
      <c r="L7396" t="s">
        <v>4091</v>
      </c>
      <c r="N7396" t="s">
        <v>75</v>
      </c>
      <c r="O7396" t="s">
        <v>76</v>
      </c>
      <c r="P7396" t="s">
        <v>391</v>
      </c>
      <c r="Q7396" t="s">
        <v>61</v>
      </c>
      <c r="R7396">
        <v>351100</v>
      </c>
      <c r="S7396">
        <v>350010</v>
      </c>
      <c r="T7396" t="s">
        <v>82</v>
      </c>
      <c r="U7396" s="3">
        <v>34943</v>
      </c>
      <c r="W7396">
        <v>10.9</v>
      </c>
      <c r="X7396">
        <v>0</v>
      </c>
      <c r="Y7396">
        <v>8</v>
      </c>
      <c r="Z7396">
        <v>17.132464800000001</v>
      </c>
      <c r="AA7396">
        <v>17.200800000000001</v>
      </c>
      <c r="AB7396">
        <v>17.200800000000001</v>
      </c>
      <c r="AC7396">
        <v>0</v>
      </c>
      <c r="AD7396">
        <v>0</v>
      </c>
      <c r="AE7396">
        <v>1</v>
      </c>
      <c r="AF7396">
        <v>0</v>
      </c>
      <c r="AG7396">
        <v>0</v>
      </c>
      <c r="AO7396">
        <v>17.132464800000001</v>
      </c>
      <c r="BB7396" s="4"/>
    </row>
    <row r="7397" spans="1:54" hidden="1" x14ac:dyDescent="0.25">
      <c r="A7397">
        <v>787</v>
      </c>
      <c r="B7397" t="s">
        <v>4107</v>
      </c>
      <c r="C7397">
        <v>2022</v>
      </c>
      <c r="D7397" t="s">
        <v>4101</v>
      </c>
      <c r="E7397">
        <v>7700</v>
      </c>
      <c r="F7397" t="s">
        <v>3174</v>
      </c>
      <c r="G7397">
        <v>787</v>
      </c>
      <c r="H7397">
        <v>380</v>
      </c>
      <c r="I7397" t="s">
        <v>4102</v>
      </c>
      <c r="J7397">
        <v>955</v>
      </c>
      <c r="K7397">
        <v>18021080</v>
      </c>
      <c r="L7397" t="s">
        <v>4103</v>
      </c>
      <c r="N7397" t="s">
        <v>75</v>
      </c>
      <c r="O7397" t="s">
        <v>76</v>
      </c>
      <c r="P7397" t="s">
        <v>257</v>
      </c>
      <c r="Q7397" t="s">
        <v>109</v>
      </c>
      <c r="R7397">
        <v>351100</v>
      </c>
      <c r="S7397">
        <v>350010</v>
      </c>
      <c r="T7397" t="s">
        <v>79</v>
      </c>
      <c r="U7397" s="3">
        <v>34700</v>
      </c>
      <c r="W7397">
        <v>1.83</v>
      </c>
      <c r="X7397">
        <v>0.73599999999999999</v>
      </c>
      <c r="Y7397">
        <v>1.1000000000000001</v>
      </c>
      <c r="Z7397">
        <v>1.3557060000000001</v>
      </c>
      <c r="AA7397">
        <v>0.81</v>
      </c>
      <c r="AB7397">
        <v>0.77400000000000002</v>
      </c>
      <c r="AC7397">
        <v>0.51480000000000004</v>
      </c>
      <c r="AD7397">
        <v>0.48959999999999998</v>
      </c>
      <c r="AE7397">
        <v>0.29873733689999998</v>
      </c>
      <c r="AF7397">
        <v>0.70126266309999996</v>
      </c>
      <c r="AG7397">
        <v>0</v>
      </c>
      <c r="AO7397">
        <v>1.3557060000000001</v>
      </c>
      <c r="BB7397" s="4"/>
    </row>
    <row r="7398" spans="1:54" hidden="1" x14ac:dyDescent="0.25">
      <c r="A7398">
        <v>787</v>
      </c>
      <c r="B7398" t="s">
        <v>4100</v>
      </c>
      <c r="C7398">
        <v>2022</v>
      </c>
      <c r="D7398" t="s">
        <v>4101</v>
      </c>
      <c r="E7398">
        <v>7700</v>
      </c>
      <c r="F7398" t="s">
        <v>3174</v>
      </c>
      <c r="G7398">
        <v>787</v>
      </c>
      <c r="H7398">
        <v>380</v>
      </c>
      <c r="I7398" t="s">
        <v>4102</v>
      </c>
      <c r="J7398">
        <v>955</v>
      </c>
      <c r="K7398">
        <v>18021080</v>
      </c>
      <c r="L7398" t="s">
        <v>4103</v>
      </c>
      <c r="N7398" t="s">
        <v>75</v>
      </c>
      <c r="O7398" t="s">
        <v>76</v>
      </c>
      <c r="P7398" t="s">
        <v>4104</v>
      </c>
      <c r="Q7398" t="s">
        <v>61</v>
      </c>
      <c r="R7398">
        <v>351100</v>
      </c>
      <c r="S7398">
        <v>350010</v>
      </c>
      <c r="T7398" t="s">
        <v>82</v>
      </c>
      <c r="U7398" s="3">
        <v>34700</v>
      </c>
      <c r="W7398">
        <v>2.5</v>
      </c>
      <c r="X7398">
        <v>0</v>
      </c>
      <c r="Y7398">
        <v>2.5</v>
      </c>
      <c r="Z7398">
        <v>0.35675639999999997</v>
      </c>
      <c r="AA7398">
        <v>0.32040000000000002</v>
      </c>
      <c r="AB7398">
        <v>0.29160000000000003</v>
      </c>
      <c r="AC7398">
        <v>0</v>
      </c>
      <c r="AD7398">
        <v>0</v>
      </c>
      <c r="AE7398">
        <v>1</v>
      </c>
      <c r="AF7398">
        <v>0</v>
      </c>
      <c r="AG7398">
        <v>0</v>
      </c>
      <c r="AO7398">
        <v>0.35675639999999997</v>
      </c>
      <c r="BB7398" s="4"/>
    </row>
    <row r="7399" spans="1:54" hidden="1" x14ac:dyDescent="0.25">
      <c r="A7399">
        <v>787</v>
      </c>
      <c r="B7399" t="s">
        <v>4108</v>
      </c>
      <c r="C7399">
        <v>2022</v>
      </c>
      <c r="D7399" t="s">
        <v>4101</v>
      </c>
      <c r="E7399">
        <v>7700</v>
      </c>
      <c r="F7399" t="s">
        <v>3174</v>
      </c>
      <c r="G7399">
        <v>787</v>
      </c>
      <c r="H7399">
        <v>380</v>
      </c>
      <c r="I7399" t="s">
        <v>4102</v>
      </c>
      <c r="J7399">
        <v>955</v>
      </c>
      <c r="K7399">
        <v>18021080</v>
      </c>
      <c r="L7399" t="s">
        <v>4103</v>
      </c>
      <c r="N7399" t="s">
        <v>75</v>
      </c>
      <c r="O7399" t="s">
        <v>76</v>
      </c>
      <c r="P7399" t="s">
        <v>152</v>
      </c>
      <c r="Q7399" t="s">
        <v>109</v>
      </c>
      <c r="R7399">
        <v>351100</v>
      </c>
      <c r="S7399">
        <v>350010</v>
      </c>
      <c r="T7399" t="s">
        <v>79</v>
      </c>
      <c r="U7399" s="3">
        <v>34700</v>
      </c>
      <c r="W7399">
        <v>1.83</v>
      </c>
      <c r="X7399">
        <v>0.73599999999999999</v>
      </c>
      <c r="Y7399">
        <v>1.1000000000000001</v>
      </c>
      <c r="Z7399">
        <v>1.5163632</v>
      </c>
      <c r="AA7399">
        <v>0.91800000000000004</v>
      </c>
      <c r="AB7399">
        <v>0.88200000000000001</v>
      </c>
      <c r="AC7399">
        <v>0.59039999999999992</v>
      </c>
      <c r="AD7399">
        <v>0.56880000000000008</v>
      </c>
      <c r="AE7399">
        <v>0.30269792880000002</v>
      </c>
      <c r="AF7399">
        <v>0.69730207119999998</v>
      </c>
      <c r="AG7399">
        <v>0</v>
      </c>
      <c r="AO7399">
        <v>1.5163632</v>
      </c>
      <c r="BB7399" s="4"/>
    </row>
    <row r="7400" spans="1:54" hidden="1" x14ac:dyDescent="0.25">
      <c r="A7400">
        <v>787</v>
      </c>
      <c r="B7400" t="s">
        <v>4106</v>
      </c>
      <c r="C7400">
        <v>2022</v>
      </c>
      <c r="D7400" t="s">
        <v>4101</v>
      </c>
      <c r="E7400">
        <v>7700</v>
      </c>
      <c r="F7400" t="s">
        <v>3174</v>
      </c>
      <c r="G7400">
        <v>787</v>
      </c>
      <c r="H7400">
        <v>380</v>
      </c>
      <c r="I7400" t="s">
        <v>4102</v>
      </c>
      <c r="J7400">
        <v>955</v>
      </c>
      <c r="K7400">
        <v>18021080</v>
      </c>
      <c r="L7400" t="s">
        <v>4103</v>
      </c>
      <c r="N7400" t="s">
        <v>75</v>
      </c>
      <c r="O7400" t="s">
        <v>76</v>
      </c>
      <c r="P7400" t="s">
        <v>3360</v>
      </c>
      <c r="Q7400" t="s">
        <v>61</v>
      </c>
      <c r="R7400">
        <v>351100</v>
      </c>
      <c r="S7400">
        <v>350010</v>
      </c>
      <c r="T7400" t="s">
        <v>82</v>
      </c>
      <c r="U7400" s="3">
        <v>42461</v>
      </c>
      <c r="W7400">
        <v>1</v>
      </c>
      <c r="X7400">
        <v>0</v>
      </c>
      <c r="Y7400">
        <v>0.98</v>
      </c>
      <c r="Z7400">
        <v>25.045200000000001</v>
      </c>
      <c r="AA7400">
        <v>23.245200000000001</v>
      </c>
      <c r="AB7400">
        <v>22.6692</v>
      </c>
      <c r="AC7400">
        <v>0</v>
      </c>
      <c r="AD7400">
        <v>0</v>
      </c>
      <c r="AE7400">
        <v>1</v>
      </c>
      <c r="AF7400">
        <v>0</v>
      </c>
      <c r="AG7400">
        <v>0</v>
      </c>
      <c r="AR7400">
        <v>25.045200000000001</v>
      </c>
      <c r="BB7400" s="4"/>
    </row>
    <row r="7401" spans="1:54" hidden="1" x14ac:dyDescent="0.25">
      <c r="A7401">
        <v>787</v>
      </c>
      <c r="B7401" t="s">
        <v>4105</v>
      </c>
      <c r="C7401">
        <v>2022</v>
      </c>
      <c r="D7401" t="s">
        <v>4101</v>
      </c>
      <c r="E7401">
        <v>7700</v>
      </c>
      <c r="F7401" t="s">
        <v>3174</v>
      </c>
      <c r="G7401">
        <v>787</v>
      </c>
      <c r="H7401">
        <v>380</v>
      </c>
      <c r="I7401" t="s">
        <v>4102</v>
      </c>
      <c r="J7401">
        <v>955</v>
      </c>
      <c r="K7401">
        <v>18021080</v>
      </c>
      <c r="L7401" t="s">
        <v>4103</v>
      </c>
      <c r="N7401" t="s">
        <v>75</v>
      </c>
      <c r="O7401" t="s">
        <v>76</v>
      </c>
      <c r="P7401" t="s">
        <v>581</v>
      </c>
      <c r="Q7401" t="s">
        <v>114</v>
      </c>
      <c r="R7401">
        <v>351100</v>
      </c>
      <c r="S7401">
        <v>350010</v>
      </c>
      <c r="T7401" t="s">
        <v>82</v>
      </c>
      <c r="U7401" s="3">
        <v>40909</v>
      </c>
      <c r="W7401">
        <v>1</v>
      </c>
      <c r="X7401">
        <v>0</v>
      </c>
      <c r="Y7401">
        <v>1</v>
      </c>
      <c r="Z7401">
        <v>5.1875999999999998</v>
      </c>
      <c r="AA7401">
        <v>5.1876000000000007</v>
      </c>
      <c r="AB7401">
        <v>5.1696</v>
      </c>
      <c r="AC7401">
        <v>0</v>
      </c>
      <c r="AD7401">
        <v>0</v>
      </c>
      <c r="AE7401">
        <v>1</v>
      </c>
      <c r="AF7401">
        <v>0</v>
      </c>
      <c r="AG7401">
        <v>0</v>
      </c>
      <c r="AZ7401">
        <v>5.1876000000000007</v>
      </c>
      <c r="BB7401" s="4"/>
    </row>
    <row r="7402" spans="1:54" hidden="1" x14ac:dyDescent="0.25">
      <c r="A7402">
        <v>788</v>
      </c>
      <c r="B7402" t="s">
        <v>4114</v>
      </c>
      <c r="C7402">
        <v>2022</v>
      </c>
      <c r="D7402" t="s">
        <v>4110</v>
      </c>
      <c r="E7402">
        <v>9700</v>
      </c>
      <c r="F7402" t="s">
        <v>555</v>
      </c>
      <c r="G7402">
        <v>810</v>
      </c>
      <c r="H7402">
        <v>390</v>
      </c>
      <c r="I7402" t="s">
        <v>4111</v>
      </c>
      <c r="J7402">
        <v>956</v>
      </c>
      <c r="K7402">
        <v>17932640</v>
      </c>
      <c r="L7402" t="s">
        <v>4112</v>
      </c>
      <c r="N7402" t="s">
        <v>75</v>
      </c>
      <c r="O7402" t="s">
        <v>76</v>
      </c>
      <c r="P7402" t="s">
        <v>150</v>
      </c>
      <c r="Q7402" t="s">
        <v>61</v>
      </c>
      <c r="R7402">
        <v>351100</v>
      </c>
      <c r="S7402">
        <v>350010</v>
      </c>
      <c r="T7402" t="s">
        <v>82</v>
      </c>
      <c r="U7402" s="3">
        <v>34669</v>
      </c>
      <c r="W7402">
        <v>1</v>
      </c>
      <c r="X7402">
        <v>0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1</v>
      </c>
      <c r="AF7402">
        <v>0</v>
      </c>
      <c r="AG7402">
        <v>0</v>
      </c>
      <c r="AO7402">
        <v>0</v>
      </c>
      <c r="BB7402" s="4"/>
    </row>
    <row r="7403" spans="1:54" hidden="1" x14ac:dyDescent="0.25">
      <c r="A7403">
        <v>788</v>
      </c>
      <c r="B7403" t="s">
        <v>4113</v>
      </c>
      <c r="C7403">
        <v>2022</v>
      </c>
      <c r="D7403" t="s">
        <v>4110</v>
      </c>
      <c r="E7403">
        <v>9700</v>
      </c>
      <c r="F7403" t="s">
        <v>555</v>
      </c>
      <c r="G7403">
        <v>810</v>
      </c>
      <c r="H7403">
        <v>390</v>
      </c>
      <c r="I7403" t="s">
        <v>4111</v>
      </c>
      <c r="J7403">
        <v>956</v>
      </c>
      <c r="K7403">
        <v>17932640</v>
      </c>
      <c r="L7403" t="s">
        <v>4112</v>
      </c>
      <c r="N7403" t="s">
        <v>75</v>
      </c>
      <c r="O7403" t="s">
        <v>76</v>
      </c>
      <c r="P7403" t="s">
        <v>2754</v>
      </c>
      <c r="Q7403" t="s">
        <v>109</v>
      </c>
      <c r="R7403">
        <v>351100</v>
      </c>
      <c r="S7403">
        <v>350010</v>
      </c>
      <c r="T7403" t="s">
        <v>79</v>
      </c>
      <c r="U7403" s="3">
        <v>34669</v>
      </c>
      <c r="W7403">
        <v>1.53</v>
      </c>
      <c r="X7403">
        <v>0.66</v>
      </c>
      <c r="Y7403">
        <v>0.81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1</v>
      </c>
      <c r="AF7403">
        <v>0</v>
      </c>
      <c r="AG7403">
        <v>0</v>
      </c>
      <c r="AO7403">
        <v>0</v>
      </c>
      <c r="BB7403" s="4"/>
    </row>
    <row r="7404" spans="1:54" hidden="1" x14ac:dyDescent="0.25">
      <c r="A7404">
        <v>788</v>
      </c>
      <c r="B7404" t="s">
        <v>4109</v>
      </c>
      <c r="C7404">
        <v>2022</v>
      </c>
      <c r="D7404" t="s">
        <v>4110</v>
      </c>
      <c r="E7404">
        <v>9700</v>
      </c>
      <c r="F7404" t="s">
        <v>555</v>
      </c>
      <c r="G7404">
        <v>810</v>
      </c>
      <c r="H7404">
        <v>390</v>
      </c>
      <c r="I7404" t="s">
        <v>4111</v>
      </c>
      <c r="J7404">
        <v>956</v>
      </c>
      <c r="K7404">
        <v>17932640</v>
      </c>
      <c r="L7404" t="s">
        <v>4112</v>
      </c>
      <c r="N7404" t="s">
        <v>75</v>
      </c>
      <c r="O7404" t="s">
        <v>76</v>
      </c>
      <c r="P7404" t="s">
        <v>1604</v>
      </c>
      <c r="Q7404" t="s">
        <v>1813</v>
      </c>
      <c r="R7404">
        <v>351100</v>
      </c>
      <c r="S7404">
        <v>350010</v>
      </c>
      <c r="T7404" t="s">
        <v>82</v>
      </c>
      <c r="U7404" s="3">
        <v>42358</v>
      </c>
      <c r="W7404">
        <v>1</v>
      </c>
      <c r="X7404">
        <v>0</v>
      </c>
      <c r="Y7404">
        <v>1</v>
      </c>
      <c r="Z7404">
        <v>13.138895</v>
      </c>
      <c r="AA7404">
        <v>11.2248</v>
      </c>
      <c r="AB7404">
        <v>11.2248</v>
      </c>
      <c r="AC7404">
        <v>0</v>
      </c>
      <c r="AD7404">
        <v>0</v>
      </c>
      <c r="AE7404">
        <v>1</v>
      </c>
      <c r="AF7404">
        <v>0</v>
      </c>
      <c r="AG7404">
        <v>0</v>
      </c>
      <c r="AR7404">
        <v>13.005775</v>
      </c>
      <c r="AT7404">
        <v>0.13311999999999999</v>
      </c>
      <c r="BB7404" s="4"/>
    </row>
    <row r="7405" spans="1:54" hidden="1" x14ac:dyDescent="0.25">
      <c r="A7405">
        <v>802</v>
      </c>
      <c r="B7405" t="s">
        <v>4121</v>
      </c>
      <c r="C7405">
        <v>2022</v>
      </c>
      <c r="D7405" t="s">
        <v>4116</v>
      </c>
      <c r="E7405">
        <v>4200</v>
      </c>
      <c r="F7405" t="s">
        <v>1816</v>
      </c>
      <c r="G7405">
        <v>330</v>
      </c>
      <c r="H7405">
        <v>35</v>
      </c>
      <c r="I7405" t="s">
        <v>1817</v>
      </c>
      <c r="J7405">
        <v>2251</v>
      </c>
      <c r="K7405">
        <v>28483708</v>
      </c>
      <c r="L7405" t="s">
        <v>4117</v>
      </c>
      <c r="N7405" t="s">
        <v>4118</v>
      </c>
      <c r="O7405" t="s">
        <v>4119</v>
      </c>
      <c r="P7405" t="s">
        <v>2424</v>
      </c>
      <c r="Q7405" t="s">
        <v>109</v>
      </c>
      <c r="R7405">
        <v>370000</v>
      </c>
      <c r="S7405">
        <v>370000</v>
      </c>
      <c r="T7405" t="s">
        <v>69</v>
      </c>
      <c r="U7405" s="3">
        <v>42186</v>
      </c>
      <c r="W7405">
        <v>0.65700000000000003</v>
      </c>
      <c r="X7405">
        <v>0.25</v>
      </c>
      <c r="Y7405">
        <v>0.28999999999999998</v>
      </c>
      <c r="Z7405">
        <v>7.7940329999999998</v>
      </c>
      <c r="AA7405">
        <v>5.0940000000000003</v>
      </c>
      <c r="AB7405">
        <v>5.7599999999999998E-2</v>
      </c>
      <c r="AC7405">
        <v>2.6244000000000001</v>
      </c>
      <c r="AD7405">
        <v>2.6244000000000001</v>
      </c>
      <c r="AE7405">
        <v>3.6951344999999998E-3</v>
      </c>
      <c r="AF7405">
        <v>0.67321154530000005</v>
      </c>
      <c r="AG7405">
        <v>0.32309332019999998</v>
      </c>
      <c r="AQ7405">
        <v>7.7940329999999998</v>
      </c>
      <c r="BB7405" s="4"/>
    </row>
    <row r="7406" spans="1:54" hidden="1" x14ac:dyDescent="0.25">
      <c r="A7406">
        <v>802</v>
      </c>
      <c r="B7406" t="s">
        <v>4115</v>
      </c>
      <c r="C7406">
        <v>2022</v>
      </c>
      <c r="D7406" t="s">
        <v>4116</v>
      </c>
      <c r="E7406">
        <v>4200</v>
      </c>
      <c r="F7406" t="s">
        <v>1816</v>
      </c>
      <c r="G7406">
        <v>330</v>
      </c>
      <c r="H7406">
        <v>35</v>
      </c>
      <c r="I7406" t="s">
        <v>1817</v>
      </c>
      <c r="J7406">
        <v>2251</v>
      </c>
      <c r="K7406">
        <v>28483708</v>
      </c>
      <c r="L7406" t="s">
        <v>4117</v>
      </c>
      <c r="N7406" t="s">
        <v>4118</v>
      </c>
      <c r="O7406" t="s">
        <v>4119</v>
      </c>
      <c r="P7406" t="s">
        <v>4120</v>
      </c>
      <c r="Q7406" t="s">
        <v>109</v>
      </c>
      <c r="R7406">
        <v>370000</v>
      </c>
      <c r="S7406">
        <v>370000</v>
      </c>
      <c r="T7406" t="s">
        <v>69</v>
      </c>
      <c r="U7406" s="3">
        <v>43739</v>
      </c>
      <c r="W7406">
        <v>0.55000000000000004</v>
      </c>
      <c r="X7406">
        <v>0.21</v>
      </c>
      <c r="Y7406">
        <v>0.24</v>
      </c>
      <c r="Z7406">
        <v>11.264341999999999</v>
      </c>
      <c r="AA7406">
        <v>7.0739999999999998</v>
      </c>
      <c r="AB7406">
        <v>0.21959999999999999</v>
      </c>
      <c r="AC7406">
        <v>4.0428000000000006</v>
      </c>
      <c r="AD7406">
        <v>4.0428000000000006</v>
      </c>
      <c r="AE7406">
        <v>9.7475734000000008E-3</v>
      </c>
      <c r="AF7406">
        <v>0.68600030079999996</v>
      </c>
      <c r="AG7406">
        <v>0.3042521259</v>
      </c>
      <c r="AQ7406">
        <v>11.264341999999999</v>
      </c>
      <c r="BB7406" s="4"/>
    </row>
    <row r="7407" spans="1:54" hidden="1" x14ac:dyDescent="0.25">
      <c r="A7407">
        <v>804</v>
      </c>
      <c r="B7407" t="s">
        <v>4122</v>
      </c>
      <c r="C7407">
        <v>2022</v>
      </c>
      <c r="D7407" t="s">
        <v>4123</v>
      </c>
      <c r="E7407">
        <v>7100</v>
      </c>
      <c r="F7407" t="s">
        <v>325</v>
      </c>
      <c r="G7407">
        <v>630</v>
      </c>
      <c r="H7407">
        <v>81</v>
      </c>
      <c r="I7407" t="s">
        <v>56</v>
      </c>
      <c r="J7407">
        <v>2093</v>
      </c>
      <c r="K7407">
        <v>29189900</v>
      </c>
      <c r="L7407" t="s">
        <v>4124</v>
      </c>
      <c r="N7407" t="s">
        <v>58</v>
      </c>
      <c r="O7407" t="s">
        <v>59</v>
      </c>
      <c r="P7407" t="s">
        <v>4125</v>
      </c>
      <c r="Q7407" t="s">
        <v>109</v>
      </c>
      <c r="R7407">
        <v>370000</v>
      </c>
      <c r="S7407">
        <v>370000</v>
      </c>
      <c r="T7407" t="s">
        <v>69</v>
      </c>
      <c r="U7407" s="3">
        <v>43763</v>
      </c>
      <c r="W7407">
        <v>0.879</v>
      </c>
      <c r="X7407">
        <v>0.35699999999999998</v>
      </c>
      <c r="Y7407">
        <v>0.372</v>
      </c>
      <c r="Z7407">
        <v>8.6668830000000003</v>
      </c>
      <c r="AA7407">
        <v>4.7628000000000004</v>
      </c>
      <c r="AB7407">
        <v>0</v>
      </c>
      <c r="AC7407">
        <v>3.3767999999999998</v>
      </c>
      <c r="AD7407">
        <v>3.3767999999999998</v>
      </c>
      <c r="AE7407">
        <v>0</v>
      </c>
      <c r="AF7407">
        <v>0.72522993560000004</v>
      </c>
      <c r="AG7407">
        <v>0.27477006440000001</v>
      </c>
      <c r="AQ7407">
        <v>8.6668830000000003</v>
      </c>
      <c r="BB7407" s="4"/>
    </row>
    <row r="7408" spans="1:54" hidden="1" x14ac:dyDescent="0.25">
      <c r="A7408">
        <v>804</v>
      </c>
      <c r="B7408" t="s">
        <v>4126</v>
      </c>
      <c r="C7408">
        <v>2022</v>
      </c>
      <c r="D7408" t="s">
        <v>4123</v>
      </c>
      <c r="E7408">
        <v>7100</v>
      </c>
      <c r="F7408" t="s">
        <v>325</v>
      </c>
      <c r="G7408">
        <v>630</v>
      </c>
      <c r="H7408">
        <v>81</v>
      </c>
      <c r="I7408" t="s">
        <v>56</v>
      </c>
      <c r="J7408">
        <v>2093</v>
      </c>
      <c r="K7408">
        <v>29189900</v>
      </c>
      <c r="L7408" t="s">
        <v>4124</v>
      </c>
      <c r="N7408" t="s">
        <v>58</v>
      </c>
      <c r="O7408" t="s">
        <v>59</v>
      </c>
      <c r="P7408" t="s">
        <v>4125</v>
      </c>
      <c r="Q7408" t="s">
        <v>109</v>
      </c>
      <c r="R7408">
        <v>370000</v>
      </c>
      <c r="S7408">
        <v>370000</v>
      </c>
      <c r="T7408" t="s">
        <v>69</v>
      </c>
      <c r="U7408" s="3">
        <v>41977</v>
      </c>
      <c r="W7408">
        <v>1.3280000000000001</v>
      </c>
      <c r="X7408">
        <v>0.53</v>
      </c>
      <c r="Y7408">
        <v>0.55700000000000005</v>
      </c>
      <c r="Z7408">
        <v>30.132645</v>
      </c>
      <c r="AA7408">
        <v>16.365600000000001</v>
      </c>
      <c r="AB7408">
        <v>10.785600000000001</v>
      </c>
      <c r="AC7408">
        <v>10.893599999999999</v>
      </c>
      <c r="AD7408">
        <v>10.893599999999999</v>
      </c>
      <c r="AE7408">
        <v>0.17896868990000001</v>
      </c>
      <c r="AF7408">
        <v>0.7284406994</v>
      </c>
      <c r="AG7408">
        <v>9.2590610599999998E-2</v>
      </c>
      <c r="AQ7408">
        <v>30.132645</v>
      </c>
      <c r="BB7408" s="4"/>
    </row>
    <row r="7409" spans="1:54" hidden="1" x14ac:dyDescent="0.25">
      <c r="A7409">
        <v>808</v>
      </c>
      <c r="B7409" t="s">
        <v>4130</v>
      </c>
      <c r="C7409">
        <v>2022</v>
      </c>
      <c r="D7409" t="s">
        <v>4128</v>
      </c>
      <c r="E7409">
        <v>2650</v>
      </c>
      <c r="F7409" t="s">
        <v>1717</v>
      </c>
      <c r="G7409">
        <v>167</v>
      </c>
      <c r="H7409">
        <v>2</v>
      </c>
      <c r="I7409" t="s">
        <v>156</v>
      </c>
      <c r="J7409">
        <v>2217</v>
      </c>
      <c r="K7409">
        <v>25607996</v>
      </c>
      <c r="L7409" t="s">
        <v>4129</v>
      </c>
      <c r="N7409" t="s">
        <v>4118</v>
      </c>
      <c r="O7409" t="s">
        <v>4119</v>
      </c>
      <c r="P7409" t="s">
        <v>263</v>
      </c>
      <c r="Q7409" t="s">
        <v>109</v>
      </c>
      <c r="R7409">
        <v>370000</v>
      </c>
      <c r="S7409">
        <v>370000</v>
      </c>
      <c r="T7409" t="s">
        <v>69</v>
      </c>
      <c r="U7409" s="3">
        <v>38869</v>
      </c>
      <c r="W7409">
        <v>2.41</v>
      </c>
      <c r="X7409">
        <v>1.06</v>
      </c>
      <c r="Y7409">
        <v>1.35</v>
      </c>
      <c r="Z7409">
        <v>6.9036799999999996</v>
      </c>
      <c r="AA7409">
        <v>3.4883999999999999</v>
      </c>
      <c r="AB7409">
        <v>0</v>
      </c>
      <c r="AC7409">
        <v>2.6352000000000002</v>
      </c>
      <c r="AD7409">
        <v>2.6352000000000002</v>
      </c>
      <c r="AE7409">
        <v>0</v>
      </c>
      <c r="AF7409">
        <v>0.74735213680000001</v>
      </c>
      <c r="AG7409">
        <v>0.25264786319999999</v>
      </c>
      <c r="AQ7409">
        <v>6.9036799999999996</v>
      </c>
      <c r="BB7409" s="4"/>
    </row>
    <row r="7410" spans="1:54" hidden="1" x14ac:dyDescent="0.25">
      <c r="A7410">
        <v>808</v>
      </c>
      <c r="B7410" t="s">
        <v>4127</v>
      </c>
      <c r="C7410">
        <v>2022</v>
      </c>
      <c r="D7410" t="s">
        <v>4128</v>
      </c>
      <c r="E7410">
        <v>2650</v>
      </c>
      <c r="F7410" t="s">
        <v>1717</v>
      </c>
      <c r="G7410">
        <v>167</v>
      </c>
      <c r="H7410">
        <v>2</v>
      </c>
      <c r="I7410" t="s">
        <v>156</v>
      </c>
      <c r="J7410">
        <v>2217</v>
      </c>
      <c r="K7410">
        <v>25607996</v>
      </c>
      <c r="L7410" t="s">
        <v>4129</v>
      </c>
      <c r="N7410" t="s">
        <v>4118</v>
      </c>
      <c r="O7410" t="s">
        <v>4119</v>
      </c>
      <c r="P7410" t="s">
        <v>211</v>
      </c>
      <c r="Q7410" t="s">
        <v>61</v>
      </c>
      <c r="R7410">
        <v>370000</v>
      </c>
      <c r="S7410">
        <v>370000</v>
      </c>
      <c r="T7410" t="s">
        <v>62</v>
      </c>
      <c r="U7410" s="3">
        <v>40909</v>
      </c>
      <c r="W7410">
        <v>1.0444439999999999</v>
      </c>
      <c r="X7410">
        <v>0</v>
      </c>
      <c r="Y7410">
        <v>0.94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</v>
      </c>
      <c r="BB7410" s="4"/>
    </row>
    <row r="7411" spans="1:54" hidden="1" x14ac:dyDescent="0.25">
      <c r="A7411">
        <v>808</v>
      </c>
      <c r="B7411" t="s">
        <v>4131</v>
      </c>
      <c r="C7411">
        <v>2022</v>
      </c>
      <c r="D7411" t="s">
        <v>4128</v>
      </c>
      <c r="E7411">
        <v>2650</v>
      </c>
      <c r="F7411" t="s">
        <v>1717</v>
      </c>
      <c r="G7411">
        <v>167</v>
      </c>
      <c r="H7411">
        <v>2</v>
      </c>
      <c r="I7411" t="s">
        <v>156</v>
      </c>
      <c r="J7411">
        <v>2217</v>
      </c>
      <c r="K7411">
        <v>25607996</v>
      </c>
      <c r="L7411" t="s">
        <v>4129</v>
      </c>
      <c r="N7411" t="s">
        <v>4118</v>
      </c>
      <c r="O7411" t="s">
        <v>4119</v>
      </c>
      <c r="P7411" t="s">
        <v>209</v>
      </c>
      <c r="Q7411" t="s">
        <v>61</v>
      </c>
      <c r="R7411">
        <v>370000</v>
      </c>
      <c r="S7411">
        <v>370000</v>
      </c>
      <c r="T7411" t="s">
        <v>62</v>
      </c>
      <c r="U7411" s="3">
        <v>40909</v>
      </c>
      <c r="W7411">
        <v>1.0444439999999999</v>
      </c>
      <c r="X7411">
        <v>0</v>
      </c>
      <c r="Y7411">
        <v>0.94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</v>
      </c>
      <c r="BB7411" s="4"/>
    </row>
    <row r="7412" spans="1:54" hidden="1" x14ac:dyDescent="0.25">
      <c r="A7412">
        <v>814</v>
      </c>
      <c r="B7412" t="s">
        <v>4132</v>
      </c>
      <c r="C7412">
        <v>2022</v>
      </c>
      <c r="D7412" t="s">
        <v>4133</v>
      </c>
      <c r="E7412">
        <v>2800</v>
      </c>
      <c r="F7412" t="s">
        <v>1729</v>
      </c>
      <c r="G7412">
        <v>173</v>
      </c>
      <c r="J7412">
        <v>1810</v>
      </c>
      <c r="K7412">
        <v>25580230</v>
      </c>
      <c r="L7412" t="s">
        <v>882</v>
      </c>
      <c r="N7412" t="s">
        <v>4118</v>
      </c>
      <c r="O7412" t="s">
        <v>4119</v>
      </c>
      <c r="P7412" t="s">
        <v>722</v>
      </c>
      <c r="Q7412" t="s">
        <v>109</v>
      </c>
      <c r="R7412">
        <v>351100</v>
      </c>
      <c r="S7412">
        <v>350010</v>
      </c>
      <c r="T7412" t="s">
        <v>79</v>
      </c>
      <c r="U7412" s="3">
        <v>33448</v>
      </c>
      <c r="W7412">
        <v>0.87</v>
      </c>
      <c r="X7412">
        <v>0.28999999999999998</v>
      </c>
      <c r="Y7412">
        <v>0.39</v>
      </c>
      <c r="Z7412">
        <v>1.1143044</v>
      </c>
      <c r="AA7412">
        <v>0.61488000000000009</v>
      </c>
      <c r="AB7412">
        <v>0</v>
      </c>
      <c r="AC7412">
        <v>0.36359999999999998</v>
      </c>
      <c r="AD7412">
        <v>0.36359999999999998</v>
      </c>
      <c r="AE7412">
        <v>0.2759030656</v>
      </c>
      <c r="AF7412">
        <v>0.7240969344</v>
      </c>
      <c r="AG7412">
        <v>0</v>
      </c>
      <c r="AO7412">
        <v>1.1143044</v>
      </c>
      <c r="BB7412" s="4"/>
    </row>
    <row r="7413" spans="1:54" hidden="1" x14ac:dyDescent="0.25">
      <c r="A7413">
        <v>815</v>
      </c>
      <c r="B7413" t="s">
        <v>4134</v>
      </c>
      <c r="C7413">
        <v>2022</v>
      </c>
      <c r="D7413" t="s">
        <v>4135</v>
      </c>
      <c r="E7413">
        <v>4200</v>
      </c>
      <c r="F7413" t="s">
        <v>1816</v>
      </c>
      <c r="G7413">
        <v>330</v>
      </c>
      <c r="J7413">
        <v>829</v>
      </c>
      <c r="K7413">
        <v>25784499</v>
      </c>
      <c r="L7413" t="s">
        <v>7287</v>
      </c>
      <c r="N7413" t="s">
        <v>4118</v>
      </c>
      <c r="O7413" t="s">
        <v>4119</v>
      </c>
      <c r="P7413" t="s">
        <v>4137</v>
      </c>
      <c r="Q7413" t="s">
        <v>109</v>
      </c>
      <c r="R7413">
        <v>353000</v>
      </c>
      <c r="S7413">
        <v>350030</v>
      </c>
      <c r="T7413" t="s">
        <v>79</v>
      </c>
      <c r="U7413" s="3">
        <v>34346</v>
      </c>
      <c r="W7413">
        <v>2.72</v>
      </c>
      <c r="X7413">
        <v>1</v>
      </c>
      <c r="Y7413">
        <v>1.5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1</v>
      </c>
      <c r="AF7413">
        <v>0</v>
      </c>
      <c r="AG7413">
        <v>0</v>
      </c>
      <c r="AO7413">
        <v>0</v>
      </c>
      <c r="BB7413" s="4"/>
    </row>
    <row r="7414" spans="1:54" hidden="1" x14ac:dyDescent="0.25">
      <c r="A7414">
        <v>818</v>
      </c>
      <c r="B7414" t="s">
        <v>4138</v>
      </c>
      <c r="C7414">
        <v>2022</v>
      </c>
      <c r="D7414" t="s">
        <v>4139</v>
      </c>
      <c r="E7414">
        <v>2450</v>
      </c>
      <c r="F7414" t="s">
        <v>2120</v>
      </c>
      <c r="G7414">
        <v>101</v>
      </c>
      <c r="H7414">
        <v>2</v>
      </c>
      <c r="I7414" t="s">
        <v>156</v>
      </c>
      <c r="J7414">
        <v>2276</v>
      </c>
      <c r="K7414">
        <v>25607988</v>
      </c>
      <c r="L7414" t="s">
        <v>3626</v>
      </c>
      <c r="N7414" t="s">
        <v>58</v>
      </c>
      <c r="O7414" t="s">
        <v>59</v>
      </c>
      <c r="P7414" t="s">
        <v>4140</v>
      </c>
      <c r="Q7414" t="s">
        <v>109</v>
      </c>
      <c r="R7414">
        <v>370000</v>
      </c>
      <c r="S7414">
        <v>370000</v>
      </c>
      <c r="T7414" t="s">
        <v>69</v>
      </c>
      <c r="U7414" s="3">
        <v>35410</v>
      </c>
      <c r="W7414">
        <v>1.56</v>
      </c>
      <c r="X7414">
        <v>0.6</v>
      </c>
      <c r="Y7414">
        <v>0.75</v>
      </c>
      <c r="Z7414">
        <v>40.233026000000002</v>
      </c>
      <c r="AA7414">
        <v>16.869599999999998</v>
      </c>
      <c r="AB7414">
        <v>16.869599999999998</v>
      </c>
      <c r="AC7414">
        <v>14.5152</v>
      </c>
      <c r="AD7414">
        <v>14.5152</v>
      </c>
      <c r="AE7414">
        <v>0.20964866030000001</v>
      </c>
      <c r="AF7414">
        <v>0.79035133970000004</v>
      </c>
      <c r="AG7414">
        <v>0</v>
      </c>
      <c r="AQ7414">
        <v>40.233026000000002</v>
      </c>
      <c r="BB7414" s="4"/>
    </row>
    <row r="7415" spans="1:54" hidden="1" x14ac:dyDescent="0.25">
      <c r="A7415">
        <v>818</v>
      </c>
      <c r="B7415" t="s">
        <v>4141</v>
      </c>
      <c r="C7415">
        <v>2022</v>
      </c>
      <c r="D7415" t="s">
        <v>4139</v>
      </c>
      <c r="E7415">
        <v>2450</v>
      </c>
      <c r="F7415" t="s">
        <v>2120</v>
      </c>
      <c r="G7415">
        <v>101</v>
      </c>
      <c r="H7415">
        <v>2</v>
      </c>
      <c r="I7415" t="s">
        <v>156</v>
      </c>
      <c r="J7415">
        <v>2276</v>
      </c>
      <c r="K7415">
        <v>25607988</v>
      </c>
      <c r="L7415" t="s">
        <v>3626</v>
      </c>
      <c r="N7415" t="s">
        <v>58</v>
      </c>
      <c r="O7415" t="s">
        <v>59</v>
      </c>
      <c r="P7415" t="s">
        <v>4142</v>
      </c>
      <c r="Q7415" t="s">
        <v>61</v>
      </c>
      <c r="R7415">
        <v>370000</v>
      </c>
      <c r="S7415">
        <v>370000</v>
      </c>
      <c r="T7415" t="s">
        <v>62</v>
      </c>
      <c r="U7415" s="3">
        <v>40909</v>
      </c>
      <c r="W7415">
        <v>0.89</v>
      </c>
      <c r="X7415">
        <v>0</v>
      </c>
      <c r="Y7415">
        <v>0.76</v>
      </c>
      <c r="Z7415">
        <v>24.294025999999999</v>
      </c>
      <c r="AA7415">
        <v>17.337599999999998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1</v>
      </c>
      <c r="AQ7415">
        <v>24.294025999999999</v>
      </c>
      <c r="BB7415" s="4"/>
    </row>
    <row r="7416" spans="1:54" hidden="1" x14ac:dyDescent="0.25">
      <c r="A7416">
        <v>820</v>
      </c>
      <c r="B7416" t="s">
        <v>4143</v>
      </c>
      <c r="C7416">
        <v>2022</v>
      </c>
      <c r="D7416" t="s">
        <v>4144</v>
      </c>
      <c r="E7416">
        <v>6500</v>
      </c>
      <c r="F7416" t="s">
        <v>3418</v>
      </c>
      <c r="G7416">
        <v>510</v>
      </c>
      <c r="J7416">
        <v>1542</v>
      </c>
      <c r="K7416">
        <v>25024737</v>
      </c>
      <c r="L7416" t="s">
        <v>4145</v>
      </c>
      <c r="N7416" t="s">
        <v>4118</v>
      </c>
      <c r="O7416" t="s">
        <v>4119</v>
      </c>
      <c r="P7416" t="s">
        <v>4140</v>
      </c>
      <c r="Q7416" t="s">
        <v>109</v>
      </c>
      <c r="R7416">
        <v>382110</v>
      </c>
      <c r="S7416">
        <v>383900</v>
      </c>
      <c r="T7416" t="s">
        <v>1853</v>
      </c>
      <c r="U7416" s="3">
        <v>41790</v>
      </c>
      <c r="W7416">
        <v>0.28000000000000003</v>
      </c>
      <c r="X7416">
        <v>0.1</v>
      </c>
      <c r="Y7416">
        <v>0</v>
      </c>
      <c r="Z7416">
        <v>3.476197</v>
      </c>
      <c r="AA7416">
        <v>0</v>
      </c>
      <c r="AB7416">
        <v>0</v>
      </c>
      <c r="AC7416">
        <v>1.1124000000000001</v>
      </c>
      <c r="AD7416">
        <v>1.1124000000000001</v>
      </c>
      <c r="AE7416">
        <v>0</v>
      </c>
      <c r="AF7416">
        <v>1</v>
      </c>
      <c r="AG7416">
        <v>0</v>
      </c>
      <c r="AQ7416">
        <v>3.476197</v>
      </c>
      <c r="BB7416" s="4"/>
    </row>
    <row r="7417" spans="1:54" hidden="1" x14ac:dyDescent="0.25">
      <c r="A7417">
        <v>821</v>
      </c>
      <c r="B7417" t="s">
        <v>4146</v>
      </c>
      <c r="C7417">
        <v>2022</v>
      </c>
      <c r="D7417" t="s">
        <v>4147</v>
      </c>
      <c r="E7417">
        <v>2750</v>
      </c>
      <c r="F7417" t="s">
        <v>4148</v>
      </c>
      <c r="G7417">
        <v>151</v>
      </c>
      <c r="J7417">
        <v>1810</v>
      </c>
      <c r="K7417">
        <v>25580230</v>
      </c>
      <c r="L7417" t="s">
        <v>882</v>
      </c>
      <c r="N7417" t="s">
        <v>4118</v>
      </c>
      <c r="O7417" t="s">
        <v>4119</v>
      </c>
      <c r="P7417" t="s">
        <v>722</v>
      </c>
      <c r="Q7417" t="s">
        <v>109</v>
      </c>
      <c r="R7417">
        <v>351100</v>
      </c>
      <c r="S7417">
        <v>350010</v>
      </c>
      <c r="T7417" t="s">
        <v>79</v>
      </c>
      <c r="U7417" s="3">
        <v>33578</v>
      </c>
      <c r="W7417">
        <v>0.51</v>
      </c>
      <c r="X7417">
        <v>0.15</v>
      </c>
      <c r="Y7417">
        <v>0.28000000000000003</v>
      </c>
      <c r="Z7417">
        <v>2.4037200000000002E-2</v>
      </c>
      <c r="AA7417">
        <v>1.332E-2</v>
      </c>
      <c r="AB7417">
        <v>0</v>
      </c>
      <c r="AC7417">
        <v>6.8399999999999997E-3</v>
      </c>
      <c r="AD7417">
        <v>6.8399999999999997E-3</v>
      </c>
      <c r="AE7417">
        <v>0.27707054069999998</v>
      </c>
      <c r="AF7417">
        <v>0.72292945929999997</v>
      </c>
      <c r="AG7417">
        <v>0</v>
      </c>
      <c r="AO7417">
        <v>2.4037200000000002E-2</v>
      </c>
      <c r="BB7417" s="4"/>
    </row>
    <row r="7418" spans="1:54" hidden="1" x14ac:dyDescent="0.25">
      <c r="A7418">
        <v>822</v>
      </c>
      <c r="B7418" t="s">
        <v>4149</v>
      </c>
      <c r="C7418">
        <v>2022</v>
      </c>
      <c r="D7418" t="s">
        <v>4150</v>
      </c>
      <c r="E7418">
        <v>2750</v>
      </c>
      <c r="F7418" t="s">
        <v>4148</v>
      </c>
      <c r="G7418">
        <v>151</v>
      </c>
      <c r="J7418">
        <v>1810</v>
      </c>
      <c r="K7418">
        <v>25580230</v>
      </c>
      <c r="L7418" t="s">
        <v>882</v>
      </c>
      <c r="N7418" t="s">
        <v>4118</v>
      </c>
      <c r="O7418" t="s">
        <v>4119</v>
      </c>
      <c r="P7418" t="s">
        <v>722</v>
      </c>
      <c r="Q7418" t="s">
        <v>109</v>
      </c>
      <c r="R7418">
        <v>351100</v>
      </c>
      <c r="S7418">
        <v>350010</v>
      </c>
      <c r="T7418" t="s">
        <v>79</v>
      </c>
      <c r="U7418" s="3">
        <v>35431</v>
      </c>
      <c r="W7418">
        <v>2.13</v>
      </c>
      <c r="X7418">
        <v>0.66</v>
      </c>
      <c r="Y7418">
        <v>0.99</v>
      </c>
      <c r="Z7418">
        <v>6.5492064000000001</v>
      </c>
      <c r="AA7418">
        <v>3.53592</v>
      </c>
      <c r="AB7418">
        <v>0</v>
      </c>
      <c r="AC7418">
        <v>2.1168</v>
      </c>
      <c r="AD7418">
        <v>2.1168</v>
      </c>
      <c r="AE7418">
        <v>0.26995026449999998</v>
      </c>
      <c r="AF7418">
        <v>0.73004973549999996</v>
      </c>
      <c r="AG7418">
        <v>0</v>
      </c>
      <c r="AO7418">
        <v>6.549206400000001</v>
      </c>
      <c r="BB7418" s="4"/>
    </row>
    <row r="7419" spans="1:54" hidden="1" x14ac:dyDescent="0.25">
      <c r="A7419">
        <v>823</v>
      </c>
      <c r="B7419" t="s">
        <v>4157</v>
      </c>
      <c r="C7419">
        <v>2022</v>
      </c>
      <c r="D7419" t="s">
        <v>4152</v>
      </c>
      <c r="E7419">
        <v>5000</v>
      </c>
      <c r="F7419" t="s">
        <v>1589</v>
      </c>
      <c r="G7419">
        <v>461</v>
      </c>
      <c r="H7419">
        <v>79</v>
      </c>
      <c r="I7419" t="s">
        <v>565</v>
      </c>
      <c r="J7419">
        <v>1102</v>
      </c>
      <c r="K7419">
        <v>17414003</v>
      </c>
      <c r="L7419" t="s">
        <v>4153</v>
      </c>
      <c r="N7419" t="s">
        <v>58</v>
      </c>
      <c r="O7419" t="s">
        <v>59</v>
      </c>
      <c r="P7419" t="s">
        <v>2990</v>
      </c>
      <c r="Q7419" t="s">
        <v>109</v>
      </c>
      <c r="R7419">
        <v>370000</v>
      </c>
      <c r="S7419">
        <v>370000</v>
      </c>
      <c r="T7419" t="s">
        <v>69</v>
      </c>
      <c r="U7419" s="3">
        <v>40179</v>
      </c>
      <c r="W7419">
        <v>2.0299999999999998</v>
      </c>
      <c r="X7419">
        <v>0.84</v>
      </c>
      <c r="Y7419">
        <v>1.06</v>
      </c>
      <c r="Z7419">
        <v>30.138234000000001</v>
      </c>
      <c r="AA7419">
        <v>15.004799999999999</v>
      </c>
      <c r="AB7419">
        <v>10.76</v>
      </c>
      <c r="AC7419">
        <v>11.437200000000001</v>
      </c>
      <c r="AD7419">
        <v>11.437200000000001</v>
      </c>
      <c r="AE7419">
        <v>0.1785107913</v>
      </c>
      <c r="AF7419">
        <v>0.75106703330000002</v>
      </c>
      <c r="AG7419">
        <v>7.0422175399999995E-2</v>
      </c>
      <c r="AQ7419">
        <v>30.138234000000001</v>
      </c>
      <c r="BB7419" s="4"/>
    </row>
    <row r="7420" spans="1:54" hidden="1" x14ac:dyDescent="0.25">
      <c r="A7420">
        <v>823</v>
      </c>
      <c r="B7420" t="s">
        <v>4151</v>
      </c>
      <c r="C7420">
        <v>2022</v>
      </c>
      <c r="D7420" t="s">
        <v>4152</v>
      </c>
      <c r="E7420">
        <v>5000</v>
      </c>
      <c r="F7420" t="s">
        <v>1589</v>
      </c>
      <c r="G7420">
        <v>461</v>
      </c>
      <c r="H7420">
        <v>79</v>
      </c>
      <c r="I7420" t="s">
        <v>565</v>
      </c>
      <c r="J7420">
        <v>1102</v>
      </c>
      <c r="K7420">
        <v>17414003</v>
      </c>
      <c r="L7420" t="s">
        <v>4153</v>
      </c>
      <c r="N7420" t="s">
        <v>58</v>
      </c>
      <c r="O7420" t="s">
        <v>59</v>
      </c>
      <c r="P7420" t="s">
        <v>4154</v>
      </c>
      <c r="Q7420" t="s">
        <v>61</v>
      </c>
      <c r="R7420">
        <v>370000</v>
      </c>
      <c r="S7420">
        <v>370000</v>
      </c>
      <c r="T7420" t="s">
        <v>62</v>
      </c>
      <c r="U7420" s="3">
        <v>29221</v>
      </c>
      <c r="W7420">
        <v>0.92</v>
      </c>
      <c r="X7420">
        <v>0</v>
      </c>
      <c r="Y7420">
        <v>0.94</v>
      </c>
      <c r="Z7420">
        <v>2.3745430000000001</v>
      </c>
      <c r="AA7420">
        <v>2.5859999999999999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1</v>
      </c>
      <c r="AQ7420">
        <v>2.3745430000000001</v>
      </c>
      <c r="BB7420" s="4"/>
    </row>
    <row r="7421" spans="1:54" hidden="1" x14ac:dyDescent="0.25">
      <c r="A7421">
        <v>823</v>
      </c>
      <c r="B7421" t="s">
        <v>4155</v>
      </c>
      <c r="C7421">
        <v>2022</v>
      </c>
      <c r="D7421" t="s">
        <v>4152</v>
      </c>
      <c r="E7421">
        <v>5000</v>
      </c>
      <c r="F7421" t="s">
        <v>1589</v>
      </c>
      <c r="G7421">
        <v>461</v>
      </c>
      <c r="H7421">
        <v>79</v>
      </c>
      <c r="I7421" t="s">
        <v>565</v>
      </c>
      <c r="J7421">
        <v>1102</v>
      </c>
      <c r="K7421">
        <v>17414003</v>
      </c>
      <c r="L7421" t="s">
        <v>4153</v>
      </c>
      <c r="N7421" t="s">
        <v>58</v>
      </c>
      <c r="O7421" t="s">
        <v>59</v>
      </c>
      <c r="P7421" t="s">
        <v>4156</v>
      </c>
      <c r="Q7421" t="s">
        <v>109</v>
      </c>
      <c r="R7421">
        <v>370000</v>
      </c>
      <c r="S7421">
        <v>370000</v>
      </c>
      <c r="T7421" t="s">
        <v>69</v>
      </c>
      <c r="U7421" s="3">
        <v>41575</v>
      </c>
      <c r="W7421">
        <v>2.2149999999999999</v>
      </c>
      <c r="X7421">
        <v>0.88600000000000001</v>
      </c>
      <c r="Y7421">
        <v>1.22</v>
      </c>
      <c r="Z7421">
        <v>66.719205000000002</v>
      </c>
      <c r="AA7421">
        <v>33.202800000000003</v>
      </c>
      <c r="AB7421">
        <v>23.832999999999998</v>
      </c>
      <c r="AC7421">
        <v>25.322399999999998</v>
      </c>
      <c r="AD7421">
        <v>25.322399999999998</v>
      </c>
      <c r="AE7421">
        <v>0.1786067445</v>
      </c>
      <c r="AF7421">
        <v>0.75117509270000005</v>
      </c>
      <c r="AG7421">
        <v>7.0218162799999997E-2</v>
      </c>
      <c r="AQ7421">
        <v>66.719205000000002</v>
      </c>
      <c r="BB7421" s="4"/>
    </row>
    <row r="7422" spans="1:54" hidden="1" x14ac:dyDescent="0.25">
      <c r="A7422">
        <v>826</v>
      </c>
      <c r="B7422" t="s">
        <v>4158</v>
      </c>
      <c r="C7422">
        <v>2022</v>
      </c>
      <c r="D7422" t="s">
        <v>4159</v>
      </c>
      <c r="E7422">
        <v>2800</v>
      </c>
      <c r="F7422" t="s">
        <v>1729</v>
      </c>
      <c r="G7422">
        <v>173</v>
      </c>
      <c r="J7422">
        <v>1810</v>
      </c>
      <c r="K7422">
        <v>25580230</v>
      </c>
      <c r="L7422" t="s">
        <v>882</v>
      </c>
      <c r="N7422" t="s">
        <v>4118</v>
      </c>
      <c r="O7422" t="s">
        <v>4119</v>
      </c>
      <c r="P7422" t="s">
        <v>722</v>
      </c>
      <c r="Q7422" t="s">
        <v>109</v>
      </c>
      <c r="R7422">
        <v>351100</v>
      </c>
      <c r="S7422">
        <v>350010</v>
      </c>
      <c r="T7422" t="s">
        <v>79</v>
      </c>
      <c r="U7422" s="3">
        <v>33970</v>
      </c>
      <c r="W7422">
        <v>2.8</v>
      </c>
      <c r="X7422">
        <v>0.95</v>
      </c>
      <c r="Y7422">
        <v>1.54</v>
      </c>
      <c r="Z7422">
        <v>7.7200991999999999</v>
      </c>
      <c r="AA7422">
        <v>4.3912800000000001</v>
      </c>
      <c r="AB7422">
        <v>0</v>
      </c>
      <c r="AC7422">
        <v>2.5524</v>
      </c>
      <c r="AD7422">
        <v>2.5524</v>
      </c>
      <c r="AE7422">
        <v>0.28440567189999999</v>
      </c>
      <c r="AF7422">
        <v>0.71559432810000001</v>
      </c>
      <c r="AG7422">
        <v>0</v>
      </c>
      <c r="AO7422">
        <v>7.7200992000000008</v>
      </c>
      <c r="BB7422" s="4"/>
    </row>
    <row r="7423" spans="1:54" hidden="1" x14ac:dyDescent="0.25">
      <c r="A7423">
        <v>827</v>
      </c>
      <c r="B7423" t="s">
        <v>4160</v>
      </c>
      <c r="C7423">
        <v>2022</v>
      </c>
      <c r="D7423" t="s">
        <v>4161</v>
      </c>
      <c r="E7423">
        <v>6700</v>
      </c>
      <c r="F7423" t="s">
        <v>4162</v>
      </c>
      <c r="G7423">
        <v>561</v>
      </c>
      <c r="H7423">
        <v>126</v>
      </c>
      <c r="I7423" t="s">
        <v>717</v>
      </c>
      <c r="J7423">
        <v>2116</v>
      </c>
      <c r="K7423">
        <v>32661165</v>
      </c>
      <c r="L7423" t="s">
        <v>4163</v>
      </c>
      <c r="N7423" t="s">
        <v>4118</v>
      </c>
      <c r="O7423" t="s">
        <v>4119</v>
      </c>
      <c r="P7423" t="s">
        <v>884</v>
      </c>
      <c r="Q7423" t="s">
        <v>109</v>
      </c>
      <c r="R7423">
        <v>370000</v>
      </c>
      <c r="S7423">
        <v>370000</v>
      </c>
      <c r="T7423" t="s">
        <v>69</v>
      </c>
      <c r="U7423" s="3">
        <v>40360</v>
      </c>
      <c r="W7423">
        <v>1.35</v>
      </c>
      <c r="X7423">
        <v>0.53</v>
      </c>
      <c r="Y7423">
        <v>0.72</v>
      </c>
      <c r="Z7423">
        <v>27.386490999999999</v>
      </c>
      <c r="AA7423">
        <v>14.8644</v>
      </c>
      <c r="AB7423">
        <v>4.2228000000000003</v>
      </c>
      <c r="AC7423">
        <v>8.8596000000000004</v>
      </c>
      <c r="AD7423">
        <v>8.8596000000000004</v>
      </c>
      <c r="AE7423">
        <v>7.7096404899999998E-2</v>
      </c>
      <c r="AF7423">
        <v>0.7286180256</v>
      </c>
      <c r="AG7423">
        <v>0.1942855695</v>
      </c>
      <c r="AQ7423">
        <v>27.386490999999999</v>
      </c>
      <c r="BB7423" s="4"/>
    </row>
    <row r="7424" spans="1:54" hidden="1" x14ac:dyDescent="0.25">
      <c r="A7424">
        <v>829</v>
      </c>
      <c r="B7424" t="s">
        <v>4164</v>
      </c>
      <c r="C7424">
        <v>2022</v>
      </c>
      <c r="D7424" t="s">
        <v>4165</v>
      </c>
      <c r="E7424">
        <v>3520</v>
      </c>
      <c r="F7424" t="s">
        <v>746</v>
      </c>
      <c r="G7424">
        <v>190</v>
      </c>
      <c r="J7424">
        <v>2171</v>
      </c>
      <c r="K7424">
        <v>32478085</v>
      </c>
      <c r="L7424" t="s">
        <v>4166</v>
      </c>
      <c r="N7424" t="s">
        <v>4118</v>
      </c>
      <c r="O7424" t="s">
        <v>4119</v>
      </c>
      <c r="P7424" t="s">
        <v>4167</v>
      </c>
      <c r="Q7424" t="s">
        <v>109</v>
      </c>
      <c r="R7424">
        <v>370000</v>
      </c>
      <c r="S7424">
        <v>370000</v>
      </c>
      <c r="T7424" t="s">
        <v>69</v>
      </c>
      <c r="U7424" s="3">
        <v>41992</v>
      </c>
      <c r="W7424">
        <v>0.17499999999999999</v>
      </c>
      <c r="X7424">
        <v>6.3E-2</v>
      </c>
      <c r="Y7424">
        <v>0.09</v>
      </c>
      <c r="Z7424">
        <v>4.9450000000000003</v>
      </c>
      <c r="AA7424">
        <v>7.9200000000000007E-2</v>
      </c>
      <c r="AB7424">
        <v>0</v>
      </c>
      <c r="AC7424">
        <v>0.5868000000000001</v>
      </c>
      <c r="AD7424">
        <v>0.5868000000000001</v>
      </c>
      <c r="AE7424">
        <v>0</v>
      </c>
      <c r="AF7424">
        <v>0.99199191099999995</v>
      </c>
      <c r="AG7424">
        <v>8.0080889999999995E-3</v>
      </c>
      <c r="AQ7424">
        <v>4.9450000000000003</v>
      </c>
      <c r="BB7424" s="4"/>
    </row>
    <row r="7425" spans="1:54" hidden="1" x14ac:dyDescent="0.25">
      <c r="A7425">
        <v>830</v>
      </c>
      <c r="B7425" t="s">
        <v>4168</v>
      </c>
      <c r="C7425">
        <v>2022</v>
      </c>
      <c r="D7425"/>
      <c r="G7425">
        <v>510</v>
      </c>
      <c r="N7425" t="s">
        <v>4118</v>
      </c>
      <c r="O7425" t="s">
        <v>4119</v>
      </c>
      <c r="Q7425" t="s">
        <v>109</v>
      </c>
      <c r="R7425">
        <v>842200</v>
      </c>
      <c r="S7425">
        <v>840022</v>
      </c>
      <c r="T7425" t="s">
        <v>69</v>
      </c>
      <c r="U7425" s="3">
        <v>34561</v>
      </c>
      <c r="W7425">
        <v>3.07</v>
      </c>
      <c r="X7425">
        <v>1.01</v>
      </c>
      <c r="Y7425">
        <v>1.6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</v>
      </c>
      <c r="AO7425">
        <v>0</v>
      </c>
      <c r="BB7425" s="4"/>
    </row>
    <row r="7426" spans="1:54" hidden="1" x14ac:dyDescent="0.25">
      <c r="A7426">
        <v>833</v>
      </c>
      <c r="B7426" t="s">
        <v>4173</v>
      </c>
      <c r="C7426">
        <v>2022</v>
      </c>
      <c r="D7426" t="s">
        <v>4174</v>
      </c>
      <c r="E7426">
        <v>7000</v>
      </c>
      <c r="F7426" t="s">
        <v>55</v>
      </c>
      <c r="G7426">
        <v>607</v>
      </c>
      <c r="H7426">
        <v>81</v>
      </c>
      <c r="I7426" t="s">
        <v>56</v>
      </c>
      <c r="J7426">
        <v>2160</v>
      </c>
      <c r="K7426">
        <v>32659365</v>
      </c>
      <c r="L7426" t="s">
        <v>4175</v>
      </c>
      <c r="N7426" t="s">
        <v>4118</v>
      </c>
      <c r="O7426" t="s">
        <v>4119</v>
      </c>
      <c r="P7426" t="s">
        <v>108</v>
      </c>
      <c r="Q7426" t="s">
        <v>109</v>
      </c>
      <c r="R7426">
        <v>370000</v>
      </c>
      <c r="S7426">
        <v>370000</v>
      </c>
      <c r="T7426" t="s">
        <v>69</v>
      </c>
      <c r="U7426" s="3">
        <v>43009</v>
      </c>
      <c r="W7426">
        <v>0.93600000000000005</v>
      </c>
      <c r="X7426">
        <v>0.4</v>
      </c>
      <c r="Y7426">
        <v>0.5</v>
      </c>
      <c r="Z7426">
        <v>14.211976</v>
      </c>
      <c r="AA7426">
        <v>7.5167999999999999</v>
      </c>
      <c r="AB7426">
        <v>5.0616000000000003</v>
      </c>
      <c r="AC7426">
        <v>5.3280000000000003</v>
      </c>
      <c r="AD7426">
        <v>5.3280000000000003</v>
      </c>
      <c r="AE7426">
        <v>0.17807516700000001</v>
      </c>
      <c r="AF7426">
        <v>0.73554697810000003</v>
      </c>
      <c r="AG7426">
        <v>8.6377854800000001E-2</v>
      </c>
      <c r="AQ7426">
        <v>14.211976</v>
      </c>
      <c r="BB7426" s="4"/>
    </row>
    <row r="7427" spans="1:54" hidden="1" x14ac:dyDescent="0.25">
      <c r="A7427">
        <v>834</v>
      </c>
      <c r="B7427" t="s">
        <v>4180</v>
      </c>
      <c r="C7427">
        <v>2022</v>
      </c>
      <c r="D7427" t="s">
        <v>4177</v>
      </c>
      <c r="E7427">
        <v>7200</v>
      </c>
      <c r="F7427" t="s">
        <v>623</v>
      </c>
      <c r="G7427">
        <v>530</v>
      </c>
      <c r="H7427">
        <v>128</v>
      </c>
      <c r="I7427" t="s">
        <v>624</v>
      </c>
      <c r="J7427">
        <v>2238</v>
      </c>
      <c r="K7427">
        <v>34731853</v>
      </c>
      <c r="L7427" t="s">
        <v>4178</v>
      </c>
      <c r="N7427" t="s">
        <v>4118</v>
      </c>
      <c r="O7427" t="s">
        <v>4119</v>
      </c>
      <c r="P7427" t="s">
        <v>4181</v>
      </c>
      <c r="Q7427" t="s">
        <v>109</v>
      </c>
      <c r="R7427">
        <v>370000</v>
      </c>
      <c r="S7427">
        <v>370000</v>
      </c>
      <c r="T7427" t="s">
        <v>69</v>
      </c>
      <c r="U7427" s="3">
        <v>39448</v>
      </c>
      <c r="W7427">
        <v>1.26</v>
      </c>
      <c r="X7427">
        <v>0.54</v>
      </c>
      <c r="Y7427">
        <v>0.61</v>
      </c>
      <c r="Z7427">
        <v>2.9766140000000001</v>
      </c>
      <c r="AA7427">
        <v>1.6379999999999999</v>
      </c>
      <c r="AB7427">
        <v>0.82080000000000009</v>
      </c>
      <c r="AC7427">
        <v>1.224</v>
      </c>
      <c r="AD7427">
        <v>1.224</v>
      </c>
      <c r="AE7427">
        <v>0.13787477989999999</v>
      </c>
      <c r="AF7427">
        <v>0.72485515420000002</v>
      </c>
      <c r="AG7427">
        <v>0.13727006589999999</v>
      </c>
      <c r="AQ7427">
        <v>2.9766140000000001</v>
      </c>
      <c r="BB7427" s="4"/>
    </row>
    <row r="7428" spans="1:54" hidden="1" x14ac:dyDescent="0.25">
      <c r="A7428">
        <v>834</v>
      </c>
      <c r="B7428" t="s">
        <v>4176</v>
      </c>
      <c r="C7428">
        <v>2022</v>
      </c>
      <c r="D7428" t="s">
        <v>4177</v>
      </c>
      <c r="E7428">
        <v>7200</v>
      </c>
      <c r="F7428" t="s">
        <v>623</v>
      </c>
      <c r="G7428">
        <v>530</v>
      </c>
      <c r="H7428">
        <v>128</v>
      </c>
      <c r="I7428" t="s">
        <v>624</v>
      </c>
      <c r="J7428">
        <v>2238</v>
      </c>
      <c r="K7428">
        <v>34731853</v>
      </c>
      <c r="L7428" t="s">
        <v>4178</v>
      </c>
      <c r="N7428" t="s">
        <v>4118</v>
      </c>
      <c r="O7428" t="s">
        <v>4119</v>
      </c>
      <c r="P7428" t="s">
        <v>4179</v>
      </c>
      <c r="Q7428" t="s">
        <v>109</v>
      </c>
      <c r="R7428">
        <v>370000</v>
      </c>
      <c r="S7428">
        <v>370000</v>
      </c>
      <c r="T7428" t="s">
        <v>69</v>
      </c>
      <c r="U7428" s="3">
        <v>42339</v>
      </c>
      <c r="W7428">
        <v>2.1</v>
      </c>
      <c r="X7428">
        <v>0.85</v>
      </c>
      <c r="Y7428">
        <v>1.1399999999999999</v>
      </c>
      <c r="Z7428">
        <v>49.607021000000003</v>
      </c>
      <c r="AA7428">
        <v>27.334800000000001</v>
      </c>
      <c r="AB7428">
        <v>13.7088</v>
      </c>
      <c r="AC7428">
        <v>19.972799999999999</v>
      </c>
      <c r="AD7428">
        <v>19.972799999999999</v>
      </c>
      <c r="AE7428">
        <v>0.13817398950000001</v>
      </c>
      <c r="AF7428">
        <v>0.72448658020000001</v>
      </c>
      <c r="AG7428">
        <v>0.1373394302</v>
      </c>
      <c r="AQ7428">
        <v>49.607021000000003</v>
      </c>
      <c r="BB7428" s="4"/>
    </row>
    <row r="7429" spans="1:54" hidden="1" x14ac:dyDescent="0.25">
      <c r="A7429">
        <v>837</v>
      </c>
      <c r="B7429" t="s">
        <v>4182</v>
      </c>
      <c r="C7429">
        <v>2022</v>
      </c>
      <c r="D7429" t="s">
        <v>4183</v>
      </c>
      <c r="E7429">
        <v>3000</v>
      </c>
      <c r="F7429" t="s">
        <v>1236</v>
      </c>
      <c r="G7429">
        <v>217</v>
      </c>
      <c r="J7429">
        <v>2108</v>
      </c>
      <c r="K7429">
        <v>32654266</v>
      </c>
      <c r="L7429" t="s">
        <v>4184</v>
      </c>
      <c r="N7429" t="s">
        <v>4118</v>
      </c>
      <c r="O7429" t="s">
        <v>4119</v>
      </c>
      <c r="P7429" t="s">
        <v>2990</v>
      </c>
      <c r="Q7429" t="s">
        <v>109</v>
      </c>
      <c r="R7429">
        <v>370000</v>
      </c>
      <c r="S7429">
        <v>370000</v>
      </c>
      <c r="T7429" t="s">
        <v>69</v>
      </c>
      <c r="U7429" s="3">
        <v>40787</v>
      </c>
      <c r="W7429">
        <v>0.28999999999999998</v>
      </c>
      <c r="X7429">
        <v>0.1</v>
      </c>
      <c r="Y7429">
        <v>0.12</v>
      </c>
      <c r="Z7429">
        <v>4.3247590000000002</v>
      </c>
      <c r="AA7429">
        <v>1.832544</v>
      </c>
      <c r="AB7429">
        <v>0</v>
      </c>
      <c r="AC7429">
        <v>1.52712</v>
      </c>
      <c r="AD7429">
        <v>1.52712</v>
      </c>
      <c r="AE7429">
        <v>0</v>
      </c>
      <c r="AF7429">
        <v>0.78813339660000004</v>
      </c>
      <c r="AG7429">
        <v>0.21186660339999999</v>
      </c>
      <c r="AQ7429">
        <v>4.3247590000000002</v>
      </c>
      <c r="BB7429" s="4"/>
    </row>
    <row r="7430" spans="1:54" hidden="1" x14ac:dyDescent="0.25">
      <c r="A7430">
        <v>839</v>
      </c>
      <c r="B7430" t="s">
        <v>4185</v>
      </c>
      <c r="C7430">
        <v>2022</v>
      </c>
      <c r="D7430" t="s">
        <v>4186</v>
      </c>
      <c r="E7430">
        <v>7400</v>
      </c>
      <c r="F7430" t="s">
        <v>1257</v>
      </c>
      <c r="G7430">
        <v>657</v>
      </c>
      <c r="J7430">
        <v>2059</v>
      </c>
      <c r="K7430">
        <v>25810619</v>
      </c>
      <c r="L7430" t="s">
        <v>4187</v>
      </c>
      <c r="N7430" t="s">
        <v>4118</v>
      </c>
      <c r="O7430" t="s">
        <v>4119</v>
      </c>
      <c r="P7430" t="s">
        <v>4188</v>
      </c>
      <c r="Q7430" t="s">
        <v>109</v>
      </c>
      <c r="R7430">
        <v>370000</v>
      </c>
      <c r="S7430">
        <v>370000</v>
      </c>
      <c r="T7430" t="s">
        <v>69</v>
      </c>
      <c r="U7430" s="3">
        <v>42541</v>
      </c>
      <c r="W7430">
        <v>0.878</v>
      </c>
      <c r="X7430">
        <v>0.35699999999999998</v>
      </c>
      <c r="Y7430">
        <v>0.40500000000000003</v>
      </c>
      <c r="Z7430">
        <v>23.839776000000001</v>
      </c>
      <c r="AA7430">
        <v>10.8576</v>
      </c>
      <c r="AB7430">
        <v>0</v>
      </c>
      <c r="AC7430">
        <v>9.5112000000000005</v>
      </c>
      <c r="AD7430">
        <v>9.5112000000000005</v>
      </c>
      <c r="AE7430">
        <v>0</v>
      </c>
      <c r="AF7430">
        <v>0.77227973949999995</v>
      </c>
      <c r="AG7430">
        <v>0.22772026049999999</v>
      </c>
      <c r="AQ7430">
        <v>23.839776000000001</v>
      </c>
      <c r="BB7430" s="4"/>
    </row>
    <row r="7431" spans="1:54" hidden="1" x14ac:dyDescent="0.25">
      <c r="A7431">
        <v>840</v>
      </c>
      <c r="B7431" t="s">
        <v>4189</v>
      </c>
      <c r="C7431">
        <v>2022</v>
      </c>
      <c r="D7431" t="s">
        <v>4190</v>
      </c>
      <c r="E7431">
        <v>9800</v>
      </c>
      <c r="F7431" t="s">
        <v>139</v>
      </c>
      <c r="G7431">
        <v>860</v>
      </c>
      <c r="J7431">
        <v>1896</v>
      </c>
      <c r="K7431">
        <v>29809577</v>
      </c>
      <c r="L7431" t="s">
        <v>4191</v>
      </c>
      <c r="N7431" t="s">
        <v>4118</v>
      </c>
      <c r="O7431" t="s">
        <v>4119</v>
      </c>
      <c r="P7431" t="s">
        <v>4192</v>
      </c>
      <c r="Q7431" t="s">
        <v>109</v>
      </c>
      <c r="R7431">
        <v>370000</v>
      </c>
      <c r="S7431">
        <v>370000</v>
      </c>
      <c r="T7431" t="s">
        <v>69</v>
      </c>
      <c r="U7431" s="3">
        <v>42773</v>
      </c>
      <c r="W7431">
        <v>0.55000000000000004</v>
      </c>
      <c r="X7431">
        <v>0.249</v>
      </c>
      <c r="Y7431">
        <v>0.3</v>
      </c>
      <c r="Z7431">
        <v>10.097</v>
      </c>
      <c r="AA7431">
        <v>6.66</v>
      </c>
      <c r="AB7431">
        <v>0</v>
      </c>
      <c r="AC7431">
        <v>3.5564399999999998</v>
      </c>
      <c r="AD7431">
        <v>3.5564399999999998</v>
      </c>
      <c r="AE7431">
        <v>0</v>
      </c>
      <c r="AF7431">
        <v>0.67019906900000004</v>
      </c>
      <c r="AG7431">
        <v>0.32980093100000002</v>
      </c>
      <c r="AQ7431">
        <v>10.097</v>
      </c>
      <c r="BB7431" s="4"/>
    </row>
    <row r="7432" spans="1:54" hidden="1" x14ac:dyDescent="0.25">
      <c r="A7432">
        <v>846</v>
      </c>
      <c r="B7432" t="s">
        <v>4193</v>
      </c>
      <c r="C7432">
        <v>2022</v>
      </c>
      <c r="D7432" t="s">
        <v>4194</v>
      </c>
      <c r="E7432">
        <v>4600</v>
      </c>
      <c r="F7432" t="s">
        <v>2140</v>
      </c>
      <c r="G7432">
        <v>259</v>
      </c>
      <c r="J7432">
        <v>1014</v>
      </c>
      <c r="K7432">
        <v>30590503</v>
      </c>
      <c r="L7432" t="s">
        <v>4195</v>
      </c>
      <c r="N7432" t="s">
        <v>4118</v>
      </c>
      <c r="O7432" t="s">
        <v>4119</v>
      </c>
      <c r="P7432" t="s">
        <v>108</v>
      </c>
      <c r="Q7432" t="s">
        <v>109</v>
      </c>
      <c r="R7432">
        <v>370000</v>
      </c>
      <c r="S7432">
        <v>370000</v>
      </c>
      <c r="T7432" t="s">
        <v>69</v>
      </c>
      <c r="U7432" s="3">
        <v>41744</v>
      </c>
      <c r="W7432">
        <v>0.94599999999999995</v>
      </c>
      <c r="X7432">
        <v>0.36299999999999999</v>
      </c>
      <c r="Y7432">
        <v>0.434</v>
      </c>
      <c r="Z7432">
        <v>20.331931000000001</v>
      </c>
      <c r="AA7432">
        <v>9.4930000000000003</v>
      </c>
      <c r="AB7432">
        <v>0</v>
      </c>
      <c r="AC7432">
        <v>6.7248000000000001</v>
      </c>
      <c r="AD7432">
        <v>6.7248000000000001</v>
      </c>
      <c r="AE7432">
        <v>0</v>
      </c>
      <c r="AF7432">
        <v>0.76654947330000001</v>
      </c>
      <c r="AG7432">
        <v>0.23345052669999999</v>
      </c>
      <c r="AQ7432">
        <v>20.331931000000001</v>
      </c>
      <c r="BB7432" s="4"/>
    </row>
    <row r="7433" spans="1:54" hidden="1" x14ac:dyDescent="0.25">
      <c r="A7433">
        <v>847</v>
      </c>
      <c r="B7433" t="s">
        <v>4198</v>
      </c>
      <c r="C7433">
        <v>2022</v>
      </c>
      <c r="D7433" t="s">
        <v>4197</v>
      </c>
      <c r="E7433">
        <v>2750</v>
      </c>
      <c r="F7433" t="s">
        <v>4148</v>
      </c>
      <c r="G7433">
        <v>151</v>
      </c>
      <c r="J7433">
        <v>1810</v>
      </c>
      <c r="K7433">
        <v>25580230</v>
      </c>
      <c r="L7433" t="s">
        <v>882</v>
      </c>
      <c r="N7433" t="s">
        <v>4118</v>
      </c>
      <c r="O7433" t="s">
        <v>4119</v>
      </c>
      <c r="P7433" t="s">
        <v>1219</v>
      </c>
      <c r="Q7433" t="s">
        <v>109</v>
      </c>
      <c r="R7433">
        <v>351100</v>
      </c>
      <c r="S7433">
        <v>350010</v>
      </c>
      <c r="T7433" t="s">
        <v>79</v>
      </c>
      <c r="U7433" s="3">
        <v>33731</v>
      </c>
      <c r="W7433">
        <v>2.85</v>
      </c>
      <c r="X7433">
        <v>0.99</v>
      </c>
      <c r="Y7433">
        <v>1.44</v>
      </c>
      <c r="Z7433">
        <v>0.78550560000000003</v>
      </c>
      <c r="AA7433">
        <v>0.39204</v>
      </c>
      <c r="AB7433">
        <v>0</v>
      </c>
      <c r="AC7433">
        <v>0.25740000000000002</v>
      </c>
      <c r="AD7433">
        <v>0.25740000000000002</v>
      </c>
      <c r="AE7433">
        <v>0.2495462795</v>
      </c>
      <c r="AF7433">
        <v>0.75045372050000003</v>
      </c>
      <c r="AG7433">
        <v>0</v>
      </c>
      <c r="AO7433">
        <v>0.78550560000000003</v>
      </c>
      <c r="BB7433" s="4"/>
    </row>
    <row r="7434" spans="1:54" hidden="1" x14ac:dyDescent="0.25">
      <c r="A7434">
        <v>847</v>
      </c>
      <c r="B7434" t="s">
        <v>4196</v>
      </c>
      <c r="C7434">
        <v>2022</v>
      </c>
      <c r="D7434" t="s">
        <v>4197</v>
      </c>
      <c r="E7434">
        <v>2750</v>
      </c>
      <c r="F7434" t="s">
        <v>4148</v>
      </c>
      <c r="G7434">
        <v>151</v>
      </c>
      <c r="J7434">
        <v>1810</v>
      </c>
      <c r="K7434">
        <v>25580230</v>
      </c>
      <c r="L7434" t="s">
        <v>882</v>
      </c>
      <c r="N7434" t="s">
        <v>4118</v>
      </c>
      <c r="O7434" t="s">
        <v>4119</v>
      </c>
      <c r="P7434" t="s">
        <v>1216</v>
      </c>
      <c r="Q7434" t="s">
        <v>109</v>
      </c>
      <c r="R7434">
        <v>351100</v>
      </c>
      <c r="S7434">
        <v>350010</v>
      </c>
      <c r="T7434" t="s">
        <v>79</v>
      </c>
      <c r="U7434" s="3">
        <v>33731</v>
      </c>
      <c r="W7434">
        <v>2.85</v>
      </c>
      <c r="X7434">
        <v>0.99</v>
      </c>
      <c r="Y7434">
        <v>1.44</v>
      </c>
      <c r="Z7434">
        <v>0.78550560000000003</v>
      </c>
      <c r="AA7434">
        <v>0.39204</v>
      </c>
      <c r="AB7434">
        <v>0</v>
      </c>
      <c r="AC7434">
        <v>0.25740000000000002</v>
      </c>
      <c r="AD7434">
        <v>0.25740000000000002</v>
      </c>
      <c r="AE7434">
        <v>0.2495462795</v>
      </c>
      <c r="AF7434">
        <v>0.75045372050000003</v>
      </c>
      <c r="AG7434">
        <v>0</v>
      </c>
      <c r="AO7434">
        <v>0.78550560000000003</v>
      </c>
      <c r="BB7434" s="4"/>
    </row>
    <row r="7435" spans="1:54" hidden="1" x14ac:dyDescent="0.25">
      <c r="A7435">
        <v>856</v>
      </c>
      <c r="B7435" t="s">
        <v>4210</v>
      </c>
      <c r="C7435">
        <v>2022</v>
      </c>
      <c r="D7435" t="s">
        <v>4206</v>
      </c>
      <c r="E7435">
        <v>5500</v>
      </c>
      <c r="F7435" t="s">
        <v>4207</v>
      </c>
      <c r="G7435">
        <v>410</v>
      </c>
      <c r="J7435">
        <v>2069</v>
      </c>
      <c r="K7435">
        <v>32259901</v>
      </c>
      <c r="L7435" t="s">
        <v>4208</v>
      </c>
      <c r="N7435" t="s">
        <v>4118</v>
      </c>
      <c r="O7435" t="s">
        <v>4119</v>
      </c>
      <c r="P7435" t="s">
        <v>4211</v>
      </c>
      <c r="Q7435" t="s">
        <v>109</v>
      </c>
      <c r="R7435">
        <v>370000</v>
      </c>
      <c r="S7435">
        <v>370000</v>
      </c>
      <c r="T7435" t="s">
        <v>69</v>
      </c>
      <c r="U7435" s="3">
        <v>35431</v>
      </c>
      <c r="W7435">
        <v>0.06</v>
      </c>
      <c r="X7435">
        <v>0.02</v>
      </c>
      <c r="Y7435">
        <v>0.04</v>
      </c>
      <c r="Z7435">
        <v>1.1391899999999999</v>
      </c>
      <c r="AA7435">
        <v>0.64800000000000002</v>
      </c>
      <c r="AB7435">
        <v>0</v>
      </c>
      <c r="AC7435">
        <v>0.32400000000000001</v>
      </c>
      <c r="AD7435">
        <v>0.32400000000000001</v>
      </c>
      <c r="AE7435">
        <v>0</v>
      </c>
      <c r="AF7435">
        <v>0.71558739100000002</v>
      </c>
      <c r="AG7435">
        <v>0.28441260899999998</v>
      </c>
      <c r="AQ7435">
        <v>1.1391899999999999</v>
      </c>
      <c r="BB7435" s="4"/>
    </row>
    <row r="7436" spans="1:54" hidden="1" x14ac:dyDescent="0.25">
      <c r="A7436">
        <v>856</v>
      </c>
      <c r="B7436" t="s">
        <v>4205</v>
      </c>
      <c r="C7436">
        <v>2022</v>
      </c>
      <c r="D7436" t="s">
        <v>4206</v>
      </c>
      <c r="E7436">
        <v>5500</v>
      </c>
      <c r="F7436" t="s">
        <v>4207</v>
      </c>
      <c r="G7436">
        <v>410</v>
      </c>
      <c r="J7436">
        <v>2069</v>
      </c>
      <c r="K7436">
        <v>32259901</v>
      </c>
      <c r="L7436" t="s">
        <v>4208</v>
      </c>
      <c r="N7436" t="s">
        <v>4118</v>
      </c>
      <c r="O7436" t="s">
        <v>4119</v>
      </c>
      <c r="P7436" t="s">
        <v>4209</v>
      </c>
      <c r="Q7436" t="s">
        <v>109</v>
      </c>
      <c r="R7436">
        <v>370000</v>
      </c>
      <c r="S7436">
        <v>370000</v>
      </c>
      <c r="T7436" t="s">
        <v>69</v>
      </c>
      <c r="U7436" s="3">
        <v>40909</v>
      </c>
      <c r="W7436">
        <v>0.06</v>
      </c>
      <c r="X7436">
        <v>0.02</v>
      </c>
      <c r="Y7436">
        <v>0.04</v>
      </c>
      <c r="Z7436">
        <v>1.1391899999999999</v>
      </c>
      <c r="AA7436">
        <v>0.64800000000000002</v>
      </c>
      <c r="AB7436">
        <v>0</v>
      </c>
      <c r="AC7436">
        <v>0.32400000000000001</v>
      </c>
      <c r="AD7436">
        <v>0.32400000000000001</v>
      </c>
      <c r="AE7436">
        <v>0</v>
      </c>
      <c r="AF7436">
        <v>0.71558739100000002</v>
      </c>
      <c r="AG7436">
        <v>0.28441260899999998</v>
      </c>
      <c r="AQ7436">
        <v>1.1391899999999999</v>
      </c>
      <c r="BB7436" s="4"/>
    </row>
    <row r="7437" spans="1:54" hidden="1" x14ac:dyDescent="0.25">
      <c r="A7437">
        <v>864</v>
      </c>
      <c r="B7437" t="s">
        <v>4217</v>
      </c>
      <c r="C7437">
        <v>2022</v>
      </c>
      <c r="D7437" t="s">
        <v>4213</v>
      </c>
      <c r="E7437">
        <v>8960</v>
      </c>
      <c r="F7437" t="s">
        <v>4214</v>
      </c>
      <c r="G7437">
        <v>730</v>
      </c>
      <c r="J7437">
        <v>2250</v>
      </c>
      <c r="K7437">
        <v>32285708</v>
      </c>
      <c r="L7437" t="s">
        <v>4215</v>
      </c>
      <c r="N7437" t="s">
        <v>4118</v>
      </c>
      <c r="O7437" t="s">
        <v>4119</v>
      </c>
      <c r="P7437" t="s">
        <v>4218</v>
      </c>
      <c r="Q7437" t="s">
        <v>109</v>
      </c>
      <c r="R7437">
        <v>370000</v>
      </c>
      <c r="S7437">
        <v>370000</v>
      </c>
      <c r="T7437" t="s">
        <v>69</v>
      </c>
      <c r="U7437" s="3">
        <v>35735</v>
      </c>
      <c r="W7437">
        <v>0.96</v>
      </c>
      <c r="X7437">
        <v>0.3</v>
      </c>
      <c r="Y7437">
        <v>0.4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</v>
      </c>
      <c r="AQ7437">
        <v>0</v>
      </c>
      <c r="BB7437" s="4"/>
    </row>
    <row r="7438" spans="1:54" hidden="1" x14ac:dyDescent="0.25">
      <c r="A7438">
        <v>864</v>
      </c>
      <c r="B7438" t="s">
        <v>4212</v>
      </c>
      <c r="C7438">
        <v>2022</v>
      </c>
      <c r="D7438" t="s">
        <v>4213</v>
      </c>
      <c r="E7438">
        <v>8960</v>
      </c>
      <c r="F7438" t="s">
        <v>4214</v>
      </c>
      <c r="G7438">
        <v>730</v>
      </c>
      <c r="J7438">
        <v>2250</v>
      </c>
      <c r="K7438">
        <v>32285708</v>
      </c>
      <c r="L7438" t="s">
        <v>4215</v>
      </c>
      <c r="N7438" t="s">
        <v>4118</v>
      </c>
      <c r="O7438" t="s">
        <v>4119</v>
      </c>
      <c r="P7438" t="s">
        <v>4216</v>
      </c>
      <c r="Q7438" t="s">
        <v>109</v>
      </c>
      <c r="R7438">
        <v>370000</v>
      </c>
      <c r="S7438">
        <v>370000</v>
      </c>
      <c r="T7438" t="s">
        <v>69</v>
      </c>
      <c r="U7438" s="3">
        <v>43804</v>
      </c>
      <c r="W7438">
        <v>0.84699999999999998</v>
      </c>
      <c r="X7438">
        <v>0.36</v>
      </c>
      <c r="Y7438">
        <v>0.34499999999999997</v>
      </c>
      <c r="Z7438">
        <v>21.605027</v>
      </c>
      <c r="AA7438">
        <v>4.0777200000000002</v>
      </c>
      <c r="AB7438">
        <v>0</v>
      </c>
      <c r="AC7438">
        <v>7.8526547999999998</v>
      </c>
      <c r="AD7438">
        <v>7.8526547999999998</v>
      </c>
      <c r="AE7438">
        <v>0</v>
      </c>
      <c r="AF7438">
        <v>0.90563029610000001</v>
      </c>
      <c r="AG7438">
        <v>9.4369703900000004E-2</v>
      </c>
      <c r="AQ7438">
        <v>21.605027</v>
      </c>
      <c r="BB7438" s="4"/>
    </row>
    <row r="7439" spans="1:54" hidden="1" x14ac:dyDescent="0.25">
      <c r="A7439">
        <v>864</v>
      </c>
      <c r="B7439" t="s">
        <v>4219</v>
      </c>
      <c r="C7439">
        <v>2022</v>
      </c>
      <c r="D7439" t="s">
        <v>4213</v>
      </c>
      <c r="E7439">
        <v>8960</v>
      </c>
      <c r="F7439" t="s">
        <v>4214</v>
      </c>
      <c r="G7439">
        <v>730</v>
      </c>
      <c r="J7439">
        <v>2250</v>
      </c>
      <c r="K7439">
        <v>32285708</v>
      </c>
      <c r="L7439" t="s">
        <v>4215</v>
      </c>
      <c r="N7439" t="s">
        <v>4118</v>
      </c>
      <c r="O7439" t="s">
        <v>4119</v>
      </c>
      <c r="P7439" t="s">
        <v>4220</v>
      </c>
      <c r="Q7439" t="s">
        <v>109</v>
      </c>
      <c r="R7439">
        <v>370000</v>
      </c>
      <c r="S7439">
        <v>370000</v>
      </c>
      <c r="T7439" t="s">
        <v>69</v>
      </c>
      <c r="U7439" s="3">
        <v>43804</v>
      </c>
      <c r="W7439">
        <v>0.84699999999999998</v>
      </c>
      <c r="X7439">
        <v>0.36</v>
      </c>
      <c r="Y7439">
        <v>0.34499999999999997</v>
      </c>
      <c r="Z7439">
        <v>22.500509000000001</v>
      </c>
      <c r="AA7439">
        <v>3.9942000000000002</v>
      </c>
      <c r="AB7439">
        <v>0</v>
      </c>
      <c r="AC7439">
        <v>8.2487268</v>
      </c>
      <c r="AD7439">
        <v>8.2487268</v>
      </c>
      <c r="AE7439">
        <v>0</v>
      </c>
      <c r="AF7439">
        <v>0.91124200789999998</v>
      </c>
      <c r="AG7439">
        <v>8.8757992100000002E-2</v>
      </c>
      <c r="AQ7439">
        <v>22.500509000000001</v>
      </c>
      <c r="BB7439" s="4"/>
    </row>
    <row r="7440" spans="1:54" hidden="1" x14ac:dyDescent="0.25">
      <c r="A7440">
        <v>871</v>
      </c>
      <c r="B7440" t="s">
        <v>4221</v>
      </c>
      <c r="C7440">
        <v>2022</v>
      </c>
      <c r="D7440" t="s">
        <v>4222</v>
      </c>
      <c r="E7440">
        <v>9681</v>
      </c>
      <c r="F7440" t="s">
        <v>2581</v>
      </c>
      <c r="G7440">
        <v>820</v>
      </c>
      <c r="J7440">
        <v>2075</v>
      </c>
      <c r="K7440">
        <v>35952411</v>
      </c>
      <c r="L7440" t="s">
        <v>4223</v>
      </c>
      <c r="N7440" t="s">
        <v>4118</v>
      </c>
      <c r="O7440" t="s">
        <v>4119</v>
      </c>
      <c r="P7440" t="s">
        <v>4224</v>
      </c>
      <c r="Q7440" t="s">
        <v>109</v>
      </c>
      <c r="R7440">
        <v>561010</v>
      </c>
      <c r="S7440">
        <v>560000</v>
      </c>
      <c r="T7440" t="s">
        <v>69</v>
      </c>
      <c r="U7440" s="3">
        <v>36161</v>
      </c>
      <c r="W7440">
        <v>0.42</v>
      </c>
      <c r="X7440">
        <v>0.15</v>
      </c>
      <c r="Y7440">
        <v>0.25</v>
      </c>
      <c r="Z7440">
        <v>6.9022799999999995E-2</v>
      </c>
      <c r="AA7440">
        <v>2.8764000000000001E-2</v>
      </c>
      <c r="AB7440">
        <v>0</v>
      </c>
      <c r="AC7440">
        <v>2.0879999999999999E-2</v>
      </c>
      <c r="AD7440">
        <v>0</v>
      </c>
      <c r="AE7440">
        <v>0</v>
      </c>
      <c r="AF7440">
        <v>0.79163406869999997</v>
      </c>
      <c r="AG7440">
        <v>0.2083659313</v>
      </c>
      <c r="AO7440">
        <v>6.9022800000000009E-2</v>
      </c>
      <c r="BB7440" s="4"/>
    </row>
    <row r="7441" spans="1:54" hidden="1" x14ac:dyDescent="0.25">
      <c r="A7441">
        <v>872</v>
      </c>
      <c r="B7441" t="s">
        <v>4225</v>
      </c>
      <c r="C7441">
        <v>2022</v>
      </c>
      <c r="D7441" t="s">
        <v>4226</v>
      </c>
      <c r="E7441">
        <v>3450</v>
      </c>
      <c r="F7441" t="s">
        <v>710</v>
      </c>
      <c r="G7441">
        <v>201</v>
      </c>
      <c r="J7441">
        <v>1810</v>
      </c>
      <c r="K7441">
        <v>25580230</v>
      </c>
      <c r="L7441" t="s">
        <v>882</v>
      </c>
      <c r="N7441" t="s">
        <v>4118</v>
      </c>
      <c r="O7441" t="s">
        <v>4119</v>
      </c>
      <c r="P7441" t="s">
        <v>722</v>
      </c>
      <c r="Q7441" t="s">
        <v>109</v>
      </c>
      <c r="R7441">
        <v>351100</v>
      </c>
      <c r="S7441">
        <v>350010</v>
      </c>
      <c r="T7441" t="s">
        <v>79</v>
      </c>
      <c r="U7441" s="3">
        <v>33583</v>
      </c>
      <c r="W7441">
        <v>3.1</v>
      </c>
      <c r="X7441">
        <v>1.07</v>
      </c>
      <c r="Y7441">
        <v>1.89</v>
      </c>
      <c r="Z7441">
        <v>9.7758935999999999</v>
      </c>
      <c r="AA7441">
        <v>5.5850400000000011</v>
      </c>
      <c r="AB7441">
        <v>0</v>
      </c>
      <c r="AC7441">
        <v>3.3875999999999999</v>
      </c>
      <c r="AD7441">
        <v>3.3875999999999999</v>
      </c>
      <c r="AE7441">
        <v>0.2856536818</v>
      </c>
      <c r="AF7441">
        <v>0.71434631820000005</v>
      </c>
      <c r="AG7441">
        <v>0</v>
      </c>
      <c r="AO7441">
        <v>9.7758936000000016</v>
      </c>
      <c r="BB7441" s="4"/>
    </row>
    <row r="7442" spans="1:54" hidden="1" x14ac:dyDescent="0.25">
      <c r="A7442">
        <v>875</v>
      </c>
      <c r="B7442" t="s">
        <v>4227</v>
      </c>
      <c r="C7442">
        <v>2022</v>
      </c>
      <c r="D7442" t="s">
        <v>4228</v>
      </c>
      <c r="E7442">
        <v>2830</v>
      </c>
      <c r="F7442" t="s">
        <v>3170</v>
      </c>
      <c r="G7442">
        <v>173</v>
      </c>
      <c r="J7442">
        <v>1810</v>
      </c>
      <c r="K7442">
        <v>25580230</v>
      </c>
      <c r="L7442" t="s">
        <v>882</v>
      </c>
      <c r="N7442" t="s">
        <v>4118</v>
      </c>
      <c r="O7442" t="s">
        <v>4119</v>
      </c>
      <c r="P7442" t="s">
        <v>722</v>
      </c>
      <c r="Q7442" t="s">
        <v>109</v>
      </c>
      <c r="R7442">
        <v>351100</v>
      </c>
      <c r="S7442">
        <v>350010</v>
      </c>
      <c r="T7442" t="s">
        <v>79</v>
      </c>
      <c r="U7442" s="3">
        <v>34335</v>
      </c>
      <c r="W7442">
        <v>1.46</v>
      </c>
      <c r="X7442">
        <v>0.49</v>
      </c>
      <c r="Y7442">
        <v>0.81</v>
      </c>
      <c r="Z7442">
        <v>4.53024</v>
      </c>
      <c r="AA7442">
        <v>2.4217200000000001</v>
      </c>
      <c r="AB7442">
        <v>0</v>
      </c>
      <c r="AC7442">
        <v>1.4976</v>
      </c>
      <c r="AD7442">
        <v>1.4976</v>
      </c>
      <c r="AE7442">
        <v>0.26728385249999997</v>
      </c>
      <c r="AF7442">
        <v>0.73271614750000003</v>
      </c>
      <c r="AG7442">
        <v>0</v>
      </c>
      <c r="AO7442">
        <v>4.5302400000000009</v>
      </c>
      <c r="BB7442" s="4"/>
    </row>
    <row r="7443" spans="1:54" hidden="1" x14ac:dyDescent="0.25">
      <c r="A7443">
        <v>895</v>
      </c>
      <c r="B7443" t="s">
        <v>4235</v>
      </c>
      <c r="C7443">
        <v>2022</v>
      </c>
      <c r="D7443" t="s">
        <v>4232</v>
      </c>
      <c r="E7443">
        <v>9000</v>
      </c>
      <c r="F7443" t="s">
        <v>3475</v>
      </c>
      <c r="G7443">
        <v>851</v>
      </c>
      <c r="H7443">
        <v>295</v>
      </c>
      <c r="I7443" t="s">
        <v>133</v>
      </c>
      <c r="J7443">
        <v>2246</v>
      </c>
      <c r="K7443">
        <v>32651798</v>
      </c>
      <c r="L7443" t="s">
        <v>4233</v>
      </c>
      <c r="N7443" t="s">
        <v>4118</v>
      </c>
      <c r="O7443" t="s">
        <v>4119</v>
      </c>
      <c r="P7443" t="s">
        <v>2424</v>
      </c>
      <c r="Q7443" t="s">
        <v>109</v>
      </c>
      <c r="R7443">
        <v>370000</v>
      </c>
      <c r="S7443">
        <v>370000</v>
      </c>
      <c r="T7443" t="s">
        <v>69</v>
      </c>
      <c r="U7443" s="3">
        <v>41334</v>
      </c>
      <c r="W7443">
        <v>0.66</v>
      </c>
      <c r="X7443">
        <v>0.255</v>
      </c>
      <c r="Y7443">
        <v>0.29299999999999998</v>
      </c>
      <c r="Z7443">
        <v>15.656468</v>
      </c>
      <c r="AA7443">
        <v>4.6450800000000001</v>
      </c>
      <c r="AB7443">
        <v>1.4306399999999999</v>
      </c>
      <c r="AC7443">
        <v>5.3413200000000014</v>
      </c>
      <c r="AD7443">
        <v>5.3413200000000014</v>
      </c>
      <c r="AE7443">
        <v>4.5688465599999999E-2</v>
      </c>
      <c r="AF7443">
        <v>0.85165619729999997</v>
      </c>
      <c r="AG7443">
        <v>0.10265533709999999</v>
      </c>
      <c r="AQ7443">
        <v>15.656468</v>
      </c>
      <c r="BB7443" s="4"/>
    </row>
    <row r="7444" spans="1:54" hidden="1" x14ac:dyDescent="0.25">
      <c r="A7444">
        <v>895</v>
      </c>
      <c r="B7444" t="s">
        <v>4234</v>
      </c>
      <c r="C7444">
        <v>2022</v>
      </c>
      <c r="D7444" t="s">
        <v>4232</v>
      </c>
      <c r="E7444">
        <v>9000</v>
      </c>
      <c r="F7444" t="s">
        <v>3475</v>
      </c>
      <c r="G7444">
        <v>851</v>
      </c>
      <c r="H7444">
        <v>295</v>
      </c>
      <c r="I7444" t="s">
        <v>133</v>
      </c>
      <c r="J7444">
        <v>2246</v>
      </c>
      <c r="K7444">
        <v>32651798</v>
      </c>
      <c r="L7444" t="s">
        <v>4233</v>
      </c>
      <c r="N7444" t="s">
        <v>4118</v>
      </c>
      <c r="O7444" t="s">
        <v>4119</v>
      </c>
      <c r="P7444" t="s">
        <v>2422</v>
      </c>
      <c r="Q7444" t="s">
        <v>109</v>
      </c>
      <c r="R7444">
        <v>370000</v>
      </c>
      <c r="S7444">
        <v>370000</v>
      </c>
      <c r="T7444" t="s">
        <v>69</v>
      </c>
      <c r="U7444" s="3">
        <v>41334</v>
      </c>
      <c r="W7444">
        <v>0.66</v>
      </c>
      <c r="X7444">
        <v>0.255</v>
      </c>
      <c r="Y7444">
        <v>0.29299999999999998</v>
      </c>
      <c r="Z7444">
        <v>15.656468</v>
      </c>
      <c r="AA7444">
        <v>4.6450800000000001</v>
      </c>
      <c r="AB7444">
        <v>1.4306399999999999</v>
      </c>
      <c r="AC7444">
        <v>5.3413200000000014</v>
      </c>
      <c r="AD7444">
        <v>5.3413200000000014</v>
      </c>
      <c r="AE7444">
        <v>4.5688465599999999E-2</v>
      </c>
      <c r="AF7444">
        <v>0.85165619729999997</v>
      </c>
      <c r="AG7444">
        <v>0.10265533709999999</v>
      </c>
      <c r="AQ7444">
        <v>15.656468</v>
      </c>
      <c r="BB7444" s="4"/>
    </row>
    <row r="7445" spans="1:54" hidden="1" x14ac:dyDescent="0.25">
      <c r="A7445">
        <v>895</v>
      </c>
      <c r="B7445" t="s">
        <v>4231</v>
      </c>
      <c r="C7445">
        <v>2022</v>
      </c>
      <c r="D7445" t="s">
        <v>4232</v>
      </c>
      <c r="E7445">
        <v>9000</v>
      </c>
      <c r="F7445" t="s">
        <v>3475</v>
      </c>
      <c r="G7445">
        <v>851</v>
      </c>
      <c r="H7445">
        <v>295</v>
      </c>
      <c r="I7445" t="s">
        <v>133</v>
      </c>
      <c r="J7445">
        <v>2246</v>
      </c>
      <c r="K7445">
        <v>32651798</v>
      </c>
      <c r="L7445" t="s">
        <v>4233</v>
      </c>
      <c r="N7445" t="s">
        <v>4118</v>
      </c>
      <c r="O7445" t="s">
        <v>4119</v>
      </c>
      <c r="P7445" t="s">
        <v>2418</v>
      </c>
      <c r="Q7445" t="s">
        <v>109</v>
      </c>
      <c r="R7445">
        <v>370000</v>
      </c>
      <c r="S7445">
        <v>370000</v>
      </c>
      <c r="T7445" t="s">
        <v>69</v>
      </c>
      <c r="U7445" s="3">
        <v>41334</v>
      </c>
      <c r="W7445">
        <v>0.66</v>
      </c>
      <c r="X7445">
        <v>0.255</v>
      </c>
      <c r="Y7445">
        <v>0.29299999999999998</v>
      </c>
      <c r="Z7445">
        <v>15.656468</v>
      </c>
      <c r="AA7445">
        <v>4.6450800000000001</v>
      </c>
      <c r="AB7445">
        <v>1.4306399999999999</v>
      </c>
      <c r="AC7445">
        <v>5.3413200000000014</v>
      </c>
      <c r="AD7445">
        <v>5.3413200000000014</v>
      </c>
      <c r="AE7445">
        <v>4.5688465599999999E-2</v>
      </c>
      <c r="AF7445">
        <v>0.85165619729999997</v>
      </c>
      <c r="AG7445">
        <v>0.10265533709999999</v>
      </c>
      <c r="AQ7445">
        <v>15.656468</v>
      </c>
      <c r="BB7445" s="4"/>
    </row>
    <row r="7446" spans="1:54" hidden="1" x14ac:dyDescent="0.25">
      <c r="A7446">
        <v>898</v>
      </c>
      <c r="B7446" t="s">
        <v>4236</v>
      </c>
      <c r="C7446">
        <v>2022</v>
      </c>
      <c r="D7446" t="s">
        <v>4237</v>
      </c>
      <c r="E7446">
        <v>2640</v>
      </c>
      <c r="F7446" t="s">
        <v>4238</v>
      </c>
      <c r="G7446">
        <v>169</v>
      </c>
      <c r="J7446">
        <v>2341</v>
      </c>
      <c r="K7446">
        <v>75091818</v>
      </c>
      <c r="L7446" t="s">
        <v>4239</v>
      </c>
      <c r="N7446" t="s">
        <v>4118</v>
      </c>
      <c r="O7446" t="s">
        <v>4119</v>
      </c>
      <c r="P7446" t="s">
        <v>722</v>
      </c>
      <c r="Q7446" t="s">
        <v>109</v>
      </c>
      <c r="R7446">
        <v>351100</v>
      </c>
      <c r="S7446">
        <v>350010</v>
      </c>
      <c r="T7446" t="s">
        <v>79</v>
      </c>
      <c r="U7446" s="3">
        <v>33715</v>
      </c>
      <c r="W7446">
        <v>2.9</v>
      </c>
      <c r="X7446">
        <v>1.02</v>
      </c>
      <c r="Y7446">
        <v>1.55</v>
      </c>
      <c r="Z7446">
        <v>1.8309852</v>
      </c>
      <c r="AA7446">
        <v>0.97056000000000009</v>
      </c>
      <c r="AB7446">
        <v>0</v>
      </c>
      <c r="AC7446">
        <v>0.64080000000000004</v>
      </c>
      <c r="AD7446">
        <v>0.64080000000000004</v>
      </c>
      <c r="AE7446">
        <v>0.26503764200000002</v>
      </c>
      <c r="AF7446">
        <v>0.73496235799999998</v>
      </c>
      <c r="AG7446">
        <v>0</v>
      </c>
      <c r="AO7446">
        <v>1.8309852</v>
      </c>
      <c r="BB7446" s="4"/>
    </row>
    <row r="7447" spans="1:54" hidden="1" x14ac:dyDescent="0.25">
      <c r="A7447">
        <v>903</v>
      </c>
      <c r="B7447" t="s">
        <v>4240</v>
      </c>
      <c r="C7447">
        <v>2022</v>
      </c>
      <c r="D7447" t="s">
        <v>4241</v>
      </c>
      <c r="E7447">
        <v>3060</v>
      </c>
      <c r="F7447" t="s">
        <v>4242</v>
      </c>
      <c r="G7447">
        <v>217</v>
      </c>
      <c r="J7447">
        <v>1810</v>
      </c>
      <c r="K7447">
        <v>25580230</v>
      </c>
      <c r="L7447" t="s">
        <v>882</v>
      </c>
      <c r="N7447" t="s">
        <v>4118</v>
      </c>
      <c r="O7447" t="s">
        <v>4119</v>
      </c>
      <c r="P7447" t="s">
        <v>722</v>
      </c>
      <c r="Q7447" t="s">
        <v>109</v>
      </c>
      <c r="R7447">
        <v>351100</v>
      </c>
      <c r="S7447">
        <v>350010</v>
      </c>
      <c r="T7447" t="s">
        <v>79</v>
      </c>
      <c r="U7447" s="3">
        <v>34043</v>
      </c>
      <c r="W7447">
        <v>1.21</v>
      </c>
      <c r="X7447">
        <v>0.42</v>
      </c>
      <c r="Y7447">
        <v>0.61</v>
      </c>
      <c r="Z7447">
        <v>8.5140000000000007E-3</v>
      </c>
      <c r="AA7447">
        <v>3.5999999999999999E-3</v>
      </c>
      <c r="AB7447">
        <v>0</v>
      </c>
      <c r="AC7447">
        <v>2.5200000000000001E-3</v>
      </c>
      <c r="AD7447">
        <v>2.5200000000000001E-3</v>
      </c>
      <c r="AE7447">
        <v>0.2114164905</v>
      </c>
      <c r="AF7447">
        <v>0.7885835095</v>
      </c>
      <c r="AG7447">
        <v>0</v>
      </c>
      <c r="AO7447">
        <v>8.5140000000000007E-3</v>
      </c>
      <c r="BB7447" s="4"/>
    </row>
    <row r="7448" spans="1:54" hidden="1" x14ac:dyDescent="0.25">
      <c r="A7448">
        <v>909</v>
      </c>
      <c r="B7448" t="s">
        <v>4246</v>
      </c>
      <c r="C7448">
        <v>2022</v>
      </c>
      <c r="D7448" t="s">
        <v>4247</v>
      </c>
      <c r="E7448">
        <v>2950</v>
      </c>
      <c r="F7448" t="s">
        <v>4248</v>
      </c>
      <c r="G7448">
        <v>230</v>
      </c>
      <c r="J7448">
        <v>1810</v>
      </c>
      <c r="K7448">
        <v>25580230</v>
      </c>
      <c r="L7448" t="s">
        <v>882</v>
      </c>
      <c r="N7448" t="s">
        <v>4118</v>
      </c>
      <c r="O7448" t="s">
        <v>4119</v>
      </c>
      <c r="P7448" t="s">
        <v>722</v>
      </c>
      <c r="Q7448" t="s">
        <v>109</v>
      </c>
      <c r="R7448">
        <v>351100</v>
      </c>
      <c r="S7448">
        <v>350010</v>
      </c>
      <c r="T7448" t="s">
        <v>79</v>
      </c>
      <c r="U7448" s="3">
        <v>34127</v>
      </c>
      <c r="W7448">
        <v>0.89</v>
      </c>
      <c r="X7448">
        <v>0.28999999999999998</v>
      </c>
      <c r="Y7448">
        <v>0.47</v>
      </c>
      <c r="Z7448">
        <v>2.8256975999999998</v>
      </c>
      <c r="AA7448">
        <v>1.4796</v>
      </c>
      <c r="AB7448">
        <v>0</v>
      </c>
      <c r="AC7448">
        <v>0.88020000000000009</v>
      </c>
      <c r="AD7448">
        <v>0.88020000000000009</v>
      </c>
      <c r="AE7448">
        <v>0.26181145500000003</v>
      </c>
      <c r="AF7448">
        <v>0.73818854499999997</v>
      </c>
      <c r="AG7448">
        <v>0</v>
      </c>
      <c r="AO7448">
        <v>2.8256975999999998</v>
      </c>
      <c r="BB7448" s="4"/>
    </row>
    <row r="7449" spans="1:54" hidden="1" x14ac:dyDescent="0.25">
      <c r="A7449">
        <v>913</v>
      </c>
      <c r="B7449" t="s">
        <v>4255</v>
      </c>
      <c r="C7449">
        <v>2022</v>
      </c>
      <c r="D7449" t="s">
        <v>4256</v>
      </c>
      <c r="E7449">
        <v>4030</v>
      </c>
      <c r="F7449" t="s">
        <v>4257</v>
      </c>
      <c r="G7449">
        <v>253</v>
      </c>
      <c r="J7449">
        <v>1810</v>
      </c>
      <c r="K7449">
        <v>25580230</v>
      </c>
      <c r="L7449" t="s">
        <v>882</v>
      </c>
      <c r="N7449" t="s">
        <v>4118</v>
      </c>
      <c r="O7449" t="s">
        <v>4119</v>
      </c>
      <c r="P7449" t="s">
        <v>722</v>
      </c>
      <c r="Q7449" t="s">
        <v>109</v>
      </c>
      <c r="R7449">
        <v>351100</v>
      </c>
      <c r="S7449">
        <v>350010</v>
      </c>
      <c r="T7449" t="s">
        <v>79</v>
      </c>
      <c r="U7449" s="3">
        <v>34326</v>
      </c>
      <c r="W7449">
        <v>1.46</v>
      </c>
      <c r="X7449">
        <v>0.5</v>
      </c>
      <c r="Y7449">
        <v>0.73</v>
      </c>
      <c r="Z7449">
        <v>4.4338932</v>
      </c>
      <c r="AA7449">
        <v>2.3256000000000001</v>
      </c>
      <c r="AB7449">
        <v>0</v>
      </c>
      <c r="AC7449">
        <v>1.4543999999999999</v>
      </c>
      <c r="AD7449">
        <v>1.4543999999999999</v>
      </c>
      <c r="AE7449">
        <v>0.26225259550000002</v>
      </c>
      <c r="AF7449">
        <v>0.73774740449999998</v>
      </c>
      <c r="AG7449">
        <v>0</v>
      </c>
      <c r="AO7449">
        <v>4.4338932000000009</v>
      </c>
      <c r="BB7449" s="4"/>
    </row>
    <row r="7450" spans="1:54" hidden="1" x14ac:dyDescent="0.25">
      <c r="A7450">
        <v>918</v>
      </c>
      <c r="B7450" t="s">
        <v>4258</v>
      </c>
      <c r="C7450">
        <v>2022</v>
      </c>
      <c r="D7450" t="s">
        <v>4259</v>
      </c>
      <c r="E7450">
        <v>3050</v>
      </c>
      <c r="F7450" t="s">
        <v>4076</v>
      </c>
      <c r="G7450">
        <v>210</v>
      </c>
      <c r="J7450">
        <v>1810</v>
      </c>
      <c r="K7450">
        <v>25580230</v>
      </c>
      <c r="L7450" t="s">
        <v>882</v>
      </c>
      <c r="N7450" t="s">
        <v>4118</v>
      </c>
      <c r="O7450" t="s">
        <v>4119</v>
      </c>
      <c r="P7450" t="s">
        <v>722</v>
      </c>
      <c r="Q7450" t="s">
        <v>109</v>
      </c>
      <c r="R7450">
        <v>351100</v>
      </c>
      <c r="S7450">
        <v>350010</v>
      </c>
      <c r="T7450" t="s">
        <v>79</v>
      </c>
      <c r="U7450" s="3">
        <v>34571</v>
      </c>
      <c r="W7450">
        <v>0.89</v>
      </c>
      <c r="X7450">
        <v>0.3</v>
      </c>
      <c r="Y7450">
        <v>0.48</v>
      </c>
      <c r="Z7450">
        <v>1.5965136</v>
      </c>
      <c r="AA7450">
        <v>0.87515999999999994</v>
      </c>
      <c r="AB7450">
        <v>0</v>
      </c>
      <c r="AC7450">
        <v>0.53280000000000005</v>
      </c>
      <c r="AD7450">
        <v>0.53280000000000005</v>
      </c>
      <c r="AE7450">
        <v>0.27408473059999999</v>
      </c>
      <c r="AF7450">
        <v>0.72591526939999995</v>
      </c>
      <c r="AG7450">
        <v>0</v>
      </c>
      <c r="AO7450">
        <v>1.5965136</v>
      </c>
      <c r="BB7450" s="4"/>
    </row>
    <row r="7451" spans="1:54" hidden="1" x14ac:dyDescent="0.25">
      <c r="A7451">
        <v>922</v>
      </c>
      <c r="B7451" t="s">
        <v>4266</v>
      </c>
      <c r="C7451">
        <v>2022</v>
      </c>
      <c r="D7451" t="s">
        <v>4267</v>
      </c>
      <c r="E7451">
        <v>4652</v>
      </c>
      <c r="F7451" t="s">
        <v>4268</v>
      </c>
      <c r="G7451">
        <v>336</v>
      </c>
      <c r="J7451">
        <v>2149</v>
      </c>
      <c r="K7451">
        <v>33962398</v>
      </c>
      <c r="L7451" t="s">
        <v>4269</v>
      </c>
      <c r="N7451" t="s">
        <v>58</v>
      </c>
      <c r="O7451" t="s">
        <v>59</v>
      </c>
      <c r="P7451" t="s">
        <v>4270</v>
      </c>
      <c r="Q7451" t="s">
        <v>109</v>
      </c>
      <c r="R7451">
        <v>11300</v>
      </c>
      <c r="S7451">
        <v>10000</v>
      </c>
      <c r="T7451" t="s">
        <v>69</v>
      </c>
      <c r="U7451" s="3">
        <v>33970</v>
      </c>
      <c r="W7451">
        <v>2.04</v>
      </c>
      <c r="X7451">
        <v>0.76</v>
      </c>
      <c r="Y7451">
        <v>1.07</v>
      </c>
      <c r="Z7451">
        <v>2.5915824000000001</v>
      </c>
      <c r="AA7451">
        <v>1.425</v>
      </c>
      <c r="AB7451">
        <v>0</v>
      </c>
      <c r="AC7451">
        <v>0.7783199999999999</v>
      </c>
      <c r="AD7451">
        <v>0.7783199999999999</v>
      </c>
      <c r="AE7451">
        <v>0</v>
      </c>
      <c r="AF7451">
        <v>0.72507144670000001</v>
      </c>
      <c r="AG7451">
        <v>0.27492855329999999</v>
      </c>
      <c r="AO7451">
        <v>2.5915824000000001</v>
      </c>
      <c r="BB7451" s="4"/>
    </row>
    <row r="7452" spans="1:54" hidden="1" x14ac:dyDescent="0.25">
      <c r="A7452">
        <v>922</v>
      </c>
      <c r="B7452" t="s">
        <v>4273</v>
      </c>
      <c r="C7452">
        <v>2022</v>
      </c>
      <c r="D7452" t="s">
        <v>4267</v>
      </c>
      <c r="E7452">
        <v>4652</v>
      </c>
      <c r="F7452" t="s">
        <v>4268</v>
      </c>
      <c r="G7452">
        <v>336</v>
      </c>
      <c r="J7452">
        <v>2149</v>
      </c>
      <c r="K7452">
        <v>33962398</v>
      </c>
      <c r="L7452" t="s">
        <v>4269</v>
      </c>
      <c r="N7452" t="s">
        <v>58</v>
      </c>
      <c r="O7452" t="s">
        <v>59</v>
      </c>
      <c r="P7452" t="s">
        <v>4274</v>
      </c>
      <c r="Q7452" t="s">
        <v>109</v>
      </c>
      <c r="R7452">
        <v>11300</v>
      </c>
      <c r="S7452">
        <v>10000</v>
      </c>
      <c r="T7452" t="s">
        <v>69</v>
      </c>
      <c r="U7452" s="3">
        <v>35065</v>
      </c>
      <c r="W7452">
        <v>2.04</v>
      </c>
      <c r="X7452">
        <v>0.76</v>
      </c>
      <c r="Y7452">
        <v>1.07</v>
      </c>
      <c r="Z7452">
        <v>2.5915824000000001</v>
      </c>
      <c r="AA7452">
        <v>1.425</v>
      </c>
      <c r="AB7452">
        <v>0</v>
      </c>
      <c r="AC7452">
        <v>0.7783199999999999</v>
      </c>
      <c r="AD7452">
        <v>0.7783199999999999</v>
      </c>
      <c r="AE7452">
        <v>0</v>
      </c>
      <c r="AF7452">
        <v>0.72507144670000001</v>
      </c>
      <c r="AG7452">
        <v>0.27492855329999999</v>
      </c>
      <c r="AO7452">
        <v>2.5915824000000001</v>
      </c>
      <c r="BB7452" s="4"/>
    </row>
    <row r="7453" spans="1:54" hidden="1" x14ac:dyDescent="0.25">
      <c r="A7453">
        <v>922</v>
      </c>
      <c r="B7453" t="s">
        <v>4271</v>
      </c>
      <c r="C7453">
        <v>2022</v>
      </c>
      <c r="D7453" t="s">
        <v>4267</v>
      </c>
      <c r="E7453">
        <v>4652</v>
      </c>
      <c r="F7453" t="s">
        <v>4268</v>
      </c>
      <c r="G7453">
        <v>336</v>
      </c>
      <c r="J7453">
        <v>2149</v>
      </c>
      <c r="K7453">
        <v>33962398</v>
      </c>
      <c r="L7453" t="s">
        <v>4269</v>
      </c>
      <c r="N7453" t="s">
        <v>58</v>
      </c>
      <c r="O7453" t="s">
        <v>59</v>
      </c>
      <c r="P7453" t="s">
        <v>4272</v>
      </c>
      <c r="Q7453" t="s">
        <v>109</v>
      </c>
      <c r="R7453">
        <v>11300</v>
      </c>
      <c r="S7453">
        <v>10000</v>
      </c>
      <c r="T7453" t="s">
        <v>69</v>
      </c>
      <c r="U7453" s="3">
        <v>36161</v>
      </c>
      <c r="W7453">
        <v>6.62</v>
      </c>
      <c r="X7453">
        <v>2.72</v>
      </c>
      <c r="Y7453">
        <v>2.85</v>
      </c>
      <c r="Z7453">
        <v>8.8060500000000008</v>
      </c>
      <c r="AA7453">
        <v>4.843</v>
      </c>
      <c r="AB7453">
        <v>0</v>
      </c>
      <c r="AC7453">
        <v>3.4527600000000001</v>
      </c>
      <c r="AD7453">
        <v>3.4527600000000001</v>
      </c>
      <c r="AE7453">
        <v>0</v>
      </c>
      <c r="AF7453">
        <v>0.7250185952</v>
      </c>
      <c r="AG7453">
        <v>0.2749814048</v>
      </c>
      <c r="AO7453">
        <v>8.8060500000000008</v>
      </c>
      <c r="BB7453" s="4"/>
    </row>
    <row r="7454" spans="1:54" hidden="1" x14ac:dyDescent="0.25">
      <c r="A7454">
        <v>922</v>
      </c>
      <c r="B7454" t="s">
        <v>4275</v>
      </c>
      <c r="C7454">
        <v>2022</v>
      </c>
      <c r="D7454" t="s">
        <v>4267</v>
      </c>
      <c r="E7454">
        <v>4652</v>
      </c>
      <c r="F7454" t="s">
        <v>4268</v>
      </c>
      <c r="G7454">
        <v>336</v>
      </c>
      <c r="J7454">
        <v>2149</v>
      </c>
      <c r="K7454">
        <v>33962398</v>
      </c>
      <c r="L7454" t="s">
        <v>4269</v>
      </c>
      <c r="N7454" t="s">
        <v>58</v>
      </c>
      <c r="O7454" t="s">
        <v>59</v>
      </c>
      <c r="P7454" t="s">
        <v>4276</v>
      </c>
      <c r="Q7454" t="s">
        <v>109</v>
      </c>
      <c r="R7454">
        <v>11300</v>
      </c>
      <c r="S7454">
        <v>10000</v>
      </c>
      <c r="T7454" t="s">
        <v>69</v>
      </c>
      <c r="U7454" s="3">
        <v>35431</v>
      </c>
      <c r="W7454">
        <v>5.36</v>
      </c>
      <c r="X7454">
        <v>2.09</v>
      </c>
      <c r="Y7454">
        <v>3</v>
      </c>
      <c r="Z7454">
        <v>1.8383904</v>
      </c>
      <c r="AA7454">
        <v>1.0109999999999999</v>
      </c>
      <c r="AB7454">
        <v>0</v>
      </c>
      <c r="AC7454">
        <v>0.73728000000000005</v>
      </c>
      <c r="AD7454">
        <v>0.73728000000000005</v>
      </c>
      <c r="AE7454">
        <v>0</v>
      </c>
      <c r="AF7454">
        <v>0.72503120119999998</v>
      </c>
      <c r="AG7454">
        <v>0.27496879880000002</v>
      </c>
      <c r="AO7454">
        <v>1.8383904</v>
      </c>
      <c r="BB7454" s="4"/>
    </row>
    <row r="7455" spans="1:54" hidden="1" x14ac:dyDescent="0.25">
      <c r="A7455">
        <v>928</v>
      </c>
      <c r="B7455" t="s">
        <v>4285</v>
      </c>
      <c r="C7455">
        <v>2022</v>
      </c>
      <c r="D7455" t="s">
        <v>4278</v>
      </c>
      <c r="E7455">
        <v>8382</v>
      </c>
      <c r="F7455" t="s">
        <v>1063</v>
      </c>
      <c r="G7455">
        <v>710</v>
      </c>
      <c r="J7455">
        <v>1096</v>
      </c>
      <c r="K7455">
        <v>11757278</v>
      </c>
      <c r="L7455" t="s">
        <v>4279</v>
      </c>
      <c r="N7455" t="s">
        <v>58</v>
      </c>
      <c r="O7455" t="s">
        <v>59</v>
      </c>
      <c r="P7455" t="s">
        <v>4286</v>
      </c>
      <c r="Q7455" t="s">
        <v>109</v>
      </c>
      <c r="R7455">
        <v>11900</v>
      </c>
      <c r="S7455">
        <v>10000</v>
      </c>
      <c r="T7455" t="s">
        <v>69</v>
      </c>
      <c r="U7455" s="3">
        <v>40909</v>
      </c>
      <c r="W7455">
        <v>2.7</v>
      </c>
      <c r="X7455">
        <v>1.1200000000000001</v>
      </c>
      <c r="Y7455">
        <v>1.35</v>
      </c>
      <c r="Z7455">
        <v>8.0814888000000007</v>
      </c>
      <c r="AA7455">
        <v>3.75264</v>
      </c>
      <c r="AB7455">
        <v>0</v>
      </c>
      <c r="AC7455">
        <v>3.0596399999999999</v>
      </c>
      <c r="AD7455">
        <v>2.4397199999999999</v>
      </c>
      <c r="AE7455">
        <v>0</v>
      </c>
      <c r="AF7455">
        <v>0.76782495819999996</v>
      </c>
      <c r="AG7455">
        <v>0.23217504180000001</v>
      </c>
      <c r="AO7455">
        <v>8.0814888000000007</v>
      </c>
      <c r="BB7455" s="4"/>
    </row>
    <row r="7456" spans="1:54" hidden="1" x14ac:dyDescent="0.25">
      <c r="A7456">
        <v>928</v>
      </c>
      <c r="B7456" t="s">
        <v>4281</v>
      </c>
      <c r="C7456">
        <v>2022</v>
      </c>
      <c r="D7456" t="s">
        <v>4278</v>
      </c>
      <c r="E7456">
        <v>8382</v>
      </c>
      <c r="F7456" t="s">
        <v>1063</v>
      </c>
      <c r="G7456">
        <v>710</v>
      </c>
      <c r="J7456">
        <v>1096</v>
      </c>
      <c r="K7456">
        <v>11757278</v>
      </c>
      <c r="L7456" t="s">
        <v>4279</v>
      </c>
      <c r="N7456" t="s">
        <v>58</v>
      </c>
      <c r="O7456" t="s">
        <v>59</v>
      </c>
      <c r="P7456" t="s">
        <v>4282</v>
      </c>
      <c r="Q7456" t="s">
        <v>109</v>
      </c>
      <c r="R7456">
        <v>11900</v>
      </c>
      <c r="S7456">
        <v>10000</v>
      </c>
      <c r="T7456" t="s">
        <v>69</v>
      </c>
      <c r="U7456" s="3">
        <v>40909</v>
      </c>
      <c r="W7456">
        <v>2.64</v>
      </c>
      <c r="X7456">
        <v>1</v>
      </c>
      <c r="Y7456">
        <v>1.3</v>
      </c>
      <c r="Z7456">
        <v>4.4226863999999999</v>
      </c>
      <c r="AA7456">
        <v>1.8946799999999999</v>
      </c>
      <c r="AB7456">
        <v>0</v>
      </c>
      <c r="AC7456">
        <v>1.6750799999999999</v>
      </c>
      <c r="AD7456">
        <v>1.3355999999999999</v>
      </c>
      <c r="AE7456">
        <v>0</v>
      </c>
      <c r="AF7456">
        <v>0.78579987039999999</v>
      </c>
      <c r="AG7456">
        <v>0.21420012960000001</v>
      </c>
      <c r="AO7456">
        <v>4.4226864000000008</v>
      </c>
      <c r="BB7456" s="4"/>
    </row>
    <row r="7457" spans="1:54" hidden="1" x14ac:dyDescent="0.25">
      <c r="A7457">
        <v>928</v>
      </c>
      <c r="B7457" t="s">
        <v>4283</v>
      </c>
      <c r="C7457">
        <v>2022</v>
      </c>
      <c r="D7457" t="s">
        <v>4278</v>
      </c>
      <c r="E7457">
        <v>8382</v>
      </c>
      <c r="F7457" t="s">
        <v>1063</v>
      </c>
      <c r="G7457">
        <v>710</v>
      </c>
      <c r="J7457">
        <v>1096</v>
      </c>
      <c r="K7457">
        <v>11757278</v>
      </c>
      <c r="L7457" t="s">
        <v>4279</v>
      </c>
      <c r="N7457" t="s">
        <v>58</v>
      </c>
      <c r="O7457" t="s">
        <v>59</v>
      </c>
      <c r="P7457" t="s">
        <v>4284</v>
      </c>
      <c r="Q7457" t="s">
        <v>109</v>
      </c>
      <c r="R7457">
        <v>11900</v>
      </c>
      <c r="S7457">
        <v>10000</v>
      </c>
      <c r="T7457" t="s">
        <v>69</v>
      </c>
      <c r="U7457" s="3">
        <v>40909</v>
      </c>
      <c r="W7457">
        <v>4.32</v>
      </c>
      <c r="X7457">
        <v>1.75</v>
      </c>
      <c r="Y7457">
        <v>2.15</v>
      </c>
      <c r="Z7457">
        <v>12.145280400000001</v>
      </c>
      <c r="AA7457">
        <v>5.1879600000000003</v>
      </c>
      <c r="AB7457">
        <v>0</v>
      </c>
      <c r="AC7457">
        <v>4.6173599999999997</v>
      </c>
      <c r="AD7457">
        <v>3.6813600000000002</v>
      </c>
      <c r="AE7457">
        <v>0</v>
      </c>
      <c r="AF7457">
        <v>0.78642073999999995</v>
      </c>
      <c r="AG7457">
        <v>0.21357925999999999</v>
      </c>
      <c r="AO7457">
        <v>12.145280400000001</v>
      </c>
      <c r="BB7457" s="4"/>
    </row>
    <row r="7458" spans="1:54" hidden="1" x14ac:dyDescent="0.25">
      <c r="A7458">
        <v>928</v>
      </c>
      <c r="B7458" t="s">
        <v>4277</v>
      </c>
      <c r="C7458">
        <v>2022</v>
      </c>
      <c r="D7458" t="s">
        <v>4278</v>
      </c>
      <c r="E7458">
        <v>8382</v>
      </c>
      <c r="F7458" t="s">
        <v>1063</v>
      </c>
      <c r="G7458">
        <v>710</v>
      </c>
      <c r="J7458">
        <v>1096</v>
      </c>
      <c r="K7458">
        <v>11757278</v>
      </c>
      <c r="L7458" t="s">
        <v>4279</v>
      </c>
      <c r="N7458" t="s">
        <v>58</v>
      </c>
      <c r="O7458" t="s">
        <v>59</v>
      </c>
      <c r="P7458" t="s">
        <v>4280</v>
      </c>
      <c r="Q7458" t="s">
        <v>109</v>
      </c>
      <c r="R7458">
        <v>11900</v>
      </c>
      <c r="S7458">
        <v>10000</v>
      </c>
      <c r="T7458" t="s">
        <v>69</v>
      </c>
      <c r="U7458" s="3">
        <v>40909</v>
      </c>
      <c r="W7458">
        <v>2.59</v>
      </c>
      <c r="X7458">
        <v>1</v>
      </c>
      <c r="Y7458">
        <v>1.3</v>
      </c>
      <c r="Z7458">
        <v>3.2449824</v>
      </c>
      <c r="AA7458">
        <v>1.3877999999999999</v>
      </c>
      <c r="AB7458">
        <v>0</v>
      </c>
      <c r="AC7458">
        <v>1.22976</v>
      </c>
      <c r="AD7458">
        <v>0.98063999999999996</v>
      </c>
      <c r="AE7458">
        <v>0</v>
      </c>
      <c r="AF7458">
        <v>0.78616216839999997</v>
      </c>
      <c r="AG7458">
        <v>0.2138378316</v>
      </c>
      <c r="AO7458">
        <v>3.2449824</v>
      </c>
      <c r="BB7458" s="4"/>
    </row>
    <row r="7459" spans="1:54" hidden="1" x14ac:dyDescent="0.25">
      <c r="A7459">
        <v>929</v>
      </c>
      <c r="B7459" t="s">
        <v>4294</v>
      </c>
      <c r="C7459">
        <v>2022</v>
      </c>
      <c r="D7459" t="s">
        <v>4288</v>
      </c>
      <c r="E7459">
        <v>5672</v>
      </c>
      <c r="F7459" t="s">
        <v>2409</v>
      </c>
      <c r="G7459">
        <v>430</v>
      </c>
      <c r="H7459">
        <v>888</v>
      </c>
      <c r="I7459" t="s">
        <v>4289</v>
      </c>
      <c r="J7459">
        <v>1097</v>
      </c>
      <c r="K7459">
        <v>73731410</v>
      </c>
      <c r="L7459" t="s">
        <v>4290</v>
      </c>
      <c r="N7459" t="s">
        <v>75</v>
      </c>
      <c r="O7459" t="s">
        <v>76</v>
      </c>
      <c r="P7459" t="s">
        <v>4280</v>
      </c>
      <c r="Q7459" t="s">
        <v>109</v>
      </c>
      <c r="R7459">
        <v>353000</v>
      </c>
      <c r="S7459">
        <v>350030</v>
      </c>
      <c r="T7459" t="s">
        <v>79</v>
      </c>
      <c r="U7459" s="3">
        <v>36615</v>
      </c>
      <c r="W7459">
        <v>6.7</v>
      </c>
      <c r="X7459">
        <v>2.8</v>
      </c>
      <c r="Y7459">
        <v>3.4</v>
      </c>
      <c r="Z7459">
        <v>0.85694400000000004</v>
      </c>
      <c r="AA7459">
        <v>0.32472000000000001</v>
      </c>
      <c r="AB7459">
        <v>0.32472000000000001</v>
      </c>
      <c r="AC7459">
        <v>0.30492000000000002</v>
      </c>
      <c r="AD7459">
        <v>0.30492000000000002</v>
      </c>
      <c r="AE7459">
        <v>0.18946395560000001</v>
      </c>
      <c r="AF7459">
        <v>0.81053604440000004</v>
      </c>
      <c r="AG7459">
        <v>0</v>
      </c>
      <c r="AO7459">
        <v>0.85694400000000004</v>
      </c>
      <c r="BB7459" s="4"/>
    </row>
    <row r="7460" spans="1:54" hidden="1" x14ac:dyDescent="0.25">
      <c r="A7460">
        <v>929</v>
      </c>
      <c r="B7460" t="s">
        <v>4287</v>
      </c>
      <c r="C7460">
        <v>2022</v>
      </c>
      <c r="D7460" t="s">
        <v>4288</v>
      </c>
      <c r="E7460">
        <v>5672</v>
      </c>
      <c r="F7460" t="s">
        <v>2409</v>
      </c>
      <c r="G7460">
        <v>430</v>
      </c>
      <c r="H7460">
        <v>888</v>
      </c>
      <c r="I7460" t="s">
        <v>4289</v>
      </c>
      <c r="J7460">
        <v>1097</v>
      </c>
      <c r="K7460">
        <v>73731410</v>
      </c>
      <c r="L7460" t="s">
        <v>4290</v>
      </c>
      <c r="N7460" t="s">
        <v>75</v>
      </c>
      <c r="O7460" t="s">
        <v>76</v>
      </c>
      <c r="P7460" t="s">
        <v>4291</v>
      </c>
      <c r="Q7460" t="s">
        <v>109</v>
      </c>
      <c r="R7460">
        <v>353000</v>
      </c>
      <c r="S7460">
        <v>350030</v>
      </c>
      <c r="T7460" t="s">
        <v>79</v>
      </c>
      <c r="U7460" s="3">
        <v>34474</v>
      </c>
      <c r="W7460">
        <v>7.1</v>
      </c>
      <c r="X7460">
        <v>3.07</v>
      </c>
      <c r="Y7460">
        <v>3.8</v>
      </c>
      <c r="Z7460">
        <v>1.7806139999999999</v>
      </c>
      <c r="AA7460">
        <v>0.73404000000000003</v>
      </c>
      <c r="AB7460">
        <v>0.73404000000000003</v>
      </c>
      <c r="AC7460">
        <v>0.64763999999999999</v>
      </c>
      <c r="AD7460">
        <v>0.64763999999999999</v>
      </c>
      <c r="AE7460">
        <v>0.20611991139999999</v>
      </c>
      <c r="AF7460">
        <v>0.79388008860000003</v>
      </c>
      <c r="AG7460">
        <v>0</v>
      </c>
      <c r="AH7460">
        <v>0</v>
      </c>
      <c r="AO7460">
        <v>1.7806139999999999</v>
      </c>
      <c r="BB7460" s="4"/>
    </row>
    <row r="7461" spans="1:54" hidden="1" x14ac:dyDescent="0.25">
      <c r="A7461">
        <v>929</v>
      </c>
      <c r="B7461" t="s">
        <v>4292</v>
      </c>
      <c r="C7461">
        <v>2022</v>
      </c>
      <c r="D7461" t="s">
        <v>4288</v>
      </c>
      <c r="E7461">
        <v>5672</v>
      </c>
      <c r="F7461" t="s">
        <v>2409</v>
      </c>
      <c r="G7461">
        <v>430</v>
      </c>
      <c r="H7461">
        <v>888</v>
      </c>
      <c r="I7461" t="s">
        <v>4289</v>
      </c>
      <c r="J7461">
        <v>1097</v>
      </c>
      <c r="K7461">
        <v>73731410</v>
      </c>
      <c r="L7461" t="s">
        <v>4290</v>
      </c>
      <c r="N7461" t="s">
        <v>75</v>
      </c>
      <c r="O7461" t="s">
        <v>76</v>
      </c>
      <c r="P7461" t="s">
        <v>4293</v>
      </c>
      <c r="Q7461" t="s">
        <v>61</v>
      </c>
      <c r="R7461">
        <v>353000</v>
      </c>
      <c r="S7461">
        <v>350030</v>
      </c>
      <c r="T7461" t="s">
        <v>82</v>
      </c>
      <c r="U7461" s="3">
        <v>30682</v>
      </c>
      <c r="W7461">
        <v>11</v>
      </c>
      <c r="X7461">
        <v>0</v>
      </c>
      <c r="Y7461">
        <v>10</v>
      </c>
      <c r="Z7461">
        <v>45.643599999999999</v>
      </c>
      <c r="AA7461">
        <v>31.97664</v>
      </c>
      <c r="AB7461">
        <v>31.97664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45.643600000000013</v>
      </c>
      <c r="BB7461" s="4"/>
    </row>
    <row r="7462" spans="1:54" hidden="1" x14ac:dyDescent="0.25">
      <c r="A7462">
        <v>929</v>
      </c>
      <c r="B7462" t="s">
        <v>7124</v>
      </c>
      <c r="C7462">
        <v>2022</v>
      </c>
      <c r="D7462" t="s">
        <v>4288</v>
      </c>
      <c r="E7462">
        <v>5672</v>
      </c>
      <c r="F7462" t="s">
        <v>2409</v>
      </c>
      <c r="G7462">
        <v>430</v>
      </c>
      <c r="H7462">
        <v>888</v>
      </c>
      <c r="I7462" t="s">
        <v>4289</v>
      </c>
      <c r="J7462">
        <v>1097</v>
      </c>
      <c r="K7462">
        <v>73731410</v>
      </c>
      <c r="L7462" t="s">
        <v>4290</v>
      </c>
      <c r="N7462" t="s">
        <v>75</v>
      </c>
      <c r="O7462" t="s">
        <v>76</v>
      </c>
      <c r="P7462" t="s">
        <v>7125</v>
      </c>
      <c r="Q7462" t="s">
        <v>61</v>
      </c>
      <c r="R7462">
        <v>353000</v>
      </c>
      <c r="S7462">
        <v>350030</v>
      </c>
      <c r="T7462" t="s">
        <v>82</v>
      </c>
      <c r="U7462" s="3">
        <v>44328</v>
      </c>
      <c r="W7462">
        <v>8.5</v>
      </c>
      <c r="X7462">
        <v>0</v>
      </c>
      <c r="Y7462">
        <v>9.3000000000000007</v>
      </c>
      <c r="Z7462">
        <v>2.3103432000000002</v>
      </c>
      <c r="AA7462">
        <v>2.33928</v>
      </c>
      <c r="AB7462">
        <v>2.33928</v>
      </c>
      <c r="AC7462">
        <v>0</v>
      </c>
      <c r="AD7462">
        <v>0</v>
      </c>
      <c r="AE7462">
        <v>1</v>
      </c>
      <c r="AF7462">
        <v>0</v>
      </c>
      <c r="AG7462">
        <v>0</v>
      </c>
      <c r="AO7462">
        <v>2.3103432000000002</v>
      </c>
      <c r="BB7462" s="4"/>
    </row>
    <row r="7463" spans="1:54" hidden="1" x14ac:dyDescent="0.25">
      <c r="A7463">
        <v>929</v>
      </c>
      <c r="B7463" t="s">
        <v>4296</v>
      </c>
      <c r="C7463">
        <v>2022</v>
      </c>
      <c r="D7463" t="s">
        <v>4288</v>
      </c>
      <c r="E7463">
        <v>5672</v>
      </c>
      <c r="F7463" t="s">
        <v>2409</v>
      </c>
      <c r="G7463">
        <v>430</v>
      </c>
      <c r="H7463">
        <v>888</v>
      </c>
      <c r="I7463" t="s">
        <v>4289</v>
      </c>
      <c r="J7463">
        <v>1097</v>
      </c>
      <c r="K7463">
        <v>73731410</v>
      </c>
      <c r="L7463" t="s">
        <v>4290</v>
      </c>
      <c r="N7463" t="s">
        <v>75</v>
      </c>
      <c r="O7463" t="s">
        <v>76</v>
      </c>
      <c r="P7463" t="s">
        <v>4297</v>
      </c>
      <c r="Q7463" t="s">
        <v>109</v>
      </c>
      <c r="R7463">
        <v>353000</v>
      </c>
      <c r="S7463">
        <v>350030</v>
      </c>
      <c r="T7463" t="s">
        <v>79</v>
      </c>
      <c r="U7463" s="3">
        <v>35529</v>
      </c>
      <c r="W7463">
        <v>6.7</v>
      </c>
      <c r="X7463">
        <v>2.8</v>
      </c>
      <c r="Y7463">
        <v>3.4</v>
      </c>
      <c r="Z7463">
        <v>1.4450832</v>
      </c>
      <c r="AA7463">
        <v>0.60408000000000006</v>
      </c>
      <c r="AB7463">
        <v>0.60408000000000006</v>
      </c>
      <c r="AC7463">
        <v>0.52451999999999999</v>
      </c>
      <c r="AD7463">
        <v>0.52451999999999999</v>
      </c>
      <c r="AE7463">
        <v>0.20901218699999999</v>
      </c>
      <c r="AF7463">
        <v>0.79098781299999998</v>
      </c>
      <c r="AG7463">
        <v>0</v>
      </c>
      <c r="AO7463">
        <v>1.4450832</v>
      </c>
      <c r="BB7463" s="4"/>
    </row>
    <row r="7464" spans="1:54" hidden="1" x14ac:dyDescent="0.25">
      <c r="A7464">
        <v>931</v>
      </c>
      <c r="B7464" t="s">
        <v>4298</v>
      </c>
      <c r="C7464">
        <v>2022</v>
      </c>
      <c r="D7464" t="s">
        <v>4299</v>
      </c>
      <c r="E7464">
        <v>6392</v>
      </c>
      <c r="F7464" t="s">
        <v>4300</v>
      </c>
      <c r="G7464">
        <v>580</v>
      </c>
      <c r="J7464">
        <v>2010</v>
      </c>
      <c r="K7464">
        <v>11326943</v>
      </c>
      <c r="L7464" t="s">
        <v>4301</v>
      </c>
      <c r="N7464" t="s">
        <v>58</v>
      </c>
      <c r="O7464" t="s">
        <v>59</v>
      </c>
      <c r="P7464" t="s">
        <v>404</v>
      </c>
      <c r="Q7464" t="s">
        <v>109</v>
      </c>
      <c r="R7464">
        <v>107110</v>
      </c>
      <c r="S7464">
        <v>100040</v>
      </c>
      <c r="T7464" t="s">
        <v>69</v>
      </c>
      <c r="U7464" s="3">
        <v>34472</v>
      </c>
      <c r="V7464" s="3">
        <v>44944</v>
      </c>
      <c r="W7464">
        <v>1.42</v>
      </c>
      <c r="X7464">
        <v>0.52</v>
      </c>
      <c r="Y7464">
        <v>0.68</v>
      </c>
      <c r="Z7464">
        <v>12.0547548</v>
      </c>
      <c r="AA7464">
        <v>7.218</v>
      </c>
      <c r="AB7464">
        <v>0</v>
      </c>
      <c r="AC7464">
        <v>4.3880759999999999</v>
      </c>
      <c r="AD7464">
        <v>0</v>
      </c>
      <c r="AE7464">
        <v>0</v>
      </c>
      <c r="AF7464">
        <v>0.70061605900000001</v>
      </c>
      <c r="AG7464">
        <v>0.29938394099999999</v>
      </c>
      <c r="AO7464">
        <v>12.0547548</v>
      </c>
      <c r="BB7464" s="4"/>
    </row>
    <row r="7465" spans="1:54" hidden="1" x14ac:dyDescent="0.25">
      <c r="A7465">
        <v>934</v>
      </c>
      <c r="B7465" t="s">
        <v>4307</v>
      </c>
      <c r="C7465">
        <v>2022</v>
      </c>
      <c r="D7465" t="s">
        <v>4303</v>
      </c>
      <c r="E7465">
        <v>9574</v>
      </c>
      <c r="F7465" t="s">
        <v>4304</v>
      </c>
      <c r="G7465">
        <v>840</v>
      </c>
      <c r="H7465">
        <v>319</v>
      </c>
      <c r="I7465" t="s">
        <v>4305</v>
      </c>
      <c r="J7465">
        <v>73</v>
      </c>
      <c r="K7465">
        <v>58113719</v>
      </c>
      <c r="L7465" t="s">
        <v>4306</v>
      </c>
      <c r="N7465" t="s">
        <v>75</v>
      </c>
      <c r="O7465" t="s">
        <v>76</v>
      </c>
      <c r="P7465" t="s">
        <v>261</v>
      </c>
      <c r="Q7465" t="s">
        <v>61</v>
      </c>
      <c r="R7465">
        <v>353000</v>
      </c>
      <c r="S7465">
        <v>350030</v>
      </c>
      <c r="T7465" t="s">
        <v>82</v>
      </c>
      <c r="U7465" s="3">
        <v>34335</v>
      </c>
      <c r="W7465">
        <v>3.2</v>
      </c>
      <c r="X7465">
        <v>0</v>
      </c>
      <c r="Y7465">
        <v>3.2</v>
      </c>
      <c r="Z7465">
        <v>2.6737524000000001</v>
      </c>
      <c r="AA7465">
        <v>2.8368000000000002</v>
      </c>
      <c r="AB7465">
        <v>2.8368000000000002</v>
      </c>
      <c r="AC7465">
        <v>0</v>
      </c>
      <c r="AD7465">
        <v>0</v>
      </c>
      <c r="AE7465">
        <v>1</v>
      </c>
      <c r="AF7465">
        <v>0</v>
      </c>
      <c r="AG7465">
        <v>0</v>
      </c>
      <c r="AO7465">
        <v>2.6737524000000001</v>
      </c>
      <c r="BB7465" s="4"/>
    </row>
    <row r="7466" spans="1:54" hidden="1" x14ac:dyDescent="0.25">
      <c r="A7466">
        <v>934</v>
      </c>
      <c r="B7466" t="s">
        <v>4308</v>
      </c>
      <c r="C7466">
        <v>2022</v>
      </c>
      <c r="D7466" t="s">
        <v>4303</v>
      </c>
      <c r="E7466">
        <v>9574</v>
      </c>
      <c r="F7466" t="s">
        <v>4304</v>
      </c>
      <c r="G7466">
        <v>840</v>
      </c>
      <c r="H7466">
        <v>319</v>
      </c>
      <c r="I7466" t="s">
        <v>4305</v>
      </c>
      <c r="J7466">
        <v>73</v>
      </c>
      <c r="K7466">
        <v>58113719</v>
      </c>
      <c r="L7466" t="s">
        <v>4306</v>
      </c>
      <c r="N7466" t="s">
        <v>75</v>
      </c>
      <c r="O7466" t="s">
        <v>76</v>
      </c>
      <c r="P7466" t="s">
        <v>152</v>
      </c>
      <c r="Q7466" t="s">
        <v>109</v>
      </c>
      <c r="R7466">
        <v>353000</v>
      </c>
      <c r="S7466">
        <v>350030</v>
      </c>
      <c r="T7466" t="s">
        <v>79</v>
      </c>
      <c r="U7466" s="3">
        <v>34335</v>
      </c>
      <c r="W7466">
        <v>1.81</v>
      </c>
      <c r="X7466">
        <v>0.74</v>
      </c>
      <c r="Y7466">
        <v>1.05</v>
      </c>
      <c r="Z7466">
        <v>7.4791727999999997</v>
      </c>
      <c r="AA7466">
        <v>3.7475999999999998</v>
      </c>
      <c r="AB7466">
        <v>3.7475999999999998</v>
      </c>
      <c r="AC7466">
        <v>2.52</v>
      </c>
      <c r="AD7466">
        <v>2.4984000000000002</v>
      </c>
      <c r="AE7466">
        <v>0.25053572769999999</v>
      </c>
      <c r="AF7466">
        <v>0.74946427230000001</v>
      </c>
      <c r="AG7466">
        <v>0</v>
      </c>
      <c r="AO7466">
        <v>7.4791728000000006</v>
      </c>
      <c r="BB7466" s="4"/>
    </row>
    <row r="7467" spans="1:54" hidden="1" x14ac:dyDescent="0.25">
      <c r="A7467">
        <v>934</v>
      </c>
      <c r="B7467" t="s">
        <v>4302</v>
      </c>
      <c r="C7467">
        <v>2022</v>
      </c>
      <c r="D7467" t="s">
        <v>4303</v>
      </c>
      <c r="E7467">
        <v>9574</v>
      </c>
      <c r="F7467" t="s">
        <v>4304</v>
      </c>
      <c r="G7467">
        <v>840</v>
      </c>
      <c r="H7467">
        <v>319</v>
      </c>
      <c r="I7467" t="s">
        <v>4305</v>
      </c>
      <c r="J7467">
        <v>73</v>
      </c>
      <c r="K7467">
        <v>58113719</v>
      </c>
      <c r="L7467" t="s">
        <v>4306</v>
      </c>
      <c r="N7467" t="s">
        <v>75</v>
      </c>
      <c r="O7467" t="s">
        <v>76</v>
      </c>
      <c r="P7467" t="s">
        <v>257</v>
      </c>
      <c r="Q7467" t="s">
        <v>109</v>
      </c>
      <c r="R7467">
        <v>353000</v>
      </c>
      <c r="S7467">
        <v>350030</v>
      </c>
      <c r="T7467" t="s">
        <v>79</v>
      </c>
      <c r="U7467" s="3">
        <v>34335</v>
      </c>
      <c r="W7467">
        <v>1.81</v>
      </c>
      <c r="X7467">
        <v>0.74</v>
      </c>
      <c r="Y7467">
        <v>1.05</v>
      </c>
      <c r="Z7467">
        <v>7.0360883999999997</v>
      </c>
      <c r="AA7467">
        <v>3.4811999999999999</v>
      </c>
      <c r="AB7467">
        <v>3.4811999999999999</v>
      </c>
      <c r="AC7467">
        <v>2.3723999999999998</v>
      </c>
      <c r="AD7467">
        <v>2.3472</v>
      </c>
      <c r="AE7467">
        <v>0.2473817697</v>
      </c>
      <c r="AF7467">
        <v>0.75261823029999997</v>
      </c>
      <c r="AG7467">
        <v>0</v>
      </c>
      <c r="AO7467">
        <v>7.0360884000000006</v>
      </c>
      <c r="BB7467" s="4"/>
    </row>
    <row r="7468" spans="1:54" hidden="1" x14ac:dyDescent="0.25">
      <c r="A7468">
        <v>936</v>
      </c>
      <c r="B7468" t="s">
        <v>4309</v>
      </c>
      <c r="C7468">
        <v>2022</v>
      </c>
      <c r="D7468" t="s">
        <v>4310</v>
      </c>
      <c r="E7468">
        <v>8361</v>
      </c>
      <c r="F7468" t="s">
        <v>3533</v>
      </c>
      <c r="G7468">
        <v>751</v>
      </c>
      <c r="H7468">
        <v>206</v>
      </c>
      <c r="I7468" t="s">
        <v>232</v>
      </c>
      <c r="J7468">
        <v>2373</v>
      </c>
      <c r="K7468">
        <v>40831703</v>
      </c>
      <c r="L7468" t="s">
        <v>7084</v>
      </c>
      <c r="N7468" t="s">
        <v>75</v>
      </c>
      <c r="O7468" t="s">
        <v>76</v>
      </c>
      <c r="P7468" t="s">
        <v>706</v>
      </c>
      <c r="Q7468" t="s">
        <v>109</v>
      </c>
      <c r="R7468">
        <v>351100</v>
      </c>
      <c r="S7468">
        <v>350010</v>
      </c>
      <c r="T7468" t="s">
        <v>79</v>
      </c>
      <c r="U7468" s="3">
        <v>34408</v>
      </c>
      <c r="W7468">
        <v>1.8</v>
      </c>
      <c r="X7468">
        <v>0.66</v>
      </c>
      <c r="Y7468">
        <v>0.95</v>
      </c>
      <c r="Z7468">
        <v>1.646225</v>
      </c>
      <c r="AA7468">
        <v>0.90720000000000001</v>
      </c>
      <c r="AB7468">
        <v>0.90720000000000001</v>
      </c>
      <c r="AC7468">
        <v>0.41061599999999998</v>
      </c>
      <c r="AD7468">
        <v>0.41061599999999998</v>
      </c>
      <c r="AE7468">
        <v>0.27553949189999999</v>
      </c>
      <c r="AF7468">
        <v>0.72446050809999996</v>
      </c>
      <c r="AG7468">
        <v>0</v>
      </c>
      <c r="AQ7468">
        <v>1.646225</v>
      </c>
      <c r="BB7468" s="4"/>
    </row>
    <row r="7469" spans="1:54" hidden="1" x14ac:dyDescent="0.25">
      <c r="A7469">
        <v>937</v>
      </c>
      <c r="B7469" t="s">
        <v>4311</v>
      </c>
      <c r="C7469">
        <v>2022</v>
      </c>
      <c r="D7469" t="s">
        <v>4312</v>
      </c>
      <c r="E7469">
        <v>5600</v>
      </c>
      <c r="F7469" t="s">
        <v>914</v>
      </c>
      <c r="G7469">
        <v>430</v>
      </c>
      <c r="H7469">
        <v>76</v>
      </c>
      <c r="I7469" t="s">
        <v>915</v>
      </c>
      <c r="J7469">
        <v>135</v>
      </c>
      <c r="K7469">
        <v>26721059</v>
      </c>
      <c r="L7469" t="s">
        <v>916</v>
      </c>
      <c r="N7469" t="s">
        <v>88</v>
      </c>
      <c r="O7469" t="s">
        <v>89</v>
      </c>
      <c r="P7469" t="s">
        <v>410</v>
      </c>
      <c r="Q7469" t="s">
        <v>106</v>
      </c>
      <c r="R7469">
        <v>353000</v>
      </c>
      <c r="S7469">
        <v>350030</v>
      </c>
      <c r="T7469" t="s">
        <v>82</v>
      </c>
      <c r="U7469" s="3">
        <v>44119</v>
      </c>
      <c r="W7469">
        <v>2.5</v>
      </c>
      <c r="X7469">
        <v>0</v>
      </c>
      <c r="Y7469">
        <v>10.5</v>
      </c>
      <c r="Z7469">
        <v>131.61959999999999</v>
      </c>
      <c r="AA7469">
        <v>131.61959999999999</v>
      </c>
      <c r="AB7469">
        <v>130.30199999999999</v>
      </c>
      <c r="AC7469">
        <v>0</v>
      </c>
      <c r="AD7469">
        <v>0</v>
      </c>
      <c r="AE7469">
        <v>1</v>
      </c>
      <c r="AF7469">
        <v>0</v>
      </c>
      <c r="AG7469">
        <v>0</v>
      </c>
      <c r="AZ7469">
        <v>42.260399999999997</v>
      </c>
      <c r="BA7469">
        <v>89.359200000000016</v>
      </c>
      <c r="BB7469" s="4"/>
    </row>
    <row r="7470" spans="1:54" hidden="1" x14ac:dyDescent="0.25">
      <c r="A7470">
        <v>937</v>
      </c>
      <c r="B7470" t="s">
        <v>4313</v>
      </c>
      <c r="C7470">
        <v>2022</v>
      </c>
      <c r="D7470" t="s">
        <v>4312</v>
      </c>
      <c r="E7470">
        <v>5600</v>
      </c>
      <c r="F7470" t="s">
        <v>914</v>
      </c>
      <c r="G7470">
        <v>430</v>
      </c>
      <c r="H7470">
        <v>76</v>
      </c>
      <c r="I7470" t="s">
        <v>915</v>
      </c>
      <c r="J7470">
        <v>135</v>
      </c>
      <c r="K7470">
        <v>26721059</v>
      </c>
      <c r="L7470" t="s">
        <v>916</v>
      </c>
      <c r="N7470" t="s">
        <v>88</v>
      </c>
      <c r="O7470" t="s">
        <v>89</v>
      </c>
      <c r="P7470" t="s">
        <v>2556</v>
      </c>
      <c r="Q7470" t="s">
        <v>61</v>
      </c>
      <c r="R7470">
        <v>353000</v>
      </c>
      <c r="S7470">
        <v>350030</v>
      </c>
      <c r="T7470" t="s">
        <v>82</v>
      </c>
      <c r="U7470" s="3">
        <v>44119</v>
      </c>
      <c r="W7470">
        <v>19.8</v>
      </c>
      <c r="X7470">
        <v>0</v>
      </c>
      <c r="Y7470">
        <v>18</v>
      </c>
      <c r="Z7470">
        <v>30.676773600000001</v>
      </c>
      <c r="AA7470">
        <v>28.868400000000001</v>
      </c>
      <c r="AB7470">
        <v>28.825199999999999</v>
      </c>
      <c r="AC7470">
        <v>0</v>
      </c>
      <c r="AD7470">
        <v>0</v>
      </c>
      <c r="AE7470">
        <v>1</v>
      </c>
      <c r="AF7470">
        <v>0</v>
      </c>
      <c r="AG7470">
        <v>0</v>
      </c>
      <c r="AO7470">
        <v>30.676773600000001</v>
      </c>
      <c r="BB7470" s="4"/>
    </row>
    <row r="7471" spans="1:54" hidden="1" x14ac:dyDescent="0.25">
      <c r="A7471">
        <v>939</v>
      </c>
      <c r="B7471" t="s">
        <v>4317</v>
      </c>
      <c r="C7471">
        <v>2022</v>
      </c>
      <c r="D7471" t="s">
        <v>4318</v>
      </c>
      <c r="E7471">
        <v>8500</v>
      </c>
      <c r="F7471" t="s">
        <v>1016</v>
      </c>
      <c r="G7471">
        <v>707</v>
      </c>
      <c r="H7471">
        <v>202</v>
      </c>
      <c r="I7471" t="s">
        <v>1017</v>
      </c>
      <c r="J7471">
        <v>160</v>
      </c>
      <c r="K7471">
        <v>43774417</v>
      </c>
      <c r="L7471" t="s">
        <v>1018</v>
      </c>
      <c r="N7471" t="s">
        <v>88</v>
      </c>
      <c r="O7471" t="s">
        <v>89</v>
      </c>
      <c r="P7471" t="s">
        <v>4319</v>
      </c>
      <c r="Q7471" t="s">
        <v>61</v>
      </c>
      <c r="R7471">
        <v>353000</v>
      </c>
      <c r="S7471">
        <v>350030</v>
      </c>
      <c r="T7471" t="s">
        <v>82</v>
      </c>
      <c r="U7471" s="3">
        <v>37257</v>
      </c>
      <c r="W7471">
        <v>8.6</v>
      </c>
      <c r="X7471">
        <v>0</v>
      </c>
      <c r="Y7471">
        <v>8.1999999999999993</v>
      </c>
      <c r="Z7471">
        <v>1.7935000000000001</v>
      </c>
      <c r="AA7471">
        <v>1.6142399999999999</v>
      </c>
      <c r="AB7471">
        <v>1.6142399999999999</v>
      </c>
      <c r="AC7471">
        <v>0</v>
      </c>
      <c r="AD7471">
        <v>0</v>
      </c>
      <c r="AE7471">
        <v>1</v>
      </c>
      <c r="AF7471">
        <v>0</v>
      </c>
      <c r="AG7471">
        <v>0</v>
      </c>
      <c r="AL7471">
        <v>1.7935000000000001</v>
      </c>
      <c r="BB7471" s="4"/>
    </row>
    <row r="7472" spans="1:54" hidden="1" x14ac:dyDescent="0.25">
      <c r="A7472">
        <v>939</v>
      </c>
      <c r="B7472" t="s">
        <v>4320</v>
      </c>
      <c r="C7472">
        <v>2022</v>
      </c>
      <c r="D7472" t="s">
        <v>4318</v>
      </c>
      <c r="E7472">
        <v>8500</v>
      </c>
      <c r="F7472" t="s">
        <v>1016</v>
      </c>
      <c r="G7472">
        <v>707</v>
      </c>
      <c r="H7472">
        <v>202</v>
      </c>
      <c r="I7472" t="s">
        <v>1017</v>
      </c>
      <c r="J7472">
        <v>160</v>
      </c>
      <c r="K7472">
        <v>43774417</v>
      </c>
      <c r="L7472" t="s">
        <v>1018</v>
      </c>
      <c r="N7472" t="s">
        <v>88</v>
      </c>
      <c r="O7472" t="s">
        <v>89</v>
      </c>
      <c r="P7472" t="s">
        <v>4321</v>
      </c>
      <c r="Q7472" t="s">
        <v>61</v>
      </c>
      <c r="R7472">
        <v>353000</v>
      </c>
      <c r="S7472">
        <v>350030</v>
      </c>
      <c r="T7472" t="s">
        <v>82</v>
      </c>
      <c r="U7472" s="3">
        <v>35431</v>
      </c>
      <c r="W7472">
        <v>8.6</v>
      </c>
      <c r="X7472">
        <v>0</v>
      </c>
      <c r="Y7472">
        <v>8.1999999999999993</v>
      </c>
      <c r="Z7472">
        <v>1.8114349999999999</v>
      </c>
      <c r="AA7472">
        <v>1.63008</v>
      </c>
      <c r="AB7472">
        <v>1.63008</v>
      </c>
      <c r="AC7472">
        <v>0</v>
      </c>
      <c r="AD7472">
        <v>0</v>
      </c>
      <c r="AE7472">
        <v>1</v>
      </c>
      <c r="AF7472">
        <v>0</v>
      </c>
      <c r="AG7472">
        <v>0</v>
      </c>
      <c r="AL7472">
        <v>1.8114349999999999</v>
      </c>
      <c r="BB7472" s="4"/>
    </row>
    <row r="7473" spans="1:54" hidden="1" x14ac:dyDescent="0.25">
      <c r="A7473">
        <v>940</v>
      </c>
      <c r="B7473" t="s">
        <v>4322</v>
      </c>
      <c r="C7473">
        <v>2022</v>
      </c>
      <c r="D7473" t="s">
        <v>4323</v>
      </c>
      <c r="E7473">
        <v>8500</v>
      </c>
      <c r="F7473" t="s">
        <v>1016</v>
      </c>
      <c r="G7473">
        <v>707</v>
      </c>
      <c r="H7473">
        <v>202</v>
      </c>
      <c r="I7473" t="s">
        <v>1017</v>
      </c>
      <c r="J7473">
        <v>160</v>
      </c>
      <c r="K7473">
        <v>43774417</v>
      </c>
      <c r="L7473" t="s">
        <v>1018</v>
      </c>
      <c r="N7473" t="s">
        <v>88</v>
      </c>
      <c r="O7473" t="s">
        <v>89</v>
      </c>
      <c r="P7473" t="s">
        <v>4324</v>
      </c>
      <c r="Q7473" t="s">
        <v>61</v>
      </c>
      <c r="R7473">
        <v>353000</v>
      </c>
      <c r="S7473">
        <v>350030</v>
      </c>
      <c r="T7473" t="s">
        <v>82</v>
      </c>
      <c r="U7473" s="3">
        <v>40909</v>
      </c>
      <c r="W7473">
        <v>18</v>
      </c>
      <c r="X7473">
        <v>0</v>
      </c>
      <c r="Y7473">
        <v>18</v>
      </c>
      <c r="Z7473">
        <v>7.1739999999999998E-3</v>
      </c>
      <c r="AA7473">
        <v>6.4800000000000014E-3</v>
      </c>
      <c r="AB7473">
        <v>6.4800000000000014E-3</v>
      </c>
      <c r="AC7473">
        <v>0</v>
      </c>
      <c r="AD7473">
        <v>0</v>
      </c>
      <c r="AE7473">
        <v>1</v>
      </c>
      <c r="AF7473">
        <v>0</v>
      </c>
      <c r="AG7473">
        <v>0</v>
      </c>
      <c r="AL7473">
        <v>7.1739999999999998E-3</v>
      </c>
      <c r="BB7473" s="4"/>
    </row>
    <row r="7474" spans="1:54" hidden="1" x14ac:dyDescent="0.25">
      <c r="A7474">
        <v>941</v>
      </c>
      <c r="B7474" t="s">
        <v>4325</v>
      </c>
      <c r="C7474">
        <v>2022</v>
      </c>
      <c r="D7474" t="s">
        <v>4326</v>
      </c>
      <c r="E7474">
        <v>8500</v>
      </c>
      <c r="F7474" t="s">
        <v>1016</v>
      </c>
      <c r="G7474">
        <v>707</v>
      </c>
      <c r="H7474">
        <v>202</v>
      </c>
      <c r="I7474" t="s">
        <v>1017</v>
      </c>
      <c r="J7474">
        <v>160</v>
      </c>
      <c r="K7474">
        <v>43774417</v>
      </c>
      <c r="L7474" t="s">
        <v>1018</v>
      </c>
      <c r="N7474" t="s">
        <v>88</v>
      </c>
      <c r="O7474" t="s">
        <v>89</v>
      </c>
      <c r="P7474" t="s">
        <v>4326</v>
      </c>
      <c r="Q7474" t="s">
        <v>61</v>
      </c>
      <c r="R7474">
        <v>353000</v>
      </c>
      <c r="S7474">
        <v>350030</v>
      </c>
      <c r="T7474" t="s">
        <v>82</v>
      </c>
      <c r="U7474" s="3">
        <v>40909</v>
      </c>
      <c r="W7474">
        <v>14.4</v>
      </c>
      <c r="X7474">
        <v>0</v>
      </c>
      <c r="Y7474">
        <v>14.4</v>
      </c>
      <c r="Z7474">
        <v>0.19369800000000001</v>
      </c>
      <c r="AA7474">
        <v>0.17424000000000001</v>
      </c>
      <c r="AB7474">
        <v>0.17424000000000001</v>
      </c>
      <c r="AC7474">
        <v>0</v>
      </c>
      <c r="AD7474">
        <v>0</v>
      </c>
      <c r="AE7474">
        <v>1</v>
      </c>
      <c r="AF7474">
        <v>0</v>
      </c>
      <c r="AG7474">
        <v>0</v>
      </c>
      <c r="AL7474">
        <v>0.19369800000000001</v>
      </c>
      <c r="BB7474" s="4"/>
    </row>
    <row r="7475" spans="1:54" hidden="1" x14ac:dyDescent="0.25">
      <c r="A7475">
        <v>945</v>
      </c>
      <c r="B7475" t="s">
        <v>4339</v>
      </c>
      <c r="C7475">
        <v>2022</v>
      </c>
      <c r="D7475" t="s">
        <v>4328</v>
      </c>
      <c r="E7475">
        <v>8740</v>
      </c>
      <c r="F7475" t="s">
        <v>4329</v>
      </c>
      <c r="G7475">
        <v>615</v>
      </c>
      <c r="H7475">
        <v>140</v>
      </c>
      <c r="I7475" t="s">
        <v>4330</v>
      </c>
      <c r="J7475">
        <v>239</v>
      </c>
      <c r="K7475">
        <v>10419034</v>
      </c>
      <c r="L7475" t="s">
        <v>4331</v>
      </c>
      <c r="N7475" t="s">
        <v>75</v>
      </c>
      <c r="O7475" t="s">
        <v>76</v>
      </c>
      <c r="P7475" t="s">
        <v>581</v>
      </c>
      <c r="Q7475" t="s">
        <v>114</v>
      </c>
      <c r="R7475">
        <v>351100</v>
      </c>
      <c r="S7475">
        <v>350010</v>
      </c>
      <c r="T7475" t="s">
        <v>82</v>
      </c>
      <c r="U7475" s="3">
        <v>41061</v>
      </c>
      <c r="W7475">
        <v>10</v>
      </c>
      <c r="X7475">
        <v>0</v>
      </c>
      <c r="Y7475">
        <v>10</v>
      </c>
      <c r="Z7475">
        <v>37.425600000000003</v>
      </c>
      <c r="AA7475">
        <v>37.425600000000003</v>
      </c>
      <c r="AB7475">
        <v>36.126936000000001</v>
      </c>
      <c r="AC7475">
        <v>0</v>
      </c>
      <c r="AD7475">
        <v>0</v>
      </c>
      <c r="AE7475">
        <v>1</v>
      </c>
      <c r="AF7475">
        <v>0</v>
      </c>
      <c r="AG7475">
        <v>0</v>
      </c>
      <c r="AZ7475">
        <v>37.425600000000003</v>
      </c>
      <c r="BB7475" s="4"/>
    </row>
    <row r="7476" spans="1:54" hidden="1" x14ac:dyDescent="0.25">
      <c r="A7476">
        <v>945</v>
      </c>
      <c r="B7476" t="s">
        <v>4333</v>
      </c>
      <c r="C7476">
        <v>2022</v>
      </c>
      <c r="D7476" t="s">
        <v>4328</v>
      </c>
      <c r="E7476">
        <v>8740</v>
      </c>
      <c r="F7476" t="s">
        <v>4329</v>
      </c>
      <c r="G7476">
        <v>615</v>
      </c>
      <c r="H7476">
        <v>140</v>
      </c>
      <c r="I7476" t="s">
        <v>4330</v>
      </c>
      <c r="J7476">
        <v>239</v>
      </c>
      <c r="K7476">
        <v>10419034</v>
      </c>
      <c r="L7476" t="s">
        <v>4331</v>
      </c>
      <c r="N7476" t="s">
        <v>75</v>
      </c>
      <c r="O7476" t="s">
        <v>76</v>
      </c>
      <c r="P7476" t="s">
        <v>4334</v>
      </c>
      <c r="Q7476" t="s">
        <v>111</v>
      </c>
      <c r="R7476">
        <v>351100</v>
      </c>
      <c r="S7476">
        <v>350010</v>
      </c>
      <c r="T7476" t="s">
        <v>82</v>
      </c>
      <c r="U7476" s="3">
        <v>41061</v>
      </c>
      <c r="W7476">
        <v>8</v>
      </c>
      <c r="X7476">
        <v>0</v>
      </c>
      <c r="Y7476">
        <v>8</v>
      </c>
      <c r="Z7476">
        <v>18.262799999999999</v>
      </c>
      <c r="AA7476">
        <v>18.262799999999999</v>
      </c>
      <c r="AB7476">
        <v>17.629200000000001</v>
      </c>
      <c r="AC7476">
        <v>0</v>
      </c>
      <c r="AD7476">
        <v>0</v>
      </c>
      <c r="AE7476">
        <v>1</v>
      </c>
      <c r="AF7476">
        <v>0</v>
      </c>
      <c r="AG7476">
        <v>0</v>
      </c>
      <c r="AX7476">
        <v>18.262799999999999</v>
      </c>
      <c r="BB7476" s="4"/>
    </row>
    <row r="7477" spans="1:54" hidden="1" x14ac:dyDescent="0.25">
      <c r="A7477">
        <v>945</v>
      </c>
      <c r="B7477" t="s">
        <v>4327</v>
      </c>
      <c r="C7477">
        <v>2022</v>
      </c>
      <c r="D7477" t="s">
        <v>4328</v>
      </c>
      <c r="E7477">
        <v>8740</v>
      </c>
      <c r="F7477" t="s">
        <v>4329</v>
      </c>
      <c r="G7477">
        <v>615</v>
      </c>
      <c r="H7477">
        <v>140</v>
      </c>
      <c r="I7477" t="s">
        <v>4330</v>
      </c>
      <c r="J7477">
        <v>239</v>
      </c>
      <c r="K7477">
        <v>10419034</v>
      </c>
      <c r="L7477" t="s">
        <v>4331</v>
      </c>
      <c r="N7477" t="s">
        <v>75</v>
      </c>
      <c r="O7477" t="s">
        <v>76</v>
      </c>
      <c r="P7477" t="s">
        <v>209</v>
      </c>
      <c r="Q7477" t="s">
        <v>61</v>
      </c>
      <c r="R7477">
        <v>351100</v>
      </c>
      <c r="S7477">
        <v>350010</v>
      </c>
      <c r="T7477" t="s">
        <v>82</v>
      </c>
      <c r="U7477" s="3">
        <v>31778</v>
      </c>
      <c r="W7477">
        <v>13</v>
      </c>
      <c r="X7477">
        <v>0</v>
      </c>
      <c r="Y7477">
        <v>13</v>
      </c>
      <c r="Z7477">
        <v>0.44625239999999999</v>
      </c>
      <c r="AA7477">
        <v>0.34920000000000001</v>
      </c>
      <c r="AB7477">
        <v>0.33695999999999998</v>
      </c>
      <c r="AC7477">
        <v>0</v>
      </c>
      <c r="AD7477">
        <v>0</v>
      </c>
      <c r="AE7477">
        <v>1</v>
      </c>
      <c r="AF7477">
        <v>0</v>
      </c>
      <c r="AG7477">
        <v>0</v>
      </c>
      <c r="AO7477">
        <v>0.44625239999999999</v>
      </c>
      <c r="BB7477" s="4"/>
    </row>
    <row r="7478" spans="1:54" hidden="1" x14ac:dyDescent="0.25">
      <c r="A7478">
        <v>945</v>
      </c>
      <c r="B7478" t="s">
        <v>4341</v>
      </c>
      <c r="C7478">
        <v>2022</v>
      </c>
      <c r="D7478" t="s">
        <v>4328</v>
      </c>
      <c r="E7478">
        <v>8740</v>
      </c>
      <c r="F7478" t="s">
        <v>4329</v>
      </c>
      <c r="G7478">
        <v>615</v>
      </c>
      <c r="H7478">
        <v>140</v>
      </c>
      <c r="I7478" t="s">
        <v>4330</v>
      </c>
      <c r="J7478">
        <v>239</v>
      </c>
      <c r="K7478">
        <v>10419034</v>
      </c>
      <c r="L7478" t="s">
        <v>4331</v>
      </c>
      <c r="N7478" t="s">
        <v>75</v>
      </c>
      <c r="O7478" t="s">
        <v>76</v>
      </c>
      <c r="P7478" t="s">
        <v>4342</v>
      </c>
      <c r="Q7478" t="s">
        <v>111</v>
      </c>
      <c r="R7478">
        <v>351100</v>
      </c>
      <c r="S7478">
        <v>350010</v>
      </c>
      <c r="T7478" t="s">
        <v>82</v>
      </c>
      <c r="U7478" s="3">
        <v>39308</v>
      </c>
      <c r="W7478">
        <v>6</v>
      </c>
      <c r="X7478">
        <v>0</v>
      </c>
      <c r="Y7478">
        <v>6</v>
      </c>
      <c r="Z7478">
        <v>12.6144</v>
      </c>
      <c r="AA7478">
        <v>12.6144</v>
      </c>
      <c r="AB7478">
        <v>12.1752</v>
      </c>
      <c r="AC7478">
        <v>0</v>
      </c>
      <c r="AD7478">
        <v>0</v>
      </c>
      <c r="AE7478">
        <v>1</v>
      </c>
      <c r="AF7478">
        <v>0</v>
      </c>
      <c r="AG7478">
        <v>0</v>
      </c>
      <c r="AX7478">
        <v>12.6144</v>
      </c>
      <c r="BB7478" s="4"/>
    </row>
    <row r="7479" spans="1:54" hidden="1" x14ac:dyDescent="0.25">
      <c r="A7479">
        <v>945</v>
      </c>
      <c r="B7479" t="s">
        <v>4332</v>
      </c>
      <c r="C7479">
        <v>2022</v>
      </c>
      <c r="D7479" t="s">
        <v>4328</v>
      </c>
      <c r="E7479">
        <v>8740</v>
      </c>
      <c r="F7479" t="s">
        <v>4329</v>
      </c>
      <c r="G7479">
        <v>615</v>
      </c>
      <c r="H7479">
        <v>140</v>
      </c>
      <c r="I7479" t="s">
        <v>4330</v>
      </c>
      <c r="J7479">
        <v>239</v>
      </c>
      <c r="K7479">
        <v>10419034</v>
      </c>
      <c r="L7479" t="s">
        <v>4331</v>
      </c>
      <c r="N7479" t="s">
        <v>75</v>
      </c>
      <c r="O7479" t="s">
        <v>76</v>
      </c>
      <c r="P7479" t="s">
        <v>257</v>
      </c>
      <c r="Q7479" t="s">
        <v>109</v>
      </c>
      <c r="R7479">
        <v>351100</v>
      </c>
      <c r="S7479">
        <v>350010</v>
      </c>
      <c r="T7479" t="s">
        <v>79</v>
      </c>
      <c r="U7479" s="3">
        <v>38621</v>
      </c>
      <c r="W7479">
        <v>8.67</v>
      </c>
      <c r="X7479">
        <v>3.64</v>
      </c>
      <c r="Y7479">
        <v>4.09</v>
      </c>
      <c r="Z7479">
        <v>21.433975199999999</v>
      </c>
      <c r="AA7479">
        <v>9.7956000000000003</v>
      </c>
      <c r="AB7479">
        <v>9.4572000000000003</v>
      </c>
      <c r="AC7479">
        <v>8.7443999999999988</v>
      </c>
      <c r="AD7479">
        <v>8.7443999999999988</v>
      </c>
      <c r="AE7479">
        <v>0.2285063762</v>
      </c>
      <c r="AF7479">
        <v>0.77149362379999997</v>
      </c>
      <c r="AG7479">
        <v>0</v>
      </c>
      <c r="AL7479">
        <v>0</v>
      </c>
      <c r="AO7479">
        <v>21.433975199999999</v>
      </c>
      <c r="BB7479" s="4"/>
    </row>
    <row r="7480" spans="1:54" hidden="1" x14ac:dyDescent="0.25">
      <c r="A7480">
        <v>945</v>
      </c>
      <c r="B7480" t="s">
        <v>4343</v>
      </c>
      <c r="C7480">
        <v>2022</v>
      </c>
      <c r="D7480" t="s">
        <v>4328</v>
      </c>
      <c r="E7480">
        <v>8740</v>
      </c>
      <c r="F7480" t="s">
        <v>4329</v>
      </c>
      <c r="G7480">
        <v>615</v>
      </c>
      <c r="H7480">
        <v>140</v>
      </c>
      <c r="I7480" t="s">
        <v>4330</v>
      </c>
      <c r="J7480">
        <v>239</v>
      </c>
      <c r="K7480">
        <v>10419034</v>
      </c>
      <c r="L7480" t="s">
        <v>4331</v>
      </c>
      <c r="N7480" t="s">
        <v>75</v>
      </c>
      <c r="O7480" t="s">
        <v>76</v>
      </c>
      <c r="P7480" t="s">
        <v>211</v>
      </c>
      <c r="Q7480" t="s">
        <v>61</v>
      </c>
      <c r="R7480">
        <v>351100</v>
      </c>
      <c r="S7480">
        <v>350010</v>
      </c>
      <c r="T7480" t="s">
        <v>82</v>
      </c>
      <c r="U7480" s="3">
        <v>39022</v>
      </c>
      <c r="W7480">
        <v>9.4</v>
      </c>
      <c r="X7480">
        <v>0</v>
      </c>
      <c r="Y7480">
        <v>9.4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0</v>
      </c>
      <c r="AO7480">
        <v>0</v>
      </c>
      <c r="BB7480" s="4"/>
    </row>
    <row r="7481" spans="1:54" hidden="1" x14ac:dyDescent="0.25">
      <c r="A7481">
        <v>945</v>
      </c>
      <c r="B7481" t="s">
        <v>4344</v>
      </c>
      <c r="C7481">
        <v>2022</v>
      </c>
      <c r="D7481" t="s">
        <v>4328</v>
      </c>
      <c r="E7481">
        <v>8740</v>
      </c>
      <c r="F7481" t="s">
        <v>4329</v>
      </c>
      <c r="G7481">
        <v>615</v>
      </c>
      <c r="H7481">
        <v>140</v>
      </c>
      <c r="I7481" t="s">
        <v>4330</v>
      </c>
      <c r="J7481">
        <v>239</v>
      </c>
      <c r="K7481">
        <v>10419034</v>
      </c>
      <c r="L7481" t="s">
        <v>4331</v>
      </c>
      <c r="N7481" t="s">
        <v>75</v>
      </c>
      <c r="O7481" t="s">
        <v>76</v>
      </c>
      <c r="P7481" t="s">
        <v>152</v>
      </c>
      <c r="Q7481" t="s">
        <v>109</v>
      </c>
      <c r="R7481">
        <v>351100</v>
      </c>
      <c r="S7481">
        <v>350010</v>
      </c>
      <c r="T7481" t="s">
        <v>79</v>
      </c>
      <c r="U7481" s="3">
        <v>38565</v>
      </c>
      <c r="W7481">
        <v>8.67</v>
      </c>
      <c r="X7481">
        <v>3.64</v>
      </c>
      <c r="Y7481">
        <v>4.09</v>
      </c>
      <c r="Z7481">
        <v>22.308858000000001</v>
      </c>
      <c r="AA7481">
        <v>10.151999999999999</v>
      </c>
      <c r="AB7481">
        <v>9.7992000000000008</v>
      </c>
      <c r="AC7481">
        <v>9.1512000000000011</v>
      </c>
      <c r="AD7481">
        <v>9.1512000000000011</v>
      </c>
      <c r="AE7481">
        <v>0.2275329378</v>
      </c>
      <c r="AF7481">
        <v>0.77246706220000005</v>
      </c>
      <c r="AG7481">
        <v>0</v>
      </c>
      <c r="AO7481">
        <v>22.308858000000001</v>
      </c>
      <c r="BB7481" s="4"/>
    </row>
    <row r="7482" spans="1:54" hidden="1" x14ac:dyDescent="0.25">
      <c r="A7482">
        <v>945</v>
      </c>
      <c r="B7482" t="s">
        <v>4337</v>
      </c>
      <c r="C7482">
        <v>2022</v>
      </c>
      <c r="D7482" t="s">
        <v>4328</v>
      </c>
      <c r="E7482">
        <v>8740</v>
      </c>
      <c r="F7482" t="s">
        <v>4329</v>
      </c>
      <c r="G7482">
        <v>615</v>
      </c>
      <c r="H7482">
        <v>140</v>
      </c>
      <c r="I7482" t="s">
        <v>4330</v>
      </c>
      <c r="J7482">
        <v>239</v>
      </c>
      <c r="K7482">
        <v>10419034</v>
      </c>
      <c r="L7482" t="s">
        <v>4331</v>
      </c>
      <c r="N7482" t="s">
        <v>75</v>
      </c>
      <c r="O7482" t="s">
        <v>76</v>
      </c>
      <c r="P7482" t="s">
        <v>4338</v>
      </c>
      <c r="Q7482" t="s">
        <v>106</v>
      </c>
      <c r="R7482">
        <v>351100</v>
      </c>
      <c r="S7482">
        <v>350010</v>
      </c>
      <c r="T7482" t="s">
        <v>82</v>
      </c>
      <c r="U7482" s="3">
        <v>44166</v>
      </c>
      <c r="W7482">
        <v>1.718</v>
      </c>
      <c r="X7482">
        <v>0</v>
      </c>
      <c r="Y7482">
        <v>5.556</v>
      </c>
      <c r="Z7482">
        <v>55.069200000000002</v>
      </c>
      <c r="AA7482">
        <v>55.069200000000002</v>
      </c>
      <c r="AB7482">
        <v>52.714799999999997</v>
      </c>
      <c r="AC7482">
        <v>0</v>
      </c>
      <c r="AD7482">
        <v>0</v>
      </c>
      <c r="AE7482">
        <v>1</v>
      </c>
      <c r="AF7482">
        <v>0</v>
      </c>
      <c r="AG7482">
        <v>0</v>
      </c>
      <c r="AZ7482">
        <v>17.758800000000001</v>
      </c>
      <c r="BA7482">
        <v>37.310400000000008</v>
      </c>
      <c r="BB7482" s="4"/>
    </row>
    <row r="7483" spans="1:54" hidden="1" x14ac:dyDescent="0.25">
      <c r="A7483">
        <v>945</v>
      </c>
      <c r="B7483" t="s">
        <v>4335</v>
      </c>
      <c r="C7483">
        <v>2022</v>
      </c>
      <c r="D7483" t="s">
        <v>4328</v>
      </c>
      <c r="E7483">
        <v>8740</v>
      </c>
      <c r="F7483" t="s">
        <v>4329</v>
      </c>
      <c r="G7483">
        <v>615</v>
      </c>
      <c r="H7483">
        <v>140</v>
      </c>
      <c r="I7483" t="s">
        <v>4330</v>
      </c>
      <c r="J7483">
        <v>239</v>
      </c>
      <c r="K7483">
        <v>10419034</v>
      </c>
      <c r="L7483" t="s">
        <v>4331</v>
      </c>
      <c r="N7483" t="s">
        <v>75</v>
      </c>
      <c r="O7483" t="s">
        <v>76</v>
      </c>
      <c r="P7483" t="s">
        <v>4336</v>
      </c>
      <c r="Q7483" t="s">
        <v>411</v>
      </c>
      <c r="R7483">
        <v>351100</v>
      </c>
      <c r="S7483">
        <v>350010</v>
      </c>
      <c r="T7483" t="s">
        <v>82</v>
      </c>
      <c r="U7483" s="3">
        <v>41153</v>
      </c>
      <c r="W7483">
        <v>0.24</v>
      </c>
      <c r="X7483">
        <v>0</v>
      </c>
      <c r="Y7483">
        <v>0.72</v>
      </c>
      <c r="Z7483">
        <v>1.1052</v>
      </c>
      <c r="AA7483">
        <v>1.1052</v>
      </c>
      <c r="AB7483">
        <v>1.1052</v>
      </c>
      <c r="AC7483">
        <v>0</v>
      </c>
      <c r="AD7483">
        <v>0</v>
      </c>
      <c r="AE7483">
        <v>1</v>
      </c>
      <c r="AF7483">
        <v>0</v>
      </c>
      <c r="AG7483">
        <v>0</v>
      </c>
      <c r="AZ7483">
        <v>0.37727999999999989</v>
      </c>
      <c r="BA7483">
        <v>0.72792000000000012</v>
      </c>
      <c r="BB7483" s="4"/>
    </row>
    <row r="7484" spans="1:54" hidden="1" x14ac:dyDescent="0.25">
      <c r="A7484">
        <v>950</v>
      </c>
      <c r="B7484" t="s">
        <v>4357</v>
      </c>
      <c r="C7484">
        <v>2022</v>
      </c>
      <c r="D7484" t="s">
        <v>4355</v>
      </c>
      <c r="E7484">
        <v>8464</v>
      </c>
      <c r="F7484" t="s">
        <v>947</v>
      </c>
      <c r="G7484">
        <v>746</v>
      </c>
      <c r="H7484">
        <v>199</v>
      </c>
      <c r="I7484" t="s">
        <v>948</v>
      </c>
      <c r="J7484">
        <v>141</v>
      </c>
      <c r="K7484">
        <v>43727516</v>
      </c>
      <c r="L7484" t="s">
        <v>949</v>
      </c>
      <c r="N7484" t="s">
        <v>88</v>
      </c>
      <c r="O7484" t="s">
        <v>89</v>
      </c>
      <c r="P7484" t="s">
        <v>4358</v>
      </c>
      <c r="Q7484" t="s">
        <v>61</v>
      </c>
      <c r="R7484">
        <v>353000</v>
      </c>
      <c r="S7484">
        <v>350030</v>
      </c>
      <c r="T7484" t="s">
        <v>82</v>
      </c>
      <c r="U7484" s="3">
        <v>37530</v>
      </c>
      <c r="W7484">
        <v>8.8000000000000007</v>
      </c>
      <c r="X7484">
        <v>0</v>
      </c>
      <c r="Y7484">
        <v>8.8000000000000007</v>
      </c>
      <c r="Z7484">
        <v>66.764700000000005</v>
      </c>
      <c r="AA7484">
        <v>63.81</v>
      </c>
      <c r="AB7484">
        <v>63.81</v>
      </c>
      <c r="AC7484">
        <v>0</v>
      </c>
      <c r="AD7484">
        <v>0</v>
      </c>
      <c r="AE7484">
        <v>1</v>
      </c>
      <c r="AF7484">
        <v>0</v>
      </c>
      <c r="AG7484">
        <v>0</v>
      </c>
      <c r="AS7484">
        <v>66.764700000000005</v>
      </c>
      <c r="BB7484" s="4"/>
    </row>
    <row r="7485" spans="1:54" hidden="1" x14ac:dyDescent="0.25">
      <c r="A7485">
        <v>950</v>
      </c>
      <c r="B7485" t="s">
        <v>7126</v>
      </c>
      <c r="C7485">
        <v>2022</v>
      </c>
      <c r="D7485" t="s">
        <v>4355</v>
      </c>
      <c r="E7485">
        <v>8464</v>
      </c>
      <c r="F7485" t="s">
        <v>947</v>
      </c>
      <c r="G7485">
        <v>746</v>
      </c>
      <c r="H7485">
        <v>199</v>
      </c>
      <c r="I7485" t="s">
        <v>948</v>
      </c>
      <c r="J7485">
        <v>141</v>
      </c>
      <c r="K7485">
        <v>43727516</v>
      </c>
      <c r="L7485" t="s">
        <v>949</v>
      </c>
      <c r="N7485" t="s">
        <v>88</v>
      </c>
      <c r="O7485" t="s">
        <v>89</v>
      </c>
      <c r="P7485" t="s">
        <v>7127</v>
      </c>
      <c r="Q7485" t="s">
        <v>106</v>
      </c>
      <c r="R7485">
        <v>353000</v>
      </c>
      <c r="S7485">
        <v>350030</v>
      </c>
      <c r="T7485" t="s">
        <v>82</v>
      </c>
      <c r="U7485" s="3">
        <v>43819</v>
      </c>
      <c r="W7485">
        <v>0.9</v>
      </c>
      <c r="X7485">
        <v>0</v>
      </c>
      <c r="Y7485">
        <v>3.3</v>
      </c>
      <c r="Z7485">
        <v>9.5291999999999994</v>
      </c>
      <c r="AA7485">
        <v>9.5292000000000012</v>
      </c>
      <c r="AB7485">
        <v>9.5292000000000012</v>
      </c>
      <c r="AC7485">
        <v>0</v>
      </c>
      <c r="AD7485">
        <v>0</v>
      </c>
      <c r="AE7485">
        <v>1</v>
      </c>
      <c r="AF7485">
        <v>0</v>
      </c>
      <c r="AG7485">
        <v>0</v>
      </c>
      <c r="AZ7485">
        <v>3.1751999999999998</v>
      </c>
      <c r="BA7485">
        <v>6.3540000000000001</v>
      </c>
      <c r="BB7485" s="4"/>
    </row>
    <row r="7486" spans="1:54" hidden="1" x14ac:dyDescent="0.25">
      <c r="A7486">
        <v>950</v>
      </c>
      <c r="B7486" t="s">
        <v>4354</v>
      </c>
      <c r="C7486">
        <v>2022</v>
      </c>
      <c r="D7486" t="s">
        <v>4355</v>
      </c>
      <c r="E7486">
        <v>8464</v>
      </c>
      <c r="F7486" t="s">
        <v>947</v>
      </c>
      <c r="G7486">
        <v>746</v>
      </c>
      <c r="H7486">
        <v>199</v>
      </c>
      <c r="I7486" t="s">
        <v>948</v>
      </c>
      <c r="J7486">
        <v>141</v>
      </c>
      <c r="K7486">
        <v>43727516</v>
      </c>
      <c r="L7486" t="s">
        <v>949</v>
      </c>
      <c r="N7486" t="s">
        <v>88</v>
      </c>
      <c r="O7486" t="s">
        <v>89</v>
      </c>
      <c r="P7486" t="s">
        <v>4356</v>
      </c>
      <c r="Q7486" t="s">
        <v>61</v>
      </c>
      <c r="R7486">
        <v>353000</v>
      </c>
      <c r="S7486">
        <v>350030</v>
      </c>
      <c r="T7486" t="s">
        <v>82</v>
      </c>
      <c r="U7486" s="3">
        <v>35796</v>
      </c>
      <c r="W7486">
        <v>6</v>
      </c>
      <c r="X7486">
        <v>0</v>
      </c>
      <c r="Y7486">
        <v>6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1</v>
      </c>
      <c r="AF7486">
        <v>0</v>
      </c>
      <c r="AG7486">
        <v>0</v>
      </c>
      <c r="AO7486">
        <v>0</v>
      </c>
      <c r="BB7486" s="4"/>
    </row>
    <row r="7487" spans="1:54" hidden="1" x14ac:dyDescent="0.25">
      <c r="A7487">
        <v>950</v>
      </c>
      <c r="B7487" t="s">
        <v>7288</v>
      </c>
      <c r="C7487">
        <v>2022</v>
      </c>
      <c r="D7487" t="s">
        <v>4355</v>
      </c>
      <c r="E7487">
        <v>8464</v>
      </c>
      <c r="F7487" t="s">
        <v>947</v>
      </c>
      <c r="G7487">
        <v>746</v>
      </c>
      <c r="H7487">
        <v>199</v>
      </c>
      <c r="I7487" t="s">
        <v>948</v>
      </c>
      <c r="J7487">
        <v>141</v>
      </c>
      <c r="K7487">
        <v>43727516</v>
      </c>
      <c r="L7487" t="s">
        <v>949</v>
      </c>
      <c r="N7487" t="s">
        <v>88</v>
      </c>
      <c r="O7487" t="s">
        <v>89</v>
      </c>
      <c r="P7487" t="s">
        <v>7289</v>
      </c>
      <c r="Q7487" t="s">
        <v>106</v>
      </c>
      <c r="R7487">
        <v>353000</v>
      </c>
      <c r="S7487">
        <v>350030</v>
      </c>
      <c r="T7487" t="s">
        <v>82</v>
      </c>
      <c r="U7487" s="3">
        <v>44629</v>
      </c>
      <c r="W7487">
        <v>2.5</v>
      </c>
      <c r="X7487">
        <v>0</v>
      </c>
      <c r="Y7487">
        <v>7.7</v>
      </c>
      <c r="Z7487">
        <v>20.088000000000001</v>
      </c>
      <c r="AA7487">
        <v>20.088000000000001</v>
      </c>
      <c r="AB7487">
        <v>20.088000000000001</v>
      </c>
      <c r="AC7487">
        <v>0</v>
      </c>
      <c r="AD7487">
        <v>0</v>
      </c>
      <c r="AE7487">
        <v>1</v>
      </c>
      <c r="AF7487">
        <v>0</v>
      </c>
      <c r="AG7487">
        <v>0</v>
      </c>
      <c r="AZ7487">
        <v>6.6959999999999997</v>
      </c>
      <c r="BA7487">
        <v>13.391999999999999</v>
      </c>
      <c r="BB7487" s="4"/>
    </row>
    <row r="7488" spans="1:54" hidden="1" x14ac:dyDescent="0.25">
      <c r="A7488">
        <v>950</v>
      </c>
      <c r="B7488" t="s">
        <v>4359</v>
      </c>
      <c r="C7488">
        <v>2022</v>
      </c>
      <c r="D7488" t="s">
        <v>4355</v>
      </c>
      <c r="E7488">
        <v>8464</v>
      </c>
      <c r="F7488" t="s">
        <v>947</v>
      </c>
      <c r="G7488">
        <v>746</v>
      </c>
      <c r="H7488">
        <v>199</v>
      </c>
      <c r="I7488" t="s">
        <v>948</v>
      </c>
      <c r="J7488">
        <v>141</v>
      </c>
      <c r="K7488">
        <v>43727516</v>
      </c>
      <c r="L7488" t="s">
        <v>949</v>
      </c>
      <c r="N7488" t="s">
        <v>88</v>
      </c>
      <c r="O7488" t="s">
        <v>89</v>
      </c>
      <c r="P7488" t="s">
        <v>92</v>
      </c>
      <c r="Q7488" t="s">
        <v>61</v>
      </c>
      <c r="R7488">
        <v>353000</v>
      </c>
      <c r="S7488">
        <v>350030</v>
      </c>
      <c r="T7488" t="s">
        <v>82</v>
      </c>
      <c r="U7488" s="3">
        <v>41274</v>
      </c>
      <c r="W7488">
        <v>6</v>
      </c>
      <c r="X7488">
        <v>0</v>
      </c>
      <c r="Y7488">
        <v>6</v>
      </c>
      <c r="Z7488">
        <v>106.2153</v>
      </c>
      <c r="AA7488">
        <v>102.078</v>
      </c>
      <c r="AB7488">
        <v>102.078</v>
      </c>
      <c r="AC7488">
        <v>0</v>
      </c>
      <c r="AD7488">
        <v>0</v>
      </c>
      <c r="AE7488">
        <v>1</v>
      </c>
      <c r="AF7488">
        <v>0</v>
      </c>
      <c r="AG7488">
        <v>0</v>
      </c>
      <c r="AS7488">
        <v>106.2153</v>
      </c>
      <c r="BB7488" s="4"/>
    </row>
    <row r="7489" spans="1:54" hidden="1" x14ac:dyDescent="0.25">
      <c r="A7489">
        <v>952</v>
      </c>
      <c r="B7489" t="s">
        <v>4360</v>
      </c>
      <c r="C7489">
        <v>2022</v>
      </c>
      <c r="D7489" t="s">
        <v>4361</v>
      </c>
      <c r="E7489">
        <v>5800</v>
      </c>
      <c r="F7489" t="s">
        <v>2064</v>
      </c>
      <c r="G7489">
        <v>450</v>
      </c>
      <c r="H7489">
        <v>82</v>
      </c>
      <c r="I7489" t="s">
        <v>2065</v>
      </c>
      <c r="J7489">
        <v>337</v>
      </c>
      <c r="K7489">
        <v>25535456</v>
      </c>
      <c r="L7489" t="s">
        <v>2313</v>
      </c>
      <c r="N7489" t="s">
        <v>88</v>
      </c>
      <c r="O7489" t="s">
        <v>89</v>
      </c>
      <c r="P7489" t="s">
        <v>4362</v>
      </c>
      <c r="Q7489" t="s">
        <v>61</v>
      </c>
      <c r="R7489">
        <v>353000</v>
      </c>
      <c r="S7489">
        <v>350030</v>
      </c>
      <c r="T7489" t="s">
        <v>82</v>
      </c>
      <c r="U7489" s="3">
        <v>25628</v>
      </c>
      <c r="W7489">
        <v>11</v>
      </c>
      <c r="X7489">
        <v>0</v>
      </c>
      <c r="Y7489">
        <v>11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1</v>
      </c>
      <c r="AF7489">
        <v>0</v>
      </c>
      <c r="AG7489">
        <v>0</v>
      </c>
      <c r="AO7489">
        <v>0</v>
      </c>
      <c r="BB7489" s="4"/>
    </row>
    <row r="7490" spans="1:54" hidden="1" x14ac:dyDescent="0.25">
      <c r="A7490">
        <v>952</v>
      </c>
      <c r="B7490" t="s">
        <v>7128</v>
      </c>
      <c r="C7490">
        <v>2022</v>
      </c>
      <c r="D7490" t="s">
        <v>4361</v>
      </c>
      <c r="E7490">
        <v>5800</v>
      </c>
      <c r="F7490" t="s">
        <v>2064</v>
      </c>
      <c r="G7490">
        <v>450</v>
      </c>
      <c r="H7490">
        <v>82</v>
      </c>
      <c r="I7490" t="s">
        <v>2065</v>
      </c>
      <c r="J7490">
        <v>337</v>
      </c>
      <c r="K7490">
        <v>25535456</v>
      </c>
      <c r="L7490" t="s">
        <v>2313</v>
      </c>
      <c r="N7490" t="s">
        <v>88</v>
      </c>
      <c r="O7490" t="s">
        <v>89</v>
      </c>
      <c r="P7490" t="s">
        <v>218</v>
      </c>
      <c r="Q7490" t="s">
        <v>61</v>
      </c>
      <c r="R7490">
        <v>353000</v>
      </c>
      <c r="S7490">
        <v>350030</v>
      </c>
      <c r="T7490" t="s">
        <v>82</v>
      </c>
      <c r="U7490" s="3">
        <v>44273</v>
      </c>
      <c r="W7490">
        <v>7</v>
      </c>
      <c r="X7490">
        <v>0</v>
      </c>
      <c r="Y7490">
        <v>7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</v>
      </c>
      <c r="AF7490">
        <v>0</v>
      </c>
      <c r="AG7490">
        <v>0</v>
      </c>
      <c r="AO7490">
        <v>0</v>
      </c>
      <c r="BB7490" s="4"/>
    </row>
    <row r="7491" spans="1:54" hidden="1" x14ac:dyDescent="0.25">
      <c r="A7491">
        <v>960</v>
      </c>
      <c r="B7491" t="s">
        <v>4365</v>
      </c>
      <c r="C7491">
        <v>2022</v>
      </c>
      <c r="D7491" t="s">
        <v>4364</v>
      </c>
      <c r="E7491">
        <v>8930</v>
      </c>
      <c r="F7491" t="s">
        <v>2567</v>
      </c>
      <c r="G7491">
        <v>730</v>
      </c>
      <c r="H7491">
        <v>217</v>
      </c>
      <c r="I7491" t="s">
        <v>2568</v>
      </c>
      <c r="J7491">
        <v>360</v>
      </c>
      <c r="K7491">
        <v>25481984</v>
      </c>
      <c r="L7491" t="s">
        <v>2569</v>
      </c>
      <c r="N7491" t="s">
        <v>88</v>
      </c>
      <c r="O7491" t="s">
        <v>89</v>
      </c>
      <c r="P7491" t="s">
        <v>218</v>
      </c>
      <c r="Q7491" t="s">
        <v>61</v>
      </c>
      <c r="R7491">
        <v>353000</v>
      </c>
      <c r="S7491">
        <v>350030</v>
      </c>
      <c r="T7491" t="s">
        <v>82</v>
      </c>
      <c r="U7491" s="3">
        <v>23377</v>
      </c>
      <c r="W7491">
        <v>3.91</v>
      </c>
      <c r="X7491">
        <v>0</v>
      </c>
      <c r="Y7491">
        <v>3.5</v>
      </c>
      <c r="Z7491">
        <v>5.8777999999999997E-2</v>
      </c>
      <c r="AA7491">
        <v>4.82E-2</v>
      </c>
      <c r="AB7491">
        <v>4.82E-2</v>
      </c>
      <c r="AC7491">
        <v>0</v>
      </c>
      <c r="AD7491">
        <v>0</v>
      </c>
      <c r="AE7491">
        <v>1</v>
      </c>
      <c r="AF7491">
        <v>0</v>
      </c>
      <c r="AG7491">
        <v>0</v>
      </c>
      <c r="AL7491">
        <v>5.8777999999999997E-2</v>
      </c>
      <c r="BB7491" s="4"/>
    </row>
    <row r="7492" spans="1:54" hidden="1" x14ac:dyDescent="0.25">
      <c r="A7492">
        <v>960</v>
      </c>
      <c r="B7492" t="s">
        <v>4366</v>
      </c>
      <c r="C7492">
        <v>2022</v>
      </c>
      <c r="D7492" t="s">
        <v>4364</v>
      </c>
      <c r="E7492">
        <v>8930</v>
      </c>
      <c r="F7492" t="s">
        <v>2567</v>
      </c>
      <c r="G7492">
        <v>730</v>
      </c>
      <c r="H7492">
        <v>217</v>
      </c>
      <c r="I7492" t="s">
        <v>2568</v>
      </c>
      <c r="J7492">
        <v>360</v>
      </c>
      <c r="K7492">
        <v>25481984</v>
      </c>
      <c r="L7492" t="s">
        <v>2569</v>
      </c>
      <c r="N7492" t="s">
        <v>88</v>
      </c>
      <c r="O7492" t="s">
        <v>89</v>
      </c>
      <c r="P7492" t="s">
        <v>209</v>
      </c>
      <c r="Q7492" t="s">
        <v>61</v>
      </c>
      <c r="R7492">
        <v>353000</v>
      </c>
      <c r="S7492">
        <v>350030</v>
      </c>
      <c r="T7492" t="s">
        <v>82</v>
      </c>
      <c r="U7492" s="3">
        <v>35431</v>
      </c>
      <c r="W7492">
        <v>8.9499999999999993</v>
      </c>
      <c r="X7492">
        <v>0</v>
      </c>
      <c r="Y7492">
        <v>8</v>
      </c>
      <c r="Z7492">
        <v>2.7816E-2</v>
      </c>
      <c r="AA7492">
        <v>2.281E-2</v>
      </c>
      <c r="AB7492">
        <v>2.281E-2</v>
      </c>
      <c r="AC7492">
        <v>0</v>
      </c>
      <c r="AD7492">
        <v>0</v>
      </c>
      <c r="AE7492">
        <v>1</v>
      </c>
      <c r="AF7492">
        <v>0</v>
      </c>
      <c r="AG7492">
        <v>0</v>
      </c>
      <c r="AL7492">
        <v>2.7816E-2</v>
      </c>
      <c r="BB7492" s="4"/>
    </row>
    <row r="7493" spans="1:54" hidden="1" x14ac:dyDescent="0.25">
      <c r="A7493">
        <v>960</v>
      </c>
      <c r="B7493" t="s">
        <v>4363</v>
      </c>
      <c r="C7493">
        <v>2022</v>
      </c>
      <c r="D7493" t="s">
        <v>4364</v>
      </c>
      <c r="E7493">
        <v>8930</v>
      </c>
      <c r="F7493" t="s">
        <v>2567</v>
      </c>
      <c r="G7493">
        <v>730</v>
      </c>
      <c r="H7493">
        <v>217</v>
      </c>
      <c r="I7493" t="s">
        <v>2568</v>
      </c>
      <c r="J7493">
        <v>360</v>
      </c>
      <c r="K7493">
        <v>25481984</v>
      </c>
      <c r="L7493" t="s">
        <v>2569</v>
      </c>
      <c r="N7493" t="s">
        <v>88</v>
      </c>
      <c r="O7493" t="s">
        <v>89</v>
      </c>
      <c r="P7493" t="s">
        <v>211</v>
      </c>
      <c r="Q7493" t="s">
        <v>61</v>
      </c>
      <c r="R7493">
        <v>353000</v>
      </c>
      <c r="S7493">
        <v>350030</v>
      </c>
      <c r="T7493" t="s">
        <v>82</v>
      </c>
      <c r="U7493" s="3">
        <v>35431</v>
      </c>
      <c r="W7493">
        <v>8.9600000000000009</v>
      </c>
      <c r="X7493">
        <v>0</v>
      </c>
      <c r="Y7493">
        <v>8</v>
      </c>
      <c r="Z7493">
        <v>2.6682999999999998E-2</v>
      </c>
      <c r="AA7493">
        <v>2.188E-2</v>
      </c>
      <c r="AB7493">
        <v>2.188E-2</v>
      </c>
      <c r="AC7493">
        <v>0</v>
      </c>
      <c r="AD7493">
        <v>0</v>
      </c>
      <c r="AE7493">
        <v>1</v>
      </c>
      <c r="AF7493">
        <v>0</v>
      </c>
      <c r="AG7493">
        <v>0</v>
      </c>
      <c r="AL7493">
        <v>2.6682999999999998E-2</v>
      </c>
      <c r="BB7493" s="4"/>
    </row>
    <row r="7494" spans="1:54" hidden="1" x14ac:dyDescent="0.25">
      <c r="A7494">
        <v>963</v>
      </c>
      <c r="B7494" t="s">
        <v>4367</v>
      </c>
      <c r="C7494">
        <v>2022</v>
      </c>
      <c r="D7494" t="s">
        <v>4368</v>
      </c>
      <c r="E7494">
        <v>4000</v>
      </c>
      <c r="F7494" t="s">
        <v>1623</v>
      </c>
      <c r="G7494">
        <v>265</v>
      </c>
      <c r="H7494">
        <v>2</v>
      </c>
      <c r="I7494" t="s">
        <v>156</v>
      </c>
      <c r="J7494">
        <v>2111</v>
      </c>
      <c r="K7494">
        <v>32837425</v>
      </c>
      <c r="L7494" t="s">
        <v>2658</v>
      </c>
      <c r="N7494" t="s">
        <v>88</v>
      </c>
      <c r="O7494" t="s">
        <v>89</v>
      </c>
      <c r="P7494" t="s">
        <v>4369</v>
      </c>
      <c r="Q7494" t="s">
        <v>61</v>
      </c>
      <c r="R7494">
        <v>353000</v>
      </c>
      <c r="S7494">
        <v>350030</v>
      </c>
      <c r="T7494" t="s">
        <v>82</v>
      </c>
      <c r="U7494" s="3">
        <v>39052</v>
      </c>
      <c r="W7494">
        <v>9.1999999999999993</v>
      </c>
      <c r="X7494">
        <v>0</v>
      </c>
      <c r="Y7494">
        <v>8.6999999999999993</v>
      </c>
      <c r="Z7494">
        <v>0.25467699999999999</v>
      </c>
      <c r="AA7494">
        <v>0.219</v>
      </c>
      <c r="AB7494">
        <v>0.219</v>
      </c>
      <c r="AC7494">
        <v>0</v>
      </c>
      <c r="AD7494">
        <v>0</v>
      </c>
      <c r="AE7494">
        <v>1</v>
      </c>
      <c r="AF7494">
        <v>0</v>
      </c>
      <c r="AG7494">
        <v>0</v>
      </c>
      <c r="AL7494">
        <v>0.25467699999999999</v>
      </c>
      <c r="AV7494">
        <v>0</v>
      </c>
      <c r="BB7494" s="4"/>
    </row>
    <row r="7495" spans="1:54" hidden="1" x14ac:dyDescent="0.25">
      <c r="A7495">
        <v>966</v>
      </c>
      <c r="B7495" t="s">
        <v>4379</v>
      </c>
      <c r="C7495">
        <v>2022</v>
      </c>
      <c r="D7495" t="s">
        <v>4374</v>
      </c>
      <c r="E7495">
        <v>6630</v>
      </c>
      <c r="F7495" t="s">
        <v>4375</v>
      </c>
      <c r="G7495">
        <v>575</v>
      </c>
      <c r="H7495">
        <v>110</v>
      </c>
      <c r="I7495" t="s">
        <v>4376</v>
      </c>
      <c r="J7495">
        <v>1104</v>
      </c>
      <c r="K7495">
        <v>67037111</v>
      </c>
      <c r="L7495" t="s">
        <v>4377</v>
      </c>
      <c r="N7495" t="s">
        <v>88</v>
      </c>
      <c r="O7495" t="s">
        <v>89</v>
      </c>
      <c r="P7495" t="s">
        <v>4380</v>
      </c>
      <c r="Q7495" t="s">
        <v>61</v>
      </c>
      <c r="R7495">
        <v>353000</v>
      </c>
      <c r="S7495">
        <v>350030</v>
      </c>
      <c r="T7495" t="s">
        <v>82</v>
      </c>
      <c r="U7495" s="3">
        <v>32874</v>
      </c>
      <c r="W7495">
        <v>5</v>
      </c>
      <c r="X7495">
        <v>0</v>
      </c>
      <c r="Y7495">
        <v>5</v>
      </c>
      <c r="Z7495">
        <v>1.1484000000000001</v>
      </c>
      <c r="AA7495">
        <v>1.1484000000000001</v>
      </c>
      <c r="AB7495">
        <v>1.1484000000000001</v>
      </c>
      <c r="AC7495">
        <v>0</v>
      </c>
      <c r="AD7495">
        <v>0</v>
      </c>
      <c r="AE7495">
        <v>1</v>
      </c>
      <c r="AF7495">
        <v>0</v>
      </c>
      <c r="AG7495">
        <v>0</v>
      </c>
      <c r="AL7495">
        <v>1.1484000000000001</v>
      </c>
      <c r="BB7495" s="4"/>
    </row>
    <row r="7496" spans="1:54" hidden="1" x14ac:dyDescent="0.25">
      <c r="A7496">
        <v>966</v>
      </c>
      <c r="B7496" t="s">
        <v>4383</v>
      </c>
      <c r="C7496">
        <v>2022</v>
      </c>
      <c r="D7496" t="s">
        <v>4374</v>
      </c>
      <c r="E7496">
        <v>6630</v>
      </c>
      <c r="F7496" t="s">
        <v>4375</v>
      </c>
      <c r="G7496">
        <v>575</v>
      </c>
      <c r="H7496">
        <v>110</v>
      </c>
      <c r="I7496" t="s">
        <v>4376</v>
      </c>
      <c r="J7496">
        <v>1104</v>
      </c>
      <c r="K7496">
        <v>67037111</v>
      </c>
      <c r="L7496" t="s">
        <v>4377</v>
      </c>
      <c r="N7496" t="s">
        <v>88</v>
      </c>
      <c r="O7496" t="s">
        <v>89</v>
      </c>
      <c r="P7496" t="s">
        <v>4384</v>
      </c>
      <c r="Q7496" t="s">
        <v>61</v>
      </c>
      <c r="R7496">
        <v>353000</v>
      </c>
      <c r="S7496">
        <v>350030</v>
      </c>
      <c r="T7496" t="s">
        <v>82</v>
      </c>
      <c r="U7496" s="3">
        <v>29952</v>
      </c>
      <c r="V7496" s="3">
        <v>44009</v>
      </c>
      <c r="W7496">
        <v>3.5</v>
      </c>
      <c r="X7496">
        <v>0</v>
      </c>
      <c r="Y7496">
        <v>3.5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0</v>
      </c>
      <c r="AU7496">
        <v>0</v>
      </c>
      <c r="BB7496" s="4"/>
    </row>
    <row r="7497" spans="1:54" hidden="1" x14ac:dyDescent="0.25">
      <c r="A7497">
        <v>966</v>
      </c>
      <c r="B7497" t="s">
        <v>4381</v>
      </c>
      <c r="C7497">
        <v>2022</v>
      </c>
      <c r="D7497" t="s">
        <v>4374</v>
      </c>
      <c r="E7497">
        <v>6630</v>
      </c>
      <c r="F7497" t="s">
        <v>4375</v>
      </c>
      <c r="G7497">
        <v>575</v>
      </c>
      <c r="H7497">
        <v>110</v>
      </c>
      <c r="I7497" t="s">
        <v>4376</v>
      </c>
      <c r="J7497">
        <v>1104</v>
      </c>
      <c r="K7497">
        <v>67037111</v>
      </c>
      <c r="L7497" t="s">
        <v>4377</v>
      </c>
      <c r="N7497" t="s">
        <v>88</v>
      </c>
      <c r="O7497" t="s">
        <v>89</v>
      </c>
      <c r="P7497" t="s">
        <v>4382</v>
      </c>
      <c r="Q7497" t="s">
        <v>61</v>
      </c>
      <c r="R7497">
        <v>353000</v>
      </c>
      <c r="S7497">
        <v>350030</v>
      </c>
      <c r="T7497" t="s">
        <v>82</v>
      </c>
      <c r="U7497" s="3">
        <v>29952</v>
      </c>
      <c r="V7497" s="3">
        <v>44009</v>
      </c>
      <c r="W7497">
        <v>4.5</v>
      </c>
      <c r="X7497">
        <v>0</v>
      </c>
      <c r="Y7497">
        <v>4.5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1</v>
      </c>
      <c r="AF7497">
        <v>0</v>
      </c>
      <c r="AG7497">
        <v>0</v>
      </c>
      <c r="AU7497">
        <v>0</v>
      </c>
      <c r="BB7497" s="4"/>
    </row>
    <row r="7498" spans="1:54" hidden="1" x14ac:dyDescent="0.25">
      <c r="A7498">
        <v>966</v>
      </c>
      <c r="B7498" t="s">
        <v>4373</v>
      </c>
      <c r="C7498">
        <v>2022</v>
      </c>
      <c r="D7498" t="s">
        <v>4374</v>
      </c>
      <c r="E7498">
        <v>6630</v>
      </c>
      <c r="F7498" t="s">
        <v>4375</v>
      </c>
      <c r="G7498">
        <v>575</v>
      </c>
      <c r="H7498">
        <v>110</v>
      </c>
      <c r="I7498" t="s">
        <v>4376</v>
      </c>
      <c r="J7498">
        <v>1104</v>
      </c>
      <c r="K7498">
        <v>67037111</v>
      </c>
      <c r="L7498" t="s">
        <v>4377</v>
      </c>
      <c r="N7498" t="s">
        <v>88</v>
      </c>
      <c r="O7498" t="s">
        <v>89</v>
      </c>
      <c r="P7498" t="s">
        <v>4378</v>
      </c>
      <c r="Q7498" t="s">
        <v>61</v>
      </c>
      <c r="R7498">
        <v>353000</v>
      </c>
      <c r="S7498">
        <v>350030</v>
      </c>
      <c r="T7498" t="s">
        <v>82</v>
      </c>
      <c r="U7498" s="3">
        <v>26299</v>
      </c>
      <c r="V7498" s="3">
        <v>44009</v>
      </c>
      <c r="W7498">
        <v>6</v>
      </c>
      <c r="X7498">
        <v>0</v>
      </c>
      <c r="Y7498">
        <v>6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1</v>
      </c>
      <c r="AF7498">
        <v>0</v>
      </c>
      <c r="AG7498">
        <v>0</v>
      </c>
      <c r="AL7498">
        <v>0</v>
      </c>
      <c r="BB7498" s="4"/>
    </row>
    <row r="7499" spans="1:54" hidden="1" x14ac:dyDescent="0.25">
      <c r="A7499">
        <v>967</v>
      </c>
      <c r="B7499" t="s">
        <v>4385</v>
      </c>
      <c r="C7499">
        <v>2022</v>
      </c>
      <c r="D7499" t="s">
        <v>4386</v>
      </c>
      <c r="E7499">
        <v>4990</v>
      </c>
      <c r="F7499" t="s">
        <v>4387</v>
      </c>
      <c r="G7499">
        <v>376</v>
      </c>
      <c r="H7499">
        <v>48</v>
      </c>
      <c r="I7499" t="s">
        <v>241</v>
      </c>
      <c r="J7499">
        <v>390</v>
      </c>
      <c r="K7499">
        <v>19739112</v>
      </c>
      <c r="L7499" t="s">
        <v>4388</v>
      </c>
      <c r="N7499" t="s">
        <v>88</v>
      </c>
      <c r="O7499" t="s">
        <v>89</v>
      </c>
      <c r="P7499" t="s">
        <v>4389</v>
      </c>
      <c r="Q7499" t="s">
        <v>61</v>
      </c>
      <c r="R7499">
        <v>353000</v>
      </c>
      <c r="S7499">
        <v>350030</v>
      </c>
      <c r="T7499" t="s">
        <v>82</v>
      </c>
      <c r="U7499" s="3">
        <v>40909</v>
      </c>
      <c r="W7499">
        <v>20.55</v>
      </c>
      <c r="X7499">
        <v>0</v>
      </c>
      <c r="Y7499">
        <v>18.7</v>
      </c>
      <c r="Z7499">
        <v>0.1155014</v>
      </c>
      <c r="AA7499">
        <v>8.7840000000000001E-2</v>
      </c>
      <c r="AB7499">
        <v>8.7840000000000001E-2</v>
      </c>
      <c r="AC7499">
        <v>0</v>
      </c>
      <c r="AD7499">
        <v>0</v>
      </c>
      <c r="AE7499">
        <v>1</v>
      </c>
      <c r="AF7499">
        <v>0</v>
      </c>
      <c r="AG7499">
        <v>0</v>
      </c>
      <c r="AL7499">
        <v>0.1155014</v>
      </c>
      <c r="BB7499" s="4"/>
    </row>
    <row r="7500" spans="1:54" hidden="1" x14ac:dyDescent="0.25">
      <c r="A7500">
        <v>968</v>
      </c>
      <c r="B7500" t="s">
        <v>4390</v>
      </c>
      <c r="C7500">
        <v>2022</v>
      </c>
      <c r="D7500" t="s">
        <v>4391</v>
      </c>
      <c r="E7500">
        <v>8660</v>
      </c>
      <c r="F7500" t="s">
        <v>1712</v>
      </c>
      <c r="G7500">
        <v>746</v>
      </c>
      <c r="H7500">
        <v>206</v>
      </c>
      <c r="I7500" t="s">
        <v>232</v>
      </c>
      <c r="J7500">
        <v>401</v>
      </c>
      <c r="K7500">
        <v>37949019</v>
      </c>
      <c r="L7500" t="s">
        <v>1530</v>
      </c>
      <c r="N7500" t="s">
        <v>88</v>
      </c>
      <c r="O7500" t="s">
        <v>89</v>
      </c>
      <c r="P7500" t="s">
        <v>4392</v>
      </c>
      <c r="Q7500" t="s">
        <v>61</v>
      </c>
      <c r="R7500">
        <v>353000</v>
      </c>
      <c r="S7500">
        <v>350030</v>
      </c>
      <c r="T7500" t="s">
        <v>82</v>
      </c>
      <c r="U7500" s="3">
        <v>40909</v>
      </c>
      <c r="W7500">
        <v>3</v>
      </c>
      <c r="X7500">
        <v>0</v>
      </c>
      <c r="Y7500">
        <v>3</v>
      </c>
      <c r="Z7500">
        <v>0.53575432000000001</v>
      </c>
      <c r="AA7500">
        <v>0.50760000000000005</v>
      </c>
      <c r="AB7500">
        <v>0.50760000000000005</v>
      </c>
      <c r="AC7500">
        <v>0</v>
      </c>
      <c r="AD7500">
        <v>0</v>
      </c>
      <c r="AE7500">
        <v>1</v>
      </c>
      <c r="AF7500">
        <v>0</v>
      </c>
      <c r="AG7500">
        <v>0</v>
      </c>
      <c r="AL7500">
        <v>0.53575432000000001</v>
      </c>
      <c r="BB7500" s="4"/>
    </row>
    <row r="7501" spans="1:54" hidden="1" x14ac:dyDescent="0.25">
      <c r="A7501">
        <v>970</v>
      </c>
      <c r="B7501" t="s">
        <v>4397</v>
      </c>
      <c r="C7501">
        <v>2022</v>
      </c>
      <c r="D7501" t="s">
        <v>4394</v>
      </c>
      <c r="E7501">
        <v>2680</v>
      </c>
      <c r="F7501" t="s">
        <v>4395</v>
      </c>
      <c r="G7501">
        <v>269</v>
      </c>
      <c r="H7501">
        <v>2</v>
      </c>
      <c r="I7501" t="s">
        <v>156</v>
      </c>
      <c r="J7501">
        <v>481</v>
      </c>
      <c r="K7501">
        <v>69330428</v>
      </c>
      <c r="L7501" t="s">
        <v>4045</v>
      </c>
      <c r="N7501" t="s">
        <v>75</v>
      </c>
      <c r="O7501" t="s">
        <v>76</v>
      </c>
      <c r="P7501" t="s">
        <v>680</v>
      </c>
      <c r="Q7501" t="s">
        <v>109</v>
      </c>
      <c r="R7501">
        <v>353000</v>
      </c>
      <c r="S7501">
        <v>350030</v>
      </c>
      <c r="T7501" t="s">
        <v>79</v>
      </c>
      <c r="U7501" s="3">
        <v>42339</v>
      </c>
      <c r="W7501">
        <v>7.0490000000000004</v>
      </c>
      <c r="X7501">
        <v>3.0470000000000002</v>
      </c>
      <c r="Y7501">
        <v>3.6859999999999999</v>
      </c>
      <c r="Z7501">
        <v>146.51496299999999</v>
      </c>
      <c r="AA7501">
        <v>63.716000000000001</v>
      </c>
      <c r="AB7501">
        <v>62.481000000000002</v>
      </c>
      <c r="AC7501">
        <v>57.650399999999998</v>
      </c>
      <c r="AD7501">
        <v>57.650399999999998</v>
      </c>
      <c r="AE7501">
        <v>0.21743854239999999</v>
      </c>
      <c r="AF7501">
        <v>0.78256145759999995</v>
      </c>
      <c r="AG7501">
        <v>0</v>
      </c>
      <c r="AQ7501">
        <v>146.51496299999999</v>
      </c>
      <c r="BB7501" s="4"/>
    </row>
    <row r="7502" spans="1:54" hidden="1" x14ac:dyDescent="0.25">
      <c r="A7502">
        <v>970</v>
      </c>
      <c r="B7502" t="s">
        <v>4398</v>
      </c>
      <c r="C7502">
        <v>2022</v>
      </c>
      <c r="D7502" t="s">
        <v>4394</v>
      </c>
      <c r="E7502">
        <v>2680</v>
      </c>
      <c r="F7502" t="s">
        <v>4395</v>
      </c>
      <c r="G7502">
        <v>269</v>
      </c>
      <c r="H7502">
        <v>2</v>
      </c>
      <c r="I7502" t="s">
        <v>156</v>
      </c>
      <c r="J7502">
        <v>481</v>
      </c>
      <c r="K7502">
        <v>69330428</v>
      </c>
      <c r="L7502" t="s">
        <v>4045</v>
      </c>
      <c r="N7502" t="s">
        <v>75</v>
      </c>
      <c r="O7502" t="s">
        <v>76</v>
      </c>
      <c r="P7502" t="s">
        <v>4399</v>
      </c>
      <c r="Q7502" t="s">
        <v>61</v>
      </c>
      <c r="R7502">
        <v>353000</v>
      </c>
      <c r="S7502">
        <v>350030</v>
      </c>
      <c r="T7502" t="s">
        <v>82</v>
      </c>
      <c r="U7502" s="3">
        <v>36039</v>
      </c>
      <c r="W7502">
        <v>12</v>
      </c>
      <c r="X7502">
        <v>0</v>
      </c>
      <c r="Y7502">
        <v>12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1</v>
      </c>
      <c r="AF7502">
        <v>0</v>
      </c>
      <c r="AG7502">
        <v>0</v>
      </c>
      <c r="AL7502">
        <v>0</v>
      </c>
      <c r="AN7502">
        <v>0</v>
      </c>
      <c r="BB7502" s="4"/>
    </row>
    <row r="7503" spans="1:54" hidden="1" x14ac:dyDescent="0.25">
      <c r="A7503">
        <v>970</v>
      </c>
      <c r="B7503" t="s">
        <v>4393</v>
      </c>
      <c r="C7503">
        <v>2022</v>
      </c>
      <c r="D7503" t="s">
        <v>4394</v>
      </c>
      <c r="E7503">
        <v>2680</v>
      </c>
      <c r="F7503" t="s">
        <v>4395</v>
      </c>
      <c r="G7503">
        <v>269</v>
      </c>
      <c r="H7503">
        <v>2</v>
      </c>
      <c r="I7503" t="s">
        <v>156</v>
      </c>
      <c r="J7503">
        <v>481</v>
      </c>
      <c r="K7503">
        <v>69330428</v>
      </c>
      <c r="L7503" t="s">
        <v>4045</v>
      </c>
      <c r="N7503" t="s">
        <v>75</v>
      </c>
      <c r="O7503" t="s">
        <v>76</v>
      </c>
      <c r="P7503" t="s">
        <v>4396</v>
      </c>
      <c r="Q7503" t="s">
        <v>61</v>
      </c>
      <c r="R7503">
        <v>353000</v>
      </c>
      <c r="S7503">
        <v>350030</v>
      </c>
      <c r="T7503" t="s">
        <v>82</v>
      </c>
      <c r="U7503" s="3">
        <v>36039</v>
      </c>
      <c r="W7503">
        <v>13.3</v>
      </c>
      <c r="X7503">
        <v>0</v>
      </c>
      <c r="Y7503">
        <v>12</v>
      </c>
      <c r="Z7503">
        <v>15.755602</v>
      </c>
      <c r="AA7503">
        <v>13.754</v>
      </c>
      <c r="AB7503">
        <v>13.754</v>
      </c>
      <c r="AC7503">
        <v>0</v>
      </c>
      <c r="AD7503">
        <v>0</v>
      </c>
      <c r="AE7503">
        <v>1</v>
      </c>
      <c r="AF7503">
        <v>0</v>
      </c>
      <c r="AG7503">
        <v>0</v>
      </c>
      <c r="AL7503">
        <v>3.1493859999999989</v>
      </c>
      <c r="AN7503">
        <v>0</v>
      </c>
      <c r="AQ7503">
        <v>12.606216</v>
      </c>
      <c r="BB7503" s="4"/>
    </row>
    <row r="7504" spans="1:54" hidden="1" x14ac:dyDescent="0.25">
      <c r="A7504">
        <v>973</v>
      </c>
      <c r="B7504" t="s">
        <v>4400</v>
      </c>
      <c r="C7504">
        <v>2022</v>
      </c>
      <c r="D7504" t="s">
        <v>4401</v>
      </c>
      <c r="E7504">
        <v>9430</v>
      </c>
      <c r="F7504" t="s">
        <v>4402</v>
      </c>
      <c r="G7504">
        <v>851</v>
      </c>
      <c r="H7504">
        <v>295</v>
      </c>
      <c r="I7504" t="s">
        <v>133</v>
      </c>
      <c r="J7504">
        <v>2267</v>
      </c>
      <c r="K7504">
        <v>37271616</v>
      </c>
      <c r="L7504" t="s">
        <v>954</v>
      </c>
      <c r="N7504" t="s">
        <v>88</v>
      </c>
      <c r="O7504" t="s">
        <v>89</v>
      </c>
      <c r="P7504" t="s">
        <v>61</v>
      </c>
      <c r="Q7504" t="s">
        <v>61</v>
      </c>
      <c r="R7504">
        <v>353000</v>
      </c>
      <c r="S7504">
        <v>350030</v>
      </c>
      <c r="T7504" t="s">
        <v>82</v>
      </c>
      <c r="U7504" s="3">
        <v>34335</v>
      </c>
      <c r="W7504">
        <v>8.6999999999999993</v>
      </c>
      <c r="X7504">
        <v>0</v>
      </c>
      <c r="Y7504">
        <v>8.1</v>
      </c>
      <c r="Z7504">
        <v>4.7440799999999998E-2</v>
      </c>
      <c r="AA7504">
        <v>4.6158999999999999E-2</v>
      </c>
      <c r="AB7504">
        <v>4.6158999999999999E-2</v>
      </c>
      <c r="AC7504">
        <v>0</v>
      </c>
      <c r="AD7504">
        <v>0</v>
      </c>
      <c r="AE7504">
        <v>1</v>
      </c>
      <c r="AF7504">
        <v>0</v>
      </c>
      <c r="AG7504">
        <v>0</v>
      </c>
      <c r="AO7504">
        <v>4.7440800000000012E-2</v>
      </c>
      <c r="BB7504" s="4"/>
    </row>
    <row r="7505" spans="1:54" hidden="1" x14ac:dyDescent="0.25">
      <c r="A7505">
        <v>974</v>
      </c>
      <c r="B7505" t="s">
        <v>4405</v>
      </c>
      <c r="C7505">
        <v>2022</v>
      </c>
      <c r="D7505" t="s">
        <v>4404</v>
      </c>
      <c r="E7505">
        <v>9230</v>
      </c>
      <c r="F7505" t="s">
        <v>3827</v>
      </c>
      <c r="G7505">
        <v>851</v>
      </c>
      <c r="H7505">
        <v>295</v>
      </c>
      <c r="I7505" t="s">
        <v>133</v>
      </c>
      <c r="J7505">
        <v>2267</v>
      </c>
      <c r="K7505">
        <v>37271616</v>
      </c>
      <c r="L7505" t="s">
        <v>954</v>
      </c>
      <c r="N7505" t="s">
        <v>88</v>
      </c>
      <c r="O7505" t="s">
        <v>89</v>
      </c>
      <c r="P7505" t="s">
        <v>3481</v>
      </c>
      <c r="Q7505" t="s">
        <v>61</v>
      </c>
      <c r="R7505">
        <v>353000</v>
      </c>
      <c r="S7505">
        <v>350030</v>
      </c>
      <c r="T7505" t="s">
        <v>82</v>
      </c>
      <c r="U7505" s="3">
        <v>32143</v>
      </c>
      <c r="W7505">
        <v>5.4</v>
      </c>
      <c r="X7505">
        <v>0</v>
      </c>
      <c r="Y7505">
        <v>5</v>
      </c>
      <c r="Z7505">
        <v>1.5928500000000001</v>
      </c>
      <c r="AA7505">
        <v>1.43994</v>
      </c>
      <c r="AB7505">
        <v>1.43994</v>
      </c>
      <c r="AC7505">
        <v>0</v>
      </c>
      <c r="AD7505">
        <v>0</v>
      </c>
      <c r="AE7505">
        <v>1</v>
      </c>
      <c r="AF7505">
        <v>0</v>
      </c>
      <c r="AG7505">
        <v>0</v>
      </c>
      <c r="AL7505">
        <v>1.5928500000000001</v>
      </c>
      <c r="BB7505" s="4"/>
    </row>
    <row r="7506" spans="1:54" hidden="1" x14ac:dyDescent="0.25">
      <c r="A7506">
        <v>974</v>
      </c>
      <c r="B7506" t="s">
        <v>4403</v>
      </c>
      <c r="C7506">
        <v>2022</v>
      </c>
      <c r="D7506" t="s">
        <v>4404</v>
      </c>
      <c r="E7506">
        <v>9230</v>
      </c>
      <c r="F7506" t="s">
        <v>3827</v>
      </c>
      <c r="G7506">
        <v>851</v>
      </c>
      <c r="H7506">
        <v>295</v>
      </c>
      <c r="I7506" t="s">
        <v>133</v>
      </c>
      <c r="J7506">
        <v>2267</v>
      </c>
      <c r="K7506">
        <v>37271616</v>
      </c>
      <c r="L7506" t="s">
        <v>954</v>
      </c>
      <c r="N7506" t="s">
        <v>88</v>
      </c>
      <c r="O7506" t="s">
        <v>89</v>
      </c>
      <c r="P7506" t="s">
        <v>3485</v>
      </c>
      <c r="Q7506" t="s">
        <v>61</v>
      </c>
      <c r="R7506">
        <v>353000</v>
      </c>
      <c r="S7506">
        <v>350030</v>
      </c>
      <c r="T7506" t="s">
        <v>82</v>
      </c>
      <c r="U7506" s="3">
        <v>32143</v>
      </c>
      <c r="W7506">
        <v>16.5</v>
      </c>
      <c r="X7506">
        <v>0</v>
      </c>
      <c r="Y7506">
        <v>15</v>
      </c>
      <c r="Z7506">
        <v>3.6692399999999998</v>
      </c>
      <c r="AA7506">
        <v>3.30599</v>
      </c>
      <c r="AB7506">
        <v>3.30599</v>
      </c>
      <c r="AC7506">
        <v>0</v>
      </c>
      <c r="AD7506">
        <v>0</v>
      </c>
      <c r="AE7506">
        <v>1</v>
      </c>
      <c r="AF7506">
        <v>0</v>
      </c>
      <c r="AG7506">
        <v>0</v>
      </c>
      <c r="AL7506">
        <v>3.6692399999999998</v>
      </c>
      <c r="BB7506" s="4"/>
    </row>
    <row r="7507" spans="1:54" hidden="1" x14ac:dyDescent="0.25">
      <c r="A7507">
        <v>975</v>
      </c>
      <c r="B7507" t="s">
        <v>4406</v>
      </c>
      <c r="C7507">
        <v>2022</v>
      </c>
      <c r="D7507" t="s">
        <v>4407</v>
      </c>
      <c r="E7507">
        <v>8471</v>
      </c>
      <c r="F7507" t="s">
        <v>4408</v>
      </c>
      <c r="G7507">
        <v>751</v>
      </c>
      <c r="H7507">
        <v>228</v>
      </c>
      <c r="I7507" t="s">
        <v>4409</v>
      </c>
      <c r="J7507">
        <v>2374</v>
      </c>
      <c r="K7507">
        <v>40844309</v>
      </c>
      <c r="L7507" t="s">
        <v>7110</v>
      </c>
      <c r="N7507" t="s">
        <v>88</v>
      </c>
      <c r="O7507" t="s">
        <v>89</v>
      </c>
      <c r="P7507" t="s">
        <v>432</v>
      </c>
      <c r="Q7507" t="s">
        <v>61</v>
      </c>
      <c r="R7507">
        <v>353000</v>
      </c>
      <c r="S7507">
        <v>350030</v>
      </c>
      <c r="T7507" t="s">
        <v>82</v>
      </c>
      <c r="U7507" s="3">
        <v>33239</v>
      </c>
      <c r="W7507">
        <v>5.4</v>
      </c>
      <c r="X7507">
        <v>0</v>
      </c>
      <c r="Y7507">
        <v>5.4</v>
      </c>
      <c r="Z7507">
        <v>124.32299999999999</v>
      </c>
      <c r="AA7507">
        <v>112.15548</v>
      </c>
      <c r="AB7507">
        <v>112.15548</v>
      </c>
      <c r="AC7507">
        <v>0</v>
      </c>
      <c r="AD7507">
        <v>0</v>
      </c>
      <c r="AE7507">
        <v>1</v>
      </c>
      <c r="AF7507">
        <v>0</v>
      </c>
      <c r="AG7507">
        <v>0</v>
      </c>
      <c r="AR7507">
        <v>124.32299999999999</v>
      </c>
      <c r="BB7507" s="4"/>
    </row>
    <row r="7508" spans="1:54" hidden="1" x14ac:dyDescent="0.25">
      <c r="A7508">
        <v>976</v>
      </c>
      <c r="B7508" t="s">
        <v>4410</v>
      </c>
      <c r="C7508">
        <v>2022</v>
      </c>
      <c r="D7508" t="s">
        <v>4411</v>
      </c>
      <c r="E7508">
        <v>8462</v>
      </c>
      <c r="F7508" t="s">
        <v>4412</v>
      </c>
      <c r="G7508">
        <v>751</v>
      </c>
      <c r="H7508">
        <v>229</v>
      </c>
      <c r="I7508" t="s">
        <v>4413</v>
      </c>
      <c r="J7508">
        <v>2374</v>
      </c>
      <c r="K7508">
        <v>40844309</v>
      </c>
      <c r="L7508" t="s">
        <v>7110</v>
      </c>
      <c r="N7508" t="s">
        <v>88</v>
      </c>
      <c r="O7508" t="s">
        <v>89</v>
      </c>
      <c r="P7508" t="s">
        <v>432</v>
      </c>
      <c r="Q7508" t="s">
        <v>61</v>
      </c>
      <c r="R7508">
        <v>353000</v>
      </c>
      <c r="S7508">
        <v>350030</v>
      </c>
      <c r="T7508" t="s">
        <v>82</v>
      </c>
      <c r="U7508" s="3">
        <v>32509</v>
      </c>
      <c r="W7508">
        <v>5.4</v>
      </c>
      <c r="X7508">
        <v>0</v>
      </c>
      <c r="Y7508">
        <v>5.4</v>
      </c>
      <c r="Z7508">
        <v>118.813</v>
      </c>
      <c r="AA7508">
        <v>113.96628</v>
      </c>
      <c r="AB7508">
        <v>113.96628</v>
      </c>
      <c r="AC7508">
        <v>0</v>
      </c>
      <c r="AD7508">
        <v>0</v>
      </c>
      <c r="AE7508">
        <v>1</v>
      </c>
      <c r="AF7508">
        <v>0</v>
      </c>
      <c r="AG7508">
        <v>0</v>
      </c>
      <c r="AR7508">
        <v>118.813</v>
      </c>
      <c r="BB7508" s="4"/>
    </row>
    <row r="7509" spans="1:54" hidden="1" x14ac:dyDescent="0.25">
      <c r="A7509">
        <v>979</v>
      </c>
      <c r="B7509" t="s">
        <v>4422</v>
      </c>
      <c r="C7509">
        <v>2022</v>
      </c>
      <c r="D7509" t="s">
        <v>4423</v>
      </c>
      <c r="E7509">
        <v>9900</v>
      </c>
      <c r="F7509" t="s">
        <v>863</v>
      </c>
      <c r="G7509">
        <v>813</v>
      </c>
      <c r="H7509">
        <v>289</v>
      </c>
      <c r="I7509" t="s">
        <v>864</v>
      </c>
      <c r="J7509">
        <v>398</v>
      </c>
      <c r="K7509">
        <v>30179358</v>
      </c>
      <c r="L7509" t="s">
        <v>4424</v>
      </c>
      <c r="N7509" t="s">
        <v>58</v>
      </c>
      <c r="O7509" t="s">
        <v>59</v>
      </c>
      <c r="P7509" t="s">
        <v>4425</v>
      </c>
      <c r="Q7509" t="s">
        <v>78</v>
      </c>
      <c r="R7509">
        <v>382120</v>
      </c>
      <c r="S7509">
        <v>383900</v>
      </c>
      <c r="T7509" t="s">
        <v>69</v>
      </c>
      <c r="U7509" s="3">
        <v>34335</v>
      </c>
      <c r="W7509">
        <v>13.8</v>
      </c>
      <c r="X7509">
        <v>2.4</v>
      </c>
      <c r="Y7509">
        <v>9.1999999999999993</v>
      </c>
      <c r="Z7509">
        <v>380.65919459999998</v>
      </c>
      <c r="AA7509">
        <v>305.26400000000001</v>
      </c>
      <c r="AB7509">
        <v>304.87200000000001</v>
      </c>
      <c r="AC7509">
        <v>64.4148</v>
      </c>
      <c r="AD7509">
        <v>51.328800000000001</v>
      </c>
      <c r="AE7509">
        <v>0.40045269410000001</v>
      </c>
      <c r="AF7509">
        <v>0.59903240970000005</v>
      </c>
      <c r="AG7509">
        <v>5.1489630000000003E-4</v>
      </c>
      <c r="AL7509">
        <v>1.7066946000000001</v>
      </c>
      <c r="AP7509">
        <v>362.78500000000003</v>
      </c>
      <c r="AT7509">
        <v>16.1675</v>
      </c>
      <c r="BB7509" s="4"/>
    </row>
    <row r="7510" spans="1:54" hidden="1" x14ac:dyDescent="0.25">
      <c r="A7510">
        <v>987</v>
      </c>
      <c r="B7510" t="s">
        <v>4430</v>
      </c>
      <c r="C7510">
        <v>2022</v>
      </c>
      <c r="D7510" t="s">
        <v>4427</v>
      </c>
      <c r="E7510">
        <v>8850</v>
      </c>
      <c r="F7510" t="s">
        <v>483</v>
      </c>
      <c r="G7510">
        <v>791</v>
      </c>
      <c r="H7510">
        <v>231</v>
      </c>
      <c r="I7510" t="s">
        <v>484</v>
      </c>
      <c r="J7510">
        <v>47</v>
      </c>
      <c r="K7510">
        <v>17256319</v>
      </c>
      <c r="L7510" t="s">
        <v>485</v>
      </c>
      <c r="N7510" t="s">
        <v>75</v>
      </c>
      <c r="O7510" t="s">
        <v>76</v>
      </c>
      <c r="P7510" t="s">
        <v>257</v>
      </c>
      <c r="Q7510" t="s">
        <v>109</v>
      </c>
      <c r="R7510">
        <v>353000</v>
      </c>
      <c r="S7510">
        <v>350030</v>
      </c>
      <c r="T7510" t="s">
        <v>79</v>
      </c>
      <c r="U7510" s="3">
        <v>34243</v>
      </c>
      <c r="W7510">
        <v>7.8</v>
      </c>
      <c r="X7510">
        <v>3.2</v>
      </c>
      <c r="Y7510">
        <v>4.3</v>
      </c>
      <c r="Z7510">
        <v>27.464382000000001</v>
      </c>
      <c r="AA7510">
        <v>14.30316</v>
      </c>
      <c r="AB7510">
        <v>14.30316</v>
      </c>
      <c r="AC7510">
        <v>11.06532</v>
      </c>
      <c r="AD7510">
        <v>11.06532</v>
      </c>
      <c r="AE7510">
        <v>0.26039471780000001</v>
      </c>
      <c r="AF7510">
        <v>0.73960528219999999</v>
      </c>
      <c r="AG7510">
        <v>0</v>
      </c>
      <c r="AO7510">
        <v>27.464382000000001</v>
      </c>
      <c r="BB7510" s="4"/>
    </row>
    <row r="7511" spans="1:54" hidden="1" x14ac:dyDescent="0.25">
      <c r="A7511">
        <v>987</v>
      </c>
      <c r="B7511" t="s">
        <v>4428</v>
      </c>
      <c r="C7511">
        <v>2022</v>
      </c>
      <c r="D7511" t="s">
        <v>4427</v>
      </c>
      <c r="E7511">
        <v>8850</v>
      </c>
      <c r="F7511" t="s">
        <v>483</v>
      </c>
      <c r="G7511">
        <v>791</v>
      </c>
      <c r="H7511">
        <v>231</v>
      </c>
      <c r="I7511" t="s">
        <v>484</v>
      </c>
      <c r="J7511">
        <v>47</v>
      </c>
      <c r="K7511">
        <v>17256319</v>
      </c>
      <c r="L7511" t="s">
        <v>485</v>
      </c>
      <c r="N7511" t="s">
        <v>75</v>
      </c>
      <c r="O7511" t="s">
        <v>76</v>
      </c>
      <c r="P7511" t="s">
        <v>263</v>
      </c>
      <c r="Q7511" t="s">
        <v>109</v>
      </c>
      <c r="R7511">
        <v>353000</v>
      </c>
      <c r="S7511">
        <v>350030</v>
      </c>
      <c r="T7511" t="s">
        <v>79</v>
      </c>
      <c r="U7511" s="3">
        <v>34243</v>
      </c>
      <c r="W7511">
        <v>7.8</v>
      </c>
      <c r="X7511">
        <v>3.2</v>
      </c>
      <c r="Y7511">
        <v>4.3</v>
      </c>
      <c r="Z7511">
        <v>26.431415999999999</v>
      </c>
      <c r="AA7511">
        <v>13.86144</v>
      </c>
      <c r="AB7511">
        <v>13.86144</v>
      </c>
      <c r="AC7511">
        <v>10.65888</v>
      </c>
      <c r="AD7511">
        <v>10.65888</v>
      </c>
      <c r="AE7511">
        <v>0.26221523660000001</v>
      </c>
      <c r="AF7511">
        <v>0.73778476339999999</v>
      </c>
      <c r="AG7511">
        <v>0</v>
      </c>
      <c r="AO7511">
        <v>26.431415999999999</v>
      </c>
      <c r="BB7511" s="4"/>
    </row>
    <row r="7512" spans="1:54" hidden="1" x14ac:dyDescent="0.25">
      <c r="A7512">
        <v>987</v>
      </c>
      <c r="B7512" t="s">
        <v>4431</v>
      </c>
      <c r="C7512">
        <v>2022</v>
      </c>
      <c r="D7512" t="s">
        <v>4427</v>
      </c>
      <c r="E7512">
        <v>8850</v>
      </c>
      <c r="F7512" t="s">
        <v>483</v>
      </c>
      <c r="G7512">
        <v>791</v>
      </c>
      <c r="H7512">
        <v>231</v>
      </c>
      <c r="I7512" t="s">
        <v>484</v>
      </c>
      <c r="J7512">
        <v>47</v>
      </c>
      <c r="K7512">
        <v>17256319</v>
      </c>
      <c r="L7512" t="s">
        <v>485</v>
      </c>
      <c r="N7512" t="s">
        <v>75</v>
      </c>
      <c r="O7512" t="s">
        <v>76</v>
      </c>
      <c r="P7512" t="s">
        <v>4432</v>
      </c>
      <c r="Q7512" t="s">
        <v>106</v>
      </c>
      <c r="R7512">
        <v>353000</v>
      </c>
      <c r="S7512">
        <v>350030</v>
      </c>
      <c r="T7512" t="s">
        <v>82</v>
      </c>
      <c r="U7512" s="3">
        <v>44105</v>
      </c>
      <c r="W7512">
        <v>1</v>
      </c>
      <c r="X7512">
        <v>0</v>
      </c>
      <c r="Y7512">
        <v>3.6</v>
      </c>
      <c r="Z7512">
        <v>90.183599999999998</v>
      </c>
      <c r="AA7512">
        <v>90.183600000000013</v>
      </c>
      <c r="AB7512">
        <v>90.183600000000013</v>
      </c>
      <c r="AC7512">
        <v>0</v>
      </c>
      <c r="AD7512">
        <v>0</v>
      </c>
      <c r="AE7512">
        <v>1</v>
      </c>
      <c r="AF7512">
        <v>0</v>
      </c>
      <c r="AG7512">
        <v>0</v>
      </c>
      <c r="AZ7512">
        <v>30.243600000000001</v>
      </c>
      <c r="BA7512">
        <v>59.94</v>
      </c>
      <c r="BB7512" s="4"/>
    </row>
    <row r="7513" spans="1:54" hidden="1" x14ac:dyDescent="0.25">
      <c r="A7513">
        <v>987</v>
      </c>
      <c r="B7513" t="s">
        <v>4426</v>
      </c>
      <c r="C7513">
        <v>2022</v>
      </c>
      <c r="D7513" t="s">
        <v>4427</v>
      </c>
      <c r="E7513">
        <v>8850</v>
      </c>
      <c r="F7513" t="s">
        <v>483</v>
      </c>
      <c r="G7513">
        <v>791</v>
      </c>
      <c r="H7513">
        <v>231</v>
      </c>
      <c r="I7513" t="s">
        <v>484</v>
      </c>
      <c r="J7513">
        <v>47</v>
      </c>
      <c r="K7513">
        <v>17256319</v>
      </c>
      <c r="L7513" t="s">
        <v>485</v>
      </c>
      <c r="N7513" t="s">
        <v>75</v>
      </c>
      <c r="O7513" t="s">
        <v>76</v>
      </c>
      <c r="P7513" t="s">
        <v>152</v>
      </c>
      <c r="Q7513" t="s">
        <v>109</v>
      </c>
      <c r="R7513">
        <v>353000</v>
      </c>
      <c r="S7513">
        <v>350030</v>
      </c>
      <c r="T7513" t="s">
        <v>79</v>
      </c>
      <c r="U7513" s="3">
        <v>34243</v>
      </c>
      <c r="W7513">
        <v>7.8</v>
      </c>
      <c r="X7513">
        <v>3.2</v>
      </c>
      <c r="Y7513">
        <v>4.3</v>
      </c>
      <c r="Z7513">
        <v>30.340886399999999</v>
      </c>
      <c r="AA7513">
        <v>15.94584</v>
      </c>
      <c r="AB7513">
        <v>15.94584</v>
      </c>
      <c r="AC7513">
        <v>12.04524</v>
      </c>
      <c r="AD7513">
        <v>12.04524</v>
      </c>
      <c r="AE7513">
        <v>0.26277808419999998</v>
      </c>
      <c r="AF7513">
        <v>0.73722191579999996</v>
      </c>
      <c r="AG7513">
        <v>0</v>
      </c>
      <c r="AO7513">
        <v>30.340886399999999</v>
      </c>
      <c r="BB7513" s="4"/>
    </row>
    <row r="7514" spans="1:54" hidden="1" x14ac:dyDescent="0.25">
      <c r="A7514">
        <v>987</v>
      </c>
      <c r="B7514" t="s">
        <v>4433</v>
      </c>
      <c r="C7514">
        <v>2022</v>
      </c>
      <c r="D7514" t="s">
        <v>4427</v>
      </c>
      <c r="E7514">
        <v>8850</v>
      </c>
      <c r="F7514" t="s">
        <v>483</v>
      </c>
      <c r="G7514">
        <v>791</v>
      </c>
      <c r="H7514">
        <v>231</v>
      </c>
      <c r="I7514" t="s">
        <v>484</v>
      </c>
      <c r="J7514">
        <v>47</v>
      </c>
      <c r="K7514">
        <v>17256319</v>
      </c>
      <c r="L7514" t="s">
        <v>485</v>
      </c>
      <c r="N7514" t="s">
        <v>75</v>
      </c>
      <c r="O7514" t="s">
        <v>76</v>
      </c>
      <c r="P7514" t="s">
        <v>410</v>
      </c>
      <c r="Q7514" t="s">
        <v>490</v>
      </c>
      <c r="R7514">
        <v>353000</v>
      </c>
      <c r="S7514">
        <v>350030</v>
      </c>
      <c r="T7514" t="s">
        <v>82</v>
      </c>
      <c r="U7514" s="3">
        <v>40848</v>
      </c>
      <c r="W7514">
        <v>0.16</v>
      </c>
      <c r="X7514">
        <v>0</v>
      </c>
      <c r="Y7514">
        <v>0.85</v>
      </c>
      <c r="Z7514">
        <v>0.33335999999999999</v>
      </c>
      <c r="AA7514">
        <v>1.6340399999999999</v>
      </c>
      <c r="AB7514">
        <v>1.6340399999999999</v>
      </c>
      <c r="AC7514">
        <v>0</v>
      </c>
      <c r="AD7514">
        <v>0</v>
      </c>
      <c r="AE7514">
        <v>1</v>
      </c>
      <c r="AF7514">
        <v>0</v>
      </c>
      <c r="AG7514">
        <v>0</v>
      </c>
      <c r="AZ7514">
        <v>0.33335999999999999</v>
      </c>
      <c r="BB7514" s="4"/>
    </row>
    <row r="7515" spans="1:54" hidden="1" x14ac:dyDescent="0.25">
      <c r="A7515">
        <v>987</v>
      </c>
      <c r="B7515" t="s">
        <v>4429</v>
      </c>
      <c r="C7515">
        <v>2022</v>
      </c>
      <c r="D7515" t="s">
        <v>4427</v>
      </c>
      <c r="E7515">
        <v>8850</v>
      </c>
      <c r="F7515" t="s">
        <v>483</v>
      </c>
      <c r="G7515">
        <v>791</v>
      </c>
      <c r="H7515">
        <v>231</v>
      </c>
      <c r="I7515" t="s">
        <v>484</v>
      </c>
      <c r="J7515">
        <v>47</v>
      </c>
      <c r="K7515">
        <v>17256319</v>
      </c>
      <c r="L7515" t="s">
        <v>485</v>
      </c>
      <c r="N7515" t="s">
        <v>75</v>
      </c>
      <c r="O7515" t="s">
        <v>76</v>
      </c>
      <c r="P7515" t="s">
        <v>250</v>
      </c>
      <c r="Q7515" t="s">
        <v>109</v>
      </c>
      <c r="R7515">
        <v>353000</v>
      </c>
      <c r="S7515">
        <v>350030</v>
      </c>
      <c r="T7515" t="s">
        <v>79</v>
      </c>
      <c r="U7515" s="3">
        <v>34243</v>
      </c>
      <c r="W7515">
        <v>7.8</v>
      </c>
      <c r="X7515">
        <v>3.2</v>
      </c>
      <c r="Y7515">
        <v>4.3</v>
      </c>
      <c r="Z7515">
        <v>30.593534399999999</v>
      </c>
      <c r="AA7515">
        <v>16.486920000000001</v>
      </c>
      <c r="AB7515">
        <v>16.486920000000001</v>
      </c>
      <c r="AC7515">
        <v>12.694319999999999</v>
      </c>
      <c r="AD7515">
        <v>12.694319999999999</v>
      </c>
      <c r="AE7515">
        <v>0.26945105110000001</v>
      </c>
      <c r="AF7515">
        <v>0.73054894889999999</v>
      </c>
      <c r="AG7515">
        <v>0</v>
      </c>
      <c r="AO7515">
        <v>30.593534399999999</v>
      </c>
      <c r="BB7515" s="4"/>
    </row>
    <row r="7516" spans="1:54" hidden="1" x14ac:dyDescent="0.25">
      <c r="A7516">
        <v>988</v>
      </c>
      <c r="B7516" t="s">
        <v>4442</v>
      </c>
      <c r="C7516">
        <v>2022</v>
      </c>
      <c r="D7516" t="s">
        <v>4435</v>
      </c>
      <c r="E7516">
        <v>7200</v>
      </c>
      <c r="F7516" t="s">
        <v>623</v>
      </c>
      <c r="G7516">
        <v>530</v>
      </c>
      <c r="H7516">
        <v>128</v>
      </c>
      <c r="I7516" t="s">
        <v>624</v>
      </c>
      <c r="J7516">
        <v>162</v>
      </c>
      <c r="K7516">
        <v>25525795</v>
      </c>
      <c r="L7516" t="s">
        <v>1023</v>
      </c>
      <c r="N7516" t="s">
        <v>75</v>
      </c>
      <c r="O7516" t="s">
        <v>76</v>
      </c>
      <c r="P7516" t="s">
        <v>211</v>
      </c>
      <c r="Q7516" t="s">
        <v>61</v>
      </c>
      <c r="R7516">
        <v>353000</v>
      </c>
      <c r="S7516">
        <v>350030</v>
      </c>
      <c r="T7516" t="s">
        <v>82</v>
      </c>
      <c r="U7516" s="3">
        <v>39722</v>
      </c>
      <c r="W7516">
        <v>8</v>
      </c>
      <c r="X7516">
        <v>0</v>
      </c>
      <c r="Y7516">
        <v>8</v>
      </c>
      <c r="Z7516">
        <v>2.7081186750000001</v>
      </c>
      <c r="AA7516">
        <v>2.3328000000000002</v>
      </c>
      <c r="AB7516">
        <v>2.0448</v>
      </c>
      <c r="AC7516">
        <v>0</v>
      </c>
      <c r="AD7516">
        <v>0</v>
      </c>
      <c r="AE7516">
        <v>1</v>
      </c>
      <c r="AF7516">
        <v>0</v>
      </c>
      <c r="AG7516">
        <v>0</v>
      </c>
      <c r="AL7516">
        <v>6.5373075000000003E-2</v>
      </c>
      <c r="AO7516">
        <v>2.6427456</v>
      </c>
      <c r="AZ7516">
        <v>0</v>
      </c>
      <c r="BB7516" s="4"/>
    </row>
    <row r="7517" spans="1:54" hidden="1" x14ac:dyDescent="0.25">
      <c r="A7517">
        <v>988</v>
      </c>
      <c r="B7517" t="s">
        <v>4443</v>
      </c>
      <c r="C7517">
        <v>2022</v>
      </c>
      <c r="D7517" t="s">
        <v>4435</v>
      </c>
      <c r="E7517">
        <v>7200</v>
      </c>
      <c r="F7517" t="s">
        <v>623</v>
      </c>
      <c r="G7517">
        <v>530</v>
      </c>
      <c r="H7517">
        <v>128</v>
      </c>
      <c r="I7517" t="s">
        <v>624</v>
      </c>
      <c r="J7517">
        <v>162</v>
      </c>
      <c r="K7517">
        <v>25525795</v>
      </c>
      <c r="L7517" t="s">
        <v>1023</v>
      </c>
      <c r="N7517" t="s">
        <v>75</v>
      </c>
      <c r="O7517" t="s">
        <v>76</v>
      </c>
      <c r="P7517" t="s">
        <v>209</v>
      </c>
      <c r="Q7517" t="s">
        <v>61</v>
      </c>
      <c r="R7517">
        <v>353000</v>
      </c>
      <c r="S7517">
        <v>350030</v>
      </c>
      <c r="T7517" t="s">
        <v>82</v>
      </c>
      <c r="U7517" s="3">
        <v>34335</v>
      </c>
      <c r="W7517">
        <v>8</v>
      </c>
      <c r="X7517">
        <v>0</v>
      </c>
      <c r="Y7517">
        <v>8</v>
      </c>
      <c r="Z7517">
        <v>2.8418685749999999</v>
      </c>
      <c r="AA7517">
        <v>2.448</v>
      </c>
      <c r="AB7517">
        <v>2.1456</v>
      </c>
      <c r="AC7517">
        <v>0</v>
      </c>
      <c r="AD7517">
        <v>0</v>
      </c>
      <c r="AE7517">
        <v>1</v>
      </c>
      <c r="AF7517">
        <v>0</v>
      </c>
      <c r="AG7517">
        <v>0</v>
      </c>
      <c r="AL7517">
        <v>6.8601375000000006E-2</v>
      </c>
      <c r="AO7517">
        <v>2.7732671999999998</v>
      </c>
      <c r="BB7517" s="4"/>
    </row>
    <row r="7518" spans="1:54" hidden="1" x14ac:dyDescent="0.25">
      <c r="A7518">
        <v>988</v>
      </c>
      <c r="B7518" t="s">
        <v>4437</v>
      </c>
      <c r="C7518">
        <v>2022</v>
      </c>
      <c r="D7518" t="s">
        <v>4435</v>
      </c>
      <c r="E7518">
        <v>7200</v>
      </c>
      <c r="F7518" t="s">
        <v>623</v>
      </c>
      <c r="G7518">
        <v>530</v>
      </c>
      <c r="H7518">
        <v>128</v>
      </c>
      <c r="I7518" t="s">
        <v>624</v>
      </c>
      <c r="J7518">
        <v>162</v>
      </c>
      <c r="K7518">
        <v>25525795</v>
      </c>
      <c r="L7518" t="s">
        <v>1023</v>
      </c>
      <c r="N7518" t="s">
        <v>75</v>
      </c>
      <c r="O7518" t="s">
        <v>76</v>
      </c>
      <c r="P7518" t="s">
        <v>4438</v>
      </c>
      <c r="Q7518" t="s">
        <v>109</v>
      </c>
      <c r="R7518">
        <v>353000</v>
      </c>
      <c r="S7518">
        <v>350030</v>
      </c>
      <c r="T7518" t="s">
        <v>79</v>
      </c>
      <c r="U7518" s="3">
        <v>34335</v>
      </c>
      <c r="W7518">
        <v>16</v>
      </c>
      <c r="X7518">
        <v>6.55</v>
      </c>
      <c r="Y7518">
        <v>7.85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1</v>
      </c>
      <c r="AF7518">
        <v>0</v>
      </c>
      <c r="AG7518">
        <v>0</v>
      </c>
      <c r="AL7518">
        <v>0</v>
      </c>
      <c r="AO7518">
        <v>0</v>
      </c>
      <c r="BB7518" s="4"/>
    </row>
    <row r="7519" spans="1:54" hidden="1" x14ac:dyDescent="0.25">
      <c r="A7519">
        <v>988</v>
      </c>
      <c r="B7519" t="s">
        <v>4434</v>
      </c>
      <c r="C7519">
        <v>2022</v>
      </c>
      <c r="D7519" t="s">
        <v>4435</v>
      </c>
      <c r="E7519">
        <v>7200</v>
      </c>
      <c r="F7519" t="s">
        <v>623</v>
      </c>
      <c r="G7519">
        <v>530</v>
      </c>
      <c r="H7519">
        <v>128</v>
      </c>
      <c r="I7519" t="s">
        <v>624</v>
      </c>
      <c r="J7519">
        <v>162</v>
      </c>
      <c r="K7519">
        <v>25525795</v>
      </c>
      <c r="L7519" t="s">
        <v>1023</v>
      </c>
      <c r="N7519" t="s">
        <v>75</v>
      </c>
      <c r="O7519" t="s">
        <v>76</v>
      </c>
      <c r="P7519" t="s">
        <v>4436</v>
      </c>
      <c r="Q7519" t="s">
        <v>114</v>
      </c>
      <c r="R7519">
        <v>353000</v>
      </c>
      <c r="S7519">
        <v>350030</v>
      </c>
      <c r="T7519" t="s">
        <v>82</v>
      </c>
      <c r="U7519" s="3">
        <v>39722</v>
      </c>
      <c r="W7519">
        <v>12</v>
      </c>
      <c r="X7519">
        <v>0</v>
      </c>
      <c r="Y7519">
        <v>12</v>
      </c>
      <c r="Z7519">
        <v>32.795999999999999</v>
      </c>
      <c r="AA7519">
        <v>32.795999999999999</v>
      </c>
      <c r="AB7519">
        <v>28.767600000000002</v>
      </c>
      <c r="AC7519">
        <v>0</v>
      </c>
      <c r="AD7519">
        <v>0</v>
      </c>
      <c r="AE7519">
        <v>1</v>
      </c>
      <c r="AF7519">
        <v>0</v>
      </c>
      <c r="AG7519">
        <v>0</v>
      </c>
      <c r="AZ7519">
        <v>32.795999999999999</v>
      </c>
      <c r="BB7519" s="4"/>
    </row>
    <row r="7520" spans="1:54" hidden="1" x14ac:dyDescent="0.25">
      <c r="A7520">
        <v>988</v>
      </c>
      <c r="B7520" t="s">
        <v>4440</v>
      </c>
      <c r="C7520">
        <v>2022</v>
      </c>
      <c r="D7520" t="s">
        <v>4435</v>
      </c>
      <c r="E7520">
        <v>7200</v>
      </c>
      <c r="F7520" t="s">
        <v>623</v>
      </c>
      <c r="G7520">
        <v>530</v>
      </c>
      <c r="H7520">
        <v>128</v>
      </c>
      <c r="I7520" t="s">
        <v>624</v>
      </c>
      <c r="J7520">
        <v>162</v>
      </c>
      <c r="K7520">
        <v>25525795</v>
      </c>
      <c r="L7520" t="s">
        <v>1023</v>
      </c>
      <c r="N7520" t="s">
        <v>75</v>
      </c>
      <c r="O7520" t="s">
        <v>76</v>
      </c>
      <c r="P7520" t="s">
        <v>4441</v>
      </c>
      <c r="Q7520" t="s">
        <v>109</v>
      </c>
      <c r="R7520">
        <v>353000</v>
      </c>
      <c r="S7520">
        <v>350030</v>
      </c>
      <c r="T7520" t="s">
        <v>79</v>
      </c>
      <c r="U7520" s="3">
        <v>34335</v>
      </c>
      <c r="W7520">
        <v>16</v>
      </c>
      <c r="X7520">
        <v>6.55</v>
      </c>
      <c r="Y7520">
        <v>7.85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1</v>
      </c>
      <c r="AF7520">
        <v>0</v>
      </c>
      <c r="AG7520">
        <v>0</v>
      </c>
      <c r="AL7520">
        <v>0</v>
      </c>
      <c r="AO7520">
        <v>0</v>
      </c>
      <c r="BB7520" s="4"/>
    </row>
    <row r="7521" spans="1:54" hidden="1" x14ac:dyDescent="0.25">
      <c r="A7521">
        <v>989</v>
      </c>
      <c r="B7521" t="s">
        <v>4444</v>
      </c>
      <c r="C7521">
        <v>2022</v>
      </c>
      <c r="D7521" t="s">
        <v>4445</v>
      </c>
      <c r="E7521">
        <v>8370</v>
      </c>
      <c r="F7521" t="s">
        <v>1125</v>
      </c>
      <c r="G7521">
        <v>710</v>
      </c>
      <c r="H7521">
        <v>203</v>
      </c>
      <c r="I7521" t="s">
        <v>1126</v>
      </c>
      <c r="J7521">
        <v>178</v>
      </c>
      <c r="K7521">
        <v>67750411</v>
      </c>
      <c r="L7521" t="s">
        <v>1127</v>
      </c>
      <c r="N7521" t="s">
        <v>88</v>
      </c>
      <c r="O7521" t="s">
        <v>89</v>
      </c>
      <c r="P7521" t="s">
        <v>920</v>
      </c>
      <c r="Q7521" t="s">
        <v>61</v>
      </c>
      <c r="R7521">
        <v>353000</v>
      </c>
      <c r="S7521">
        <v>350030</v>
      </c>
      <c r="T7521" t="s">
        <v>82</v>
      </c>
      <c r="U7521" s="3">
        <v>43770</v>
      </c>
      <c r="W7521">
        <v>6.7</v>
      </c>
      <c r="X7521">
        <v>0</v>
      </c>
      <c r="Y7521">
        <v>6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1</v>
      </c>
      <c r="AF7521">
        <v>0</v>
      </c>
      <c r="AG7521">
        <v>0</v>
      </c>
      <c r="AO7521">
        <v>0</v>
      </c>
      <c r="BB7521" s="4"/>
    </row>
    <row r="7522" spans="1:54" hidden="1" x14ac:dyDescent="0.25">
      <c r="A7522">
        <v>989</v>
      </c>
      <c r="B7522" t="s">
        <v>4446</v>
      </c>
      <c r="C7522">
        <v>2022</v>
      </c>
      <c r="D7522" t="s">
        <v>4445</v>
      </c>
      <c r="E7522">
        <v>8370</v>
      </c>
      <c r="F7522" t="s">
        <v>1125</v>
      </c>
      <c r="G7522">
        <v>710</v>
      </c>
      <c r="H7522">
        <v>203</v>
      </c>
      <c r="I7522" t="s">
        <v>1126</v>
      </c>
      <c r="J7522">
        <v>178</v>
      </c>
      <c r="K7522">
        <v>67750411</v>
      </c>
      <c r="L7522" t="s">
        <v>1127</v>
      </c>
      <c r="N7522" t="s">
        <v>88</v>
      </c>
      <c r="O7522" t="s">
        <v>89</v>
      </c>
      <c r="P7522" t="s">
        <v>923</v>
      </c>
      <c r="Q7522" t="s">
        <v>61</v>
      </c>
      <c r="R7522">
        <v>353000</v>
      </c>
      <c r="S7522">
        <v>350030</v>
      </c>
      <c r="T7522" t="s">
        <v>82</v>
      </c>
      <c r="U7522" s="3">
        <v>43770</v>
      </c>
      <c r="W7522">
        <v>6.7</v>
      </c>
      <c r="X7522">
        <v>0</v>
      </c>
      <c r="Y7522">
        <v>6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1</v>
      </c>
      <c r="AF7522">
        <v>0</v>
      </c>
      <c r="AG7522">
        <v>0</v>
      </c>
      <c r="AO7522">
        <v>0</v>
      </c>
      <c r="BB7522" s="4"/>
    </row>
    <row r="7523" spans="1:54" hidden="1" x14ac:dyDescent="0.25">
      <c r="A7523">
        <v>990</v>
      </c>
      <c r="B7523" t="s">
        <v>4450</v>
      </c>
      <c r="C7523">
        <v>2022</v>
      </c>
      <c r="D7523" t="s">
        <v>4448</v>
      </c>
      <c r="E7523">
        <v>6700</v>
      </c>
      <c r="F7523" t="s">
        <v>4162</v>
      </c>
      <c r="G7523">
        <v>561</v>
      </c>
      <c r="H7523">
        <v>126</v>
      </c>
      <c r="I7523" t="s">
        <v>717</v>
      </c>
      <c r="J7523">
        <v>2161</v>
      </c>
      <c r="K7523">
        <v>27446469</v>
      </c>
      <c r="L7523" t="s">
        <v>1635</v>
      </c>
      <c r="N7523" t="s">
        <v>372</v>
      </c>
      <c r="O7523" t="s">
        <v>373</v>
      </c>
      <c r="P7523" t="s">
        <v>4451</v>
      </c>
      <c r="Q7523" t="s">
        <v>78</v>
      </c>
      <c r="R7523">
        <v>351100</v>
      </c>
      <c r="S7523">
        <v>350010</v>
      </c>
      <c r="T7523" t="s">
        <v>375</v>
      </c>
      <c r="U7523" s="3">
        <v>33786</v>
      </c>
      <c r="W7523">
        <v>872.3</v>
      </c>
      <c r="X7523">
        <v>373.3</v>
      </c>
      <c r="Y7523">
        <v>443.9</v>
      </c>
      <c r="Z7523">
        <v>13861.9171042</v>
      </c>
      <c r="AA7523">
        <v>1770.3249800000001</v>
      </c>
      <c r="AB7523">
        <v>1740.2318600000001</v>
      </c>
      <c r="AC7523">
        <v>5980.1544000000004</v>
      </c>
      <c r="AD7523">
        <v>5467.4092799999999</v>
      </c>
      <c r="AE7523">
        <v>6.3855704999999999E-2</v>
      </c>
      <c r="AF7523">
        <v>0.93614429499999996</v>
      </c>
      <c r="AG7523">
        <v>0</v>
      </c>
      <c r="AH7523">
        <v>13633.76353000002</v>
      </c>
      <c r="AJ7523">
        <v>227.99832420000001</v>
      </c>
      <c r="AN7523">
        <v>0.15525</v>
      </c>
      <c r="BB7523" s="4"/>
    </row>
    <row r="7524" spans="1:54" hidden="1" x14ac:dyDescent="0.25">
      <c r="A7524">
        <v>990</v>
      </c>
      <c r="B7524" t="s">
        <v>4449</v>
      </c>
      <c r="C7524">
        <v>2022</v>
      </c>
      <c r="D7524" t="s">
        <v>4448</v>
      </c>
      <c r="E7524">
        <v>6700</v>
      </c>
      <c r="F7524" t="s">
        <v>4162</v>
      </c>
      <c r="G7524">
        <v>561</v>
      </c>
      <c r="H7524">
        <v>126</v>
      </c>
      <c r="I7524" t="s">
        <v>717</v>
      </c>
      <c r="J7524">
        <v>2161</v>
      </c>
      <c r="K7524">
        <v>27446469</v>
      </c>
      <c r="L7524" t="s">
        <v>1635</v>
      </c>
      <c r="N7524" t="s">
        <v>372</v>
      </c>
      <c r="O7524" t="s">
        <v>373</v>
      </c>
      <c r="P7524" t="s">
        <v>581</v>
      </c>
      <c r="Q7524" t="s">
        <v>114</v>
      </c>
      <c r="R7524">
        <v>351100</v>
      </c>
      <c r="S7524">
        <v>350010</v>
      </c>
      <c r="T7524" t="s">
        <v>82</v>
      </c>
      <c r="U7524" s="3">
        <v>33786</v>
      </c>
      <c r="W7524">
        <v>30</v>
      </c>
      <c r="X7524">
        <v>0</v>
      </c>
      <c r="Y7524">
        <v>30</v>
      </c>
      <c r="Z7524">
        <v>131.72626</v>
      </c>
      <c r="AA7524">
        <v>131.72626</v>
      </c>
      <c r="AB7524">
        <v>131.72626</v>
      </c>
      <c r="AC7524">
        <v>0</v>
      </c>
      <c r="AD7524">
        <v>0</v>
      </c>
      <c r="AE7524">
        <v>1</v>
      </c>
      <c r="AF7524">
        <v>0</v>
      </c>
      <c r="AG7524">
        <v>0</v>
      </c>
      <c r="AZ7524">
        <v>131.72626000000011</v>
      </c>
      <c r="BB7524" s="4"/>
    </row>
    <row r="7525" spans="1:54" hidden="1" x14ac:dyDescent="0.25">
      <c r="A7525">
        <v>991</v>
      </c>
      <c r="B7525" t="s">
        <v>4460</v>
      </c>
      <c r="C7525">
        <v>2022</v>
      </c>
      <c r="D7525" t="s">
        <v>4453</v>
      </c>
      <c r="E7525">
        <v>6960</v>
      </c>
      <c r="F7525" t="s">
        <v>4454</v>
      </c>
      <c r="G7525">
        <v>760</v>
      </c>
      <c r="H7525">
        <v>171</v>
      </c>
      <c r="I7525" t="s">
        <v>4455</v>
      </c>
      <c r="J7525">
        <v>223</v>
      </c>
      <c r="K7525">
        <v>69914128</v>
      </c>
      <c r="L7525" t="s">
        <v>4456</v>
      </c>
      <c r="N7525" t="s">
        <v>75</v>
      </c>
      <c r="O7525" t="s">
        <v>76</v>
      </c>
      <c r="P7525" t="s">
        <v>4461</v>
      </c>
      <c r="Q7525" t="s">
        <v>106</v>
      </c>
      <c r="R7525">
        <v>353000</v>
      </c>
      <c r="S7525">
        <v>350030</v>
      </c>
      <c r="T7525" t="s">
        <v>82</v>
      </c>
      <c r="U7525" s="3">
        <v>44105</v>
      </c>
      <c r="W7525">
        <v>1.32</v>
      </c>
      <c r="X7525">
        <v>0</v>
      </c>
      <c r="Y7525">
        <v>4.6520000000000001</v>
      </c>
      <c r="Z7525">
        <v>74.332800000000006</v>
      </c>
      <c r="AA7525">
        <v>74.332800000000006</v>
      </c>
      <c r="AB7525">
        <v>74.332800000000006</v>
      </c>
      <c r="AC7525">
        <v>0</v>
      </c>
      <c r="AD7525">
        <v>0</v>
      </c>
      <c r="AE7525">
        <v>1</v>
      </c>
      <c r="AF7525">
        <v>0</v>
      </c>
      <c r="AG7525">
        <v>0</v>
      </c>
      <c r="AZ7525">
        <v>24.731999999999999</v>
      </c>
      <c r="BA7525">
        <v>49.6008</v>
      </c>
      <c r="BB7525" s="4"/>
    </row>
    <row r="7526" spans="1:54" hidden="1" x14ac:dyDescent="0.25">
      <c r="A7526">
        <v>991</v>
      </c>
      <c r="B7526" t="s">
        <v>4458</v>
      </c>
      <c r="C7526">
        <v>2022</v>
      </c>
      <c r="D7526" t="s">
        <v>4453</v>
      </c>
      <c r="E7526">
        <v>6960</v>
      </c>
      <c r="F7526" t="s">
        <v>4454</v>
      </c>
      <c r="G7526">
        <v>760</v>
      </c>
      <c r="H7526">
        <v>171</v>
      </c>
      <c r="I7526" t="s">
        <v>4455</v>
      </c>
      <c r="J7526">
        <v>223</v>
      </c>
      <c r="K7526">
        <v>69914128</v>
      </c>
      <c r="L7526" t="s">
        <v>4456</v>
      </c>
      <c r="N7526" t="s">
        <v>75</v>
      </c>
      <c r="O7526" t="s">
        <v>76</v>
      </c>
      <c r="P7526" t="s">
        <v>4459</v>
      </c>
      <c r="Q7526" t="s">
        <v>61</v>
      </c>
      <c r="R7526">
        <v>353000</v>
      </c>
      <c r="S7526">
        <v>350030</v>
      </c>
      <c r="T7526" t="s">
        <v>82</v>
      </c>
      <c r="U7526" s="3">
        <v>34639</v>
      </c>
      <c r="W7526">
        <v>10</v>
      </c>
      <c r="X7526">
        <v>0</v>
      </c>
      <c r="Y7526">
        <v>10.4</v>
      </c>
      <c r="Z7526">
        <v>3.24295884</v>
      </c>
      <c r="AA7526">
        <v>3.3515999999999999</v>
      </c>
      <c r="AB7526">
        <v>3.3515999999999999</v>
      </c>
      <c r="AC7526">
        <v>0</v>
      </c>
      <c r="AD7526">
        <v>0</v>
      </c>
      <c r="AE7526">
        <v>1</v>
      </c>
      <c r="AF7526">
        <v>0</v>
      </c>
      <c r="AG7526">
        <v>0</v>
      </c>
      <c r="AL7526">
        <v>0</v>
      </c>
      <c r="AO7526">
        <v>3.24295884</v>
      </c>
      <c r="BB7526" s="4"/>
    </row>
    <row r="7527" spans="1:54" hidden="1" x14ac:dyDescent="0.25">
      <c r="A7527">
        <v>991</v>
      </c>
      <c r="B7527" t="s">
        <v>4465</v>
      </c>
      <c r="C7527">
        <v>2022</v>
      </c>
      <c r="D7527" t="s">
        <v>4453</v>
      </c>
      <c r="E7527">
        <v>6960</v>
      </c>
      <c r="F7527" t="s">
        <v>4454</v>
      </c>
      <c r="G7527">
        <v>760</v>
      </c>
      <c r="H7527">
        <v>171</v>
      </c>
      <c r="I7527" t="s">
        <v>4455</v>
      </c>
      <c r="J7527">
        <v>223</v>
      </c>
      <c r="K7527">
        <v>69914128</v>
      </c>
      <c r="L7527" t="s">
        <v>4456</v>
      </c>
      <c r="N7527" t="s">
        <v>75</v>
      </c>
      <c r="O7527" t="s">
        <v>76</v>
      </c>
      <c r="P7527" t="s">
        <v>4466</v>
      </c>
      <c r="Q7527" t="s">
        <v>109</v>
      </c>
      <c r="R7527">
        <v>353000</v>
      </c>
      <c r="S7527">
        <v>350030</v>
      </c>
      <c r="T7527" t="s">
        <v>79</v>
      </c>
      <c r="U7527" s="3">
        <v>34639</v>
      </c>
      <c r="W7527">
        <v>9.44</v>
      </c>
      <c r="X7527">
        <v>3.73</v>
      </c>
      <c r="Y7527">
        <v>4.22</v>
      </c>
      <c r="Z7527">
        <v>23.293151640000001</v>
      </c>
      <c r="AA7527">
        <v>11.023199999999999</v>
      </c>
      <c r="AB7527">
        <v>11.023199999999999</v>
      </c>
      <c r="AC7527">
        <v>8.9315999999999995</v>
      </c>
      <c r="AD7527">
        <v>8.9315999999999995</v>
      </c>
      <c r="AE7527">
        <v>0.23661890350000001</v>
      </c>
      <c r="AF7527">
        <v>0.76338109649999997</v>
      </c>
      <c r="AG7527">
        <v>0</v>
      </c>
      <c r="AO7527">
        <v>23.293151640000001</v>
      </c>
      <c r="BB7527" s="4"/>
    </row>
    <row r="7528" spans="1:54" hidden="1" x14ac:dyDescent="0.25">
      <c r="A7528">
        <v>991</v>
      </c>
      <c r="B7528" t="s">
        <v>4464</v>
      </c>
      <c r="C7528">
        <v>2022</v>
      </c>
      <c r="D7528" t="s">
        <v>4453</v>
      </c>
      <c r="E7528">
        <v>6960</v>
      </c>
      <c r="F7528" t="s">
        <v>4454</v>
      </c>
      <c r="G7528">
        <v>760</v>
      </c>
      <c r="H7528">
        <v>171</v>
      </c>
      <c r="I7528" t="s">
        <v>4455</v>
      </c>
      <c r="J7528">
        <v>223</v>
      </c>
      <c r="K7528">
        <v>69914128</v>
      </c>
      <c r="L7528" t="s">
        <v>4456</v>
      </c>
      <c r="N7528" t="s">
        <v>75</v>
      </c>
      <c r="O7528" t="s">
        <v>76</v>
      </c>
      <c r="P7528" t="s">
        <v>581</v>
      </c>
      <c r="Q7528" t="s">
        <v>114</v>
      </c>
      <c r="R7528">
        <v>353000</v>
      </c>
      <c r="S7528">
        <v>350030</v>
      </c>
      <c r="T7528" t="s">
        <v>82</v>
      </c>
      <c r="U7528" s="3">
        <v>40179</v>
      </c>
      <c r="W7528">
        <v>10</v>
      </c>
      <c r="X7528">
        <v>0</v>
      </c>
      <c r="Y7528">
        <v>10</v>
      </c>
      <c r="Z7528">
        <v>24.876000000000001</v>
      </c>
      <c r="AA7528">
        <v>24.919920000000001</v>
      </c>
      <c r="AB7528">
        <v>24.919920000000001</v>
      </c>
      <c r="AC7528">
        <v>0</v>
      </c>
      <c r="AD7528">
        <v>0</v>
      </c>
      <c r="AE7528">
        <v>1</v>
      </c>
      <c r="AF7528">
        <v>0</v>
      </c>
      <c r="AG7528">
        <v>0</v>
      </c>
      <c r="AZ7528">
        <v>24.876000000000001</v>
      </c>
      <c r="BB7528" s="4"/>
    </row>
    <row r="7529" spans="1:54" hidden="1" x14ac:dyDescent="0.25">
      <c r="A7529">
        <v>991</v>
      </c>
      <c r="B7529" t="s">
        <v>4462</v>
      </c>
      <c r="C7529">
        <v>2022</v>
      </c>
      <c r="D7529" t="s">
        <v>4453</v>
      </c>
      <c r="E7529">
        <v>6960</v>
      </c>
      <c r="F7529" t="s">
        <v>4454</v>
      </c>
      <c r="G7529">
        <v>760</v>
      </c>
      <c r="H7529">
        <v>171</v>
      </c>
      <c r="I7529" t="s">
        <v>4455</v>
      </c>
      <c r="J7529">
        <v>223</v>
      </c>
      <c r="K7529">
        <v>69914128</v>
      </c>
      <c r="L7529" t="s">
        <v>4456</v>
      </c>
      <c r="N7529" t="s">
        <v>75</v>
      </c>
      <c r="O7529" t="s">
        <v>76</v>
      </c>
      <c r="P7529" t="s">
        <v>4463</v>
      </c>
      <c r="Q7529" t="s">
        <v>109</v>
      </c>
      <c r="R7529">
        <v>353000</v>
      </c>
      <c r="S7529">
        <v>350030</v>
      </c>
      <c r="T7529" t="s">
        <v>79</v>
      </c>
      <c r="U7529" s="3">
        <v>34639</v>
      </c>
      <c r="W7529">
        <v>9.44</v>
      </c>
      <c r="X7529">
        <v>3.73</v>
      </c>
      <c r="Y7529">
        <v>4.22</v>
      </c>
      <c r="Z7529">
        <v>23.163073560000001</v>
      </c>
      <c r="AA7529">
        <v>10.9656</v>
      </c>
      <c r="AB7529">
        <v>10.9656</v>
      </c>
      <c r="AC7529">
        <v>8.8236000000000008</v>
      </c>
      <c r="AD7529">
        <v>8.8236000000000008</v>
      </c>
      <c r="AE7529">
        <v>0.23670433830000001</v>
      </c>
      <c r="AF7529">
        <v>0.76329566169999996</v>
      </c>
      <c r="AG7529">
        <v>0</v>
      </c>
      <c r="AO7529">
        <v>23.163073560000001</v>
      </c>
      <c r="BB7529" s="4"/>
    </row>
    <row r="7530" spans="1:54" hidden="1" x14ac:dyDescent="0.25">
      <c r="A7530">
        <v>991</v>
      </c>
      <c r="B7530" t="s">
        <v>4452</v>
      </c>
      <c r="C7530">
        <v>2022</v>
      </c>
      <c r="D7530" t="s">
        <v>4453</v>
      </c>
      <c r="E7530">
        <v>6960</v>
      </c>
      <c r="F7530" t="s">
        <v>4454</v>
      </c>
      <c r="G7530">
        <v>760</v>
      </c>
      <c r="H7530">
        <v>171</v>
      </c>
      <c r="I7530" t="s">
        <v>4455</v>
      </c>
      <c r="J7530">
        <v>223</v>
      </c>
      <c r="K7530">
        <v>69914128</v>
      </c>
      <c r="L7530" t="s">
        <v>4456</v>
      </c>
      <c r="N7530" t="s">
        <v>75</v>
      </c>
      <c r="O7530" t="s">
        <v>76</v>
      </c>
      <c r="P7530" t="s">
        <v>4457</v>
      </c>
      <c r="Q7530" t="s">
        <v>61</v>
      </c>
      <c r="R7530">
        <v>353000</v>
      </c>
      <c r="S7530">
        <v>350030</v>
      </c>
      <c r="T7530" t="s">
        <v>82</v>
      </c>
      <c r="U7530" s="3">
        <v>34639</v>
      </c>
      <c r="W7530">
        <v>4</v>
      </c>
      <c r="X7530">
        <v>0</v>
      </c>
      <c r="Y7530">
        <v>4</v>
      </c>
      <c r="Z7530">
        <v>0.22247874000000001</v>
      </c>
      <c r="AA7530">
        <v>0.1368</v>
      </c>
      <c r="AB7530">
        <v>0.1368</v>
      </c>
      <c r="AC7530">
        <v>0</v>
      </c>
      <c r="AD7530">
        <v>0</v>
      </c>
      <c r="AE7530">
        <v>1</v>
      </c>
      <c r="AF7530">
        <v>0</v>
      </c>
      <c r="AG7530">
        <v>0</v>
      </c>
      <c r="AO7530">
        <v>0.22247874000000001</v>
      </c>
      <c r="BB7530" s="4"/>
    </row>
    <row r="7531" spans="1:54" hidden="1" x14ac:dyDescent="0.25">
      <c r="A7531">
        <v>992</v>
      </c>
      <c r="B7531" t="s">
        <v>4472</v>
      </c>
      <c r="C7531">
        <v>2022</v>
      </c>
      <c r="D7531" t="s">
        <v>4468</v>
      </c>
      <c r="E7531">
        <v>2400</v>
      </c>
      <c r="F7531" t="s">
        <v>4469</v>
      </c>
      <c r="G7531">
        <v>101</v>
      </c>
      <c r="H7531">
        <v>2</v>
      </c>
      <c r="I7531" t="s">
        <v>156</v>
      </c>
      <c r="J7531">
        <v>1760</v>
      </c>
      <c r="K7531">
        <v>26089263</v>
      </c>
      <c r="L7531" t="s">
        <v>4470</v>
      </c>
      <c r="N7531" t="s">
        <v>88</v>
      </c>
      <c r="O7531" t="s">
        <v>89</v>
      </c>
      <c r="P7531" t="s">
        <v>211</v>
      </c>
      <c r="Q7531" t="s">
        <v>61</v>
      </c>
      <c r="R7531">
        <v>353000</v>
      </c>
      <c r="S7531">
        <v>350030</v>
      </c>
      <c r="T7531" t="s">
        <v>82</v>
      </c>
      <c r="U7531" s="3">
        <v>43381</v>
      </c>
      <c r="W7531">
        <v>23.8</v>
      </c>
      <c r="X7531">
        <v>0</v>
      </c>
      <c r="Y7531">
        <v>24.3</v>
      </c>
      <c r="Z7531">
        <v>86.517980910000006</v>
      </c>
      <c r="AA7531">
        <v>84.191000000000003</v>
      </c>
      <c r="AB7531">
        <v>84.191000000000003</v>
      </c>
      <c r="AC7531">
        <v>0</v>
      </c>
      <c r="AD7531">
        <v>0</v>
      </c>
      <c r="AE7531">
        <v>1</v>
      </c>
      <c r="AF7531">
        <v>0</v>
      </c>
      <c r="AG7531">
        <v>0</v>
      </c>
      <c r="AL7531">
        <v>55.958383709999993</v>
      </c>
      <c r="AO7531">
        <v>30.559597199999999</v>
      </c>
      <c r="BB7531" s="4"/>
    </row>
    <row r="7532" spans="1:54" hidden="1" x14ac:dyDescent="0.25">
      <c r="A7532">
        <v>992</v>
      </c>
      <c r="B7532" t="s">
        <v>4467</v>
      </c>
      <c r="C7532">
        <v>2022</v>
      </c>
      <c r="D7532" t="s">
        <v>4468</v>
      </c>
      <c r="E7532">
        <v>2400</v>
      </c>
      <c r="F7532" t="s">
        <v>4469</v>
      </c>
      <c r="G7532">
        <v>101</v>
      </c>
      <c r="H7532">
        <v>2</v>
      </c>
      <c r="I7532" t="s">
        <v>156</v>
      </c>
      <c r="J7532">
        <v>1760</v>
      </c>
      <c r="K7532">
        <v>26089263</v>
      </c>
      <c r="L7532" t="s">
        <v>4470</v>
      </c>
      <c r="N7532" t="s">
        <v>88</v>
      </c>
      <c r="O7532" t="s">
        <v>89</v>
      </c>
      <c r="P7532" t="s">
        <v>218</v>
      </c>
      <c r="Q7532" t="s">
        <v>61</v>
      </c>
      <c r="R7532">
        <v>353000</v>
      </c>
      <c r="S7532">
        <v>350030</v>
      </c>
      <c r="T7532" t="s">
        <v>82</v>
      </c>
      <c r="U7532" s="3">
        <v>43375</v>
      </c>
      <c r="W7532">
        <v>23.8</v>
      </c>
      <c r="X7532">
        <v>0</v>
      </c>
      <c r="Y7532">
        <v>24.3</v>
      </c>
      <c r="Z7532">
        <v>84.075802659999994</v>
      </c>
      <c r="AA7532">
        <v>82.186000000000007</v>
      </c>
      <c r="AB7532">
        <v>82.186000000000007</v>
      </c>
      <c r="AC7532">
        <v>0</v>
      </c>
      <c r="AD7532">
        <v>0</v>
      </c>
      <c r="AE7532">
        <v>1</v>
      </c>
      <c r="AF7532">
        <v>0</v>
      </c>
      <c r="AG7532">
        <v>0</v>
      </c>
      <c r="AL7532">
        <v>61.351976259999986</v>
      </c>
      <c r="AO7532">
        <v>22.7238264</v>
      </c>
      <c r="BB7532" s="4"/>
    </row>
    <row r="7533" spans="1:54" hidden="1" x14ac:dyDescent="0.25">
      <c r="A7533">
        <v>992</v>
      </c>
      <c r="B7533" t="s">
        <v>4471</v>
      </c>
      <c r="C7533">
        <v>2022</v>
      </c>
      <c r="D7533" t="s">
        <v>4468</v>
      </c>
      <c r="E7533">
        <v>2400</v>
      </c>
      <c r="F7533" t="s">
        <v>4469</v>
      </c>
      <c r="G7533">
        <v>101</v>
      </c>
      <c r="H7533">
        <v>2</v>
      </c>
      <c r="I7533" t="s">
        <v>156</v>
      </c>
      <c r="J7533">
        <v>1760</v>
      </c>
      <c r="K7533">
        <v>26089263</v>
      </c>
      <c r="L7533" t="s">
        <v>4470</v>
      </c>
      <c r="N7533" t="s">
        <v>88</v>
      </c>
      <c r="O7533" t="s">
        <v>89</v>
      </c>
      <c r="P7533" t="s">
        <v>209</v>
      </c>
      <c r="Q7533" t="s">
        <v>61</v>
      </c>
      <c r="R7533">
        <v>353000</v>
      </c>
      <c r="S7533">
        <v>350030</v>
      </c>
      <c r="T7533" t="s">
        <v>82</v>
      </c>
      <c r="U7533" s="3">
        <v>43381</v>
      </c>
      <c r="W7533">
        <v>23.8</v>
      </c>
      <c r="X7533">
        <v>0</v>
      </c>
      <c r="Y7533">
        <v>24.3</v>
      </c>
      <c r="Z7533">
        <v>72.712371709999999</v>
      </c>
      <c r="AA7533">
        <v>70.796999999999997</v>
      </c>
      <c r="AB7533">
        <v>70.796999999999997</v>
      </c>
      <c r="AC7533">
        <v>0</v>
      </c>
      <c r="AD7533">
        <v>0</v>
      </c>
      <c r="AE7533">
        <v>1</v>
      </c>
      <c r="AF7533">
        <v>0</v>
      </c>
      <c r="AG7533">
        <v>0</v>
      </c>
      <c r="AL7533">
        <v>49.890614509999999</v>
      </c>
      <c r="AO7533">
        <v>22.8217572</v>
      </c>
      <c r="BB7533" s="4"/>
    </row>
    <row r="7534" spans="1:54" hidden="1" x14ac:dyDescent="0.25">
      <c r="A7534">
        <v>992</v>
      </c>
      <c r="B7534" t="s">
        <v>4473</v>
      </c>
      <c r="C7534">
        <v>2022</v>
      </c>
      <c r="D7534" t="s">
        <v>4468</v>
      </c>
      <c r="E7534">
        <v>2400</v>
      </c>
      <c r="F7534" t="s">
        <v>4469</v>
      </c>
      <c r="G7534">
        <v>101</v>
      </c>
      <c r="H7534">
        <v>2</v>
      </c>
      <c r="I7534" t="s">
        <v>156</v>
      </c>
      <c r="J7534">
        <v>1760</v>
      </c>
      <c r="K7534">
        <v>26089263</v>
      </c>
      <c r="L7534" t="s">
        <v>4470</v>
      </c>
      <c r="N7534" t="s">
        <v>88</v>
      </c>
      <c r="O7534" t="s">
        <v>89</v>
      </c>
      <c r="P7534" t="s">
        <v>220</v>
      </c>
      <c r="Q7534" t="s">
        <v>61</v>
      </c>
      <c r="R7534">
        <v>353000</v>
      </c>
      <c r="S7534">
        <v>350030</v>
      </c>
      <c r="T7534" t="s">
        <v>82</v>
      </c>
      <c r="U7534" s="3">
        <v>43375</v>
      </c>
      <c r="W7534">
        <v>23.8</v>
      </c>
      <c r="X7534">
        <v>0</v>
      </c>
      <c r="Y7534">
        <v>24.3</v>
      </c>
      <c r="Z7534">
        <v>79.373825100000005</v>
      </c>
      <c r="AA7534">
        <v>77.058000000000007</v>
      </c>
      <c r="AB7534">
        <v>77.058000000000007</v>
      </c>
      <c r="AC7534">
        <v>0</v>
      </c>
      <c r="AD7534">
        <v>0</v>
      </c>
      <c r="AE7534">
        <v>1</v>
      </c>
      <c r="AF7534">
        <v>0</v>
      </c>
      <c r="AG7534">
        <v>0</v>
      </c>
      <c r="AL7534">
        <v>57.531534299999997</v>
      </c>
      <c r="AO7534">
        <v>21.842290800000001</v>
      </c>
      <c r="BB7534" s="4"/>
    </row>
    <row r="7535" spans="1:54" hidden="1" x14ac:dyDescent="0.25">
      <c r="A7535">
        <v>994</v>
      </c>
      <c r="B7535" t="s">
        <v>4474</v>
      </c>
      <c r="C7535">
        <v>2022</v>
      </c>
      <c r="D7535" t="s">
        <v>4475</v>
      </c>
      <c r="E7535">
        <v>2100</v>
      </c>
      <c r="F7535" t="s">
        <v>2132</v>
      </c>
      <c r="G7535">
        <v>101</v>
      </c>
      <c r="H7535">
        <v>2</v>
      </c>
      <c r="I7535" t="s">
        <v>156</v>
      </c>
      <c r="J7535">
        <v>1760</v>
      </c>
      <c r="K7535">
        <v>26089263</v>
      </c>
      <c r="L7535" t="s">
        <v>4470</v>
      </c>
      <c r="N7535" t="s">
        <v>88</v>
      </c>
      <c r="O7535" t="s">
        <v>89</v>
      </c>
      <c r="P7535" t="s">
        <v>211</v>
      </c>
      <c r="Q7535" t="s">
        <v>61</v>
      </c>
      <c r="R7535">
        <v>353000</v>
      </c>
      <c r="S7535">
        <v>350030</v>
      </c>
      <c r="T7535" t="s">
        <v>82</v>
      </c>
      <c r="U7535" s="3">
        <v>27364</v>
      </c>
      <c r="W7535">
        <v>23</v>
      </c>
      <c r="X7535">
        <v>0</v>
      </c>
      <c r="Y7535">
        <v>23</v>
      </c>
      <c r="Z7535">
        <v>63.525052600000002</v>
      </c>
      <c r="AA7535">
        <v>60.877000000000002</v>
      </c>
      <c r="AB7535">
        <v>60.877000000000002</v>
      </c>
      <c r="AC7535">
        <v>0</v>
      </c>
      <c r="AD7535">
        <v>0</v>
      </c>
      <c r="AE7535">
        <v>1</v>
      </c>
      <c r="AF7535">
        <v>0</v>
      </c>
      <c r="AG7535">
        <v>0</v>
      </c>
      <c r="AL7535">
        <v>63.525052600000002</v>
      </c>
      <c r="BB7535" s="4"/>
    </row>
    <row r="7536" spans="1:54" hidden="1" x14ac:dyDescent="0.25">
      <c r="A7536">
        <v>994</v>
      </c>
      <c r="B7536" t="s">
        <v>4477</v>
      </c>
      <c r="C7536">
        <v>2022</v>
      </c>
      <c r="D7536" t="s">
        <v>4475</v>
      </c>
      <c r="E7536">
        <v>2100</v>
      </c>
      <c r="F7536" t="s">
        <v>2132</v>
      </c>
      <c r="G7536">
        <v>101</v>
      </c>
      <c r="H7536">
        <v>2</v>
      </c>
      <c r="I7536" t="s">
        <v>156</v>
      </c>
      <c r="J7536">
        <v>1760</v>
      </c>
      <c r="K7536">
        <v>26089263</v>
      </c>
      <c r="L7536" t="s">
        <v>4470</v>
      </c>
      <c r="N7536" t="s">
        <v>88</v>
      </c>
      <c r="O7536" t="s">
        <v>89</v>
      </c>
      <c r="P7536" t="s">
        <v>209</v>
      </c>
      <c r="Q7536" t="s">
        <v>61</v>
      </c>
      <c r="R7536">
        <v>353000</v>
      </c>
      <c r="S7536">
        <v>350030</v>
      </c>
      <c r="T7536" t="s">
        <v>82</v>
      </c>
      <c r="U7536" s="3">
        <v>27364</v>
      </c>
      <c r="W7536">
        <v>23</v>
      </c>
      <c r="X7536">
        <v>0</v>
      </c>
      <c r="Y7536">
        <v>23</v>
      </c>
      <c r="Z7536">
        <v>72.31808092</v>
      </c>
      <c r="AA7536">
        <v>69.304000000000002</v>
      </c>
      <c r="AB7536">
        <v>69.304000000000002</v>
      </c>
      <c r="AC7536">
        <v>0</v>
      </c>
      <c r="AD7536">
        <v>0</v>
      </c>
      <c r="AE7536">
        <v>1</v>
      </c>
      <c r="AF7536">
        <v>0</v>
      </c>
      <c r="AG7536">
        <v>0</v>
      </c>
      <c r="AL7536">
        <v>72.31808092</v>
      </c>
      <c r="BB7536" s="4"/>
    </row>
    <row r="7537" spans="1:54" hidden="1" x14ac:dyDescent="0.25">
      <c r="A7537">
        <v>994</v>
      </c>
      <c r="B7537" t="s">
        <v>4476</v>
      </c>
      <c r="C7537">
        <v>2022</v>
      </c>
      <c r="D7537" t="s">
        <v>4475</v>
      </c>
      <c r="E7537">
        <v>2100</v>
      </c>
      <c r="F7537" t="s">
        <v>2132</v>
      </c>
      <c r="G7537">
        <v>101</v>
      </c>
      <c r="H7537">
        <v>2</v>
      </c>
      <c r="I7537" t="s">
        <v>156</v>
      </c>
      <c r="J7537">
        <v>1760</v>
      </c>
      <c r="K7537">
        <v>26089263</v>
      </c>
      <c r="L7537" t="s">
        <v>4470</v>
      </c>
      <c r="N7537" t="s">
        <v>88</v>
      </c>
      <c r="O7537" t="s">
        <v>89</v>
      </c>
      <c r="P7537" t="s">
        <v>218</v>
      </c>
      <c r="Q7537" t="s">
        <v>61</v>
      </c>
      <c r="R7537">
        <v>353000</v>
      </c>
      <c r="S7537">
        <v>350030</v>
      </c>
      <c r="T7537" t="s">
        <v>82</v>
      </c>
      <c r="U7537" s="3">
        <v>27364</v>
      </c>
      <c r="W7537">
        <v>23</v>
      </c>
      <c r="X7537">
        <v>0</v>
      </c>
      <c r="Y7537">
        <v>23</v>
      </c>
      <c r="Z7537">
        <v>43.606190509999998</v>
      </c>
      <c r="AA7537">
        <v>41.789000000000001</v>
      </c>
      <c r="AB7537">
        <v>41.789000000000001</v>
      </c>
      <c r="AC7537">
        <v>0</v>
      </c>
      <c r="AD7537">
        <v>0</v>
      </c>
      <c r="AE7537">
        <v>1</v>
      </c>
      <c r="AF7537">
        <v>0</v>
      </c>
      <c r="AG7537">
        <v>0</v>
      </c>
      <c r="AL7537">
        <v>43.606190509999998</v>
      </c>
      <c r="BB7537" s="4"/>
    </row>
    <row r="7538" spans="1:54" hidden="1" x14ac:dyDescent="0.25">
      <c r="A7538">
        <v>995</v>
      </c>
      <c r="B7538" t="s">
        <v>4482</v>
      </c>
      <c r="C7538">
        <v>2022</v>
      </c>
      <c r="D7538" t="s">
        <v>4479</v>
      </c>
      <c r="E7538">
        <v>2300</v>
      </c>
      <c r="F7538" t="s">
        <v>1541</v>
      </c>
      <c r="G7538">
        <v>101</v>
      </c>
      <c r="H7538">
        <v>2</v>
      </c>
      <c r="I7538" t="s">
        <v>156</v>
      </c>
      <c r="J7538">
        <v>1760</v>
      </c>
      <c r="K7538">
        <v>26089263</v>
      </c>
      <c r="L7538" t="s">
        <v>4470</v>
      </c>
      <c r="N7538" t="s">
        <v>88</v>
      </c>
      <c r="O7538" t="s">
        <v>89</v>
      </c>
      <c r="P7538" t="s">
        <v>218</v>
      </c>
      <c r="Q7538" t="s">
        <v>61</v>
      </c>
      <c r="R7538">
        <v>353000</v>
      </c>
      <c r="S7538">
        <v>350030</v>
      </c>
      <c r="T7538" t="s">
        <v>82</v>
      </c>
      <c r="U7538" s="3">
        <v>41562</v>
      </c>
      <c r="W7538">
        <v>19.7</v>
      </c>
      <c r="X7538">
        <v>0</v>
      </c>
      <c r="Y7538">
        <v>18.2</v>
      </c>
      <c r="Z7538">
        <v>60.438869539999999</v>
      </c>
      <c r="AA7538">
        <v>56.91</v>
      </c>
      <c r="AB7538">
        <v>56.91</v>
      </c>
      <c r="AC7538">
        <v>0</v>
      </c>
      <c r="AD7538">
        <v>0</v>
      </c>
      <c r="AE7538">
        <v>1</v>
      </c>
      <c r="AF7538">
        <v>0</v>
      </c>
      <c r="AG7538">
        <v>0</v>
      </c>
      <c r="AL7538">
        <v>60.438869539999992</v>
      </c>
      <c r="BB7538" s="4"/>
    </row>
    <row r="7539" spans="1:54" hidden="1" x14ac:dyDescent="0.25">
      <c r="A7539">
        <v>995</v>
      </c>
      <c r="B7539" t="s">
        <v>4483</v>
      </c>
      <c r="C7539">
        <v>2022</v>
      </c>
      <c r="D7539" t="s">
        <v>4479</v>
      </c>
      <c r="E7539">
        <v>2300</v>
      </c>
      <c r="F7539" t="s">
        <v>1541</v>
      </c>
      <c r="G7539">
        <v>101</v>
      </c>
      <c r="H7539">
        <v>2</v>
      </c>
      <c r="I7539" t="s">
        <v>156</v>
      </c>
      <c r="J7539">
        <v>1760</v>
      </c>
      <c r="K7539">
        <v>26089263</v>
      </c>
      <c r="L7539" t="s">
        <v>4470</v>
      </c>
      <c r="N7539" t="s">
        <v>88</v>
      </c>
      <c r="O7539" t="s">
        <v>89</v>
      </c>
      <c r="P7539" t="s">
        <v>220</v>
      </c>
      <c r="Q7539" t="s">
        <v>61</v>
      </c>
      <c r="R7539">
        <v>353000</v>
      </c>
      <c r="S7539">
        <v>350030</v>
      </c>
      <c r="T7539" t="s">
        <v>82</v>
      </c>
      <c r="U7539" s="3">
        <v>41562</v>
      </c>
      <c r="W7539">
        <v>19.7</v>
      </c>
      <c r="X7539">
        <v>0</v>
      </c>
      <c r="Y7539">
        <v>18.2</v>
      </c>
      <c r="Z7539">
        <v>36.539836379999997</v>
      </c>
      <c r="AA7539">
        <v>34.405999999999999</v>
      </c>
      <c r="AB7539">
        <v>34.405999999999999</v>
      </c>
      <c r="AC7539">
        <v>0</v>
      </c>
      <c r="AD7539">
        <v>0</v>
      </c>
      <c r="AE7539">
        <v>1</v>
      </c>
      <c r="AF7539">
        <v>0</v>
      </c>
      <c r="AG7539">
        <v>0</v>
      </c>
      <c r="AL7539">
        <v>36.53983637999999</v>
      </c>
      <c r="BB7539" s="4"/>
    </row>
    <row r="7540" spans="1:54" hidden="1" x14ac:dyDescent="0.25">
      <c r="A7540">
        <v>995</v>
      </c>
      <c r="B7540" t="s">
        <v>4478</v>
      </c>
      <c r="C7540">
        <v>2022</v>
      </c>
      <c r="D7540" t="s">
        <v>4479</v>
      </c>
      <c r="E7540">
        <v>2300</v>
      </c>
      <c r="F7540" t="s">
        <v>1541</v>
      </c>
      <c r="G7540">
        <v>101</v>
      </c>
      <c r="H7540">
        <v>2</v>
      </c>
      <c r="I7540" t="s">
        <v>156</v>
      </c>
      <c r="J7540">
        <v>1760</v>
      </c>
      <c r="K7540">
        <v>26089263</v>
      </c>
      <c r="L7540" t="s">
        <v>4470</v>
      </c>
      <c r="N7540" t="s">
        <v>88</v>
      </c>
      <c r="O7540" t="s">
        <v>89</v>
      </c>
      <c r="P7540" t="s">
        <v>331</v>
      </c>
      <c r="Q7540" t="s">
        <v>61</v>
      </c>
      <c r="R7540">
        <v>353000</v>
      </c>
      <c r="S7540">
        <v>350030</v>
      </c>
      <c r="T7540" t="s">
        <v>82</v>
      </c>
      <c r="U7540" s="3">
        <v>41562</v>
      </c>
      <c r="W7540">
        <v>19.7</v>
      </c>
      <c r="X7540">
        <v>0</v>
      </c>
      <c r="Y7540">
        <v>18.2</v>
      </c>
      <c r="Z7540">
        <v>51.155749409999999</v>
      </c>
      <c r="AA7540">
        <v>48.168999999999997</v>
      </c>
      <c r="AB7540">
        <v>48.168999999999997</v>
      </c>
      <c r="AC7540">
        <v>0</v>
      </c>
      <c r="AD7540">
        <v>0</v>
      </c>
      <c r="AE7540">
        <v>1</v>
      </c>
      <c r="AF7540">
        <v>0</v>
      </c>
      <c r="AG7540">
        <v>0</v>
      </c>
      <c r="AL7540">
        <v>51.155749409999999</v>
      </c>
      <c r="BB7540" s="4"/>
    </row>
    <row r="7541" spans="1:54" hidden="1" x14ac:dyDescent="0.25">
      <c r="A7541">
        <v>995</v>
      </c>
      <c r="B7541" t="s">
        <v>4481</v>
      </c>
      <c r="C7541">
        <v>2022</v>
      </c>
      <c r="D7541" t="s">
        <v>4479</v>
      </c>
      <c r="E7541">
        <v>2300</v>
      </c>
      <c r="F7541" t="s">
        <v>1541</v>
      </c>
      <c r="G7541">
        <v>101</v>
      </c>
      <c r="H7541">
        <v>2</v>
      </c>
      <c r="I7541" t="s">
        <v>156</v>
      </c>
      <c r="J7541">
        <v>1760</v>
      </c>
      <c r="K7541">
        <v>26089263</v>
      </c>
      <c r="L7541" t="s">
        <v>4470</v>
      </c>
      <c r="N7541" t="s">
        <v>88</v>
      </c>
      <c r="O7541" t="s">
        <v>89</v>
      </c>
      <c r="P7541" t="s">
        <v>211</v>
      </c>
      <c r="Q7541" t="s">
        <v>61</v>
      </c>
      <c r="R7541">
        <v>353000</v>
      </c>
      <c r="S7541">
        <v>350030</v>
      </c>
      <c r="T7541" t="s">
        <v>82</v>
      </c>
      <c r="U7541" s="3">
        <v>41562</v>
      </c>
      <c r="W7541">
        <v>19.7</v>
      </c>
      <c r="X7541">
        <v>0</v>
      </c>
      <c r="Y7541">
        <v>18.2</v>
      </c>
      <c r="Z7541">
        <v>49.378139820000001</v>
      </c>
      <c r="AA7541">
        <v>46.494999999999997</v>
      </c>
      <c r="AB7541">
        <v>46.494999999999997</v>
      </c>
      <c r="AC7541">
        <v>0</v>
      </c>
      <c r="AD7541">
        <v>0</v>
      </c>
      <c r="AE7541">
        <v>1</v>
      </c>
      <c r="AF7541">
        <v>0</v>
      </c>
      <c r="AG7541">
        <v>0</v>
      </c>
      <c r="AL7541">
        <v>49.378139819999987</v>
      </c>
      <c r="BB7541" s="4"/>
    </row>
    <row r="7542" spans="1:54" hidden="1" x14ac:dyDescent="0.25">
      <c r="A7542">
        <v>995</v>
      </c>
      <c r="B7542" t="s">
        <v>4480</v>
      </c>
      <c r="C7542">
        <v>2022</v>
      </c>
      <c r="D7542" t="s">
        <v>4479</v>
      </c>
      <c r="E7542">
        <v>2300</v>
      </c>
      <c r="F7542" t="s">
        <v>1541</v>
      </c>
      <c r="G7542">
        <v>101</v>
      </c>
      <c r="H7542">
        <v>2</v>
      </c>
      <c r="I7542" t="s">
        <v>156</v>
      </c>
      <c r="J7542">
        <v>1760</v>
      </c>
      <c r="K7542">
        <v>26089263</v>
      </c>
      <c r="L7542" t="s">
        <v>4470</v>
      </c>
      <c r="N7542" t="s">
        <v>88</v>
      </c>
      <c r="O7542" t="s">
        <v>89</v>
      </c>
      <c r="P7542" t="s">
        <v>209</v>
      </c>
      <c r="Q7542" t="s">
        <v>61</v>
      </c>
      <c r="R7542">
        <v>353000</v>
      </c>
      <c r="S7542">
        <v>350030</v>
      </c>
      <c r="T7542" t="s">
        <v>82</v>
      </c>
      <c r="U7542" s="3">
        <v>41562</v>
      </c>
      <c r="W7542">
        <v>19.7</v>
      </c>
      <c r="X7542">
        <v>0</v>
      </c>
      <c r="Y7542">
        <v>19.399999999999999</v>
      </c>
      <c r="Z7542">
        <v>27.146911500000002</v>
      </c>
      <c r="AA7542">
        <v>25.361000000000001</v>
      </c>
      <c r="AB7542">
        <v>25.361000000000001</v>
      </c>
      <c r="AC7542">
        <v>0</v>
      </c>
      <c r="AD7542">
        <v>0</v>
      </c>
      <c r="AE7542">
        <v>1</v>
      </c>
      <c r="AF7542">
        <v>0</v>
      </c>
      <c r="AG7542">
        <v>0</v>
      </c>
      <c r="AO7542">
        <v>27.146911500000002</v>
      </c>
      <c r="BB7542" s="4"/>
    </row>
    <row r="7543" spans="1:54" hidden="1" x14ac:dyDescent="0.25">
      <c r="A7543">
        <v>996</v>
      </c>
      <c r="B7543" t="s">
        <v>4484</v>
      </c>
      <c r="C7543">
        <v>2022</v>
      </c>
      <c r="D7543" t="s">
        <v>4485</v>
      </c>
      <c r="E7543">
        <v>4840</v>
      </c>
      <c r="F7543" t="s">
        <v>2403</v>
      </c>
      <c r="G7543">
        <v>376</v>
      </c>
      <c r="H7543">
        <v>55</v>
      </c>
      <c r="I7543" t="s">
        <v>2404</v>
      </c>
      <c r="J7543">
        <v>345</v>
      </c>
      <c r="K7543">
        <v>60094411</v>
      </c>
      <c r="L7543" t="s">
        <v>2405</v>
      </c>
      <c r="N7543" t="s">
        <v>88</v>
      </c>
      <c r="O7543" t="s">
        <v>89</v>
      </c>
      <c r="P7543" t="s">
        <v>4486</v>
      </c>
      <c r="Q7543" t="s">
        <v>61</v>
      </c>
      <c r="R7543">
        <v>353000</v>
      </c>
      <c r="S7543">
        <v>350030</v>
      </c>
      <c r="T7543" t="s">
        <v>82</v>
      </c>
      <c r="U7543" s="3">
        <v>41623</v>
      </c>
      <c r="W7543">
        <v>8</v>
      </c>
      <c r="X7543">
        <v>0</v>
      </c>
      <c r="Y7543">
        <v>8</v>
      </c>
      <c r="Z7543">
        <v>0.08</v>
      </c>
      <c r="AA7543">
        <v>6.4799999999999996E-2</v>
      </c>
      <c r="AB7543">
        <v>6.4799999999999996E-2</v>
      </c>
      <c r="AC7543">
        <v>0</v>
      </c>
      <c r="AD7543">
        <v>0</v>
      </c>
      <c r="AE7543">
        <v>1</v>
      </c>
      <c r="AF7543">
        <v>0</v>
      </c>
      <c r="AG7543">
        <v>0</v>
      </c>
      <c r="AL7543">
        <v>0.08</v>
      </c>
      <c r="BB7543" s="4"/>
    </row>
    <row r="7544" spans="1:54" hidden="1" x14ac:dyDescent="0.25">
      <c r="A7544">
        <v>996</v>
      </c>
      <c r="B7544" t="s">
        <v>4487</v>
      </c>
      <c r="C7544">
        <v>2022</v>
      </c>
      <c r="D7544" t="s">
        <v>4485</v>
      </c>
      <c r="E7544">
        <v>4840</v>
      </c>
      <c r="F7544" t="s">
        <v>2403</v>
      </c>
      <c r="G7544">
        <v>376</v>
      </c>
      <c r="H7544">
        <v>55</v>
      </c>
      <c r="I7544" t="s">
        <v>2404</v>
      </c>
      <c r="J7544">
        <v>345</v>
      </c>
      <c r="K7544">
        <v>60094411</v>
      </c>
      <c r="L7544" t="s">
        <v>2405</v>
      </c>
      <c r="N7544" t="s">
        <v>88</v>
      </c>
      <c r="O7544" t="s">
        <v>89</v>
      </c>
      <c r="P7544" t="s">
        <v>4488</v>
      </c>
      <c r="Q7544" t="s">
        <v>61</v>
      </c>
      <c r="R7544">
        <v>353000</v>
      </c>
      <c r="S7544">
        <v>350030</v>
      </c>
      <c r="T7544" t="s">
        <v>82</v>
      </c>
      <c r="U7544" s="3">
        <v>37895</v>
      </c>
      <c r="W7544">
        <v>2.1</v>
      </c>
      <c r="X7544">
        <v>0</v>
      </c>
      <c r="Y7544">
        <v>2</v>
      </c>
      <c r="Z7544">
        <v>0.52500000000000002</v>
      </c>
      <c r="AA7544">
        <v>0.42840000000000011</v>
      </c>
      <c r="AB7544">
        <v>0.42840000000000011</v>
      </c>
      <c r="AC7544">
        <v>0</v>
      </c>
      <c r="AD7544">
        <v>0</v>
      </c>
      <c r="AE7544">
        <v>1</v>
      </c>
      <c r="AF7544">
        <v>0</v>
      </c>
      <c r="AG7544">
        <v>0</v>
      </c>
      <c r="AU7544">
        <v>0.52500000000000002</v>
      </c>
      <c r="BB7544" s="4"/>
    </row>
    <row r="7545" spans="1:54" hidden="1" x14ac:dyDescent="0.25">
      <c r="A7545">
        <v>997</v>
      </c>
      <c r="B7545" t="s">
        <v>4500</v>
      </c>
      <c r="C7545">
        <v>2022</v>
      </c>
      <c r="D7545" t="s">
        <v>4490</v>
      </c>
      <c r="E7545">
        <v>9970</v>
      </c>
      <c r="F7545" t="s">
        <v>4491</v>
      </c>
      <c r="G7545">
        <v>813</v>
      </c>
      <c r="H7545">
        <v>290</v>
      </c>
      <c r="I7545" t="s">
        <v>4492</v>
      </c>
      <c r="J7545">
        <v>422</v>
      </c>
      <c r="K7545">
        <v>42615919</v>
      </c>
      <c r="L7545" t="s">
        <v>4493</v>
      </c>
      <c r="N7545" t="s">
        <v>75</v>
      </c>
      <c r="O7545" t="s">
        <v>76</v>
      </c>
      <c r="P7545" t="s">
        <v>4501</v>
      </c>
      <c r="Q7545" t="s">
        <v>111</v>
      </c>
      <c r="R7545">
        <v>353000</v>
      </c>
      <c r="S7545">
        <v>350030</v>
      </c>
      <c r="T7545" t="s">
        <v>82</v>
      </c>
      <c r="U7545" s="3">
        <v>39845</v>
      </c>
      <c r="W7545">
        <v>6</v>
      </c>
      <c r="X7545">
        <v>0</v>
      </c>
      <c r="Y7545">
        <v>6</v>
      </c>
      <c r="Z7545">
        <v>15.8148</v>
      </c>
      <c r="AA7545">
        <v>15.8148</v>
      </c>
      <c r="AB7545">
        <v>15.8148</v>
      </c>
      <c r="AC7545">
        <v>0</v>
      </c>
      <c r="AD7545">
        <v>0</v>
      </c>
      <c r="AE7545">
        <v>1</v>
      </c>
      <c r="AF7545">
        <v>0</v>
      </c>
      <c r="AG7545">
        <v>0</v>
      </c>
      <c r="AX7545">
        <v>15.8148</v>
      </c>
      <c r="BB7545" s="4"/>
    </row>
    <row r="7546" spans="1:54" hidden="1" x14ac:dyDescent="0.25">
      <c r="A7546">
        <v>997</v>
      </c>
      <c r="B7546" t="s">
        <v>4496</v>
      </c>
      <c r="C7546">
        <v>2022</v>
      </c>
      <c r="D7546" t="s">
        <v>4490</v>
      </c>
      <c r="E7546">
        <v>9970</v>
      </c>
      <c r="F7546" t="s">
        <v>4491</v>
      </c>
      <c r="G7546">
        <v>813</v>
      </c>
      <c r="H7546">
        <v>290</v>
      </c>
      <c r="I7546" t="s">
        <v>4492</v>
      </c>
      <c r="J7546">
        <v>422</v>
      </c>
      <c r="K7546">
        <v>42615919</v>
      </c>
      <c r="L7546" t="s">
        <v>4493</v>
      </c>
      <c r="N7546" t="s">
        <v>75</v>
      </c>
      <c r="O7546" t="s">
        <v>76</v>
      </c>
      <c r="P7546" t="s">
        <v>4497</v>
      </c>
      <c r="Q7546" t="s">
        <v>106</v>
      </c>
      <c r="R7546">
        <v>353000</v>
      </c>
      <c r="S7546">
        <v>350030</v>
      </c>
      <c r="T7546" t="s">
        <v>82</v>
      </c>
      <c r="U7546" s="3">
        <v>43816</v>
      </c>
      <c r="W7546">
        <v>1</v>
      </c>
      <c r="X7546">
        <v>0</v>
      </c>
      <c r="Y7546">
        <v>3.7</v>
      </c>
      <c r="Z7546">
        <v>43.972560000000001</v>
      </c>
      <c r="AA7546">
        <v>43.972560000000001</v>
      </c>
      <c r="AB7546">
        <v>43.972560000000001</v>
      </c>
      <c r="AC7546">
        <v>0</v>
      </c>
      <c r="AD7546">
        <v>0</v>
      </c>
      <c r="AE7546">
        <v>1</v>
      </c>
      <c r="AF7546">
        <v>0</v>
      </c>
      <c r="AG7546">
        <v>0</v>
      </c>
      <c r="AZ7546">
        <v>14.951879999999999</v>
      </c>
      <c r="BA7546">
        <v>29.020679999999999</v>
      </c>
      <c r="BB7546" s="4"/>
    </row>
    <row r="7547" spans="1:54" hidden="1" x14ac:dyDescent="0.25">
      <c r="A7547">
        <v>997</v>
      </c>
      <c r="B7547" t="s">
        <v>4498</v>
      </c>
      <c r="C7547">
        <v>2022</v>
      </c>
      <c r="D7547" t="s">
        <v>4490</v>
      </c>
      <c r="E7547">
        <v>9970</v>
      </c>
      <c r="F7547" t="s">
        <v>4491</v>
      </c>
      <c r="G7547">
        <v>813</v>
      </c>
      <c r="H7547">
        <v>290</v>
      </c>
      <c r="I7547" t="s">
        <v>4492</v>
      </c>
      <c r="J7547">
        <v>422</v>
      </c>
      <c r="K7547">
        <v>42615919</v>
      </c>
      <c r="L7547" t="s">
        <v>4493</v>
      </c>
      <c r="N7547" t="s">
        <v>75</v>
      </c>
      <c r="O7547" t="s">
        <v>76</v>
      </c>
      <c r="P7547" t="s">
        <v>4499</v>
      </c>
      <c r="Q7547" t="s">
        <v>109</v>
      </c>
      <c r="R7547">
        <v>353000</v>
      </c>
      <c r="S7547">
        <v>350030</v>
      </c>
      <c r="T7547" t="s">
        <v>79</v>
      </c>
      <c r="U7547" s="3">
        <v>37622</v>
      </c>
      <c r="W7547">
        <v>8.8800000000000008</v>
      </c>
      <c r="X7547">
        <v>3.66</v>
      </c>
      <c r="Y7547">
        <v>4.2</v>
      </c>
      <c r="Z7547">
        <v>26.917743600000001</v>
      </c>
      <c r="AA7547">
        <v>12.8376</v>
      </c>
      <c r="AB7547">
        <v>12.8376</v>
      </c>
      <c r="AC7547">
        <v>11.574</v>
      </c>
      <c r="AD7547">
        <v>11.4876</v>
      </c>
      <c r="AE7547">
        <v>0.2384598091</v>
      </c>
      <c r="AF7547">
        <v>0.76154019090000002</v>
      </c>
      <c r="AG7547">
        <v>0</v>
      </c>
      <c r="AO7547">
        <v>26.917743600000001</v>
      </c>
      <c r="BB7547" s="4"/>
    </row>
    <row r="7548" spans="1:54" hidden="1" x14ac:dyDescent="0.25">
      <c r="A7548">
        <v>997</v>
      </c>
      <c r="B7548" t="s">
        <v>4489</v>
      </c>
      <c r="C7548">
        <v>2022</v>
      </c>
      <c r="D7548" t="s">
        <v>4490</v>
      </c>
      <c r="E7548">
        <v>9970</v>
      </c>
      <c r="F7548" t="s">
        <v>4491</v>
      </c>
      <c r="G7548">
        <v>813</v>
      </c>
      <c r="H7548">
        <v>290</v>
      </c>
      <c r="I7548" t="s">
        <v>4492</v>
      </c>
      <c r="J7548">
        <v>422</v>
      </c>
      <c r="K7548">
        <v>42615919</v>
      </c>
      <c r="L7548" t="s">
        <v>4493</v>
      </c>
      <c r="N7548" t="s">
        <v>75</v>
      </c>
      <c r="O7548" t="s">
        <v>76</v>
      </c>
      <c r="P7548" t="s">
        <v>4494</v>
      </c>
      <c r="Q7548" t="s">
        <v>61</v>
      </c>
      <c r="R7548">
        <v>353000</v>
      </c>
      <c r="S7548">
        <v>350030</v>
      </c>
      <c r="T7548" t="s">
        <v>82</v>
      </c>
      <c r="U7548" s="3">
        <v>36526</v>
      </c>
      <c r="W7548">
        <v>10</v>
      </c>
      <c r="X7548">
        <v>0</v>
      </c>
      <c r="Y7548">
        <v>11</v>
      </c>
      <c r="Z7548">
        <v>0.2773584</v>
      </c>
      <c r="AA7548">
        <v>0.28148400000000001</v>
      </c>
      <c r="AB7548">
        <v>0.28148400000000001</v>
      </c>
      <c r="AC7548">
        <v>0</v>
      </c>
      <c r="AD7548">
        <v>0</v>
      </c>
      <c r="AE7548">
        <v>1</v>
      </c>
      <c r="AF7548">
        <v>0</v>
      </c>
      <c r="AG7548">
        <v>0</v>
      </c>
      <c r="AO7548">
        <v>0.2773584</v>
      </c>
      <c r="BB7548" s="4"/>
    </row>
    <row r="7549" spans="1:54" hidden="1" x14ac:dyDescent="0.25">
      <c r="A7549">
        <v>997</v>
      </c>
      <c r="B7549" t="s">
        <v>4495</v>
      </c>
      <c r="C7549">
        <v>2022</v>
      </c>
      <c r="D7549" t="s">
        <v>4490</v>
      </c>
      <c r="E7549">
        <v>9970</v>
      </c>
      <c r="F7549" t="s">
        <v>4491</v>
      </c>
      <c r="G7549">
        <v>813</v>
      </c>
      <c r="H7549">
        <v>290</v>
      </c>
      <c r="I7549" t="s">
        <v>4492</v>
      </c>
      <c r="J7549">
        <v>422</v>
      </c>
      <c r="K7549">
        <v>42615919</v>
      </c>
      <c r="L7549" t="s">
        <v>4493</v>
      </c>
      <c r="N7549" t="s">
        <v>75</v>
      </c>
      <c r="O7549" t="s">
        <v>76</v>
      </c>
      <c r="P7549" t="s">
        <v>581</v>
      </c>
      <c r="Q7549" t="s">
        <v>114</v>
      </c>
      <c r="R7549">
        <v>353000</v>
      </c>
      <c r="S7549">
        <v>350030</v>
      </c>
      <c r="T7549" t="s">
        <v>82</v>
      </c>
      <c r="U7549" s="3">
        <v>41183</v>
      </c>
      <c r="W7549">
        <v>10</v>
      </c>
      <c r="X7549">
        <v>0</v>
      </c>
      <c r="Y7549">
        <v>10</v>
      </c>
      <c r="Z7549">
        <v>12.0456</v>
      </c>
      <c r="AA7549">
        <v>12.0456</v>
      </c>
      <c r="AB7549">
        <v>12.0456</v>
      </c>
      <c r="AC7549">
        <v>0</v>
      </c>
      <c r="AD7549">
        <v>0</v>
      </c>
      <c r="AE7549">
        <v>1</v>
      </c>
      <c r="AF7549">
        <v>0</v>
      </c>
      <c r="AG7549">
        <v>0</v>
      </c>
      <c r="AZ7549">
        <v>12.0456</v>
      </c>
      <c r="BB7549" s="4"/>
    </row>
    <row r="7550" spans="1:54" hidden="1" x14ac:dyDescent="0.25">
      <c r="A7550">
        <v>998</v>
      </c>
      <c r="B7550" t="s">
        <v>4502</v>
      </c>
      <c r="C7550">
        <v>2022</v>
      </c>
      <c r="D7550" t="s">
        <v>4503</v>
      </c>
      <c r="E7550">
        <v>6200</v>
      </c>
      <c r="F7550" t="s">
        <v>3460</v>
      </c>
      <c r="G7550">
        <v>580</v>
      </c>
      <c r="H7550">
        <v>117</v>
      </c>
      <c r="I7550" t="s">
        <v>1364</v>
      </c>
      <c r="J7550">
        <v>499</v>
      </c>
      <c r="K7550">
        <v>36152710</v>
      </c>
      <c r="L7550" t="s">
        <v>7262</v>
      </c>
      <c r="N7550" t="s">
        <v>88</v>
      </c>
      <c r="O7550" t="s">
        <v>89</v>
      </c>
      <c r="P7550" t="s">
        <v>4504</v>
      </c>
      <c r="Q7550" t="s">
        <v>61</v>
      </c>
      <c r="R7550">
        <v>353000</v>
      </c>
      <c r="S7550">
        <v>350030</v>
      </c>
      <c r="T7550" t="s">
        <v>82</v>
      </c>
      <c r="U7550" s="3">
        <v>34700</v>
      </c>
      <c r="W7550">
        <v>2.2999999999999998</v>
      </c>
      <c r="X7550">
        <v>0</v>
      </c>
      <c r="Y7550">
        <v>2.1</v>
      </c>
      <c r="Z7550">
        <v>1.635672</v>
      </c>
      <c r="AA7550">
        <v>1.4542919999999999</v>
      </c>
      <c r="AB7550">
        <v>1.4542919999999999</v>
      </c>
      <c r="AC7550">
        <v>0</v>
      </c>
      <c r="AD7550">
        <v>0</v>
      </c>
      <c r="AE7550">
        <v>1</v>
      </c>
      <c r="AF7550">
        <v>0</v>
      </c>
      <c r="AG7550">
        <v>0</v>
      </c>
      <c r="AL7550">
        <v>1.635672</v>
      </c>
      <c r="BB7550" s="4"/>
    </row>
    <row r="7551" spans="1:54" hidden="1" x14ac:dyDescent="0.25">
      <c r="A7551">
        <v>998</v>
      </c>
      <c r="B7551" t="s">
        <v>4505</v>
      </c>
      <c r="C7551">
        <v>2022</v>
      </c>
      <c r="D7551" t="s">
        <v>4503</v>
      </c>
      <c r="E7551">
        <v>6200</v>
      </c>
      <c r="F7551" t="s">
        <v>3460</v>
      </c>
      <c r="G7551">
        <v>580</v>
      </c>
      <c r="H7551">
        <v>117</v>
      </c>
      <c r="I7551" t="s">
        <v>1364</v>
      </c>
      <c r="J7551">
        <v>499</v>
      </c>
      <c r="K7551">
        <v>36152710</v>
      </c>
      <c r="L7551" t="s">
        <v>7262</v>
      </c>
      <c r="N7551" t="s">
        <v>88</v>
      </c>
      <c r="O7551" t="s">
        <v>89</v>
      </c>
      <c r="P7551" t="s">
        <v>3868</v>
      </c>
      <c r="Q7551" t="s">
        <v>61</v>
      </c>
      <c r="R7551">
        <v>353000</v>
      </c>
      <c r="S7551">
        <v>350030</v>
      </c>
      <c r="T7551" t="s">
        <v>82</v>
      </c>
      <c r="U7551" s="3">
        <v>41579</v>
      </c>
      <c r="W7551">
        <v>5.6</v>
      </c>
      <c r="X7551">
        <v>0</v>
      </c>
      <c r="Y7551">
        <v>5</v>
      </c>
      <c r="Z7551">
        <v>0.45500000000000002</v>
      </c>
      <c r="AA7551">
        <v>0.46800000000000003</v>
      </c>
      <c r="AB7551">
        <v>0.46800000000000003</v>
      </c>
      <c r="AC7551">
        <v>0</v>
      </c>
      <c r="AD7551">
        <v>0</v>
      </c>
      <c r="AE7551">
        <v>1</v>
      </c>
      <c r="AF7551">
        <v>0</v>
      </c>
      <c r="AG7551">
        <v>0</v>
      </c>
      <c r="AU7551">
        <v>0.45500000000000002</v>
      </c>
      <c r="BB7551" s="4"/>
    </row>
    <row r="7552" spans="1:54" hidden="1" x14ac:dyDescent="0.25">
      <c r="A7552">
        <v>1002</v>
      </c>
      <c r="B7552" t="s">
        <v>7132</v>
      </c>
      <c r="C7552">
        <v>2022</v>
      </c>
      <c r="D7552" t="s">
        <v>4507</v>
      </c>
      <c r="E7552">
        <v>6700</v>
      </c>
      <c r="F7552" t="s">
        <v>4162</v>
      </c>
      <c r="G7552">
        <v>561</v>
      </c>
      <c r="H7552">
        <v>126</v>
      </c>
      <c r="I7552" t="s">
        <v>717</v>
      </c>
      <c r="J7552">
        <v>2116</v>
      </c>
      <c r="K7552">
        <v>32661165</v>
      </c>
      <c r="L7552" t="s">
        <v>4163</v>
      </c>
      <c r="N7552" t="s">
        <v>58</v>
      </c>
      <c r="O7552" t="s">
        <v>59</v>
      </c>
      <c r="P7552" t="s">
        <v>7133</v>
      </c>
      <c r="Q7552" t="s">
        <v>109</v>
      </c>
      <c r="R7552">
        <v>370000</v>
      </c>
      <c r="S7552">
        <v>370000</v>
      </c>
      <c r="T7552" t="s">
        <v>69</v>
      </c>
      <c r="U7552" s="3">
        <v>44287</v>
      </c>
      <c r="W7552">
        <v>0.85199999999999998</v>
      </c>
      <c r="X7552">
        <v>0.33</v>
      </c>
      <c r="Y7552">
        <v>0.4</v>
      </c>
      <c r="Z7552">
        <v>16.488</v>
      </c>
      <c r="AA7552">
        <v>9.0540000000000003</v>
      </c>
      <c r="AB7552">
        <v>4.4024999999999999</v>
      </c>
      <c r="AC7552">
        <v>5.4287999999999998</v>
      </c>
      <c r="AD7552">
        <v>5.4287999999999998</v>
      </c>
      <c r="AE7552">
        <v>0.1335061863</v>
      </c>
      <c r="AF7552">
        <v>0.72543668120000004</v>
      </c>
      <c r="AG7552">
        <v>0.14105713249999999</v>
      </c>
      <c r="AQ7552">
        <v>16.488</v>
      </c>
      <c r="BB7552" s="4"/>
    </row>
    <row r="7553" spans="1:54" hidden="1" x14ac:dyDescent="0.25">
      <c r="A7553">
        <v>1003</v>
      </c>
      <c r="B7553" t="s">
        <v>4511</v>
      </c>
      <c r="C7553">
        <v>2022</v>
      </c>
      <c r="D7553" t="s">
        <v>4510</v>
      </c>
      <c r="E7553">
        <v>6070</v>
      </c>
      <c r="F7553" t="s">
        <v>604</v>
      </c>
      <c r="G7553">
        <v>621</v>
      </c>
      <c r="H7553">
        <v>100</v>
      </c>
      <c r="I7553" t="s">
        <v>605</v>
      </c>
      <c r="J7553">
        <v>79</v>
      </c>
      <c r="K7553">
        <v>63234214</v>
      </c>
      <c r="L7553" t="s">
        <v>606</v>
      </c>
      <c r="N7553" t="s">
        <v>75</v>
      </c>
      <c r="O7553" t="s">
        <v>76</v>
      </c>
      <c r="P7553" t="s">
        <v>4512</v>
      </c>
      <c r="Q7553" t="s">
        <v>106</v>
      </c>
      <c r="R7553">
        <v>353000</v>
      </c>
      <c r="S7553">
        <v>350030</v>
      </c>
      <c r="T7553" t="s">
        <v>82</v>
      </c>
      <c r="U7553" s="3">
        <v>43451</v>
      </c>
      <c r="W7553">
        <v>0.26900000000000002</v>
      </c>
      <c r="X7553">
        <v>0</v>
      </c>
      <c r="Y7553">
        <v>1.6</v>
      </c>
      <c r="Z7553">
        <v>3.6360000000000001</v>
      </c>
      <c r="AA7553">
        <v>3.6360000000000001</v>
      </c>
      <c r="AB7553">
        <v>3.6360000000000001</v>
      </c>
      <c r="AC7553">
        <v>0</v>
      </c>
      <c r="AD7553">
        <v>0</v>
      </c>
      <c r="AE7553">
        <v>1</v>
      </c>
      <c r="AF7553">
        <v>0</v>
      </c>
      <c r="AG7553">
        <v>0</v>
      </c>
      <c r="AZ7553">
        <v>0.65160000000000007</v>
      </c>
      <c r="BA7553">
        <v>2.9843999999999999</v>
      </c>
      <c r="BB7553" s="4"/>
    </row>
    <row r="7554" spans="1:54" hidden="1" x14ac:dyDescent="0.25">
      <c r="A7554">
        <v>1003</v>
      </c>
      <c r="B7554" t="s">
        <v>4509</v>
      </c>
      <c r="C7554">
        <v>2022</v>
      </c>
      <c r="D7554" t="s">
        <v>4510</v>
      </c>
      <c r="E7554">
        <v>6070</v>
      </c>
      <c r="F7554" t="s">
        <v>604</v>
      </c>
      <c r="G7554">
        <v>621</v>
      </c>
      <c r="H7554">
        <v>100</v>
      </c>
      <c r="I7554" t="s">
        <v>605</v>
      </c>
      <c r="J7554">
        <v>79</v>
      </c>
      <c r="K7554">
        <v>63234214</v>
      </c>
      <c r="L7554" t="s">
        <v>606</v>
      </c>
      <c r="N7554" t="s">
        <v>75</v>
      </c>
      <c r="O7554" t="s">
        <v>76</v>
      </c>
      <c r="P7554" t="s">
        <v>581</v>
      </c>
      <c r="Q7554" t="s">
        <v>114</v>
      </c>
      <c r="R7554">
        <v>353000</v>
      </c>
      <c r="S7554">
        <v>350030</v>
      </c>
      <c r="T7554" t="s">
        <v>82</v>
      </c>
      <c r="U7554" s="3">
        <v>41365</v>
      </c>
      <c r="W7554">
        <v>2.95</v>
      </c>
      <c r="X7554">
        <v>0</v>
      </c>
      <c r="Y7554">
        <v>2.95</v>
      </c>
      <c r="Z7554">
        <v>17.596800000000002</v>
      </c>
      <c r="AA7554">
        <v>17.366399999999999</v>
      </c>
      <c r="AB7554">
        <v>17.366399999999999</v>
      </c>
      <c r="AC7554">
        <v>0</v>
      </c>
      <c r="AD7554">
        <v>0</v>
      </c>
      <c r="AE7554">
        <v>1</v>
      </c>
      <c r="AF7554">
        <v>0</v>
      </c>
      <c r="AG7554">
        <v>0</v>
      </c>
      <c r="AZ7554">
        <v>17.596800000000002</v>
      </c>
      <c r="BB7554" s="4"/>
    </row>
    <row r="7555" spans="1:54" hidden="1" x14ac:dyDescent="0.25">
      <c r="A7555">
        <v>1003</v>
      </c>
      <c r="B7555" t="s">
        <v>4515</v>
      </c>
      <c r="C7555">
        <v>2022</v>
      </c>
      <c r="D7555" t="s">
        <v>4510</v>
      </c>
      <c r="E7555">
        <v>6070</v>
      </c>
      <c r="F7555" t="s">
        <v>604</v>
      </c>
      <c r="G7555">
        <v>621</v>
      </c>
      <c r="H7555">
        <v>100</v>
      </c>
      <c r="I7555" t="s">
        <v>605</v>
      </c>
      <c r="J7555">
        <v>79</v>
      </c>
      <c r="K7555">
        <v>63234214</v>
      </c>
      <c r="L7555" t="s">
        <v>606</v>
      </c>
      <c r="N7555" t="s">
        <v>75</v>
      </c>
      <c r="O7555" t="s">
        <v>76</v>
      </c>
      <c r="P7555" t="s">
        <v>4516</v>
      </c>
      <c r="Q7555" t="s">
        <v>61</v>
      </c>
      <c r="R7555">
        <v>353000</v>
      </c>
      <c r="S7555">
        <v>350030</v>
      </c>
      <c r="T7555" t="s">
        <v>82</v>
      </c>
      <c r="U7555" s="3">
        <v>43435</v>
      </c>
      <c r="W7555">
        <v>4.25</v>
      </c>
      <c r="X7555">
        <v>0</v>
      </c>
      <c r="Y7555">
        <v>7.3</v>
      </c>
      <c r="Z7555">
        <v>11.626362</v>
      </c>
      <c r="AA7555">
        <v>14.029199999999999</v>
      </c>
      <c r="AB7555">
        <v>14.029199999999999</v>
      </c>
      <c r="AC7555">
        <v>0</v>
      </c>
      <c r="AD7555">
        <v>0</v>
      </c>
      <c r="AE7555">
        <v>1</v>
      </c>
      <c r="AF7555">
        <v>0</v>
      </c>
      <c r="AG7555">
        <v>0</v>
      </c>
      <c r="AO7555">
        <v>11.626362</v>
      </c>
      <c r="BB7555" s="4"/>
    </row>
    <row r="7556" spans="1:54" hidden="1" x14ac:dyDescent="0.25">
      <c r="A7556">
        <v>1003</v>
      </c>
      <c r="B7556" t="s">
        <v>4513</v>
      </c>
      <c r="C7556">
        <v>2022</v>
      </c>
      <c r="D7556" t="s">
        <v>4510</v>
      </c>
      <c r="E7556">
        <v>6070</v>
      </c>
      <c r="F7556" t="s">
        <v>604</v>
      </c>
      <c r="G7556">
        <v>621</v>
      </c>
      <c r="H7556">
        <v>100</v>
      </c>
      <c r="I7556" t="s">
        <v>605</v>
      </c>
      <c r="J7556">
        <v>79</v>
      </c>
      <c r="K7556">
        <v>63234214</v>
      </c>
      <c r="L7556" t="s">
        <v>606</v>
      </c>
      <c r="N7556" t="s">
        <v>75</v>
      </c>
      <c r="O7556" t="s">
        <v>76</v>
      </c>
      <c r="P7556" t="s">
        <v>4514</v>
      </c>
      <c r="Q7556" t="s">
        <v>111</v>
      </c>
      <c r="R7556">
        <v>353000</v>
      </c>
      <c r="S7556">
        <v>350030</v>
      </c>
      <c r="T7556" t="s">
        <v>82</v>
      </c>
      <c r="U7556" s="3">
        <v>41395</v>
      </c>
      <c r="W7556">
        <v>7.2</v>
      </c>
      <c r="X7556">
        <v>0</v>
      </c>
      <c r="Y7556">
        <v>7.2</v>
      </c>
      <c r="Z7556">
        <v>19.425599999999999</v>
      </c>
      <c r="AA7556">
        <v>19.425599999999999</v>
      </c>
      <c r="AB7556">
        <v>19.425599999999999</v>
      </c>
      <c r="AC7556">
        <v>0</v>
      </c>
      <c r="AD7556">
        <v>0</v>
      </c>
      <c r="AE7556">
        <v>1</v>
      </c>
      <c r="AF7556">
        <v>0</v>
      </c>
      <c r="AG7556">
        <v>0</v>
      </c>
      <c r="AX7556">
        <v>19.425599999999999</v>
      </c>
      <c r="BB7556" s="4"/>
    </row>
    <row r="7557" spans="1:54" hidden="1" x14ac:dyDescent="0.25">
      <c r="A7557">
        <v>1003</v>
      </c>
      <c r="B7557" t="s">
        <v>4517</v>
      </c>
      <c r="C7557">
        <v>2022</v>
      </c>
      <c r="D7557" t="s">
        <v>4510</v>
      </c>
      <c r="E7557">
        <v>6070</v>
      </c>
      <c r="F7557" t="s">
        <v>604</v>
      </c>
      <c r="G7557">
        <v>621</v>
      </c>
      <c r="H7557">
        <v>100</v>
      </c>
      <c r="I7557" t="s">
        <v>605</v>
      </c>
      <c r="J7557">
        <v>79</v>
      </c>
      <c r="K7557">
        <v>63234214</v>
      </c>
      <c r="L7557" t="s">
        <v>606</v>
      </c>
      <c r="N7557" t="s">
        <v>75</v>
      </c>
      <c r="O7557" t="s">
        <v>76</v>
      </c>
      <c r="P7557" t="s">
        <v>2754</v>
      </c>
      <c r="Q7557" t="s">
        <v>109</v>
      </c>
      <c r="R7557">
        <v>353000</v>
      </c>
      <c r="S7557">
        <v>350030</v>
      </c>
      <c r="T7557" t="s">
        <v>79</v>
      </c>
      <c r="U7557" s="3">
        <v>34335</v>
      </c>
      <c r="W7557">
        <v>7.6</v>
      </c>
      <c r="X7557">
        <v>3.06</v>
      </c>
      <c r="Y7557">
        <v>4.2</v>
      </c>
      <c r="Z7557">
        <v>48.104060400000002</v>
      </c>
      <c r="AA7557">
        <v>25.617599999999999</v>
      </c>
      <c r="AB7557">
        <v>25.617599999999999</v>
      </c>
      <c r="AC7557">
        <v>19.292400000000001</v>
      </c>
      <c r="AD7557">
        <v>19.292400000000001</v>
      </c>
      <c r="AE7557">
        <v>0.26627274070000001</v>
      </c>
      <c r="AF7557">
        <v>0.73372725930000005</v>
      </c>
      <c r="AG7557">
        <v>0</v>
      </c>
      <c r="AO7557">
        <v>48.104060400000002</v>
      </c>
      <c r="BB7557" s="4"/>
    </row>
    <row r="7558" spans="1:54" hidden="1" x14ac:dyDescent="0.25">
      <c r="A7558">
        <v>1005</v>
      </c>
      <c r="B7558" t="s">
        <v>4518</v>
      </c>
      <c r="C7558">
        <v>2022</v>
      </c>
      <c r="D7558" t="s">
        <v>4519</v>
      </c>
      <c r="E7558">
        <v>4293</v>
      </c>
      <c r="F7558" t="s">
        <v>4520</v>
      </c>
      <c r="G7558">
        <v>340</v>
      </c>
      <c r="J7558">
        <v>1898</v>
      </c>
      <c r="K7558">
        <v>29189994</v>
      </c>
      <c r="L7558" t="s">
        <v>4521</v>
      </c>
      <c r="N7558" t="s">
        <v>4118</v>
      </c>
      <c r="O7558" t="s">
        <v>4119</v>
      </c>
      <c r="P7558" t="s">
        <v>537</v>
      </c>
      <c r="Q7558" t="s">
        <v>109</v>
      </c>
      <c r="R7558">
        <v>841100</v>
      </c>
      <c r="S7558">
        <v>840010</v>
      </c>
      <c r="T7558" t="s">
        <v>69</v>
      </c>
      <c r="U7558" s="3">
        <v>34608</v>
      </c>
      <c r="W7558">
        <v>0.4</v>
      </c>
      <c r="X7558">
        <v>0.15</v>
      </c>
      <c r="Y7558">
        <v>0.23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</v>
      </c>
      <c r="AO7558">
        <v>0</v>
      </c>
      <c r="BB7558" s="4"/>
    </row>
    <row r="7559" spans="1:54" hidden="1" x14ac:dyDescent="0.25">
      <c r="A7559">
        <v>1006</v>
      </c>
      <c r="B7559" t="s">
        <v>4522</v>
      </c>
      <c r="C7559">
        <v>2022</v>
      </c>
      <c r="D7559" t="s">
        <v>4523</v>
      </c>
      <c r="E7559">
        <v>4450</v>
      </c>
      <c r="F7559" t="s">
        <v>1963</v>
      </c>
      <c r="G7559">
        <v>316</v>
      </c>
      <c r="J7559">
        <v>2408</v>
      </c>
      <c r="K7559">
        <v>13152128</v>
      </c>
      <c r="L7559" t="s">
        <v>4523</v>
      </c>
      <c r="N7559" t="s">
        <v>4118</v>
      </c>
      <c r="O7559" t="s">
        <v>4119</v>
      </c>
      <c r="P7559" t="s">
        <v>722</v>
      </c>
      <c r="Q7559" t="s">
        <v>109</v>
      </c>
      <c r="R7559">
        <v>682010</v>
      </c>
      <c r="S7559">
        <v>680023</v>
      </c>
      <c r="T7559" t="s">
        <v>69</v>
      </c>
      <c r="U7559" s="3">
        <v>39661</v>
      </c>
      <c r="W7559">
        <v>2.7</v>
      </c>
      <c r="X7559">
        <v>1.1000000000000001</v>
      </c>
      <c r="Y7559">
        <v>1.3</v>
      </c>
      <c r="Z7559">
        <v>8.2962792000000007</v>
      </c>
      <c r="AA7559">
        <v>3.9944999999999999</v>
      </c>
      <c r="AB7559">
        <v>0</v>
      </c>
      <c r="AC7559">
        <v>3.06</v>
      </c>
      <c r="AD7559">
        <v>3.06</v>
      </c>
      <c r="AE7559">
        <v>0</v>
      </c>
      <c r="AF7559">
        <v>0.75925954849999999</v>
      </c>
      <c r="AG7559">
        <v>0.24074045150000001</v>
      </c>
      <c r="AL7559">
        <v>0</v>
      </c>
      <c r="AO7559">
        <v>8.2962792000000007</v>
      </c>
      <c r="BB7559" s="4"/>
    </row>
    <row r="7560" spans="1:54" hidden="1" x14ac:dyDescent="0.25">
      <c r="A7560">
        <v>1015</v>
      </c>
      <c r="B7560" t="s">
        <v>4529</v>
      </c>
      <c r="C7560">
        <v>2022</v>
      </c>
      <c r="D7560" t="s">
        <v>4530</v>
      </c>
      <c r="E7560">
        <v>2970</v>
      </c>
      <c r="F7560" t="s">
        <v>1653</v>
      </c>
      <c r="G7560">
        <v>230</v>
      </c>
      <c r="H7560">
        <v>17</v>
      </c>
      <c r="I7560" t="s">
        <v>711</v>
      </c>
      <c r="J7560">
        <v>249</v>
      </c>
      <c r="K7560">
        <v>14748539</v>
      </c>
      <c r="L7560" t="s">
        <v>1654</v>
      </c>
      <c r="N7560" t="s">
        <v>88</v>
      </c>
      <c r="O7560" t="s">
        <v>89</v>
      </c>
      <c r="P7560" t="s">
        <v>393</v>
      </c>
      <c r="Q7560" t="s">
        <v>109</v>
      </c>
      <c r="R7560">
        <v>353000</v>
      </c>
      <c r="S7560">
        <v>350030</v>
      </c>
      <c r="T7560" t="s">
        <v>79</v>
      </c>
      <c r="U7560" s="3">
        <v>34335</v>
      </c>
      <c r="W7560">
        <v>2.57</v>
      </c>
      <c r="X7560">
        <v>0.97</v>
      </c>
      <c r="Y7560">
        <v>1.6</v>
      </c>
      <c r="Z7560">
        <v>0.42669000000000001</v>
      </c>
      <c r="AA7560">
        <v>0.19422</v>
      </c>
      <c r="AB7560">
        <v>0.19422</v>
      </c>
      <c r="AC7560">
        <v>0.13694173200000001</v>
      </c>
      <c r="AD7560">
        <v>0.13320000000000001</v>
      </c>
      <c r="AE7560">
        <v>0.2275891162</v>
      </c>
      <c r="AF7560">
        <v>0.7724108838</v>
      </c>
      <c r="AG7560">
        <v>0</v>
      </c>
      <c r="AO7560">
        <v>0.42669000000000012</v>
      </c>
      <c r="BB7560" s="4"/>
    </row>
    <row r="7561" spans="1:54" hidden="1" x14ac:dyDescent="0.25">
      <c r="A7561">
        <v>1015</v>
      </c>
      <c r="B7561" t="s">
        <v>4531</v>
      </c>
      <c r="C7561">
        <v>2022</v>
      </c>
      <c r="D7561" t="s">
        <v>4530</v>
      </c>
      <c r="E7561">
        <v>2970</v>
      </c>
      <c r="F7561" t="s">
        <v>1653</v>
      </c>
      <c r="G7561">
        <v>230</v>
      </c>
      <c r="H7561">
        <v>17</v>
      </c>
      <c r="I7561" t="s">
        <v>711</v>
      </c>
      <c r="J7561">
        <v>249</v>
      </c>
      <c r="K7561">
        <v>14748539</v>
      </c>
      <c r="L7561" t="s">
        <v>1654</v>
      </c>
      <c r="N7561" t="s">
        <v>88</v>
      </c>
      <c r="O7561" t="s">
        <v>89</v>
      </c>
      <c r="P7561" t="s">
        <v>4532</v>
      </c>
      <c r="Q7561" t="s">
        <v>61</v>
      </c>
      <c r="R7561">
        <v>353000</v>
      </c>
      <c r="S7561">
        <v>350030</v>
      </c>
      <c r="T7561" t="s">
        <v>82</v>
      </c>
      <c r="U7561" s="3">
        <v>40909</v>
      </c>
      <c r="W7561">
        <v>4.5</v>
      </c>
      <c r="X7561">
        <v>0</v>
      </c>
      <c r="Y7561">
        <v>4.5</v>
      </c>
      <c r="Z7561">
        <v>21.89632104</v>
      </c>
      <c r="AA7561">
        <v>15.05772</v>
      </c>
      <c r="AB7561">
        <v>15.05772</v>
      </c>
      <c r="AC7561">
        <v>0</v>
      </c>
      <c r="AD7561">
        <v>0</v>
      </c>
      <c r="AE7561">
        <v>1</v>
      </c>
      <c r="AF7561">
        <v>0</v>
      </c>
      <c r="AG7561">
        <v>0</v>
      </c>
      <c r="AO7561">
        <v>21.89632104</v>
      </c>
      <c r="BB7561" s="4"/>
    </row>
    <row r="7562" spans="1:54" hidden="1" x14ac:dyDescent="0.25">
      <c r="A7562">
        <v>1020</v>
      </c>
      <c r="B7562" t="s">
        <v>4533</v>
      </c>
      <c r="C7562">
        <v>2022</v>
      </c>
      <c r="D7562" t="s">
        <v>4534</v>
      </c>
      <c r="E7562">
        <v>2830</v>
      </c>
      <c r="F7562" t="s">
        <v>3170</v>
      </c>
      <c r="G7562">
        <v>173</v>
      </c>
      <c r="J7562">
        <v>1810</v>
      </c>
      <c r="K7562">
        <v>25580230</v>
      </c>
      <c r="L7562" t="s">
        <v>882</v>
      </c>
      <c r="N7562" t="s">
        <v>4118</v>
      </c>
      <c r="O7562" t="s">
        <v>4119</v>
      </c>
      <c r="P7562" t="s">
        <v>722</v>
      </c>
      <c r="Q7562" t="s">
        <v>109</v>
      </c>
      <c r="R7562">
        <v>351100</v>
      </c>
      <c r="S7562">
        <v>350010</v>
      </c>
      <c r="T7562" t="s">
        <v>79</v>
      </c>
      <c r="U7562" s="3">
        <v>34772</v>
      </c>
      <c r="W7562">
        <v>0.9</v>
      </c>
      <c r="X7562">
        <v>0.28000000000000003</v>
      </c>
      <c r="Y7562">
        <v>0.46</v>
      </c>
      <c r="Z7562">
        <v>2.8692576000000001</v>
      </c>
      <c r="AA7562">
        <v>1.5973200000000001</v>
      </c>
      <c r="AB7562">
        <v>0</v>
      </c>
      <c r="AC7562">
        <v>0.87480000000000002</v>
      </c>
      <c r="AD7562">
        <v>0.87480000000000002</v>
      </c>
      <c r="AE7562">
        <v>0.27835074830000001</v>
      </c>
      <c r="AF7562">
        <v>0.72164925170000005</v>
      </c>
      <c r="AG7562">
        <v>0</v>
      </c>
      <c r="AO7562">
        <v>2.869257600000001</v>
      </c>
      <c r="BB7562" s="4"/>
    </row>
    <row r="7563" spans="1:54" hidden="1" x14ac:dyDescent="0.25">
      <c r="A7563">
        <v>1024</v>
      </c>
      <c r="B7563" t="s">
        <v>4535</v>
      </c>
      <c r="C7563">
        <v>2022</v>
      </c>
      <c r="D7563" t="s">
        <v>4536</v>
      </c>
      <c r="E7563">
        <v>2840</v>
      </c>
      <c r="F7563" t="s">
        <v>1091</v>
      </c>
      <c r="G7563">
        <v>230</v>
      </c>
      <c r="J7563">
        <v>1810</v>
      </c>
      <c r="K7563">
        <v>25580230</v>
      </c>
      <c r="L7563" t="s">
        <v>882</v>
      </c>
      <c r="N7563" t="s">
        <v>4118</v>
      </c>
      <c r="O7563" t="s">
        <v>4119</v>
      </c>
      <c r="P7563" t="s">
        <v>722</v>
      </c>
      <c r="Q7563" t="s">
        <v>109</v>
      </c>
      <c r="R7563">
        <v>351100</v>
      </c>
      <c r="S7563">
        <v>350010</v>
      </c>
      <c r="T7563" t="s">
        <v>79</v>
      </c>
      <c r="U7563" s="3">
        <v>34772</v>
      </c>
      <c r="W7563">
        <v>3.05</v>
      </c>
      <c r="X7563">
        <v>1.05</v>
      </c>
      <c r="Y7563">
        <v>1.45</v>
      </c>
      <c r="Z7563">
        <v>7.8773904000000003</v>
      </c>
      <c r="AA7563">
        <v>3.8692799999999998</v>
      </c>
      <c r="AB7563">
        <v>0</v>
      </c>
      <c r="AC7563">
        <v>2.7216</v>
      </c>
      <c r="AD7563">
        <v>2.7216</v>
      </c>
      <c r="AE7563">
        <v>0.2455940231</v>
      </c>
      <c r="AF7563">
        <v>0.7544059769</v>
      </c>
      <c r="AG7563">
        <v>0</v>
      </c>
      <c r="AO7563">
        <v>7.8773904000000003</v>
      </c>
      <c r="BB7563" s="4"/>
    </row>
    <row r="7564" spans="1:54" hidden="1" x14ac:dyDescent="0.25">
      <c r="A7564">
        <v>1036</v>
      </c>
      <c r="B7564" t="s">
        <v>4537</v>
      </c>
      <c r="C7564">
        <v>2022</v>
      </c>
      <c r="D7564" t="s">
        <v>4538</v>
      </c>
      <c r="E7564">
        <v>8800</v>
      </c>
      <c r="F7564" t="s">
        <v>1899</v>
      </c>
      <c r="G7564">
        <v>791</v>
      </c>
      <c r="J7564">
        <v>1055</v>
      </c>
      <c r="K7564">
        <v>14940731</v>
      </c>
      <c r="L7564" t="s">
        <v>4539</v>
      </c>
      <c r="N7564" t="s">
        <v>4118</v>
      </c>
      <c r="O7564" t="s">
        <v>4119</v>
      </c>
      <c r="P7564" t="s">
        <v>4540</v>
      </c>
      <c r="Q7564" t="s">
        <v>109</v>
      </c>
      <c r="R7564">
        <v>855900</v>
      </c>
      <c r="S7564">
        <v>850042</v>
      </c>
      <c r="T7564" t="s">
        <v>69</v>
      </c>
      <c r="U7564" s="3">
        <v>32112</v>
      </c>
      <c r="W7564">
        <v>0.36</v>
      </c>
      <c r="X7564">
        <v>0.12</v>
      </c>
      <c r="Y7564">
        <v>0.24</v>
      </c>
      <c r="Z7564">
        <v>3.6220932000000001</v>
      </c>
      <c r="AA7564">
        <v>1.44</v>
      </c>
      <c r="AB7564">
        <v>0</v>
      </c>
      <c r="AC7564">
        <v>1.5948</v>
      </c>
      <c r="AD7564">
        <v>0.18720000000000001</v>
      </c>
      <c r="AE7564">
        <v>0</v>
      </c>
      <c r="AF7564">
        <v>0.80121991339999998</v>
      </c>
      <c r="AG7564">
        <v>0.19878008659999999</v>
      </c>
      <c r="AO7564">
        <v>3.6220932000000001</v>
      </c>
      <c r="BB7564" s="4"/>
    </row>
    <row r="7565" spans="1:54" hidden="1" x14ac:dyDescent="0.25">
      <c r="A7565">
        <v>1042</v>
      </c>
      <c r="B7565" t="s">
        <v>4543</v>
      </c>
      <c r="C7565">
        <v>2022</v>
      </c>
      <c r="D7565" t="s">
        <v>4542</v>
      </c>
      <c r="E7565">
        <v>8600</v>
      </c>
      <c r="F7565" t="s">
        <v>2765</v>
      </c>
      <c r="G7565">
        <v>740</v>
      </c>
      <c r="H7565">
        <v>226</v>
      </c>
      <c r="I7565" t="s">
        <v>2766</v>
      </c>
      <c r="J7565">
        <v>2008</v>
      </c>
      <c r="K7565">
        <v>31857759</v>
      </c>
      <c r="L7565" t="s">
        <v>2767</v>
      </c>
      <c r="N7565" t="s">
        <v>75</v>
      </c>
      <c r="O7565" t="s">
        <v>76</v>
      </c>
      <c r="P7565" t="s">
        <v>4544</v>
      </c>
      <c r="Q7565" t="s">
        <v>61</v>
      </c>
      <c r="R7565">
        <v>353000</v>
      </c>
      <c r="S7565">
        <v>350030</v>
      </c>
      <c r="T7565" t="s">
        <v>82</v>
      </c>
      <c r="U7565" s="3">
        <v>37327</v>
      </c>
      <c r="W7565">
        <v>0.8</v>
      </c>
      <c r="X7565">
        <v>0</v>
      </c>
      <c r="Y7565">
        <v>0</v>
      </c>
      <c r="Z7565">
        <v>4.6913327999999996</v>
      </c>
      <c r="AA7565">
        <v>0</v>
      </c>
      <c r="AB7565">
        <v>0</v>
      </c>
      <c r="AC7565">
        <v>0</v>
      </c>
      <c r="AD7565">
        <v>0</v>
      </c>
      <c r="AE7565">
        <v>1</v>
      </c>
      <c r="AF7565">
        <v>0</v>
      </c>
      <c r="AG7565">
        <v>0</v>
      </c>
      <c r="AO7565">
        <v>4.6913328000000014</v>
      </c>
      <c r="BB7565" s="4"/>
    </row>
    <row r="7566" spans="1:54" hidden="1" x14ac:dyDescent="0.25">
      <c r="A7566">
        <v>1042</v>
      </c>
      <c r="B7566" t="s">
        <v>4545</v>
      </c>
      <c r="C7566">
        <v>2022</v>
      </c>
      <c r="D7566" t="s">
        <v>4542</v>
      </c>
      <c r="E7566">
        <v>8600</v>
      </c>
      <c r="F7566" t="s">
        <v>2765</v>
      </c>
      <c r="G7566">
        <v>740</v>
      </c>
      <c r="H7566">
        <v>226</v>
      </c>
      <c r="I7566" t="s">
        <v>2766</v>
      </c>
      <c r="J7566">
        <v>2008</v>
      </c>
      <c r="K7566">
        <v>31857759</v>
      </c>
      <c r="L7566" t="s">
        <v>2767</v>
      </c>
      <c r="N7566" t="s">
        <v>75</v>
      </c>
      <c r="O7566" t="s">
        <v>76</v>
      </c>
      <c r="P7566" t="s">
        <v>4546</v>
      </c>
      <c r="Q7566" t="s">
        <v>381</v>
      </c>
      <c r="R7566">
        <v>353000</v>
      </c>
      <c r="S7566">
        <v>350030</v>
      </c>
      <c r="T7566" t="s">
        <v>82</v>
      </c>
      <c r="U7566" s="3">
        <v>43054</v>
      </c>
      <c r="W7566">
        <v>27.712</v>
      </c>
      <c r="X7566">
        <v>0</v>
      </c>
      <c r="Y7566">
        <v>25</v>
      </c>
      <c r="Z7566">
        <v>26.6592348</v>
      </c>
      <c r="AA7566">
        <v>15.6348</v>
      </c>
      <c r="AB7566">
        <v>15.6348</v>
      </c>
      <c r="AC7566">
        <v>0</v>
      </c>
      <c r="AD7566">
        <v>0</v>
      </c>
      <c r="AE7566">
        <v>1</v>
      </c>
      <c r="AF7566">
        <v>0</v>
      </c>
      <c r="AG7566">
        <v>0</v>
      </c>
      <c r="AO7566">
        <v>26.6592348</v>
      </c>
      <c r="BB7566" s="4"/>
    </row>
    <row r="7567" spans="1:54" hidden="1" x14ac:dyDescent="0.25">
      <c r="A7567">
        <v>1042</v>
      </c>
      <c r="B7567" t="s">
        <v>4541</v>
      </c>
      <c r="C7567">
        <v>2022</v>
      </c>
      <c r="D7567" t="s">
        <v>4542</v>
      </c>
      <c r="E7567">
        <v>8600</v>
      </c>
      <c r="F7567" t="s">
        <v>2765</v>
      </c>
      <c r="G7567">
        <v>740</v>
      </c>
      <c r="H7567">
        <v>226</v>
      </c>
      <c r="I7567" t="s">
        <v>2766</v>
      </c>
      <c r="J7567">
        <v>2008</v>
      </c>
      <c r="K7567">
        <v>31857759</v>
      </c>
      <c r="L7567" t="s">
        <v>2767</v>
      </c>
      <c r="N7567" t="s">
        <v>75</v>
      </c>
      <c r="O7567" t="s">
        <v>76</v>
      </c>
      <c r="P7567" t="s">
        <v>581</v>
      </c>
      <c r="Q7567" t="s">
        <v>114</v>
      </c>
      <c r="R7567">
        <v>353000</v>
      </c>
      <c r="S7567">
        <v>350030</v>
      </c>
      <c r="T7567" t="s">
        <v>82</v>
      </c>
      <c r="U7567" s="3">
        <v>42328</v>
      </c>
      <c r="W7567">
        <v>30</v>
      </c>
      <c r="X7567">
        <v>0</v>
      </c>
      <c r="Y7567">
        <v>30</v>
      </c>
      <c r="Z7567">
        <v>194.65815599999999</v>
      </c>
      <c r="AA7567">
        <v>200.88252</v>
      </c>
      <c r="AB7567">
        <v>200.88252</v>
      </c>
      <c r="AC7567">
        <v>0</v>
      </c>
      <c r="AD7567">
        <v>0</v>
      </c>
      <c r="AE7567">
        <v>1</v>
      </c>
      <c r="AF7567">
        <v>0</v>
      </c>
      <c r="AG7567">
        <v>0</v>
      </c>
      <c r="AZ7567">
        <v>194.65815599999999</v>
      </c>
      <c r="BB7567" s="4"/>
    </row>
    <row r="7568" spans="1:54" hidden="1" x14ac:dyDescent="0.25">
      <c r="A7568">
        <v>1042</v>
      </c>
      <c r="B7568" t="s">
        <v>4551</v>
      </c>
      <c r="C7568">
        <v>2022</v>
      </c>
      <c r="D7568" t="s">
        <v>4542</v>
      </c>
      <c r="E7568">
        <v>8600</v>
      </c>
      <c r="F7568" t="s">
        <v>2765</v>
      </c>
      <c r="G7568">
        <v>740</v>
      </c>
      <c r="H7568">
        <v>226</v>
      </c>
      <c r="I7568" t="s">
        <v>2766</v>
      </c>
      <c r="J7568">
        <v>2008</v>
      </c>
      <c r="K7568">
        <v>31857759</v>
      </c>
      <c r="L7568" t="s">
        <v>2767</v>
      </c>
      <c r="N7568" t="s">
        <v>75</v>
      </c>
      <c r="O7568" t="s">
        <v>76</v>
      </c>
      <c r="P7568" t="s">
        <v>4552</v>
      </c>
      <c r="Q7568" t="s">
        <v>1378</v>
      </c>
      <c r="R7568">
        <v>353000</v>
      </c>
      <c r="S7568">
        <v>350030</v>
      </c>
      <c r="T7568" t="s">
        <v>79</v>
      </c>
      <c r="U7568" s="3">
        <v>35004</v>
      </c>
      <c r="W7568">
        <v>115.02</v>
      </c>
      <c r="X7568">
        <v>54.3</v>
      </c>
      <c r="Y7568">
        <v>60</v>
      </c>
      <c r="Z7568">
        <v>660.04887959999996</v>
      </c>
      <c r="AA7568">
        <v>316.77480000000003</v>
      </c>
      <c r="AB7568">
        <v>316.77480000000003</v>
      </c>
      <c r="AC7568">
        <v>306.21600000000001</v>
      </c>
      <c r="AD7568">
        <v>300.06</v>
      </c>
      <c r="AE7568">
        <v>0.2399631374</v>
      </c>
      <c r="AF7568">
        <v>0.76003686260000003</v>
      </c>
      <c r="AG7568">
        <v>0</v>
      </c>
      <c r="AO7568">
        <v>660.04887960000008</v>
      </c>
      <c r="BB7568" s="4"/>
    </row>
    <row r="7569" spans="1:54" hidden="1" x14ac:dyDescent="0.25">
      <c r="A7569">
        <v>1042</v>
      </c>
      <c r="B7569" t="s">
        <v>4549</v>
      </c>
      <c r="C7569">
        <v>2022</v>
      </c>
      <c r="D7569" t="s">
        <v>4542</v>
      </c>
      <c r="E7569">
        <v>8600</v>
      </c>
      <c r="F7569" t="s">
        <v>2765</v>
      </c>
      <c r="G7569">
        <v>740</v>
      </c>
      <c r="H7569">
        <v>226</v>
      </c>
      <c r="I7569" t="s">
        <v>2766</v>
      </c>
      <c r="J7569">
        <v>2008</v>
      </c>
      <c r="K7569">
        <v>31857759</v>
      </c>
      <c r="L7569" t="s">
        <v>2767</v>
      </c>
      <c r="N7569" t="s">
        <v>75</v>
      </c>
      <c r="O7569" t="s">
        <v>76</v>
      </c>
      <c r="P7569" t="s">
        <v>4550</v>
      </c>
      <c r="Q7569" t="s">
        <v>1378</v>
      </c>
      <c r="R7569">
        <v>353000</v>
      </c>
      <c r="S7569">
        <v>350030</v>
      </c>
      <c r="T7569" t="s">
        <v>79</v>
      </c>
      <c r="U7569" s="3">
        <v>34742</v>
      </c>
      <c r="W7569">
        <v>115.02</v>
      </c>
      <c r="X7569">
        <v>54.25</v>
      </c>
      <c r="Y7569">
        <v>60</v>
      </c>
      <c r="Z7569">
        <v>879.24889800000005</v>
      </c>
      <c r="AA7569">
        <v>421.97760000000011</v>
      </c>
      <c r="AB7569">
        <v>421.97760000000011</v>
      </c>
      <c r="AC7569">
        <v>407.90519999999998</v>
      </c>
      <c r="AD7569">
        <v>399.71159999999998</v>
      </c>
      <c r="AE7569">
        <v>0.239964816</v>
      </c>
      <c r="AF7569">
        <v>0.76003518400000003</v>
      </c>
      <c r="AG7569">
        <v>0</v>
      </c>
      <c r="AO7569">
        <v>879.24889800000005</v>
      </c>
      <c r="BB7569" s="4"/>
    </row>
    <row r="7570" spans="1:54" hidden="1" x14ac:dyDescent="0.25">
      <c r="A7570">
        <v>1043</v>
      </c>
      <c r="B7570" t="s">
        <v>4553</v>
      </c>
      <c r="C7570">
        <v>2022</v>
      </c>
      <c r="D7570" t="s">
        <v>4554</v>
      </c>
      <c r="E7570">
        <v>9510</v>
      </c>
      <c r="F7570" t="s">
        <v>3978</v>
      </c>
      <c r="G7570">
        <v>846</v>
      </c>
      <c r="H7570">
        <v>375</v>
      </c>
      <c r="I7570" t="s">
        <v>4555</v>
      </c>
      <c r="J7570">
        <v>878</v>
      </c>
      <c r="K7570">
        <v>17750909</v>
      </c>
      <c r="L7570" t="s">
        <v>4556</v>
      </c>
      <c r="N7570" t="s">
        <v>75</v>
      </c>
      <c r="O7570" t="s">
        <v>76</v>
      </c>
      <c r="P7570" t="s">
        <v>343</v>
      </c>
      <c r="Q7570" t="s">
        <v>61</v>
      </c>
      <c r="R7570">
        <v>351100</v>
      </c>
      <c r="S7570">
        <v>350010</v>
      </c>
      <c r="T7570" t="s">
        <v>82</v>
      </c>
      <c r="U7570" s="3">
        <v>41518</v>
      </c>
      <c r="W7570">
        <v>1</v>
      </c>
      <c r="X7570">
        <v>0</v>
      </c>
      <c r="Y7570">
        <v>1</v>
      </c>
      <c r="Z7570">
        <v>10.568</v>
      </c>
      <c r="AA7570">
        <v>3.7619639999999999</v>
      </c>
      <c r="AB7570">
        <v>3.7584</v>
      </c>
      <c r="AC7570">
        <v>0</v>
      </c>
      <c r="AD7570">
        <v>0</v>
      </c>
      <c r="AE7570">
        <v>1</v>
      </c>
      <c r="AF7570">
        <v>0</v>
      </c>
      <c r="AG7570">
        <v>0</v>
      </c>
      <c r="AS7570">
        <v>1.1040000000000001</v>
      </c>
      <c r="AU7570">
        <v>9.4640000000000004</v>
      </c>
      <c r="BB7570" s="4"/>
    </row>
    <row r="7571" spans="1:54" hidden="1" x14ac:dyDescent="0.25">
      <c r="A7571">
        <v>1043</v>
      </c>
      <c r="B7571" t="s">
        <v>4558</v>
      </c>
      <c r="C7571">
        <v>2022</v>
      </c>
      <c r="D7571" t="s">
        <v>4554</v>
      </c>
      <c r="E7571">
        <v>9510</v>
      </c>
      <c r="F7571" t="s">
        <v>3978</v>
      </c>
      <c r="G7571">
        <v>846</v>
      </c>
      <c r="H7571">
        <v>375</v>
      </c>
      <c r="I7571" t="s">
        <v>4555</v>
      </c>
      <c r="J7571">
        <v>878</v>
      </c>
      <c r="K7571">
        <v>17750909</v>
      </c>
      <c r="L7571" t="s">
        <v>4556</v>
      </c>
      <c r="N7571" t="s">
        <v>75</v>
      </c>
      <c r="O7571" t="s">
        <v>76</v>
      </c>
      <c r="P7571" t="s">
        <v>109</v>
      </c>
      <c r="Q7571" t="s">
        <v>109</v>
      </c>
      <c r="R7571">
        <v>351100</v>
      </c>
      <c r="S7571">
        <v>350010</v>
      </c>
      <c r="T7571" t="s">
        <v>79</v>
      </c>
      <c r="U7571" s="3">
        <v>34700</v>
      </c>
      <c r="W7571">
        <v>2.2599999999999998</v>
      </c>
      <c r="X7571">
        <v>1</v>
      </c>
      <c r="Y7571">
        <v>1.19</v>
      </c>
      <c r="Z7571">
        <v>0.89939519999999995</v>
      </c>
      <c r="AA7571">
        <v>0.41399999999999998</v>
      </c>
      <c r="AB7571">
        <v>0.41399999999999998</v>
      </c>
      <c r="AC7571">
        <v>0.27144000000000013</v>
      </c>
      <c r="AD7571">
        <v>0.27144000000000013</v>
      </c>
      <c r="AE7571">
        <v>0.2301546639</v>
      </c>
      <c r="AF7571">
        <v>0.76984533610000005</v>
      </c>
      <c r="AG7571">
        <v>0</v>
      </c>
      <c r="AO7571">
        <v>0.89939520000000006</v>
      </c>
      <c r="BB7571" s="4"/>
    </row>
    <row r="7572" spans="1:54" hidden="1" x14ac:dyDescent="0.25">
      <c r="A7572">
        <v>1043</v>
      </c>
      <c r="B7572" t="s">
        <v>7134</v>
      </c>
      <c r="C7572">
        <v>2022</v>
      </c>
      <c r="D7572" t="s">
        <v>4554</v>
      </c>
      <c r="E7572">
        <v>9510</v>
      </c>
      <c r="F7572" t="s">
        <v>3978</v>
      </c>
      <c r="G7572">
        <v>846</v>
      </c>
      <c r="H7572">
        <v>375</v>
      </c>
      <c r="I7572" t="s">
        <v>4555</v>
      </c>
      <c r="J7572">
        <v>878</v>
      </c>
      <c r="K7572">
        <v>17750909</v>
      </c>
      <c r="L7572" t="s">
        <v>4556</v>
      </c>
      <c r="N7572" t="s">
        <v>75</v>
      </c>
      <c r="O7572" t="s">
        <v>76</v>
      </c>
      <c r="P7572" t="s">
        <v>410</v>
      </c>
      <c r="Q7572" t="s">
        <v>106</v>
      </c>
      <c r="R7572">
        <v>351100</v>
      </c>
      <c r="S7572">
        <v>350010</v>
      </c>
      <c r="T7572" t="s">
        <v>82</v>
      </c>
      <c r="U7572" s="3">
        <v>44319</v>
      </c>
      <c r="W7572">
        <v>0.14660000000000001</v>
      </c>
      <c r="X7572">
        <v>0</v>
      </c>
      <c r="Y7572">
        <v>0.44</v>
      </c>
      <c r="Z7572">
        <v>2.37744</v>
      </c>
      <c r="AA7572">
        <v>2.37744</v>
      </c>
      <c r="AB7572">
        <v>2.3759999999999999</v>
      </c>
      <c r="AC7572">
        <v>0</v>
      </c>
      <c r="AD7572">
        <v>0</v>
      </c>
      <c r="AE7572">
        <v>1</v>
      </c>
      <c r="AF7572">
        <v>0</v>
      </c>
      <c r="AG7572">
        <v>0</v>
      </c>
      <c r="AZ7572">
        <v>1.458</v>
      </c>
      <c r="BA7572">
        <v>0.91944000000000004</v>
      </c>
      <c r="BB7572" s="4"/>
    </row>
    <row r="7573" spans="1:54" hidden="1" x14ac:dyDescent="0.25">
      <c r="A7573">
        <v>1043</v>
      </c>
      <c r="B7573" t="s">
        <v>4557</v>
      </c>
      <c r="C7573">
        <v>2022</v>
      </c>
      <c r="D7573" t="s">
        <v>4554</v>
      </c>
      <c r="E7573">
        <v>9510</v>
      </c>
      <c r="F7573" t="s">
        <v>3978</v>
      </c>
      <c r="G7573">
        <v>846</v>
      </c>
      <c r="H7573">
        <v>375</v>
      </c>
      <c r="I7573" t="s">
        <v>4555</v>
      </c>
      <c r="J7573">
        <v>878</v>
      </c>
      <c r="K7573">
        <v>17750909</v>
      </c>
      <c r="L7573" t="s">
        <v>4556</v>
      </c>
      <c r="N7573" t="s">
        <v>75</v>
      </c>
      <c r="O7573" t="s">
        <v>76</v>
      </c>
      <c r="P7573" t="s">
        <v>2556</v>
      </c>
      <c r="Q7573" t="s">
        <v>61</v>
      </c>
      <c r="R7573">
        <v>351100</v>
      </c>
      <c r="S7573">
        <v>350010</v>
      </c>
      <c r="T7573" t="s">
        <v>82</v>
      </c>
      <c r="U7573" s="3">
        <v>34639</v>
      </c>
      <c r="W7573">
        <v>1.65</v>
      </c>
      <c r="X7573">
        <v>0</v>
      </c>
      <c r="Y7573">
        <v>1.5</v>
      </c>
      <c r="Z7573">
        <v>3.1046399999999998E-2</v>
      </c>
      <c r="AA7573">
        <v>2.7720000000000002E-2</v>
      </c>
      <c r="AB7573">
        <v>2.7359999999999999E-2</v>
      </c>
      <c r="AC7573">
        <v>0</v>
      </c>
      <c r="AD7573">
        <v>0</v>
      </c>
      <c r="AE7573">
        <v>1</v>
      </c>
      <c r="AF7573">
        <v>0</v>
      </c>
      <c r="AG7573">
        <v>0</v>
      </c>
      <c r="AO7573">
        <v>3.1046399999999998E-2</v>
      </c>
      <c r="BB7573" s="4"/>
    </row>
    <row r="7574" spans="1:54" hidden="1" x14ac:dyDescent="0.25">
      <c r="A7574">
        <v>1044</v>
      </c>
      <c r="B7574" t="s">
        <v>4559</v>
      </c>
      <c r="C7574">
        <v>2022</v>
      </c>
      <c r="D7574" t="s">
        <v>4560</v>
      </c>
      <c r="E7574">
        <v>7400</v>
      </c>
      <c r="F7574" t="s">
        <v>1257</v>
      </c>
      <c r="G7574">
        <v>657</v>
      </c>
      <c r="H7574">
        <v>168</v>
      </c>
      <c r="I7574" t="s">
        <v>4561</v>
      </c>
      <c r="J7574">
        <v>200</v>
      </c>
      <c r="K7574">
        <v>25809807</v>
      </c>
      <c r="L7574" t="s">
        <v>1258</v>
      </c>
      <c r="N7574" t="s">
        <v>88</v>
      </c>
      <c r="O7574" t="s">
        <v>89</v>
      </c>
      <c r="P7574" t="s">
        <v>4562</v>
      </c>
      <c r="Q7574" t="s">
        <v>61</v>
      </c>
      <c r="R7574">
        <v>353000</v>
      </c>
      <c r="S7574">
        <v>350030</v>
      </c>
      <c r="T7574" t="s">
        <v>82</v>
      </c>
      <c r="U7574" s="3">
        <v>37622</v>
      </c>
      <c r="W7574">
        <v>0.65</v>
      </c>
      <c r="X7574">
        <v>0</v>
      </c>
      <c r="Y7574">
        <v>0.65</v>
      </c>
      <c r="Z7574">
        <v>7.0304500000000001</v>
      </c>
      <c r="AA7574">
        <v>6.6688776000000001</v>
      </c>
      <c r="AB7574">
        <v>6.6688776000000001</v>
      </c>
      <c r="AC7574">
        <v>0</v>
      </c>
      <c r="AD7574">
        <v>0</v>
      </c>
      <c r="AE7574">
        <v>1</v>
      </c>
      <c r="AF7574">
        <v>0</v>
      </c>
      <c r="AG7574">
        <v>0</v>
      </c>
      <c r="AU7574">
        <v>7.0304500000000001</v>
      </c>
      <c r="BB7574" s="4"/>
    </row>
    <row r="7575" spans="1:54" hidden="1" x14ac:dyDescent="0.25">
      <c r="A7575">
        <v>1044</v>
      </c>
      <c r="B7575" t="s">
        <v>4563</v>
      </c>
      <c r="C7575">
        <v>2022</v>
      </c>
      <c r="D7575" t="s">
        <v>4560</v>
      </c>
      <c r="E7575">
        <v>7400</v>
      </c>
      <c r="F7575" t="s">
        <v>1257</v>
      </c>
      <c r="G7575">
        <v>657</v>
      </c>
      <c r="H7575">
        <v>168</v>
      </c>
      <c r="I7575" t="s">
        <v>4561</v>
      </c>
      <c r="J7575">
        <v>200</v>
      </c>
      <c r="K7575">
        <v>25809807</v>
      </c>
      <c r="L7575" t="s">
        <v>1258</v>
      </c>
      <c r="N7575" t="s">
        <v>88</v>
      </c>
      <c r="O7575" t="s">
        <v>89</v>
      </c>
      <c r="P7575" t="s">
        <v>4564</v>
      </c>
      <c r="Q7575" t="s">
        <v>61</v>
      </c>
      <c r="R7575">
        <v>353000</v>
      </c>
      <c r="S7575">
        <v>350030</v>
      </c>
      <c r="T7575" t="s">
        <v>82</v>
      </c>
      <c r="U7575" s="3">
        <v>34700</v>
      </c>
      <c r="W7575">
        <v>0.65</v>
      </c>
      <c r="X7575">
        <v>0</v>
      </c>
      <c r="Y7575">
        <v>0.65</v>
      </c>
      <c r="Z7575">
        <v>4.7707100000000002E-2</v>
      </c>
      <c r="AA7575">
        <v>3.7116000000000003E-2</v>
      </c>
      <c r="AB7575">
        <v>3.7116000000000003E-2</v>
      </c>
      <c r="AC7575">
        <v>0</v>
      </c>
      <c r="AD7575">
        <v>0</v>
      </c>
      <c r="AE7575">
        <v>1</v>
      </c>
      <c r="AF7575">
        <v>0</v>
      </c>
      <c r="AG7575">
        <v>0</v>
      </c>
      <c r="AL7575">
        <v>4.7707100000000002E-2</v>
      </c>
      <c r="BB7575" s="4"/>
    </row>
    <row r="7576" spans="1:54" hidden="1" x14ac:dyDescent="0.25">
      <c r="A7576">
        <v>1046</v>
      </c>
      <c r="B7576" t="s">
        <v>4572</v>
      </c>
      <c r="C7576">
        <v>2022</v>
      </c>
      <c r="D7576" t="s">
        <v>4573</v>
      </c>
      <c r="E7576">
        <v>7660</v>
      </c>
      <c r="F7576" t="s">
        <v>4574</v>
      </c>
      <c r="G7576">
        <v>665</v>
      </c>
      <c r="H7576">
        <v>363</v>
      </c>
      <c r="I7576" t="s">
        <v>4575</v>
      </c>
      <c r="J7576">
        <v>867</v>
      </c>
      <c r="K7576">
        <v>18318636</v>
      </c>
      <c r="L7576" t="s">
        <v>4576</v>
      </c>
      <c r="N7576" t="s">
        <v>88</v>
      </c>
      <c r="O7576" t="s">
        <v>89</v>
      </c>
      <c r="P7576" t="s">
        <v>92</v>
      </c>
      <c r="Q7576" t="s">
        <v>61</v>
      </c>
      <c r="R7576">
        <v>353000</v>
      </c>
      <c r="S7576">
        <v>350030</v>
      </c>
      <c r="T7576" t="s">
        <v>82</v>
      </c>
      <c r="U7576" s="3">
        <v>34700</v>
      </c>
      <c r="W7576">
        <v>1</v>
      </c>
      <c r="X7576">
        <v>0</v>
      </c>
      <c r="Y7576">
        <v>1</v>
      </c>
      <c r="Z7576">
        <v>23.373000000000001</v>
      </c>
      <c r="AA7576">
        <v>20.568000000000001</v>
      </c>
      <c r="AB7576">
        <v>20.568000000000001</v>
      </c>
      <c r="AC7576">
        <v>0</v>
      </c>
      <c r="AD7576">
        <v>0</v>
      </c>
      <c r="AE7576">
        <v>1</v>
      </c>
      <c r="AF7576">
        <v>0</v>
      </c>
      <c r="AG7576">
        <v>0</v>
      </c>
      <c r="AT7576">
        <v>23.373000000000001</v>
      </c>
      <c r="BB7576" s="4"/>
    </row>
    <row r="7577" spans="1:54" hidden="1" x14ac:dyDescent="0.25">
      <c r="A7577">
        <v>1046</v>
      </c>
      <c r="B7577" t="s">
        <v>4577</v>
      </c>
      <c r="C7577">
        <v>2022</v>
      </c>
      <c r="D7577" t="s">
        <v>4573</v>
      </c>
      <c r="E7577">
        <v>7660</v>
      </c>
      <c r="F7577" t="s">
        <v>4574</v>
      </c>
      <c r="G7577">
        <v>665</v>
      </c>
      <c r="H7577">
        <v>363</v>
      </c>
      <c r="I7577" t="s">
        <v>4575</v>
      </c>
      <c r="J7577">
        <v>867</v>
      </c>
      <c r="K7577">
        <v>18318636</v>
      </c>
      <c r="L7577" t="s">
        <v>4576</v>
      </c>
      <c r="N7577" t="s">
        <v>88</v>
      </c>
      <c r="O7577" t="s">
        <v>89</v>
      </c>
      <c r="P7577" t="s">
        <v>658</v>
      </c>
      <c r="Q7577" t="s">
        <v>61</v>
      </c>
      <c r="R7577">
        <v>353000</v>
      </c>
      <c r="S7577">
        <v>350030</v>
      </c>
      <c r="T7577" t="s">
        <v>82</v>
      </c>
      <c r="U7577" s="3">
        <v>34700</v>
      </c>
      <c r="W7577">
        <v>1.6</v>
      </c>
      <c r="X7577">
        <v>0</v>
      </c>
      <c r="Y7577">
        <v>1.2</v>
      </c>
      <c r="Z7577">
        <v>0.50217999999999996</v>
      </c>
      <c r="AA7577">
        <v>0.45200000000000001</v>
      </c>
      <c r="AB7577">
        <v>0.45200000000000001</v>
      </c>
      <c r="AC7577">
        <v>0</v>
      </c>
      <c r="AD7577">
        <v>0</v>
      </c>
      <c r="AE7577">
        <v>1</v>
      </c>
      <c r="AF7577">
        <v>0</v>
      </c>
      <c r="AG7577">
        <v>0</v>
      </c>
      <c r="AL7577">
        <v>0.50217999999999996</v>
      </c>
      <c r="BB7577" s="4"/>
    </row>
    <row r="7578" spans="1:54" hidden="1" x14ac:dyDescent="0.25">
      <c r="A7578">
        <v>1047</v>
      </c>
      <c r="B7578" t="s">
        <v>4578</v>
      </c>
      <c r="C7578">
        <v>2022</v>
      </c>
      <c r="D7578" t="s">
        <v>4579</v>
      </c>
      <c r="E7578">
        <v>8981</v>
      </c>
      <c r="F7578" t="s">
        <v>2255</v>
      </c>
      <c r="G7578">
        <v>730</v>
      </c>
      <c r="H7578">
        <v>373</v>
      </c>
      <c r="I7578" t="s">
        <v>4580</v>
      </c>
      <c r="J7578">
        <v>877</v>
      </c>
      <c r="K7578">
        <v>17737244</v>
      </c>
      <c r="L7578" t="s">
        <v>4581</v>
      </c>
      <c r="N7578" t="s">
        <v>75</v>
      </c>
      <c r="O7578" t="s">
        <v>76</v>
      </c>
      <c r="P7578" t="s">
        <v>4582</v>
      </c>
      <c r="Q7578" t="s">
        <v>109</v>
      </c>
      <c r="R7578">
        <v>351100</v>
      </c>
      <c r="S7578">
        <v>350010</v>
      </c>
      <c r="T7578" t="s">
        <v>79</v>
      </c>
      <c r="U7578" s="3">
        <v>34700</v>
      </c>
      <c r="V7578" s="3">
        <v>44927</v>
      </c>
      <c r="W7578">
        <v>3.6</v>
      </c>
      <c r="X7578">
        <v>1.3</v>
      </c>
      <c r="Y7578">
        <v>2.6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</v>
      </c>
      <c r="AF7578">
        <v>0</v>
      </c>
      <c r="AG7578">
        <v>0</v>
      </c>
      <c r="AO7578">
        <v>0</v>
      </c>
      <c r="BB7578" s="4"/>
    </row>
    <row r="7579" spans="1:54" hidden="1" x14ac:dyDescent="0.25">
      <c r="A7579">
        <v>1047</v>
      </c>
      <c r="B7579" t="s">
        <v>4585</v>
      </c>
      <c r="C7579">
        <v>2022</v>
      </c>
      <c r="D7579" t="s">
        <v>4579</v>
      </c>
      <c r="E7579">
        <v>8981</v>
      </c>
      <c r="F7579" t="s">
        <v>2255</v>
      </c>
      <c r="G7579">
        <v>730</v>
      </c>
      <c r="H7579">
        <v>373</v>
      </c>
      <c r="I7579" t="s">
        <v>4580</v>
      </c>
      <c r="J7579">
        <v>877</v>
      </c>
      <c r="K7579">
        <v>17737244</v>
      </c>
      <c r="L7579" t="s">
        <v>4581</v>
      </c>
      <c r="N7579" t="s">
        <v>75</v>
      </c>
      <c r="O7579" t="s">
        <v>76</v>
      </c>
      <c r="P7579" t="s">
        <v>61</v>
      </c>
      <c r="Q7579" t="s">
        <v>61</v>
      </c>
      <c r="R7579">
        <v>351100</v>
      </c>
      <c r="S7579">
        <v>350010</v>
      </c>
      <c r="T7579" t="s">
        <v>82</v>
      </c>
      <c r="U7579" s="3">
        <v>34700</v>
      </c>
      <c r="W7579">
        <v>1</v>
      </c>
      <c r="X7579">
        <v>0</v>
      </c>
      <c r="Y7579">
        <v>1</v>
      </c>
      <c r="Z7579">
        <v>9.6228000000000004E-4</v>
      </c>
      <c r="AA7579">
        <v>9.720000000000001E-4</v>
      </c>
      <c r="AB7579">
        <v>9.720000000000001E-4</v>
      </c>
      <c r="AC7579">
        <v>0</v>
      </c>
      <c r="AD7579">
        <v>0</v>
      </c>
      <c r="AE7579">
        <v>1</v>
      </c>
      <c r="AF7579">
        <v>0</v>
      </c>
      <c r="AG7579">
        <v>0</v>
      </c>
      <c r="AO7579">
        <v>9.6228000000000014E-4</v>
      </c>
      <c r="BB7579" s="4"/>
    </row>
    <row r="7580" spans="1:54" hidden="1" x14ac:dyDescent="0.25">
      <c r="A7580">
        <v>1047</v>
      </c>
      <c r="B7580" t="s">
        <v>4583</v>
      </c>
      <c r="C7580">
        <v>2022</v>
      </c>
      <c r="D7580" t="s">
        <v>4579</v>
      </c>
      <c r="E7580">
        <v>8981</v>
      </c>
      <c r="F7580" t="s">
        <v>2255</v>
      </c>
      <c r="G7580">
        <v>730</v>
      </c>
      <c r="H7580">
        <v>373</v>
      </c>
      <c r="I7580" t="s">
        <v>4580</v>
      </c>
      <c r="J7580">
        <v>877</v>
      </c>
      <c r="K7580">
        <v>17737244</v>
      </c>
      <c r="L7580" t="s">
        <v>4581</v>
      </c>
      <c r="N7580" t="s">
        <v>75</v>
      </c>
      <c r="O7580" t="s">
        <v>76</v>
      </c>
      <c r="P7580" t="s">
        <v>4584</v>
      </c>
      <c r="Q7580" t="s">
        <v>61</v>
      </c>
      <c r="R7580">
        <v>351100</v>
      </c>
      <c r="S7580">
        <v>350010</v>
      </c>
      <c r="T7580" t="s">
        <v>82</v>
      </c>
      <c r="U7580" s="3">
        <v>41626</v>
      </c>
      <c r="W7580">
        <v>1</v>
      </c>
      <c r="X7580">
        <v>0</v>
      </c>
      <c r="Y7580">
        <v>1</v>
      </c>
      <c r="Z7580">
        <v>24.302</v>
      </c>
      <c r="AA7580">
        <v>21.6144</v>
      </c>
      <c r="AB7580">
        <v>21.283200000000001</v>
      </c>
      <c r="AC7580">
        <v>0</v>
      </c>
      <c r="AD7580">
        <v>0</v>
      </c>
      <c r="AE7580">
        <v>1</v>
      </c>
      <c r="AF7580">
        <v>0</v>
      </c>
      <c r="AG7580">
        <v>0</v>
      </c>
      <c r="AR7580">
        <v>24.302</v>
      </c>
      <c r="BB7580" s="4"/>
    </row>
    <row r="7581" spans="1:54" hidden="1" x14ac:dyDescent="0.25">
      <c r="A7581">
        <v>1049</v>
      </c>
      <c r="B7581" t="s">
        <v>4592</v>
      </c>
      <c r="C7581">
        <v>2022</v>
      </c>
      <c r="D7581" t="s">
        <v>4587</v>
      </c>
      <c r="E7581">
        <v>4690</v>
      </c>
      <c r="F7581" t="s">
        <v>1057</v>
      </c>
      <c r="G7581">
        <v>320</v>
      </c>
      <c r="H7581">
        <v>385</v>
      </c>
      <c r="I7581" t="s">
        <v>4588</v>
      </c>
      <c r="J7581">
        <v>1810</v>
      </c>
      <c r="K7581">
        <v>25580230</v>
      </c>
      <c r="L7581" t="s">
        <v>882</v>
      </c>
      <c r="N7581" t="s">
        <v>75</v>
      </c>
      <c r="O7581" t="s">
        <v>76</v>
      </c>
      <c r="P7581" t="s">
        <v>430</v>
      </c>
      <c r="Q7581" t="s">
        <v>61</v>
      </c>
      <c r="R7581">
        <v>351100</v>
      </c>
      <c r="S7581">
        <v>350010</v>
      </c>
      <c r="T7581" t="s">
        <v>82</v>
      </c>
      <c r="U7581" s="3">
        <v>42614</v>
      </c>
      <c r="W7581">
        <v>1</v>
      </c>
      <c r="X7581">
        <v>0</v>
      </c>
      <c r="Y7581">
        <v>0.9</v>
      </c>
      <c r="Z7581">
        <v>21.46716</v>
      </c>
      <c r="AA7581">
        <v>20.017800000000001</v>
      </c>
      <c r="AB7581">
        <v>20.017800000000001</v>
      </c>
      <c r="AC7581">
        <v>0</v>
      </c>
      <c r="AD7581">
        <v>0</v>
      </c>
      <c r="AE7581">
        <v>1</v>
      </c>
      <c r="AF7581">
        <v>0</v>
      </c>
      <c r="AG7581">
        <v>0</v>
      </c>
      <c r="AU7581">
        <v>21.46716</v>
      </c>
      <c r="BB7581" s="4"/>
    </row>
    <row r="7582" spans="1:54" hidden="1" x14ac:dyDescent="0.25">
      <c r="A7582">
        <v>1049</v>
      </c>
      <c r="B7582" t="s">
        <v>4586</v>
      </c>
      <c r="C7582">
        <v>2022</v>
      </c>
      <c r="D7582" t="s">
        <v>4587</v>
      </c>
      <c r="E7582">
        <v>4690</v>
      </c>
      <c r="F7582" t="s">
        <v>1057</v>
      </c>
      <c r="G7582">
        <v>320</v>
      </c>
      <c r="H7582">
        <v>385</v>
      </c>
      <c r="I7582" t="s">
        <v>4588</v>
      </c>
      <c r="J7582">
        <v>1810</v>
      </c>
      <c r="K7582">
        <v>25580230</v>
      </c>
      <c r="L7582" t="s">
        <v>882</v>
      </c>
      <c r="N7582" t="s">
        <v>75</v>
      </c>
      <c r="O7582" t="s">
        <v>76</v>
      </c>
      <c r="P7582" t="s">
        <v>4589</v>
      </c>
      <c r="Q7582" t="s">
        <v>61</v>
      </c>
      <c r="R7582">
        <v>351100</v>
      </c>
      <c r="S7582">
        <v>350010</v>
      </c>
      <c r="T7582" t="s">
        <v>82</v>
      </c>
      <c r="U7582" s="3">
        <v>35065</v>
      </c>
      <c r="W7582">
        <v>3.5</v>
      </c>
      <c r="X7582">
        <v>0</v>
      </c>
      <c r="Y7582">
        <v>3.25</v>
      </c>
      <c r="Z7582">
        <v>1.5467759999999999</v>
      </c>
      <c r="AA7582">
        <v>1.31724</v>
      </c>
      <c r="AB7582">
        <v>1.31724</v>
      </c>
      <c r="AC7582">
        <v>0</v>
      </c>
      <c r="AD7582">
        <v>0</v>
      </c>
      <c r="AE7582">
        <v>1</v>
      </c>
      <c r="AF7582">
        <v>0</v>
      </c>
      <c r="AG7582">
        <v>0</v>
      </c>
      <c r="AO7582">
        <v>1.5467759999999999</v>
      </c>
      <c r="BB7582" s="4"/>
    </row>
    <row r="7583" spans="1:54" hidden="1" x14ac:dyDescent="0.25">
      <c r="A7583">
        <v>1049</v>
      </c>
      <c r="B7583" t="s">
        <v>4590</v>
      </c>
      <c r="C7583">
        <v>2022</v>
      </c>
      <c r="D7583" t="s">
        <v>4587</v>
      </c>
      <c r="E7583">
        <v>4690</v>
      </c>
      <c r="F7583" t="s">
        <v>1057</v>
      </c>
      <c r="G7583">
        <v>320</v>
      </c>
      <c r="H7583">
        <v>385</v>
      </c>
      <c r="I7583" t="s">
        <v>4588</v>
      </c>
      <c r="J7583">
        <v>1810</v>
      </c>
      <c r="K7583">
        <v>25580230</v>
      </c>
      <c r="L7583" t="s">
        <v>882</v>
      </c>
      <c r="N7583" t="s">
        <v>75</v>
      </c>
      <c r="O7583" t="s">
        <v>76</v>
      </c>
      <c r="P7583" t="s">
        <v>4591</v>
      </c>
      <c r="Q7583" t="s">
        <v>109</v>
      </c>
      <c r="R7583">
        <v>351100</v>
      </c>
      <c r="S7583">
        <v>350010</v>
      </c>
      <c r="T7583" t="s">
        <v>79</v>
      </c>
      <c r="U7583" s="3">
        <v>35065</v>
      </c>
      <c r="W7583">
        <v>5</v>
      </c>
      <c r="X7583">
        <v>2.02</v>
      </c>
      <c r="Y7583">
        <v>2.25</v>
      </c>
      <c r="Z7583">
        <v>9.1593216000000002</v>
      </c>
      <c r="AA7583">
        <v>3.83724</v>
      </c>
      <c r="AB7583">
        <v>3.83724</v>
      </c>
      <c r="AC7583">
        <v>3.3372000000000002</v>
      </c>
      <c r="AD7583">
        <v>3.3372000000000002</v>
      </c>
      <c r="AE7583">
        <v>0.20947184560000001</v>
      </c>
      <c r="AF7583">
        <v>0.79052815440000002</v>
      </c>
      <c r="AG7583">
        <v>0</v>
      </c>
      <c r="AO7583">
        <v>9.159321600000002</v>
      </c>
      <c r="BB7583" s="4"/>
    </row>
    <row r="7584" spans="1:54" hidden="1" x14ac:dyDescent="0.25">
      <c r="A7584">
        <v>1051</v>
      </c>
      <c r="B7584" t="s">
        <v>4596</v>
      </c>
      <c r="C7584">
        <v>2022</v>
      </c>
      <c r="D7584" t="s">
        <v>4594</v>
      </c>
      <c r="E7584">
        <v>6880</v>
      </c>
      <c r="F7584" t="s">
        <v>3153</v>
      </c>
      <c r="G7584">
        <v>760</v>
      </c>
      <c r="H7584">
        <v>162</v>
      </c>
      <c r="I7584" t="s">
        <v>3154</v>
      </c>
      <c r="J7584">
        <v>961</v>
      </c>
      <c r="K7584">
        <v>18515830</v>
      </c>
      <c r="L7584" t="s">
        <v>4595</v>
      </c>
      <c r="N7584" t="s">
        <v>75</v>
      </c>
      <c r="O7584" t="s">
        <v>76</v>
      </c>
      <c r="P7584" t="s">
        <v>1693</v>
      </c>
      <c r="Q7584" t="s">
        <v>114</v>
      </c>
      <c r="R7584">
        <v>351100</v>
      </c>
      <c r="S7584">
        <v>350010</v>
      </c>
      <c r="T7584" t="s">
        <v>82</v>
      </c>
      <c r="U7584" s="3">
        <v>40969</v>
      </c>
      <c r="V7584" s="3">
        <v>44166</v>
      </c>
      <c r="W7584">
        <v>1</v>
      </c>
      <c r="X7584">
        <v>0</v>
      </c>
      <c r="Y7584">
        <v>1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1</v>
      </c>
      <c r="AF7584">
        <v>0</v>
      </c>
      <c r="AG7584">
        <v>0</v>
      </c>
      <c r="AZ7584">
        <v>0</v>
      </c>
      <c r="BB7584" s="4"/>
    </row>
    <row r="7585" spans="1:54" hidden="1" x14ac:dyDescent="0.25">
      <c r="A7585">
        <v>1051</v>
      </c>
      <c r="B7585" t="s">
        <v>4597</v>
      </c>
      <c r="C7585">
        <v>2022</v>
      </c>
      <c r="D7585" t="s">
        <v>4594</v>
      </c>
      <c r="E7585">
        <v>6880</v>
      </c>
      <c r="F7585" t="s">
        <v>3153</v>
      </c>
      <c r="G7585">
        <v>760</v>
      </c>
      <c r="H7585">
        <v>162</v>
      </c>
      <c r="I7585" t="s">
        <v>3154</v>
      </c>
      <c r="J7585">
        <v>961</v>
      </c>
      <c r="K7585">
        <v>18515830</v>
      </c>
      <c r="L7585" t="s">
        <v>4595</v>
      </c>
      <c r="N7585" t="s">
        <v>75</v>
      </c>
      <c r="O7585" t="s">
        <v>76</v>
      </c>
      <c r="P7585" t="s">
        <v>261</v>
      </c>
      <c r="Q7585" t="s">
        <v>61</v>
      </c>
      <c r="R7585">
        <v>351100</v>
      </c>
      <c r="S7585">
        <v>350010</v>
      </c>
      <c r="T7585" t="s">
        <v>82</v>
      </c>
      <c r="U7585" s="3">
        <v>34700</v>
      </c>
      <c r="W7585">
        <v>1.7</v>
      </c>
      <c r="X7585">
        <v>0</v>
      </c>
      <c r="Y7585">
        <v>1.6</v>
      </c>
      <c r="Z7585">
        <v>1.29096E-2</v>
      </c>
      <c r="AA7585">
        <v>7.1999999999999998E-3</v>
      </c>
      <c r="AB7585">
        <v>7.1999999999999998E-3</v>
      </c>
      <c r="AC7585">
        <v>0</v>
      </c>
      <c r="AD7585">
        <v>0</v>
      </c>
      <c r="AE7585">
        <v>1</v>
      </c>
      <c r="AF7585">
        <v>0</v>
      </c>
      <c r="AG7585">
        <v>0</v>
      </c>
      <c r="AO7585">
        <v>1.29096E-2</v>
      </c>
      <c r="BB7585" s="4"/>
    </row>
    <row r="7586" spans="1:54" hidden="1" x14ac:dyDescent="0.25">
      <c r="A7586">
        <v>1053</v>
      </c>
      <c r="B7586" t="s">
        <v>7290</v>
      </c>
      <c r="C7586">
        <v>2022</v>
      </c>
      <c r="D7586" t="s">
        <v>4599</v>
      </c>
      <c r="E7586">
        <v>8870</v>
      </c>
      <c r="F7586" t="s">
        <v>2160</v>
      </c>
      <c r="G7586">
        <v>730</v>
      </c>
      <c r="H7586">
        <v>389</v>
      </c>
      <c r="I7586" t="s">
        <v>4600</v>
      </c>
      <c r="J7586">
        <v>963</v>
      </c>
      <c r="K7586">
        <v>18476339</v>
      </c>
      <c r="L7586" t="s">
        <v>4601</v>
      </c>
      <c r="N7586" t="s">
        <v>75</v>
      </c>
      <c r="O7586" t="s">
        <v>76</v>
      </c>
      <c r="P7586" t="s">
        <v>7291</v>
      </c>
      <c r="Q7586" t="s">
        <v>61</v>
      </c>
      <c r="R7586">
        <v>351100</v>
      </c>
      <c r="S7586">
        <v>350010</v>
      </c>
      <c r="T7586" t="s">
        <v>82</v>
      </c>
      <c r="U7586" s="3">
        <v>44896</v>
      </c>
      <c r="W7586">
        <v>1.3</v>
      </c>
      <c r="X7586">
        <v>0</v>
      </c>
      <c r="Y7586">
        <v>1.3</v>
      </c>
      <c r="Z7586">
        <v>2.5024999999999999</v>
      </c>
      <c r="AA7586">
        <v>2.1276000000000002</v>
      </c>
      <c r="AB7586">
        <v>2.1276000000000002</v>
      </c>
      <c r="AC7586">
        <v>0</v>
      </c>
      <c r="AD7586">
        <v>0</v>
      </c>
      <c r="AE7586">
        <v>1</v>
      </c>
      <c r="AF7586">
        <v>0</v>
      </c>
      <c r="AG7586">
        <v>0</v>
      </c>
      <c r="AU7586">
        <v>2.5024999999999999</v>
      </c>
      <c r="BB7586" s="4"/>
    </row>
    <row r="7587" spans="1:54" hidden="1" x14ac:dyDescent="0.25">
      <c r="A7587">
        <v>1053</v>
      </c>
      <c r="B7587" t="s">
        <v>4607</v>
      </c>
      <c r="C7587">
        <v>2022</v>
      </c>
      <c r="D7587" t="s">
        <v>4599</v>
      </c>
      <c r="E7587">
        <v>8870</v>
      </c>
      <c r="F7587" t="s">
        <v>2160</v>
      </c>
      <c r="G7587">
        <v>730</v>
      </c>
      <c r="H7587">
        <v>389</v>
      </c>
      <c r="I7587" t="s">
        <v>4600</v>
      </c>
      <c r="J7587">
        <v>963</v>
      </c>
      <c r="K7587">
        <v>18476339</v>
      </c>
      <c r="L7587" t="s">
        <v>4601</v>
      </c>
      <c r="N7587" t="s">
        <v>75</v>
      </c>
      <c r="O7587" t="s">
        <v>76</v>
      </c>
      <c r="P7587" t="s">
        <v>4608</v>
      </c>
      <c r="Q7587" t="s">
        <v>109</v>
      </c>
      <c r="R7587">
        <v>351100</v>
      </c>
      <c r="S7587">
        <v>350010</v>
      </c>
      <c r="T7587" t="s">
        <v>79</v>
      </c>
      <c r="U7587" s="3">
        <v>35065</v>
      </c>
      <c r="W7587">
        <v>3.8</v>
      </c>
      <c r="X7587">
        <v>1.5</v>
      </c>
      <c r="Y7587">
        <v>1.8</v>
      </c>
      <c r="Z7587">
        <v>1.4562504000000001</v>
      </c>
      <c r="AA7587">
        <v>0.85320000000000007</v>
      </c>
      <c r="AB7587">
        <v>0.85320000000000007</v>
      </c>
      <c r="AC7587">
        <v>0.4788</v>
      </c>
      <c r="AD7587">
        <v>0.4788</v>
      </c>
      <c r="AE7587">
        <v>0.29294412549999999</v>
      </c>
      <c r="AF7587">
        <v>0.70705587449999996</v>
      </c>
      <c r="AG7587">
        <v>0</v>
      </c>
      <c r="AO7587">
        <v>1.4562504000000001</v>
      </c>
      <c r="BB7587" s="4"/>
    </row>
    <row r="7588" spans="1:54" hidden="1" x14ac:dyDescent="0.25">
      <c r="A7588">
        <v>1053</v>
      </c>
      <c r="B7588" t="s">
        <v>4605</v>
      </c>
      <c r="C7588">
        <v>2022</v>
      </c>
      <c r="D7588" t="s">
        <v>4599</v>
      </c>
      <c r="E7588">
        <v>8870</v>
      </c>
      <c r="F7588" t="s">
        <v>2160</v>
      </c>
      <c r="G7588">
        <v>730</v>
      </c>
      <c r="H7588">
        <v>389</v>
      </c>
      <c r="I7588" t="s">
        <v>4600</v>
      </c>
      <c r="J7588">
        <v>963</v>
      </c>
      <c r="K7588">
        <v>18476339</v>
      </c>
      <c r="L7588" t="s">
        <v>4601</v>
      </c>
      <c r="N7588" t="s">
        <v>75</v>
      </c>
      <c r="O7588" t="s">
        <v>76</v>
      </c>
      <c r="P7588" t="s">
        <v>4606</v>
      </c>
      <c r="Q7588" t="s">
        <v>61</v>
      </c>
      <c r="R7588">
        <v>351100</v>
      </c>
      <c r="S7588">
        <v>350010</v>
      </c>
      <c r="T7588" t="s">
        <v>82</v>
      </c>
      <c r="U7588" s="3">
        <v>43983</v>
      </c>
      <c r="W7588">
        <v>2</v>
      </c>
      <c r="X7588">
        <v>0</v>
      </c>
      <c r="Y7588">
        <v>2</v>
      </c>
      <c r="Z7588">
        <v>6.9020820000000001</v>
      </c>
      <c r="AA7588">
        <v>5.7708000000000004</v>
      </c>
      <c r="AB7588">
        <v>5.7708000000000004</v>
      </c>
      <c r="AC7588">
        <v>0</v>
      </c>
      <c r="AD7588">
        <v>0</v>
      </c>
      <c r="AE7588">
        <v>1</v>
      </c>
      <c r="AF7588">
        <v>0</v>
      </c>
      <c r="AG7588">
        <v>0</v>
      </c>
      <c r="AO7588">
        <v>6.9020820000000001</v>
      </c>
      <c r="BB7588" s="4"/>
    </row>
    <row r="7589" spans="1:54" hidden="1" x14ac:dyDescent="0.25">
      <c r="A7589">
        <v>1053</v>
      </c>
      <c r="B7589" t="s">
        <v>4603</v>
      </c>
      <c r="C7589">
        <v>2022</v>
      </c>
      <c r="D7589" t="s">
        <v>4599</v>
      </c>
      <c r="E7589">
        <v>8870</v>
      </c>
      <c r="F7589" t="s">
        <v>2160</v>
      </c>
      <c r="G7589">
        <v>730</v>
      </c>
      <c r="H7589">
        <v>389</v>
      </c>
      <c r="I7589" t="s">
        <v>4600</v>
      </c>
      <c r="J7589">
        <v>963</v>
      </c>
      <c r="K7589">
        <v>18476339</v>
      </c>
      <c r="L7589" t="s">
        <v>4601</v>
      </c>
      <c r="N7589" t="s">
        <v>75</v>
      </c>
      <c r="O7589" t="s">
        <v>76</v>
      </c>
      <c r="P7589" t="s">
        <v>4604</v>
      </c>
      <c r="Q7589" t="s">
        <v>61</v>
      </c>
      <c r="R7589">
        <v>351100</v>
      </c>
      <c r="S7589">
        <v>350010</v>
      </c>
      <c r="T7589" t="s">
        <v>82</v>
      </c>
      <c r="U7589" s="3">
        <v>34700</v>
      </c>
      <c r="W7589">
        <v>2.27</v>
      </c>
      <c r="X7589">
        <v>0</v>
      </c>
      <c r="Y7589">
        <v>2</v>
      </c>
      <c r="Z7589">
        <v>0.15443999999999999</v>
      </c>
      <c r="AA7589">
        <v>0.14457600000000001</v>
      </c>
      <c r="AB7589">
        <v>0.14457600000000001</v>
      </c>
      <c r="AC7589">
        <v>0</v>
      </c>
      <c r="AD7589">
        <v>0</v>
      </c>
      <c r="AE7589">
        <v>1</v>
      </c>
      <c r="AF7589">
        <v>0</v>
      </c>
      <c r="AG7589">
        <v>0</v>
      </c>
      <c r="AO7589">
        <v>0.15443999999999999</v>
      </c>
      <c r="BB7589" s="4"/>
    </row>
    <row r="7590" spans="1:54" hidden="1" x14ac:dyDescent="0.25">
      <c r="A7590">
        <v>1053</v>
      </c>
      <c r="B7590" t="s">
        <v>4598</v>
      </c>
      <c r="C7590">
        <v>2022</v>
      </c>
      <c r="D7590" t="s">
        <v>4599</v>
      </c>
      <c r="E7590">
        <v>8870</v>
      </c>
      <c r="F7590" t="s">
        <v>2160</v>
      </c>
      <c r="G7590">
        <v>730</v>
      </c>
      <c r="H7590">
        <v>389</v>
      </c>
      <c r="I7590" t="s">
        <v>4600</v>
      </c>
      <c r="J7590">
        <v>963</v>
      </c>
      <c r="K7590">
        <v>18476339</v>
      </c>
      <c r="L7590" t="s">
        <v>4601</v>
      </c>
      <c r="N7590" t="s">
        <v>75</v>
      </c>
      <c r="O7590" t="s">
        <v>76</v>
      </c>
      <c r="P7590" t="s">
        <v>4602</v>
      </c>
      <c r="Q7590" t="s">
        <v>111</v>
      </c>
      <c r="R7590">
        <v>351100</v>
      </c>
      <c r="S7590">
        <v>350010</v>
      </c>
      <c r="T7590" t="s">
        <v>82</v>
      </c>
      <c r="U7590" s="3">
        <v>43983</v>
      </c>
      <c r="W7590">
        <v>6.2</v>
      </c>
      <c r="X7590">
        <v>0</v>
      </c>
      <c r="Y7590">
        <v>6.2</v>
      </c>
      <c r="Z7590">
        <v>13.881600000000001</v>
      </c>
      <c r="AA7590">
        <v>13.881600000000001</v>
      </c>
      <c r="AB7590">
        <v>13.881600000000001</v>
      </c>
      <c r="AC7590">
        <v>0</v>
      </c>
      <c r="AD7590">
        <v>0</v>
      </c>
      <c r="AE7590">
        <v>1</v>
      </c>
      <c r="AF7590">
        <v>0</v>
      </c>
      <c r="AG7590">
        <v>0</v>
      </c>
      <c r="AX7590">
        <v>13.881600000000001</v>
      </c>
      <c r="BB7590" s="4"/>
    </row>
    <row r="7591" spans="1:54" hidden="1" x14ac:dyDescent="0.25">
      <c r="A7591">
        <v>1053</v>
      </c>
      <c r="B7591" t="s">
        <v>4609</v>
      </c>
      <c r="C7591">
        <v>2022</v>
      </c>
      <c r="D7591" t="s">
        <v>4599</v>
      </c>
      <c r="E7591">
        <v>8870</v>
      </c>
      <c r="F7591" t="s">
        <v>2160</v>
      </c>
      <c r="G7591">
        <v>730</v>
      </c>
      <c r="H7591">
        <v>389</v>
      </c>
      <c r="I7591" t="s">
        <v>4600</v>
      </c>
      <c r="J7591">
        <v>963</v>
      </c>
      <c r="K7591">
        <v>18476339</v>
      </c>
      <c r="L7591" t="s">
        <v>4601</v>
      </c>
      <c r="N7591" t="s">
        <v>75</v>
      </c>
      <c r="O7591" t="s">
        <v>76</v>
      </c>
      <c r="P7591" t="s">
        <v>4610</v>
      </c>
      <c r="Q7591" t="s">
        <v>61</v>
      </c>
      <c r="R7591">
        <v>351100</v>
      </c>
      <c r="S7591">
        <v>350010</v>
      </c>
      <c r="T7591" t="s">
        <v>82</v>
      </c>
      <c r="U7591" s="3">
        <v>41306</v>
      </c>
      <c r="W7591">
        <v>0.7</v>
      </c>
      <c r="X7591">
        <v>0</v>
      </c>
      <c r="Y7591">
        <v>0.7</v>
      </c>
      <c r="Z7591">
        <v>14.734999999999999</v>
      </c>
      <c r="AA7591">
        <v>12.477600000000001</v>
      </c>
      <c r="AB7591">
        <v>12.477600000000001</v>
      </c>
      <c r="AC7591">
        <v>0</v>
      </c>
      <c r="AD7591">
        <v>0</v>
      </c>
      <c r="AE7591">
        <v>1</v>
      </c>
      <c r="AF7591">
        <v>0</v>
      </c>
      <c r="AG7591">
        <v>0</v>
      </c>
      <c r="AU7591">
        <v>14.734999999999999</v>
      </c>
      <c r="BB7591" s="4"/>
    </row>
    <row r="7592" spans="1:54" hidden="1" x14ac:dyDescent="0.25">
      <c r="A7592">
        <v>1054</v>
      </c>
      <c r="B7592" t="s">
        <v>4617</v>
      </c>
      <c r="C7592">
        <v>2022</v>
      </c>
      <c r="D7592" t="s">
        <v>4612</v>
      </c>
      <c r="E7592">
        <v>7742</v>
      </c>
      <c r="F7592" t="s">
        <v>4613</v>
      </c>
      <c r="G7592">
        <v>787</v>
      </c>
      <c r="H7592">
        <v>391</v>
      </c>
      <c r="I7592" t="s">
        <v>4614</v>
      </c>
      <c r="J7592">
        <v>964</v>
      </c>
      <c r="K7592">
        <v>17638181</v>
      </c>
      <c r="L7592" t="s">
        <v>4615</v>
      </c>
      <c r="N7592" t="s">
        <v>88</v>
      </c>
      <c r="O7592" t="s">
        <v>89</v>
      </c>
      <c r="P7592" t="s">
        <v>4618</v>
      </c>
      <c r="Q7592" t="s">
        <v>61</v>
      </c>
      <c r="R7592">
        <v>353000</v>
      </c>
      <c r="S7592">
        <v>350030</v>
      </c>
      <c r="T7592" t="s">
        <v>82</v>
      </c>
      <c r="U7592" s="3">
        <v>34700</v>
      </c>
      <c r="W7592">
        <v>0.49</v>
      </c>
      <c r="X7592">
        <v>0</v>
      </c>
      <c r="Y7592">
        <v>0.48</v>
      </c>
      <c r="Z7592">
        <v>10.602</v>
      </c>
      <c r="AA7592">
        <v>8.5410000000000004</v>
      </c>
      <c r="AB7592">
        <v>8.5410000000000004</v>
      </c>
      <c r="AC7592">
        <v>0</v>
      </c>
      <c r="AD7592">
        <v>0</v>
      </c>
      <c r="AE7592">
        <v>1</v>
      </c>
      <c r="AF7592">
        <v>0</v>
      </c>
      <c r="AG7592">
        <v>0</v>
      </c>
      <c r="AS7592">
        <v>10.602</v>
      </c>
      <c r="AU7592">
        <v>0</v>
      </c>
      <c r="BB7592" s="4"/>
    </row>
    <row r="7593" spans="1:54" hidden="1" x14ac:dyDescent="0.25">
      <c r="A7593">
        <v>1054</v>
      </c>
      <c r="B7593" t="s">
        <v>4611</v>
      </c>
      <c r="C7593">
        <v>2022</v>
      </c>
      <c r="D7593" t="s">
        <v>4612</v>
      </c>
      <c r="E7593">
        <v>7742</v>
      </c>
      <c r="F7593" t="s">
        <v>4613</v>
      </c>
      <c r="G7593">
        <v>787</v>
      </c>
      <c r="H7593">
        <v>391</v>
      </c>
      <c r="I7593" t="s">
        <v>4614</v>
      </c>
      <c r="J7593">
        <v>964</v>
      </c>
      <c r="K7593">
        <v>17638181</v>
      </c>
      <c r="L7593" t="s">
        <v>4615</v>
      </c>
      <c r="N7593" t="s">
        <v>88</v>
      </c>
      <c r="O7593" t="s">
        <v>89</v>
      </c>
      <c r="P7593" t="s">
        <v>4616</v>
      </c>
      <c r="Q7593" t="s">
        <v>61</v>
      </c>
      <c r="R7593">
        <v>353000</v>
      </c>
      <c r="S7593">
        <v>350030</v>
      </c>
      <c r="T7593" t="s">
        <v>82</v>
      </c>
      <c r="U7593" s="3">
        <v>34700</v>
      </c>
      <c r="W7593">
        <v>0.49</v>
      </c>
      <c r="X7593">
        <v>0</v>
      </c>
      <c r="Y7593">
        <v>0.48</v>
      </c>
      <c r="Z7593">
        <v>10.416</v>
      </c>
      <c r="AA7593">
        <v>8.5410000000000004</v>
      </c>
      <c r="AB7593">
        <v>8.5410000000000004</v>
      </c>
      <c r="AC7593">
        <v>0</v>
      </c>
      <c r="AD7593">
        <v>0</v>
      </c>
      <c r="AE7593">
        <v>1</v>
      </c>
      <c r="AF7593">
        <v>0</v>
      </c>
      <c r="AG7593">
        <v>0</v>
      </c>
      <c r="AS7593">
        <v>10.416</v>
      </c>
      <c r="AU7593">
        <v>0</v>
      </c>
      <c r="BB7593" s="4"/>
    </row>
    <row r="7594" spans="1:54" hidden="1" x14ac:dyDescent="0.25">
      <c r="A7594">
        <v>1056</v>
      </c>
      <c r="B7594" t="s">
        <v>4624</v>
      </c>
      <c r="C7594">
        <v>2022</v>
      </c>
      <c r="D7594" t="s">
        <v>4620</v>
      </c>
      <c r="E7594">
        <v>9520</v>
      </c>
      <c r="F7594" t="s">
        <v>3787</v>
      </c>
      <c r="G7594">
        <v>840</v>
      </c>
      <c r="H7594">
        <v>318</v>
      </c>
      <c r="I7594" t="s">
        <v>4621</v>
      </c>
      <c r="J7594">
        <v>2172</v>
      </c>
      <c r="K7594">
        <v>18496607</v>
      </c>
      <c r="L7594" t="s">
        <v>4622</v>
      </c>
      <c r="N7594" t="s">
        <v>75</v>
      </c>
      <c r="O7594" t="s">
        <v>76</v>
      </c>
      <c r="P7594" t="s">
        <v>61</v>
      </c>
      <c r="Q7594" t="s">
        <v>61</v>
      </c>
      <c r="R7594">
        <v>351100</v>
      </c>
      <c r="S7594">
        <v>350010</v>
      </c>
      <c r="T7594" t="s">
        <v>82</v>
      </c>
      <c r="U7594" s="3">
        <v>34700</v>
      </c>
      <c r="W7594">
        <v>2.17</v>
      </c>
      <c r="X7594">
        <v>0</v>
      </c>
      <c r="Y7594">
        <v>2</v>
      </c>
      <c r="Z7594">
        <v>0.661914</v>
      </c>
      <c r="AA7594">
        <v>0.6109272</v>
      </c>
      <c r="AB7594">
        <v>0.58031999999999995</v>
      </c>
      <c r="AC7594">
        <v>0</v>
      </c>
      <c r="AD7594">
        <v>0</v>
      </c>
      <c r="AE7594">
        <v>1</v>
      </c>
      <c r="AF7594">
        <v>0</v>
      </c>
      <c r="AG7594">
        <v>0</v>
      </c>
      <c r="AO7594">
        <v>0.66191400000000011</v>
      </c>
      <c r="BB7594" s="4"/>
    </row>
    <row r="7595" spans="1:54" hidden="1" x14ac:dyDescent="0.25">
      <c r="A7595">
        <v>1057</v>
      </c>
      <c r="B7595" t="s">
        <v>4635</v>
      </c>
      <c r="C7595">
        <v>2022</v>
      </c>
      <c r="D7595" t="s">
        <v>4628</v>
      </c>
      <c r="E7595">
        <v>6510</v>
      </c>
      <c r="F7595" t="s">
        <v>4629</v>
      </c>
      <c r="G7595">
        <v>510</v>
      </c>
      <c r="H7595">
        <v>101</v>
      </c>
      <c r="I7595" t="s">
        <v>4628</v>
      </c>
      <c r="J7595">
        <v>156</v>
      </c>
      <c r="K7595">
        <v>36294515</v>
      </c>
      <c r="L7595" t="s">
        <v>4628</v>
      </c>
      <c r="N7595" t="s">
        <v>75</v>
      </c>
      <c r="O7595" t="s">
        <v>76</v>
      </c>
      <c r="P7595" t="s">
        <v>261</v>
      </c>
      <c r="Q7595" t="s">
        <v>61</v>
      </c>
      <c r="R7595">
        <v>353000</v>
      </c>
      <c r="S7595">
        <v>350030</v>
      </c>
      <c r="T7595" t="s">
        <v>82</v>
      </c>
      <c r="U7595" s="3">
        <v>35065</v>
      </c>
      <c r="W7595">
        <v>5.53</v>
      </c>
      <c r="X7595">
        <v>0</v>
      </c>
      <c r="Y7595">
        <v>5.5</v>
      </c>
      <c r="Z7595">
        <v>13.6149948</v>
      </c>
      <c r="AA7595">
        <v>12.621600000000001</v>
      </c>
      <c r="AB7595">
        <v>12.621600000000001</v>
      </c>
      <c r="AC7595">
        <v>0</v>
      </c>
      <c r="AD7595">
        <v>0</v>
      </c>
      <c r="AE7595">
        <v>1</v>
      </c>
      <c r="AF7595">
        <v>0</v>
      </c>
      <c r="AG7595">
        <v>0</v>
      </c>
      <c r="AO7595">
        <v>13.6149948</v>
      </c>
      <c r="BB7595" s="4"/>
    </row>
    <row r="7596" spans="1:54" hidden="1" x14ac:dyDescent="0.25">
      <c r="A7596">
        <v>1057</v>
      </c>
      <c r="B7596" t="s">
        <v>4631</v>
      </c>
      <c r="C7596">
        <v>2022</v>
      </c>
      <c r="D7596" t="s">
        <v>4628</v>
      </c>
      <c r="E7596">
        <v>6510</v>
      </c>
      <c r="F7596" t="s">
        <v>4629</v>
      </c>
      <c r="G7596">
        <v>510</v>
      </c>
      <c r="H7596">
        <v>101</v>
      </c>
      <c r="I7596" t="s">
        <v>4628</v>
      </c>
      <c r="J7596">
        <v>156</v>
      </c>
      <c r="K7596">
        <v>36294515</v>
      </c>
      <c r="L7596" t="s">
        <v>4628</v>
      </c>
      <c r="N7596" t="s">
        <v>75</v>
      </c>
      <c r="O7596" t="s">
        <v>76</v>
      </c>
      <c r="P7596" t="s">
        <v>1693</v>
      </c>
      <c r="Q7596" t="s">
        <v>114</v>
      </c>
      <c r="R7596">
        <v>353000</v>
      </c>
      <c r="S7596">
        <v>350030</v>
      </c>
      <c r="T7596" t="s">
        <v>82</v>
      </c>
      <c r="U7596" s="3">
        <v>42005</v>
      </c>
      <c r="W7596">
        <v>10</v>
      </c>
      <c r="X7596">
        <v>0</v>
      </c>
      <c r="Y7596">
        <v>10</v>
      </c>
      <c r="Z7596">
        <v>25.434000000000001</v>
      </c>
      <c r="AA7596">
        <v>25.434000000000001</v>
      </c>
      <c r="AB7596">
        <v>25.434000000000001</v>
      </c>
      <c r="AC7596">
        <v>0</v>
      </c>
      <c r="AD7596">
        <v>0</v>
      </c>
      <c r="AE7596">
        <v>1</v>
      </c>
      <c r="AF7596">
        <v>0</v>
      </c>
      <c r="AG7596">
        <v>0</v>
      </c>
      <c r="AZ7596">
        <v>25.434000000000001</v>
      </c>
      <c r="BB7596" s="4"/>
    </row>
    <row r="7597" spans="1:54" hidden="1" x14ac:dyDescent="0.25">
      <c r="A7597">
        <v>1057</v>
      </c>
      <c r="B7597" t="s">
        <v>4632</v>
      </c>
      <c r="C7597">
        <v>2022</v>
      </c>
      <c r="D7597" t="s">
        <v>4628</v>
      </c>
      <c r="E7597">
        <v>6510</v>
      </c>
      <c r="F7597" t="s">
        <v>4629</v>
      </c>
      <c r="G7597">
        <v>510</v>
      </c>
      <c r="H7597">
        <v>101</v>
      </c>
      <c r="I7597" t="s">
        <v>4628</v>
      </c>
      <c r="J7597">
        <v>156</v>
      </c>
      <c r="K7597">
        <v>36294515</v>
      </c>
      <c r="L7597" t="s">
        <v>4628</v>
      </c>
      <c r="N7597" t="s">
        <v>75</v>
      </c>
      <c r="O7597" t="s">
        <v>76</v>
      </c>
      <c r="P7597" t="s">
        <v>2175</v>
      </c>
      <c r="Q7597" t="s">
        <v>61</v>
      </c>
      <c r="R7597">
        <v>353000</v>
      </c>
      <c r="S7597">
        <v>350030</v>
      </c>
      <c r="T7597" t="s">
        <v>82</v>
      </c>
      <c r="U7597" s="3">
        <v>35065</v>
      </c>
      <c r="W7597">
        <v>4.6900000000000004</v>
      </c>
      <c r="X7597">
        <v>0</v>
      </c>
      <c r="Y7597">
        <v>4.5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1</v>
      </c>
      <c r="AF7597">
        <v>0</v>
      </c>
      <c r="AG7597">
        <v>0</v>
      </c>
      <c r="AL7597">
        <v>0</v>
      </c>
      <c r="BB7597" s="4"/>
    </row>
    <row r="7598" spans="1:54" hidden="1" x14ac:dyDescent="0.25">
      <c r="A7598">
        <v>1057</v>
      </c>
      <c r="B7598" t="s">
        <v>4627</v>
      </c>
      <c r="C7598">
        <v>2022</v>
      </c>
      <c r="D7598" t="s">
        <v>4628</v>
      </c>
      <c r="E7598">
        <v>6510</v>
      </c>
      <c r="F7598" t="s">
        <v>4629</v>
      </c>
      <c r="G7598">
        <v>510</v>
      </c>
      <c r="H7598">
        <v>101</v>
      </c>
      <c r="I7598" t="s">
        <v>4628</v>
      </c>
      <c r="J7598">
        <v>156</v>
      </c>
      <c r="K7598">
        <v>36294515</v>
      </c>
      <c r="L7598" t="s">
        <v>4628</v>
      </c>
      <c r="N7598" t="s">
        <v>75</v>
      </c>
      <c r="O7598" t="s">
        <v>76</v>
      </c>
      <c r="P7598" t="s">
        <v>4630</v>
      </c>
      <c r="Q7598" t="s">
        <v>111</v>
      </c>
      <c r="R7598">
        <v>353000</v>
      </c>
      <c r="S7598">
        <v>350030</v>
      </c>
      <c r="T7598" t="s">
        <v>82</v>
      </c>
      <c r="U7598" s="3">
        <v>39949</v>
      </c>
      <c r="W7598">
        <v>7</v>
      </c>
      <c r="X7598">
        <v>0</v>
      </c>
      <c r="Y7598">
        <v>7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1</v>
      </c>
      <c r="AF7598">
        <v>0</v>
      </c>
      <c r="AG7598">
        <v>0</v>
      </c>
      <c r="AX7598">
        <v>0</v>
      </c>
      <c r="BB7598" s="4"/>
    </row>
    <row r="7599" spans="1:54" hidden="1" x14ac:dyDescent="0.25">
      <c r="A7599">
        <v>1057</v>
      </c>
      <c r="B7599" t="s">
        <v>4633</v>
      </c>
      <c r="C7599">
        <v>2022</v>
      </c>
      <c r="D7599" t="s">
        <v>4628</v>
      </c>
      <c r="E7599">
        <v>6510</v>
      </c>
      <c r="F7599" t="s">
        <v>4629</v>
      </c>
      <c r="G7599">
        <v>510</v>
      </c>
      <c r="H7599">
        <v>101</v>
      </c>
      <c r="I7599" t="s">
        <v>4628</v>
      </c>
      <c r="J7599">
        <v>156</v>
      </c>
      <c r="K7599">
        <v>36294515</v>
      </c>
      <c r="L7599" t="s">
        <v>4628</v>
      </c>
      <c r="N7599" t="s">
        <v>75</v>
      </c>
      <c r="O7599" t="s">
        <v>76</v>
      </c>
      <c r="P7599" t="s">
        <v>4634</v>
      </c>
      <c r="Q7599" t="s">
        <v>109</v>
      </c>
      <c r="R7599">
        <v>353000</v>
      </c>
      <c r="S7599">
        <v>350030</v>
      </c>
      <c r="T7599" t="s">
        <v>79</v>
      </c>
      <c r="U7599" s="3">
        <v>35065</v>
      </c>
      <c r="V7599" s="3">
        <v>44926</v>
      </c>
      <c r="W7599">
        <v>12.96</v>
      </c>
      <c r="X7599">
        <v>5.5</v>
      </c>
      <c r="Y7599">
        <v>6.5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</v>
      </c>
      <c r="AF7599">
        <v>0</v>
      </c>
      <c r="AG7599">
        <v>0</v>
      </c>
      <c r="AO7599">
        <v>0</v>
      </c>
      <c r="BB7599" s="4"/>
    </row>
    <row r="7600" spans="1:54" hidden="1" x14ac:dyDescent="0.25">
      <c r="A7600">
        <v>1057</v>
      </c>
      <c r="B7600" t="s">
        <v>4636</v>
      </c>
      <c r="C7600">
        <v>2022</v>
      </c>
      <c r="D7600" t="s">
        <v>4628</v>
      </c>
      <c r="E7600">
        <v>6510</v>
      </c>
      <c r="F7600" t="s">
        <v>4629</v>
      </c>
      <c r="G7600">
        <v>510</v>
      </c>
      <c r="H7600">
        <v>101</v>
      </c>
      <c r="I7600" t="s">
        <v>4628</v>
      </c>
      <c r="J7600">
        <v>156</v>
      </c>
      <c r="K7600">
        <v>36294515</v>
      </c>
      <c r="L7600" t="s">
        <v>4628</v>
      </c>
      <c r="N7600" t="s">
        <v>75</v>
      </c>
      <c r="O7600" t="s">
        <v>76</v>
      </c>
      <c r="P7600" t="s">
        <v>4637</v>
      </c>
      <c r="Q7600" t="s">
        <v>111</v>
      </c>
      <c r="R7600">
        <v>353000</v>
      </c>
      <c r="S7600">
        <v>350030</v>
      </c>
      <c r="T7600" t="s">
        <v>82</v>
      </c>
      <c r="U7600" s="3">
        <v>42156</v>
      </c>
      <c r="W7600">
        <v>24</v>
      </c>
      <c r="X7600">
        <v>0</v>
      </c>
      <c r="Y7600">
        <v>24</v>
      </c>
      <c r="Z7600">
        <v>69.9876</v>
      </c>
      <c r="AA7600">
        <v>50.137200000000007</v>
      </c>
      <c r="AB7600">
        <v>50.137200000000007</v>
      </c>
      <c r="AC7600">
        <v>0</v>
      </c>
      <c r="AD7600">
        <v>0</v>
      </c>
      <c r="AE7600">
        <v>1</v>
      </c>
      <c r="AF7600">
        <v>0</v>
      </c>
      <c r="AG7600">
        <v>0</v>
      </c>
      <c r="AX7600">
        <v>69.9876</v>
      </c>
      <c r="BB7600" s="4"/>
    </row>
    <row r="7601" spans="1:54" hidden="1" x14ac:dyDescent="0.25">
      <c r="A7601">
        <v>1057</v>
      </c>
      <c r="B7601" t="s">
        <v>4638</v>
      </c>
      <c r="C7601">
        <v>2022</v>
      </c>
      <c r="D7601" t="s">
        <v>4628</v>
      </c>
      <c r="E7601">
        <v>6510</v>
      </c>
      <c r="F7601" t="s">
        <v>4629</v>
      </c>
      <c r="G7601">
        <v>510</v>
      </c>
      <c r="H7601">
        <v>101</v>
      </c>
      <c r="I7601" t="s">
        <v>4628</v>
      </c>
      <c r="J7601">
        <v>156</v>
      </c>
      <c r="K7601">
        <v>36294515</v>
      </c>
      <c r="L7601" t="s">
        <v>4628</v>
      </c>
      <c r="N7601" t="s">
        <v>75</v>
      </c>
      <c r="O7601" t="s">
        <v>76</v>
      </c>
      <c r="P7601" t="s">
        <v>410</v>
      </c>
      <c r="Q7601" t="s">
        <v>1760</v>
      </c>
      <c r="R7601">
        <v>353000</v>
      </c>
      <c r="S7601">
        <v>350030</v>
      </c>
      <c r="T7601" t="s">
        <v>82</v>
      </c>
      <c r="U7601" s="3">
        <v>42005</v>
      </c>
      <c r="W7601">
        <v>0.2</v>
      </c>
      <c r="X7601">
        <v>0</v>
      </c>
      <c r="Y7601">
        <v>0.95</v>
      </c>
      <c r="Z7601">
        <v>0.2412</v>
      </c>
      <c r="AA7601">
        <v>0.2412</v>
      </c>
      <c r="AB7601">
        <v>0.2412</v>
      </c>
      <c r="AC7601">
        <v>0</v>
      </c>
      <c r="AD7601">
        <v>0</v>
      </c>
      <c r="AE7601">
        <v>1</v>
      </c>
      <c r="AF7601">
        <v>0</v>
      </c>
      <c r="AG7601">
        <v>0</v>
      </c>
      <c r="AX7601">
        <v>0.1656</v>
      </c>
      <c r="AZ7601">
        <v>7.5600000000000014E-2</v>
      </c>
      <c r="BB7601" s="4"/>
    </row>
    <row r="7602" spans="1:54" hidden="1" x14ac:dyDescent="0.25">
      <c r="A7602">
        <v>1058</v>
      </c>
      <c r="B7602" t="s">
        <v>4639</v>
      </c>
      <c r="C7602">
        <v>2022</v>
      </c>
      <c r="D7602" t="s">
        <v>4640</v>
      </c>
      <c r="E7602">
        <v>9370</v>
      </c>
      <c r="F7602" t="s">
        <v>1159</v>
      </c>
      <c r="G7602">
        <v>851</v>
      </c>
      <c r="H7602">
        <v>394</v>
      </c>
      <c r="I7602" t="s">
        <v>4641</v>
      </c>
      <c r="J7602">
        <v>2268</v>
      </c>
      <c r="K7602">
        <v>37271632</v>
      </c>
      <c r="L7602" t="s">
        <v>2155</v>
      </c>
      <c r="N7602" t="s">
        <v>75</v>
      </c>
      <c r="O7602" t="s">
        <v>76</v>
      </c>
      <c r="P7602" t="s">
        <v>4642</v>
      </c>
      <c r="Q7602" t="s">
        <v>109</v>
      </c>
      <c r="R7602">
        <v>351100</v>
      </c>
      <c r="S7602">
        <v>350010</v>
      </c>
      <c r="T7602" t="s">
        <v>79</v>
      </c>
      <c r="U7602" s="3">
        <v>34700</v>
      </c>
      <c r="W7602">
        <v>2.1</v>
      </c>
      <c r="X7602">
        <v>0.9</v>
      </c>
      <c r="Y7602">
        <v>1.2</v>
      </c>
      <c r="Z7602">
        <v>17.319186324</v>
      </c>
      <c r="AA7602">
        <v>9.5119199999999999</v>
      </c>
      <c r="AB7602">
        <v>9.5119199999999999</v>
      </c>
      <c r="AC7602">
        <v>6.5581307999999998</v>
      </c>
      <c r="AD7602">
        <v>6.5581307999999998</v>
      </c>
      <c r="AE7602">
        <v>0.27460643420000003</v>
      </c>
      <c r="AF7602">
        <v>0.72539356580000003</v>
      </c>
      <c r="AG7602">
        <v>0</v>
      </c>
      <c r="AO7602">
        <v>17.319186324</v>
      </c>
      <c r="BB7602" s="4"/>
    </row>
    <row r="7603" spans="1:54" hidden="1" x14ac:dyDescent="0.25">
      <c r="A7603">
        <v>1058</v>
      </c>
      <c r="B7603" t="s">
        <v>4643</v>
      </c>
      <c r="C7603">
        <v>2022</v>
      </c>
      <c r="D7603" t="s">
        <v>4640</v>
      </c>
      <c r="E7603">
        <v>9370</v>
      </c>
      <c r="F7603" t="s">
        <v>1159</v>
      </c>
      <c r="G7603">
        <v>851</v>
      </c>
      <c r="H7603">
        <v>394</v>
      </c>
      <c r="I7603" t="s">
        <v>4641</v>
      </c>
      <c r="J7603">
        <v>2268</v>
      </c>
      <c r="K7603">
        <v>37271632</v>
      </c>
      <c r="L7603" t="s">
        <v>2155</v>
      </c>
      <c r="N7603" t="s">
        <v>75</v>
      </c>
      <c r="O7603" t="s">
        <v>76</v>
      </c>
      <c r="P7603" t="s">
        <v>4642</v>
      </c>
      <c r="Q7603" t="s">
        <v>61</v>
      </c>
      <c r="R7603">
        <v>351100</v>
      </c>
      <c r="S7603">
        <v>350010</v>
      </c>
      <c r="T7603" t="s">
        <v>82</v>
      </c>
      <c r="U7603" s="3">
        <v>34700</v>
      </c>
      <c r="W7603">
        <v>1.6</v>
      </c>
      <c r="X7603">
        <v>0</v>
      </c>
      <c r="Y7603">
        <v>1.5</v>
      </c>
      <c r="Z7603">
        <v>10.234424772000001</v>
      </c>
      <c r="AA7603">
        <v>9.4716149999999999</v>
      </c>
      <c r="AB7603">
        <v>9.4716149999999999</v>
      </c>
      <c r="AC7603">
        <v>0</v>
      </c>
      <c r="AD7603">
        <v>0</v>
      </c>
      <c r="AE7603">
        <v>1</v>
      </c>
      <c r="AF7603">
        <v>0</v>
      </c>
      <c r="AG7603">
        <v>0</v>
      </c>
      <c r="AO7603">
        <v>10.234424772000001</v>
      </c>
      <c r="BB7603" s="4"/>
    </row>
    <row r="7604" spans="1:54" hidden="1" x14ac:dyDescent="0.25">
      <c r="A7604">
        <v>1059</v>
      </c>
      <c r="B7604" t="s">
        <v>4644</v>
      </c>
      <c r="C7604">
        <v>2022</v>
      </c>
      <c r="D7604" t="s">
        <v>4645</v>
      </c>
      <c r="E7604">
        <v>4180</v>
      </c>
      <c r="F7604" t="s">
        <v>2957</v>
      </c>
      <c r="G7604">
        <v>340</v>
      </c>
      <c r="H7604">
        <v>36</v>
      </c>
      <c r="I7604" t="s">
        <v>2958</v>
      </c>
      <c r="J7604">
        <v>2354</v>
      </c>
      <c r="K7604">
        <v>39170523</v>
      </c>
      <c r="L7604" t="s">
        <v>2959</v>
      </c>
      <c r="N7604" t="s">
        <v>75</v>
      </c>
      <c r="O7604" t="s">
        <v>76</v>
      </c>
      <c r="P7604" t="s">
        <v>4646</v>
      </c>
      <c r="Q7604" t="s">
        <v>109</v>
      </c>
      <c r="R7604">
        <v>353000</v>
      </c>
      <c r="S7604">
        <v>350030</v>
      </c>
      <c r="T7604" t="s">
        <v>79</v>
      </c>
      <c r="U7604" s="3">
        <v>34700</v>
      </c>
      <c r="W7604">
        <v>7.2</v>
      </c>
      <c r="X7604">
        <v>2.8</v>
      </c>
      <c r="Y7604">
        <v>3.7</v>
      </c>
      <c r="Z7604">
        <v>12.99166308</v>
      </c>
      <c r="AA7604">
        <v>6.0264000000000006</v>
      </c>
      <c r="AB7604">
        <v>6.0264000000000006</v>
      </c>
      <c r="AC7604">
        <v>4.4578296000000002</v>
      </c>
      <c r="AD7604">
        <v>4.4578296000000002</v>
      </c>
      <c r="AE7604">
        <v>0.2319333546</v>
      </c>
      <c r="AF7604">
        <v>0.76806664540000003</v>
      </c>
      <c r="AG7604">
        <v>0</v>
      </c>
      <c r="AO7604">
        <v>12.99166308</v>
      </c>
      <c r="BB7604" s="4"/>
    </row>
    <row r="7605" spans="1:54" hidden="1" x14ac:dyDescent="0.25">
      <c r="A7605">
        <v>1059</v>
      </c>
      <c r="B7605" t="s">
        <v>4647</v>
      </c>
      <c r="C7605">
        <v>2022</v>
      </c>
      <c r="D7605" t="s">
        <v>4645</v>
      </c>
      <c r="E7605">
        <v>4180</v>
      </c>
      <c r="F7605" t="s">
        <v>2957</v>
      </c>
      <c r="G7605">
        <v>340</v>
      </c>
      <c r="H7605">
        <v>36</v>
      </c>
      <c r="I7605" t="s">
        <v>2958</v>
      </c>
      <c r="J7605">
        <v>2354</v>
      </c>
      <c r="K7605">
        <v>39170523</v>
      </c>
      <c r="L7605" t="s">
        <v>2959</v>
      </c>
      <c r="N7605" t="s">
        <v>75</v>
      </c>
      <c r="O7605" t="s">
        <v>76</v>
      </c>
      <c r="P7605" t="s">
        <v>4648</v>
      </c>
      <c r="Q7605" t="s">
        <v>109</v>
      </c>
      <c r="R7605">
        <v>353000</v>
      </c>
      <c r="S7605">
        <v>350030</v>
      </c>
      <c r="T7605" t="s">
        <v>79</v>
      </c>
      <c r="U7605" s="3">
        <v>34700</v>
      </c>
      <c r="W7605">
        <v>7.2</v>
      </c>
      <c r="X7605">
        <v>2.8</v>
      </c>
      <c r="Y7605">
        <v>3.7</v>
      </c>
      <c r="Z7605">
        <v>13.345861319999999</v>
      </c>
      <c r="AA7605">
        <v>6.20892</v>
      </c>
      <c r="AB7605">
        <v>6.20892</v>
      </c>
      <c r="AC7605">
        <v>4.9085424</v>
      </c>
      <c r="AD7605">
        <v>4.9085424</v>
      </c>
      <c r="AE7605">
        <v>0.23261593429999999</v>
      </c>
      <c r="AF7605">
        <v>0.76738406569999995</v>
      </c>
      <c r="AG7605">
        <v>0</v>
      </c>
      <c r="AO7605">
        <v>13.345861319999999</v>
      </c>
      <c r="BB7605" s="4"/>
    </row>
    <row r="7606" spans="1:54" hidden="1" x14ac:dyDescent="0.25">
      <c r="A7606">
        <v>1063</v>
      </c>
      <c r="B7606" t="s">
        <v>4649</v>
      </c>
      <c r="C7606">
        <v>2022</v>
      </c>
      <c r="D7606" t="s">
        <v>4650</v>
      </c>
      <c r="E7606">
        <v>6400</v>
      </c>
      <c r="F7606" t="s">
        <v>3115</v>
      </c>
      <c r="G7606">
        <v>540</v>
      </c>
      <c r="H7606">
        <v>114</v>
      </c>
      <c r="I7606" t="s">
        <v>3116</v>
      </c>
      <c r="J7606">
        <v>2371</v>
      </c>
      <c r="K7606">
        <v>41028149</v>
      </c>
      <c r="L7606" t="s">
        <v>4650</v>
      </c>
      <c r="N7606" t="s">
        <v>75</v>
      </c>
      <c r="O7606" t="s">
        <v>76</v>
      </c>
      <c r="P7606" t="s">
        <v>4651</v>
      </c>
      <c r="Q7606" t="s">
        <v>1378</v>
      </c>
      <c r="R7606">
        <v>351100</v>
      </c>
      <c r="S7606">
        <v>350010</v>
      </c>
      <c r="T7606" t="s">
        <v>79</v>
      </c>
      <c r="U7606" s="3">
        <v>35156</v>
      </c>
      <c r="W7606">
        <v>138</v>
      </c>
      <c r="X7606">
        <v>58</v>
      </c>
      <c r="Y7606">
        <v>60</v>
      </c>
      <c r="Z7606">
        <v>685.18141800000001</v>
      </c>
      <c r="AA7606">
        <v>588.94880000000001</v>
      </c>
      <c r="AB7606">
        <v>564.69740000000002</v>
      </c>
      <c r="AC7606">
        <v>130.19471999999999</v>
      </c>
      <c r="AD7606">
        <v>103.89060000000001</v>
      </c>
      <c r="AE7606">
        <v>0.4297758116</v>
      </c>
      <c r="AF7606">
        <v>0.5702241884</v>
      </c>
      <c r="AG7606">
        <v>0</v>
      </c>
      <c r="AL7606">
        <v>0</v>
      </c>
      <c r="AO7606">
        <v>0</v>
      </c>
      <c r="AP7606">
        <v>671.09606999999994</v>
      </c>
      <c r="AR7606">
        <v>1.13506</v>
      </c>
      <c r="AS7606">
        <v>12.950288</v>
      </c>
      <c r="AT7606">
        <v>0</v>
      </c>
      <c r="BB7606" s="4"/>
    </row>
    <row r="7607" spans="1:54" hidden="1" x14ac:dyDescent="0.25">
      <c r="A7607">
        <v>1064</v>
      </c>
      <c r="B7607" t="s">
        <v>4652</v>
      </c>
      <c r="C7607">
        <v>2022</v>
      </c>
      <c r="D7607" t="s">
        <v>4653</v>
      </c>
      <c r="E7607">
        <v>4330</v>
      </c>
      <c r="F7607" t="s">
        <v>4654</v>
      </c>
      <c r="G7607">
        <v>350</v>
      </c>
      <c r="H7607">
        <v>22</v>
      </c>
      <c r="I7607" t="s">
        <v>4655</v>
      </c>
      <c r="J7607">
        <v>222</v>
      </c>
      <c r="K7607">
        <v>44057212</v>
      </c>
      <c r="L7607" t="s">
        <v>4656</v>
      </c>
      <c r="N7607" t="s">
        <v>75</v>
      </c>
      <c r="O7607" t="s">
        <v>76</v>
      </c>
      <c r="P7607" t="s">
        <v>4653</v>
      </c>
      <c r="Q7607" t="s">
        <v>61</v>
      </c>
      <c r="R7607">
        <v>353000</v>
      </c>
      <c r="S7607">
        <v>350030</v>
      </c>
      <c r="T7607" t="s">
        <v>82</v>
      </c>
      <c r="U7607" s="3">
        <v>36817</v>
      </c>
      <c r="W7607">
        <v>10</v>
      </c>
      <c r="X7607">
        <v>0</v>
      </c>
      <c r="Y7607">
        <v>10</v>
      </c>
      <c r="Z7607">
        <v>8.6203260000000004</v>
      </c>
      <c r="AA7607">
        <v>7.9120799999999996</v>
      </c>
      <c r="AB7607">
        <v>7.9120799999999996</v>
      </c>
      <c r="AC7607">
        <v>0</v>
      </c>
      <c r="AD7607">
        <v>0</v>
      </c>
      <c r="AE7607">
        <v>1</v>
      </c>
      <c r="AF7607">
        <v>0</v>
      </c>
      <c r="AG7607">
        <v>0</v>
      </c>
      <c r="AO7607">
        <v>8.6203260000000004</v>
      </c>
      <c r="BB7607" s="4"/>
    </row>
    <row r="7608" spans="1:54" hidden="1" x14ac:dyDescent="0.25">
      <c r="A7608">
        <v>1064</v>
      </c>
      <c r="B7608" t="s">
        <v>4657</v>
      </c>
      <c r="C7608">
        <v>2022</v>
      </c>
      <c r="D7608" t="s">
        <v>4653</v>
      </c>
      <c r="E7608">
        <v>4330</v>
      </c>
      <c r="F7608" t="s">
        <v>4654</v>
      </c>
      <c r="G7608">
        <v>350</v>
      </c>
      <c r="H7608">
        <v>22</v>
      </c>
      <c r="I7608" t="s">
        <v>4655</v>
      </c>
      <c r="J7608">
        <v>222</v>
      </c>
      <c r="K7608">
        <v>44057212</v>
      </c>
      <c r="L7608" t="s">
        <v>4656</v>
      </c>
      <c r="N7608" t="s">
        <v>75</v>
      </c>
      <c r="O7608" t="s">
        <v>76</v>
      </c>
      <c r="P7608" t="s">
        <v>4653</v>
      </c>
      <c r="Q7608" t="s">
        <v>109</v>
      </c>
      <c r="R7608">
        <v>353000</v>
      </c>
      <c r="S7608">
        <v>350030</v>
      </c>
      <c r="T7608" t="s">
        <v>79</v>
      </c>
      <c r="U7608" s="3">
        <v>35034</v>
      </c>
      <c r="W7608">
        <v>7.41</v>
      </c>
      <c r="X7608">
        <v>3.04</v>
      </c>
      <c r="Y7608">
        <v>3.7</v>
      </c>
      <c r="Z7608">
        <v>20.741925599999998</v>
      </c>
      <c r="AA7608">
        <v>9.3945600000000002</v>
      </c>
      <c r="AB7608">
        <v>9.3945600000000002</v>
      </c>
      <c r="AC7608">
        <v>7.9426800000000011</v>
      </c>
      <c r="AD7608">
        <v>7.9426800000000011</v>
      </c>
      <c r="AE7608">
        <v>0.2264630628</v>
      </c>
      <c r="AF7608">
        <v>0.77353693720000005</v>
      </c>
      <c r="AG7608">
        <v>0</v>
      </c>
      <c r="AO7608">
        <v>20.741925599999998</v>
      </c>
      <c r="BB7608" s="4"/>
    </row>
    <row r="7609" spans="1:54" hidden="1" x14ac:dyDescent="0.25">
      <c r="A7609">
        <v>1065</v>
      </c>
      <c r="B7609" t="s">
        <v>4658</v>
      </c>
      <c r="C7609">
        <v>2022</v>
      </c>
      <c r="D7609" t="s">
        <v>4659</v>
      </c>
      <c r="E7609">
        <v>8766</v>
      </c>
      <c r="F7609" t="s">
        <v>2388</v>
      </c>
      <c r="G7609">
        <v>756</v>
      </c>
      <c r="H7609">
        <v>152</v>
      </c>
      <c r="I7609" t="s">
        <v>2389</v>
      </c>
      <c r="J7609">
        <v>343</v>
      </c>
      <c r="K7609">
        <v>28193610</v>
      </c>
      <c r="L7609" t="s">
        <v>2390</v>
      </c>
      <c r="N7609" t="s">
        <v>75</v>
      </c>
      <c r="O7609" t="s">
        <v>76</v>
      </c>
      <c r="P7609" t="s">
        <v>581</v>
      </c>
      <c r="Q7609" t="s">
        <v>114</v>
      </c>
      <c r="R7609">
        <v>353000</v>
      </c>
      <c r="S7609">
        <v>350030</v>
      </c>
      <c r="T7609" t="s">
        <v>82</v>
      </c>
      <c r="U7609" s="3">
        <v>40483</v>
      </c>
      <c r="W7609">
        <v>4.5</v>
      </c>
      <c r="X7609">
        <v>0</v>
      </c>
      <c r="Y7609">
        <v>4.5</v>
      </c>
      <c r="Z7609">
        <v>26.763839999999998</v>
      </c>
      <c r="AA7609">
        <v>26.697600000000001</v>
      </c>
      <c r="AB7609">
        <v>25.364159999999998</v>
      </c>
      <c r="AC7609">
        <v>0</v>
      </c>
      <c r="AD7609">
        <v>0</v>
      </c>
      <c r="AE7609">
        <v>1</v>
      </c>
      <c r="AF7609">
        <v>0</v>
      </c>
      <c r="AG7609">
        <v>0</v>
      </c>
      <c r="AZ7609">
        <v>26.763839999999998</v>
      </c>
      <c r="BB7609" s="4"/>
    </row>
    <row r="7610" spans="1:54" hidden="1" x14ac:dyDescent="0.25">
      <c r="A7610">
        <v>1065</v>
      </c>
      <c r="B7610" t="s">
        <v>4660</v>
      </c>
      <c r="C7610">
        <v>2022</v>
      </c>
      <c r="D7610" t="s">
        <v>4659</v>
      </c>
      <c r="E7610">
        <v>8766</v>
      </c>
      <c r="F7610" t="s">
        <v>2388</v>
      </c>
      <c r="G7610">
        <v>756</v>
      </c>
      <c r="H7610">
        <v>152</v>
      </c>
      <c r="I7610" t="s">
        <v>2389</v>
      </c>
      <c r="J7610">
        <v>343</v>
      </c>
      <c r="K7610">
        <v>28193610</v>
      </c>
      <c r="L7610" t="s">
        <v>2390</v>
      </c>
      <c r="N7610" t="s">
        <v>75</v>
      </c>
      <c r="O7610" t="s">
        <v>76</v>
      </c>
      <c r="P7610" t="s">
        <v>4661</v>
      </c>
      <c r="Q7610" t="s">
        <v>61</v>
      </c>
      <c r="R7610">
        <v>353000</v>
      </c>
      <c r="S7610">
        <v>350030</v>
      </c>
      <c r="T7610" t="s">
        <v>82</v>
      </c>
      <c r="U7610" s="3">
        <v>31564</v>
      </c>
      <c r="W7610">
        <v>7.5</v>
      </c>
      <c r="X7610">
        <v>0</v>
      </c>
      <c r="Y7610">
        <v>7.5</v>
      </c>
      <c r="Z7610">
        <v>1.651518</v>
      </c>
      <c r="AA7610">
        <v>1.65204</v>
      </c>
      <c r="AB7610">
        <v>1.5696000000000001</v>
      </c>
      <c r="AC7610">
        <v>0</v>
      </c>
      <c r="AD7610">
        <v>0</v>
      </c>
      <c r="AE7610">
        <v>1</v>
      </c>
      <c r="AF7610">
        <v>0</v>
      </c>
      <c r="AG7610">
        <v>0</v>
      </c>
      <c r="AO7610">
        <v>1.651518</v>
      </c>
      <c r="BB7610" s="4"/>
    </row>
    <row r="7611" spans="1:54" hidden="1" x14ac:dyDescent="0.25">
      <c r="A7611">
        <v>1065</v>
      </c>
      <c r="B7611" t="s">
        <v>4662</v>
      </c>
      <c r="C7611">
        <v>2022</v>
      </c>
      <c r="D7611" t="s">
        <v>4659</v>
      </c>
      <c r="E7611">
        <v>8766</v>
      </c>
      <c r="F7611" t="s">
        <v>2388</v>
      </c>
      <c r="G7611">
        <v>756</v>
      </c>
      <c r="H7611">
        <v>152</v>
      </c>
      <c r="I7611" t="s">
        <v>2389</v>
      </c>
      <c r="J7611">
        <v>343</v>
      </c>
      <c r="K7611">
        <v>28193610</v>
      </c>
      <c r="L7611" t="s">
        <v>2390</v>
      </c>
      <c r="N7611" t="s">
        <v>75</v>
      </c>
      <c r="O7611" t="s">
        <v>76</v>
      </c>
      <c r="P7611" t="s">
        <v>207</v>
      </c>
      <c r="Q7611" t="s">
        <v>109</v>
      </c>
      <c r="R7611">
        <v>353000</v>
      </c>
      <c r="S7611">
        <v>350030</v>
      </c>
      <c r="T7611" t="s">
        <v>79</v>
      </c>
      <c r="U7611" s="3">
        <v>38231</v>
      </c>
      <c r="W7611">
        <v>8.67</v>
      </c>
      <c r="X7611">
        <v>3.64</v>
      </c>
      <c r="Y7611">
        <v>4.5999999999999996</v>
      </c>
      <c r="Z7611">
        <v>37.721059199999999</v>
      </c>
      <c r="AA7611">
        <v>19.474920000000001</v>
      </c>
      <c r="AB7611">
        <v>18.502199999999998</v>
      </c>
      <c r="AC7611">
        <v>15.3828</v>
      </c>
      <c r="AD7611">
        <v>15.382440000000001</v>
      </c>
      <c r="AE7611">
        <v>0.25814386459999999</v>
      </c>
      <c r="AF7611">
        <v>0.74185613539999995</v>
      </c>
      <c r="AG7611">
        <v>0</v>
      </c>
      <c r="AO7611">
        <v>37.721059200000013</v>
      </c>
      <c r="BB7611" s="4"/>
    </row>
    <row r="7612" spans="1:54" hidden="1" x14ac:dyDescent="0.25">
      <c r="A7612">
        <v>1067</v>
      </c>
      <c r="B7612" t="s">
        <v>4663</v>
      </c>
      <c r="C7612">
        <v>2022</v>
      </c>
      <c r="D7612" t="s">
        <v>4664</v>
      </c>
      <c r="E7612">
        <v>7730</v>
      </c>
      <c r="F7612" t="s">
        <v>1195</v>
      </c>
      <c r="G7612">
        <v>787</v>
      </c>
      <c r="H7612">
        <v>234</v>
      </c>
      <c r="I7612" t="s">
        <v>1196</v>
      </c>
      <c r="J7612">
        <v>186</v>
      </c>
      <c r="K7612">
        <v>23011514</v>
      </c>
      <c r="L7612" t="s">
        <v>1197</v>
      </c>
      <c r="N7612" t="s">
        <v>75</v>
      </c>
      <c r="O7612" t="s">
        <v>76</v>
      </c>
      <c r="P7612" t="s">
        <v>4665</v>
      </c>
      <c r="Q7612" t="s">
        <v>109</v>
      </c>
      <c r="R7612">
        <v>353000</v>
      </c>
      <c r="S7612">
        <v>350030</v>
      </c>
      <c r="T7612" t="s">
        <v>79</v>
      </c>
      <c r="U7612" s="3">
        <v>34335</v>
      </c>
      <c r="W7612">
        <v>14.55</v>
      </c>
      <c r="X7612">
        <v>5.2</v>
      </c>
      <c r="Y7612">
        <v>7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</v>
      </c>
      <c r="AF7612">
        <v>0</v>
      </c>
      <c r="AG7612">
        <v>0</v>
      </c>
      <c r="AO7612">
        <v>0</v>
      </c>
      <c r="BB7612" s="4"/>
    </row>
    <row r="7613" spans="1:54" hidden="1" x14ac:dyDescent="0.25">
      <c r="A7613">
        <v>1067</v>
      </c>
      <c r="B7613" t="s">
        <v>4667</v>
      </c>
      <c r="C7613">
        <v>2022</v>
      </c>
      <c r="D7613" t="s">
        <v>4664</v>
      </c>
      <c r="E7613">
        <v>7730</v>
      </c>
      <c r="F7613" t="s">
        <v>1195</v>
      </c>
      <c r="G7613">
        <v>787</v>
      </c>
      <c r="H7613">
        <v>234</v>
      </c>
      <c r="I7613" t="s">
        <v>1196</v>
      </c>
      <c r="J7613">
        <v>186</v>
      </c>
      <c r="K7613">
        <v>23011514</v>
      </c>
      <c r="L7613" t="s">
        <v>1197</v>
      </c>
      <c r="N7613" t="s">
        <v>75</v>
      </c>
      <c r="O7613" t="s">
        <v>76</v>
      </c>
      <c r="P7613" t="s">
        <v>92</v>
      </c>
      <c r="Q7613" t="s">
        <v>61</v>
      </c>
      <c r="R7613">
        <v>353000</v>
      </c>
      <c r="S7613">
        <v>350030</v>
      </c>
      <c r="T7613" t="s">
        <v>82</v>
      </c>
      <c r="U7613" s="3">
        <v>42248</v>
      </c>
      <c r="W7613">
        <v>6.3</v>
      </c>
      <c r="X7613">
        <v>0</v>
      </c>
      <c r="Y7613">
        <v>6.3</v>
      </c>
      <c r="Z7613">
        <v>84.292730000000006</v>
      </c>
      <c r="AA7613">
        <v>92.721999999999994</v>
      </c>
      <c r="AB7613">
        <v>91.76</v>
      </c>
      <c r="AC7613">
        <v>0</v>
      </c>
      <c r="AD7613">
        <v>0</v>
      </c>
      <c r="AE7613">
        <v>1</v>
      </c>
      <c r="AF7613">
        <v>0</v>
      </c>
      <c r="AG7613">
        <v>0</v>
      </c>
      <c r="AS7613">
        <v>84.292729999999992</v>
      </c>
      <c r="BB7613" s="4"/>
    </row>
    <row r="7614" spans="1:54" hidden="1" x14ac:dyDescent="0.25">
      <c r="A7614">
        <v>1067</v>
      </c>
      <c r="B7614" t="s">
        <v>4666</v>
      </c>
      <c r="C7614">
        <v>2022</v>
      </c>
      <c r="D7614" t="s">
        <v>4664</v>
      </c>
      <c r="E7614">
        <v>7730</v>
      </c>
      <c r="F7614" t="s">
        <v>1195</v>
      </c>
      <c r="G7614">
        <v>787</v>
      </c>
      <c r="H7614">
        <v>234</v>
      </c>
      <c r="I7614" t="s">
        <v>1196</v>
      </c>
      <c r="J7614">
        <v>186</v>
      </c>
      <c r="K7614">
        <v>23011514</v>
      </c>
      <c r="L7614" t="s">
        <v>1197</v>
      </c>
      <c r="N7614" t="s">
        <v>75</v>
      </c>
      <c r="O7614" t="s">
        <v>76</v>
      </c>
      <c r="P7614" t="s">
        <v>581</v>
      </c>
      <c r="Q7614" t="s">
        <v>114</v>
      </c>
      <c r="R7614">
        <v>353000</v>
      </c>
      <c r="S7614">
        <v>350030</v>
      </c>
      <c r="T7614" t="s">
        <v>82</v>
      </c>
      <c r="U7614" s="3">
        <v>40725</v>
      </c>
      <c r="W7614">
        <v>10</v>
      </c>
      <c r="X7614">
        <v>0</v>
      </c>
      <c r="Y7614">
        <v>10</v>
      </c>
      <c r="Z7614">
        <v>18.489999999999998</v>
      </c>
      <c r="AA7614">
        <v>18.489999999999998</v>
      </c>
      <c r="AB7614">
        <v>18.489999999999998</v>
      </c>
      <c r="AC7614">
        <v>0</v>
      </c>
      <c r="AD7614">
        <v>0</v>
      </c>
      <c r="AE7614">
        <v>1</v>
      </c>
      <c r="AF7614">
        <v>0</v>
      </c>
      <c r="AG7614">
        <v>0</v>
      </c>
      <c r="AZ7614">
        <v>18.489999999999998</v>
      </c>
      <c r="BB7614" s="4"/>
    </row>
    <row r="7615" spans="1:54" hidden="1" x14ac:dyDescent="0.25">
      <c r="A7615">
        <v>1068</v>
      </c>
      <c r="B7615" t="s">
        <v>4677</v>
      </c>
      <c r="C7615">
        <v>2022</v>
      </c>
      <c r="D7615" t="s">
        <v>4669</v>
      </c>
      <c r="E7615">
        <v>2765</v>
      </c>
      <c r="F7615" t="s">
        <v>4670</v>
      </c>
      <c r="G7615">
        <v>240</v>
      </c>
      <c r="H7615">
        <v>4</v>
      </c>
      <c r="I7615" t="s">
        <v>4671</v>
      </c>
      <c r="J7615">
        <v>413</v>
      </c>
      <c r="K7615">
        <v>21445711</v>
      </c>
      <c r="L7615" t="s">
        <v>4672</v>
      </c>
      <c r="N7615" t="s">
        <v>75</v>
      </c>
      <c r="O7615" t="s">
        <v>76</v>
      </c>
      <c r="P7615" t="s">
        <v>211</v>
      </c>
      <c r="Q7615" t="s">
        <v>61</v>
      </c>
      <c r="R7615">
        <v>353000</v>
      </c>
      <c r="S7615">
        <v>350030</v>
      </c>
      <c r="T7615" t="s">
        <v>82</v>
      </c>
      <c r="U7615" s="3">
        <v>40179</v>
      </c>
      <c r="W7615">
        <v>8.5</v>
      </c>
      <c r="X7615">
        <v>0</v>
      </c>
      <c r="Y7615">
        <v>8.5</v>
      </c>
      <c r="Z7615">
        <v>0.31779000000000002</v>
      </c>
      <c r="AA7615">
        <v>0.32147999999999999</v>
      </c>
      <c r="AB7615">
        <v>0.32147999999999999</v>
      </c>
      <c r="AC7615">
        <v>0</v>
      </c>
      <c r="AD7615">
        <v>0</v>
      </c>
      <c r="AE7615">
        <v>1</v>
      </c>
      <c r="AF7615">
        <v>0</v>
      </c>
      <c r="AG7615">
        <v>0</v>
      </c>
      <c r="AO7615">
        <v>0.31779000000000002</v>
      </c>
      <c r="BB7615" s="4"/>
    </row>
    <row r="7616" spans="1:54" hidden="1" x14ac:dyDescent="0.25">
      <c r="A7616">
        <v>1068</v>
      </c>
      <c r="B7616" t="s">
        <v>4673</v>
      </c>
      <c r="C7616">
        <v>2022</v>
      </c>
      <c r="D7616" t="s">
        <v>4669</v>
      </c>
      <c r="E7616">
        <v>2765</v>
      </c>
      <c r="F7616" t="s">
        <v>4670</v>
      </c>
      <c r="G7616">
        <v>240</v>
      </c>
      <c r="H7616">
        <v>4</v>
      </c>
      <c r="I7616" t="s">
        <v>4671</v>
      </c>
      <c r="J7616">
        <v>413</v>
      </c>
      <c r="K7616">
        <v>21445711</v>
      </c>
      <c r="L7616" t="s">
        <v>4672</v>
      </c>
      <c r="N7616" t="s">
        <v>75</v>
      </c>
      <c r="O7616" t="s">
        <v>76</v>
      </c>
      <c r="P7616" t="s">
        <v>4674</v>
      </c>
      <c r="Q7616" t="s">
        <v>114</v>
      </c>
      <c r="R7616">
        <v>353000</v>
      </c>
      <c r="S7616">
        <v>350030</v>
      </c>
      <c r="T7616" t="s">
        <v>82</v>
      </c>
      <c r="U7616" s="3">
        <v>40969</v>
      </c>
      <c r="W7616">
        <v>10</v>
      </c>
      <c r="X7616">
        <v>0</v>
      </c>
      <c r="Y7616">
        <v>10</v>
      </c>
      <c r="Z7616">
        <v>27.023256</v>
      </c>
      <c r="AA7616">
        <v>26.589600000000001</v>
      </c>
      <c r="AB7616">
        <v>26.589600000000001</v>
      </c>
      <c r="AC7616">
        <v>0</v>
      </c>
      <c r="AD7616">
        <v>0</v>
      </c>
      <c r="AE7616">
        <v>1</v>
      </c>
      <c r="AF7616">
        <v>0</v>
      </c>
      <c r="AG7616">
        <v>0</v>
      </c>
      <c r="AZ7616">
        <v>27.023256</v>
      </c>
      <c r="BB7616" s="4"/>
    </row>
    <row r="7617" spans="1:54" hidden="1" x14ac:dyDescent="0.25">
      <c r="A7617">
        <v>1068</v>
      </c>
      <c r="B7617" t="s">
        <v>4668</v>
      </c>
      <c r="C7617">
        <v>2022</v>
      </c>
      <c r="D7617" t="s">
        <v>4669</v>
      </c>
      <c r="E7617">
        <v>2765</v>
      </c>
      <c r="F7617" t="s">
        <v>4670</v>
      </c>
      <c r="G7617">
        <v>240</v>
      </c>
      <c r="H7617">
        <v>4</v>
      </c>
      <c r="I7617" t="s">
        <v>4671</v>
      </c>
      <c r="J7617">
        <v>413</v>
      </c>
      <c r="K7617">
        <v>21445711</v>
      </c>
      <c r="L7617" t="s">
        <v>4672</v>
      </c>
      <c r="N7617" t="s">
        <v>75</v>
      </c>
      <c r="O7617" t="s">
        <v>76</v>
      </c>
      <c r="P7617" t="s">
        <v>263</v>
      </c>
      <c r="Q7617" t="s">
        <v>109</v>
      </c>
      <c r="R7617">
        <v>353000</v>
      </c>
      <c r="S7617">
        <v>350030</v>
      </c>
      <c r="T7617" t="s">
        <v>79</v>
      </c>
      <c r="U7617" s="3">
        <v>36708</v>
      </c>
      <c r="W7617">
        <v>13.8</v>
      </c>
      <c r="X7617">
        <v>5.5</v>
      </c>
      <c r="Y7617">
        <v>6.5</v>
      </c>
      <c r="Z7617">
        <v>15.352780212000001</v>
      </c>
      <c r="AA7617">
        <v>7.1657999999999999</v>
      </c>
      <c r="AB7617">
        <v>7.1657999999999999</v>
      </c>
      <c r="AC7617">
        <v>6.3871199999999986</v>
      </c>
      <c r="AD7617">
        <v>6.2791199999999998</v>
      </c>
      <c r="AE7617">
        <v>0.23337141219999999</v>
      </c>
      <c r="AF7617">
        <v>0.76662858779999998</v>
      </c>
      <c r="AG7617">
        <v>0</v>
      </c>
      <c r="AO7617">
        <v>15.352780212000001</v>
      </c>
      <c r="BB7617" s="4"/>
    </row>
    <row r="7618" spans="1:54" hidden="1" x14ac:dyDescent="0.25">
      <c r="A7618">
        <v>1068</v>
      </c>
      <c r="B7618" t="s">
        <v>4675</v>
      </c>
      <c r="C7618">
        <v>2022</v>
      </c>
      <c r="D7618" t="s">
        <v>4669</v>
      </c>
      <c r="E7618">
        <v>2765</v>
      </c>
      <c r="F7618" t="s">
        <v>4670</v>
      </c>
      <c r="G7618">
        <v>240</v>
      </c>
      <c r="H7618">
        <v>4</v>
      </c>
      <c r="I7618" t="s">
        <v>4671</v>
      </c>
      <c r="J7618">
        <v>413</v>
      </c>
      <c r="K7618">
        <v>21445711</v>
      </c>
      <c r="L7618" t="s">
        <v>4672</v>
      </c>
      <c r="N7618" t="s">
        <v>75</v>
      </c>
      <c r="O7618" t="s">
        <v>76</v>
      </c>
      <c r="P7618" t="s">
        <v>152</v>
      </c>
      <c r="Q7618" t="s">
        <v>109</v>
      </c>
      <c r="R7618">
        <v>353000</v>
      </c>
      <c r="S7618">
        <v>350030</v>
      </c>
      <c r="T7618" t="s">
        <v>79</v>
      </c>
      <c r="U7618" s="3">
        <v>34978</v>
      </c>
      <c r="W7618">
        <v>7.73</v>
      </c>
      <c r="X7618">
        <v>2.8</v>
      </c>
      <c r="Y7618">
        <v>3.4</v>
      </c>
      <c r="Z7618">
        <v>5.6281963319999999</v>
      </c>
      <c r="AA7618">
        <v>2.6269200000000001</v>
      </c>
      <c r="AB7618">
        <v>2.6269200000000001</v>
      </c>
      <c r="AC7618">
        <v>1.9088316000000001</v>
      </c>
      <c r="AD7618">
        <v>1.9088316000000001</v>
      </c>
      <c r="AE7618">
        <v>0.2333713898</v>
      </c>
      <c r="AF7618">
        <v>0.76662861019999995</v>
      </c>
      <c r="AG7618">
        <v>0</v>
      </c>
      <c r="AO7618">
        <v>5.6281963320000017</v>
      </c>
      <c r="BB7618" s="4"/>
    </row>
    <row r="7619" spans="1:54" hidden="1" x14ac:dyDescent="0.25">
      <c r="A7619">
        <v>1068</v>
      </c>
      <c r="B7619" t="s">
        <v>4676</v>
      </c>
      <c r="C7619">
        <v>2022</v>
      </c>
      <c r="D7619" t="s">
        <v>4669</v>
      </c>
      <c r="E7619">
        <v>2765</v>
      </c>
      <c r="F7619" t="s">
        <v>4670</v>
      </c>
      <c r="G7619">
        <v>240</v>
      </c>
      <c r="H7619">
        <v>4</v>
      </c>
      <c r="I7619" t="s">
        <v>4671</v>
      </c>
      <c r="J7619">
        <v>413</v>
      </c>
      <c r="K7619">
        <v>21445711</v>
      </c>
      <c r="L7619" t="s">
        <v>4672</v>
      </c>
      <c r="N7619" t="s">
        <v>75</v>
      </c>
      <c r="O7619" t="s">
        <v>76</v>
      </c>
      <c r="P7619" t="s">
        <v>209</v>
      </c>
      <c r="Q7619" t="s">
        <v>61</v>
      </c>
      <c r="R7619">
        <v>353000</v>
      </c>
      <c r="S7619">
        <v>350030</v>
      </c>
      <c r="T7619" t="s">
        <v>82</v>
      </c>
      <c r="U7619" s="3">
        <v>41425</v>
      </c>
      <c r="W7619">
        <v>10</v>
      </c>
      <c r="X7619">
        <v>0</v>
      </c>
      <c r="Y7619">
        <v>9.3000000000000007</v>
      </c>
      <c r="Z7619">
        <v>27.282563469999999</v>
      </c>
      <c r="AA7619">
        <v>25.759080000000001</v>
      </c>
      <c r="AB7619">
        <v>25.759080000000001</v>
      </c>
      <c r="AC7619">
        <v>0</v>
      </c>
      <c r="AD7619">
        <v>0</v>
      </c>
      <c r="AE7619">
        <v>1</v>
      </c>
      <c r="AF7619">
        <v>0</v>
      </c>
      <c r="AG7619">
        <v>0</v>
      </c>
      <c r="AL7619">
        <v>20.051365870000001</v>
      </c>
      <c r="AO7619">
        <v>7.2311976000000007</v>
      </c>
      <c r="BB7619" s="4"/>
    </row>
    <row r="7620" spans="1:54" hidden="1" x14ac:dyDescent="0.25">
      <c r="A7620">
        <v>1068</v>
      </c>
      <c r="B7620" t="s">
        <v>4678</v>
      </c>
      <c r="C7620">
        <v>2022</v>
      </c>
      <c r="D7620" t="s">
        <v>4669</v>
      </c>
      <c r="E7620">
        <v>2765</v>
      </c>
      <c r="F7620" t="s">
        <v>4670</v>
      </c>
      <c r="G7620">
        <v>240</v>
      </c>
      <c r="H7620">
        <v>4</v>
      </c>
      <c r="I7620" t="s">
        <v>4671</v>
      </c>
      <c r="J7620">
        <v>413</v>
      </c>
      <c r="K7620">
        <v>21445711</v>
      </c>
      <c r="L7620" t="s">
        <v>4672</v>
      </c>
      <c r="N7620" t="s">
        <v>75</v>
      </c>
      <c r="O7620" t="s">
        <v>76</v>
      </c>
      <c r="P7620" t="s">
        <v>257</v>
      </c>
      <c r="Q7620" t="s">
        <v>109</v>
      </c>
      <c r="R7620">
        <v>353000</v>
      </c>
      <c r="S7620">
        <v>350030</v>
      </c>
      <c r="T7620" t="s">
        <v>79</v>
      </c>
      <c r="U7620" s="3">
        <v>36559</v>
      </c>
      <c r="W7620">
        <v>8.1</v>
      </c>
      <c r="X7620">
        <v>3.1</v>
      </c>
      <c r="Y7620">
        <v>3.8</v>
      </c>
      <c r="Z7620">
        <v>16.635458268000001</v>
      </c>
      <c r="AA7620">
        <v>7.7645340000000003</v>
      </c>
      <c r="AB7620">
        <v>7.7645340000000003</v>
      </c>
      <c r="AC7620">
        <v>6.1344000000000003</v>
      </c>
      <c r="AD7620">
        <v>6.1344000000000003</v>
      </c>
      <c r="AE7620">
        <v>0.23337301190000001</v>
      </c>
      <c r="AF7620">
        <v>0.76662698809999996</v>
      </c>
      <c r="AG7620">
        <v>0</v>
      </c>
      <c r="AO7620">
        <v>16.635458268000001</v>
      </c>
      <c r="BB7620" s="4"/>
    </row>
    <row r="7621" spans="1:54" hidden="1" x14ac:dyDescent="0.25">
      <c r="A7621">
        <v>1069</v>
      </c>
      <c r="B7621" t="s">
        <v>4682</v>
      </c>
      <c r="C7621">
        <v>2022</v>
      </c>
      <c r="D7621" t="s">
        <v>4681</v>
      </c>
      <c r="E7621">
        <v>8800</v>
      </c>
      <c r="F7621" t="s">
        <v>1899</v>
      </c>
      <c r="G7621">
        <v>791</v>
      </c>
      <c r="H7621">
        <v>267</v>
      </c>
      <c r="I7621" t="s">
        <v>1900</v>
      </c>
      <c r="J7621">
        <v>718</v>
      </c>
      <c r="K7621">
        <v>10046769</v>
      </c>
      <c r="L7621" t="s">
        <v>7091</v>
      </c>
      <c r="N7621" t="s">
        <v>75</v>
      </c>
      <c r="O7621" t="s">
        <v>76</v>
      </c>
      <c r="P7621" t="s">
        <v>1378</v>
      </c>
      <c r="Q7621" t="s">
        <v>1378</v>
      </c>
      <c r="R7621">
        <v>351100</v>
      </c>
      <c r="S7621">
        <v>350010</v>
      </c>
      <c r="T7621" t="s">
        <v>79</v>
      </c>
      <c r="U7621" s="3">
        <v>35065</v>
      </c>
      <c r="W7621">
        <v>128.19999999999999</v>
      </c>
      <c r="X7621">
        <v>57</v>
      </c>
      <c r="Y7621">
        <v>56</v>
      </c>
      <c r="Z7621">
        <v>1017.0567</v>
      </c>
      <c r="AA7621">
        <v>483.95159999999998</v>
      </c>
      <c r="AB7621">
        <v>483.95159999999998</v>
      </c>
      <c r="AC7621">
        <v>438.56279999999998</v>
      </c>
      <c r="AD7621">
        <v>431.94600000000003</v>
      </c>
      <c r="AE7621">
        <v>0.237917709</v>
      </c>
      <c r="AF7621">
        <v>0.76208229100000002</v>
      </c>
      <c r="AG7621">
        <v>0</v>
      </c>
      <c r="AO7621">
        <v>1017.0567</v>
      </c>
      <c r="BB7621" s="4"/>
    </row>
    <row r="7622" spans="1:54" hidden="1" x14ac:dyDescent="0.25">
      <c r="A7622">
        <v>1069</v>
      </c>
      <c r="B7622" t="s">
        <v>4680</v>
      </c>
      <c r="C7622">
        <v>2022</v>
      </c>
      <c r="D7622" t="s">
        <v>4681</v>
      </c>
      <c r="E7622">
        <v>8800</v>
      </c>
      <c r="F7622" t="s">
        <v>1899</v>
      </c>
      <c r="G7622">
        <v>791</v>
      </c>
      <c r="H7622">
        <v>267</v>
      </c>
      <c r="I7622" t="s">
        <v>1900</v>
      </c>
      <c r="J7622">
        <v>718</v>
      </c>
      <c r="K7622">
        <v>10046769</v>
      </c>
      <c r="L7622" t="s">
        <v>7091</v>
      </c>
      <c r="N7622" t="s">
        <v>75</v>
      </c>
      <c r="O7622" t="s">
        <v>76</v>
      </c>
      <c r="P7622" t="s">
        <v>218</v>
      </c>
      <c r="Q7622" t="s">
        <v>61</v>
      </c>
      <c r="R7622">
        <v>351100</v>
      </c>
      <c r="S7622">
        <v>350010</v>
      </c>
      <c r="T7622" t="s">
        <v>82</v>
      </c>
      <c r="U7622" s="3">
        <v>41939</v>
      </c>
      <c r="W7622">
        <v>15</v>
      </c>
      <c r="X7622">
        <v>0</v>
      </c>
      <c r="Y7622">
        <v>15.8</v>
      </c>
      <c r="Z7622">
        <v>37.239246000000001</v>
      </c>
      <c r="AA7622">
        <v>38.602800000000002</v>
      </c>
      <c r="AB7622">
        <v>38.602800000000002</v>
      </c>
      <c r="AC7622">
        <v>0</v>
      </c>
      <c r="AD7622">
        <v>0</v>
      </c>
      <c r="AE7622">
        <v>1</v>
      </c>
      <c r="AF7622">
        <v>0</v>
      </c>
      <c r="AG7622">
        <v>0</v>
      </c>
      <c r="AO7622">
        <v>37.239246000000009</v>
      </c>
      <c r="BB7622" s="4"/>
    </row>
    <row r="7623" spans="1:54" hidden="1" x14ac:dyDescent="0.25">
      <c r="A7623">
        <v>1069</v>
      </c>
      <c r="B7623" t="s">
        <v>4683</v>
      </c>
      <c r="C7623">
        <v>2022</v>
      </c>
      <c r="D7623" t="s">
        <v>4681</v>
      </c>
      <c r="E7623">
        <v>8800</v>
      </c>
      <c r="F7623" t="s">
        <v>1899</v>
      </c>
      <c r="G7623">
        <v>791</v>
      </c>
      <c r="H7623">
        <v>267</v>
      </c>
      <c r="I7623" t="s">
        <v>1900</v>
      </c>
      <c r="J7623">
        <v>718</v>
      </c>
      <c r="K7623">
        <v>10046769</v>
      </c>
      <c r="L7623" t="s">
        <v>7091</v>
      </c>
      <c r="N7623" t="s">
        <v>75</v>
      </c>
      <c r="O7623" t="s">
        <v>76</v>
      </c>
      <c r="P7623" t="s">
        <v>211</v>
      </c>
      <c r="Q7623" t="s">
        <v>61</v>
      </c>
      <c r="R7623">
        <v>351100</v>
      </c>
      <c r="S7623">
        <v>350010</v>
      </c>
      <c r="T7623" t="s">
        <v>82</v>
      </c>
      <c r="U7623" s="3">
        <v>41939</v>
      </c>
      <c r="W7623">
        <v>15</v>
      </c>
      <c r="X7623">
        <v>0</v>
      </c>
      <c r="Y7623">
        <v>15.8</v>
      </c>
      <c r="Z7623">
        <v>37.239246000000001</v>
      </c>
      <c r="AA7623">
        <v>38.602800000000002</v>
      </c>
      <c r="AB7623">
        <v>38.602800000000002</v>
      </c>
      <c r="AC7623">
        <v>0</v>
      </c>
      <c r="AD7623">
        <v>0</v>
      </c>
      <c r="AE7623">
        <v>1</v>
      </c>
      <c r="AF7623">
        <v>0</v>
      </c>
      <c r="AG7623">
        <v>0</v>
      </c>
      <c r="AO7623">
        <v>37.239246000000009</v>
      </c>
      <c r="BB7623" s="4"/>
    </row>
    <row r="7624" spans="1:54" hidden="1" x14ac:dyDescent="0.25">
      <c r="A7624">
        <v>1070</v>
      </c>
      <c r="B7624" t="s">
        <v>4693</v>
      </c>
      <c r="C7624">
        <v>2022</v>
      </c>
      <c r="D7624" t="s">
        <v>4685</v>
      </c>
      <c r="E7624">
        <v>9700</v>
      </c>
      <c r="F7624" t="s">
        <v>555</v>
      </c>
      <c r="G7624">
        <v>810</v>
      </c>
      <c r="H7624">
        <v>277</v>
      </c>
      <c r="I7624" t="s">
        <v>556</v>
      </c>
      <c r="J7624">
        <v>2070</v>
      </c>
      <c r="K7624">
        <v>31157439</v>
      </c>
      <c r="L7624" t="s">
        <v>557</v>
      </c>
      <c r="N7624" t="s">
        <v>75</v>
      </c>
      <c r="O7624" t="s">
        <v>76</v>
      </c>
      <c r="P7624" t="s">
        <v>4694</v>
      </c>
      <c r="Q7624" t="s">
        <v>109</v>
      </c>
      <c r="R7624">
        <v>353000</v>
      </c>
      <c r="S7624">
        <v>350030</v>
      </c>
      <c r="T7624" t="s">
        <v>79</v>
      </c>
      <c r="U7624" s="3">
        <v>34943</v>
      </c>
      <c r="W7624">
        <v>7.79</v>
      </c>
      <c r="X7624">
        <v>3.2</v>
      </c>
      <c r="Y7624">
        <v>4.2</v>
      </c>
      <c r="Z7624">
        <v>10.2040092</v>
      </c>
      <c r="AA7624">
        <v>5.3567999999999998</v>
      </c>
      <c r="AB7624">
        <v>5.1336000000000004</v>
      </c>
      <c r="AC7624">
        <v>4.0968</v>
      </c>
      <c r="AD7624">
        <v>4.0752000000000006</v>
      </c>
      <c r="AE7624">
        <v>0.26248506319999998</v>
      </c>
      <c r="AF7624">
        <v>0.73751493680000002</v>
      </c>
      <c r="AG7624">
        <v>0</v>
      </c>
      <c r="AO7624">
        <v>10.2040092</v>
      </c>
      <c r="BB7624" s="4"/>
    </row>
    <row r="7625" spans="1:54" hidden="1" x14ac:dyDescent="0.25">
      <c r="A7625">
        <v>1070</v>
      </c>
      <c r="B7625" t="s">
        <v>4702</v>
      </c>
      <c r="C7625">
        <v>2022</v>
      </c>
      <c r="D7625" t="s">
        <v>4685</v>
      </c>
      <c r="E7625">
        <v>9700</v>
      </c>
      <c r="F7625" t="s">
        <v>555</v>
      </c>
      <c r="G7625">
        <v>810</v>
      </c>
      <c r="H7625">
        <v>277</v>
      </c>
      <c r="I7625" t="s">
        <v>556</v>
      </c>
      <c r="J7625">
        <v>2070</v>
      </c>
      <c r="K7625">
        <v>31157439</v>
      </c>
      <c r="L7625" t="s">
        <v>557</v>
      </c>
      <c r="N7625" t="s">
        <v>75</v>
      </c>
      <c r="O7625" t="s">
        <v>76</v>
      </c>
      <c r="P7625" t="s">
        <v>4703</v>
      </c>
      <c r="Q7625" t="s">
        <v>109</v>
      </c>
      <c r="R7625">
        <v>353000</v>
      </c>
      <c r="S7625">
        <v>350030</v>
      </c>
      <c r="T7625" t="s">
        <v>79</v>
      </c>
      <c r="U7625" s="3">
        <v>34943</v>
      </c>
      <c r="W7625">
        <v>7.79</v>
      </c>
      <c r="X7625">
        <v>3.2</v>
      </c>
      <c r="Y7625">
        <v>4.2</v>
      </c>
      <c r="Z7625">
        <v>10.311721199999999</v>
      </c>
      <c r="AA7625">
        <v>5.1804000000000006</v>
      </c>
      <c r="AB7625">
        <v>4.9571999999999994</v>
      </c>
      <c r="AC7625">
        <v>4.1796000000000006</v>
      </c>
      <c r="AD7625">
        <v>4.1616</v>
      </c>
      <c r="AE7625">
        <v>0.251189879</v>
      </c>
      <c r="AF7625">
        <v>0.748810121</v>
      </c>
      <c r="AG7625">
        <v>0</v>
      </c>
      <c r="AO7625">
        <v>10.311721199999999</v>
      </c>
      <c r="BB7625" s="4"/>
    </row>
    <row r="7626" spans="1:54" hidden="1" x14ac:dyDescent="0.25">
      <c r="A7626">
        <v>1070</v>
      </c>
      <c r="B7626" t="s">
        <v>4687</v>
      </c>
      <c r="C7626">
        <v>2022</v>
      </c>
      <c r="D7626" t="s">
        <v>4685</v>
      </c>
      <c r="E7626">
        <v>9700</v>
      </c>
      <c r="F7626" t="s">
        <v>555</v>
      </c>
      <c r="G7626">
        <v>810</v>
      </c>
      <c r="H7626">
        <v>277</v>
      </c>
      <c r="I7626" t="s">
        <v>556</v>
      </c>
      <c r="J7626">
        <v>2070</v>
      </c>
      <c r="K7626">
        <v>31157439</v>
      </c>
      <c r="L7626" t="s">
        <v>557</v>
      </c>
      <c r="N7626" t="s">
        <v>75</v>
      </c>
      <c r="O7626" t="s">
        <v>76</v>
      </c>
      <c r="P7626" t="s">
        <v>4688</v>
      </c>
      <c r="Q7626" t="s">
        <v>109</v>
      </c>
      <c r="R7626">
        <v>353000</v>
      </c>
      <c r="S7626">
        <v>350030</v>
      </c>
      <c r="T7626" t="s">
        <v>79</v>
      </c>
      <c r="U7626" s="3">
        <v>34943</v>
      </c>
      <c r="W7626">
        <v>7.79</v>
      </c>
      <c r="X7626">
        <v>3.2</v>
      </c>
      <c r="Y7626">
        <v>4.2</v>
      </c>
      <c r="Z7626">
        <v>10.527105600000001</v>
      </c>
      <c r="AA7626">
        <v>5.6124000000000009</v>
      </c>
      <c r="AB7626">
        <v>5.3819999999999997</v>
      </c>
      <c r="AC7626">
        <v>4.2371999999999996</v>
      </c>
      <c r="AD7626">
        <v>4.2191999999999998</v>
      </c>
      <c r="AE7626">
        <v>0.26656899880000001</v>
      </c>
      <c r="AF7626">
        <v>0.73343100120000004</v>
      </c>
      <c r="AG7626">
        <v>0</v>
      </c>
      <c r="AO7626">
        <v>10.527105600000001</v>
      </c>
      <c r="BB7626" s="4"/>
    </row>
    <row r="7627" spans="1:54" hidden="1" x14ac:dyDescent="0.25">
      <c r="A7627">
        <v>1070</v>
      </c>
      <c r="B7627" t="s">
        <v>4698</v>
      </c>
      <c r="C7627">
        <v>2022</v>
      </c>
      <c r="D7627" t="s">
        <v>4685</v>
      </c>
      <c r="E7627">
        <v>9700</v>
      </c>
      <c r="F7627" t="s">
        <v>555</v>
      </c>
      <c r="G7627">
        <v>810</v>
      </c>
      <c r="H7627">
        <v>277</v>
      </c>
      <c r="I7627" t="s">
        <v>556</v>
      </c>
      <c r="J7627">
        <v>2070</v>
      </c>
      <c r="K7627">
        <v>31157439</v>
      </c>
      <c r="L7627" t="s">
        <v>557</v>
      </c>
      <c r="N7627" t="s">
        <v>75</v>
      </c>
      <c r="O7627" t="s">
        <v>76</v>
      </c>
      <c r="P7627" t="s">
        <v>4699</v>
      </c>
      <c r="Q7627" t="s">
        <v>61</v>
      </c>
      <c r="R7627">
        <v>353000</v>
      </c>
      <c r="S7627">
        <v>350030</v>
      </c>
      <c r="T7627" t="s">
        <v>82</v>
      </c>
      <c r="U7627" s="3">
        <v>38777</v>
      </c>
      <c r="W7627">
        <v>16.5</v>
      </c>
      <c r="X7627">
        <v>0</v>
      </c>
      <c r="Y7627">
        <v>17.3</v>
      </c>
      <c r="Z7627">
        <v>0.38313000000000003</v>
      </c>
      <c r="AA7627">
        <v>0.31319999999999998</v>
      </c>
      <c r="AB7627">
        <v>0.29880000000000001</v>
      </c>
      <c r="AC7627">
        <v>0</v>
      </c>
      <c r="AD7627">
        <v>0</v>
      </c>
      <c r="AE7627">
        <v>1</v>
      </c>
      <c r="AF7627">
        <v>0</v>
      </c>
      <c r="AG7627">
        <v>0</v>
      </c>
      <c r="AO7627">
        <v>0.38313000000000003</v>
      </c>
      <c r="BB7627" s="4"/>
    </row>
    <row r="7628" spans="1:54" hidden="1" x14ac:dyDescent="0.25">
      <c r="A7628">
        <v>1070</v>
      </c>
      <c r="B7628" t="s">
        <v>4689</v>
      </c>
      <c r="C7628">
        <v>2022</v>
      </c>
      <c r="D7628" t="s">
        <v>4685</v>
      </c>
      <c r="E7628">
        <v>9700</v>
      </c>
      <c r="F7628" t="s">
        <v>555</v>
      </c>
      <c r="G7628">
        <v>810</v>
      </c>
      <c r="H7628">
        <v>277</v>
      </c>
      <c r="I7628" t="s">
        <v>556</v>
      </c>
      <c r="J7628">
        <v>2070</v>
      </c>
      <c r="K7628">
        <v>31157439</v>
      </c>
      <c r="L7628" t="s">
        <v>557</v>
      </c>
      <c r="N7628" t="s">
        <v>75</v>
      </c>
      <c r="O7628" t="s">
        <v>76</v>
      </c>
      <c r="P7628" t="s">
        <v>4690</v>
      </c>
      <c r="Q7628" t="s">
        <v>109</v>
      </c>
      <c r="R7628">
        <v>353000</v>
      </c>
      <c r="S7628">
        <v>350030</v>
      </c>
      <c r="T7628" t="s">
        <v>79</v>
      </c>
      <c r="U7628" s="3">
        <v>34943</v>
      </c>
      <c r="W7628">
        <v>7.79</v>
      </c>
      <c r="X7628">
        <v>3.2</v>
      </c>
      <c r="Y7628">
        <v>4.2</v>
      </c>
      <c r="Z7628">
        <v>9.3424715999999997</v>
      </c>
      <c r="AA7628">
        <v>4.8528000000000002</v>
      </c>
      <c r="AB7628">
        <v>4.6512000000000002</v>
      </c>
      <c r="AC7628">
        <v>3.7692000000000001</v>
      </c>
      <c r="AD7628">
        <v>3.7511999999999999</v>
      </c>
      <c r="AE7628">
        <v>0.25971713950000003</v>
      </c>
      <c r="AF7628">
        <v>0.74028286050000003</v>
      </c>
      <c r="AG7628">
        <v>0</v>
      </c>
      <c r="AO7628">
        <v>9.3424716000000014</v>
      </c>
      <c r="BB7628" s="4"/>
    </row>
    <row r="7629" spans="1:54" hidden="1" x14ac:dyDescent="0.25">
      <c r="A7629">
        <v>1070</v>
      </c>
      <c r="B7629" t="s">
        <v>4691</v>
      </c>
      <c r="C7629">
        <v>2022</v>
      </c>
      <c r="D7629" t="s">
        <v>4685</v>
      </c>
      <c r="E7629">
        <v>9700</v>
      </c>
      <c r="F7629" t="s">
        <v>555</v>
      </c>
      <c r="G7629">
        <v>810</v>
      </c>
      <c r="H7629">
        <v>277</v>
      </c>
      <c r="I7629" t="s">
        <v>556</v>
      </c>
      <c r="J7629">
        <v>2070</v>
      </c>
      <c r="K7629">
        <v>31157439</v>
      </c>
      <c r="L7629" t="s">
        <v>557</v>
      </c>
      <c r="N7629" t="s">
        <v>75</v>
      </c>
      <c r="O7629" t="s">
        <v>76</v>
      </c>
      <c r="P7629" t="s">
        <v>4692</v>
      </c>
      <c r="Q7629" t="s">
        <v>109</v>
      </c>
      <c r="R7629">
        <v>353000</v>
      </c>
      <c r="S7629">
        <v>350030</v>
      </c>
      <c r="T7629" t="s">
        <v>79</v>
      </c>
      <c r="U7629" s="3">
        <v>34943</v>
      </c>
      <c r="W7629">
        <v>7.79</v>
      </c>
      <c r="X7629">
        <v>3.2</v>
      </c>
      <c r="Y7629">
        <v>4.2</v>
      </c>
      <c r="Z7629">
        <v>9.8809524</v>
      </c>
      <c r="AA7629">
        <v>5.1012000000000004</v>
      </c>
      <c r="AB7629">
        <v>4.8852000000000002</v>
      </c>
      <c r="AC7629">
        <v>3.9672000000000001</v>
      </c>
      <c r="AD7629">
        <v>3.9491999999999998</v>
      </c>
      <c r="AE7629">
        <v>0.25813301160000002</v>
      </c>
      <c r="AF7629">
        <v>0.74186698839999998</v>
      </c>
      <c r="AG7629">
        <v>0</v>
      </c>
      <c r="AO7629">
        <v>9.8809524</v>
      </c>
      <c r="BB7629" s="4"/>
    </row>
    <row r="7630" spans="1:54" hidden="1" x14ac:dyDescent="0.25">
      <c r="A7630">
        <v>1070</v>
      </c>
      <c r="B7630" t="s">
        <v>4700</v>
      </c>
      <c r="C7630">
        <v>2022</v>
      </c>
      <c r="D7630" t="s">
        <v>4685</v>
      </c>
      <c r="E7630">
        <v>9700</v>
      </c>
      <c r="F7630" t="s">
        <v>555</v>
      </c>
      <c r="G7630">
        <v>810</v>
      </c>
      <c r="H7630">
        <v>277</v>
      </c>
      <c r="I7630" t="s">
        <v>556</v>
      </c>
      <c r="J7630">
        <v>2070</v>
      </c>
      <c r="K7630">
        <v>31157439</v>
      </c>
      <c r="L7630" t="s">
        <v>557</v>
      </c>
      <c r="N7630" t="s">
        <v>75</v>
      </c>
      <c r="O7630" t="s">
        <v>76</v>
      </c>
      <c r="P7630" t="s">
        <v>4701</v>
      </c>
      <c r="Q7630" t="s">
        <v>109</v>
      </c>
      <c r="R7630">
        <v>353000</v>
      </c>
      <c r="S7630">
        <v>350030</v>
      </c>
      <c r="T7630" t="s">
        <v>79</v>
      </c>
      <c r="U7630" s="3">
        <v>34943</v>
      </c>
      <c r="W7630">
        <v>7.79</v>
      </c>
      <c r="X7630">
        <v>3.2</v>
      </c>
      <c r="Y7630">
        <v>4.2</v>
      </c>
      <c r="Z7630">
        <v>5.9770260000000004</v>
      </c>
      <c r="AA7630">
        <v>3.0455999999999999</v>
      </c>
      <c r="AB7630">
        <v>2.9159999999999999</v>
      </c>
      <c r="AC7630">
        <v>2.3544</v>
      </c>
      <c r="AD7630">
        <v>2.3435999999999999</v>
      </c>
      <c r="AE7630">
        <v>0.25477553549999998</v>
      </c>
      <c r="AF7630">
        <v>0.74522446450000002</v>
      </c>
      <c r="AG7630">
        <v>0</v>
      </c>
      <c r="AO7630">
        <v>5.9770260000000004</v>
      </c>
      <c r="BB7630" s="4"/>
    </row>
    <row r="7631" spans="1:54" hidden="1" x14ac:dyDescent="0.25">
      <c r="A7631">
        <v>1070</v>
      </c>
      <c r="B7631" t="s">
        <v>4684</v>
      </c>
      <c r="C7631">
        <v>2022</v>
      </c>
      <c r="D7631" t="s">
        <v>4685</v>
      </c>
      <c r="E7631">
        <v>9700</v>
      </c>
      <c r="F7631" t="s">
        <v>555</v>
      </c>
      <c r="G7631">
        <v>810</v>
      </c>
      <c r="H7631">
        <v>277</v>
      </c>
      <c r="I7631" t="s">
        <v>556</v>
      </c>
      <c r="J7631">
        <v>2070</v>
      </c>
      <c r="K7631">
        <v>31157439</v>
      </c>
      <c r="L7631" t="s">
        <v>557</v>
      </c>
      <c r="N7631" t="s">
        <v>75</v>
      </c>
      <c r="O7631" t="s">
        <v>76</v>
      </c>
      <c r="P7631" t="s">
        <v>4686</v>
      </c>
      <c r="Q7631" t="s">
        <v>109</v>
      </c>
      <c r="R7631">
        <v>353000</v>
      </c>
      <c r="S7631">
        <v>350030</v>
      </c>
      <c r="T7631" t="s">
        <v>79</v>
      </c>
      <c r="U7631" s="3">
        <v>34943</v>
      </c>
      <c r="W7631">
        <v>7.79</v>
      </c>
      <c r="X7631">
        <v>3.2</v>
      </c>
      <c r="Y7631">
        <v>4.2</v>
      </c>
      <c r="Z7631">
        <v>7.8078132</v>
      </c>
      <c r="AA7631">
        <v>4.0716000000000001</v>
      </c>
      <c r="AB7631">
        <v>3.9024000000000001</v>
      </c>
      <c r="AC7631">
        <v>3.1644000000000001</v>
      </c>
      <c r="AD7631">
        <v>3.15</v>
      </c>
      <c r="AE7631">
        <v>0.26073881989999997</v>
      </c>
      <c r="AF7631">
        <v>0.73926118009999997</v>
      </c>
      <c r="AG7631">
        <v>0</v>
      </c>
      <c r="AO7631">
        <v>7.8078132000000009</v>
      </c>
      <c r="BB7631" s="4"/>
    </row>
    <row r="7632" spans="1:54" hidden="1" x14ac:dyDescent="0.25">
      <c r="A7632">
        <v>1070</v>
      </c>
      <c r="B7632" t="s">
        <v>4697</v>
      </c>
      <c r="C7632">
        <v>2022</v>
      </c>
      <c r="D7632" t="s">
        <v>4685</v>
      </c>
      <c r="E7632">
        <v>9700</v>
      </c>
      <c r="F7632" t="s">
        <v>555</v>
      </c>
      <c r="G7632">
        <v>810</v>
      </c>
      <c r="H7632">
        <v>277</v>
      </c>
      <c r="I7632" t="s">
        <v>556</v>
      </c>
      <c r="J7632">
        <v>2070</v>
      </c>
      <c r="K7632">
        <v>31157439</v>
      </c>
      <c r="L7632" t="s">
        <v>557</v>
      </c>
      <c r="N7632" t="s">
        <v>75</v>
      </c>
      <c r="O7632" t="s">
        <v>76</v>
      </c>
      <c r="P7632" t="s">
        <v>1693</v>
      </c>
      <c r="Q7632" t="s">
        <v>114</v>
      </c>
      <c r="R7632">
        <v>353000</v>
      </c>
      <c r="S7632">
        <v>350030</v>
      </c>
      <c r="T7632" t="s">
        <v>82</v>
      </c>
      <c r="U7632" s="3">
        <v>41641</v>
      </c>
      <c r="W7632">
        <v>20</v>
      </c>
      <c r="X7632">
        <v>0</v>
      </c>
      <c r="Y7632">
        <v>19.850000000000001</v>
      </c>
      <c r="Z7632">
        <v>10.824479999999999</v>
      </c>
      <c r="AA7632">
        <v>10.275119999999999</v>
      </c>
      <c r="AB7632">
        <v>9.8675999999999995</v>
      </c>
      <c r="AC7632">
        <v>0</v>
      </c>
      <c r="AD7632">
        <v>0</v>
      </c>
      <c r="AE7632">
        <v>1</v>
      </c>
      <c r="AF7632">
        <v>0</v>
      </c>
      <c r="AG7632">
        <v>0</v>
      </c>
      <c r="AZ7632">
        <v>10.824479999999999</v>
      </c>
      <c r="BB7632" s="4"/>
    </row>
    <row r="7633" spans="1:54" hidden="1" x14ac:dyDescent="0.25">
      <c r="A7633">
        <v>1070</v>
      </c>
      <c r="B7633" t="s">
        <v>4695</v>
      </c>
      <c r="C7633">
        <v>2022</v>
      </c>
      <c r="D7633" t="s">
        <v>4685</v>
      </c>
      <c r="E7633">
        <v>9700</v>
      </c>
      <c r="F7633" t="s">
        <v>555</v>
      </c>
      <c r="G7633">
        <v>810</v>
      </c>
      <c r="H7633">
        <v>277</v>
      </c>
      <c r="I7633" t="s">
        <v>556</v>
      </c>
      <c r="J7633">
        <v>2070</v>
      </c>
      <c r="K7633">
        <v>31157439</v>
      </c>
      <c r="L7633" t="s">
        <v>557</v>
      </c>
      <c r="N7633" t="s">
        <v>75</v>
      </c>
      <c r="O7633" t="s">
        <v>76</v>
      </c>
      <c r="P7633" t="s">
        <v>3090</v>
      </c>
      <c r="Q7633" t="s">
        <v>61</v>
      </c>
      <c r="R7633">
        <v>353000</v>
      </c>
      <c r="S7633">
        <v>350030</v>
      </c>
      <c r="T7633" t="s">
        <v>82</v>
      </c>
      <c r="U7633" s="3">
        <v>38777</v>
      </c>
      <c r="W7633">
        <v>16.5</v>
      </c>
      <c r="X7633">
        <v>0</v>
      </c>
      <c r="Y7633">
        <v>17.3</v>
      </c>
      <c r="Z7633">
        <v>1.0020384</v>
      </c>
      <c r="AA7633">
        <v>1.08</v>
      </c>
      <c r="AB7633">
        <v>1.0367999999999999</v>
      </c>
      <c r="AC7633">
        <v>0</v>
      </c>
      <c r="AD7633">
        <v>0</v>
      </c>
      <c r="AE7633">
        <v>1</v>
      </c>
      <c r="AF7633">
        <v>0</v>
      </c>
      <c r="AG7633">
        <v>0</v>
      </c>
      <c r="AO7633">
        <v>1.0020384</v>
      </c>
      <c r="BB7633" s="4"/>
    </row>
    <row r="7634" spans="1:54" hidden="1" x14ac:dyDescent="0.25">
      <c r="A7634">
        <v>1072</v>
      </c>
      <c r="B7634" t="s">
        <v>4704</v>
      </c>
      <c r="C7634">
        <v>2022</v>
      </c>
      <c r="D7634" t="s">
        <v>4705</v>
      </c>
      <c r="E7634">
        <v>3320</v>
      </c>
      <c r="F7634" t="s">
        <v>4706</v>
      </c>
      <c r="G7634">
        <v>219</v>
      </c>
      <c r="H7634">
        <v>18</v>
      </c>
      <c r="I7634" t="s">
        <v>747</v>
      </c>
      <c r="J7634">
        <v>2114</v>
      </c>
      <c r="K7634">
        <v>33504977</v>
      </c>
      <c r="L7634" t="s">
        <v>1745</v>
      </c>
      <c r="N7634" t="s">
        <v>75</v>
      </c>
      <c r="O7634" t="s">
        <v>76</v>
      </c>
      <c r="P7634" t="s">
        <v>1216</v>
      </c>
      <c r="Q7634" t="s">
        <v>109</v>
      </c>
      <c r="R7634">
        <v>351100</v>
      </c>
      <c r="S7634">
        <v>350010</v>
      </c>
      <c r="T7634" t="s">
        <v>79</v>
      </c>
      <c r="U7634" s="3">
        <v>35431</v>
      </c>
      <c r="W7634">
        <v>2.8</v>
      </c>
      <c r="X7634">
        <v>0.97</v>
      </c>
      <c r="Y7634">
        <v>1.59</v>
      </c>
      <c r="Z7634">
        <v>9.0288E-3</v>
      </c>
      <c r="AA7634">
        <v>3.5999999999999999E-3</v>
      </c>
      <c r="AB7634">
        <v>3.5999999999999999E-3</v>
      </c>
      <c r="AC7634">
        <v>2.7360000000000002E-3</v>
      </c>
      <c r="AD7634">
        <v>2.7360000000000002E-3</v>
      </c>
      <c r="AE7634">
        <v>0.1993620415</v>
      </c>
      <c r="AF7634">
        <v>0.80063795849999997</v>
      </c>
      <c r="AG7634">
        <v>0</v>
      </c>
      <c r="AO7634">
        <v>9.0288E-3</v>
      </c>
      <c r="BB7634" s="4"/>
    </row>
    <row r="7635" spans="1:54" hidden="1" x14ac:dyDescent="0.25">
      <c r="A7635">
        <v>1072</v>
      </c>
      <c r="B7635" t="s">
        <v>4707</v>
      </c>
      <c r="C7635">
        <v>2022</v>
      </c>
      <c r="D7635" t="s">
        <v>4705</v>
      </c>
      <c r="E7635">
        <v>3320</v>
      </c>
      <c r="F7635" t="s">
        <v>4706</v>
      </c>
      <c r="G7635">
        <v>219</v>
      </c>
      <c r="H7635">
        <v>18</v>
      </c>
      <c r="I7635" t="s">
        <v>747</v>
      </c>
      <c r="J7635">
        <v>2114</v>
      </c>
      <c r="K7635">
        <v>33504977</v>
      </c>
      <c r="L7635" t="s">
        <v>1745</v>
      </c>
      <c r="N7635" t="s">
        <v>75</v>
      </c>
      <c r="O7635" t="s">
        <v>76</v>
      </c>
      <c r="P7635" t="s">
        <v>1219</v>
      </c>
      <c r="Q7635" t="s">
        <v>109</v>
      </c>
      <c r="R7635">
        <v>351100</v>
      </c>
      <c r="S7635">
        <v>350010</v>
      </c>
      <c r="T7635" t="s">
        <v>79</v>
      </c>
      <c r="U7635" s="3">
        <v>40909</v>
      </c>
      <c r="W7635">
        <v>2.8</v>
      </c>
      <c r="X7635">
        <v>0.97</v>
      </c>
      <c r="Y7635">
        <v>1.59</v>
      </c>
      <c r="Z7635">
        <v>3.8433780000000001E-2</v>
      </c>
      <c r="AA7635">
        <v>1.7999999999999999E-2</v>
      </c>
      <c r="AB7635">
        <v>1.7999999999999999E-2</v>
      </c>
      <c r="AC7635">
        <v>1.2168E-2</v>
      </c>
      <c r="AD7635">
        <v>1.2168E-2</v>
      </c>
      <c r="AE7635">
        <v>0.2341690045</v>
      </c>
      <c r="AF7635">
        <v>0.7658309955</v>
      </c>
      <c r="AG7635">
        <v>0</v>
      </c>
      <c r="AO7635">
        <v>3.8433780000000001E-2</v>
      </c>
      <c r="BB7635" s="4"/>
    </row>
    <row r="7636" spans="1:54" hidden="1" x14ac:dyDescent="0.25">
      <c r="A7636">
        <v>1072</v>
      </c>
      <c r="B7636" t="s">
        <v>4708</v>
      </c>
      <c r="C7636">
        <v>2022</v>
      </c>
      <c r="D7636" t="s">
        <v>4705</v>
      </c>
      <c r="E7636">
        <v>3320</v>
      </c>
      <c r="F7636" t="s">
        <v>4706</v>
      </c>
      <c r="G7636">
        <v>219</v>
      </c>
      <c r="H7636">
        <v>18</v>
      </c>
      <c r="I7636" t="s">
        <v>747</v>
      </c>
      <c r="J7636">
        <v>2114</v>
      </c>
      <c r="K7636">
        <v>33504977</v>
      </c>
      <c r="L7636" t="s">
        <v>1745</v>
      </c>
      <c r="N7636" t="s">
        <v>75</v>
      </c>
      <c r="O7636" t="s">
        <v>76</v>
      </c>
      <c r="P7636" t="s">
        <v>209</v>
      </c>
      <c r="Q7636" t="s">
        <v>61</v>
      </c>
      <c r="R7636">
        <v>351100</v>
      </c>
      <c r="S7636">
        <v>350010</v>
      </c>
      <c r="T7636" t="s">
        <v>82</v>
      </c>
      <c r="U7636" s="3">
        <v>35431</v>
      </c>
      <c r="W7636">
        <v>2.4</v>
      </c>
      <c r="X7636">
        <v>0</v>
      </c>
      <c r="Y7636">
        <v>2.1</v>
      </c>
      <c r="Z7636">
        <v>1.6069680000000001E-3</v>
      </c>
      <c r="AA7636">
        <v>1.4400000000000001E-3</v>
      </c>
      <c r="AB7636">
        <v>1.4400000000000001E-3</v>
      </c>
      <c r="AC7636">
        <v>0</v>
      </c>
      <c r="AD7636">
        <v>0</v>
      </c>
      <c r="AE7636">
        <v>1</v>
      </c>
      <c r="AF7636">
        <v>0</v>
      </c>
      <c r="AG7636">
        <v>0</v>
      </c>
      <c r="AO7636">
        <v>1.6069680000000001E-3</v>
      </c>
      <c r="BB7636" s="4"/>
    </row>
    <row r="7637" spans="1:54" hidden="1" x14ac:dyDescent="0.25">
      <c r="A7637">
        <v>1073</v>
      </c>
      <c r="B7637" t="s">
        <v>4715</v>
      </c>
      <c r="C7637">
        <v>2022</v>
      </c>
      <c r="D7637" t="s">
        <v>4710</v>
      </c>
      <c r="E7637">
        <v>4050</v>
      </c>
      <c r="F7637" t="s">
        <v>4711</v>
      </c>
      <c r="G7637">
        <v>250</v>
      </c>
      <c r="H7637">
        <v>399</v>
      </c>
      <c r="I7637" t="s">
        <v>4712</v>
      </c>
      <c r="J7637">
        <v>1151</v>
      </c>
      <c r="K7637">
        <v>19153908</v>
      </c>
      <c r="L7637" t="s">
        <v>4713</v>
      </c>
      <c r="N7637" t="s">
        <v>75</v>
      </c>
      <c r="O7637" t="s">
        <v>76</v>
      </c>
      <c r="P7637" t="s">
        <v>4716</v>
      </c>
      <c r="Q7637" t="s">
        <v>111</v>
      </c>
      <c r="R7637">
        <v>351100</v>
      </c>
      <c r="S7637">
        <v>350010</v>
      </c>
      <c r="T7637" t="s">
        <v>82</v>
      </c>
      <c r="U7637" s="3">
        <v>42186</v>
      </c>
      <c r="W7637">
        <v>2.6</v>
      </c>
      <c r="X7637">
        <v>0</v>
      </c>
      <c r="Y7637">
        <v>2.6</v>
      </c>
      <c r="Z7637">
        <v>5.9687999999999999</v>
      </c>
      <c r="AA7637">
        <v>5.7797999999999998</v>
      </c>
      <c r="AB7637">
        <v>5.7797999999999998</v>
      </c>
      <c r="AC7637">
        <v>0</v>
      </c>
      <c r="AD7637">
        <v>0</v>
      </c>
      <c r="AE7637">
        <v>1</v>
      </c>
      <c r="AF7637">
        <v>0</v>
      </c>
      <c r="AG7637">
        <v>0</v>
      </c>
      <c r="AX7637">
        <v>5.9687999999999999</v>
      </c>
      <c r="BB7637" s="4"/>
    </row>
    <row r="7638" spans="1:54" hidden="1" x14ac:dyDescent="0.25">
      <c r="A7638">
        <v>1073</v>
      </c>
      <c r="B7638" t="s">
        <v>4709</v>
      </c>
      <c r="C7638">
        <v>2022</v>
      </c>
      <c r="D7638" t="s">
        <v>4710</v>
      </c>
      <c r="E7638">
        <v>4050</v>
      </c>
      <c r="F7638" t="s">
        <v>4711</v>
      </c>
      <c r="G7638">
        <v>250</v>
      </c>
      <c r="H7638">
        <v>399</v>
      </c>
      <c r="I7638" t="s">
        <v>4712</v>
      </c>
      <c r="J7638">
        <v>1151</v>
      </c>
      <c r="K7638">
        <v>19153908</v>
      </c>
      <c r="L7638" t="s">
        <v>4713</v>
      </c>
      <c r="N7638" t="s">
        <v>75</v>
      </c>
      <c r="O7638" t="s">
        <v>76</v>
      </c>
      <c r="P7638" t="s">
        <v>4714</v>
      </c>
      <c r="Q7638" t="s">
        <v>61</v>
      </c>
      <c r="R7638">
        <v>351100</v>
      </c>
      <c r="S7638">
        <v>350010</v>
      </c>
      <c r="T7638" t="s">
        <v>82</v>
      </c>
      <c r="U7638" s="3">
        <v>35246</v>
      </c>
      <c r="W7638">
        <v>1.7</v>
      </c>
      <c r="X7638">
        <v>0</v>
      </c>
      <c r="Y7638">
        <v>1.7</v>
      </c>
      <c r="Z7638">
        <v>1.804176</v>
      </c>
      <c r="AA7638">
        <v>1.5094799999999999</v>
      </c>
      <c r="AB7638">
        <v>1.5094799999999999</v>
      </c>
      <c r="AC7638">
        <v>0</v>
      </c>
      <c r="AD7638">
        <v>0</v>
      </c>
      <c r="AE7638">
        <v>1</v>
      </c>
      <c r="AF7638">
        <v>0</v>
      </c>
      <c r="AG7638">
        <v>0</v>
      </c>
      <c r="AO7638">
        <v>1.804176</v>
      </c>
      <c r="BB7638" s="4"/>
    </row>
    <row r="7639" spans="1:54" hidden="1" x14ac:dyDescent="0.25">
      <c r="A7639">
        <v>1073</v>
      </c>
      <c r="B7639" t="s">
        <v>4717</v>
      </c>
      <c r="C7639">
        <v>2022</v>
      </c>
      <c r="D7639" t="s">
        <v>4710</v>
      </c>
      <c r="E7639">
        <v>4050</v>
      </c>
      <c r="F7639" t="s">
        <v>4711</v>
      </c>
      <c r="G7639">
        <v>250</v>
      </c>
      <c r="H7639">
        <v>399</v>
      </c>
      <c r="I7639" t="s">
        <v>4712</v>
      </c>
      <c r="J7639">
        <v>1151</v>
      </c>
      <c r="K7639">
        <v>19153908</v>
      </c>
      <c r="L7639" t="s">
        <v>4713</v>
      </c>
      <c r="N7639" t="s">
        <v>75</v>
      </c>
      <c r="O7639" t="s">
        <v>76</v>
      </c>
      <c r="P7639" t="s">
        <v>4718</v>
      </c>
      <c r="Q7639" t="s">
        <v>109</v>
      </c>
      <c r="R7639">
        <v>351100</v>
      </c>
      <c r="S7639">
        <v>350010</v>
      </c>
      <c r="T7639" t="s">
        <v>79</v>
      </c>
      <c r="U7639" s="3">
        <v>35246</v>
      </c>
      <c r="W7639">
        <v>2.2799999999999998</v>
      </c>
      <c r="X7639">
        <v>0.92</v>
      </c>
      <c r="Y7639">
        <v>1.27</v>
      </c>
      <c r="Z7639">
        <v>1.2908412</v>
      </c>
      <c r="AA7639">
        <v>0.57311999999999996</v>
      </c>
      <c r="AB7639">
        <v>0.57311999999999996</v>
      </c>
      <c r="AC7639">
        <v>0.43617600000000001</v>
      </c>
      <c r="AD7639">
        <v>0.43617600000000001</v>
      </c>
      <c r="AE7639">
        <v>0.2219947736</v>
      </c>
      <c r="AF7639">
        <v>0.77800522640000003</v>
      </c>
      <c r="AG7639">
        <v>0</v>
      </c>
      <c r="AO7639">
        <v>1.2908412</v>
      </c>
      <c r="BB7639" s="4"/>
    </row>
    <row r="7640" spans="1:54" hidden="1" x14ac:dyDescent="0.25">
      <c r="A7640">
        <v>1073</v>
      </c>
      <c r="B7640" t="s">
        <v>4719</v>
      </c>
      <c r="C7640">
        <v>2022</v>
      </c>
      <c r="D7640" t="s">
        <v>4710</v>
      </c>
      <c r="E7640">
        <v>4050</v>
      </c>
      <c r="F7640" t="s">
        <v>4711</v>
      </c>
      <c r="G7640">
        <v>250</v>
      </c>
      <c r="H7640">
        <v>399</v>
      </c>
      <c r="I7640" t="s">
        <v>4712</v>
      </c>
      <c r="J7640">
        <v>1151</v>
      </c>
      <c r="K7640">
        <v>19153908</v>
      </c>
      <c r="L7640" t="s">
        <v>4713</v>
      </c>
      <c r="N7640" t="s">
        <v>75</v>
      </c>
      <c r="O7640" t="s">
        <v>76</v>
      </c>
      <c r="P7640" t="s">
        <v>4720</v>
      </c>
      <c r="Q7640" t="s">
        <v>61</v>
      </c>
      <c r="R7640">
        <v>351100</v>
      </c>
      <c r="S7640">
        <v>350010</v>
      </c>
      <c r="T7640" t="s">
        <v>82</v>
      </c>
      <c r="U7640" s="3">
        <v>43070</v>
      </c>
      <c r="W7640">
        <v>1.2</v>
      </c>
      <c r="X7640">
        <v>0</v>
      </c>
      <c r="Y7640">
        <v>1.2</v>
      </c>
      <c r="Z7640">
        <v>19.9969</v>
      </c>
      <c r="AA7640">
        <v>18.32076</v>
      </c>
      <c r="AB7640">
        <v>18.32076</v>
      </c>
      <c r="AC7640">
        <v>0</v>
      </c>
      <c r="AD7640">
        <v>0</v>
      </c>
      <c r="AE7640">
        <v>1</v>
      </c>
      <c r="AF7640">
        <v>0</v>
      </c>
      <c r="AG7640">
        <v>0</v>
      </c>
      <c r="AS7640">
        <v>19.9969</v>
      </c>
      <c r="AT7640">
        <v>0</v>
      </c>
      <c r="BB7640" s="4"/>
    </row>
    <row r="7641" spans="1:54" hidden="1" x14ac:dyDescent="0.25">
      <c r="A7641">
        <v>1074</v>
      </c>
      <c r="B7641" t="s">
        <v>7292</v>
      </c>
      <c r="C7641">
        <v>2022</v>
      </c>
      <c r="D7641" t="s">
        <v>4722</v>
      </c>
      <c r="E7641">
        <v>6230</v>
      </c>
      <c r="F7641" t="s">
        <v>1363</v>
      </c>
      <c r="G7641">
        <v>580</v>
      </c>
      <c r="H7641">
        <v>396</v>
      </c>
      <c r="I7641" t="s">
        <v>4723</v>
      </c>
      <c r="J7641">
        <v>1101</v>
      </c>
      <c r="K7641">
        <v>18429772</v>
      </c>
      <c r="L7641" t="s">
        <v>4724</v>
      </c>
      <c r="N7641" t="s">
        <v>75</v>
      </c>
      <c r="O7641" t="s">
        <v>76</v>
      </c>
      <c r="P7641" t="s">
        <v>410</v>
      </c>
      <c r="Q7641" t="s">
        <v>410</v>
      </c>
      <c r="R7641">
        <v>353000</v>
      </c>
      <c r="S7641">
        <v>350030</v>
      </c>
      <c r="T7641" t="s">
        <v>82</v>
      </c>
      <c r="U7641" s="3">
        <v>44910</v>
      </c>
      <c r="W7641">
        <v>0.2</v>
      </c>
      <c r="X7641">
        <v>0</v>
      </c>
      <c r="Y7641">
        <v>0.66</v>
      </c>
      <c r="Z7641">
        <v>0.100188</v>
      </c>
      <c r="AA7641">
        <v>0.29304000000000002</v>
      </c>
      <c r="AB7641">
        <v>0.29304000000000002</v>
      </c>
      <c r="AC7641">
        <v>0</v>
      </c>
      <c r="AD7641">
        <v>0</v>
      </c>
      <c r="AE7641">
        <v>1</v>
      </c>
      <c r="AF7641">
        <v>0</v>
      </c>
      <c r="AG7641">
        <v>0</v>
      </c>
      <c r="AZ7641">
        <v>0.100188</v>
      </c>
      <c r="BB7641" s="4"/>
    </row>
    <row r="7642" spans="1:54" hidden="1" x14ac:dyDescent="0.25">
      <c r="A7642">
        <v>1074</v>
      </c>
      <c r="B7642" t="s">
        <v>4726</v>
      </c>
      <c r="C7642">
        <v>2022</v>
      </c>
      <c r="D7642" t="s">
        <v>4722</v>
      </c>
      <c r="E7642">
        <v>6230</v>
      </c>
      <c r="F7642" t="s">
        <v>1363</v>
      </c>
      <c r="G7642">
        <v>580</v>
      </c>
      <c r="H7642">
        <v>396</v>
      </c>
      <c r="I7642" t="s">
        <v>4723</v>
      </c>
      <c r="J7642">
        <v>1101</v>
      </c>
      <c r="K7642">
        <v>18429772</v>
      </c>
      <c r="L7642" t="s">
        <v>4724</v>
      </c>
      <c r="N7642" t="s">
        <v>75</v>
      </c>
      <c r="O7642" t="s">
        <v>76</v>
      </c>
      <c r="P7642" t="s">
        <v>108</v>
      </c>
      <c r="Q7642" t="s">
        <v>109</v>
      </c>
      <c r="R7642">
        <v>353000</v>
      </c>
      <c r="S7642">
        <v>350030</v>
      </c>
      <c r="T7642" t="s">
        <v>79</v>
      </c>
      <c r="U7642" s="3">
        <v>34943</v>
      </c>
      <c r="W7642">
        <v>2.4</v>
      </c>
      <c r="X7642">
        <v>0.92</v>
      </c>
      <c r="Y7642">
        <v>1.25</v>
      </c>
      <c r="Z7642">
        <v>1.7240256</v>
      </c>
      <c r="AA7642">
        <v>0.84239999999999993</v>
      </c>
      <c r="AB7642">
        <v>0.6804</v>
      </c>
      <c r="AC7642">
        <v>0.64800000000000002</v>
      </c>
      <c r="AD7642">
        <v>0.64800000000000002</v>
      </c>
      <c r="AE7642">
        <v>0.24431191739999999</v>
      </c>
      <c r="AF7642">
        <v>0.75568808259999998</v>
      </c>
      <c r="AG7642">
        <v>0</v>
      </c>
      <c r="AO7642">
        <v>1.7240256</v>
      </c>
      <c r="BB7642" s="4"/>
    </row>
    <row r="7643" spans="1:54" hidden="1" x14ac:dyDescent="0.25">
      <c r="A7643">
        <v>1074</v>
      </c>
      <c r="B7643" t="s">
        <v>4721</v>
      </c>
      <c r="C7643">
        <v>2022</v>
      </c>
      <c r="D7643" t="s">
        <v>4722</v>
      </c>
      <c r="E7643">
        <v>6230</v>
      </c>
      <c r="F7643" t="s">
        <v>1363</v>
      </c>
      <c r="G7643">
        <v>580</v>
      </c>
      <c r="H7643">
        <v>396</v>
      </c>
      <c r="I7643" t="s">
        <v>4723</v>
      </c>
      <c r="J7643">
        <v>1101</v>
      </c>
      <c r="K7643">
        <v>18429772</v>
      </c>
      <c r="L7643" t="s">
        <v>4724</v>
      </c>
      <c r="N7643" t="s">
        <v>75</v>
      </c>
      <c r="O7643" t="s">
        <v>76</v>
      </c>
      <c r="P7643" t="s">
        <v>261</v>
      </c>
      <c r="Q7643" t="s">
        <v>61</v>
      </c>
      <c r="R7643">
        <v>353000</v>
      </c>
      <c r="S7643">
        <v>350030</v>
      </c>
      <c r="T7643" t="s">
        <v>82</v>
      </c>
      <c r="U7643" s="3">
        <v>34943</v>
      </c>
      <c r="W7643">
        <v>1.5</v>
      </c>
      <c r="X7643">
        <v>0</v>
      </c>
      <c r="Y7643">
        <v>1.38</v>
      </c>
      <c r="Z7643">
        <v>0.26373600000000003</v>
      </c>
      <c r="AA7643">
        <v>0.26315999999999989</v>
      </c>
      <c r="AB7643">
        <v>0.24840000000000001</v>
      </c>
      <c r="AC7643">
        <v>0</v>
      </c>
      <c r="AD7643">
        <v>0</v>
      </c>
      <c r="AE7643">
        <v>1</v>
      </c>
      <c r="AF7643">
        <v>0</v>
      </c>
      <c r="AG7643">
        <v>0</v>
      </c>
      <c r="AO7643">
        <v>0.26373600000000003</v>
      </c>
      <c r="BB7643" s="4"/>
    </row>
    <row r="7644" spans="1:54" hidden="1" x14ac:dyDescent="0.25">
      <c r="A7644">
        <v>1074</v>
      </c>
      <c r="B7644" t="s">
        <v>7293</v>
      </c>
      <c r="C7644">
        <v>2022</v>
      </c>
      <c r="D7644" t="s">
        <v>4722</v>
      </c>
      <c r="E7644">
        <v>6230</v>
      </c>
      <c r="F7644" t="s">
        <v>1363</v>
      </c>
      <c r="G7644">
        <v>580</v>
      </c>
      <c r="H7644">
        <v>396</v>
      </c>
      <c r="I7644" t="s">
        <v>4723</v>
      </c>
      <c r="J7644">
        <v>1101</v>
      </c>
      <c r="K7644">
        <v>18429772</v>
      </c>
      <c r="L7644" t="s">
        <v>4724</v>
      </c>
      <c r="N7644" t="s">
        <v>75</v>
      </c>
      <c r="O7644" t="s">
        <v>76</v>
      </c>
      <c r="P7644" t="s">
        <v>1693</v>
      </c>
      <c r="Q7644" t="s">
        <v>114</v>
      </c>
      <c r="R7644">
        <v>353000</v>
      </c>
      <c r="S7644">
        <v>350030</v>
      </c>
      <c r="T7644" t="s">
        <v>82</v>
      </c>
      <c r="U7644" s="3">
        <v>44910</v>
      </c>
      <c r="W7644">
        <v>0.5</v>
      </c>
      <c r="X7644">
        <v>0</v>
      </c>
      <c r="Y7644">
        <v>0.5</v>
      </c>
      <c r="Z7644">
        <v>9.2069999999999999E-2</v>
      </c>
      <c r="AA7644">
        <v>0.09</v>
      </c>
      <c r="AB7644">
        <v>0.09</v>
      </c>
      <c r="AC7644">
        <v>0</v>
      </c>
      <c r="AD7644">
        <v>0</v>
      </c>
      <c r="AE7644">
        <v>1</v>
      </c>
      <c r="AF7644">
        <v>0</v>
      </c>
      <c r="AG7644">
        <v>0</v>
      </c>
      <c r="AZ7644">
        <v>9.2069999999999999E-2</v>
      </c>
      <c r="BB7644" s="4"/>
    </row>
    <row r="7645" spans="1:54" hidden="1" x14ac:dyDescent="0.25">
      <c r="A7645">
        <v>1074</v>
      </c>
      <c r="B7645" t="s">
        <v>4725</v>
      </c>
      <c r="C7645">
        <v>2022</v>
      </c>
      <c r="D7645" t="s">
        <v>4722</v>
      </c>
      <c r="E7645">
        <v>6230</v>
      </c>
      <c r="F7645" t="s">
        <v>1363</v>
      </c>
      <c r="G7645">
        <v>580</v>
      </c>
      <c r="H7645">
        <v>396</v>
      </c>
      <c r="I7645" t="s">
        <v>4723</v>
      </c>
      <c r="J7645">
        <v>1101</v>
      </c>
      <c r="K7645">
        <v>18429772</v>
      </c>
      <c r="L7645" t="s">
        <v>4724</v>
      </c>
      <c r="N7645" t="s">
        <v>75</v>
      </c>
      <c r="O7645" t="s">
        <v>76</v>
      </c>
      <c r="P7645" t="s">
        <v>3696</v>
      </c>
      <c r="Q7645" t="s">
        <v>61</v>
      </c>
      <c r="R7645">
        <v>353000</v>
      </c>
      <c r="S7645">
        <v>350030</v>
      </c>
      <c r="T7645" t="s">
        <v>82</v>
      </c>
      <c r="U7645" s="3">
        <v>42419</v>
      </c>
      <c r="W7645">
        <v>0.99399999999999999</v>
      </c>
      <c r="X7645">
        <v>0</v>
      </c>
      <c r="Y7645">
        <v>0.88900000000000001</v>
      </c>
      <c r="Z7645">
        <v>19.204815432</v>
      </c>
      <c r="AA7645">
        <v>17.369532</v>
      </c>
      <c r="AB7645">
        <v>17.369136000000001</v>
      </c>
      <c r="AC7645">
        <v>0</v>
      </c>
      <c r="AD7645">
        <v>0</v>
      </c>
      <c r="AE7645">
        <v>1</v>
      </c>
      <c r="AF7645">
        <v>0</v>
      </c>
      <c r="AG7645">
        <v>0</v>
      </c>
      <c r="AT7645">
        <v>19.204815432</v>
      </c>
      <c r="BB7645" s="4"/>
    </row>
    <row r="7646" spans="1:54" hidden="1" x14ac:dyDescent="0.25">
      <c r="A7646">
        <v>1075</v>
      </c>
      <c r="B7646" t="s">
        <v>4727</v>
      </c>
      <c r="C7646">
        <v>2022</v>
      </c>
      <c r="D7646" t="s">
        <v>4728</v>
      </c>
      <c r="E7646">
        <v>6230</v>
      </c>
      <c r="F7646" t="s">
        <v>1363</v>
      </c>
      <c r="G7646">
        <v>580</v>
      </c>
      <c r="H7646">
        <v>397</v>
      </c>
      <c r="I7646" t="s">
        <v>4729</v>
      </c>
      <c r="J7646">
        <v>1101</v>
      </c>
      <c r="K7646">
        <v>18429772</v>
      </c>
      <c r="L7646" t="s">
        <v>4724</v>
      </c>
      <c r="N7646" t="s">
        <v>75</v>
      </c>
      <c r="O7646" t="s">
        <v>76</v>
      </c>
      <c r="P7646" t="s">
        <v>4730</v>
      </c>
      <c r="Q7646" t="s">
        <v>106</v>
      </c>
      <c r="R7646">
        <v>353000</v>
      </c>
      <c r="S7646">
        <v>350030</v>
      </c>
      <c r="T7646" t="s">
        <v>82</v>
      </c>
      <c r="U7646" s="3">
        <v>44133</v>
      </c>
      <c r="W7646">
        <v>0.14000000000000001</v>
      </c>
      <c r="X7646">
        <v>0</v>
      </c>
      <c r="Y7646">
        <v>0.52</v>
      </c>
      <c r="Z7646">
        <v>4.0194720000000004</v>
      </c>
      <c r="AA7646">
        <v>4.0194720000000004</v>
      </c>
      <c r="AB7646">
        <v>3.9713039999999999</v>
      </c>
      <c r="AC7646">
        <v>0</v>
      </c>
      <c r="AD7646">
        <v>0</v>
      </c>
      <c r="AE7646">
        <v>1</v>
      </c>
      <c r="AF7646">
        <v>0</v>
      </c>
      <c r="AG7646">
        <v>0</v>
      </c>
      <c r="AZ7646">
        <v>1.36476</v>
      </c>
      <c r="BA7646">
        <v>2.654712</v>
      </c>
      <c r="BB7646" s="4"/>
    </row>
    <row r="7647" spans="1:54" hidden="1" x14ac:dyDescent="0.25">
      <c r="A7647">
        <v>1075</v>
      </c>
      <c r="B7647" t="s">
        <v>4733</v>
      </c>
      <c r="C7647">
        <v>2022</v>
      </c>
      <c r="D7647" t="s">
        <v>4728</v>
      </c>
      <c r="E7647">
        <v>6230</v>
      </c>
      <c r="F7647" t="s">
        <v>1363</v>
      </c>
      <c r="G7647">
        <v>580</v>
      </c>
      <c r="H7647">
        <v>397</v>
      </c>
      <c r="I7647" t="s">
        <v>4729</v>
      </c>
      <c r="J7647">
        <v>1101</v>
      </c>
      <c r="K7647">
        <v>18429772</v>
      </c>
      <c r="L7647" t="s">
        <v>4724</v>
      </c>
      <c r="N7647" t="s">
        <v>75</v>
      </c>
      <c r="O7647" t="s">
        <v>76</v>
      </c>
      <c r="P7647" t="s">
        <v>108</v>
      </c>
      <c r="Q7647" t="s">
        <v>109</v>
      </c>
      <c r="R7647">
        <v>353000</v>
      </c>
      <c r="S7647">
        <v>350030</v>
      </c>
      <c r="T7647" t="s">
        <v>79</v>
      </c>
      <c r="U7647" s="3">
        <v>34943</v>
      </c>
      <c r="W7647">
        <v>2.4</v>
      </c>
      <c r="X7647">
        <v>0.92</v>
      </c>
      <c r="Y7647">
        <v>1.25</v>
      </c>
      <c r="Z7647">
        <v>1.7943552</v>
      </c>
      <c r="AA7647">
        <v>0.89280000000000004</v>
      </c>
      <c r="AB7647">
        <v>0.89280000000000004</v>
      </c>
      <c r="AC7647">
        <v>0.66959999999999997</v>
      </c>
      <c r="AD7647">
        <v>0.66959999999999997</v>
      </c>
      <c r="AE7647">
        <v>0.24878017459999999</v>
      </c>
      <c r="AF7647">
        <v>0.75121982539999999</v>
      </c>
      <c r="AG7647">
        <v>0</v>
      </c>
      <c r="AO7647">
        <v>1.7943552</v>
      </c>
      <c r="BB7647" s="4"/>
    </row>
    <row r="7648" spans="1:54" hidden="1" x14ac:dyDescent="0.25">
      <c r="A7648">
        <v>1075</v>
      </c>
      <c r="B7648" t="s">
        <v>4731</v>
      </c>
      <c r="C7648">
        <v>2022</v>
      </c>
      <c r="D7648" t="s">
        <v>4728</v>
      </c>
      <c r="E7648">
        <v>6230</v>
      </c>
      <c r="F7648" t="s">
        <v>1363</v>
      </c>
      <c r="G7648">
        <v>580</v>
      </c>
      <c r="H7648">
        <v>397</v>
      </c>
      <c r="I7648" t="s">
        <v>4729</v>
      </c>
      <c r="J7648">
        <v>1101</v>
      </c>
      <c r="K7648">
        <v>18429772</v>
      </c>
      <c r="L7648" t="s">
        <v>4724</v>
      </c>
      <c r="N7648" t="s">
        <v>75</v>
      </c>
      <c r="O7648" t="s">
        <v>76</v>
      </c>
      <c r="P7648" t="s">
        <v>3696</v>
      </c>
      <c r="Q7648" t="s">
        <v>61</v>
      </c>
      <c r="R7648">
        <v>353000</v>
      </c>
      <c r="S7648">
        <v>350030</v>
      </c>
      <c r="T7648" t="s">
        <v>82</v>
      </c>
      <c r="U7648" s="3">
        <v>42489</v>
      </c>
      <c r="W7648">
        <v>0.99399999999999999</v>
      </c>
      <c r="X7648">
        <v>0</v>
      </c>
      <c r="Y7648">
        <v>0.88900000000000001</v>
      </c>
      <c r="Z7648">
        <v>18.413471770000001</v>
      </c>
      <c r="AA7648">
        <v>15.9444</v>
      </c>
      <c r="AB7648">
        <v>15.942959999999999</v>
      </c>
      <c r="AC7648">
        <v>0</v>
      </c>
      <c r="AD7648">
        <v>0</v>
      </c>
      <c r="AE7648">
        <v>1</v>
      </c>
      <c r="AF7648">
        <v>0</v>
      </c>
      <c r="AG7648">
        <v>0</v>
      </c>
      <c r="AT7648">
        <v>18.413471770000001</v>
      </c>
      <c r="BB7648" s="4"/>
    </row>
    <row r="7649" spans="1:54" hidden="1" x14ac:dyDescent="0.25">
      <c r="A7649">
        <v>1075</v>
      </c>
      <c r="B7649" t="s">
        <v>4732</v>
      </c>
      <c r="C7649">
        <v>2022</v>
      </c>
      <c r="D7649" t="s">
        <v>4728</v>
      </c>
      <c r="E7649">
        <v>6230</v>
      </c>
      <c r="F7649" t="s">
        <v>1363</v>
      </c>
      <c r="G7649">
        <v>580</v>
      </c>
      <c r="H7649">
        <v>397</v>
      </c>
      <c r="I7649" t="s">
        <v>4729</v>
      </c>
      <c r="J7649">
        <v>1101</v>
      </c>
      <c r="K7649">
        <v>18429772</v>
      </c>
      <c r="L7649" t="s">
        <v>4724</v>
      </c>
      <c r="N7649" t="s">
        <v>75</v>
      </c>
      <c r="O7649" t="s">
        <v>76</v>
      </c>
      <c r="P7649" t="s">
        <v>261</v>
      </c>
      <c r="Q7649" t="s">
        <v>61</v>
      </c>
      <c r="R7649">
        <v>353000</v>
      </c>
      <c r="S7649">
        <v>350030</v>
      </c>
      <c r="T7649" t="s">
        <v>82</v>
      </c>
      <c r="U7649" s="3">
        <v>34943</v>
      </c>
      <c r="W7649">
        <v>1.5</v>
      </c>
      <c r="X7649">
        <v>0</v>
      </c>
      <c r="Y7649">
        <v>1.38</v>
      </c>
      <c r="Z7649">
        <v>1.8691200000000002E-2</v>
      </c>
      <c r="AA7649">
        <v>1.7135999999999998E-2</v>
      </c>
      <c r="AB7649">
        <v>1.7135999999999998E-2</v>
      </c>
      <c r="AC7649">
        <v>0</v>
      </c>
      <c r="AD7649">
        <v>0</v>
      </c>
      <c r="AE7649">
        <v>1</v>
      </c>
      <c r="AF7649">
        <v>0</v>
      </c>
      <c r="AG7649">
        <v>0</v>
      </c>
      <c r="AO7649">
        <v>1.8691200000000002E-2</v>
      </c>
      <c r="BB7649" s="4"/>
    </row>
    <row r="7650" spans="1:54" hidden="1" x14ac:dyDescent="0.25">
      <c r="A7650">
        <v>1076</v>
      </c>
      <c r="B7650" t="s">
        <v>4738</v>
      </c>
      <c r="C7650">
        <v>2022</v>
      </c>
      <c r="D7650" t="s">
        <v>4735</v>
      </c>
      <c r="E7650">
        <v>6230</v>
      </c>
      <c r="F7650" t="s">
        <v>1363</v>
      </c>
      <c r="G7650">
        <v>580</v>
      </c>
      <c r="H7650">
        <v>398</v>
      </c>
      <c r="I7650" t="s">
        <v>4736</v>
      </c>
      <c r="J7650">
        <v>1101</v>
      </c>
      <c r="K7650">
        <v>18429772</v>
      </c>
      <c r="L7650" t="s">
        <v>4724</v>
      </c>
      <c r="N7650" t="s">
        <v>75</v>
      </c>
      <c r="O7650" t="s">
        <v>76</v>
      </c>
      <c r="P7650" t="s">
        <v>108</v>
      </c>
      <c r="Q7650" t="s">
        <v>109</v>
      </c>
      <c r="R7650">
        <v>353000</v>
      </c>
      <c r="S7650">
        <v>350030</v>
      </c>
      <c r="T7650" t="s">
        <v>79</v>
      </c>
      <c r="U7650" s="3">
        <v>34943</v>
      </c>
      <c r="W7650">
        <v>1.9</v>
      </c>
      <c r="X7650">
        <v>0.74</v>
      </c>
      <c r="Y7650">
        <v>0.98</v>
      </c>
      <c r="Z7650">
        <v>1.2940092000000001</v>
      </c>
      <c r="AA7650">
        <v>0.60120000000000007</v>
      </c>
      <c r="AB7650">
        <v>0.60120000000000007</v>
      </c>
      <c r="AC7650">
        <v>0.48959999999999998</v>
      </c>
      <c r="AD7650">
        <v>0.48959999999999998</v>
      </c>
      <c r="AE7650">
        <v>0.232301285</v>
      </c>
      <c r="AF7650">
        <v>0.76769871499999998</v>
      </c>
      <c r="AG7650">
        <v>0</v>
      </c>
      <c r="AO7650">
        <v>1.2940092000000001</v>
      </c>
      <c r="BB7650" s="4"/>
    </row>
    <row r="7651" spans="1:54" hidden="1" x14ac:dyDescent="0.25">
      <c r="A7651">
        <v>1076</v>
      </c>
      <c r="B7651" t="s">
        <v>4737</v>
      </c>
      <c r="C7651">
        <v>2022</v>
      </c>
      <c r="D7651" t="s">
        <v>4735</v>
      </c>
      <c r="E7651">
        <v>6230</v>
      </c>
      <c r="F7651" t="s">
        <v>1363</v>
      </c>
      <c r="G7651">
        <v>580</v>
      </c>
      <c r="H7651">
        <v>398</v>
      </c>
      <c r="I7651" t="s">
        <v>4736</v>
      </c>
      <c r="J7651">
        <v>1101</v>
      </c>
      <c r="K7651">
        <v>18429772</v>
      </c>
      <c r="L7651" t="s">
        <v>4724</v>
      </c>
      <c r="N7651" t="s">
        <v>75</v>
      </c>
      <c r="O7651" t="s">
        <v>76</v>
      </c>
      <c r="P7651" t="s">
        <v>3696</v>
      </c>
      <c r="Q7651" t="s">
        <v>61</v>
      </c>
      <c r="R7651">
        <v>353000</v>
      </c>
      <c r="S7651">
        <v>350030</v>
      </c>
      <c r="T7651" t="s">
        <v>82</v>
      </c>
      <c r="U7651" s="3">
        <v>42522</v>
      </c>
      <c r="W7651">
        <v>0.86</v>
      </c>
      <c r="X7651">
        <v>0</v>
      </c>
      <c r="Y7651">
        <v>0.8</v>
      </c>
      <c r="Z7651">
        <v>10.7882889536</v>
      </c>
      <c r="AA7651">
        <v>9.4708440000000014</v>
      </c>
      <c r="AB7651">
        <v>9.4691159999999996</v>
      </c>
      <c r="AC7651">
        <v>0</v>
      </c>
      <c r="AD7651">
        <v>0</v>
      </c>
      <c r="AE7651">
        <v>1</v>
      </c>
      <c r="AF7651">
        <v>0</v>
      </c>
      <c r="AG7651">
        <v>0</v>
      </c>
      <c r="AT7651">
        <v>10.7882889536</v>
      </c>
      <c r="BB7651" s="4"/>
    </row>
    <row r="7652" spans="1:54" hidden="1" x14ac:dyDescent="0.25">
      <c r="A7652">
        <v>1076</v>
      </c>
      <c r="B7652" t="s">
        <v>4734</v>
      </c>
      <c r="C7652">
        <v>2022</v>
      </c>
      <c r="D7652" t="s">
        <v>4735</v>
      </c>
      <c r="E7652">
        <v>6230</v>
      </c>
      <c r="F7652" t="s">
        <v>1363</v>
      </c>
      <c r="G7652">
        <v>580</v>
      </c>
      <c r="H7652">
        <v>398</v>
      </c>
      <c r="I7652" t="s">
        <v>4736</v>
      </c>
      <c r="J7652">
        <v>1101</v>
      </c>
      <c r="K7652">
        <v>18429772</v>
      </c>
      <c r="L7652" t="s">
        <v>4724</v>
      </c>
      <c r="N7652" t="s">
        <v>75</v>
      </c>
      <c r="O7652" t="s">
        <v>76</v>
      </c>
      <c r="P7652" t="s">
        <v>261</v>
      </c>
      <c r="Q7652" t="s">
        <v>61</v>
      </c>
      <c r="R7652">
        <v>353000</v>
      </c>
      <c r="S7652">
        <v>350030</v>
      </c>
      <c r="T7652" t="s">
        <v>82</v>
      </c>
      <c r="U7652" s="3">
        <v>34943</v>
      </c>
      <c r="W7652">
        <v>1.6</v>
      </c>
      <c r="X7652">
        <v>0</v>
      </c>
      <c r="Y7652">
        <v>1.5</v>
      </c>
      <c r="Z7652">
        <v>9.7217999999999999E-2</v>
      </c>
      <c r="AA7652">
        <v>9.1404000000000013E-2</v>
      </c>
      <c r="AB7652">
        <v>9.1404000000000013E-2</v>
      </c>
      <c r="AC7652">
        <v>0</v>
      </c>
      <c r="AD7652">
        <v>0</v>
      </c>
      <c r="AE7652">
        <v>1</v>
      </c>
      <c r="AF7652">
        <v>0</v>
      </c>
      <c r="AG7652">
        <v>0</v>
      </c>
      <c r="AO7652">
        <v>9.7217999999999999E-2</v>
      </c>
      <c r="BB7652" s="4"/>
    </row>
    <row r="7653" spans="1:54" hidden="1" x14ac:dyDescent="0.25">
      <c r="A7653">
        <v>1077</v>
      </c>
      <c r="B7653" t="s">
        <v>4739</v>
      </c>
      <c r="C7653">
        <v>2022</v>
      </c>
      <c r="D7653" t="s">
        <v>4740</v>
      </c>
      <c r="E7653">
        <v>7200</v>
      </c>
      <c r="F7653" t="s">
        <v>623</v>
      </c>
      <c r="G7653">
        <v>530</v>
      </c>
      <c r="H7653">
        <v>400</v>
      </c>
      <c r="I7653" t="s">
        <v>4741</v>
      </c>
      <c r="J7653">
        <v>162</v>
      </c>
      <c r="K7653">
        <v>25525795</v>
      </c>
      <c r="L7653" t="s">
        <v>1023</v>
      </c>
      <c r="N7653" t="s">
        <v>75</v>
      </c>
      <c r="O7653" t="s">
        <v>76</v>
      </c>
      <c r="P7653" t="s">
        <v>4742</v>
      </c>
      <c r="Q7653" t="s">
        <v>61</v>
      </c>
      <c r="R7653">
        <v>353000</v>
      </c>
      <c r="S7653">
        <v>350030</v>
      </c>
      <c r="T7653" t="s">
        <v>82</v>
      </c>
      <c r="U7653" s="3">
        <v>34700</v>
      </c>
      <c r="W7653">
        <v>2.5</v>
      </c>
      <c r="X7653">
        <v>0</v>
      </c>
      <c r="Y7653">
        <v>2.5</v>
      </c>
      <c r="Z7653">
        <v>4.4290620000000001</v>
      </c>
      <c r="AA7653">
        <v>3.9384000000000001</v>
      </c>
      <c r="AB7653">
        <v>3.762</v>
      </c>
      <c r="AC7653">
        <v>0</v>
      </c>
      <c r="AD7653">
        <v>0</v>
      </c>
      <c r="AE7653">
        <v>1</v>
      </c>
      <c r="AF7653">
        <v>0</v>
      </c>
      <c r="AG7653">
        <v>0</v>
      </c>
      <c r="AL7653">
        <v>0</v>
      </c>
      <c r="AO7653">
        <v>4.4290620000000009</v>
      </c>
      <c r="BB7653" s="4"/>
    </row>
    <row r="7654" spans="1:54" hidden="1" x14ac:dyDescent="0.25">
      <c r="A7654">
        <v>1077</v>
      </c>
      <c r="B7654" t="s">
        <v>4744</v>
      </c>
      <c r="C7654">
        <v>2022</v>
      </c>
      <c r="D7654" t="s">
        <v>4740</v>
      </c>
      <c r="E7654">
        <v>7200</v>
      </c>
      <c r="F7654" t="s">
        <v>623</v>
      </c>
      <c r="G7654">
        <v>530</v>
      </c>
      <c r="H7654">
        <v>400</v>
      </c>
      <c r="I7654" t="s">
        <v>4741</v>
      </c>
      <c r="J7654">
        <v>162</v>
      </c>
      <c r="K7654">
        <v>25525795</v>
      </c>
      <c r="L7654" t="s">
        <v>1023</v>
      </c>
      <c r="N7654" t="s">
        <v>75</v>
      </c>
      <c r="O7654" t="s">
        <v>76</v>
      </c>
      <c r="P7654" t="s">
        <v>4742</v>
      </c>
      <c r="Q7654" t="s">
        <v>109</v>
      </c>
      <c r="R7654">
        <v>353000</v>
      </c>
      <c r="S7654">
        <v>350030</v>
      </c>
      <c r="T7654" t="s">
        <v>79</v>
      </c>
      <c r="U7654" s="3">
        <v>38869</v>
      </c>
      <c r="W7654">
        <v>3.3</v>
      </c>
      <c r="X7654">
        <v>1.41</v>
      </c>
      <c r="Y7654">
        <v>1.75</v>
      </c>
      <c r="Z7654">
        <v>7.5790835999999997</v>
      </c>
      <c r="AA7654">
        <v>3.8340000000000001</v>
      </c>
      <c r="AB7654">
        <v>3.6648000000000001</v>
      </c>
      <c r="AC7654">
        <v>3.0528</v>
      </c>
      <c r="AD7654">
        <v>3.0528</v>
      </c>
      <c r="AE7654">
        <v>0.2529329535</v>
      </c>
      <c r="AF7654">
        <v>0.7470670465</v>
      </c>
      <c r="AG7654">
        <v>0</v>
      </c>
      <c r="AO7654">
        <v>7.5790836000000006</v>
      </c>
      <c r="BB7654" s="4"/>
    </row>
    <row r="7655" spans="1:54" hidden="1" x14ac:dyDescent="0.25">
      <c r="A7655">
        <v>1077</v>
      </c>
      <c r="B7655" t="s">
        <v>4743</v>
      </c>
      <c r="C7655">
        <v>2022</v>
      </c>
      <c r="D7655" t="s">
        <v>4740</v>
      </c>
      <c r="E7655">
        <v>7200</v>
      </c>
      <c r="F7655" t="s">
        <v>623</v>
      </c>
      <c r="G7655">
        <v>530</v>
      </c>
      <c r="H7655">
        <v>400</v>
      </c>
      <c r="I7655" t="s">
        <v>4741</v>
      </c>
      <c r="J7655">
        <v>162</v>
      </c>
      <c r="K7655">
        <v>25525795</v>
      </c>
      <c r="L7655" t="s">
        <v>1023</v>
      </c>
      <c r="N7655" t="s">
        <v>75</v>
      </c>
      <c r="O7655" t="s">
        <v>76</v>
      </c>
      <c r="P7655" t="s">
        <v>4461</v>
      </c>
      <c r="Q7655" t="s">
        <v>106</v>
      </c>
      <c r="R7655">
        <v>353000</v>
      </c>
      <c r="S7655">
        <v>350030</v>
      </c>
      <c r="T7655" t="s">
        <v>82</v>
      </c>
      <c r="U7655" s="3">
        <v>43892</v>
      </c>
      <c r="W7655">
        <v>0.37</v>
      </c>
      <c r="X7655">
        <v>0</v>
      </c>
      <c r="Y7655">
        <v>1.1599999999999999</v>
      </c>
      <c r="Z7655">
        <v>14.965199999999999</v>
      </c>
      <c r="AA7655">
        <v>14.965199999999999</v>
      </c>
      <c r="AB7655">
        <v>14.3028</v>
      </c>
      <c r="AC7655">
        <v>0</v>
      </c>
      <c r="AD7655">
        <v>0</v>
      </c>
      <c r="AE7655">
        <v>1</v>
      </c>
      <c r="AF7655">
        <v>0</v>
      </c>
      <c r="AG7655">
        <v>0</v>
      </c>
      <c r="AZ7655">
        <v>4.0032000000000014</v>
      </c>
      <c r="BA7655">
        <v>10.962</v>
      </c>
      <c r="BB7655" s="4"/>
    </row>
    <row r="7656" spans="1:54" hidden="1" x14ac:dyDescent="0.25">
      <c r="A7656">
        <v>1078</v>
      </c>
      <c r="B7656" t="s">
        <v>4748</v>
      </c>
      <c r="C7656">
        <v>2022</v>
      </c>
      <c r="D7656" t="s">
        <v>4746</v>
      </c>
      <c r="E7656">
        <v>9560</v>
      </c>
      <c r="F7656" t="s">
        <v>183</v>
      </c>
      <c r="G7656">
        <v>846</v>
      </c>
      <c r="H7656">
        <v>291</v>
      </c>
      <c r="I7656" t="s">
        <v>1139</v>
      </c>
      <c r="J7656">
        <v>1152</v>
      </c>
      <c r="K7656">
        <v>18718685</v>
      </c>
      <c r="L7656" t="s">
        <v>4747</v>
      </c>
      <c r="N7656" t="s">
        <v>75</v>
      </c>
      <c r="O7656" t="s">
        <v>76</v>
      </c>
      <c r="P7656" t="s">
        <v>1216</v>
      </c>
      <c r="Q7656" t="s">
        <v>109</v>
      </c>
      <c r="R7656">
        <v>351100</v>
      </c>
      <c r="S7656">
        <v>350010</v>
      </c>
      <c r="T7656" t="s">
        <v>79</v>
      </c>
      <c r="U7656" s="3">
        <v>35065</v>
      </c>
      <c r="W7656">
        <v>2.2799999999999998</v>
      </c>
      <c r="X7656">
        <v>0.92</v>
      </c>
      <c r="Y7656">
        <v>1.24</v>
      </c>
      <c r="Z7656">
        <v>3.4096392</v>
      </c>
      <c r="AA7656">
        <v>1.6308</v>
      </c>
      <c r="AB7656">
        <v>1.6308</v>
      </c>
      <c r="AC7656">
        <v>1.2527999999999999</v>
      </c>
      <c r="AD7656">
        <v>1.2456</v>
      </c>
      <c r="AE7656">
        <v>0.23914553769999999</v>
      </c>
      <c r="AF7656">
        <v>0.76085446229999998</v>
      </c>
      <c r="AG7656">
        <v>0</v>
      </c>
      <c r="AO7656">
        <v>3.4096392</v>
      </c>
      <c r="BB7656" s="4"/>
    </row>
    <row r="7657" spans="1:54" hidden="1" x14ac:dyDescent="0.25">
      <c r="A7657">
        <v>1078</v>
      </c>
      <c r="B7657" t="s">
        <v>4752</v>
      </c>
      <c r="C7657">
        <v>2022</v>
      </c>
      <c r="D7657" t="s">
        <v>4746</v>
      </c>
      <c r="E7657">
        <v>9560</v>
      </c>
      <c r="F7657" t="s">
        <v>183</v>
      </c>
      <c r="G7657">
        <v>846</v>
      </c>
      <c r="H7657">
        <v>291</v>
      </c>
      <c r="I7657" t="s">
        <v>1139</v>
      </c>
      <c r="J7657">
        <v>1152</v>
      </c>
      <c r="K7657">
        <v>18718685</v>
      </c>
      <c r="L7657" t="s">
        <v>4747</v>
      </c>
      <c r="N7657" t="s">
        <v>75</v>
      </c>
      <c r="O7657" t="s">
        <v>76</v>
      </c>
      <c r="P7657" t="s">
        <v>4753</v>
      </c>
      <c r="Q7657" t="s">
        <v>61</v>
      </c>
      <c r="R7657">
        <v>351100</v>
      </c>
      <c r="S7657">
        <v>350010</v>
      </c>
      <c r="T7657" t="s">
        <v>82</v>
      </c>
      <c r="U7657" s="3">
        <v>40909</v>
      </c>
      <c r="W7657">
        <v>4.07</v>
      </c>
      <c r="X7657">
        <v>0</v>
      </c>
      <c r="Y7657">
        <v>4.22</v>
      </c>
      <c r="Z7657">
        <v>0.1827936</v>
      </c>
      <c r="AA7657">
        <v>0.20519999999999999</v>
      </c>
      <c r="AB7657">
        <v>0.20519999999999999</v>
      </c>
      <c r="AC7657">
        <v>0</v>
      </c>
      <c r="AD7657">
        <v>0</v>
      </c>
      <c r="AE7657">
        <v>1</v>
      </c>
      <c r="AF7657">
        <v>0</v>
      </c>
      <c r="AG7657">
        <v>0</v>
      </c>
      <c r="AO7657">
        <v>0.1827936</v>
      </c>
      <c r="BB7657" s="4"/>
    </row>
    <row r="7658" spans="1:54" hidden="1" x14ac:dyDescent="0.25">
      <c r="A7658">
        <v>1078</v>
      </c>
      <c r="B7658" t="s">
        <v>4745</v>
      </c>
      <c r="C7658">
        <v>2022</v>
      </c>
      <c r="D7658" t="s">
        <v>4746</v>
      </c>
      <c r="E7658">
        <v>9560</v>
      </c>
      <c r="F7658" t="s">
        <v>183</v>
      </c>
      <c r="G7658">
        <v>846</v>
      </c>
      <c r="H7658">
        <v>291</v>
      </c>
      <c r="I7658" t="s">
        <v>1139</v>
      </c>
      <c r="J7658">
        <v>1152</v>
      </c>
      <c r="K7658">
        <v>18718685</v>
      </c>
      <c r="L7658" t="s">
        <v>4747</v>
      </c>
      <c r="N7658" t="s">
        <v>75</v>
      </c>
      <c r="O7658" t="s">
        <v>76</v>
      </c>
      <c r="P7658" t="s">
        <v>1223</v>
      </c>
      <c r="Q7658" t="s">
        <v>109</v>
      </c>
      <c r="R7658">
        <v>351100</v>
      </c>
      <c r="S7658">
        <v>350010</v>
      </c>
      <c r="T7658" t="s">
        <v>79</v>
      </c>
      <c r="U7658" s="3">
        <v>35065</v>
      </c>
      <c r="W7658">
        <v>2.2799999999999998</v>
      </c>
      <c r="X7658">
        <v>0.92</v>
      </c>
      <c r="Y7658">
        <v>1.24</v>
      </c>
      <c r="Z7658">
        <v>3.0876516000000001</v>
      </c>
      <c r="AA7658">
        <v>1.5444</v>
      </c>
      <c r="AB7658">
        <v>1.5444</v>
      </c>
      <c r="AC7658">
        <v>1.1448</v>
      </c>
      <c r="AD7658">
        <v>1.1268</v>
      </c>
      <c r="AE7658">
        <v>0.25009298330000002</v>
      </c>
      <c r="AF7658">
        <v>0.74990701670000004</v>
      </c>
      <c r="AG7658">
        <v>0</v>
      </c>
      <c r="AO7658">
        <v>3.0876516000000001</v>
      </c>
      <c r="BB7658" s="4"/>
    </row>
    <row r="7659" spans="1:54" hidden="1" x14ac:dyDescent="0.25">
      <c r="A7659">
        <v>1078</v>
      </c>
      <c r="B7659" t="s">
        <v>4751</v>
      </c>
      <c r="C7659">
        <v>2022</v>
      </c>
      <c r="D7659" t="s">
        <v>4746</v>
      </c>
      <c r="E7659">
        <v>9560</v>
      </c>
      <c r="F7659" t="s">
        <v>183</v>
      </c>
      <c r="G7659">
        <v>846</v>
      </c>
      <c r="H7659">
        <v>291</v>
      </c>
      <c r="I7659" t="s">
        <v>1139</v>
      </c>
      <c r="J7659">
        <v>1152</v>
      </c>
      <c r="K7659">
        <v>18718685</v>
      </c>
      <c r="L7659" t="s">
        <v>4747</v>
      </c>
      <c r="N7659" t="s">
        <v>75</v>
      </c>
      <c r="O7659" t="s">
        <v>76</v>
      </c>
      <c r="P7659" t="s">
        <v>1219</v>
      </c>
      <c r="Q7659" t="s">
        <v>109</v>
      </c>
      <c r="R7659">
        <v>351100</v>
      </c>
      <c r="S7659">
        <v>350010</v>
      </c>
      <c r="T7659" t="s">
        <v>79</v>
      </c>
      <c r="U7659" s="3">
        <v>35065</v>
      </c>
      <c r="W7659">
        <v>2.2799999999999998</v>
      </c>
      <c r="X7659">
        <v>0.92</v>
      </c>
      <c r="Y7659">
        <v>1.24</v>
      </c>
      <c r="Z7659">
        <v>3.3105600000000002</v>
      </c>
      <c r="AA7659">
        <v>1.7747999999999999</v>
      </c>
      <c r="AB7659">
        <v>1.7747999999999999</v>
      </c>
      <c r="AC7659">
        <v>1.2096</v>
      </c>
      <c r="AD7659">
        <v>1.1988000000000001</v>
      </c>
      <c r="AE7659">
        <v>0.26805132669999998</v>
      </c>
      <c r="AF7659">
        <v>0.73194867330000002</v>
      </c>
      <c r="AG7659">
        <v>0</v>
      </c>
      <c r="AO7659">
        <v>3.3105600000000011</v>
      </c>
      <c r="BB7659" s="4"/>
    </row>
    <row r="7660" spans="1:54" hidden="1" x14ac:dyDescent="0.25">
      <c r="A7660">
        <v>1078</v>
      </c>
      <c r="B7660" t="s">
        <v>4749</v>
      </c>
      <c r="C7660">
        <v>2022</v>
      </c>
      <c r="D7660" t="s">
        <v>4746</v>
      </c>
      <c r="E7660">
        <v>9560</v>
      </c>
      <c r="F7660" t="s">
        <v>183</v>
      </c>
      <c r="G7660">
        <v>846</v>
      </c>
      <c r="H7660">
        <v>291</v>
      </c>
      <c r="I7660" t="s">
        <v>1139</v>
      </c>
      <c r="J7660">
        <v>1152</v>
      </c>
      <c r="K7660">
        <v>18718685</v>
      </c>
      <c r="L7660" t="s">
        <v>4747</v>
      </c>
      <c r="N7660" t="s">
        <v>75</v>
      </c>
      <c r="O7660" t="s">
        <v>76</v>
      </c>
      <c r="P7660" t="s">
        <v>4750</v>
      </c>
      <c r="Q7660" t="s">
        <v>111</v>
      </c>
      <c r="R7660">
        <v>351100</v>
      </c>
      <c r="S7660">
        <v>350010</v>
      </c>
      <c r="T7660" t="s">
        <v>82</v>
      </c>
      <c r="U7660" s="3">
        <v>42612</v>
      </c>
      <c r="W7660">
        <v>4</v>
      </c>
      <c r="X7660">
        <v>0</v>
      </c>
      <c r="Y7660">
        <v>4</v>
      </c>
      <c r="Z7660">
        <v>9.8064</v>
      </c>
      <c r="AA7660">
        <v>9.643536000000001</v>
      </c>
      <c r="AB7660">
        <v>9.643536000000001</v>
      </c>
      <c r="AC7660">
        <v>0</v>
      </c>
      <c r="AD7660">
        <v>0</v>
      </c>
      <c r="AE7660">
        <v>1</v>
      </c>
      <c r="AF7660">
        <v>0</v>
      </c>
      <c r="AG7660">
        <v>0</v>
      </c>
      <c r="AX7660">
        <v>9.8064</v>
      </c>
      <c r="BB7660" s="4"/>
    </row>
    <row r="7661" spans="1:54" hidden="1" x14ac:dyDescent="0.25">
      <c r="A7661">
        <v>1079</v>
      </c>
      <c r="B7661" t="s">
        <v>4757</v>
      </c>
      <c r="C7661">
        <v>2022</v>
      </c>
      <c r="D7661" t="s">
        <v>4755</v>
      </c>
      <c r="E7661">
        <v>9620</v>
      </c>
      <c r="F7661" t="s">
        <v>3494</v>
      </c>
      <c r="G7661">
        <v>791</v>
      </c>
      <c r="H7661">
        <v>270</v>
      </c>
      <c r="I7661" t="s">
        <v>2380</v>
      </c>
      <c r="J7661">
        <v>342</v>
      </c>
      <c r="K7661">
        <v>14411313</v>
      </c>
      <c r="L7661" t="s">
        <v>2381</v>
      </c>
      <c r="N7661" t="s">
        <v>75</v>
      </c>
      <c r="O7661" t="s">
        <v>76</v>
      </c>
      <c r="P7661" t="s">
        <v>61</v>
      </c>
      <c r="Q7661" t="s">
        <v>61</v>
      </c>
      <c r="R7661">
        <v>351100</v>
      </c>
      <c r="S7661">
        <v>350010</v>
      </c>
      <c r="T7661" t="s">
        <v>82</v>
      </c>
      <c r="U7661" s="3">
        <v>34700</v>
      </c>
      <c r="W7661">
        <v>3.4</v>
      </c>
      <c r="X7661">
        <v>0</v>
      </c>
      <c r="Y7661">
        <v>3.25</v>
      </c>
      <c r="Z7661">
        <v>1.8136800000000002E-2</v>
      </c>
      <c r="AA7661">
        <v>1.44E-2</v>
      </c>
      <c r="AB7661">
        <v>1.44E-2</v>
      </c>
      <c r="AC7661">
        <v>0</v>
      </c>
      <c r="AD7661">
        <v>0</v>
      </c>
      <c r="AE7661">
        <v>1</v>
      </c>
      <c r="AF7661">
        <v>0</v>
      </c>
      <c r="AG7661">
        <v>0</v>
      </c>
      <c r="AO7661">
        <v>1.8136800000000002E-2</v>
      </c>
      <c r="BB7661" s="4"/>
    </row>
    <row r="7662" spans="1:54" hidden="1" x14ac:dyDescent="0.25">
      <c r="A7662">
        <v>1079</v>
      </c>
      <c r="B7662" t="s">
        <v>4754</v>
      </c>
      <c r="C7662">
        <v>2022</v>
      </c>
      <c r="D7662" t="s">
        <v>4755</v>
      </c>
      <c r="E7662">
        <v>9620</v>
      </c>
      <c r="F7662" t="s">
        <v>3494</v>
      </c>
      <c r="G7662">
        <v>791</v>
      </c>
      <c r="H7662">
        <v>270</v>
      </c>
      <c r="I7662" t="s">
        <v>2380</v>
      </c>
      <c r="J7662">
        <v>342</v>
      </c>
      <c r="K7662">
        <v>14411313</v>
      </c>
      <c r="L7662" t="s">
        <v>2381</v>
      </c>
      <c r="N7662" t="s">
        <v>75</v>
      </c>
      <c r="O7662" t="s">
        <v>76</v>
      </c>
      <c r="P7662" t="s">
        <v>4756</v>
      </c>
      <c r="Q7662" t="s">
        <v>109</v>
      </c>
      <c r="R7662">
        <v>351100</v>
      </c>
      <c r="S7662">
        <v>350010</v>
      </c>
      <c r="T7662" t="s">
        <v>79</v>
      </c>
      <c r="U7662" s="3">
        <v>41550</v>
      </c>
      <c r="W7662">
        <v>2.6360000000000001</v>
      </c>
      <c r="X7662">
        <v>1.131</v>
      </c>
      <c r="Y7662">
        <v>1.353</v>
      </c>
      <c r="Z7662">
        <v>2.2461912000000002</v>
      </c>
      <c r="AA7662">
        <v>1.1484000000000001</v>
      </c>
      <c r="AB7662">
        <v>1.1484000000000001</v>
      </c>
      <c r="AC7662">
        <v>0.84275999999999995</v>
      </c>
      <c r="AD7662">
        <v>0.84275999999999995</v>
      </c>
      <c r="AE7662">
        <v>0.25563273510000001</v>
      </c>
      <c r="AF7662">
        <v>0.74436726490000005</v>
      </c>
      <c r="AG7662">
        <v>0</v>
      </c>
      <c r="AO7662">
        <v>2.2461912000000002</v>
      </c>
      <c r="BB7662" s="4"/>
    </row>
    <row r="7663" spans="1:54" hidden="1" x14ac:dyDescent="0.25">
      <c r="A7663">
        <v>1080</v>
      </c>
      <c r="B7663" t="s">
        <v>4761</v>
      </c>
      <c r="C7663">
        <v>2022</v>
      </c>
      <c r="D7663" t="s">
        <v>4759</v>
      </c>
      <c r="E7663">
        <v>5380</v>
      </c>
      <c r="F7663" t="s">
        <v>4760</v>
      </c>
      <c r="G7663">
        <v>440</v>
      </c>
      <c r="H7663">
        <v>79</v>
      </c>
      <c r="I7663" t="s">
        <v>565</v>
      </c>
      <c r="J7663">
        <v>2031</v>
      </c>
      <c r="K7663">
        <v>32077404</v>
      </c>
      <c r="L7663" t="s">
        <v>566</v>
      </c>
      <c r="N7663" t="s">
        <v>75</v>
      </c>
      <c r="O7663" t="s">
        <v>76</v>
      </c>
      <c r="P7663" t="s">
        <v>4762</v>
      </c>
      <c r="Q7663" t="s">
        <v>109</v>
      </c>
      <c r="R7663">
        <v>353000</v>
      </c>
      <c r="S7663">
        <v>350030</v>
      </c>
      <c r="T7663" t="s">
        <v>79</v>
      </c>
      <c r="U7663" s="3">
        <v>35065</v>
      </c>
      <c r="W7663">
        <v>6.6</v>
      </c>
      <c r="X7663">
        <v>2.7</v>
      </c>
      <c r="Y7663">
        <v>3.2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0</v>
      </c>
      <c r="AO7663">
        <v>0</v>
      </c>
      <c r="BB7663" s="4"/>
    </row>
    <row r="7664" spans="1:54" hidden="1" x14ac:dyDescent="0.25">
      <c r="A7664">
        <v>1080</v>
      </c>
      <c r="B7664" t="s">
        <v>4758</v>
      </c>
      <c r="C7664">
        <v>2022</v>
      </c>
      <c r="D7664" t="s">
        <v>4759</v>
      </c>
      <c r="E7664">
        <v>5380</v>
      </c>
      <c r="F7664" t="s">
        <v>4760</v>
      </c>
      <c r="G7664">
        <v>440</v>
      </c>
      <c r="H7664">
        <v>79</v>
      </c>
      <c r="I7664" t="s">
        <v>565</v>
      </c>
      <c r="J7664">
        <v>2031</v>
      </c>
      <c r="K7664">
        <v>32077404</v>
      </c>
      <c r="L7664" t="s">
        <v>566</v>
      </c>
      <c r="N7664" t="s">
        <v>75</v>
      </c>
      <c r="O7664" t="s">
        <v>76</v>
      </c>
      <c r="P7664" t="s">
        <v>1467</v>
      </c>
      <c r="Q7664" t="s">
        <v>61</v>
      </c>
      <c r="R7664">
        <v>353000</v>
      </c>
      <c r="S7664">
        <v>350030</v>
      </c>
      <c r="T7664" t="s">
        <v>82</v>
      </c>
      <c r="U7664" s="3">
        <v>35065</v>
      </c>
      <c r="W7664">
        <v>4.4000000000000004</v>
      </c>
      <c r="X7664">
        <v>0</v>
      </c>
      <c r="Y7664">
        <v>4</v>
      </c>
      <c r="Z7664">
        <v>1.5526764</v>
      </c>
      <c r="AA7664">
        <v>1.5105599999999999</v>
      </c>
      <c r="AB7664">
        <v>1.5105599999999999</v>
      </c>
      <c r="AC7664">
        <v>0</v>
      </c>
      <c r="AD7664">
        <v>0</v>
      </c>
      <c r="AE7664">
        <v>1</v>
      </c>
      <c r="AF7664">
        <v>0</v>
      </c>
      <c r="AG7664">
        <v>0</v>
      </c>
      <c r="AO7664">
        <v>1.5526764</v>
      </c>
      <c r="BB7664" s="4"/>
    </row>
    <row r="7665" spans="1:54" hidden="1" x14ac:dyDescent="0.25">
      <c r="A7665">
        <v>1080</v>
      </c>
      <c r="B7665" t="s">
        <v>4763</v>
      </c>
      <c r="C7665">
        <v>2022</v>
      </c>
      <c r="D7665" t="s">
        <v>4759</v>
      </c>
      <c r="E7665">
        <v>5380</v>
      </c>
      <c r="F7665" t="s">
        <v>4760</v>
      </c>
      <c r="G7665">
        <v>440</v>
      </c>
      <c r="H7665">
        <v>79</v>
      </c>
      <c r="I7665" t="s">
        <v>565</v>
      </c>
      <c r="J7665">
        <v>2031</v>
      </c>
      <c r="K7665">
        <v>32077404</v>
      </c>
      <c r="L7665" t="s">
        <v>566</v>
      </c>
      <c r="N7665" t="s">
        <v>75</v>
      </c>
      <c r="O7665" t="s">
        <v>76</v>
      </c>
      <c r="P7665" t="s">
        <v>581</v>
      </c>
      <c r="Q7665" t="s">
        <v>114</v>
      </c>
      <c r="R7665">
        <v>353000</v>
      </c>
      <c r="S7665">
        <v>350030</v>
      </c>
      <c r="T7665" t="s">
        <v>82</v>
      </c>
      <c r="U7665" s="3">
        <v>40909</v>
      </c>
      <c r="W7665">
        <v>2.95</v>
      </c>
      <c r="X7665">
        <v>0</v>
      </c>
      <c r="Y7665">
        <v>2.95</v>
      </c>
      <c r="Z7665">
        <v>8.9280000000000008</v>
      </c>
      <c r="AA7665">
        <v>8.4888000000000012</v>
      </c>
      <c r="AB7665">
        <v>8.4888000000000012</v>
      </c>
      <c r="AC7665">
        <v>0</v>
      </c>
      <c r="AD7665">
        <v>0</v>
      </c>
      <c r="AE7665">
        <v>1</v>
      </c>
      <c r="AF7665">
        <v>0</v>
      </c>
      <c r="AG7665">
        <v>0</v>
      </c>
      <c r="AZ7665">
        <v>8.9280000000000008</v>
      </c>
      <c r="BB7665" s="4"/>
    </row>
    <row r="7666" spans="1:54" hidden="1" x14ac:dyDescent="0.25">
      <c r="A7666">
        <v>1081</v>
      </c>
      <c r="B7666" t="s">
        <v>4769</v>
      </c>
      <c r="C7666">
        <v>2022</v>
      </c>
      <c r="D7666" t="s">
        <v>4765</v>
      </c>
      <c r="E7666">
        <v>7884</v>
      </c>
      <c r="F7666" t="s">
        <v>4766</v>
      </c>
      <c r="G7666">
        <v>779</v>
      </c>
      <c r="H7666">
        <v>405</v>
      </c>
      <c r="I7666" t="s">
        <v>4767</v>
      </c>
      <c r="J7666">
        <v>1156</v>
      </c>
      <c r="K7666">
        <v>18474492</v>
      </c>
      <c r="L7666" t="s">
        <v>4768</v>
      </c>
      <c r="N7666" t="s">
        <v>75</v>
      </c>
      <c r="O7666" t="s">
        <v>76</v>
      </c>
      <c r="P7666" t="s">
        <v>61</v>
      </c>
      <c r="Q7666" t="s">
        <v>61</v>
      </c>
      <c r="R7666">
        <v>351100</v>
      </c>
      <c r="S7666">
        <v>350010</v>
      </c>
      <c r="T7666" t="s">
        <v>82</v>
      </c>
      <c r="U7666" s="3">
        <v>34700</v>
      </c>
      <c r="W7666">
        <v>2.78</v>
      </c>
      <c r="X7666">
        <v>0</v>
      </c>
      <c r="Y7666">
        <v>2.5</v>
      </c>
      <c r="Z7666">
        <v>0.86993279999999995</v>
      </c>
      <c r="AA7666">
        <v>0.84239999999999993</v>
      </c>
      <c r="AB7666">
        <v>0.84239999999999993</v>
      </c>
      <c r="AC7666">
        <v>0</v>
      </c>
      <c r="AD7666">
        <v>0</v>
      </c>
      <c r="AE7666">
        <v>1</v>
      </c>
      <c r="AF7666">
        <v>0</v>
      </c>
      <c r="AG7666">
        <v>0</v>
      </c>
      <c r="AO7666">
        <v>0.86993280000000006</v>
      </c>
      <c r="BB7666" s="4"/>
    </row>
    <row r="7667" spans="1:54" hidden="1" x14ac:dyDescent="0.25">
      <c r="A7667">
        <v>1081</v>
      </c>
      <c r="B7667" t="s">
        <v>4764</v>
      </c>
      <c r="C7667">
        <v>2022</v>
      </c>
      <c r="D7667" t="s">
        <v>4765</v>
      </c>
      <c r="E7667">
        <v>7884</v>
      </c>
      <c r="F7667" t="s">
        <v>4766</v>
      </c>
      <c r="G7667">
        <v>779</v>
      </c>
      <c r="H7667">
        <v>405</v>
      </c>
      <c r="I7667" t="s">
        <v>4767</v>
      </c>
      <c r="J7667">
        <v>1156</v>
      </c>
      <c r="K7667">
        <v>18474492</v>
      </c>
      <c r="L7667" t="s">
        <v>4768</v>
      </c>
      <c r="N7667" t="s">
        <v>75</v>
      </c>
      <c r="O7667" t="s">
        <v>76</v>
      </c>
      <c r="P7667" t="s">
        <v>393</v>
      </c>
      <c r="Q7667" t="s">
        <v>109</v>
      </c>
      <c r="R7667">
        <v>351100</v>
      </c>
      <c r="S7667">
        <v>350010</v>
      </c>
      <c r="T7667" t="s">
        <v>79</v>
      </c>
      <c r="U7667" s="3">
        <v>34700</v>
      </c>
      <c r="W7667">
        <v>2.2999999999999998</v>
      </c>
      <c r="X7667">
        <v>1</v>
      </c>
      <c r="Y7667">
        <v>1.3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1</v>
      </c>
      <c r="AF7667">
        <v>0</v>
      </c>
      <c r="AG7667">
        <v>0</v>
      </c>
      <c r="AO7667">
        <v>0</v>
      </c>
      <c r="BB7667" s="4"/>
    </row>
    <row r="7668" spans="1:54" hidden="1" x14ac:dyDescent="0.25">
      <c r="A7668">
        <v>1082</v>
      </c>
      <c r="B7668" t="s">
        <v>4770</v>
      </c>
      <c r="C7668">
        <v>2022</v>
      </c>
      <c r="D7668" t="s">
        <v>4771</v>
      </c>
      <c r="E7668">
        <v>6430</v>
      </c>
      <c r="F7668" t="s">
        <v>2307</v>
      </c>
      <c r="G7668">
        <v>540</v>
      </c>
      <c r="H7668">
        <v>105</v>
      </c>
      <c r="I7668" t="s">
        <v>2308</v>
      </c>
      <c r="J7668">
        <v>2384</v>
      </c>
      <c r="K7668">
        <v>36941650</v>
      </c>
      <c r="L7668" t="s">
        <v>2309</v>
      </c>
      <c r="N7668" t="s">
        <v>75</v>
      </c>
      <c r="O7668" t="s">
        <v>76</v>
      </c>
      <c r="P7668" t="s">
        <v>4772</v>
      </c>
      <c r="Q7668" t="s">
        <v>109</v>
      </c>
      <c r="R7668">
        <v>353000</v>
      </c>
      <c r="S7668">
        <v>350030</v>
      </c>
      <c r="T7668" t="s">
        <v>79</v>
      </c>
      <c r="U7668" s="3">
        <v>34335</v>
      </c>
      <c r="V7668" s="3">
        <v>44926</v>
      </c>
      <c r="W7668">
        <v>15.4</v>
      </c>
      <c r="X7668">
        <v>6.1</v>
      </c>
      <c r="Y7668">
        <v>8.6999999999999993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O7668">
        <v>0</v>
      </c>
      <c r="BB7668" s="4"/>
    </row>
    <row r="7669" spans="1:54" hidden="1" x14ac:dyDescent="0.25">
      <c r="A7669">
        <v>1083</v>
      </c>
      <c r="B7669" t="s">
        <v>4773</v>
      </c>
      <c r="C7669">
        <v>2022</v>
      </c>
      <c r="D7669" t="s">
        <v>4774</v>
      </c>
      <c r="E7669">
        <v>4200</v>
      </c>
      <c r="F7669" t="s">
        <v>1816</v>
      </c>
      <c r="G7669">
        <v>330</v>
      </c>
      <c r="H7669">
        <v>35</v>
      </c>
      <c r="I7669" t="s">
        <v>1817</v>
      </c>
      <c r="J7669">
        <v>241</v>
      </c>
      <c r="K7669">
        <v>65278316</v>
      </c>
      <c r="L7669" t="s">
        <v>1586</v>
      </c>
      <c r="N7669" t="s">
        <v>58</v>
      </c>
      <c r="O7669" t="s">
        <v>59</v>
      </c>
      <c r="P7669" t="s">
        <v>4775</v>
      </c>
      <c r="Q7669" t="s">
        <v>61</v>
      </c>
      <c r="R7669">
        <v>382120</v>
      </c>
      <c r="S7669">
        <v>383900</v>
      </c>
      <c r="T7669" t="s">
        <v>62</v>
      </c>
      <c r="U7669" s="3">
        <v>32874</v>
      </c>
      <c r="W7669">
        <v>15.5</v>
      </c>
      <c r="X7669">
        <v>0</v>
      </c>
      <c r="Y7669">
        <v>17.8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1</v>
      </c>
      <c r="AL7669">
        <v>0</v>
      </c>
      <c r="AP7669">
        <v>0</v>
      </c>
      <c r="BB7669" s="4"/>
    </row>
    <row r="7670" spans="1:54" hidden="1" x14ac:dyDescent="0.25">
      <c r="A7670">
        <v>1084</v>
      </c>
      <c r="B7670" t="s">
        <v>4780</v>
      </c>
      <c r="C7670">
        <v>2022</v>
      </c>
      <c r="D7670" t="s">
        <v>4777</v>
      </c>
      <c r="E7670">
        <v>5250</v>
      </c>
      <c r="F7670" t="s">
        <v>2471</v>
      </c>
      <c r="G7670">
        <v>461</v>
      </c>
      <c r="J7670">
        <v>1158</v>
      </c>
      <c r="K7670">
        <v>19146847</v>
      </c>
      <c r="L7670" t="s">
        <v>7135</v>
      </c>
      <c r="N7670" t="s">
        <v>58</v>
      </c>
      <c r="O7670" t="s">
        <v>59</v>
      </c>
      <c r="P7670" t="s">
        <v>257</v>
      </c>
      <c r="Q7670" t="s">
        <v>109</v>
      </c>
      <c r="R7670">
        <v>11300</v>
      </c>
      <c r="S7670">
        <v>10000</v>
      </c>
      <c r="T7670" t="s">
        <v>69</v>
      </c>
      <c r="U7670" s="3">
        <v>40909</v>
      </c>
      <c r="W7670">
        <v>7.3</v>
      </c>
      <c r="X7670">
        <v>3.0470000000000002</v>
      </c>
      <c r="Y7670">
        <v>4</v>
      </c>
      <c r="Z7670">
        <v>9.5820912000000007</v>
      </c>
      <c r="AA7670">
        <v>5.1120000000000001</v>
      </c>
      <c r="AB7670">
        <v>0</v>
      </c>
      <c r="AC7670">
        <v>3.8772000000000002</v>
      </c>
      <c r="AD7670">
        <v>3.8772000000000002</v>
      </c>
      <c r="AE7670">
        <v>0</v>
      </c>
      <c r="AF7670">
        <v>0.73325238230000001</v>
      </c>
      <c r="AG7670">
        <v>0.26674761769999999</v>
      </c>
      <c r="AO7670">
        <v>9.5820912000000007</v>
      </c>
      <c r="BB7670" s="4"/>
    </row>
    <row r="7671" spans="1:54" hidden="1" x14ac:dyDescent="0.25">
      <c r="A7671">
        <v>1084</v>
      </c>
      <c r="B7671" t="s">
        <v>4779</v>
      </c>
      <c r="C7671">
        <v>2022</v>
      </c>
      <c r="D7671" t="s">
        <v>4777</v>
      </c>
      <c r="E7671">
        <v>5250</v>
      </c>
      <c r="F7671" t="s">
        <v>2471</v>
      </c>
      <c r="G7671">
        <v>461</v>
      </c>
      <c r="J7671">
        <v>1158</v>
      </c>
      <c r="K7671">
        <v>19146847</v>
      </c>
      <c r="L7671" t="s">
        <v>7135</v>
      </c>
      <c r="N7671" t="s">
        <v>58</v>
      </c>
      <c r="O7671" t="s">
        <v>59</v>
      </c>
      <c r="P7671" t="s">
        <v>152</v>
      </c>
      <c r="Q7671" t="s">
        <v>109</v>
      </c>
      <c r="R7671">
        <v>11300</v>
      </c>
      <c r="S7671">
        <v>10000</v>
      </c>
      <c r="T7671" t="s">
        <v>69</v>
      </c>
      <c r="U7671" s="3">
        <v>40909</v>
      </c>
      <c r="W7671">
        <v>7.3</v>
      </c>
      <c r="X7671">
        <v>3.0470000000000002</v>
      </c>
      <c r="Y7671">
        <v>4</v>
      </c>
      <c r="Z7671">
        <v>11.397276</v>
      </c>
      <c r="AA7671">
        <v>6.0804000000000009</v>
      </c>
      <c r="AB7671">
        <v>0</v>
      </c>
      <c r="AC7671">
        <v>4.6116000000000001</v>
      </c>
      <c r="AD7671">
        <v>4.6116000000000001</v>
      </c>
      <c r="AE7671">
        <v>0</v>
      </c>
      <c r="AF7671">
        <v>0.7332520508</v>
      </c>
      <c r="AG7671">
        <v>0.2667479492</v>
      </c>
      <c r="AO7671">
        <v>11.397276</v>
      </c>
      <c r="BB7671" s="4"/>
    </row>
    <row r="7672" spans="1:54" hidden="1" x14ac:dyDescent="0.25">
      <c r="A7672">
        <v>1084</v>
      </c>
      <c r="B7672" t="s">
        <v>4776</v>
      </c>
      <c r="C7672">
        <v>2022</v>
      </c>
      <c r="D7672" t="s">
        <v>4777</v>
      </c>
      <c r="E7672">
        <v>5250</v>
      </c>
      <c r="F7672" t="s">
        <v>2471</v>
      </c>
      <c r="G7672">
        <v>461</v>
      </c>
      <c r="J7672">
        <v>1158</v>
      </c>
      <c r="K7672">
        <v>19146847</v>
      </c>
      <c r="L7672" t="s">
        <v>7135</v>
      </c>
      <c r="N7672" t="s">
        <v>58</v>
      </c>
      <c r="O7672" t="s">
        <v>59</v>
      </c>
      <c r="P7672" t="s">
        <v>263</v>
      </c>
      <c r="Q7672" t="s">
        <v>109</v>
      </c>
      <c r="R7672">
        <v>11300</v>
      </c>
      <c r="S7672">
        <v>10000</v>
      </c>
      <c r="T7672" t="s">
        <v>69</v>
      </c>
      <c r="U7672" s="3">
        <v>40909</v>
      </c>
      <c r="W7672">
        <v>7.3</v>
      </c>
      <c r="X7672">
        <v>3.0470000000000002</v>
      </c>
      <c r="Y7672">
        <v>4</v>
      </c>
      <c r="Z7672">
        <v>7.9548084000000001</v>
      </c>
      <c r="AA7672">
        <v>3.5028000000000001</v>
      </c>
      <c r="AB7672">
        <v>0</v>
      </c>
      <c r="AC7672">
        <v>3.2364000000000002</v>
      </c>
      <c r="AD7672">
        <v>3.2364000000000002</v>
      </c>
      <c r="AE7672">
        <v>0</v>
      </c>
      <c r="AF7672">
        <v>0.77983127789999995</v>
      </c>
      <c r="AG7672">
        <v>0.22016872209999999</v>
      </c>
      <c r="AO7672">
        <v>7.954808400000001</v>
      </c>
      <c r="BB7672" s="4"/>
    </row>
    <row r="7673" spans="1:54" hidden="1" x14ac:dyDescent="0.25">
      <c r="A7673">
        <v>1085</v>
      </c>
      <c r="B7673" t="s">
        <v>4781</v>
      </c>
      <c r="C7673">
        <v>2022</v>
      </c>
      <c r="D7673" t="s">
        <v>4782</v>
      </c>
      <c r="E7673">
        <v>5250</v>
      </c>
      <c r="F7673" t="s">
        <v>2471</v>
      </c>
      <c r="G7673">
        <v>461</v>
      </c>
      <c r="J7673">
        <v>1159</v>
      </c>
      <c r="K7673">
        <v>78591617</v>
      </c>
      <c r="L7673" t="s">
        <v>7136</v>
      </c>
      <c r="N7673" t="s">
        <v>58</v>
      </c>
      <c r="O7673" t="s">
        <v>59</v>
      </c>
      <c r="P7673" t="s">
        <v>4784</v>
      </c>
      <c r="Q7673" t="s">
        <v>109</v>
      </c>
      <c r="R7673">
        <v>11300</v>
      </c>
      <c r="S7673">
        <v>10000</v>
      </c>
      <c r="T7673" t="s">
        <v>69</v>
      </c>
      <c r="U7673" s="3">
        <v>35020</v>
      </c>
      <c r="W7673">
        <v>8.19</v>
      </c>
      <c r="X7673">
        <v>3.06</v>
      </c>
      <c r="Y7673">
        <v>3.98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1</v>
      </c>
      <c r="AO7673">
        <v>0</v>
      </c>
      <c r="BB7673" s="4"/>
    </row>
    <row r="7674" spans="1:54" hidden="1" x14ac:dyDescent="0.25">
      <c r="A7674">
        <v>1087</v>
      </c>
      <c r="B7674" t="s">
        <v>4785</v>
      </c>
      <c r="C7674">
        <v>2022</v>
      </c>
      <c r="D7674" t="s">
        <v>4786</v>
      </c>
      <c r="E7674">
        <v>7700</v>
      </c>
      <c r="F7674" t="s">
        <v>3174</v>
      </c>
      <c r="G7674">
        <v>787</v>
      </c>
      <c r="J7674">
        <v>1087</v>
      </c>
      <c r="K7674">
        <v>37186813</v>
      </c>
      <c r="L7674" t="s">
        <v>4787</v>
      </c>
      <c r="N7674" t="s">
        <v>58</v>
      </c>
      <c r="O7674" t="s">
        <v>59</v>
      </c>
      <c r="P7674" t="s">
        <v>706</v>
      </c>
      <c r="Q7674" t="s">
        <v>109</v>
      </c>
      <c r="R7674">
        <v>110600</v>
      </c>
      <c r="S7674">
        <v>110000</v>
      </c>
      <c r="T7674" t="s">
        <v>69</v>
      </c>
      <c r="U7674" s="3">
        <v>34973</v>
      </c>
      <c r="W7674">
        <v>23</v>
      </c>
      <c r="X7674">
        <v>9.7100000000000009</v>
      </c>
      <c r="Y7674">
        <v>11.97</v>
      </c>
      <c r="Z7674">
        <v>39.743549999999999</v>
      </c>
      <c r="AA7674">
        <v>19.9512</v>
      </c>
      <c r="AB7674">
        <v>0</v>
      </c>
      <c r="AC7674">
        <v>16.034400000000002</v>
      </c>
      <c r="AD7674">
        <v>16.034400000000002</v>
      </c>
      <c r="AE7674">
        <v>0</v>
      </c>
      <c r="AF7674">
        <v>0.74900078130000003</v>
      </c>
      <c r="AG7674">
        <v>0.25099921870000003</v>
      </c>
      <c r="AO7674">
        <v>39.743550000000013</v>
      </c>
      <c r="BB7674" s="4"/>
    </row>
    <row r="7675" spans="1:54" hidden="1" x14ac:dyDescent="0.25">
      <c r="A7675">
        <v>1088</v>
      </c>
      <c r="B7675" t="s">
        <v>4791</v>
      </c>
      <c r="C7675">
        <v>2022</v>
      </c>
      <c r="D7675" t="s">
        <v>4789</v>
      </c>
      <c r="E7675">
        <v>5450</v>
      </c>
      <c r="F7675" t="s">
        <v>2533</v>
      </c>
      <c r="G7675">
        <v>480</v>
      </c>
      <c r="J7675">
        <v>1162</v>
      </c>
      <c r="K7675">
        <v>16932108</v>
      </c>
      <c r="L7675" t="s">
        <v>4790</v>
      </c>
      <c r="N7675" t="s">
        <v>58</v>
      </c>
      <c r="O7675" t="s">
        <v>59</v>
      </c>
      <c r="P7675" t="s">
        <v>4792</v>
      </c>
      <c r="Q7675" t="s">
        <v>109</v>
      </c>
      <c r="R7675">
        <v>13000</v>
      </c>
      <c r="S7675">
        <v>10000</v>
      </c>
      <c r="T7675" t="s">
        <v>69</v>
      </c>
      <c r="U7675" s="3">
        <v>36161</v>
      </c>
      <c r="W7675">
        <v>7</v>
      </c>
      <c r="X7675">
        <v>2.7</v>
      </c>
      <c r="Y7675">
        <v>4</v>
      </c>
      <c r="Z7675">
        <v>3.2582483999999998</v>
      </c>
      <c r="AA7675">
        <v>1.6668000000000001</v>
      </c>
      <c r="AB7675">
        <v>0</v>
      </c>
      <c r="AC7675">
        <v>1.2527999999999999</v>
      </c>
      <c r="AD7675">
        <v>1.2527999999999999</v>
      </c>
      <c r="AE7675">
        <v>0</v>
      </c>
      <c r="AF7675">
        <v>0.7442183966</v>
      </c>
      <c r="AG7675">
        <v>0.2557816034</v>
      </c>
      <c r="AH7675">
        <v>0</v>
      </c>
      <c r="AO7675">
        <v>3.2582483999999998</v>
      </c>
      <c r="BB7675" s="4"/>
    </row>
    <row r="7676" spans="1:54" hidden="1" x14ac:dyDescent="0.25">
      <c r="A7676">
        <v>1090</v>
      </c>
      <c r="B7676" t="s">
        <v>4793</v>
      </c>
      <c r="C7676">
        <v>2022</v>
      </c>
      <c r="D7676" t="s">
        <v>4794</v>
      </c>
      <c r="E7676">
        <v>5690</v>
      </c>
      <c r="F7676" t="s">
        <v>3230</v>
      </c>
      <c r="G7676">
        <v>420</v>
      </c>
      <c r="J7676">
        <v>2364</v>
      </c>
      <c r="K7676">
        <v>40616284</v>
      </c>
      <c r="L7676" t="s">
        <v>4795</v>
      </c>
      <c r="N7676" t="s">
        <v>58</v>
      </c>
      <c r="O7676" t="s">
        <v>59</v>
      </c>
      <c r="P7676" t="s">
        <v>537</v>
      </c>
      <c r="Q7676" t="s">
        <v>109</v>
      </c>
      <c r="R7676">
        <v>13000</v>
      </c>
      <c r="S7676">
        <v>10000</v>
      </c>
      <c r="T7676" t="s">
        <v>69</v>
      </c>
      <c r="U7676" s="3">
        <v>34700</v>
      </c>
      <c r="W7676">
        <v>5.3</v>
      </c>
      <c r="X7676">
        <v>2.0699999999999998</v>
      </c>
      <c r="Y7676">
        <v>2.7</v>
      </c>
      <c r="Z7676">
        <v>13.606916399999999</v>
      </c>
      <c r="AA7676">
        <v>5.7996000000000008</v>
      </c>
      <c r="AB7676">
        <v>0</v>
      </c>
      <c r="AC7676">
        <v>4.7699999999999996</v>
      </c>
      <c r="AD7676">
        <v>4.6980000000000004</v>
      </c>
      <c r="AE7676">
        <v>0</v>
      </c>
      <c r="AF7676">
        <v>0.78688779190000002</v>
      </c>
      <c r="AG7676">
        <v>0.21311220810000001</v>
      </c>
      <c r="AO7676">
        <v>13.606916399999999</v>
      </c>
      <c r="BB7676" s="4"/>
    </row>
    <row r="7677" spans="1:54" hidden="1" x14ac:dyDescent="0.25">
      <c r="A7677">
        <v>1091</v>
      </c>
      <c r="B7677" t="s">
        <v>4799</v>
      </c>
      <c r="C7677">
        <v>2022</v>
      </c>
      <c r="D7677" t="s">
        <v>4797</v>
      </c>
      <c r="E7677">
        <v>6920</v>
      </c>
      <c r="F7677" t="s">
        <v>1843</v>
      </c>
      <c r="G7677">
        <v>760</v>
      </c>
      <c r="H7677">
        <v>190</v>
      </c>
      <c r="I7677" t="s">
        <v>3383</v>
      </c>
      <c r="J7677">
        <v>1594</v>
      </c>
      <c r="K7677">
        <v>87469816</v>
      </c>
      <c r="L7677" t="s">
        <v>4798</v>
      </c>
      <c r="N7677" t="s">
        <v>58</v>
      </c>
      <c r="O7677" t="s">
        <v>59</v>
      </c>
      <c r="P7677" t="s">
        <v>2422</v>
      </c>
      <c r="Q7677" t="s">
        <v>109</v>
      </c>
      <c r="R7677">
        <v>105100</v>
      </c>
      <c r="S7677">
        <v>100030</v>
      </c>
      <c r="T7677" t="s">
        <v>69</v>
      </c>
      <c r="U7677" s="3">
        <v>43592</v>
      </c>
      <c r="W7677">
        <v>7.0490000000000004</v>
      </c>
      <c r="X7677">
        <v>3.0470000000000002</v>
      </c>
      <c r="Y7677">
        <v>4.0019999999999998</v>
      </c>
      <c r="Z7677">
        <v>139.70703990000001</v>
      </c>
      <c r="AA7677">
        <v>55.870369199999999</v>
      </c>
      <c r="AB7677">
        <v>9.3203999999999994</v>
      </c>
      <c r="AC7677">
        <v>60.381900000000002</v>
      </c>
      <c r="AD7677">
        <v>60.381900000000002</v>
      </c>
      <c r="AE7677">
        <v>3.3356944700000002E-2</v>
      </c>
      <c r="AF7677">
        <v>0.80004454589999996</v>
      </c>
      <c r="AG7677">
        <v>0.16659850940000001</v>
      </c>
      <c r="AQ7677">
        <v>139.70703990000001</v>
      </c>
      <c r="BB7677" s="4"/>
    </row>
    <row r="7678" spans="1:54" hidden="1" x14ac:dyDescent="0.25">
      <c r="A7678">
        <v>1091</v>
      </c>
      <c r="B7678" t="s">
        <v>4796</v>
      </c>
      <c r="C7678">
        <v>2022</v>
      </c>
      <c r="D7678" t="s">
        <v>4797</v>
      </c>
      <c r="E7678">
        <v>6920</v>
      </c>
      <c r="F7678" t="s">
        <v>1843</v>
      </c>
      <c r="G7678">
        <v>760</v>
      </c>
      <c r="H7678">
        <v>190</v>
      </c>
      <c r="I7678" t="s">
        <v>3383</v>
      </c>
      <c r="J7678">
        <v>1594</v>
      </c>
      <c r="K7678">
        <v>87469816</v>
      </c>
      <c r="L7678" t="s">
        <v>4798</v>
      </c>
      <c r="N7678" t="s">
        <v>58</v>
      </c>
      <c r="O7678" t="s">
        <v>59</v>
      </c>
      <c r="P7678" t="s">
        <v>2424</v>
      </c>
      <c r="Q7678" t="s">
        <v>109</v>
      </c>
      <c r="R7678">
        <v>105100</v>
      </c>
      <c r="S7678">
        <v>100030</v>
      </c>
      <c r="T7678" t="s">
        <v>69</v>
      </c>
      <c r="U7678" s="3">
        <v>43592</v>
      </c>
      <c r="W7678">
        <v>7.0490000000000004</v>
      </c>
      <c r="X7678">
        <v>3.0470000000000002</v>
      </c>
      <c r="Y7678">
        <v>4.0019999999999998</v>
      </c>
      <c r="Z7678">
        <v>139.70703990000001</v>
      </c>
      <c r="AA7678">
        <v>54.481665599999999</v>
      </c>
      <c r="AB7678">
        <v>9.3203999999999994</v>
      </c>
      <c r="AC7678">
        <v>60.381900000000002</v>
      </c>
      <c r="AD7678">
        <v>60.381900000000002</v>
      </c>
      <c r="AE7678">
        <v>3.3356944700000002E-2</v>
      </c>
      <c r="AF7678">
        <v>0.80501460179999995</v>
      </c>
      <c r="AG7678">
        <v>0.16162845349999999</v>
      </c>
      <c r="AQ7678">
        <v>139.70703990000001</v>
      </c>
      <c r="BB7678" s="4"/>
    </row>
    <row r="7679" spans="1:54" hidden="1" x14ac:dyDescent="0.25">
      <c r="C7679">
        <v>2022</v>
      </c>
      <c r="D7679"/>
      <c r="G7679">
        <v>259</v>
      </c>
      <c r="N7679" t="s">
        <v>58</v>
      </c>
      <c r="O7679" t="s">
        <v>59</v>
      </c>
      <c r="Q7679" t="s">
        <v>109</v>
      </c>
      <c r="T7679" t="s">
        <v>69</v>
      </c>
      <c r="U7679" s="3">
        <v>37966</v>
      </c>
      <c r="W7679">
        <v>4</v>
      </c>
      <c r="X7679">
        <v>1.05</v>
      </c>
      <c r="Y7679">
        <v>2</v>
      </c>
      <c r="Z7679">
        <v>0.28995120000000002</v>
      </c>
      <c r="AA7679">
        <v>0.1206</v>
      </c>
      <c r="AB7679">
        <v>0</v>
      </c>
      <c r="AC7679">
        <v>0.11322</v>
      </c>
      <c r="AD7679">
        <v>0.11322</v>
      </c>
      <c r="AE7679">
        <v>0</v>
      </c>
      <c r="AF7679">
        <v>0.79203396989999997</v>
      </c>
      <c r="AG7679">
        <v>0.2079660301</v>
      </c>
      <c r="AO7679">
        <v>0.28995120000000002</v>
      </c>
      <c r="BB7679" s="4"/>
    </row>
    <row r="7680" spans="1:54" hidden="1" x14ac:dyDescent="0.25">
      <c r="C7680">
        <v>2022</v>
      </c>
      <c r="D7680"/>
      <c r="G7680">
        <v>259</v>
      </c>
      <c r="N7680" t="s">
        <v>58</v>
      </c>
      <c r="O7680" t="s">
        <v>59</v>
      </c>
      <c r="Q7680" t="s">
        <v>109</v>
      </c>
      <c r="T7680" t="s">
        <v>69</v>
      </c>
      <c r="U7680" s="3">
        <v>37631</v>
      </c>
      <c r="W7680">
        <v>4</v>
      </c>
      <c r="X7680">
        <v>1.05</v>
      </c>
      <c r="Y7680">
        <v>2</v>
      </c>
      <c r="Z7680">
        <v>0.28116000000000002</v>
      </c>
      <c r="AA7680">
        <v>0.11700000000000001</v>
      </c>
      <c r="AB7680">
        <v>0</v>
      </c>
      <c r="AC7680">
        <v>0.10979999999999999</v>
      </c>
      <c r="AD7680">
        <v>0.10979999999999999</v>
      </c>
      <c r="AE7680">
        <v>0</v>
      </c>
      <c r="AF7680">
        <v>0.7919334187</v>
      </c>
      <c r="AG7680">
        <v>0.2080665813</v>
      </c>
      <c r="AO7680">
        <v>0.28116000000000002</v>
      </c>
      <c r="BB7680" s="4"/>
    </row>
    <row r="7681" spans="1:54" hidden="1" x14ac:dyDescent="0.25">
      <c r="A7681">
        <v>1094</v>
      </c>
      <c r="B7681" t="s">
        <v>4800</v>
      </c>
      <c r="C7681">
        <v>2022</v>
      </c>
      <c r="D7681" t="s">
        <v>4801</v>
      </c>
      <c r="E7681">
        <v>9670</v>
      </c>
      <c r="F7681" t="s">
        <v>2221</v>
      </c>
      <c r="G7681">
        <v>820</v>
      </c>
      <c r="J7681">
        <v>1170</v>
      </c>
      <c r="K7681">
        <v>15134739</v>
      </c>
      <c r="L7681" t="s">
        <v>4802</v>
      </c>
      <c r="N7681" t="s">
        <v>58</v>
      </c>
      <c r="O7681" t="s">
        <v>59</v>
      </c>
      <c r="P7681" t="s">
        <v>1216</v>
      </c>
      <c r="Q7681" t="s">
        <v>109</v>
      </c>
      <c r="R7681">
        <v>162300</v>
      </c>
      <c r="S7681">
        <v>160000</v>
      </c>
      <c r="T7681" t="s">
        <v>69</v>
      </c>
      <c r="U7681" s="3">
        <v>34700</v>
      </c>
      <c r="W7681">
        <v>2.6</v>
      </c>
      <c r="X7681">
        <v>0.92</v>
      </c>
      <c r="Y7681">
        <v>1.4</v>
      </c>
      <c r="Z7681">
        <v>4.3427340000000001</v>
      </c>
      <c r="AA7681">
        <v>2.7936000000000001</v>
      </c>
      <c r="AB7681">
        <v>0</v>
      </c>
      <c r="AC7681">
        <v>1.6776</v>
      </c>
      <c r="AD7681">
        <v>1.6776</v>
      </c>
      <c r="AE7681">
        <v>0</v>
      </c>
      <c r="AF7681">
        <v>0.67835930079999995</v>
      </c>
      <c r="AG7681">
        <v>0.32164069919999999</v>
      </c>
      <c r="AO7681">
        <v>4.3427340000000001</v>
      </c>
      <c r="BB7681" s="4"/>
    </row>
    <row r="7682" spans="1:54" hidden="1" x14ac:dyDescent="0.25">
      <c r="A7682">
        <v>1094</v>
      </c>
      <c r="B7682" t="s">
        <v>4803</v>
      </c>
      <c r="C7682">
        <v>2022</v>
      </c>
      <c r="D7682" t="s">
        <v>4801</v>
      </c>
      <c r="E7682">
        <v>9670</v>
      </c>
      <c r="F7682" t="s">
        <v>2221</v>
      </c>
      <c r="G7682">
        <v>820</v>
      </c>
      <c r="J7682">
        <v>1170</v>
      </c>
      <c r="K7682">
        <v>15134739</v>
      </c>
      <c r="L7682" t="s">
        <v>4802</v>
      </c>
      <c r="N7682" t="s">
        <v>58</v>
      </c>
      <c r="O7682" t="s">
        <v>59</v>
      </c>
      <c r="P7682" t="s">
        <v>1219</v>
      </c>
      <c r="Q7682" t="s">
        <v>109</v>
      </c>
      <c r="R7682">
        <v>162300</v>
      </c>
      <c r="S7682">
        <v>160000</v>
      </c>
      <c r="T7682" t="s">
        <v>69</v>
      </c>
      <c r="U7682" s="3">
        <v>34700</v>
      </c>
      <c r="W7682">
        <v>2.6</v>
      </c>
      <c r="X7682">
        <v>0.92</v>
      </c>
      <c r="Y7682">
        <v>1.4</v>
      </c>
      <c r="Z7682">
        <v>4.3427340000000001</v>
      </c>
      <c r="AA7682">
        <v>2.7972000000000001</v>
      </c>
      <c r="AB7682">
        <v>0</v>
      </c>
      <c r="AC7682">
        <v>1.6776</v>
      </c>
      <c r="AD7682">
        <v>1.6776</v>
      </c>
      <c r="AE7682">
        <v>0</v>
      </c>
      <c r="AF7682">
        <v>0.67794481539999996</v>
      </c>
      <c r="AG7682">
        <v>0.32205518459999999</v>
      </c>
      <c r="AO7682">
        <v>4.3427340000000001</v>
      </c>
      <c r="BB7682" s="4"/>
    </row>
    <row r="7683" spans="1:54" hidden="1" x14ac:dyDescent="0.25">
      <c r="A7683">
        <v>1096</v>
      </c>
      <c r="B7683" t="s">
        <v>4804</v>
      </c>
      <c r="C7683">
        <v>2022</v>
      </c>
      <c r="D7683" t="s">
        <v>4805</v>
      </c>
      <c r="E7683">
        <v>7830</v>
      </c>
      <c r="F7683" t="s">
        <v>3393</v>
      </c>
      <c r="G7683">
        <v>661</v>
      </c>
      <c r="H7683">
        <v>388</v>
      </c>
      <c r="I7683" t="s">
        <v>4806</v>
      </c>
      <c r="J7683">
        <v>1172</v>
      </c>
      <c r="K7683">
        <v>25177509</v>
      </c>
      <c r="L7683" t="s">
        <v>4807</v>
      </c>
      <c r="N7683" t="s">
        <v>58</v>
      </c>
      <c r="O7683" t="s">
        <v>59</v>
      </c>
      <c r="P7683" t="s">
        <v>4808</v>
      </c>
      <c r="Q7683" t="s">
        <v>381</v>
      </c>
      <c r="R7683">
        <v>101200</v>
      </c>
      <c r="S7683">
        <v>100010</v>
      </c>
      <c r="T7683" t="s">
        <v>62</v>
      </c>
      <c r="U7683" s="3">
        <v>41275</v>
      </c>
      <c r="W7683">
        <v>2</v>
      </c>
      <c r="X7683">
        <v>0</v>
      </c>
      <c r="Y7683">
        <v>2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1</v>
      </c>
      <c r="AO7683">
        <v>0</v>
      </c>
      <c r="BB7683" s="4"/>
    </row>
    <row r="7684" spans="1:54" hidden="1" x14ac:dyDescent="0.25">
      <c r="A7684">
        <v>1096</v>
      </c>
      <c r="B7684" t="s">
        <v>4811</v>
      </c>
      <c r="C7684">
        <v>2022</v>
      </c>
      <c r="D7684" t="s">
        <v>4805</v>
      </c>
      <c r="E7684">
        <v>7830</v>
      </c>
      <c r="F7684" t="s">
        <v>3393</v>
      </c>
      <c r="G7684">
        <v>661</v>
      </c>
      <c r="H7684">
        <v>388</v>
      </c>
      <c r="I7684" t="s">
        <v>4806</v>
      </c>
      <c r="J7684">
        <v>1172</v>
      </c>
      <c r="K7684">
        <v>25177509</v>
      </c>
      <c r="L7684" t="s">
        <v>4807</v>
      </c>
      <c r="N7684" t="s">
        <v>58</v>
      </c>
      <c r="O7684" t="s">
        <v>59</v>
      </c>
      <c r="P7684" t="s">
        <v>4812</v>
      </c>
      <c r="Q7684" t="s">
        <v>61</v>
      </c>
      <c r="R7684">
        <v>101200</v>
      </c>
      <c r="S7684">
        <v>100010</v>
      </c>
      <c r="T7684" t="s">
        <v>62</v>
      </c>
      <c r="U7684" s="3">
        <v>34700</v>
      </c>
      <c r="W7684">
        <v>1</v>
      </c>
      <c r="X7684">
        <v>0</v>
      </c>
      <c r="Y7684">
        <v>1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1</v>
      </c>
      <c r="AO7684">
        <v>0</v>
      </c>
      <c r="BB7684" s="4"/>
    </row>
    <row r="7685" spans="1:54" hidden="1" x14ac:dyDescent="0.25">
      <c r="A7685">
        <v>1096</v>
      </c>
      <c r="B7685" t="s">
        <v>4813</v>
      </c>
      <c r="C7685">
        <v>2022</v>
      </c>
      <c r="D7685" t="s">
        <v>4805</v>
      </c>
      <c r="E7685">
        <v>7830</v>
      </c>
      <c r="F7685" t="s">
        <v>3393</v>
      </c>
      <c r="G7685">
        <v>661</v>
      </c>
      <c r="H7685">
        <v>388</v>
      </c>
      <c r="I7685" t="s">
        <v>4806</v>
      </c>
      <c r="J7685">
        <v>1172</v>
      </c>
      <c r="K7685">
        <v>25177509</v>
      </c>
      <c r="L7685" t="s">
        <v>4807</v>
      </c>
      <c r="N7685" t="s">
        <v>58</v>
      </c>
      <c r="O7685" t="s">
        <v>59</v>
      </c>
      <c r="P7685" t="s">
        <v>4814</v>
      </c>
      <c r="Q7685" t="s">
        <v>109</v>
      </c>
      <c r="R7685">
        <v>101200</v>
      </c>
      <c r="S7685">
        <v>100010</v>
      </c>
      <c r="T7685" t="s">
        <v>69</v>
      </c>
      <c r="U7685" s="3">
        <v>39295</v>
      </c>
      <c r="W7685">
        <v>5.0999999999999996</v>
      </c>
      <c r="X7685">
        <v>2</v>
      </c>
      <c r="Y7685">
        <v>3.06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1</v>
      </c>
      <c r="AO7685">
        <v>0</v>
      </c>
      <c r="BB7685" s="4"/>
    </row>
    <row r="7686" spans="1:54" hidden="1" x14ac:dyDescent="0.25">
      <c r="A7686">
        <v>1096</v>
      </c>
      <c r="B7686" t="s">
        <v>4809</v>
      </c>
      <c r="C7686">
        <v>2022</v>
      </c>
      <c r="D7686" t="s">
        <v>4805</v>
      </c>
      <c r="E7686">
        <v>7830</v>
      </c>
      <c r="F7686" t="s">
        <v>3393</v>
      </c>
      <c r="G7686">
        <v>661</v>
      </c>
      <c r="H7686">
        <v>388</v>
      </c>
      <c r="I7686" t="s">
        <v>4806</v>
      </c>
      <c r="J7686">
        <v>1172</v>
      </c>
      <c r="K7686">
        <v>25177509</v>
      </c>
      <c r="L7686" t="s">
        <v>4807</v>
      </c>
      <c r="N7686" t="s">
        <v>58</v>
      </c>
      <c r="O7686" t="s">
        <v>59</v>
      </c>
      <c r="P7686" t="s">
        <v>4810</v>
      </c>
      <c r="Q7686" t="s">
        <v>61</v>
      </c>
      <c r="R7686">
        <v>101200</v>
      </c>
      <c r="S7686">
        <v>100010</v>
      </c>
      <c r="T7686" t="s">
        <v>62</v>
      </c>
      <c r="U7686" s="3">
        <v>34700</v>
      </c>
      <c r="W7686">
        <v>2</v>
      </c>
      <c r="X7686">
        <v>0</v>
      </c>
      <c r="Y7686">
        <v>2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1</v>
      </c>
      <c r="AO7686">
        <v>0</v>
      </c>
      <c r="BB7686" s="4"/>
    </row>
    <row r="7687" spans="1:54" hidden="1" x14ac:dyDescent="0.25">
      <c r="A7687">
        <v>1098</v>
      </c>
      <c r="B7687" t="s">
        <v>4815</v>
      </c>
      <c r="C7687">
        <v>2022</v>
      </c>
      <c r="D7687" t="s">
        <v>4816</v>
      </c>
      <c r="E7687">
        <v>9700</v>
      </c>
      <c r="F7687" t="s">
        <v>555</v>
      </c>
      <c r="G7687">
        <v>810</v>
      </c>
      <c r="J7687">
        <v>1168</v>
      </c>
      <c r="K7687">
        <v>27412661</v>
      </c>
      <c r="L7687" t="s">
        <v>7137</v>
      </c>
      <c r="N7687" t="s">
        <v>58</v>
      </c>
      <c r="O7687" t="s">
        <v>59</v>
      </c>
      <c r="P7687" t="s">
        <v>393</v>
      </c>
      <c r="Q7687" t="s">
        <v>109</v>
      </c>
      <c r="R7687">
        <v>257300</v>
      </c>
      <c r="S7687">
        <v>250000</v>
      </c>
      <c r="T7687" t="s">
        <v>69</v>
      </c>
      <c r="U7687" s="3">
        <v>34700</v>
      </c>
      <c r="W7687">
        <v>0.8</v>
      </c>
      <c r="X7687">
        <v>0.31</v>
      </c>
      <c r="Y7687">
        <v>0.48</v>
      </c>
      <c r="Z7687">
        <v>1.38996E-2</v>
      </c>
      <c r="AA7687">
        <v>0</v>
      </c>
      <c r="AB7687">
        <v>0</v>
      </c>
      <c r="AC7687">
        <v>2.7000000000000001E-3</v>
      </c>
      <c r="AD7687">
        <v>0</v>
      </c>
      <c r="AE7687">
        <v>0</v>
      </c>
      <c r="AF7687">
        <v>1</v>
      </c>
      <c r="AG7687">
        <v>0</v>
      </c>
      <c r="AO7687">
        <v>1.38996E-2</v>
      </c>
      <c r="BB7687" s="4"/>
    </row>
    <row r="7688" spans="1:54" hidden="1" x14ac:dyDescent="0.25">
      <c r="C7688">
        <v>2022</v>
      </c>
      <c r="D7688"/>
      <c r="G7688">
        <v>779</v>
      </c>
      <c r="H7688">
        <v>888</v>
      </c>
      <c r="I7688" t="s">
        <v>4289</v>
      </c>
      <c r="N7688" t="s">
        <v>58</v>
      </c>
      <c r="O7688" t="s">
        <v>59</v>
      </c>
      <c r="Q7688" t="s">
        <v>109</v>
      </c>
      <c r="T7688" t="s">
        <v>69</v>
      </c>
      <c r="U7688" s="3">
        <v>34700</v>
      </c>
      <c r="W7688">
        <v>2.7</v>
      </c>
      <c r="X7688">
        <v>0.96</v>
      </c>
      <c r="Y7688">
        <v>1.1200000000000001</v>
      </c>
      <c r="Z7688">
        <v>3.9528720000000002</v>
      </c>
      <c r="AA7688">
        <v>1.6488</v>
      </c>
      <c r="AB7688">
        <v>1.6488</v>
      </c>
      <c r="AC7688">
        <v>1.3464</v>
      </c>
      <c r="AD7688">
        <v>1.3464</v>
      </c>
      <c r="AE7688">
        <v>0.2085572212</v>
      </c>
      <c r="AF7688">
        <v>0.79144277880000002</v>
      </c>
      <c r="AG7688">
        <v>0</v>
      </c>
      <c r="AO7688">
        <v>3.9528720000000002</v>
      </c>
      <c r="BB7688" s="4"/>
    </row>
    <row r="7689" spans="1:54" hidden="1" x14ac:dyDescent="0.25">
      <c r="C7689">
        <v>2022</v>
      </c>
      <c r="D7689"/>
      <c r="G7689">
        <v>779</v>
      </c>
      <c r="H7689">
        <v>888</v>
      </c>
      <c r="I7689" t="s">
        <v>4289</v>
      </c>
      <c r="N7689" t="s">
        <v>58</v>
      </c>
      <c r="O7689" t="s">
        <v>59</v>
      </c>
      <c r="Q7689" t="s">
        <v>109</v>
      </c>
      <c r="T7689" t="s">
        <v>69</v>
      </c>
      <c r="U7689" s="3">
        <v>36130</v>
      </c>
      <c r="W7689">
        <v>5.2</v>
      </c>
      <c r="X7689">
        <v>2.1</v>
      </c>
      <c r="Y7689">
        <v>2.5</v>
      </c>
      <c r="Z7689">
        <v>8.8194744000000007</v>
      </c>
      <c r="AA7689">
        <v>3.6756000000000002</v>
      </c>
      <c r="AB7689">
        <v>3.6756000000000002</v>
      </c>
      <c r="AC7689">
        <v>3.0059999999999998</v>
      </c>
      <c r="AD7689">
        <v>3.0059999999999998</v>
      </c>
      <c r="AE7689">
        <v>0.2083797647</v>
      </c>
      <c r="AF7689">
        <v>0.79162023530000003</v>
      </c>
      <c r="AG7689">
        <v>0</v>
      </c>
      <c r="AO7689">
        <v>8.8194744000000007</v>
      </c>
      <c r="BB7689" s="4"/>
    </row>
    <row r="7690" spans="1:54" hidden="1" x14ac:dyDescent="0.25">
      <c r="C7690">
        <v>2022</v>
      </c>
      <c r="D7690"/>
      <c r="G7690">
        <v>779</v>
      </c>
      <c r="H7690">
        <v>888</v>
      </c>
      <c r="I7690" t="s">
        <v>4289</v>
      </c>
      <c r="N7690" t="s">
        <v>58</v>
      </c>
      <c r="O7690" t="s">
        <v>59</v>
      </c>
      <c r="Q7690" t="s">
        <v>109</v>
      </c>
      <c r="T7690" t="s">
        <v>69</v>
      </c>
      <c r="U7690" s="3">
        <v>34700</v>
      </c>
      <c r="W7690">
        <v>2.7</v>
      </c>
      <c r="X7690">
        <v>0.96</v>
      </c>
      <c r="Y7690">
        <v>1.1200000000000001</v>
      </c>
      <c r="Z7690">
        <v>3.9528720000000002</v>
      </c>
      <c r="AA7690">
        <v>1.6488</v>
      </c>
      <c r="AB7690">
        <v>1.6488</v>
      </c>
      <c r="AC7690">
        <v>1.3464</v>
      </c>
      <c r="AD7690">
        <v>1.3464</v>
      </c>
      <c r="AE7690">
        <v>0.2085572212</v>
      </c>
      <c r="AF7690">
        <v>0.79144277880000002</v>
      </c>
      <c r="AG7690">
        <v>0</v>
      </c>
      <c r="AO7690">
        <v>3.9528720000000002</v>
      </c>
      <c r="BB7690" s="4"/>
    </row>
    <row r="7691" spans="1:54" hidden="1" x14ac:dyDescent="0.25">
      <c r="C7691">
        <v>2022</v>
      </c>
      <c r="D7691"/>
      <c r="G7691">
        <v>779</v>
      </c>
      <c r="H7691">
        <v>888</v>
      </c>
      <c r="I7691" t="s">
        <v>4289</v>
      </c>
      <c r="N7691" t="s">
        <v>58</v>
      </c>
      <c r="O7691" t="s">
        <v>59</v>
      </c>
      <c r="Q7691" t="s">
        <v>109</v>
      </c>
      <c r="T7691" t="s">
        <v>69</v>
      </c>
      <c r="U7691" s="3">
        <v>35431</v>
      </c>
      <c r="W7691">
        <v>2.2799999999999998</v>
      </c>
      <c r="X7691">
        <v>0.92</v>
      </c>
      <c r="Y7691">
        <v>1</v>
      </c>
      <c r="Z7691">
        <v>3.9528720000000002</v>
      </c>
      <c r="AA7691">
        <v>1.6488</v>
      </c>
      <c r="AB7691">
        <v>1.6488</v>
      </c>
      <c r="AC7691">
        <v>1.3464</v>
      </c>
      <c r="AD7691">
        <v>1.3464</v>
      </c>
      <c r="AE7691">
        <v>0.2085572212</v>
      </c>
      <c r="AF7691">
        <v>0.79144277880000002</v>
      </c>
      <c r="AG7691">
        <v>0</v>
      </c>
      <c r="AO7691">
        <v>3.9528720000000002</v>
      </c>
      <c r="BB7691" s="4"/>
    </row>
    <row r="7692" spans="1:54" hidden="1" x14ac:dyDescent="0.25">
      <c r="A7692">
        <v>1101</v>
      </c>
      <c r="B7692" t="s">
        <v>4818</v>
      </c>
      <c r="C7692">
        <v>2022</v>
      </c>
      <c r="D7692" t="s">
        <v>4819</v>
      </c>
      <c r="E7692">
        <v>6920</v>
      </c>
      <c r="F7692" t="s">
        <v>1843</v>
      </c>
      <c r="G7692">
        <v>760</v>
      </c>
      <c r="H7692">
        <v>190</v>
      </c>
      <c r="I7692" t="s">
        <v>3383</v>
      </c>
      <c r="J7692">
        <v>1594</v>
      </c>
      <c r="K7692">
        <v>87469816</v>
      </c>
      <c r="L7692" t="s">
        <v>4798</v>
      </c>
      <c r="N7692" t="s">
        <v>58</v>
      </c>
      <c r="O7692" t="s">
        <v>59</v>
      </c>
      <c r="P7692" t="s">
        <v>152</v>
      </c>
      <c r="Q7692" t="s">
        <v>109</v>
      </c>
      <c r="R7692">
        <v>105100</v>
      </c>
      <c r="S7692">
        <v>100030</v>
      </c>
      <c r="T7692" t="s">
        <v>69</v>
      </c>
      <c r="U7692" s="3">
        <v>42552</v>
      </c>
      <c r="W7692">
        <v>7.0490000000000004</v>
      </c>
      <c r="X7692">
        <v>3.0470000000000002</v>
      </c>
      <c r="Y7692">
        <v>4.0019999999999998</v>
      </c>
      <c r="Z7692">
        <v>108.9876253</v>
      </c>
      <c r="AA7692">
        <v>54.481665599999999</v>
      </c>
      <c r="AB7692">
        <v>26.429400000000001</v>
      </c>
      <c r="AC7692">
        <v>47.104847999999997</v>
      </c>
      <c r="AD7692">
        <v>47.104847999999997</v>
      </c>
      <c r="AE7692">
        <v>0.1212495452</v>
      </c>
      <c r="AF7692">
        <v>0.75005572669999998</v>
      </c>
      <c r="AG7692">
        <v>0.12869472809999999</v>
      </c>
      <c r="AQ7692">
        <v>108.9876253</v>
      </c>
      <c r="BB7692" s="4"/>
    </row>
    <row r="7693" spans="1:54" hidden="1" x14ac:dyDescent="0.25">
      <c r="A7693">
        <v>1101</v>
      </c>
      <c r="B7693" t="s">
        <v>4820</v>
      </c>
      <c r="C7693">
        <v>2022</v>
      </c>
      <c r="D7693" t="s">
        <v>4819</v>
      </c>
      <c r="E7693">
        <v>6920</v>
      </c>
      <c r="F7693" t="s">
        <v>1843</v>
      </c>
      <c r="G7693">
        <v>760</v>
      </c>
      <c r="H7693">
        <v>190</v>
      </c>
      <c r="I7693" t="s">
        <v>3383</v>
      </c>
      <c r="J7693">
        <v>1594</v>
      </c>
      <c r="K7693">
        <v>87469816</v>
      </c>
      <c r="L7693" t="s">
        <v>4798</v>
      </c>
      <c r="N7693" t="s">
        <v>58</v>
      </c>
      <c r="O7693" t="s">
        <v>59</v>
      </c>
      <c r="P7693" t="s">
        <v>257</v>
      </c>
      <c r="Q7693" t="s">
        <v>109</v>
      </c>
      <c r="R7693">
        <v>105100</v>
      </c>
      <c r="S7693">
        <v>100030</v>
      </c>
      <c r="T7693" t="s">
        <v>69</v>
      </c>
      <c r="U7693" s="3">
        <v>42597</v>
      </c>
      <c r="W7693">
        <v>7.0490000000000004</v>
      </c>
      <c r="X7693">
        <v>3.0470000000000002</v>
      </c>
      <c r="Y7693">
        <v>4.0019999999999998</v>
      </c>
      <c r="Z7693">
        <v>108.9876253</v>
      </c>
      <c r="AA7693">
        <v>54.481665599999999</v>
      </c>
      <c r="AB7693">
        <v>26.429400000000001</v>
      </c>
      <c r="AC7693">
        <v>47.104847999999997</v>
      </c>
      <c r="AD7693">
        <v>47.104847999999997</v>
      </c>
      <c r="AE7693">
        <v>0.1212495452</v>
      </c>
      <c r="AF7693">
        <v>0.75005572669999998</v>
      </c>
      <c r="AG7693">
        <v>0.12869472809999999</v>
      </c>
      <c r="AQ7693">
        <v>108.9876253</v>
      </c>
      <c r="BB7693" s="4"/>
    </row>
    <row r="7694" spans="1:54" hidden="1" x14ac:dyDescent="0.25">
      <c r="A7694">
        <v>1107</v>
      </c>
      <c r="B7694" t="s">
        <v>4827</v>
      </c>
      <c r="C7694">
        <v>2022</v>
      </c>
      <c r="D7694" t="s">
        <v>4828</v>
      </c>
      <c r="E7694">
        <v>8471</v>
      </c>
      <c r="F7694" t="s">
        <v>4408</v>
      </c>
      <c r="G7694">
        <v>751</v>
      </c>
      <c r="J7694">
        <v>2213</v>
      </c>
      <c r="K7694">
        <v>21803006</v>
      </c>
      <c r="L7694" t="s">
        <v>4829</v>
      </c>
      <c r="N7694" t="s">
        <v>58</v>
      </c>
      <c r="O7694" t="s">
        <v>59</v>
      </c>
      <c r="P7694" t="s">
        <v>4828</v>
      </c>
      <c r="Q7694" t="s">
        <v>109</v>
      </c>
      <c r="R7694">
        <v>11100</v>
      </c>
      <c r="S7694">
        <v>10000</v>
      </c>
      <c r="T7694" t="s">
        <v>69</v>
      </c>
      <c r="U7694" s="3">
        <v>36443</v>
      </c>
      <c r="W7694">
        <v>3.65</v>
      </c>
      <c r="X7694">
        <v>1.47</v>
      </c>
      <c r="Y7694">
        <v>2.2400000000000002</v>
      </c>
      <c r="Z7694">
        <v>47.5051104</v>
      </c>
      <c r="AA7694">
        <v>24.782399999999999</v>
      </c>
      <c r="AB7694">
        <v>0</v>
      </c>
      <c r="AC7694">
        <v>17.654399999999999</v>
      </c>
      <c r="AD7694">
        <v>6.2568000000000001</v>
      </c>
      <c r="AE7694">
        <v>0</v>
      </c>
      <c r="AF7694">
        <v>0.7391606946</v>
      </c>
      <c r="AG7694">
        <v>0.2608393054</v>
      </c>
      <c r="AO7694">
        <v>47.505110400000007</v>
      </c>
      <c r="BB7694" s="4"/>
    </row>
    <row r="7695" spans="1:54" hidden="1" x14ac:dyDescent="0.25">
      <c r="A7695">
        <v>1110</v>
      </c>
      <c r="B7695" t="s">
        <v>4834</v>
      </c>
      <c r="C7695">
        <v>2022</v>
      </c>
      <c r="D7695" t="s">
        <v>4835</v>
      </c>
      <c r="E7695">
        <v>5450</v>
      </c>
      <c r="F7695" t="s">
        <v>2533</v>
      </c>
      <c r="G7695">
        <v>480</v>
      </c>
      <c r="J7695">
        <v>1185</v>
      </c>
      <c r="K7695">
        <v>27521002</v>
      </c>
      <c r="L7695" t="s">
        <v>4836</v>
      </c>
      <c r="N7695" t="s">
        <v>58</v>
      </c>
      <c r="O7695" t="s">
        <v>59</v>
      </c>
      <c r="P7695" t="s">
        <v>537</v>
      </c>
      <c r="Q7695" t="s">
        <v>109</v>
      </c>
      <c r="R7695">
        <v>13000</v>
      </c>
      <c r="S7695">
        <v>10000</v>
      </c>
      <c r="T7695" t="s">
        <v>69</v>
      </c>
      <c r="U7695" s="3">
        <v>35065</v>
      </c>
      <c r="W7695">
        <v>5.4</v>
      </c>
      <c r="X7695">
        <v>2.0699999999999998</v>
      </c>
      <c r="Y7695">
        <v>3.31</v>
      </c>
      <c r="Z7695">
        <v>9.3037031999999993</v>
      </c>
      <c r="AA7695">
        <v>3.5459999999999998</v>
      </c>
      <c r="AB7695">
        <v>0</v>
      </c>
      <c r="AC7695">
        <v>3.3350399999999998</v>
      </c>
      <c r="AD7695">
        <v>3.3350399999999998</v>
      </c>
      <c r="AE7695">
        <v>0</v>
      </c>
      <c r="AF7695">
        <v>0.80943072220000001</v>
      </c>
      <c r="AG7695">
        <v>0.19056927779999999</v>
      </c>
      <c r="AJ7695">
        <v>0</v>
      </c>
      <c r="AO7695">
        <v>9.3037031999999993</v>
      </c>
      <c r="BB7695" s="4"/>
    </row>
    <row r="7696" spans="1:54" hidden="1" x14ac:dyDescent="0.25">
      <c r="A7696">
        <v>1130</v>
      </c>
      <c r="B7696" t="s">
        <v>4844</v>
      </c>
      <c r="C7696">
        <v>2022</v>
      </c>
      <c r="D7696" t="s">
        <v>4845</v>
      </c>
      <c r="E7696">
        <v>5471</v>
      </c>
      <c r="F7696" t="s">
        <v>4846</v>
      </c>
      <c r="G7696">
        <v>480</v>
      </c>
      <c r="J7696">
        <v>2211</v>
      </c>
      <c r="K7696">
        <v>30906551</v>
      </c>
      <c r="L7696" t="s">
        <v>4847</v>
      </c>
      <c r="N7696" t="s">
        <v>58</v>
      </c>
      <c r="O7696" t="s">
        <v>59</v>
      </c>
      <c r="P7696" t="s">
        <v>4848</v>
      </c>
      <c r="Q7696" t="s">
        <v>109</v>
      </c>
      <c r="R7696">
        <v>11300</v>
      </c>
      <c r="S7696">
        <v>10000</v>
      </c>
      <c r="T7696" t="s">
        <v>69</v>
      </c>
      <c r="U7696" s="3">
        <v>37408</v>
      </c>
      <c r="W7696">
        <v>4.5999999999999996</v>
      </c>
      <c r="X7696">
        <v>1.75</v>
      </c>
      <c r="Y7696">
        <v>2.15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1</v>
      </c>
      <c r="AO7696">
        <v>0</v>
      </c>
      <c r="BB7696" s="4"/>
    </row>
    <row r="7697" spans="1:54" hidden="1" x14ac:dyDescent="0.25">
      <c r="A7697">
        <v>1130</v>
      </c>
      <c r="B7697" t="s">
        <v>4849</v>
      </c>
      <c r="C7697">
        <v>2022</v>
      </c>
      <c r="D7697" t="s">
        <v>4845</v>
      </c>
      <c r="E7697">
        <v>5471</v>
      </c>
      <c r="F7697" t="s">
        <v>4846</v>
      </c>
      <c r="G7697">
        <v>480</v>
      </c>
      <c r="J7697">
        <v>2211</v>
      </c>
      <c r="K7697">
        <v>30906551</v>
      </c>
      <c r="L7697" t="s">
        <v>4847</v>
      </c>
      <c r="N7697" t="s">
        <v>58</v>
      </c>
      <c r="O7697" t="s">
        <v>59</v>
      </c>
      <c r="P7697" t="s">
        <v>4850</v>
      </c>
      <c r="Q7697" t="s">
        <v>109</v>
      </c>
      <c r="R7697">
        <v>11300</v>
      </c>
      <c r="S7697">
        <v>10000</v>
      </c>
      <c r="T7697" t="s">
        <v>69</v>
      </c>
      <c r="U7697" s="3">
        <v>35521</v>
      </c>
      <c r="W7697">
        <v>3.05</v>
      </c>
      <c r="X7697">
        <v>1.0469999999999999</v>
      </c>
      <c r="Y7697">
        <v>1.3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1</v>
      </c>
      <c r="AO7697">
        <v>0</v>
      </c>
      <c r="BB7697" s="4"/>
    </row>
    <row r="7698" spans="1:54" hidden="1" x14ac:dyDescent="0.25">
      <c r="A7698">
        <v>1130</v>
      </c>
      <c r="B7698" t="s">
        <v>4851</v>
      </c>
      <c r="C7698">
        <v>2022</v>
      </c>
      <c r="D7698" t="s">
        <v>4845</v>
      </c>
      <c r="E7698">
        <v>5471</v>
      </c>
      <c r="F7698" t="s">
        <v>4846</v>
      </c>
      <c r="G7698">
        <v>480</v>
      </c>
      <c r="J7698">
        <v>2211</v>
      </c>
      <c r="K7698">
        <v>30906551</v>
      </c>
      <c r="L7698" t="s">
        <v>4847</v>
      </c>
      <c r="N7698" t="s">
        <v>58</v>
      </c>
      <c r="O7698" t="s">
        <v>59</v>
      </c>
      <c r="P7698" t="s">
        <v>4852</v>
      </c>
      <c r="Q7698" t="s">
        <v>109</v>
      </c>
      <c r="R7698">
        <v>11300</v>
      </c>
      <c r="S7698">
        <v>10000</v>
      </c>
      <c r="T7698" t="s">
        <v>69</v>
      </c>
      <c r="U7698" s="3">
        <v>36678</v>
      </c>
      <c r="W7698">
        <v>3.1</v>
      </c>
      <c r="X7698">
        <v>1.1779999999999999</v>
      </c>
      <c r="Y7698">
        <v>1.5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1</v>
      </c>
      <c r="AO7698">
        <v>0</v>
      </c>
      <c r="BB7698" s="4"/>
    </row>
    <row r="7699" spans="1:54" hidden="1" x14ac:dyDescent="0.25">
      <c r="A7699">
        <v>1137</v>
      </c>
      <c r="B7699" t="s">
        <v>4853</v>
      </c>
      <c r="C7699">
        <v>2022</v>
      </c>
      <c r="D7699" t="s">
        <v>4854</v>
      </c>
      <c r="E7699">
        <v>8850</v>
      </c>
      <c r="F7699" t="s">
        <v>483</v>
      </c>
      <c r="G7699">
        <v>791</v>
      </c>
      <c r="J7699">
        <v>705</v>
      </c>
      <c r="K7699">
        <v>37509418</v>
      </c>
      <c r="L7699" t="s">
        <v>4855</v>
      </c>
      <c r="N7699" t="s">
        <v>4081</v>
      </c>
      <c r="O7699" t="s">
        <v>4082</v>
      </c>
      <c r="P7699" t="s">
        <v>4856</v>
      </c>
      <c r="Q7699" t="s">
        <v>4084</v>
      </c>
      <c r="R7699">
        <v>351100</v>
      </c>
      <c r="S7699">
        <v>350010</v>
      </c>
      <c r="T7699" t="s">
        <v>4085</v>
      </c>
      <c r="U7699" s="3">
        <v>245</v>
      </c>
      <c r="W7699">
        <v>3.9</v>
      </c>
      <c r="X7699">
        <v>3.9</v>
      </c>
      <c r="Y7699">
        <v>0</v>
      </c>
      <c r="Z7699">
        <v>40.330800000000004</v>
      </c>
      <c r="AA7699">
        <v>0</v>
      </c>
      <c r="AB7699">
        <v>0</v>
      </c>
      <c r="AC7699">
        <v>40.330800000000004</v>
      </c>
      <c r="AD7699">
        <v>40.330800000000004</v>
      </c>
      <c r="AE7699">
        <v>0</v>
      </c>
      <c r="AF7699">
        <v>1</v>
      </c>
      <c r="AG7699">
        <v>0</v>
      </c>
      <c r="AY7699">
        <v>40.330800000000004</v>
      </c>
      <c r="BB7699" s="4"/>
    </row>
    <row r="7700" spans="1:54" hidden="1" x14ac:dyDescent="0.25">
      <c r="A7700">
        <v>1138</v>
      </c>
      <c r="B7700" t="s">
        <v>4857</v>
      </c>
      <c r="C7700">
        <v>2022</v>
      </c>
      <c r="D7700" t="s">
        <v>4858</v>
      </c>
      <c r="E7700">
        <v>8752</v>
      </c>
      <c r="F7700" t="s">
        <v>2979</v>
      </c>
      <c r="G7700">
        <v>615</v>
      </c>
      <c r="J7700">
        <v>2372</v>
      </c>
      <c r="K7700">
        <v>33157274</v>
      </c>
      <c r="L7700" t="s">
        <v>4859</v>
      </c>
      <c r="N7700" t="s">
        <v>4081</v>
      </c>
      <c r="O7700" t="s">
        <v>4082</v>
      </c>
      <c r="P7700" t="s">
        <v>722</v>
      </c>
      <c r="Q7700" t="s">
        <v>4084</v>
      </c>
      <c r="R7700">
        <v>351100</v>
      </c>
      <c r="S7700">
        <v>350010</v>
      </c>
      <c r="T7700" t="s">
        <v>4085</v>
      </c>
      <c r="U7700" s="3">
        <v>8767</v>
      </c>
      <c r="W7700">
        <v>1</v>
      </c>
      <c r="X7700">
        <v>1</v>
      </c>
      <c r="Y7700">
        <v>0</v>
      </c>
      <c r="Z7700">
        <v>5.6412000000000004</v>
      </c>
      <c r="AA7700">
        <v>0</v>
      </c>
      <c r="AB7700">
        <v>0</v>
      </c>
      <c r="AC7700">
        <v>5.6412000000000004</v>
      </c>
      <c r="AD7700">
        <v>5.6412000000000004</v>
      </c>
      <c r="AE7700">
        <v>0</v>
      </c>
      <c r="AF7700">
        <v>1</v>
      </c>
      <c r="AG7700">
        <v>0</v>
      </c>
      <c r="AY7700">
        <v>5.6412000000000004</v>
      </c>
      <c r="BB7700" s="4"/>
    </row>
    <row r="7701" spans="1:54" hidden="1" x14ac:dyDescent="0.25">
      <c r="A7701">
        <v>1139</v>
      </c>
      <c r="B7701" t="s">
        <v>4860</v>
      </c>
      <c r="C7701">
        <v>2022</v>
      </c>
      <c r="D7701" t="s">
        <v>4861</v>
      </c>
      <c r="E7701">
        <v>7330</v>
      </c>
      <c r="F7701" t="s">
        <v>1287</v>
      </c>
      <c r="G7701">
        <v>756</v>
      </c>
      <c r="J7701">
        <v>772</v>
      </c>
      <c r="K7701">
        <v>58183415</v>
      </c>
      <c r="L7701" t="s">
        <v>4862</v>
      </c>
      <c r="N7701" t="s">
        <v>4081</v>
      </c>
      <c r="O7701" t="s">
        <v>4082</v>
      </c>
      <c r="P7701" t="s">
        <v>4861</v>
      </c>
      <c r="Q7701" t="s">
        <v>4084</v>
      </c>
      <c r="R7701">
        <v>351100</v>
      </c>
      <c r="S7701">
        <v>350010</v>
      </c>
      <c r="T7701" t="s">
        <v>4085</v>
      </c>
      <c r="U7701" s="3">
        <v>8037</v>
      </c>
      <c r="W7701">
        <v>0.15</v>
      </c>
      <c r="X7701">
        <v>0.15</v>
      </c>
      <c r="Y7701">
        <v>0</v>
      </c>
      <c r="Z7701">
        <v>1.476</v>
      </c>
      <c r="AA7701">
        <v>0</v>
      </c>
      <c r="AB7701">
        <v>0</v>
      </c>
      <c r="AC7701">
        <v>1.476</v>
      </c>
      <c r="AD7701">
        <v>1.476</v>
      </c>
      <c r="AE7701">
        <v>0</v>
      </c>
      <c r="AF7701">
        <v>1</v>
      </c>
      <c r="AG7701">
        <v>0</v>
      </c>
      <c r="AY7701">
        <v>1.476</v>
      </c>
      <c r="BB7701" s="4"/>
    </row>
    <row r="7702" spans="1:54" hidden="1" x14ac:dyDescent="0.25">
      <c r="A7702">
        <v>1140</v>
      </c>
      <c r="B7702" t="s">
        <v>4863</v>
      </c>
      <c r="C7702">
        <v>2022</v>
      </c>
      <c r="D7702" t="s">
        <v>4864</v>
      </c>
      <c r="E7702">
        <v>6000</v>
      </c>
      <c r="F7702" t="s">
        <v>2030</v>
      </c>
      <c r="G7702">
        <v>621</v>
      </c>
      <c r="J7702">
        <v>1586</v>
      </c>
      <c r="K7702">
        <v>20806397</v>
      </c>
      <c r="L7702" t="s">
        <v>4865</v>
      </c>
      <c r="N7702" t="s">
        <v>4081</v>
      </c>
      <c r="O7702" t="s">
        <v>4082</v>
      </c>
      <c r="P7702" t="s">
        <v>722</v>
      </c>
      <c r="Q7702" t="s">
        <v>4084</v>
      </c>
      <c r="R7702">
        <v>351300</v>
      </c>
      <c r="S7702">
        <v>350010</v>
      </c>
      <c r="T7702" t="s">
        <v>4085</v>
      </c>
      <c r="U7702" s="3">
        <v>7306</v>
      </c>
      <c r="W7702">
        <v>0.5</v>
      </c>
      <c r="X7702">
        <v>0.95</v>
      </c>
      <c r="Y7702">
        <v>0</v>
      </c>
      <c r="Z7702">
        <v>1.998</v>
      </c>
      <c r="AA7702">
        <v>0</v>
      </c>
      <c r="AB7702">
        <v>0</v>
      </c>
      <c r="AC7702">
        <v>1.998</v>
      </c>
      <c r="AD7702">
        <v>1.998</v>
      </c>
      <c r="AE7702">
        <v>0</v>
      </c>
      <c r="AF7702">
        <v>1</v>
      </c>
      <c r="AG7702">
        <v>0</v>
      </c>
      <c r="AY7702">
        <v>1.998</v>
      </c>
      <c r="BB7702" s="4"/>
    </row>
    <row r="7703" spans="1:54" hidden="1" x14ac:dyDescent="0.25">
      <c r="A7703">
        <v>1143</v>
      </c>
      <c r="B7703" t="s">
        <v>4866</v>
      </c>
      <c r="C7703">
        <v>2022</v>
      </c>
      <c r="D7703" t="s">
        <v>4867</v>
      </c>
      <c r="E7703">
        <v>6500</v>
      </c>
      <c r="F7703" t="s">
        <v>3418</v>
      </c>
      <c r="G7703">
        <v>510</v>
      </c>
      <c r="J7703">
        <v>1523</v>
      </c>
      <c r="K7703">
        <v>10869609</v>
      </c>
      <c r="L7703" t="s">
        <v>4868</v>
      </c>
      <c r="N7703" t="s">
        <v>4081</v>
      </c>
      <c r="O7703" t="s">
        <v>4082</v>
      </c>
      <c r="P7703" t="s">
        <v>722</v>
      </c>
      <c r="Q7703" t="s">
        <v>4084</v>
      </c>
      <c r="R7703">
        <v>841300</v>
      </c>
      <c r="S7703">
        <v>840010</v>
      </c>
      <c r="T7703" t="s">
        <v>4085</v>
      </c>
      <c r="U7703" s="3">
        <v>4019</v>
      </c>
      <c r="W7703">
        <v>0.25</v>
      </c>
      <c r="X7703">
        <v>0.25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1</v>
      </c>
      <c r="AG7703">
        <v>0</v>
      </c>
      <c r="AY7703">
        <v>0</v>
      </c>
      <c r="BB7703" s="4"/>
    </row>
    <row r="7704" spans="1:54" hidden="1" x14ac:dyDescent="0.25">
      <c r="C7704">
        <v>2022</v>
      </c>
      <c r="D7704"/>
      <c r="G7704">
        <v>510</v>
      </c>
      <c r="N7704" t="s">
        <v>58</v>
      </c>
      <c r="O7704" t="s">
        <v>59</v>
      </c>
      <c r="Q7704" t="s">
        <v>109</v>
      </c>
      <c r="T7704" t="s">
        <v>69</v>
      </c>
      <c r="U7704" s="3">
        <v>34335</v>
      </c>
      <c r="W7704">
        <v>0.2</v>
      </c>
      <c r="X7704">
        <v>0.06</v>
      </c>
      <c r="Y7704">
        <v>0.12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1</v>
      </c>
      <c r="AQ7704">
        <v>0</v>
      </c>
      <c r="BB7704" s="4"/>
    </row>
    <row r="7705" spans="1:54" hidden="1" x14ac:dyDescent="0.25">
      <c r="A7705">
        <v>1151</v>
      </c>
      <c r="B7705" t="s">
        <v>4869</v>
      </c>
      <c r="C7705">
        <v>2022</v>
      </c>
      <c r="D7705" t="s">
        <v>4870</v>
      </c>
      <c r="E7705">
        <v>6280</v>
      </c>
      <c r="F7705" t="s">
        <v>4871</v>
      </c>
      <c r="G7705">
        <v>550</v>
      </c>
      <c r="J7705">
        <v>2074</v>
      </c>
      <c r="K7705">
        <v>32065791</v>
      </c>
      <c r="L7705" t="s">
        <v>4872</v>
      </c>
      <c r="N7705" t="s">
        <v>4118</v>
      </c>
      <c r="O7705" t="s">
        <v>4119</v>
      </c>
      <c r="P7705" t="s">
        <v>4873</v>
      </c>
      <c r="Q7705" t="s">
        <v>109</v>
      </c>
      <c r="R7705">
        <v>382110</v>
      </c>
      <c r="S7705">
        <v>383900</v>
      </c>
      <c r="T7705" t="s">
        <v>69</v>
      </c>
      <c r="U7705" s="3">
        <v>33970</v>
      </c>
      <c r="W7705">
        <v>0.64</v>
      </c>
      <c r="X7705">
        <v>0.16</v>
      </c>
      <c r="Y7705">
        <v>0.3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</v>
      </c>
      <c r="AQ7705">
        <v>0</v>
      </c>
      <c r="BB7705" s="4"/>
    </row>
    <row r="7706" spans="1:54" hidden="1" x14ac:dyDescent="0.25">
      <c r="A7706">
        <v>1155</v>
      </c>
      <c r="B7706" t="s">
        <v>4874</v>
      </c>
      <c r="C7706">
        <v>2022</v>
      </c>
      <c r="D7706" t="s">
        <v>4875</v>
      </c>
      <c r="E7706">
        <v>6880</v>
      </c>
      <c r="F7706" t="s">
        <v>3153</v>
      </c>
      <c r="G7706">
        <v>760</v>
      </c>
      <c r="J7706">
        <v>1227</v>
      </c>
      <c r="K7706">
        <v>17552589</v>
      </c>
      <c r="L7706" t="s">
        <v>4876</v>
      </c>
      <c r="N7706" t="s">
        <v>4118</v>
      </c>
      <c r="O7706" t="s">
        <v>4119</v>
      </c>
      <c r="P7706" t="s">
        <v>722</v>
      </c>
      <c r="Q7706" t="s">
        <v>109</v>
      </c>
      <c r="R7706">
        <v>352100</v>
      </c>
      <c r="S7706">
        <v>350020</v>
      </c>
      <c r="T7706" t="s">
        <v>79</v>
      </c>
      <c r="U7706" s="3">
        <v>34335</v>
      </c>
      <c r="W7706">
        <v>0.33</v>
      </c>
      <c r="X7706">
        <v>0.1</v>
      </c>
      <c r="Y7706">
        <v>0.2</v>
      </c>
      <c r="Z7706">
        <v>4.5338060000000002</v>
      </c>
      <c r="AA7706">
        <v>0</v>
      </c>
      <c r="AB7706">
        <v>0</v>
      </c>
      <c r="AC7706">
        <v>1.4508000000000001</v>
      </c>
      <c r="AD7706">
        <v>1.4508000000000001</v>
      </c>
      <c r="AE7706">
        <v>0</v>
      </c>
      <c r="AF7706">
        <v>1</v>
      </c>
      <c r="AG7706">
        <v>0</v>
      </c>
      <c r="AQ7706">
        <v>4.5338059999999993</v>
      </c>
      <c r="BB7706" s="4"/>
    </row>
    <row r="7707" spans="1:54" hidden="1" x14ac:dyDescent="0.25">
      <c r="A7707">
        <v>1159</v>
      </c>
      <c r="B7707" t="s">
        <v>4882</v>
      </c>
      <c r="C7707">
        <v>2022</v>
      </c>
      <c r="D7707" t="s">
        <v>4878</v>
      </c>
      <c r="E7707">
        <v>8000</v>
      </c>
      <c r="F7707" t="s">
        <v>4879</v>
      </c>
      <c r="G7707">
        <v>751</v>
      </c>
      <c r="H7707">
        <v>206</v>
      </c>
      <c r="I7707" t="s">
        <v>232</v>
      </c>
      <c r="J7707">
        <v>2048</v>
      </c>
      <c r="K7707">
        <v>32562361</v>
      </c>
      <c r="L7707" t="s">
        <v>4880</v>
      </c>
      <c r="N7707" t="s">
        <v>4118</v>
      </c>
      <c r="O7707" t="s">
        <v>4119</v>
      </c>
      <c r="P7707" t="s">
        <v>4883</v>
      </c>
      <c r="Q7707" t="s">
        <v>109</v>
      </c>
      <c r="R7707">
        <v>370000</v>
      </c>
      <c r="S7707">
        <v>370000</v>
      </c>
      <c r="T7707" t="s">
        <v>69</v>
      </c>
      <c r="U7707" s="3">
        <v>40544</v>
      </c>
      <c r="W7707">
        <v>0.68</v>
      </c>
      <c r="X7707">
        <v>0.25</v>
      </c>
      <c r="Y7707">
        <v>0.34</v>
      </c>
      <c r="Z7707">
        <v>5.2693690000000002</v>
      </c>
      <c r="AA7707">
        <v>2.0668571999999998</v>
      </c>
      <c r="AB7707">
        <v>0.91136879999999998</v>
      </c>
      <c r="AC7707">
        <v>1.9880856</v>
      </c>
      <c r="AD7707">
        <v>1.9880856</v>
      </c>
      <c r="AE7707">
        <v>8.6477982499999995E-2</v>
      </c>
      <c r="AF7707">
        <v>0.80388000920000002</v>
      </c>
      <c r="AG7707">
        <v>0.1096420084</v>
      </c>
      <c r="AQ7707">
        <v>5.2693689999999993</v>
      </c>
      <c r="BB7707" s="4"/>
    </row>
    <row r="7708" spans="1:54" hidden="1" x14ac:dyDescent="0.25">
      <c r="A7708">
        <v>1159</v>
      </c>
      <c r="B7708" t="s">
        <v>4884</v>
      </c>
      <c r="C7708">
        <v>2022</v>
      </c>
      <c r="D7708" t="s">
        <v>4878</v>
      </c>
      <c r="E7708">
        <v>8000</v>
      </c>
      <c r="F7708" t="s">
        <v>4879</v>
      </c>
      <c r="G7708">
        <v>751</v>
      </c>
      <c r="H7708">
        <v>206</v>
      </c>
      <c r="I7708" t="s">
        <v>232</v>
      </c>
      <c r="J7708">
        <v>2048</v>
      </c>
      <c r="K7708">
        <v>32562361</v>
      </c>
      <c r="L7708" t="s">
        <v>4880</v>
      </c>
      <c r="N7708" t="s">
        <v>4118</v>
      </c>
      <c r="O7708" t="s">
        <v>4119</v>
      </c>
      <c r="P7708" t="s">
        <v>4885</v>
      </c>
      <c r="Q7708" t="s">
        <v>109</v>
      </c>
      <c r="R7708">
        <v>370000</v>
      </c>
      <c r="S7708">
        <v>370000</v>
      </c>
      <c r="T7708" t="s">
        <v>69</v>
      </c>
      <c r="U7708" s="3">
        <v>42292</v>
      </c>
      <c r="W7708">
        <v>0.878</v>
      </c>
      <c r="X7708">
        <v>0.35699999999999998</v>
      </c>
      <c r="Y7708">
        <v>0.441</v>
      </c>
      <c r="Z7708">
        <v>29.401774</v>
      </c>
      <c r="AA7708">
        <v>10.5922692</v>
      </c>
      <c r="AB7708">
        <v>4.670604</v>
      </c>
      <c r="AC7708">
        <v>10.188579600000001</v>
      </c>
      <c r="AD7708">
        <v>10.188579600000001</v>
      </c>
      <c r="AE7708">
        <v>7.9427248199999995E-2</v>
      </c>
      <c r="AF7708">
        <v>0.81987023640000001</v>
      </c>
      <c r="AG7708">
        <v>0.1007025154</v>
      </c>
      <c r="AQ7708">
        <v>29.401774</v>
      </c>
      <c r="BB7708" s="4"/>
    </row>
    <row r="7709" spans="1:54" hidden="1" x14ac:dyDescent="0.25">
      <c r="A7709">
        <v>1159</v>
      </c>
      <c r="B7709" t="s">
        <v>4877</v>
      </c>
      <c r="C7709">
        <v>2022</v>
      </c>
      <c r="D7709" t="s">
        <v>4878</v>
      </c>
      <c r="E7709">
        <v>8000</v>
      </c>
      <c r="F7709" t="s">
        <v>4879</v>
      </c>
      <c r="G7709">
        <v>751</v>
      </c>
      <c r="H7709">
        <v>206</v>
      </c>
      <c r="I7709" t="s">
        <v>232</v>
      </c>
      <c r="J7709">
        <v>2048</v>
      </c>
      <c r="K7709">
        <v>32562361</v>
      </c>
      <c r="L7709" t="s">
        <v>4880</v>
      </c>
      <c r="N7709" t="s">
        <v>4118</v>
      </c>
      <c r="O7709" t="s">
        <v>4119</v>
      </c>
      <c r="P7709" t="s">
        <v>4881</v>
      </c>
      <c r="Q7709" t="s">
        <v>109</v>
      </c>
      <c r="R7709">
        <v>370000</v>
      </c>
      <c r="S7709">
        <v>370000</v>
      </c>
      <c r="T7709" t="s">
        <v>69</v>
      </c>
      <c r="U7709" s="3">
        <v>40544</v>
      </c>
      <c r="W7709">
        <v>0.68</v>
      </c>
      <c r="X7709">
        <v>0.25</v>
      </c>
      <c r="Y7709">
        <v>0.34</v>
      </c>
      <c r="Z7709">
        <v>9.5263010000000001</v>
      </c>
      <c r="AA7709">
        <v>3.7366092000000002</v>
      </c>
      <c r="AB7709">
        <v>1.6476371999999999</v>
      </c>
      <c r="AC7709">
        <v>3.5942004000000001</v>
      </c>
      <c r="AD7709">
        <v>3.5942004000000001</v>
      </c>
      <c r="AE7709">
        <v>8.6478329800000003E-2</v>
      </c>
      <c r="AF7709">
        <v>0.80387932309999999</v>
      </c>
      <c r="AG7709">
        <v>0.109642347</v>
      </c>
      <c r="AQ7709">
        <v>9.5263010000000001</v>
      </c>
      <c r="BB7709" s="4"/>
    </row>
    <row r="7710" spans="1:54" hidden="1" x14ac:dyDescent="0.25">
      <c r="A7710">
        <v>1161</v>
      </c>
      <c r="B7710" t="s">
        <v>4886</v>
      </c>
      <c r="C7710">
        <v>2022</v>
      </c>
      <c r="D7710" t="s">
        <v>4887</v>
      </c>
      <c r="E7710">
        <v>8300</v>
      </c>
      <c r="F7710" t="s">
        <v>2429</v>
      </c>
      <c r="G7710">
        <v>727</v>
      </c>
      <c r="J7710">
        <v>1231</v>
      </c>
      <c r="K7710">
        <v>14749330</v>
      </c>
      <c r="L7710" t="s">
        <v>4888</v>
      </c>
      <c r="N7710" t="s">
        <v>58</v>
      </c>
      <c r="O7710" t="s">
        <v>59</v>
      </c>
      <c r="P7710" t="s">
        <v>4889</v>
      </c>
      <c r="Q7710" t="s">
        <v>109</v>
      </c>
      <c r="R7710">
        <v>331100</v>
      </c>
      <c r="S7710">
        <v>330000</v>
      </c>
      <c r="T7710" t="s">
        <v>69</v>
      </c>
      <c r="U7710" s="3">
        <v>33604</v>
      </c>
      <c r="V7710" s="3">
        <v>45050</v>
      </c>
      <c r="W7710">
        <v>0.28999999999999998</v>
      </c>
      <c r="X7710">
        <v>0.03</v>
      </c>
      <c r="Y7710">
        <v>0.23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1</v>
      </c>
      <c r="AQ7710">
        <v>0</v>
      </c>
      <c r="BB7710" s="4"/>
    </row>
    <row r="7711" spans="1:54" hidden="1" x14ac:dyDescent="0.25">
      <c r="A7711">
        <v>1171</v>
      </c>
      <c r="B7711" t="s">
        <v>4890</v>
      </c>
      <c r="C7711">
        <v>2022</v>
      </c>
      <c r="D7711" t="s">
        <v>4891</v>
      </c>
      <c r="E7711">
        <v>4800</v>
      </c>
      <c r="F7711" t="s">
        <v>1706</v>
      </c>
      <c r="G7711">
        <v>376</v>
      </c>
      <c r="H7711">
        <v>406</v>
      </c>
      <c r="I7711" t="s">
        <v>4892</v>
      </c>
      <c r="J7711">
        <v>2396</v>
      </c>
      <c r="K7711">
        <v>42504971</v>
      </c>
      <c r="L7711" t="s">
        <v>7138</v>
      </c>
      <c r="N7711" t="s">
        <v>88</v>
      </c>
      <c r="O7711" t="s">
        <v>89</v>
      </c>
      <c r="P7711" t="s">
        <v>61</v>
      </c>
      <c r="Q7711" t="s">
        <v>61</v>
      </c>
      <c r="R7711">
        <v>353000</v>
      </c>
      <c r="S7711">
        <v>350030</v>
      </c>
      <c r="T7711" t="s">
        <v>82</v>
      </c>
      <c r="U7711" s="3">
        <v>35065</v>
      </c>
      <c r="W7711">
        <v>0.99</v>
      </c>
      <c r="X7711">
        <v>0</v>
      </c>
      <c r="Y7711">
        <v>0.99</v>
      </c>
      <c r="Z7711">
        <v>12.4897285</v>
      </c>
      <c r="AA7711">
        <v>10.44</v>
      </c>
      <c r="AB7711">
        <v>9.5399999999999991</v>
      </c>
      <c r="AC7711">
        <v>0</v>
      </c>
      <c r="AD7711">
        <v>0</v>
      </c>
      <c r="AE7711">
        <v>1</v>
      </c>
      <c r="AF7711">
        <v>0</v>
      </c>
      <c r="AG7711">
        <v>0</v>
      </c>
      <c r="AL7711">
        <v>1.97285E-2</v>
      </c>
      <c r="AR7711">
        <v>12.47</v>
      </c>
      <c r="BB7711" s="4"/>
    </row>
    <row r="7712" spans="1:54" hidden="1" x14ac:dyDescent="0.25">
      <c r="A7712">
        <v>1173</v>
      </c>
      <c r="B7712" t="s">
        <v>4898</v>
      </c>
      <c r="C7712">
        <v>2022</v>
      </c>
      <c r="D7712" t="s">
        <v>4895</v>
      </c>
      <c r="E7712">
        <v>8300</v>
      </c>
      <c r="F7712" t="s">
        <v>2429</v>
      </c>
      <c r="G7712">
        <v>727</v>
      </c>
      <c r="H7712">
        <v>412</v>
      </c>
      <c r="I7712" t="s">
        <v>4896</v>
      </c>
      <c r="J7712">
        <v>349</v>
      </c>
      <c r="K7712">
        <v>64704710</v>
      </c>
      <c r="L7712" t="s">
        <v>2430</v>
      </c>
      <c r="N7712" t="s">
        <v>75</v>
      </c>
      <c r="O7712" t="s">
        <v>76</v>
      </c>
      <c r="P7712" t="s">
        <v>4899</v>
      </c>
      <c r="Q7712" t="s">
        <v>109</v>
      </c>
      <c r="R7712">
        <v>351100</v>
      </c>
      <c r="S7712">
        <v>350010</v>
      </c>
      <c r="T7712" t="s">
        <v>79</v>
      </c>
      <c r="U7712" s="3">
        <v>39691</v>
      </c>
      <c r="W7712">
        <v>7.1</v>
      </c>
      <c r="X7712">
        <v>3.04</v>
      </c>
      <c r="Y7712">
        <v>3.71</v>
      </c>
      <c r="Z7712">
        <v>2.3692402800000001</v>
      </c>
      <c r="AA7712">
        <v>1.2383999999999999</v>
      </c>
      <c r="AB7712">
        <v>1.2034800000000001</v>
      </c>
      <c r="AC7712">
        <v>0.94320000000000004</v>
      </c>
      <c r="AD7712">
        <v>0.94320000000000004</v>
      </c>
      <c r="AE7712">
        <v>0.26134960019999998</v>
      </c>
      <c r="AF7712">
        <v>0.73865039980000002</v>
      </c>
      <c r="AG7712">
        <v>0</v>
      </c>
      <c r="AO7712">
        <v>2.369240280000001</v>
      </c>
      <c r="BB7712" s="4"/>
    </row>
    <row r="7713" spans="1:54" hidden="1" x14ac:dyDescent="0.25">
      <c r="A7713">
        <v>1173</v>
      </c>
      <c r="B7713" t="s">
        <v>4897</v>
      </c>
      <c r="C7713">
        <v>2022</v>
      </c>
      <c r="D7713" t="s">
        <v>4895</v>
      </c>
      <c r="E7713">
        <v>8300</v>
      </c>
      <c r="F7713" t="s">
        <v>2429</v>
      </c>
      <c r="G7713">
        <v>727</v>
      </c>
      <c r="H7713">
        <v>412</v>
      </c>
      <c r="I7713" t="s">
        <v>4896</v>
      </c>
      <c r="J7713">
        <v>349</v>
      </c>
      <c r="K7713">
        <v>64704710</v>
      </c>
      <c r="L7713" t="s">
        <v>2430</v>
      </c>
      <c r="N7713" t="s">
        <v>75</v>
      </c>
      <c r="O7713" t="s">
        <v>76</v>
      </c>
      <c r="P7713" t="s">
        <v>61</v>
      </c>
      <c r="Q7713" t="s">
        <v>61</v>
      </c>
      <c r="R7713">
        <v>351100</v>
      </c>
      <c r="S7713">
        <v>350010</v>
      </c>
      <c r="T7713" t="s">
        <v>82</v>
      </c>
      <c r="U7713" s="3">
        <v>34943</v>
      </c>
      <c r="W7713">
        <v>3.7</v>
      </c>
      <c r="X7713">
        <v>0</v>
      </c>
      <c r="Y7713">
        <v>3.7</v>
      </c>
      <c r="Z7713">
        <v>15.142396895999999</v>
      </c>
      <c r="AA7713">
        <v>14.60844</v>
      </c>
      <c r="AB7713">
        <v>14.198040000000001</v>
      </c>
      <c r="AC7713">
        <v>0</v>
      </c>
      <c r="AD7713">
        <v>0</v>
      </c>
      <c r="AE7713">
        <v>1</v>
      </c>
      <c r="AF7713">
        <v>0</v>
      </c>
      <c r="AG7713">
        <v>0</v>
      </c>
      <c r="AO7713">
        <v>15.142396895999999</v>
      </c>
      <c r="BB7713" s="4"/>
    </row>
    <row r="7714" spans="1:54" hidden="1" x14ac:dyDescent="0.25">
      <c r="A7714">
        <v>1173</v>
      </c>
      <c r="B7714" t="s">
        <v>4894</v>
      </c>
      <c r="C7714">
        <v>2022</v>
      </c>
      <c r="D7714" t="s">
        <v>4895</v>
      </c>
      <c r="E7714">
        <v>8300</v>
      </c>
      <c r="F7714" t="s">
        <v>2429</v>
      </c>
      <c r="G7714">
        <v>727</v>
      </c>
      <c r="H7714">
        <v>412</v>
      </c>
      <c r="I7714" t="s">
        <v>4896</v>
      </c>
      <c r="J7714">
        <v>349</v>
      </c>
      <c r="K7714">
        <v>64704710</v>
      </c>
      <c r="L7714" t="s">
        <v>2430</v>
      </c>
      <c r="N7714" t="s">
        <v>75</v>
      </c>
      <c r="O7714" t="s">
        <v>76</v>
      </c>
      <c r="P7714" t="s">
        <v>410</v>
      </c>
      <c r="Q7714" t="s">
        <v>106</v>
      </c>
      <c r="R7714">
        <v>351100</v>
      </c>
      <c r="S7714">
        <v>350010</v>
      </c>
      <c r="T7714" t="s">
        <v>82</v>
      </c>
      <c r="U7714" s="3">
        <v>44136</v>
      </c>
      <c r="W7714">
        <v>1</v>
      </c>
      <c r="X7714">
        <v>0</v>
      </c>
      <c r="Y7714">
        <v>2.5</v>
      </c>
      <c r="Z7714">
        <v>35.201520000000002</v>
      </c>
      <c r="AA7714">
        <v>35.201520000000002</v>
      </c>
      <c r="AB7714">
        <v>34.56288</v>
      </c>
      <c r="AC7714">
        <v>0</v>
      </c>
      <c r="AD7714">
        <v>0</v>
      </c>
      <c r="AE7714">
        <v>1</v>
      </c>
      <c r="AF7714">
        <v>0</v>
      </c>
      <c r="AG7714">
        <v>0</v>
      </c>
      <c r="AZ7714">
        <v>13.80456</v>
      </c>
      <c r="BA7714">
        <v>21.396960000000011</v>
      </c>
      <c r="BB7714" s="4"/>
    </row>
    <row r="7715" spans="1:54" hidden="1" x14ac:dyDescent="0.25">
      <c r="A7715">
        <v>1174</v>
      </c>
      <c r="B7715" t="s">
        <v>4906</v>
      </c>
      <c r="C7715">
        <v>2022</v>
      </c>
      <c r="D7715" t="s">
        <v>4901</v>
      </c>
      <c r="E7715">
        <v>8350</v>
      </c>
      <c r="F7715" t="s">
        <v>4902</v>
      </c>
      <c r="G7715">
        <v>727</v>
      </c>
      <c r="H7715">
        <v>413</v>
      </c>
      <c r="I7715" t="s">
        <v>4903</v>
      </c>
      <c r="J7715">
        <v>1247</v>
      </c>
      <c r="K7715">
        <v>18440342</v>
      </c>
      <c r="L7715" t="s">
        <v>4904</v>
      </c>
      <c r="N7715" t="s">
        <v>75</v>
      </c>
      <c r="O7715" t="s">
        <v>76</v>
      </c>
      <c r="P7715" t="s">
        <v>4907</v>
      </c>
      <c r="Q7715" t="s">
        <v>61</v>
      </c>
      <c r="R7715">
        <v>351100</v>
      </c>
      <c r="S7715">
        <v>350010</v>
      </c>
      <c r="T7715" t="s">
        <v>82</v>
      </c>
      <c r="U7715" s="3">
        <v>42959</v>
      </c>
      <c r="W7715">
        <v>0.93</v>
      </c>
      <c r="X7715">
        <v>0</v>
      </c>
      <c r="Y7715">
        <v>0.93</v>
      </c>
      <c r="Z7715">
        <v>21.648499999999999</v>
      </c>
      <c r="AA7715">
        <v>18.446400000000001</v>
      </c>
      <c r="AB7715">
        <v>18.446400000000001</v>
      </c>
      <c r="AC7715">
        <v>0</v>
      </c>
      <c r="AD7715">
        <v>0</v>
      </c>
      <c r="AE7715">
        <v>1</v>
      </c>
      <c r="AF7715">
        <v>0</v>
      </c>
      <c r="AG7715">
        <v>0</v>
      </c>
      <c r="AR7715">
        <v>21.648499999999999</v>
      </c>
      <c r="BB7715" s="4"/>
    </row>
    <row r="7716" spans="1:54" hidden="1" x14ac:dyDescent="0.25">
      <c r="A7716">
        <v>1174</v>
      </c>
      <c r="B7716" t="s">
        <v>4900</v>
      </c>
      <c r="C7716">
        <v>2022</v>
      </c>
      <c r="D7716" t="s">
        <v>4901</v>
      </c>
      <c r="E7716">
        <v>8350</v>
      </c>
      <c r="F7716" t="s">
        <v>4902</v>
      </c>
      <c r="G7716">
        <v>727</v>
      </c>
      <c r="H7716">
        <v>413</v>
      </c>
      <c r="I7716" t="s">
        <v>4903</v>
      </c>
      <c r="J7716">
        <v>1247</v>
      </c>
      <c r="K7716">
        <v>18440342</v>
      </c>
      <c r="L7716" t="s">
        <v>4904</v>
      </c>
      <c r="N7716" t="s">
        <v>75</v>
      </c>
      <c r="O7716" t="s">
        <v>76</v>
      </c>
      <c r="P7716" t="s">
        <v>1206</v>
      </c>
      <c r="Q7716" t="s">
        <v>61</v>
      </c>
      <c r="R7716">
        <v>351100</v>
      </c>
      <c r="S7716">
        <v>350010</v>
      </c>
      <c r="T7716" t="s">
        <v>82</v>
      </c>
      <c r="U7716" s="3">
        <v>34912</v>
      </c>
      <c r="W7716">
        <v>2</v>
      </c>
      <c r="X7716">
        <v>0</v>
      </c>
      <c r="Y7716">
        <v>1.4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1</v>
      </c>
      <c r="AF7716">
        <v>0</v>
      </c>
      <c r="AG7716">
        <v>0</v>
      </c>
      <c r="AO7716">
        <v>0</v>
      </c>
      <c r="BB7716" s="4"/>
    </row>
    <row r="7717" spans="1:54" hidden="1" x14ac:dyDescent="0.25">
      <c r="A7717">
        <v>1174</v>
      </c>
      <c r="B7717" t="s">
        <v>4905</v>
      </c>
      <c r="C7717">
        <v>2022</v>
      </c>
      <c r="D7717" t="s">
        <v>4901</v>
      </c>
      <c r="E7717">
        <v>8350</v>
      </c>
      <c r="F7717" t="s">
        <v>4902</v>
      </c>
      <c r="G7717">
        <v>727</v>
      </c>
      <c r="H7717">
        <v>413</v>
      </c>
      <c r="I7717" t="s">
        <v>4903</v>
      </c>
      <c r="J7717">
        <v>1247</v>
      </c>
      <c r="K7717">
        <v>18440342</v>
      </c>
      <c r="L7717" t="s">
        <v>4904</v>
      </c>
      <c r="N7717" t="s">
        <v>75</v>
      </c>
      <c r="O7717" t="s">
        <v>76</v>
      </c>
      <c r="P7717" t="s">
        <v>108</v>
      </c>
      <c r="Q7717" t="s">
        <v>109</v>
      </c>
      <c r="R7717">
        <v>351100</v>
      </c>
      <c r="S7717">
        <v>350010</v>
      </c>
      <c r="T7717" t="s">
        <v>79</v>
      </c>
      <c r="U7717" s="3">
        <v>34700</v>
      </c>
      <c r="W7717">
        <v>2.4</v>
      </c>
      <c r="X7717">
        <v>0.92</v>
      </c>
      <c r="Y7717">
        <v>1.2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1</v>
      </c>
      <c r="AF7717">
        <v>0</v>
      </c>
      <c r="AG7717">
        <v>0</v>
      </c>
      <c r="AO7717">
        <v>0</v>
      </c>
      <c r="BB7717" s="4"/>
    </row>
    <row r="7718" spans="1:54" hidden="1" x14ac:dyDescent="0.25">
      <c r="A7718">
        <v>1176</v>
      </c>
      <c r="B7718" t="s">
        <v>4915</v>
      </c>
      <c r="C7718">
        <v>2022</v>
      </c>
      <c r="D7718" t="s">
        <v>4909</v>
      </c>
      <c r="E7718">
        <v>4591</v>
      </c>
      <c r="F7718" t="s">
        <v>4910</v>
      </c>
      <c r="G7718">
        <v>326</v>
      </c>
      <c r="H7718">
        <v>395</v>
      </c>
      <c r="I7718" t="s">
        <v>4911</v>
      </c>
      <c r="J7718">
        <v>1250</v>
      </c>
      <c r="K7718">
        <v>18503379</v>
      </c>
      <c r="L7718" t="s">
        <v>4912</v>
      </c>
      <c r="N7718" t="s">
        <v>75</v>
      </c>
      <c r="O7718" t="s">
        <v>76</v>
      </c>
      <c r="P7718" t="s">
        <v>2990</v>
      </c>
      <c r="Q7718" t="s">
        <v>109</v>
      </c>
      <c r="R7718">
        <v>353000</v>
      </c>
      <c r="S7718">
        <v>350030</v>
      </c>
      <c r="T7718" t="s">
        <v>79</v>
      </c>
      <c r="U7718" s="3">
        <v>39692</v>
      </c>
      <c r="W7718">
        <v>2.02</v>
      </c>
      <c r="X7718">
        <v>0.84</v>
      </c>
      <c r="Y7718">
        <v>0.99</v>
      </c>
      <c r="Z7718">
        <v>34.957538999999997</v>
      </c>
      <c r="AA7718">
        <v>12.461399999999999</v>
      </c>
      <c r="AB7718">
        <v>12.156840000000001</v>
      </c>
      <c r="AC7718">
        <v>11.797884</v>
      </c>
      <c r="AD7718">
        <v>11.797884</v>
      </c>
      <c r="AE7718">
        <v>0.1782362311</v>
      </c>
      <c r="AF7718">
        <v>0.82176376890000002</v>
      </c>
      <c r="AG7718">
        <v>0</v>
      </c>
      <c r="AQ7718">
        <v>34.957538999999997</v>
      </c>
      <c r="BB7718" s="4"/>
    </row>
    <row r="7719" spans="1:54" hidden="1" x14ac:dyDescent="0.25">
      <c r="A7719">
        <v>1176</v>
      </c>
      <c r="B7719" t="s">
        <v>4913</v>
      </c>
      <c r="C7719">
        <v>2022</v>
      </c>
      <c r="D7719" t="s">
        <v>4909</v>
      </c>
      <c r="E7719">
        <v>4591</v>
      </c>
      <c r="F7719" t="s">
        <v>4910</v>
      </c>
      <c r="G7719">
        <v>326</v>
      </c>
      <c r="H7719">
        <v>395</v>
      </c>
      <c r="I7719" t="s">
        <v>4911</v>
      </c>
      <c r="J7719">
        <v>1250</v>
      </c>
      <c r="K7719">
        <v>18503379</v>
      </c>
      <c r="L7719" t="s">
        <v>4912</v>
      </c>
      <c r="N7719" t="s">
        <v>75</v>
      </c>
      <c r="O7719" t="s">
        <v>76</v>
      </c>
      <c r="P7719" t="s">
        <v>261</v>
      </c>
      <c r="Q7719" t="s">
        <v>61</v>
      </c>
      <c r="R7719">
        <v>353000</v>
      </c>
      <c r="S7719">
        <v>350030</v>
      </c>
      <c r="T7719" t="s">
        <v>82</v>
      </c>
      <c r="U7719" s="3">
        <v>35065</v>
      </c>
      <c r="W7719">
        <v>1.8</v>
      </c>
      <c r="X7719">
        <v>0</v>
      </c>
      <c r="Y7719">
        <v>1.6</v>
      </c>
      <c r="Z7719">
        <v>4.7596889999999998</v>
      </c>
      <c r="AA7719">
        <v>4.7597759999999996</v>
      </c>
      <c r="AB7719">
        <v>3.0722399999999999</v>
      </c>
      <c r="AC7719">
        <v>0</v>
      </c>
      <c r="AD7719">
        <v>0</v>
      </c>
      <c r="AE7719">
        <v>1</v>
      </c>
      <c r="AF7719">
        <v>0</v>
      </c>
      <c r="AG7719">
        <v>0</v>
      </c>
      <c r="AQ7719">
        <v>4.7596890000000007</v>
      </c>
      <c r="BB7719" s="4"/>
    </row>
    <row r="7720" spans="1:54" hidden="1" x14ac:dyDescent="0.25">
      <c r="A7720">
        <v>1176</v>
      </c>
      <c r="B7720" t="s">
        <v>4908</v>
      </c>
      <c r="C7720">
        <v>2022</v>
      </c>
      <c r="D7720" t="s">
        <v>4909</v>
      </c>
      <c r="E7720">
        <v>4591</v>
      </c>
      <c r="F7720" t="s">
        <v>4910</v>
      </c>
      <c r="G7720">
        <v>326</v>
      </c>
      <c r="H7720">
        <v>395</v>
      </c>
      <c r="I7720" t="s">
        <v>4911</v>
      </c>
      <c r="J7720">
        <v>1250</v>
      </c>
      <c r="K7720">
        <v>18503379</v>
      </c>
      <c r="L7720" t="s">
        <v>4912</v>
      </c>
      <c r="N7720" t="s">
        <v>75</v>
      </c>
      <c r="O7720" t="s">
        <v>76</v>
      </c>
      <c r="P7720" t="s">
        <v>92</v>
      </c>
      <c r="Q7720" t="s">
        <v>61</v>
      </c>
      <c r="R7720">
        <v>353000</v>
      </c>
      <c r="S7720">
        <v>350030</v>
      </c>
      <c r="T7720" t="s">
        <v>82</v>
      </c>
      <c r="U7720" s="3">
        <v>43009</v>
      </c>
      <c r="W7720">
        <v>1.2</v>
      </c>
      <c r="X7720">
        <v>0</v>
      </c>
      <c r="Y7720">
        <v>1.1000000000000001</v>
      </c>
      <c r="Z7720">
        <v>18.3489</v>
      </c>
      <c r="AA7720">
        <v>19.326096</v>
      </c>
      <c r="AB7720">
        <v>19.326096</v>
      </c>
      <c r="AC7720">
        <v>0</v>
      </c>
      <c r="AD7720">
        <v>0</v>
      </c>
      <c r="AE7720">
        <v>1</v>
      </c>
      <c r="AF7720">
        <v>0</v>
      </c>
      <c r="AG7720">
        <v>0</v>
      </c>
      <c r="AS7720">
        <v>18.3489</v>
      </c>
      <c r="BB7720" s="4"/>
    </row>
    <row r="7721" spans="1:54" hidden="1" x14ac:dyDescent="0.25">
      <c r="A7721">
        <v>1176</v>
      </c>
      <c r="B7721" t="s">
        <v>4914</v>
      </c>
      <c r="C7721">
        <v>2022</v>
      </c>
      <c r="D7721" t="s">
        <v>4909</v>
      </c>
      <c r="E7721">
        <v>4591</v>
      </c>
      <c r="F7721" t="s">
        <v>4910</v>
      </c>
      <c r="G7721">
        <v>326</v>
      </c>
      <c r="H7721">
        <v>395</v>
      </c>
      <c r="I7721" t="s">
        <v>4911</v>
      </c>
      <c r="J7721">
        <v>1250</v>
      </c>
      <c r="K7721">
        <v>18503379</v>
      </c>
      <c r="L7721" t="s">
        <v>4912</v>
      </c>
      <c r="N7721" t="s">
        <v>75</v>
      </c>
      <c r="O7721" t="s">
        <v>76</v>
      </c>
      <c r="P7721" t="s">
        <v>658</v>
      </c>
      <c r="Q7721" t="s">
        <v>61</v>
      </c>
      <c r="R7721">
        <v>353000</v>
      </c>
      <c r="S7721">
        <v>350030</v>
      </c>
      <c r="T7721" t="s">
        <v>82</v>
      </c>
      <c r="U7721" s="3">
        <v>35065</v>
      </c>
      <c r="W7721">
        <v>3.5</v>
      </c>
      <c r="X7721">
        <v>0</v>
      </c>
      <c r="Y7721">
        <v>3.15</v>
      </c>
      <c r="Z7721">
        <v>3.9784851799999998</v>
      </c>
      <c r="AA7721">
        <v>3.9769199999999998</v>
      </c>
      <c r="AB7721">
        <v>3.8098800000000002</v>
      </c>
      <c r="AC7721">
        <v>0</v>
      </c>
      <c r="AD7721">
        <v>0</v>
      </c>
      <c r="AE7721">
        <v>1</v>
      </c>
      <c r="AF7721">
        <v>0</v>
      </c>
      <c r="AG7721">
        <v>0</v>
      </c>
      <c r="AL7721">
        <v>3.9784851799999998</v>
      </c>
      <c r="BB7721" s="4"/>
    </row>
    <row r="7722" spans="1:54" hidden="1" x14ac:dyDescent="0.25">
      <c r="A7722">
        <v>1177</v>
      </c>
      <c r="B7722" t="s">
        <v>4921</v>
      </c>
      <c r="C7722">
        <v>2022</v>
      </c>
      <c r="D7722" t="s">
        <v>4917</v>
      </c>
      <c r="E7722">
        <v>6780</v>
      </c>
      <c r="F7722" t="s">
        <v>2893</v>
      </c>
      <c r="G7722">
        <v>550</v>
      </c>
      <c r="H7722">
        <v>408</v>
      </c>
      <c r="I7722" t="s">
        <v>4918</v>
      </c>
      <c r="J7722">
        <v>1242</v>
      </c>
      <c r="K7722">
        <v>19445933</v>
      </c>
      <c r="L7722" t="s">
        <v>4919</v>
      </c>
      <c r="N7722" t="s">
        <v>75</v>
      </c>
      <c r="O7722" t="s">
        <v>76</v>
      </c>
      <c r="P7722" t="s">
        <v>108</v>
      </c>
      <c r="Q7722" t="s">
        <v>109</v>
      </c>
      <c r="R7722">
        <v>351100</v>
      </c>
      <c r="S7722">
        <v>350010</v>
      </c>
      <c r="T7722" t="s">
        <v>79</v>
      </c>
      <c r="U7722" s="3">
        <v>35431</v>
      </c>
      <c r="W7722">
        <v>2.13</v>
      </c>
      <c r="X7722">
        <v>0.93</v>
      </c>
      <c r="Y7722">
        <v>1.2</v>
      </c>
      <c r="Z7722">
        <v>3.2195592</v>
      </c>
      <c r="AA7722">
        <v>2.1240000000000001</v>
      </c>
      <c r="AB7722">
        <v>2.1240000000000001</v>
      </c>
      <c r="AC7722">
        <v>1.1736</v>
      </c>
      <c r="AD7722">
        <v>1.1736</v>
      </c>
      <c r="AE7722">
        <v>0.32985882039999997</v>
      </c>
      <c r="AF7722">
        <v>0.67014117959999997</v>
      </c>
      <c r="AG7722">
        <v>0</v>
      </c>
      <c r="AO7722">
        <v>3.2195592</v>
      </c>
      <c r="BB7722" s="4"/>
    </row>
    <row r="7723" spans="1:54" hidden="1" x14ac:dyDescent="0.25">
      <c r="A7723">
        <v>1177</v>
      </c>
      <c r="B7723" t="s">
        <v>4916</v>
      </c>
      <c r="C7723">
        <v>2022</v>
      </c>
      <c r="D7723" t="s">
        <v>4917</v>
      </c>
      <c r="E7723">
        <v>6780</v>
      </c>
      <c r="F7723" t="s">
        <v>2893</v>
      </c>
      <c r="G7723">
        <v>550</v>
      </c>
      <c r="H7723">
        <v>408</v>
      </c>
      <c r="I7723" t="s">
        <v>4918</v>
      </c>
      <c r="J7723">
        <v>1242</v>
      </c>
      <c r="K7723">
        <v>19445933</v>
      </c>
      <c r="L7723" t="s">
        <v>4919</v>
      </c>
      <c r="N7723" t="s">
        <v>75</v>
      </c>
      <c r="O7723" t="s">
        <v>76</v>
      </c>
      <c r="P7723" t="s">
        <v>4920</v>
      </c>
      <c r="Q7723" t="s">
        <v>61</v>
      </c>
      <c r="R7723">
        <v>351100</v>
      </c>
      <c r="S7723">
        <v>350010</v>
      </c>
      <c r="T7723" t="s">
        <v>82</v>
      </c>
      <c r="U7723" s="3">
        <v>41405</v>
      </c>
      <c r="W7723">
        <v>1</v>
      </c>
      <c r="X7723">
        <v>0</v>
      </c>
      <c r="Y7723">
        <v>1</v>
      </c>
      <c r="Z7723">
        <v>15.430009999999999</v>
      </c>
      <c r="AA7723">
        <v>10.458</v>
      </c>
      <c r="AB7723">
        <v>10.458</v>
      </c>
      <c r="AC7723">
        <v>0</v>
      </c>
      <c r="AD7723">
        <v>0</v>
      </c>
      <c r="AE7723">
        <v>1</v>
      </c>
      <c r="AF7723">
        <v>0</v>
      </c>
      <c r="AG7723">
        <v>0</v>
      </c>
      <c r="AT7723">
        <v>15.430009999999999</v>
      </c>
      <c r="BB7723" s="4"/>
    </row>
    <row r="7724" spans="1:54" hidden="1" x14ac:dyDescent="0.25">
      <c r="A7724">
        <v>1178</v>
      </c>
      <c r="B7724" t="s">
        <v>4922</v>
      </c>
      <c r="C7724">
        <v>2022</v>
      </c>
      <c r="D7724" t="s">
        <v>4923</v>
      </c>
      <c r="E7724">
        <v>6780</v>
      </c>
      <c r="F7724" t="s">
        <v>2893</v>
      </c>
      <c r="G7724">
        <v>550</v>
      </c>
      <c r="H7724">
        <v>409</v>
      </c>
      <c r="I7724" t="s">
        <v>4924</v>
      </c>
      <c r="J7724">
        <v>1243</v>
      </c>
      <c r="K7724">
        <v>19446077</v>
      </c>
      <c r="L7724" t="s">
        <v>4925</v>
      </c>
      <c r="N7724" t="s">
        <v>75</v>
      </c>
      <c r="O7724" t="s">
        <v>76</v>
      </c>
      <c r="P7724" t="s">
        <v>4926</v>
      </c>
      <c r="Q7724" t="s">
        <v>109</v>
      </c>
      <c r="R7724">
        <v>351100</v>
      </c>
      <c r="S7724">
        <v>350010</v>
      </c>
      <c r="T7724" t="s">
        <v>79</v>
      </c>
      <c r="U7724" s="3">
        <v>35431</v>
      </c>
      <c r="W7724">
        <v>4.25</v>
      </c>
      <c r="X7724">
        <v>1.85</v>
      </c>
      <c r="Y7724">
        <v>2.4</v>
      </c>
      <c r="Z7724">
        <v>45.915328799999997</v>
      </c>
      <c r="AA7724">
        <v>26.0748</v>
      </c>
      <c r="AB7724">
        <v>26.0748</v>
      </c>
      <c r="AC7724">
        <v>16.405200000000001</v>
      </c>
      <c r="AD7724">
        <v>16.405200000000001</v>
      </c>
      <c r="AE7724">
        <v>0.2839443894</v>
      </c>
      <c r="AF7724">
        <v>0.7160556106</v>
      </c>
      <c r="AG7724">
        <v>0</v>
      </c>
      <c r="AO7724">
        <v>2.5654067999999999</v>
      </c>
      <c r="AQ7724">
        <v>43.349922000000007</v>
      </c>
      <c r="BB7724" s="4"/>
    </row>
    <row r="7725" spans="1:54" hidden="1" x14ac:dyDescent="0.25">
      <c r="A7725">
        <v>1179</v>
      </c>
      <c r="B7725" t="s">
        <v>4932</v>
      </c>
      <c r="C7725">
        <v>2022</v>
      </c>
      <c r="D7725" t="s">
        <v>4928</v>
      </c>
      <c r="E7725">
        <v>6780</v>
      </c>
      <c r="F7725" t="s">
        <v>2893</v>
      </c>
      <c r="G7725">
        <v>550</v>
      </c>
      <c r="H7725">
        <v>407</v>
      </c>
      <c r="I7725" t="s">
        <v>4929</v>
      </c>
      <c r="J7725">
        <v>1241</v>
      </c>
      <c r="K7725">
        <v>19500438</v>
      </c>
      <c r="L7725" t="s">
        <v>4930</v>
      </c>
      <c r="N7725" t="s">
        <v>75</v>
      </c>
      <c r="O7725" t="s">
        <v>76</v>
      </c>
      <c r="P7725" t="s">
        <v>4920</v>
      </c>
      <c r="Q7725" t="s">
        <v>61</v>
      </c>
      <c r="R7725">
        <v>351100</v>
      </c>
      <c r="S7725">
        <v>350010</v>
      </c>
      <c r="T7725" t="s">
        <v>82</v>
      </c>
      <c r="U7725" s="3">
        <v>41518</v>
      </c>
      <c r="W7725">
        <v>1</v>
      </c>
      <c r="X7725">
        <v>0</v>
      </c>
      <c r="Y7725">
        <v>1</v>
      </c>
      <c r="Z7725">
        <v>11.5983</v>
      </c>
      <c r="AA7725">
        <v>11.9268</v>
      </c>
      <c r="AB7725">
        <v>11.9268</v>
      </c>
      <c r="AC7725">
        <v>0</v>
      </c>
      <c r="AD7725">
        <v>0</v>
      </c>
      <c r="AE7725">
        <v>1</v>
      </c>
      <c r="AF7725">
        <v>0</v>
      </c>
      <c r="AG7725">
        <v>0</v>
      </c>
      <c r="AT7725">
        <v>11.5983</v>
      </c>
      <c r="BB7725" s="4"/>
    </row>
    <row r="7726" spans="1:54" hidden="1" x14ac:dyDescent="0.25">
      <c r="A7726">
        <v>1179</v>
      </c>
      <c r="B7726" t="s">
        <v>4927</v>
      </c>
      <c r="C7726">
        <v>2022</v>
      </c>
      <c r="D7726" t="s">
        <v>4928</v>
      </c>
      <c r="E7726">
        <v>6780</v>
      </c>
      <c r="F7726" t="s">
        <v>2893</v>
      </c>
      <c r="G7726">
        <v>550</v>
      </c>
      <c r="H7726">
        <v>407</v>
      </c>
      <c r="I7726" t="s">
        <v>4929</v>
      </c>
      <c r="J7726">
        <v>1241</v>
      </c>
      <c r="K7726">
        <v>19500438</v>
      </c>
      <c r="L7726" t="s">
        <v>4930</v>
      </c>
      <c r="N7726" t="s">
        <v>75</v>
      </c>
      <c r="O7726" t="s">
        <v>76</v>
      </c>
      <c r="P7726" t="s">
        <v>4931</v>
      </c>
      <c r="Q7726" t="s">
        <v>109</v>
      </c>
      <c r="R7726">
        <v>351100</v>
      </c>
      <c r="S7726">
        <v>350010</v>
      </c>
      <c r="T7726" t="s">
        <v>79</v>
      </c>
      <c r="U7726" s="3">
        <v>35450</v>
      </c>
      <c r="W7726">
        <v>2.12</v>
      </c>
      <c r="X7726">
        <v>0.92</v>
      </c>
      <c r="Y7726">
        <v>1.2</v>
      </c>
      <c r="Z7726">
        <v>4.7834028000000002</v>
      </c>
      <c r="AA7726">
        <v>2.4156</v>
      </c>
      <c r="AB7726">
        <v>2.4156</v>
      </c>
      <c r="AC7726">
        <v>1.6344000000000001</v>
      </c>
      <c r="AD7726">
        <v>1.6344000000000001</v>
      </c>
      <c r="AE7726">
        <v>0.25249807520000001</v>
      </c>
      <c r="AF7726">
        <v>0.74750192479999999</v>
      </c>
      <c r="AG7726">
        <v>0</v>
      </c>
      <c r="AO7726">
        <v>4.7834028000000011</v>
      </c>
      <c r="BB7726" s="4"/>
    </row>
    <row r="7727" spans="1:54" hidden="1" x14ac:dyDescent="0.25">
      <c r="A7727">
        <v>1181</v>
      </c>
      <c r="B7727" t="s">
        <v>4933</v>
      </c>
      <c r="C7727">
        <v>2022</v>
      </c>
      <c r="D7727" t="s">
        <v>4934</v>
      </c>
      <c r="E7727">
        <v>4640</v>
      </c>
      <c r="F7727" t="s">
        <v>4935</v>
      </c>
      <c r="G7727">
        <v>320</v>
      </c>
      <c r="H7727">
        <v>42</v>
      </c>
      <c r="I7727" t="s">
        <v>795</v>
      </c>
      <c r="J7727">
        <v>2107</v>
      </c>
      <c r="K7727">
        <v>31498341</v>
      </c>
      <c r="L7727" t="s">
        <v>4936</v>
      </c>
      <c r="N7727" t="s">
        <v>4118</v>
      </c>
      <c r="O7727" t="s">
        <v>4119</v>
      </c>
      <c r="P7727" t="s">
        <v>4937</v>
      </c>
      <c r="Q7727" t="s">
        <v>109</v>
      </c>
      <c r="R7727">
        <v>370000</v>
      </c>
      <c r="S7727">
        <v>370000</v>
      </c>
      <c r="T7727" t="s">
        <v>69</v>
      </c>
      <c r="U7727" s="3">
        <v>42095</v>
      </c>
      <c r="W7727">
        <v>1.329</v>
      </c>
      <c r="X7727">
        <v>0.53</v>
      </c>
      <c r="Y7727">
        <v>0.55700000000000005</v>
      </c>
      <c r="Z7727">
        <v>27.096691</v>
      </c>
      <c r="AA7727">
        <v>12.708</v>
      </c>
      <c r="AB7727">
        <v>0</v>
      </c>
      <c r="AC7727">
        <v>12.4704</v>
      </c>
      <c r="AD7727">
        <v>12.4704</v>
      </c>
      <c r="AE7727">
        <v>0</v>
      </c>
      <c r="AF7727">
        <v>0.76550642290000004</v>
      </c>
      <c r="AG7727">
        <v>0.23449357709999999</v>
      </c>
      <c r="AQ7727">
        <v>27.096691</v>
      </c>
      <c r="BB7727" s="4"/>
    </row>
    <row r="7728" spans="1:54" hidden="1" x14ac:dyDescent="0.25">
      <c r="A7728">
        <v>1182</v>
      </c>
      <c r="B7728" t="s">
        <v>4942</v>
      </c>
      <c r="C7728">
        <v>2022</v>
      </c>
      <c r="D7728" t="s">
        <v>4939</v>
      </c>
      <c r="E7728">
        <v>9900</v>
      </c>
      <c r="F7728" t="s">
        <v>863</v>
      </c>
      <c r="G7728">
        <v>813</v>
      </c>
      <c r="H7728">
        <v>289</v>
      </c>
      <c r="I7728" t="s">
        <v>864</v>
      </c>
      <c r="J7728">
        <v>2277</v>
      </c>
      <c r="K7728">
        <v>25599470</v>
      </c>
      <c r="L7728" t="s">
        <v>4940</v>
      </c>
      <c r="N7728" t="s">
        <v>58</v>
      </c>
      <c r="O7728" t="s">
        <v>59</v>
      </c>
      <c r="P7728" t="s">
        <v>4943</v>
      </c>
      <c r="Q7728" t="s">
        <v>109</v>
      </c>
      <c r="R7728">
        <v>370000</v>
      </c>
      <c r="S7728">
        <v>370000</v>
      </c>
      <c r="T7728" t="s">
        <v>69</v>
      </c>
      <c r="U7728" s="3">
        <v>43101</v>
      </c>
      <c r="W7728">
        <v>0.51</v>
      </c>
      <c r="X7728">
        <v>0.21</v>
      </c>
      <c r="Y7728">
        <v>0.26</v>
      </c>
      <c r="Z7728">
        <v>7.6279729999999999</v>
      </c>
      <c r="AA7728">
        <v>4.2987600000000006</v>
      </c>
      <c r="AB7728">
        <v>4.2170400000000008</v>
      </c>
      <c r="AC7728">
        <v>2.8787723999999999</v>
      </c>
      <c r="AD7728">
        <v>2.7607392000000002</v>
      </c>
      <c r="AE7728">
        <v>0.27641943670000002</v>
      </c>
      <c r="AF7728">
        <v>0.71822396330000005</v>
      </c>
      <c r="AG7728">
        <v>5.3566000000000004E-3</v>
      </c>
      <c r="AQ7728">
        <v>7.6279729999999999</v>
      </c>
      <c r="BB7728" s="4"/>
    </row>
    <row r="7729" spans="1:54" hidden="1" x14ac:dyDescent="0.25">
      <c r="A7729">
        <v>1182</v>
      </c>
      <c r="B7729" t="s">
        <v>4938</v>
      </c>
      <c r="C7729">
        <v>2022</v>
      </c>
      <c r="D7729" t="s">
        <v>4939</v>
      </c>
      <c r="E7729">
        <v>9900</v>
      </c>
      <c r="F7729" t="s">
        <v>863</v>
      </c>
      <c r="G7729">
        <v>813</v>
      </c>
      <c r="H7729">
        <v>289</v>
      </c>
      <c r="I7729" t="s">
        <v>864</v>
      </c>
      <c r="J7729">
        <v>2277</v>
      </c>
      <c r="K7729">
        <v>25599470</v>
      </c>
      <c r="L7729" t="s">
        <v>4940</v>
      </c>
      <c r="N7729" t="s">
        <v>58</v>
      </c>
      <c r="O7729" t="s">
        <v>59</v>
      </c>
      <c r="P7729" t="s">
        <v>4941</v>
      </c>
      <c r="Q7729" t="s">
        <v>109</v>
      </c>
      <c r="R7729">
        <v>370000</v>
      </c>
      <c r="S7729">
        <v>370000</v>
      </c>
      <c r="T7729" t="s">
        <v>69</v>
      </c>
      <c r="U7729" s="3">
        <v>35885</v>
      </c>
      <c r="W7729">
        <v>0.45</v>
      </c>
      <c r="X7729">
        <v>0.17</v>
      </c>
      <c r="Y7729">
        <v>0.26</v>
      </c>
      <c r="Z7729">
        <v>0.80845</v>
      </c>
      <c r="AA7729">
        <v>0.46404000000000001</v>
      </c>
      <c r="AB7729">
        <v>0.45540000000000003</v>
      </c>
      <c r="AC7729">
        <v>0.25428240000000002</v>
      </c>
      <c r="AD7729">
        <v>0.24385680000000001</v>
      </c>
      <c r="AE7729">
        <v>0.28165007110000001</v>
      </c>
      <c r="AF7729">
        <v>0.71300637020000002</v>
      </c>
      <c r="AG7729">
        <v>5.3435586999999998E-3</v>
      </c>
      <c r="AQ7729">
        <v>0.80844999999999989</v>
      </c>
      <c r="BB7729" s="4"/>
    </row>
    <row r="7730" spans="1:54" hidden="1" x14ac:dyDescent="0.25">
      <c r="A7730">
        <v>1182</v>
      </c>
      <c r="B7730" t="s">
        <v>4944</v>
      </c>
      <c r="C7730">
        <v>2022</v>
      </c>
      <c r="D7730" t="s">
        <v>4939</v>
      </c>
      <c r="E7730">
        <v>9900</v>
      </c>
      <c r="F7730" t="s">
        <v>863</v>
      </c>
      <c r="G7730">
        <v>813</v>
      </c>
      <c r="H7730">
        <v>289</v>
      </c>
      <c r="I7730" t="s">
        <v>864</v>
      </c>
      <c r="J7730">
        <v>2277</v>
      </c>
      <c r="K7730">
        <v>25599470</v>
      </c>
      <c r="L7730" t="s">
        <v>4940</v>
      </c>
      <c r="N7730" t="s">
        <v>58</v>
      </c>
      <c r="O7730" t="s">
        <v>59</v>
      </c>
      <c r="P7730" t="s">
        <v>4945</v>
      </c>
      <c r="Q7730" t="s">
        <v>61</v>
      </c>
      <c r="R7730">
        <v>370000</v>
      </c>
      <c r="S7730">
        <v>370000</v>
      </c>
      <c r="T7730" t="s">
        <v>62</v>
      </c>
      <c r="U7730" s="3">
        <v>31413</v>
      </c>
      <c r="W7730">
        <v>0.45</v>
      </c>
      <c r="X7730">
        <v>0</v>
      </c>
      <c r="Y7730">
        <v>0.5</v>
      </c>
      <c r="Z7730">
        <v>2.0225740000000001</v>
      </c>
      <c r="AA7730">
        <v>2.0192399999999999</v>
      </c>
      <c r="AB7730">
        <v>1.98072</v>
      </c>
      <c r="AC7730">
        <v>0</v>
      </c>
      <c r="AD7730">
        <v>0</v>
      </c>
      <c r="AE7730">
        <v>0.98092351580000003</v>
      </c>
      <c r="AF7730">
        <v>0</v>
      </c>
      <c r="AG7730">
        <v>1.90764842E-2</v>
      </c>
      <c r="AQ7730">
        <v>2.0225740000000001</v>
      </c>
      <c r="BB7730" s="4"/>
    </row>
    <row r="7731" spans="1:54" hidden="1" x14ac:dyDescent="0.25">
      <c r="A7731">
        <v>1186</v>
      </c>
      <c r="B7731" t="s">
        <v>4946</v>
      </c>
      <c r="C7731">
        <v>2022</v>
      </c>
      <c r="D7731" t="s">
        <v>4947</v>
      </c>
      <c r="E7731">
        <v>3060</v>
      </c>
      <c r="F7731" t="s">
        <v>4242</v>
      </c>
      <c r="G7731">
        <v>217</v>
      </c>
      <c r="J7731">
        <v>2108</v>
      </c>
      <c r="K7731">
        <v>32654266</v>
      </c>
      <c r="L7731" t="s">
        <v>4184</v>
      </c>
      <c r="N7731" t="s">
        <v>4118</v>
      </c>
      <c r="O7731" t="s">
        <v>4119</v>
      </c>
      <c r="P7731" t="s">
        <v>2990</v>
      </c>
      <c r="Q7731" t="s">
        <v>109</v>
      </c>
      <c r="R7731">
        <v>370000</v>
      </c>
      <c r="S7731">
        <v>370000</v>
      </c>
      <c r="T7731" t="s">
        <v>69</v>
      </c>
      <c r="U7731" s="3">
        <v>40544</v>
      </c>
      <c r="V7731" s="3">
        <v>44621</v>
      </c>
      <c r="W7731">
        <v>0.17</v>
      </c>
      <c r="X7731">
        <v>0.06</v>
      </c>
      <c r="Y7731">
        <v>0.09</v>
      </c>
      <c r="Z7731">
        <v>0.44194499999999998</v>
      </c>
      <c r="AA7731">
        <v>0.10728</v>
      </c>
      <c r="AB7731">
        <v>0</v>
      </c>
      <c r="AC7731">
        <v>0.12672</v>
      </c>
      <c r="AD7731">
        <v>0.12672</v>
      </c>
      <c r="AE7731">
        <v>0</v>
      </c>
      <c r="AF7731">
        <v>0.87862743099999996</v>
      </c>
      <c r="AG7731">
        <v>0.121372569</v>
      </c>
      <c r="AQ7731">
        <v>0.44194499999999998</v>
      </c>
      <c r="BB7731" s="4"/>
    </row>
    <row r="7732" spans="1:54" hidden="1" x14ac:dyDescent="0.25">
      <c r="A7732">
        <v>1188</v>
      </c>
      <c r="B7732" t="s">
        <v>4948</v>
      </c>
      <c r="C7732">
        <v>2022</v>
      </c>
      <c r="D7732" t="s">
        <v>4949</v>
      </c>
      <c r="E7732">
        <v>4300</v>
      </c>
      <c r="F7732" t="s">
        <v>4950</v>
      </c>
      <c r="G7732">
        <v>316</v>
      </c>
      <c r="J7732">
        <v>2133</v>
      </c>
      <c r="K7732">
        <v>32765572</v>
      </c>
      <c r="L7732" t="s">
        <v>4951</v>
      </c>
      <c r="N7732" t="s">
        <v>4118</v>
      </c>
      <c r="O7732" t="s">
        <v>4119</v>
      </c>
      <c r="P7732" t="s">
        <v>4952</v>
      </c>
      <c r="Q7732" t="s">
        <v>109</v>
      </c>
      <c r="R7732">
        <v>370000</v>
      </c>
      <c r="S7732">
        <v>370000</v>
      </c>
      <c r="T7732" t="s">
        <v>69</v>
      </c>
      <c r="U7732" s="3">
        <v>42156</v>
      </c>
      <c r="W7732">
        <v>0.27200000000000002</v>
      </c>
      <c r="X7732">
        <v>0.1</v>
      </c>
      <c r="Y7732">
        <v>0.12</v>
      </c>
      <c r="Z7732">
        <v>6.2325400000000002</v>
      </c>
      <c r="AA7732">
        <v>2.8439999999999999</v>
      </c>
      <c r="AB7732">
        <v>0</v>
      </c>
      <c r="AC7732">
        <v>1.7136</v>
      </c>
      <c r="AD7732">
        <v>1.7136</v>
      </c>
      <c r="AE7732">
        <v>0</v>
      </c>
      <c r="AF7732">
        <v>0.77184261949999999</v>
      </c>
      <c r="AG7732">
        <v>0.22815738050000001</v>
      </c>
      <c r="AQ7732">
        <v>6.2325400000000002</v>
      </c>
      <c r="BB7732" s="4"/>
    </row>
    <row r="7733" spans="1:54" hidden="1" x14ac:dyDescent="0.25">
      <c r="A7733">
        <v>1189</v>
      </c>
      <c r="B7733" t="s">
        <v>4953</v>
      </c>
      <c r="C7733">
        <v>2022</v>
      </c>
      <c r="D7733" t="s">
        <v>4954</v>
      </c>
      <c r="E7733">
        <v>2970</v>
      </c>
      <c r="F7733" t="s">
        <v>1653</v>
      </c>
      <c r="G7733">
        <v>223</v>
      </c>
      <c r="J7733">
        <v>2365</v>
      </c>
      <c r="K7733">
        <v>41042958</v>
      </c>
      <c r="L7733" t="s">
        <v>4955</v>
      </c>
      <c r="N7733" t="s">
        <v>4118</v>
      </c>
      <c r="O7733" t="s">
        <v>4119</v>
      </c>
      <c r="P7733" t="s">
        <v>4956</v>
      </c>
      <c r="Q7733" t="s">
        <v>109</v>
      </c>
      <c r="R7733">
        <v>370000</v>
      </c>
      <c r="S7733">
        <v>370000</v>
      </c>
      <c r="T7733" t="s">
        <v>69</v>
      </c>
      <c r="U7733" s="3">
        <v>41463</v>
      </c>
      <c r="W7733">
        <v>0.4</v>
      </c>
      <c r="X7733">
        <v>0.09</v>
      </c>
      <c r="Y7733">
        <v>0.27</v>
      </c>
      <c r="Z7733">
        <v>8.8836580000000005</v>
      </c>
      <c r="AA7733">
        <v>1.53</v>
      </c>
      <c r="AB7733">
        <v>0</v>
      </c>
      <c r="AC7733">
        <v>1.4328000000000001</v>
      </c>
      <c r="AD7733">
        <v>1.4328000000000001</v>
      </c>
      <c r="AE7733">
        <v>0</v>
      </c>
      <c r="AF7733">
        <v>0.91388682450000003</v>
      </c>
      <c r="AG7733">
        <v>8.61131755E-2</v>
      </c>
      <c r="AQ7733">
        <v>8.8836579999999987</v>
      </c>
      <c r="BB7733" s="4"/>
    </row>
    <row r="7734" spans="1:54" hidden="1" x14ac:dyDescent="0.25">
      <c r="A7734">
        <v>1191</v>
      </c>
      <c r="B7734" t="s">
        <v>4957</v>
      </c>
      <c r="C7734">
        <v>2022</v>
      </c>
      <c r="D7734" t="s">
        <v>4958</v>
      </c>
      <c r="E7734">
        <v>6091</v>
      </c>
      <c r="F7734" t="s">
        <v>4959</v>
      </c>
      <c r="G7734">
        <v>621</v>
      </c>
      <c r="J7734">
        <v>2286</v>
      </c>
      <c r="K7734">
        <v>36933542</v>
      </c>
      <c r="L7734" t="s">
        <v>4960</v>
      </c>
      <c r="N7734" t="s">
        <v>4118</v>
      </c>
      <c r="O7734" t="s">
        <v>4119</v>
      </c>
      <c r="P7734" t="s">
        <v>4961</v>
      </c>
      <c r="Q7734" t="s">
        <v>109</v>
      </c>
      <c r="R7734">
        <v>370000</v>
      </c>
      <c r="S7734">
        <v>370000</v>
      </c>
      <c r="T7734" t="s">
        <v>69</v>
      </c>
      <c r="U7734" s="3">
        <v>33817</v>
      </c>
      <c r="W7734">
        <v>0.878</v>
      </c>
      <c r="X7734">
        <v>0.35699999999999998</v>
      </c>
      <c r="Y7734">
        <v>0.31</v>
      </c>
      <c r="Z7734">
        <v>17.538512000000001</v>
      </c>
      <c r="AA7734">
        <v>5.3388</v>
      </c>
      <c r="AB7734">
        <v>0</v>
      </c>
      <c r="AC7734">
        <v>6.2568000000000001</v>
      </c>
      <c r="AD7734">
        <v>6.2568000000000001</v>
      </c>
      <c r="AE7734">
        <v>0</v>
      </c>
      <c r="AF7734">
        <v>0.84779780630000001</v>
      </c>
      <c r="AG7734">
        <v>0.15220219369999999</v>
      </c>
      <c r="AN7734">
        <v>0</v>
      </c>
      <c r="AQ7734">
        <v>17.538512000000001</v>
      </c>
      <c r="BB7734" s="4"/>
    </row>
    <row r="7735" spans="1:54" hidden="1" x14ac:dyDescent="0.25">
      <c r="A7735">
        <v>1195</v>
      </c>
      <c r="B7735" t="s">
        <v>7294</v>
      </c>
      <c r="C7735">
        <v>2022</v>
      </c>
      <c r="D7735" t="s">
        <v>4963</v>
      </c>
      <c r="E7735">
        <v>5800</v>
      </c>
      <c r="F7735" t="s">
        <v>2064</v>
      </c>
      <c r="G7735">
        <v>450</v>
      </c>
      <c r="H7735">
        <v>82</v>
      </c>
      <c r="I7735" t="s">
        <v>2065</v>
      </c>
      <c r="J7735">
        <v>337</v>
      </c>
      <c r="K7735">
        <v>25535456</v>
      </c>
      <c r="L7735" t="s">
        <v>2313</v>
      </c>
      <c r="N7735" t="s">
        <v>58</v>
      </c>
      <c r="O7735" t="s">
        <v>59</v>
      </c>
      <c r="P7735" t="s">
        <v>7295</v>
      </c>
      <c r="Q7735" t="s">
        <v>61</v>
      </c>
      <c r="R7735">
        <v>370000</v>
      </c>
      <c r="S7735">
        <v>370000</v>
      </c>
      <c r="T7735" t="s">
        <v>62</v>
      </c>
      <c r="U7735" s="3">
        <v>44245</v>
      </c>
      <c r="W7735">
        <v>0.48</v>
      </c>
      <c r="X7735">
        <v>0</v>
      </c>
      <c r="Y7735">
        <v>0.48</v>
      </c>
      <c r="Z7735">
        <v>6.643205</v>
      </c>
      <c r="AA7735">
        <v>6.6276000000000002</v>
      </c>
      <c r="AB7735">
        <v>4.3920000000000003</v>
      </c>
      <c r="AC7735">
        <v>0</v>
      </c>
      <c r="AD7735">
        <v>0</v>
      </c>
      <c r="AE7735">
        <v>0.66268332429999999</v>
      </c>
      <c r="AF7735">
        <v>0</v>
      </c>
      <c r="AG7735">
        <v>0.33731667570000001</v>
      </c>
      <c r="AQ7735">
        <v>6.643205</v>
      </c>
      <c r="BB7735" s="4"/>
    </row>
    <row r="7736" spans="1:54" hidden="1" x14ac:dyDescent="0.25">
      <c r="A7736">
        <v>1202</v>
      </c>
      <c r="B7736" t="s">
        <v>4968</v>
      </c>
      <c r="C7736">
        <v>2022</v>
      </c>
      <c r="D7736" t="s">
        <v>4969</v>
      </c>
      <c r="E7736">
        <v>8800</v>
      </c>
      <c r="F7736" t="s">
        <v>1899</v>
      </c>
      <c r="G7736">
        <v>791</v>
      </c>
      <c r="J7736">
        <v>1275</v>
      </c>
      <c r="K7736">
        <v>25817117</v>
      </c>
      <c r="L7736" t="s">
        <v>4970</v>
      </c>
      <c r="N7736" t="s">
        <v>4118</v>
      </c>
      <c r="O7736" t="s">
        <v>4119</v>
      </c>
      <c r="P7736" t="s">
        <v>4971</v>
      </c>
      <c r="Q7736" t="s">
        <v>109</v>
      </c>
      <c r="R7736">
        <v>370000</v>
      </c>
      <c r="S7736">
        <v>370000</v>
      </c>
      <c r="T7736" t="s">
        <v>69</v>
      </c>
      <c r="U7736" s="3">
        <v>43101</v>
      </c>
      <c r="W7736">
        <v>0.878</v>
      </c>
      <c r="X7736">
        <v>0.35699999999999998</v>
      </c>
      <c r="Y7736">
        <v>0.37</v>
      </c>
      <c r="Z7736">
        <v>17.717613</v>
      </c>
      <c r="AA7736">
        <v>7.093</v>
      </c>
      <c r="AB7736">
        <v>0</v>
      </c>
      <c r="AC7736">
        <v>5.9868000000000006</v>
      </c>
      <c r="AD7736">
        <v>5.9868000000000006</v>
      </c>
      <c r="AE7736">
        <v>0</v>
      </c>
      <c r="AF7736">
        <v>0.79983195250000005</v>
      </c>
      <c r="AG7736">
        <v>0.2001680475</v>
      </c>
      <c r="AQ7736">
        <v>17.717613</v>
      </c>
      <c r="BB7736" s="4"/>
    </row>
    <row r="7737" spans="1:54" hidden="1" x14ac:dyDescent="0.25">
      <c r="A7737">
        <v>1208</v>
      </c>
      <c r="B7737" t="s">
        <v>4972</v>
      </c>
      <c r="C7737">
        <v>2022</v>
      </c>
      <c r="D7737" t="s">
        <v>4973</v>
      </c>
      <c r="E7737">
        <v>5672</v>
      </c>
      <c r="F7737" t="s">
        <v>2409</v>
      </c>
      <c r="G7737">
        <v>430</v>
      </c>
      <c r="J7737">
        <v>2076</v>
      </c>
      <c r="K7737">
        <v>20954248</v>
      </c>
      <c r="L7737" t="s">
        <v>4974</v>
      </c>
      <c r="N7737" t="s">
        <v>4118</v>
      </c>
      <c r="O7737" t="s">
        <v>4119</v>
      </c>
      <c r="P7737" t="s">
        <v>4975</v>
      </c>
      <c r="Q7737" t="s">
        <v>109</v>
      </c>
      <c r="R7737">
        <v>381100</v>
      </c>
      <c r="S7737">
        <v>383900</v>
      </c>
      <c r="T7737" t="s">
        <v>69</v>
      </c>
      <c r="U7737" s="3">
        <v>33848</v>
      </c>
      <c r="W7737">
        <v>1.2</v>
      </c>
      <c r="X7737">
        <v>0.5</v>
      </c>
      <c r="Y7737">
        <v>0.48</v>
      </c>
      <c r="Z7737">
        <v>7.8987980000000002</v>
      </c>
      <c r="AA7737">
        <v>0</v>
      </c>
      <c r="AB7737">
        <v>0</v>
      </c>
      <c r="AC7737">
        <v>2.6856</v>
      </c>
      <c r="AD7737">
        <v>2.6856</v>
      </c>
      <c r="AE7737">
        <v>0</v>
      </c>
      <c r="AF7737">
        <v>1</v>
      </c>
      <c r="AG7737">
        <v>0</v>
      </c>
      <c r="AQ7737">
        <v>7.8987980000000002</v>
      </c>
      <c r="BB7737" s="4"/>
    </row>
    <row r="7738" spans="1:54" hidden="1" x14ac:dyDescent="0.25">
      <c r="A7738">
        <v>1211</v>
      </c>
      <c r="B7738" t="s">
        <v>4980</v>
      </c>
      <c r="C7738">
        <v>2022</v>
      </c>
      <c r="D7738" t="s">
        <v>4977</v>
      </c>
      <c r="E7738">
        <v>9700</v>
      </c>
      <c r="F7738" t="s">
        <v>555</v>
      </c>
      <c r="G7738">
        <v>849</v>
      </c>
      <c r="J7738">
        <v>2007</v>
      </c>
      <c r="K7738">
        <v>30588525</v>
      </c>
      <c r="L7738" t="s">
        <v>4978</v>
      </c>
      <c r="N7738" t="s">
        <v>4118</v>
      </c>
      <c r="O7738" t="s">
        <v>4119</v>
      </c>
      <c r="P7738" t="s">
        <v>4981</v>
      </c>
      <c r="Q7738" t="s">
        <v>109</v>
      </c>
      <c r="R7738">
        <v>351100</v>
      </c>
      <c r="S7738">
        <v>350010</v>
      </c>
      <c r="T7738" t="s">
        <v>79</v>
      </c>
      <c r="U7738" s="3">
        <v>40909</v>
      </c>
      <c r="W7738">
        <v>0.94399999999999995</v>
      </c>
      <c r="X7738">
        <v>0.34</v>
      </c>
      <c r="Y7738">
        <v>0.52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</v>
      </c>
      <c r="AF7738">
        <v>0</v>
      </c>
      <c r="AG7738">
        <v>0</v>
      </c>
      <c r="AQ7738">
        <v>0</v>
      </c>
      <c r="BB7738" s="4"/>
    </row>
    <row r="7739" spans="1:54" hidden="1" x14ac:dyDescent="0.25">
      <c r="A7739">
        <v>1211</v>
      </c>
      <c r="B7739" t="s">
        <v>4976</v>
      </c>
      <c r="C7739">
        <v>2022</v>
      </c>
      <c r="D7739" t="s">
        <v>4977</v>
      </c>
      <c r="E7739">
        <v>9700</v>
      </c>
      <c r="F7739" t="s">
        <v>555</v>
      </c>
      <c r="G7739">
        <v>849</v>
      </c>
      <c r="J7739">
        <v>2007</v>
      </c>
      <c r="K7739">
        <v>30588525</v>
      </c>
      <c r="L7739" t="s">
        <v>4978</v>
      </c>
      <c r="N7739" t="s">
        <v>4118</v>
      </c>
      <c r="O7739" t="s">
        <v>4119</v>
      </c>
      <c r="P7739" t="s">
        <v>4979</v>
      </c>
      <c r="Q7739" t="s">
        <v>109</v>
      </c>
      <c r="R7739">
        <v>351100</v>
      </c>
      <c r="S7739">
        <v>350010</v>
      </c>
      <c r="T7739" t="s">
        <v>79</v>
      </c>
      <c r="U7739" s="3">
        <v>41275</v>
      </c>
      <c r="W7739">
        <v>1.92</v>
      </c>
      <c r="X7739">
        <v>0.73</v>
      </c>
      <c r="Y7739">
        <v>1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Q7739">
        <v>0</v>
      </c>
      <c r="BB7739" s="4"/>
    </row>
    <row r="7740" spans="1:54" hidden="1" x14ac:dyDescent="0.25">
      <c r="A7740">
        <v>1213</v>
      </c>
      <c r="B7740" t="s">
        <v>4982</v>
      </c>
      <c r="C7740">
        <v>2022</v>
      </c>
      <c r="D7740" t="s">
        <v>4983</v>
      </c>
      <c r="E7740">
        <v>4100</v>
      </c>
      <c r="F7740" t="s">
        <v>2644</v>
      </c>
      <c r="G7740">
        <v>329</v>
      </c>
      <c r="H7740">
        <v>888</v>
      </c>
      <c r="I7740" t="s">
        <v>4289</v>
      </c>
      <c r="J7740">
        <v>1282</v>
      </c>
      <c r="K7740">
        <v>76759715</v>
      </c>
      <c r="L7740" t="s">
        <v>4984</v>
      </c>
      <c r="N7740" t="s">
        <v>4118</v>
      </c>
      <c r="O7740" t="s">
        <v>4119</v>
      </c>
      <c r="P7740" t="s">
        <v>108</v>
      </c>
      <c r="Q7740" t="s">
        <v>109</v>
      </c>
      <c r="R7740">
        <v>353000</v>
      </c>
      <c r="S7740">
        <v>350030</v>
      </c>
      <c r="T7740" t="s">
        <v>79</v>
      </c>
      <c r="U7740" s="3">
        <v>34951</v>
      </c>
      <c r="W7740">
        <v>2.85</v>
      </c>
      <c r="X7740">
        <v>1.03</v>
      </c>
      <c r="Y7740">
        <v>1.45</v>
      </c>
      <c r="Z7740">
        <v>6.0445440000000001</v>
      </c>
      <c r="AA7740">
        <v>3.3800400000000002</v>
      </c>
      <c r="AB7740">
        <v>3.3800400000000002</v>
      </c>
      <c r="AC7740">
        <v>2.1402000000000001</v>
      </c>
      <c r="AD7740">
        <v>2.1402000000000001</v>
      </c>
      <c r="AE7740">
        <v>0.27959429200000002</v>
      </c>
      <c r="AF7740">
        <v>0.72040570800000003</v>
      </c>
      <c r="AG7740">
        <v>0</v>
      </c>
      <c r="AO7740">
        <v>6.044544000000001</v>
      </c>
      <c r="BB7740" s="4"/>
    </row>
    <row r="7741" spans="1:54" hidden="1" x14ac:dyDescent="0.25">
      <c r="A7741">
        <v>1213</v>
      </c>
      <c r="B7741" t="s">
        <v>4985</v>
      </c>
      <c r="C7741">
        <v>2022</v>
      </c>
      <c r="D7741" t="s">
        <v>4983</v>
      </c>
      <c r="E7741">
        <v>4100</v>
      </c>
      <c r="F7741" t="s">
        <v>2644</v>
      </c>
      <c r="G7741">
        <v>329</v>
      </c>
      <c r="H7741">
        <v>888</v>
      </c>
      <c r="I7741" t="s">
        <v>4289</v>
      </c>
      <c r="J7741">
        <v>1282</v>
      </c>
      <c r="K7741">
        <v>76759715</v>
      </c>
      <c r="L7741" t="s">
        <v>4984</v>
      </c>
      <c r="N7741" t="s">
        <v>4118</v>
      </c>
      <c r="O7741" t="s">
        <v>4119</v>
      </c>
      <c r="P7741" t="s">
        <v>2556</v>
      </c>
      <c r="Q7741" t="s">
        <v>61</v>
      </c>
      <c r="R7741">
        <v>353000</v>
      </c>
      <c r="S7741">
        <v>350030</v>
      </c>
      <c r="T7741" t="s">
        <v>82</v>
      </c>
      <c r="U7741" s="3">
        <v>31078</v>
      </c>
      <c r="W7741">
        <v>5</v>
      </c>
      <c r="X7741">
        <v>0</v>
      </c>
      <c r="Y7741">
        <v>4.2699999999999996</v>
      </c>
      <c r="Z7741">
        <v>23.9224788</v>
      </c>
      <c r="AA7741">
        <v>20.301480000000002</v>
      </c>
      <c r="AB7741">
        <v>20.301480000000002</v>
      </c>
      <c r="AC7741">
        <v>0</v>
      </c>
      <c r="AD7741">
        <v>0</v>
      </c>
      <c r="AE7741">
        <v>1</v>
      </c>
      <c r="AF7741">
        <v>0</v>
      </c>
      <c r="AG7741">
        <v>0</v>
      </c>
      <c r="AO7741">
        <v>23.9224788</v>
      </c>
      <c r="BB7741" s="4"/>
    </row>
    <row r="7742" spans="1:54" hidden="1" x14ac:dyDescent="0.25">
      <c r="A7742">
        <v>1214</v>
      </c>
      <c r="B7742" t="s">
        <v>4990</v>
      </c>
      <c r="C7742">
        <v>2022</v>
      </c>
      <c r="D7742" t="s">
        <v>4987</v>
      </c>
      <c r="E7742">
        <v>4700</v>
      </c>
      <c r="F7742" t="s">
        <v>1584</v>
      </c>
      <c r="G7742">
        <v>370</v>
      </c>
      <c r="J7742">
        <v>1283</v>
      </c>
      <c r="K7742">
        <v>19253007</v>
      </c>
      <c r="L7742" t="s">
        <v>4988</v>
      </c>
      <c r="N7742" t="s">
        <v>4118</v>
      </c>
      <c r="O7742" t="s">
        <v>4119</v>
      </c>
      <c r="P7742" t="s">
        <v>4991</v>
      </c>
      <c r="Q7742" t="s">
        <v>109</v>
      </c>
      <c r="R7742">
        <v>353000</v>
      </c>
      <c r="S7742">
        <v>350030</v>
      </c>
      <c r="T7742" t="s">
        <v>79</v>
      </c>
      <c r="U7742" s="3">
        <v>34731</v>
      </c>
      <c r="W7742">
        <v>2</v>
      </c>
      <c r="X7742">
        <v>0.82</v>
      </c>
      <c r="Y7742">
        <v>1.01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0</v>
      </c>
      <c r="AG7742">
        <v>0</v>
      </c>
      <c r="AO7742">
        <v>0</v>
      </c>
      <c r="BB7742" s="4"/>
    </row>
    <row r="7743" spans="1:54" hidden="1" x14ac:dyDescent="0.25">
      <c r="A7743">
        <v>1214</v>
      </c>
      <c r="B7743" t="s">
        <v>4992</v>
      </c>
      <c r="C7743">
        <v>2022</v>
      </c>
      <c r="D7743" t="s">
        <v>4987</v>
      </c>
      <c r="E7743">
        <v>4700</v>
      </c>
      <c r="F7743" t="s">
        <v>1584</v>
      </c>
      <c r="G7743">
        <v>370</v>
      </c>
      <c r="J7743">
        <v>1283</v>
      </c>
      <c r="K7743">
        <v>19253007</v>
      </c>
      <c r="L7743" t="s">
        <v>4988</v>
      </c>
      <c r="N7743" t="s">
        <v>4118</v>
      </c>
      <c r="O7743" t="s">
        <v>4119</v>
      </c>
      <c r="P7743" t="s">
        <v>4993</v>
      </c>
      <c r="Q7743" t="s">
        <v>109</v>
      </c>
      <c r="R7743">
        <v>353000</v>
      </c>
      <c r="S7743">
        <v>350030</v>
      </c>
      <c r="T7743" t="s">
        <v>79</v>
      </c>
      <c r="U7743" s="3">
        <v>34731</v>
      </c>
      <c r="W7743">
        <v>2</v>
      </c>
      <c r="X7743">
        <v>0.82</v>
      </c>
      <c r="Y7743">
        <v>1.01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O7743">
        <v>0</v>
      </c>
      <c r="BB7743" s="4"/>
    </row>
    <row r="7744" spans="1:54" hidden="1" x14ac:dyDescent="0.25">
      <c r="A7744">
        <v>1214</v>
      </c>
      <c r="B7744" t="s">
        <v>4986</v>
      </c>
      <c r="C7744">
        <v>2022</v>
      </c>
      <c r="D7744" t="s">
        <v>4987</v>
      </c>
      <c r="E7744">
        <v>4700</v>
      </c>
      <c r="F7744" t="s">
        <v>1584</v>
      </c>
      <c r="G7744">
        <v>370</v>
      </c>
      <c r="J7744">
        <v>1283</v>
      </c>
      <c r="K7744">
        <v>19253007</v>
      </c>
      <c r="L7744" t="s">
        <v>4988</v>
      </c>
      <c r="N7744" t="s">
        <v>4118</v>
      </c>
      <c r="O7744" t="s">
        <v>4119</v>
      </c>
      <c r="P7744" t="s">
        <v>4989</v>
      </c>
      <c r="Q7744" t="s">
        <v>61</v>
      </c>
      <c r="R7744">
        <v>353000</v>
      </c>
      <c r="S7744">
        <v>350030</v>
      </c>
      <c r="T7744" t="s">
        <v>82</v>
      </c>
      <c r="U7744" s="3">
        <v>34731</v>
      </c>
      <c r="W7744">
        <v>2.5</v>
      </c>
      <c r="X7744">
        <v>0</v>
      </c>
      <c r="Y7744">
        <v>2.5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</v>
      </c>
      <c r="AF7744">
        <v>0</v>
      </c>
      <c r="AG7744">
        <v>0</v>
      </c>
      <c r="AO7744">
        <v>0</v>
      </c>
      <c r="BB7744" s="4"/>
    </row>
    <row r="7745" spans="1:54" hidden="1" x14ac:dyDescent="0.25">
      <c r="A7745">
        <v>1215</v>
      </c>
      <c r="B7745" t="s">
        <v>4994</v>
      </c>
      <c r="C7745">
        <v>2022</v>
      </c>
      <c r="D7745" t="s">
        <v>4995</v>
      </c>
      <c r="E7745">
        <v>4293</v>
      </c>
      <c r="F7745" t="s">
        <v>4520</v>
      </c>
      <c r="G7745">
        <v>340</v>
      </c>
      <c r="J7745">
        <v>1284</v>
      </c>
      <c r="K7745">
        <v>64723413</v>
      </c>
      <c r="L7745" t="s">
        <v>4995</v>
      </c>
      <c r="N7745" t="s">
        <v>4118</v>
      </c>
      <c r="O7745" t="s">
        <v>4119</v>
      </c>
      <c r="P7745" t="s">
        <v>4995</v>
      </c>
      <c r="Q7745" t="s">
        <v>109</v>
      </c>
      <c r="R7745">
        <v>861000</v>
      </c>
      <c r="S7745">
        <v>860010</v>
      </c>
      <c r="T7745" t="s">
        <v>69</v>
      </c>
      <c r="U7745" s="3">
        <v>34192</v>
      </c>
      <c r="W7745">
        <v>2.97</v>
      </c>
      <c r="X7745">
        <v>1.03</v>
      </c>
      <c r="Y7745">
        <v>1.7</v>
      </c>
      <c r="Z7745">
        <v>1.1669328000000001</v>
      </c>
      <c r="AA7745">
        <v>0.61027200000000004</v>
      </c>
      <c r="AB7745">
        <v>0</v>
      </c>
      <c r="AC7745">
        <v>0.39341880000000001</v>
      </c>
      <c r="AD7745">
        <v>0.38727000000000011</v>
      </c>
      <c r="AE7745">
        <v>0</v>
      </c>
      <c r="AF7745">
        <v>0.73851450569999999</v>
      </c>
      <c r="AG7745">
        <v>0.26148549430000001</v>
      </c>
      <c r="AO7745">
        <v>1.1669328000000001</v>
      </c>
      <c r="BB7745" s="4"/>
    </row>
    <row r="7746" spans="1:54" hidden="1" x14ac:dyDescent="0.25">
      <c r="A7746">
        <v>1216</v>
      </c>
      <c r="B7746" t="s">
        <v>4996</v>
      </c>
      <c r="C7746">
        <v>2022</v>
      </c>
      <c r="D7746" t="s">
        <v>4997</v>
      </c>
      <c r="E7746">
        <v>8830</v>
      </c>
      <c r="F7746" t="s">
        <v>1188</v>
      </c>
      <c r="G7746">
        <v>791</v>
      </c>
      <c r="H7746">
        <v>888</v>
      </c>
      <c r="I7746" t="s">
        <v>4289</v>
      </c>
      <c r="J7746">
        <v>2305</v>
      </c>
      <c r="K7746">
        <v>31119103</v>
      </c>
      <c r="L7746" t="s">
        <v>4998</v>
      </c>
      <c r="N7746" t="s">
        <v>4118</v>
      </c>
      <c r="O7746" t="s">
        <v>4119</v>
      </c>
      <c r="P7746" t="s">
        <v>4999</v>
      </c>
      <c r="Q7746" t="s">
        <v>109</v>
      </c>
      <c r="R7746">
        <v>721900</v>
      </c>
      <c r="S7746">
        <v>720002</v>
      </c>
      <c r="T7746" t="s">
        <v>69</v>
      </c>
      <c r="U7746" s="3">
        <v>43566</v>
      </c>
      <c r="W7746">
        <v>1.5720000000000001</v>
      </c>
      <c r="X7746">
        <v>0.63500000000000001</v>
      </c>
      <c r="Y7746">
        <v>0.70899999999999996</v>
      </c>
      <c r="Z7746">
        <v>23.036999999999999</v>
      </c>
      <c r="AA7746">
        <v>12.880800000000001</v>
      </c>
      <c r="AB7746">
        <v>12.880800000000001</v>
      </c>
      <c r="AC7746">
        <v>8.9028000000000009</v>
      </c>
      <c r="AD7746">
        <v>8.9028000000000009</v>
      </c>
      <c r="AE7746">
        <v>0.279567652</v>
      </c>
      <c r="AF7746">
        <v>0.720432348</v>
      </c>
      <c r="AG7746">
        <v>0</v>
      </c>
      <c r="AQ7746">
        <v>23.036999999999999</v>
      </c>
      <c r="BB7746" s="4"/>
    </row>
    <row r="7747" spans="1:54" hidden="1" x14ac:dyDescent="0.25">
      <c r="C7747">
        <v>2022</v>
      </c>
      <c r="D7747"/>
      <c r="G7747">
        <v>420</v>
      </c>
      <c r="N7747" t="s">
        <v>58</v>
      </c>
      <c r="O7747" t="s">
        <v>59</v>
      </c>
      <c r="Q7747" t="s">
        <v>109</v>
      </c>
      <c r="T7747" t="s">
        <v>69</v>
      </c>
      <c r="U7747" s="3">
        <v>35004</v>
      </c>
      <c r="W7747">
        <v>1.2</v>
      </c>
      <c r="X7747">
        <v>0.5</v>
      </c>
      <c r="Y7747">
        <v>0.6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1</v>
      </c>
      <c r="AO7747">
        <v>0</v>
      </c>
      <c r="BB7747" s="4"/>
    </row>
    <row r="7748" spans="1:54" hidden="1" x14ac:dyDescent="0.25">
      <c r="A7748">
        <v>1223</v>
      </c>
      <c r="B7748" t="s">
        <v>5002</v>
      </c>
      <c r="C7748">
        <v>2022</v>
      </c>
      <c r="D7748" t="s">
        <v>5001</v>
      </c>
      <c r="E7748">
        <v>4500</v>
      </c>
      <c r="F7748" t="s">
        <v>247</v>
      </c>
      <c r="G7748">
        <v>306</v>
      </c>
      <c r="H7748">
        <v>33</v>
      </c>
      <c r="I7748" t="s">
        <v>248</v>
      </c>
      <c r="J7748">
        <v>20</v>
      </c>
      <c r="K7748">
        <v>46917928</v>
      </c>
      <c r="L7748" t="s">
        <v>249</v>
      </c>
      <c r="N7748" t="s">
        <v>75</v>
      </c>
      <c r="O7748" t="s">
        <v>76</v>
      </c>
      <c r="P7748" t="s">
        <v>5003</v>
      </c>
      <c r="Q7748" t="s">
        <v>109</v>
      </c>
      <c r="R7748">
        <v>351100</v>
      </c>
      <c r="S7748">
        <v>350010</v>
      </c>
      <c r="T7748" t="s">
        <v>79</v>
      </c>
      <c r="U7748" s="3">
        <v>34731</v>
      </c>
      <c r="W7748">
        <v>1.74</v>
      </c>
      <c r="X7748">
        <v>0.57999999999999996</v>
      </c>
      <c r="Y7748">
        <v>0.82</v>
      </c>
      <c r="Z7748">
        <v>1.2390333120000001</v>
      </c>
      <c r="AA7748">
        <v>0.54971999999999999</v>
      </c>
      <c r="AB7748">
        <v>0.54971999999999999</v>
      </c>
      <c r="AC7748">
        <v>0.39240000000000003</v>
      </c>
      <c r="AD7748">
        <v>0.39240000000000003</v>
      </c>
      <c r="AE7748">
        <v>0.2218342294</v>
      </c>
      <c r="AF7748">
        <v>0.77816577060000003</v>
      </c>
      <c r="AG7748">
        <v>0</v>
      </c>
      <c r="AO7748">
        <v>1.2390333120000001</v>
      </c>
      <c r="BB7748" s="4"/>
    </row>
    <row r="7749" spans="1:54" hidden="1" x14ac:dyDescent="0.25">
      <c r="A7749">
        <v>1223</v>
      </c>
      <c r="B7749" t="s">
        <v>5004</v>
      </c>
      <c r="C7749">
        <v>2022</v>
      </c>
      <c r="D7749" t="s">
        <v>5001</v>
      </c>
      <c r="E7749">
        <v>4500</v>
      </c>
      <c r="F7749" t="s">
        <v>247</v>
      </c>
      <c r="G7749">
        <v>306</v>
      </c>
      <c r="H7749">
        <v>33</v>
      </c>
      <c r="I7749" t="s">
        <v>248</v>
      </c>
      <c r="J7749">
        <v>20</v>
      </c>
      <c r="K7749">
        <v>46917928</v>
      </c>
      <c r="L7749" t="s">
        <v>249</v>
      </c>
      <c r="N7749" t="s">
        <v>75</v>
      </c>
      <c r="O7749" t="s">
        <v>76</v>
      </c>
      <c r="P7749" t="s">
        <v>211</v>
      </c>
      <c r="Q7749" t="s">
        <v>61</v>
      </c>
      <c r="R7749">
        <v>351100</v>
      </c>
      <c r="S7749">
        <v>350010</v>
      </c>
      <c r="T7749" t="s">
        <v>82</v>
      </c>
      <c r="U7749" s="3">
        <v>34669</v>
      </c>
      <c r="W7749">
        <v>2</v>
      </c>
      <c r="X7749">
        <v>0</v>
      </c>
      <c r="Y7749">
        <v>1.8</v>
      </c>
      <c r="Z7749">
        <v>8.4702023999999998</v>
      </c>
      <c r="AA7749">
        <v>7.9815599999999991</v>
      </c>
      <c r="AB7749">
        <v>7.9815599999999991</v>
      </c>
      <c r="AC7749">
        <v>0</v>
      </c>
      <c r="AD7749">
        <v>0</v>
      </c>
      <c r="AE7749">
        <v>1</v>
      </c>
      <c r="AF7749">
        <v>0</v>
      </c>
      <c r="AG7749">
        <v>0</v>
      </c>
      <c r="AO7749">
        <v>8.4702023999999998</v>
      </c>
      <c r="BB7749" s="4"/>
    </row>
    <row r="7750" spans="1:54" hidden="1" x14ac:dyDescent="0.25">
      <c r="A7750">
        <v>1223</v>
      </c>
      <c r="B7750" t="s">
        <v>5000</v>
      </c>
      <c r="C7750">
        <v>2022</v>
      </c>
      <c r="D7750" t="s">
        <v>5001</v>
      </c>
      <c r="E7750">
        <v>4500</v>
      </c>
      <c r="F7750" t="s">
        <v>247</v>
      </c>
      <c r="G7750">
        <v>306</v>
      </c>
      <c r="H7750">
        <v>33</v>
      </c>
      <c r="I7750" t="s">
        <v>248</v>
      </c>
      <c r="J7750">
        <v>20</v>
      </c>
      <c r="K7750">
        <v>46917928</v>
      </c>
      <c r="L7750" t="s">
        <v>249</v>
      </c>
      <c r="N7750" t="s">
        <v>75</v>
      </c>
      <c r="O7750" t="s">
        <v>76</v>
      </c>
      <c r="P7750" t="s">
        <v>209</v>
      </c>
      <c r="Q7750" t="s">
        <v>61</v>
      </c>
      <c r="R7750">
        <v>351100</v>
      </c>
      <c r="S7750">
        <v>350010</v>
      </c>
      <c r="T7750" t="s">
        <v>82</v>
      </c>
      <c r="U7750" s="3">
        <v>34669</v>
      </c>
      <c r="W7750">
        <v>2</v>
      </c>
      <c r="X7750">
        <v>0</v>
      </c>
      <c r="Y7750">
        <v>1.8</v>
      </c>
      <c r="Z7750">
        <v>0.62100719999999998</v>
      </c>
      <c r="AA7750">
        <v>0.44531999999999999</v>
      </c>
      <c r="AB7750">
        <v>0.44531999999999999</v>
      </c>
      <c r="AC7750">
        <v>0</v>
      </c>
      <c r="AD7750">
        <v>0</v>
      </c>
      <c r="AE7750">
        <v>1</v>
      </c>
      <c r="AF7750">
        <v>0</v>
      </c>
      <c r="AG7750">
        <v>0</v>
      </c>
      <c r="AO7750">
        <v>0.62100719999999998</v>
      </c>
      <c r="BB7750" s="4"/>
    </row>
    <row r="7751" spans="1:54" hidden="1" x14ac:dyDescent="0.25">
      <c r="A7751">
        <v>1223</v>
      </c>
      <c r="B7751" t="s">
        <v>5005</v>
      </c>
      <c r="C7751">
        <v>2022</v>
      </c>
      <c r="D7751" t="s">
        <v>5001</v>
      </c>
      <c r="E7751">
        <v>4500</v>
      </c>
      <c r="F7751" t="s">
        <v>247</v>
      </c>
      <c r="G7751">
        <v>306</v>
      </c>
      <c r="H7751">
        <v>33</v>
      </c>
      <c r="I7751" t="s">
        <v>248</v>
      </c>
      <c r="J7751">
        <v>20</v>
      </c>
      <c r="K7751">
        <v>46917928</v>
      </c>
      <c r="L7751" t="s">
        <v>249</v>
      </c>
      <c r="N7751" t="s">
        <v>75</v>
      </c>
      <c r="O7751" t="s">
        <v>76</v>
      </c>
      <c r="P7751" t="s">
        <v>5006</v>
      </c>
      <c r="Q7751" t="s">
        <v>109</v>
      </c>
      <c r="R7751">
        <v>351100</v>
      </c>
      <c r="S7751">
        <v>350010</v>
      </c>
      <c r="T7751" t="s">
        <v>79</v>
      </c>
      <c r="U7751" s="3">
        <v>34731</v>
      </c>
      <c r="W7751">
        <v>1.74</v>
      </c>
      <c r="X7751">
        <v>0.57999999999999996</v>
      </c>
      <c r="Y7751">
        <v>0.82</v>
      </c>
      <c r="Z7751">
        <v>1.2449052</v>
      </c>
      <c r="AA7751">
        <v>0.68759999999999999</v>
      </c>
      <c r="AB7751">
        <v>0.68759999999999999</v>
      </c>
      <c r="AC7751">
        <v>0.39600000000000002</v>
      </c>
      <c r="AD7751">
        <v>0.39600000000000002</v>
      </c>
      <c r="AE7751">
        <v>0.27616560680000002</v>
      </c>
      <c r="AF7751">
        <v>0.72383439319999998</v>
      </c>
      <c r="AG7751">
        <v>0</v>
      </c>
      <c r="AO7751">
        <v>1.2449052</v>
      </c>
      <c r="BB7751" s="4"/>
    </row>
    <row r="7752" spans="1:54" hidden="1" x14ac:dyDescent="0.25">
      <c r="A7752">
        <v>1231</v>
      </c>
      <c r="B7752" t="s">
        <v>5009</v>
      </c>
      <c r="C7752">
        <v>2022</v>
      </c>
      <c r="D7752" t="s">
        <v>5008</v>
      </c>
      <c r="E7752">
        <v>6100</v>
      </c>
      <c r="F7752" t="s">
        <v>1107</v>
      </c>
      <c r="G7752">
        <v>510</v>
      </c>
      <c r="J7752">
        <v>1087</v>
      </c>
      <c r="K7752">
        <v>37186813</v>
      </c>
      <c r="L7752" t="s">
        <v>4787</v>
      </c>
      <c r="N7752" t="s">
        <v>58</v>
      </c>
      <c r="O7752" t="s">
        <v>59</v>
      </c>
      <c r="P7752" t="s">
        <v>5010</v>
      </c>
      <c r="Q7752" t="s">
        <v>109</v>
      </c>
      <c r="R7752">
        <v>110600</v>
      </c>
      <c r="S7752">
        <v>110000</v>
      </c>
      <c r="T7752" t="s">
        <v>69</v>
      </c>
      <c r="U7752" s="3">
        <v>37607</v>
      </c>
      <c r="W7752">
        <v>7.5</v>
      </c>
      <c r="X7752">
        <v>3.2</v>
      </c>
      <c r="Y7752">
        <v>3.7</v>
      </c>
      <c r="Z7752">
        <v>51.910095599999998</v>
      </c>
      <c r="AA7752">
        <v>24.638400000000001</v>
      </c>
      <c r="AB7752">
        <v>0</v>
      </c>
      <c r="AC7752">
        <v>19.425599999999999</v>
      </c>
      <c r="AD7752">
        <v>19.425599999999999</v>
      </c>
      <c r="AE7752">
        <v>0</v>
      </c>
      <c r="AF7752">
        <v>0.76268200129999997</v>
      </c>
      <c r="AG7752">
        <v>0.2373179987</v>
      </c>
      <c r="AO7752">
        <v>51.910095600000012</v>
      </c>
      <c r="BB7752" s="4"/>
    </row>
    <row r="7753" spans="1:54" hidden="1" x14ac:dyDescent="0.25">
      <c r="A7753">
        <v>1231</v>
      </c>
      <c r="B7753" t="s">
        <v>5007</v>
      </c>
      <c r="C7753">
        <v>2022</v>
      </c>
      <c r="D7753" t="s">
        <v>5008</v>
      </c>
      <c r="E7753">
        <v>6100</v>
      </c>
      <c r="F7753" t="s">
        <v>1107</v>
      </c>
      <c r="G7753">
        <v>510</v>
      </c>
      <c r="J7753">
        <v>1087</v>
      </c>
      <c r="K7753">
        <v>37186813</v>
      </c>
      <c r="L7753" t="s">
        <v>4787</v>
      </c>
      <c r="N7753" t="s">
        <v>58</v>
      </c>
      <c r="O7753" t="s">
        <v>59</v>
      </c>
      <c r="P7753" t="s">
        <v>706</v>
      </c>
      <c r="Q7753" t="s">
        <v>109</v>
      </c>
      <c r="R7753">
        <v>110600</v>
      </c>
      <c r="S7753">
        <v>110000</v>
      </c>
      <c r="T7753" t="s">
        <v>69</v>
      </c>
      <c r="U7753" s="3">
        <v>34700</v>
      </c>
      <c r="W7753">
        <v>4.0999999999999996</v>
      </c>
      <c r="X7753">
        <v>1.5</v>
      </c>
      <c r="Y7753">
        <v>2.1</v>
      </c>
      <c r="Z7753">
        <v>7.0199315999999996</v>
      </c>
      <c r="AA7753">
        <v>3.7907999999999999</v>
      </c>
      <c r="AB7753">
        <v>0</v>
      </c>
      <c r="AC7753">
        <v>2.5775999999999999</v>
      </c>
      <c r="AD7753">
        <v>2.5775999999999999</v>
      </c>
      <c r="AE7753">
        <v>0</v>
      </c>
      <c r="AF7753">
        <v>0.72999736920000002</v>
      </c>
      <c r="AG7753">
        <v>0.27000263079999998</v>
      </c>
      <c r="AO7753">
        <v>7.0199315999999996</v>
      </c>
      <c r="BB7753" s="4"/>
    </row>
    <row r="7754" spans="1:54" hidden="1" x14ac:dyDescent="0.25">
      <c r="A7754">
        <v>1233</v>
      </c>
      <c r="B7754" t="s">
        <v>5016</v>
      </c>
      <c r="C7754">
        <v>2022</v>
      </c>
      <c r="D7754" t="s">
        <v>5012</v>
      </c>
      <c r="E7754">
        <v>4632</v>
      </c>
      <c r="F7754" t="s">
        <v>5013</v>
      </c>
      <c r="G7754">
        <v>259</v>
      </c>
      <c r="J7754">
        <v>1192</v>
      </c>
      <c r="K7754">
        <v>18071495</v>
      </c>
      <c r="L7754" t="s">
        <v>5014</v>
      </c>
      <c r="N7754" t="s">
        <v>58</v>
      </c>
      <c r="O7754" t="s">
        <v>59</v>
      </c>
      <c r="P7754" t="s">
        <v>4499</v>
      </c>
      <c r="Q7754" t="s">
        <v>109</v>
      </c>
      <c r="R7754">
        <v>11100</v>
      </c>
      <c r="S7754">
        <v>10000</v>
      </c>
      <c r="T7754" t="s">
        <v>69</v>
      </c>
      <c r="U7754" s="3">
        <v>35431</v>
      </c>
      <c r="W7754">
        <v>15.4</v>
      </c>
      <c r="X7754">
        <v>6.2</v>
      </c>
      <c r="Y7754">
        <v>8</v>
      </c>
      <c r="Z7754">
        <v>15.687738</v>
      </c>
      <c r="AA7754">
        <v>6.0228000000000002</v>
      </c>
      <c r="AB7754">
        <v>0</v>
      </c>
      <c r="AC7754">
        <v>5.6520000000000001</v>
      </c>
      <c r="AD7754">
        <v>5.6520000000000001</v>
      </c>
      <c r="AE7754">
        <v>0</v>
      </c>
      <c r="AF7754">
        <v>0.80804115929999998</v>
      </c>
      <c r="AG7754">
        <v>0.19195884069999999</v>
      </c>
      <c r="AO7754">
        <v>15.687738</v>
      </c>
      <c r="BB7754" s="4"/>
    </row>
    <row r="7755" spans="1:54" hidden="1" x14ac:dyDescent="0.25">
      <c r="A7755">
        <v>1233</v>
      </c>
      <c r="B7755" t="s">
        <v>5011</v>
      </c>
      <c r="C7755">
        <v>2022</v>
      </c>
      <c r="D7755" t="s">
        <v>5012</v>
      </c>
      <c r="E7755">
        <v>4632</v>
      </c>
      <c r="F7755" t="s">
        <v>5013</v>
      </c>
      <c r="G7755">
        <v>259</v>
      </c>
      <c r="J7755">
        <v>1192</v>
      </c>
      <c r="K7755">
        <v>18071495</v>
      </c>
      <c r="L7755" t="s">
        <v>5014</v>
      </c>
      <c r="N7755" t="s">
        <v>58</v>
      </c>
      <c r="O7755" t="s">
        <v>59</v>
      </c>
      <c r="P7755" t="s">
        <v>5015</v>
      </c>
      <c r="Q7755" t="s">
        <v>61</v>
      </c>
      <c r="R7755">
        <v>11100</v>
      </c>
      <c r="S7755">
        <v>10000</v>
      </c>
      <c r="T7755" t="s">
        <v>62</v>
      </c>
      <c r="U7755" s="3">
        <v>42371</v>
      </c>
      <c r="W7755">
        <v>2</v>
      </c>
      <c r="X7755">
        <v>0</v>
      </c>
      <c r="Y7755">
        <v>2</v>
      </c>
      <c r="Z7755">
        <v>8.3699999999999992</v>
      </c>
      <c r="AA7755">
        <v>8.5500000000000007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1</v>
      </c>
      <c r="AO7755">
        <v>8.3699999999999992</v>
      </c>
      <c r="BB7755" s="4"/>
    </row>
    <row r="7756" spans="1:54" hidden="1" x14ac:dyDescent="0.25">
      <c r="A7756">
        <v>1235</v>
      </c>
      <c r="B7756" t="s">
        <v>5022</v>
      </c>
      <c r="C7756">
        <v>2022</v>
      </c>
      <c r="D7756" t="s">
        <v>5018</v>
      </c>
      <c r="E7756">
        <v>3250</v>
      </c>
      <c r="F7756" t="s">
        <v>5019</v>
      </c>
      <c r="G7756">
        <v>270</v>
      </c>
      <c r="H7756">
        <v>14</v>
      </c>
      <c r="I7756" t="s">
        <v>5020</v>
      </c>
      <c r="J7756">
        <v>139</v>
      </c>
      <c r="K7756">
        <v>59162616</v>
      </c>
      <c r="L7756" t="s">
        <v>5021</v>
      </c>
      <c r="N7756" t="s">
        <v>88</v>
      </c>
      <c r="O7756" t="s">
        <v>89</v>
      </c>
      <c r="P7756" t="s">
        <v>5023</v>
      </c>
      <c r="Q7756" t="s">
        <v>61</v>
      </c>
      <c r="R7756">
        <v>353000</v>
      </c>
      <c r="S7756">
        <v>350030</v>
      </c>
      <c r="T7756" t="s">
        <v>82</v>
      </c>
      <c r="U7756" s="3">
        <v>34995</v>
      </c>
      <c r="W7756">
        <v>5.9</v>
      </c>
      <c r="X7756">
        <v>0</v>
      </c>
      <c r="Y7756">
        <v>6.5</v>
      </c>
      <c r="Z7756">
        <v>80.906400000000005</v>
      </c>
      <c r="AA7756">
        <v>78.130800000000008</v>
      </c>
      <c r="AB7756">
        <v>78.130800000000008</v>
      </c>
      <c r="AC7756">
        <v>0</v>
      </c>
      <c r="AD7756">
        <v>0</v>
      </c>
      <c r="AE7756">
        <v>1</v>
      </c>
      <c r="AF7756">
        <v>0</v>
      </c>
      <c r="AG7756">
        <v>0</v>
      </c>
      <c r="AS7756">
        <v>80.906400000000005</v>
      </c>
      <c r="BB7756" s="4"/>
    </row>
    <row r="7757" spans="1:54" hidden="1" x14ac:dyDescent="0.25">
      <c r="A7757">
        <v>1235</v>
      </c>
      <c r="B7757" t="s">
        <v>5017</v>
      </c>
      <c r="C7757">
        <v>2022</v>
      </c>
      <c r="D7757" t="s">
        <v>5018</v>
      </c>
      <c r="E7757">
        <v>3250</v>
      </c>
      <c r="F7757" t="s">
        <v>5019</v>
      </c>
      <c r="G7757">
        <v>270</v>
      </c>
      <c r="H7757">
        <v>14</v>
      </c>
      <c r="I7757" t="s">
        <v>5020</v>
      </c>
      <c r="J7757">
        <v>139</v>
      </c>
      <c r="K7757">
        <v>59162616</v>
      </c>
      <c r="L7757" t="s">
        <v>5021</v>
      </c>
      <c r="N7757" t="s">
        <v>88</v>
      </c>
      <c r="O7757" t="s">
        <v>89</v>
      </c>
      <c r="P7757" t="s">
        <v>666</v>
      </c>
      <c r="Q7757" t="s">
        <v>61</v>
      </c>
      <c r="R7757">
        <v>353000</v>
      </c>
      <c r="S7757">
        <v>350030</v>
      </c>
      <c r="T7757" t="s">
        <v>82</v>
      </c>
      <c r="U7757" s="3">
        <v>39814</v>
      </c>
      <c r="W7757">
        <v>5</v>
      </c>
      <c r="X7757">
        <v>0</v>
      </c>
      <c r="Y7757">
        <v>4.3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</v>
      </c>
      <c r="AF7757">
        <v>0</v>
      </c>
      <c r="AG7757">
        <v>0</v>
      </c>
      <c r="AL7757">
        <v>0</v>
      </c>
      <c r="BB7757" s="4"/>
    </row>
    <row r="7758" spans="1:54" hidden="1" x14ac:dyDescent="0.25">
      <c r="A7758">
        <v>1235</v>
      </c>
      <c r="B7758" t="s">
        <v>5026</v>
      </c>
      <c r="C7758">
        <v>2022</v>
      </c>
      <c r="D7758" t="s">
        <v>5018</v>
      </c>
      <c r="E7758">
        <v>3250</v>
      </c>
      <c r="F7758" t="s">
        <v>5019</v>
      </c>
      <c r="G7758">
        <v>270</v>
      </c>
      <c r="H7758">
        <v>14</v>
      </c>
      <c r="I7758" t="s">
        <v>5020</v>
      </c>
      <c r="J7758">
        <v>139</v>
      </c>
      <c r="K7758">
        <v>59162616</v>
      </c>
      <c r="L7758" t="s">
        <v>5021</v>
      </c>
      <c r="N7758" t="s">
        <v>88</v>
      </c>
      <c r="O7758" t="s">
        <v>89</v>
      </c>
      <c r="P7758" t="s">
        <v>5027</v>
      </c>
      <c r="Q7758" t="s">
        <v>61</v>
      </c>
      <c r="R7758">
        <v>353000</v>
      </c>
      <c r="S7758">
        <v>350030</v>
      </c>
      <c r="T7758" t="s">
        <v>82</v>
      </c>
      <c r="U7758" s="3">
        <v>39814</v>
      </c>
      <c r="W7758">
        <v>5</v>
      </c>
      <c r="X7758">
        <v>0</v>
      </c>
      <c r="Y7758">
        <v>4.3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1</v>
      </c>
      <c r="AF7758">
        <v>0</v>
      </c>
      <c r="AG7758">
        <v>0</v>
      </c>
      <c r="AL7758">
        <v>0</v>
      </c>
      <c r="BB7758" s="4"/>
    </row>
    <row r="7759" spans="1:54" hidden="1" x14ac:dyDescent="0.25">
      <c r="A7759">
        <v>1235</v>
      </c>
      <c r="B7759" t="s">
        <v>5024</v>
      </c>
      <c r="C7759">
        <v>2022</v>
      </c>
      <c r="D7759" t="s">
        <v>5018</v>
      </c>
      <c r="E7759">
        <v>3250</v>
      </c>
      <c r="F7759" t="s">
        <v>5019</v>
      </c>
      <c r="G7759">
        <v>270</v>
      </c>
      <c r="H7759">
        <v>14</v>
      </c>
      <c r="I7759" t="s">
        <v>5020</v>
      </c>
      <c r="J7759">
        <v>139</v>
      </c>
      <c r="K7759">
        <v>59162616</v>
      </c>
      <c r="L7759" t="s">
        <v>5021</v>
      </c>
      <c r="N7759" t="s">
        <v>88</v>
      </c>
      <c r="O7759" t="s">
        <v>89</v>
      </c>
      <c r="P7759" t="s">
        <v>5025</v>
      </c>
      <c r="Q7759" t="s">
        <v>61</v>
      </c>
      <c r="R7759">
        <v>353000</v>
      </c>
      <c r="S7759">
        <v>350030</v>
      </c>
      <c r="T7759" t="s">
        <v>82</v>
      </c>
      <c r="U7759" s="3">
        <v>39873</v>
      </c>
      <c r="W7759">
        <v>5.9</v>
      </c>
      <c r="X7759">
        <v>0</v>
      </c>
      <c r="Y7759">
        <v>6.5</v>
      </c>
      <c r="Z7759">
        <v>77.713200000000001</v>
      </c>
      <c r="AA7759">
        <v>75.049199999999999</v>
      </c>
      <c r="AB7759">
        <v>75.049199999999999</v>
      </c>
      <c r="AC7759">
        <v>0</v>
      </c>
      <c r="AD7759">
        <v>0</v>
      </c>
      <c r="AE7759">
        <v>1</v>
      </c>
      <c r="AF7759">
        <v>0</v>
      </c>
      <c r="AG7759">
        <v>0</v>
      </c>
      <c r="AS7759">
        <v>77.713200000000001</v>
      </c>
      <c r="BB7759" s="4"/>
    </row>
    <row r="7760" spans="1:54" hidden="1" x14ac:dyDescent="0.25">
      <c r="A7760">
        <v>1239</v>
      </c>
      <c r="B7760" t="s">
        <v>5028</v>
      </c>
      <c r="C7760">
        <v>2022</v>
      </c>
      <c r="D7760" t="s">
        <v>5029</v>
      </c>
      <c r="E7760">
        <v>5000</v>
      </c>
      <c r="F7760" t="s">
        <v>1589</v>
      </c>
      <c r="G7760">
        <v>461</v>
      </c>
      <c r="H7760">
        <v>79</v>
      </c>
      <c r="I7760" t="s">
        <v>565</v>
      </c>
      <c r="J7760">
        <v>350</v>
      </c>
      <c r="K7760">
        <v>30174968</v>
      </c>
      <c r="L7760" t="s">
        <v>812</v>
      </c>
      <c r="N7760" t="s">
        <v>88</v>
      </c>
      <c r="O7760" t="s">
        <v>89</v>
      </c>
      <c r="P7760" t="s">
        <v>5030</v>
      </c>
      <c r="Q7760" t="s">
        <v>61</v>
      </c>
      <c r="R7760">
        <v>353000</v>
      </c>
      <c r="S7760">
        <v>350030</v>
      </c>
      <c r="T7760" t="s">
        <v>82</v>
      </c>
      <c r="U7760" s="3">
        <v>36838</v>
      </c>
      <c r="W7760">
        <v>5.0999999999999996</v>
      </c>
      <c r="X7760">
        <v>0</v>
      </c>
      <c r="Y7760">
        <v>4.6500000000000004</v>
      </c>
      <c r="Z7760">
        <v>0.30647328000000001</v>
      </c>
      <c r="AA7760">
        <v>0.28199999999999997</v>
      </c>
      <c r="AB7760">
        <v>0.28199999999999997</v>
      </c>
      <c r="AC7760">
        <v>0</v>
      </c>
      <c r="AD7760">
        <v>0</v>
      </c>
      <c r="AE7760">
        <v>1</v>
      </c>
      <c r="AF7760">
        <v>0</v>
      </c>
      <c r="AG7760">
        <v>0</v>
      </c>
      <c r="AL7760">
        <v>0.30647328000000001</v>
      </c>
      <c r="BB7760" s="4"/>
    </row>
    <row r="7761" spans="1:54" hidden="1" x14ac:dyDescent="0.25">
      <c r="A7761">
        <v>1241</v>
      </c>
      <c r="B7761" t="s">
        <v>5031</v>
      </c>
      <c r="C7761">
        <v>2022</v>
      </c>
      <c r="D7761" t="s">
        <v>5032</v>
      </c>
      <c r="E7761">
        <v>7400</v>
      </c>
      <c r="F7761" t="s">
        <v>1257</v>
      </c>
      <c r="G7761">
        <v>657</v>
      </c>
      <c r="H7761">
        <v>163</v>
      </c>
      <c r="I7761" t="s">
        <v>215</v>
      </c>
      <c r="J7761">
        <v>200</v>
      </c>
      <c r="K7761">
        <v>25809807</v>
      </c>
      <c r="L7761" t="s">
        <v>1258</v>
      </c>
      <c r="N7761" t="s">
        <v>88</v>
      </c>
      <c r="O7761" t="s">
        <v>89</v>
      </c>
      <c r="P7761" t="s">
        <v>5033</v>
      </c>
      <c r="Q7761" t="s">
        <v>61</v>
      </c>
      <c r="R7761">
        <v>353000</v>
      </c>
      <c r="S7761">
        <v>350030</v>
      </c>
      <c r="T7761" t="s">
        <v>82</v>
      </c>
      <c r="U7761" s="3">
        <v>26665</v>
      </c>
      <c r="W7761">
        <v>16.399999999999999</v>
      </c>
      <c r="X7761">
        <v>0</v>
      </c>
      <c r="Y7761">
        <v>16.399999999999999</v>
      </c>
      <c r="Z7761">
        <v>1.22686161</v>
      </c>
      <c r="AA7761">
        <v>1.0835510399999999</v>
      </c>
      <c r="AB7761">
        <v>1.0835510399999999</v>
      </c>
      <c r="AC7761">
        <v>0</v>
      </c>
      <c r="AD7761">
        <v>0</v>
      </c>
      <c r="AE7761">
        <v>1</v>
      </c>
      <c r="AF7761">
        <v>0</v>
      </c>
      <c r="AG7761">
        <v>0</v>
      </c>
      <c r="AL7761">
        <v>1.22686161</v>
      </c>
      <c r="BB7761" s="4"/>
    </row>
    <row r="7762" spans="1:54" hidden="1" x14ac:dyDescent="0.25">
      <c r="A7762">
        <v>1243</v>
      </c>
      <c r="B7762" t="s">
        <v>5037</v>
      </c>
      <c r="C7762">
        <v>2022</v>
      </c>
      <c r="D7762" t="s">
        <v>5035</v>
      </c>
      <c r="E7762">
        <v>7400</v>
      </c>
      <c r="F7762" t="s">
        <v>1257</v>
      </c>
      <c r="G7762">
        <v>657</v>
      </c>
      <c r="H7762">
        <v>163</v>
      </c>
      <c r="I7762" t="s">
        <v>215</v>
      </c>
      <c r="J7762">
        <v>200</v>
      </c>
      <c r="K7762">
        <v>25809807</v>
      </c>
      <c r="L7762" t="s">
        <v>1258</v>
      </c>
      <c r="N7762" t="s">
        <v>88</v>
      </c>
      <c r="O7762" t="s">
        <v>89</v>
      </c>
      <c r="P7762" t="s">
        <v>5038</v>
      </c>
      <c r="Q7762" t="s">
        <v>61</v>
      </c>
      <c r="R7762">
        <v>353000</v>
      </c>
      <c r="S7762">
        <v>350030</v>
      </c>
      <c r="T7762" t="s">
        <v>82</v>
      </c>
      <c r="U7762" s="3">
        <v>25204</v>
      </c>
      <c r="W7762">
        <v>5.8</v>
      </c>
      <c r="X7762">
        <v>0</v>
      </c>
      <c r="Y7762">
        <v>5.8</v>
      </c>
      <c r="Z7762">
        <v>6.4924700000000002E-2</v>
      </c>
      <c r="AA7762">
        <v>5.1119999999999999E-2</v>
      </c>
      <c r="AB7762">
        <v>5.1119999999999999E-2</v>
      </c>
      <c r="AC7762">
        <v>0</v>
      </c>
      <c r="AD7762">
        <v>0</v>
      </c>
      <c r="AE7762">
        <v>1</v>
      </c>
      <c r="AF7762">
        <v>0</v>
      </c>
      <c r="AG7762">
        <v>0</v>
      </c>
      <c r="AL7762">
        <v>6.4924700000000002E-2</v>
      </c>
      <c r="BB7762" s="4"/>
    </row>
    <row r="7763" spans="1:54" hidden="1" x14ac:dyDescent="0.25">
      <c r="A7763">
        <v>1243</v>
      </c>
      <c r="B7763" t="s">
        <v>5034</v>
      </c>
      <c r="C7763">
        <v>2022</v>
      </c>
      <c r="D7763" t="s">
        <v>5035</v>
      </c>
      <c r="E7763">
        <v>7400</v>
      </c>
      <c r="F7763" t="s">
        <v>1257</v>
      </c>
      <c r="G7763">
        <v>657</v>
      </c>
      <c r="H7763">
        <v>163</v>
      </c>
      <c r="I7763" t="s">
        <v>215</v>
      </c>
      <c r="J7763">
        <v>200</v>
      </c>
      <c r="K7763">
        <v>25809807</v>
      </c>
      <c r="L7763" t="s">
        <v>1258</v>
      </c>
      <c r="N7763" t="s">
        <v>88</v>
      </c>
      <c r="O7763" t="s">
        <v>89</v>
      </c>
      <c r="P7763" t="s">
        <v>5036</v>
      </c>
      <c r="Q7763" t="s">
        <v>61</v>
      </c>
      <c r="R7763">
        <v>353000</v>
      </c>
      <c r="S7763">
        <v>350030</v>
      </c>
      <c r="T7763" t="s">
        <v>82</v>
      </c>
      <c r="U7763" s="3">
        <v>25934</v>
      </c>
      <c r="W7763">
        <v>7.3</v>
      </c>
      <c r="X7763">
        <v>0</v>
      </c>
      <c r="Y7763">
        <v>7.3</v>
      </c>
      <c r="Z7763">
        <v>0.61230090000000004</v>
      </c>
      <c r="AA7763">
        <v>0.5292</v>
      </c>
      <c r="AB7763">
        <v>0.5292</v>
      </c>
      <c r="AC7763">
        <v>0</v>
      </c>
      <c r="AD7763">
        <v>0</v>
      </c>
      <c r="AE7763">
        <v>1</v>
      </c>
      <c r="AF7763">
        <v>0</v>
      </c>
      <c r="AG7763">
        <v>0</v>
      </c>
      <c r="AL7763">
        <v>0.61230089999999993</v>
      </c>
      <c r="BB7763" s="4"/>
    </row>
    <row r="7764" spans="1:54" hidden="1" x14ac:dyDescent="0.25">
      <c r="A7764">
        <v>1244</v>
      </c>
      <c r="B7764" t="s">
        <v>5039</v>
      </c>
      <c r="C7764">
        <v>2022</v>
      </c>
      <c r="D7764" t="s">
        <v>5040</v>
      </c>
      <c r="E7764">
        <v>7400</v>
      </c>
      <c r="F7764" t="s">
        <v>1257</v>
      </c>
      <c r="G7764">
        <v>657</v>
      </c>
      <c r="H7764">
        <v>163</v>
      </c>
      <c r="I7764" t="s">
        <v>215</v>
      </c>
      <c r="J7764">
        <v>200</v>
      </c>
      <c r="K7764">
        <v>25809807</v>
      </c>
      <c r="L7764" t="s">
        <v>1258</v>
      </c>
      <c r="N7764" t="s">
        <v>88</v>
      </c>
      <c r="O7764" t="s">
        <v>89</v>
      </c>
      <c r="P7764" t="s">
        <v>209</v>
      </c>
      <c r="Q7764" t="s">
        <v>61</v>
      </c>
      <c r="R7764">
        <v>353000</v>
      </c>
      <c r="S7764">
        <v>350030</v>
      </c>
      <c r="T7764" t="s">
        <v>82</v>
      </c>
      <c r="U7764" s="3">
        <v>28126</v>
      </c>
      <c r="W7764">
        <v>13</v>
      </c>
      <c r="X7764">
        <v>0</v>
      </c>
      <c r="Y7764">
        <v>11.6</v>
      </c>
      <c r="Z7764">
        <v>1.30416146</v>
      </c>
      <c r="AA7764">
        <v>1.1786399999999999</v>
      </c>
      <c r="AB7764">
        <v>1.1786399999999999</v>
      </c>
      <c r="AC7764">
        <v>0</v>
      </c>
      <c r="AD7764">
        <v>0</v>
      </c>
      <c r="AE7764">
        <v>1</v>
      </c>
      <c r="AF7764">
        <v>0</v>
      </c>
      <c r="AG7764">
        <v>0</v>
      </c>
      <c r="AL7764">
        <v>1.30416146</v>
      </c>
      <c r="BB7764" s="4"/>
    </row>
    <row r="7765" spans="1:54" hidden="1" x14ac:dyDescent="0.25">
      <c r="A7765">
        <v>1244</v>
      </c>
      <c r="B7765" t="s">
        <v>5042</v>
      </c>
      <c r="C7765">
        <v>2022</v>
      </c>
      <c r="D7765" t="s">
        <v>5040</v>
      </c>
      <c r="E7765">
        <v>7400</v>
      </c>
      <c r="F7765" t="s">
        <v>1257</v>
      </c>
      <c r="G7765">
        <v>657</v>
      </c>
      <c r="H7765">
        <v>163</v>
      </c>
      <c r="I7765" t="s">
        <v>215</v>
      </c>
      <c r="J7765">
        <v>200</v>
      </c>
      <c r="K7765">
        <v>25809807</v>
      </c>
      <c r="L7765" t="s">
        <v>1258</v>
      </c>
      <c r="N7765" t="s">
        <v>88</v>
      </c>
      <c r="O7765" t="s">
        <v>89</v>
      </c>
      <c r="P7765" t="s">
        <v>211</v>
      </c>
      <c r="Q7765" t="s">
        <v>61</v>
      </c>
      <c r="R7765">
        <v>353000</v>
      </c>
      <c r="S7765">
        <v>350030</v>
      </c>
      <c r="T7765" t="s">
        <v>82</v>
      </c>
      <c r="U7765" s="3">
        <v>28126</v>
      </c>
      <c r="W7765">
        <v>13</v>
      </c>
      <c r="X7765">
        <v>0</v>
      </c>
      <c r="Y7765">
        <v>11.6</v>
      </c>
      <c r="Z7765">
        <v>1.2057700499999999</v>
      </c>
      <c r="AA7765">
        <v>1.08972</v>
      </c>
      <c r="AB7765">
        <v>1.08972</v>
      </c>
      <c r="AC7765">
        <v>0</v>
      </c>
      <c r="AD7765">
        <v>0</v>
      </c>
      <c r="AE7765">
        <v>1</v>
      </c>
      <c r="AF7765">
        <v>0</v>
      </c>
      <c r="AG7765">
        <v>0</v>
      </c>
      <c r="AL7765">
        <v>1.2057700499999999</v>
      </c>
      <c r="BB7765" s="4"/>
    </row>
    <row r="7766" spans="1:54" hidden="1" x14ac:dyDescent="0.25">
      <c r="A7766">
        <v>1244</v>
      </c>
      <c r="B7766" t="s">
        <v>5041</v>
      </c>
      <c r="C7766">
        <v>2022</v>
      </c>
      <c r="D7766" t="s">
        <v>5040</v>
      </c>
      <c r="E7766">
        <v>7400</v>
      </c>
      <c r="F7766" t="s">
        <v>1257</v>
      </c>
      <c r="G7766">
        <v>657</v>
      </c>
      <c r="H7766">
        <v>163</v>
      </c>
      <c r="I7766" t="s">
        <v>215</v>
      </c>
      <c r="J7766">
        <v>200</v>
      </c>
      <c r="K7766">
        <v>25809807</v>
      </c>
      <c r="L7766" t="s">
        <v>1258</v>
      </c>
      <c r="N7766" t="s">
        <v>88</v>
      </c>
      <c r="O7766" t="s">
        <v>89</v>
      </c>
      <c r="P7766" t="s">
        <v>218</v>
      </c>
      <c r="Q7766" t="s">
        <v>61</v>
      </c>
      <c r="R7766">
        <v>353000</v>
      </c>
      <c r="S7766">
        <v>350030</v>
      </c>
      <c r="T7766" t="s">
        <v>82</v>
      </c>
      <c r="U7766" s="3">
        <v>28126</v>
      </c>
      <c r="W7766">
        <v>13</v>
      </c>
      <c r="X7766">
        <v>0</v>
      </c>
      <c r="Y7766">
        <v>11.6</v>
      </c>
      <c r="Z7766">
        <v>0.93649395999999996</v>
      </c>
      <c r="AA7766">
        <v>0.84636</v>
      </c>
      <c r="AB7766">
        <v>0.84636</v>
      </c>
      <c r="AC7766">
        <v>0</v>
      </c>
      <c r="AD7766">
        <v>0</v>
      </c>
      <c r="AE7766">
        <v>1</v>
      </c>
      <c r="AF7766">
        <v>0</v>
      </c>
      <c r="AG7766">
        <v>0</v>
      </c>
      <c r="AL7766">
        <v>0.93649395999999985</v>
      </c>
      <c r="BB7766" s="4"/>
    </row>
    <row r="7767" spans="1:54" hidden="1" x14ac:dyDescent="0.25">
      <c r="A7767">
        <v>1245</v>
      </c>
      <c r="B7767" t="s">
        <v>5048</v>
      </c>
      <c r="C7767">
        <v>2022</v>
      </c>
      <c r="D7767" t="s">
        <v>5044</v>
      </c>
      <c r="E7767">
        <v>9700</v>
      </c>
      <c r="F7767" t="s">
        <v>555</v>
      </c>
      <c r="G7767">
        <v>810</v>
      </c>
      <c r="H7767">
        <v>279</v>
      </c>
      <c r="I7767" t="s">
        <v>5045</v>
      </c>
      <c r="J7767">
        <v>31</v>
      </c>
      <c r="K7767">
        <v>10689414</v>
      </c>
      <c r="L7767" t="s">
        <v>5046</v>
      </c>
      <c r="N7767" t="s">
        <v>75</v>
      </c>
      <c r="O7767" t="s">
        <v>76</v>
      </c>
      <c r="P7767" t="s">
        <v>2754</v>
      </c>
      <c r="Q7767" t="s">
        <v>109</v>
      </c>
      <c r="R7767">
        <v>353000</v>
      </c>
      <c r="S7767">
        <v>350030</v>
      </c>
      <c r="T7767" t="s">
        <v>79</v>
      </c>
      <c r="U7767" s="3">
        <v>35217</v>
      </c>
      <c r="W7767">
        <v>4.25</v>
      </c>
      <c r="X7767">
        <v>1.84</v>
      </c>
      <c r="Y7767">
        <v>2.41</v>
      </c>
      <c r="Z7767">
        <v>19.536105599999999</v>
      </c>
      <c r="AA7767">
        <v>10.4328</v>
      </c>
      <c r="AB7767">
        <v>10.4328</v>
      </c>
      <c r="AC7767">
        <v>6.5591999999999997</v>
      </c>
      <c r="AD7767">
        <v>6.5591999999999997</v>
      </c>
      <c r="AE7767">
        <v>0.26701329870000001</v>
      </c>
      <c r="AF7767">
        <v>0.73298670129999999</v>
      </c>
      <c r="AG7767">
        <v>0</v>
      </c>
      <c r="AO7767">
        <v>19.536105599999999</v>
      </c>
      <c r="BB7767" s="4"/>
    </row>
    <row r="7768" spans="1:54" hidden="1" x14ac:dyDescent="0.25">
      <c r="A7768">
        <v>1245</v>
      </c>
      <c r="B7768" t="s">
        <v>5043</v>
      </c>
      <c r="C7768">
        <v>2022</v>
      </c>
      <c r="D7768" t="s">
        <v>5044</v>
      </c>
      <c r="E7768">
        <v>9700</v>
      </c>
      <c r="F7768" t="s">
        <v>555</v>
      </c>
      <c r="G7768">
        <v>810</v>
      </c>
      <c r="H7768">
        <v>279</v>
      </c>
      <c r="I7768" t="s">
        <v>5045</v>
      </c>
      <c r="J7768">
        <v>31</v>
      </c>
      <c r="K7768">
        <v>10689414</v>
      </c>
      <c r="L7768" t="s">
        <v>5046</v>
      </c>
      <c r="N7768" t="s">
        <v>75</v>
      </c>
      <c r="O7768" t="s">
        <v>76</v>
      </c>
      <c r="P7768" t="s">
        <v>5047</v>
      </c>
      <c r="Q7768" t="s">
        <v>111</v>
      </c>
      <c r="R7768">
        <v>353000</v>
      </c>
      <c r="S7768">
        <v>350030</v>
      </c>
      <c r="T7768" t="s">
        <v>82</v>
      </c>
      <c r="U7768" s="3">
        <v>43101</v>
      </c>
      <c r="W7768">
        <v>2</v>
      </c>
      <c r="X7768">
        <v>0</v>
      </c>
      <c r="Y7768">
        <v>2</v>
      </c>
      <c r="Z7768">
        <v>8.7335999999999991</v>
      </c>
      <c r="AA7768">
        <v>8.7336000000000009</v>
      </c>
      <c r="AB7768">
        <v>8.7336000000000009</v>
      </c>
      <c r="AC7768">
        <v>0</v>
      </c>
      <c r="AD7768">
        <v>0</v>
      </c>
      <c r="AE7768">
        <v>1</v>
      </c>
      <c r="AF7768">
        <v>0</v>
      </c>
      <c r="AG7768">
        <v>0</v>
      </c>
      <c r="AX7768">
        <v>8.7336000000000009</v>
      </c>
      <c r="BB7768" s="4"/>
    </row>
    <row r="7769" spans="1:54" hidden="1" x14ac:dyDescent="0.25">
      <c r="A7769">
        <v>1245</v>
      </c>
      <c r="B7769" t="s">
        <v>5049</v>
      </c>
      <c r="C7769">
        <v>2022</v>
      </c>
      <c r="D7769" t="s">
        <v>5044</v>
      </c>
      <c r="E7769">
        <v>9700</v>
      </c>
      <c r="F7769" t="s">
        <v>555</v>
      </c>
      <c r="G7769">
        <v>810</v>
      </c>
      <c r="H7769">
        <v>279</v>
      </c>
      <c r="I7769" t="s">
        <v>5045</v>
      </c>
      <c r="J7769">
        <v>31</v>
      </c>
      <c r="K7769">
        <v>10689414</v>
      </c>
      <c r="L7769" t="s">
        <v>5046</v>
      </c>
      <c r="N7769" t="s">
        <v>75</v>
      </c>
      <c r="O7769" t="s">
        <v>76</v>
      </c>
      <c r="P7769" t="s">
        <v>150</v>
      </c>
      <c r="Q7769" t="s">
        <v>61</v>
      </c>
      <c r="R7769">
        <v>353000</v>
      </c>
      <c r="S7769">
        <v>350030</v>
      </c>
      <c r="T7769" t="s">
        <v>82</v>
      </c>
      <c r="U7769" s="3">
        <v>35065</v>
      </c>
      <c r="W7769">
        <v>2.5</v>
      </c>
      <c r="X7769">
        <v>0</v>
      </c>
      <c r="Y7769">
        <v>2.5</v>
      </c>
      <c r="Z7769">
        <v>6.4105667999999998</v>
      </c>
      <c r="AA7769">
        <v>5.7888000000000002</v>
      </c>
      <c r="AB7769">
        <v>5.7888000000000002</v>
      </c>
      <c r="AC7769">
        <v>0</v>
      </c>
      <c r="AD7769">
        <v>0</v>
      </c>
      <c r="AE7769">
        <v>1</v>
      </c>
      <c r="AF7769">
        <v>0</v>
      </c>
      <c r="AG7769">
        <v>0</v>
      </c>
      <c r="AO7769">
        <v>6.4105668000000007</v>
      </c>
      <c r="BB7769" s="4"/>
    </row>
    <row r="7770" spans="1:54" hidden="1" x14ac:dyDescent="0.25">
      <c r="A7770">
        <v>1246</v>
      </c>
      <c r="B7770" t="s">
        <v>5050</v>
      </c>
      <c r="C7770">
        <v>2022</v>
      </c>
      <c r="D7770" t="s">
        <v>5051</v>
      </c>
      <c r="E7770">
        <v>6200</v>
      </c>
      <c r="F7770" t="s">
        <v>3460</v>
      </c>
      <c r="G7770">
        <v>580</v>
      </c>
      <c r="H7770">
        <v>117</v>
      </c>
      <c r="I7770" t="s">
        <v>1364</v>
      </c>
      <c r="J7770">
        <v>499</v>
      </c>
      <c r="K7770">
        <v>36152710</v>
      </c>
      <c r="L7770" t="s">
        <v>7262</v>
      </c>
      <c r="N7770" t="s">
        <v>88</v>
      </c>
      <c r="O7770" t="s">
        <v>89</v>
      </c>
      <c r="P7770" t="s">
        <v>5052</v>
      </c>
      <c r="Q7770" t="s">
        <v>61</v>
      </c>
      <c r="R7770">
        <v>353000</v>
      </c>
      <c r="S7770">
        <v>350030</v>
      </c>
      <c r="T7770" t="s">
        <v>82</v>
      </c>
      <c r="U7770" s="3">
        <v>40909</v>
      </c>
      <c r="W7770">
        <v>6</v>
      </c>
      <c r="X7770">
        <v>0</v>
      </c>
      <c r="Y7770">
        <v>5.4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</v>
      </c>
      <c r="AF7770">
        <v>0</v>
      </c>
      <c r="AG7770">
        <v>0</v>
      </c>
      <c r="AL7770">
        <v>0</v>
      </c>
      <c r="AV7770">
        <v>0</v>
      </c>
      <c r="BB7770" s="4"/>
    </row>
    <row r="7771" spans="1:54" hidden="1" x14ac:dyDescent="0.25">
      <c r="A7771">
        <v>1263</v>
      </c>
      <c r="B7771" t="s">
        <v>5057</v>
      </c>
      <c r="C7771">
        <v>2022</v>
      </c>
      <c r="D7771" t="s">
        <v>5054</v>
      </c>
      <c r="E7771">
        <v>8444</v>
      </c>
      <c r="F7771" t="s">
        <v>5055</v>
      </c>
      <c r="G7771">
        <v>706</v>
      </c>
      <c r="H7771">
        <v>415</v>
      </c>
      <c r="I7771" t="s">
        <v>5056</v>
      </c>
      <c r="J7771">
        <v>1394</v>
      </c>
      <c r="K7771">
        <v>20095806</v>
      </c>
      <c r="L7771" t="s">
        <v>3742</v>
      </c>
      <c r="N7771" t="s">
        <v>88</v>
      </c>
      <c r="O7771" t="s">
        <v>89</v>
      </c>
      <c r="P7771" t="s">
        <v>5058</v>
      </c>
      <c r="Q7771" t="s">
        <v>61</v>
      </c>
      <c r="R7771">
        <v>353000</v>
      </c>
      <c r="S7771">
        <v>350030</v>
      </c>
      <c r="T7771" t="s">
        <v>82</v>
      </c>
      <c r="U7771" s="3">
        <v>35886</v>
      </c>
      <c r="W7771">
        <v>1.6</v>
      </c>
      <c r="X7771">
        <v>0</v>
      </c>
      <c r="Y7771">
        <v>1.6</v>
      </c>
      <c r="Z7771">
        <v>0.1368</v>
      </c>
      <c r="AA7771">
        <v>0.12959999999999999</v>
      </c>
      <c r="AB7771">
        <v>0.12959999999999999</v>
      </c>
      <c r="AC7771">
        <v>0</v>
      </c>
      <c r="AD7771">
        <v>0</v>
      </c>
      <c r="AE7771">
        <v>1</v>
      </c>
      <c r="AF7771">
        <v>0</v>
      </c>
      <c r="AG7771">
        <v>0</v>
      </c>
      <c r="AL7771">
        <v>0.1368</v>
      </c>
      <c r="BB7771" s="4"/>
    </row>
    <row r="7772" spans="1:54" hidden="1" x14ac:dyDescent="0.25">
      <c r="A7772">
        <v>1263</v>
      </c>
      <c r="B7772" t="s">
        <v>7139</v>
      </c>
      <c r="C7772">
        <v>2022</v>
      </c>
      <c r="D7772" t="s">
        <v>5054</v>
      </c>
      <c r="E7772">
        <v>8444</v>
      </c>
      <c r="F7772" t="s">
        <v>5055</v>
      </c>
      <c r="G7772">
        <v>706</v>
      </c>
      <c r="H7772">
        <v>415</v>
      </c>
      <c r="I7772" t="s">
        <v>5056</v>
      </c>
      <c r="J7772">
        <v>1394</v>
      </c>
      <c r="K7772">
        <v>20095806</v>
      </c>
      <c r="L7772" t="s">
        <v>3742</v>
      </c>
      <c r="N7772" t="s">
        <v>88</v>
      </c>
      <c r="O7772" t="s">
        <v>89</v>
      </c>
      <c r="P7772" t="s">
        <v>7140</v>
      </c>
      <c r="Q7772" t="s">
        <v>106</v>
      </c>
      <c r="R7772">
        <v>353000</v>
      </c>
      <c r="S7772">
        <v>350030</v>
      </c>
      <c r="T7772" t="s">
        <v>82</v>
      </c>
      <c r="U7772" s="3">
        <v>44197</v>
      </c>
      <c r="W7772">
        <v>0.3</v>
      </c>
      <c r="X7772">
        <v>0</v>
      </c>
      <c r="Y7772">
        <v>0.85</v>
      </c>
      <c r="Z7772">
        <v>1.494</v>
      </c>
      <c r="AA7772">
        <v>1.494</v>
      </c>
      <c r="AB7772">
        <v>1.494</v>
      </c>
      <c r="AC7772">
        <v>0</v>
      </c>
      <c r="AD7772">
        <v>0</v>
      </c>
      <c r="AE7772">
        <v>1</v>
      </c>
      <c r="AF7772">
        <v>0</v>
      </c>
      <c r="AG7772">
        <v>0</v>
      </c>
      <c r="AZ7772">
        <v>0.56880000000000008</v>
      </c>
      <c r="BA7772">
        <v>0.92519999999999991</v>
      </c>
      <c r="BB7772" s="4"/>
    </row>
    <row r="7773" spans="1:54" hidden="1" x14ac:dyDescent="0.25">
      <c r="A7773">
        <v>1263</v>
      </c>
      <c r="B7773" t="s">
        <v>5059</v>
      </c>
      <c r="C7773">
        <v>2022</v>
      </c>
      <c r="D7773" t="s">
        <v>5054</v>
      </c>
      <c r="E7773">
        <v>8444</v>
      </c>
      <c r="F7773" t="s">
        <v>5055</v>
      </c>
      <c r="G7773">
        <v>706</v>
      </c>
      <c r="H7773">
        <v>415</v>
      </c>
      <c r="I7773" t="s">
        <v>5056</v>
      </c>
      <c r="J7773">
        <v>1394</v>
      </c>
      <c r="K7773">
        <v>20095806</v>
      </c>
      <c r="L7773" t="s">
        <v>3742</v>
      </c>
      <c r="N7773" t="s">
        <v>88</v>
      </c>
      <c r="O7773" t="s">
        <v>89</v>
      </c>
      <c r="P7773" t="s">
        <v>5060</v>
      </c>
      <c r="Q7773" t="s">
        <v>61</v>
      </c>
      <c r="R7773">
        <v>353000</v>
      </c>
      <c r="S7773">
        <v>350030</v>
      </c>
      <c r="T7773" t="s">
        <v>82</v>
      </c>
      <c r="U7773" s="3">
        <v>35886</v>
      </c>
      <c r="W7773">
        <v>0.5</v>
      </c>
      <c r="X7773">
        <v>0</v>
      </c>
      <c r="Y7773">
        <v>0.5</v>
      </c>
      <c r="Z7773">
        <v>4.7595280000000004</v>
      </c>
      <c r="AA7773">
        <v>3.2183999999999999</v>
      </c>
      <c r="AB7773">
        <v>3.2183999999999999</v>
      </c>
      <c r="AC7773">
        <v>0</v>
      </c>
      <c r="AD7773">
        <v>0</v>
      </c>
      <c r="AE7773">
        <v>1</v>
      </c>
      <c r="AF7773">
        <v>0</v>
      </c>
      <c r="AG7773">
        <v>0</v>
      </c>
      <c r="AQ7773">
        <v>4.7595280000000004</v>
      </c>
      <c r="BB7773" s="4"/>
    </row>
    <row r="7774" spans="1:54" hidden="1" x14ac:dyDescent="0.25">
      <c r="A7774">
        <v>1263</v>
      </c>
      <c r="B7774" t="s">
        <v>7141</v>
      </c>
      <c r="C7774">
        <v>2022</v>
      </c>
      <c r="D7774" t="s">
        <v>5054</v>
      </c>
      <c r="E7774">
        <v>8444</v>
      </c>
      <c r="F7774" t="s">
        <v>5055</v>
      </c>
      <c r="G7774">
        <v>706</v>
      </c>
      <c r="H7774">
        <v>415</v>
      </c>
      <c r="I7774" t="s">
        <v>5056</v>
      </c>
      <c r="J7774">
        <v>1394</v>
      </c>
      <c r="K7774">
        <v>20095806</v>
      </c>
      <c r="L7774" t="s">
        <v>3742</v>
      </c>
      <c r="N7774" t="s">
        <v>88</v>
      </c>
      <c r="O7774" t="s">
        <v>89</v>
      </c>
      <c r="P7774" t="s">
        <v>7142</v>
      </c>
      <c r="Q7774" t="s">
        <v>61</v>
      </c>
      <c r="R7774">
        <v>353000</v>
      </c>
      <c r="S7774">
        <v>350030</v>
      </c>
      <c r="T7774" t="s">
        <v>82</v>
      </c>
      <c r="U7774" s="3">
        <v>44197</v>
      </c>
      <c r="W7774">
        <v>1.1000000000000001</v>
      </c>
      <c r="X7774">
        <v>0</v>
      </c>
      <c r="Y7774">
        <v>1.1000000000000001</v>
      </c>
      <c r="Z7774">
        <v>21.15</v>
      </c>
      <c r="AA7774">
        <v>17.91</v>
      </c>
      <c r="AB7774">
        <v>17.902799999999999</v>
      </c>
      <c r="AC7774">
        <v>0</v>
      </c>
      <c r="AD7774">
        <v>0</v>
      </c>
      <c r="AE7774">
        <v>1</v>
      </c>
      <c r="AF7774">
        <v>0</v>
      </c>
      <c r="AG7774">
        <v>0</v>
      </c>
      <c r="AS7774">
        <v>21.15</v>
      </c>
      <c r="BB7774" s="4"/>
    </row>
    <row r="7775" spans="1:54" hidden="1" x14ac:dyDescent="0.25">
      <c r="A7775">
        <v>1265</v>
      </c>
      <c r="B7775" t="s">
        <v>5061</v>
      </c>
      <c r="C7775">
        <v>2022</v>
      </c>
      <c r="D7775" t="s">
        <v>5062</v>
      </c>
      <c r="E7775">
        <v>8471</v>
      </c>
      <c r="F7775" t="s">
        <v>4408</v>
      </c>
      <c r="G7775">
        <v>710</v>
      </c>
      <c r="H7775">
        <v>204</v>
      </c>
      <c r="I7775" t="s">
        <v>927</v>
      </c>
      <c r="J7775">
        <v>184</v>
      </c>
      <c r="K7775">
        <v>42272612</v>
      </c>
      <c r="L7775" t="s">
        <v>928</v>
      </c>
      <c r="N7775" t="s">
        <v>75</v>
      </c>
      <c r="O7775" t="s">
        <v>76</v>
      </c>
      <c r="P7775" t="s">
        <v>5063</v>
      </c>
      <c r="Q7775" t="s">
        <v>61</v>
      </c>
      <c r="R7775">
        <v>351100</v>
      </c>
      <c r="S7775">
        <v>350010</v>
      </c>
      <c r="T7775" t="s">
        <v>82</v>
      </c>
      <c r="U7775" s="3">
        <v>35065</v>
      </c>
      <c r="W7775">
        <v>2.5</v>
      </c>
      <c r="X7775">
        <v>0</v>
      </c>
      <c r="Y7775">
        <v>2.5</v>
      </c>
      <c r="Z7775">
        <v>7.6309199999999994E-2</v>
      </c>
      <c r="AA7775">
        <v>7.1999999999999995E-2</v>
      </c>
      <c r="AB7775">
        <v>7.1999999999999995E-2</v>
      </c>
      <c r="AC7775">
        <v>0</v>
      </c>
      <c r="AD7775">
        <v>0</v>
      </c>
      <c r="AE7775">
        <v>1</v>
      </c>
      <c r="AF7775">
        <v>0</v>
      </c>
      <c r="AG7775">
        <v>0</v>
      </c>
      <c r="AO7775">
        <v>7.6309200000000008E-2</v>
      </c>
      <c r="BB7775" s="4"/>
    </row>
    <row r="7776" spans="1:54" hidden="1" x14ac:dyDescent="0.25">
      <c r="A7776">
        <v>1265</v>
      </c>
      <c r="B7776" t="s">
        <v>5064</v>
      </c>
      <c r="C7776">
        <v>2022</v>
      </c>
      <c r="D7776" t="s">
        <v>5062</v>
      </c>
      <c r="E7776">
        <v>8471</v>
      </c>
      <c r="F7776" t="s">
        <v>4408</v>
      </c>
      <c r="G7776">
        <v>710</v>
      </c>
      <c r="H7776">
        <v>204</v>
      </c>
      <c r="I7776" t="s">
        <v>927</v>
      </c>
      <c r="J7776">
        <v>184</v>
      </c>
      <c r="K7776">
        <v>42272612</v>
      </c>
      <c r="L7776" t="s">
        <v>928</v>
      </c>
      <c r="N7776" t="s">
        <v>75</v>
      </c>
      <c r="O7776" t="s">
        <v>76</v>
      </c>
      <c r="P7776" t="s">
        <v>257</v>
      </c>
      <c r="Q7776" t="s">
        <v>109</v>
      </c>
      <c r="R7776">
        <v>351100</v>
      </c>
      <c r="S7776">
        <v>350010</v>
      </c>
      <c r="T7776" t="s">
        <v>79</v>
      </c>
      <c r="U7776" s="3">
        <v>35065</v>
      </c>
      <c r="W7776">
        <v>2</v>
      </c>
      <c r="X7776">
        <v>0.74</v>
      </c>
      <c r="Y7776">
        <v>1.1000000000000001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1</v>
      </c>
      <c r="AF7776">
        <v>0</v>
      </c>
      <c r="AG7776">
        <v>0</v>
      </c>
      <c r="AO7776">
        <v>0</v>
      </c>
      <c r="BB7776" s="4"/>
    </row>
    <row r="7777" spans="1:54" hidden="1" x14ac:dyDescent="0.25">
      <c r="A7777">
        <v>1265</v>
      </c>
      <c r="B7777" t="s">
        <v>5065</v>
      </c>
      <c r="C7777">
        <v>2022</v>
      </c>
      <c r="D7777" t="s">
        <v>5062</v>
      </c>
      <c r="E7777">
        <v>8471</v>
      </c>
      <c r="F7777" t="s">
        <v>4408</v>
      </c>
      <c r="G7777">
        <v>710</v>
      </c>
      <c r="H7777">
        <v>204</v>
      </c>
      <c r="I7777" t="s">
        <v>927</v>
      </c>
      <c r="J7777">
        <v>184</v>
      </c>
      <c r="K7777">
        <v>42272612</v>
      </c>
      <c r="L7777" t="s">
        <v>928</v>
      </c>
      <c r="N7777" t="s">
        <v>75</v>
      </c>
      <c r="O7777" t="s">
        <v>76</v>
      </c>
      <c r="P7777" t="s">
        <v>152</v>
      </c>
      <c r="Q7777" t="s">
        <v>109</v>
      </c>
      <c r="R7777">
        <v>351100</v>
      </c>
      <c r="S7777">
        <v>350010</v>
      </c>
      <c r="T7777" t="s">
        <v>79</v>
      </c>
      <c r="U7777" s="3">
        <v>35321</v>
      </c>
      <c r="W7777">
        <v>2</v>
      </c>
      <c r="X7777">
        <v>0.74</v>
      </c>
      <c r="Y7777">
        <v>0.9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1</v>
      </c>
      <c r="AF7777">
        <v>0</v>
      </c>
      <c r="AG7777">
        <v>0</v>
      </c>
      <c r="AO7777">
        <v>0</v>
      </c>
      <c r="BB7777" s="4"/>
    </row>
    <row r="7778" spans="1:54" hidden="1" x14ac:dyDescent="0.25">
      <c r="A7778">
        <v>1268</v>
      </c>
      <c r="B7778" t="s">
        <v>5072</v>
      </c>
      <c r="C7778">
        <v>2022</v>
      </c>
      <c r="D7778" t="s">
        <v>5067</v>
      </c>
      <c r="E7778">
        <v>8680</v>
      </c>
      <c r="F7778" t="s">
        <v>2682</v>
      </c>
      <c r="G7778">
        <v>746</v>
      </c>
      <c r="H7778">
        <v>416</v>
      </c>
      <c r="I7778" t="s">
        <v>5068</v>
      </c>
      <c r="J7778">
        <v>1309</v>
      </c>
      <c r="K7778">
        <v>18807483</v>
      </c>
      <c r="L7778" t="s">
        <v>5069</v>
      </c>
      <c r="N7778" t="s">
        <v>75</v>
      </c>
      <c r="O7778" t="s">
        <v>76</v>
      </c>
      <c r="P7778" t="s">
        <v>261</v>
      </c>
      <c r="Q7778" t="s">
        <v>61</v>
      </c>
      <c r="R7778">
        <v>353000</v>
      </c>
      <c r="S7778">
        <v>350030</v>
      </c>
      <c r="T7778" t="s">
        <v>82</v>
      </c>
      <c r="U7778" s="3">
        <v>35107</v>
      </c>
      <c r="W7778">
        <v>3.4</v>
      </c>
      <c r="X7778">
        <v>0</v>
      </c>
      <c r="Y7778">
        <v>3.2</v>
      </c>
      <c r="Z7778">
        <v>9.5669640000000005</v>
      </c>
      <c r="AA7778">
        <v>7.8875999999999999</v>
      </c>
      <c r="AB7778">
        <v>7.8875999999999999</v>
      </c>
      <c r="AC7778">
        <v>0</v>
      </c>
      <c r="AD7778">
        <v>0</v>
      </c>
      <c r="AE7778">
        <v>1</v>
      </c>
      <c r="AF7778">
        <v>0</v>
      </c>
      <c r="AG7778">
        <v>0</v>
      </c>
      <c r="AO7778">
        <v>9.5669640000000005</v>
      </c>
      <c r="BB7778" s="4"/>
    </row>
    <row r="7779" spans="1:54" hidden="1" x14ac:dyDescent="0.25">
      <c r="A7779">
        <v>1268</v>
      </c>
      <c r="B7779" t="s">
        <v>5066</v>
      </c>
      <c r="C7779">
        <v>2022</v>
      </c>
      <c r="D7779" t="s">
        <v>5067</v>
      </c>
      <c r="E7779">
        <v>8680</v>
      </c>
      <c r="F7779" t="s">
        <v>2682</v>
      </c>
      <c r="G7779">
        <v>746</v>
      </c>
      <c r="H7779">
        <v>416</v>
      </c>
      <c r="I7779" t="s">
        <v>5068</v>
      </c>
      <c r="J7779">
        <v>1309</v>
      </c>
      <c r="K7779">
        <v>18807483</v>
      </c>
      <c r="L7779" t="s">
        <v>5069</v>
      </c>
      <c r="N7779" t="s">
        <v>75</v>
      </c>
      <c r="O7779" t="s">
        <v>76</v>
      </c>
      <c r="P7779" t="s">
        <v>5070</v>
      </c>
      <c r="Q7779" t="s">
        <v>5071</v>
      </c>
      <c r="R7779">
        <v>353000</v>
      </c>
      <c r="S7779">
        <v>350030</v>
      </c>
      <c r="T7779" t="s">
        <v>82</v>
      </c>
      <c r="U7779" s="3">
        <v>42036</v>
      </c>
      <c r="W7779">
        <v>0.50939999999999996</v>
      </c>
      <c r="X7779">
        <v>0</v>
      </c>
      <c r="Y7779">
        <v>2.048</v>
      </c>
      <c r="Z7779">
        <v>21.7728</v>
      </c>
      <c r="AA7779">
        <v>21.7728</v>
      </c>
      <c r="AB7779">
        <v>21.7728</v>
      </c>
      <c r="AC7779">
        <v>0</v>
      </c>
      <c r="AD7779">
        <v>0</v>
      </c>
      <c r="AE7779">
        <v>1</v>
      </c>
      <c r="AF7779">
        <v>0</v>
      </c>
      <c r="AG7779">
        <v>0</v>
      </c>
      <c r="AZ7779">
        <v>6.7104000000000008</v>
      </c>
      <c r="BA7779">
        <v>15.0624</v>
      </c>
      <c r="BB7779" s="4"/>
    </row>
    <row r="7780" spans="1:54" hidden="1" x14ac:dyDescent="0.25">
      <c r="A7780">
        <v>1268</v>
      </c>
      <c r="B7780" t="s">
        <v>5077</v>
      </c>
      <c r="C7780">
        <v>2022</v>
      </c>
      <c r="D7780" t="s">
        <v>5067</v>
      </c>
      <c r="E7780">
        <v>8680</v>
      </c>
      <c r="F7780" t="s">
        <v>2682</v>
      </c>
      <c r="G7780">
        <v>746</v>
      </c>
      <c r="H7780">
        <v>416</v>
      </c>
      <c r="I7780" t="s">
        <v>5068</v>
      </c>
      <c r="J7780">
        <v>1309</v>
      </c>
      <c r="K7780">
        <v>18807483</v>
      </c>
      <c r="L7780" t="s">
        <v>5069</v>
      </c>
      <c r="N7780" t="s">
        <v>75</v>
      </c>
      <c r="O7780" t="s">
        <v>76</v>
      </c>
      <c r="P7780" t="s">
        <v>5078</v>
      </c>
      <c r="Q7780" t="s">
        <v>111</v>
      </c>
      <c r="R7780">
        <v>353000</v>
      </c>
      <c r="S7780">
        <v>350030</v>
      </c>
      <c r="T7780" t="s">
        <v>82</v>
      </c>
      <c r="U7780" s="3">
        <v>41834</v>
      </c>
      <c r="W7780">
        <v>1.7</v>
      </c>
      <c r="X7780">
        <v>0</v>
      </c>
      <c r="Y7780">
        <v>1.7</v>
      </c>
      <c r="Z7780">
        <v>4.6440000000000001</v>
      </c>
      <c r="AA7780">
        <v>4.6440000000000001</v>
      </c>
      <c r="AB7780">
        <v>4.6440000000000001</v>
      </c>
      <c r="AC7780">
        <v>0</v>
      </c>
      <c r="AD7780">
        <v>0</v>
      </c>
      <c r="AE7780">
        <v>1</v>
      </c>
      <c r="AF7780">
        <v>0</v>
      </c>
      <c r="AG7780">
        <v>0</v>
      </c>
      <c r="AX7780">
        <v>4.6440000000000001</v>
      </c>
      <c r="BB7780" s="4"/>
    </row>
    <row r="7781" spans="1:54" hidden="1" x14ac:dyDescent="0.25">
      <c r="A7781">
        <v>1276</v>
      </c>
      <c r="B7781" t="s">
        <v>5079</v>
      </c>
      <c r="C7781">
        <v>2022</v>
      </c>
      <c r="D7781" t="s">
        <v>5080</v>
      </c>
      <c r="E7781">
        <v>5550</v>
      </c>
      <c r="F7781" t="s">
        <v>2149</v>
      </c>
      <c r="G7781">
        <v>440</v>
      </c>
      <c r="J7781">
        <v>1318</v>
      </c>
      <c r="K7781">
        <v>19416801</v>
      </c>
      <c r="L7781" t="s">
        <v>5081</v>
      </c>
      <c r="N7781" t="s">
        <v>58</v>
      </c>
      <c r="O7781" t="s">
        <v>59</v>
      </c>
      <c r="P7781" t="s">
        <v>5082</v>
      </c>
      <c r="Q7781" t="s">
        <v>109</v>
      </c>
      <c r="R7781">
        <v>13000</v>
      </c>
      <c r="S7781">
        <v>10000</v>
      </c>
      <c r="T7781" t="s">
        <v>69</v>
      </c>
      <c r="U7781" s="3">
        <v>35395</v>
      </c>
      <c r="W7781">
        <v>2.42</v>
      </c>
      <c r="X7781">
        <v>0.92</v>
      </c>
      <c r="Y7781">
        <v>2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1</v>
      </c>
      <c r="AO7781">
        <v>0</v>
      </c>
      <c r="BB7781" s="4"/>
    </row>
    <row r="7782" spans="1:54" hidden="1" x14ac:dyDescent="0.25">
      <c r="A7782">
        <v>1280</v>
      </c>
      <c r="B7782" t="s">
        <v>5083</v>
      </c>
      <c r="C7782">
        <v>2022</v>
      </c>
      <c r="D7782" t="s">
        <v>5084</v>
      </c>
      <c r="E7782">
        <v>7000</v>
      </c>
      <c r="F7782" t="s">
        <v>55</v>
      </c>
      <c r="G7782">
        <v>607</v>
      </c>
      <c r="J7782">
        <v>1322</v>
      </c>
      <c r="K7782">
        <v>16023876</v>
      </c>
      <c r="L7782" t="s">
        <v>5085</v>
      </c>
      <c r="N7782" t="s">
        <v>58</v>
      </c>
      <c r="O7782" t="s">
        <v>59</v>
      </c>
      <c r="P7782" t="s">
        <v>722</v>
      </c>
      <c r="Q7782" t="s">
        <v>109</v>
      </c>
      <c r="R7782">
        <v>11300</v>
      </c>
      <c r="S7782">
        <v>10000</v>
      </c>
      <c r="T7782" t="s">
        <v>69</v>
      </c>
      <c r="U7782" s="3">
        <v>35415</v>
      </c>
      <c r="W7782">
        <v>3</v>
      </c>
      <c r="X7782">
        <v>0.92</v>
      </c>
      <c r="Y7782">
        <v>1.8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1</v>
      </c>
      <c r="AO7782">
        <v>0</v>
      </c>
      <c r="BB7782" s="4"/>
    </row>
    <row r="7783" spans="1:54" hidden="1" x14ac:dyDescent="0.25">
      <c r="A7783">
        <v>1282</v>
      </c>
      <c r="B7783" t="s">
        <v>5086</v>
      </c>
      <c r="C7783">
        <v>2022</v>
      </c>
      <c r="D7783" t="s">
        <v>5087</v>
      </c>
      <c r="E7783">
        <v>5700</v>
      </c>
      <c r="F7783" t="s">
        <v>3081</v>
      </c>
      <c r="G7783">
        <v>479</v>
      </c>
      <c r="J7783">
        <v>1324</v>
      </c>
      <c r="K7783">
        <v>40442014</v>
      </c>
      <c r="L7783" t="s">
        <v>5088</v>
      </c>
      <c r="N7783" t="s">
        <v>58</v>
      </c>
      <c r="O7783" t="s">
        <v>59</v>
      </c>
      <c r="P7783" t="s">
        <v>5089</v>
      </c>
      <c r="Q7783" t="s">
        <v>61</v>
      </c>
      <c r="R7783">
        <v>682010</v>
      </c>
      <c r="S7783">
        <v>680023</v>
      </c>
      <c r="T7783" t="s">
        <v>62</v>
      </c>
      <c r="U7783" s="3">
        <v>31048</v>
      </c>
      <c r="W7783">
        <v>8</v>
      </c>
      <c r="X7783">
        <v>0</v>
      </c>
      <c r="Y7783">
        <v>7.7</v>
      </c>
      <c r="Z7783">
        <v>8.4881411999999994</v>
      </c>
      <c r="AA7783">
        <v>8.273556000000001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1</v>
      </c>
      <c r="AO7783">
        <v>8.4881411999999994</v>
      </c>
      <c r="BB7783" s="4"/>
    </row>
    <row r="7784" spans="1:54" hidden="1" x14ac:dyDescent="0.25">
      <c r="A7784">
        <v>1282</v>
      </c>
      <c r="B7784" t="s">
        <v>5090</v>
      </c>
      <c r="C7784">
        <v>2022</v>
      </c>
      <c r="D7784" t="s">
        <v>5087</v>
      </c>
      <c r="E7784">
        <v>5700</v>
      </c>
      <c r="F7784" t="s">
        <v>3081</v>
      </c>
      <c r="G7784">
        <v>479</v>
      </c>
      <c r="J7784">
        <v>1324</v>
      </c>
      <c r="K7784">
        <v>40442014</v>
      </c>
      <c r="L7784" t="s">
        <v>5088</v>
      </c>
      <c r="N7784" t="s">
        <v>58</v>
      </c>
      <c r="O7784" t="s">
        <v>59</v>
      </c>
      <c r="P7784" t="s">
        <v>5089</v>
      </c>
      <c r="Q7784" t="s">
        <v>109</v>
      </c>
      <c r="R7784">
        <v>682010</v>
      </c>
      <c r="S7784">
        <v>680023</v>
      </c>
      <c r="T7784" t="s">
        <v>69</v>
      </c>
      <c r="U7784" s="3">
        <v>38961</v>
      </c>
      <c r="W7784">
        <v>1.65</v>
      </c>
      <c r="X7784">
        <v>0.7</v>
      </c>
      <c r="Y7784">
        <v>0.8</v>
      </c>
      <c r="Z7784">
        <v>13.5936108</v>
      </c>
      <c r="AA7784">
        <v>6.4260000000000002</v>
      </c>
      <c r="AB7784">
        <v>0</v>
      </c>
      <c r="AC7784">
        <v>5.0300208</v>
      </c>
      <c r="AD7784">
        <v>5.0300208</v>
      </c>
      <c r="AE7784">
        <v>0</v>
      </c>
      <c r="AF7784">
        <v>0.76363895900000001</v>
      </c>
      <c r="AG7784">
        <v>0.23636104099999999</v>
      </c>
      <c r="AO7784">
        <v>13.5936108</v>
      </c>
      <c r="BB7784" s="4"/>
    </row>
    <row r="7785" spans="1:54" hidden="1" x14ac:dyDescent="0.25">
      <c r="A7785">
        <v>1283</v>
      </c>
      <c r="B7785" t="s">
        <v>5091</v>
      </c>
      <c r="C7785">
        <v>2022</v>
      </c>
      <c r="D7785" t="s">
        <v>5092</v>
      </c>
      <c r="E7785">
        <v>5700</v>
      </c>
      <c r="F7785" t="s">
        <v>3081</v>
      </c>
      <c r="G7785">
        <v>479</v>
      </c>
      <c r="J7785">
        <v>1324</v>
      </c>
      <c r="K7785">
        <v>40442014</v>
      </c>
      <c r="L7785" t="s">
        <v>5088</v>
      </c>
      <c r="N7785" t="s">
        <v>58</v>
      </c>
      <c r="O7785" t="s">
        <v>59</v>
      </c>
      <c r="P7785" t="s">
        <v>5093</v>
      </c>
      <c r="Q7785" t="s">
        <v>61</v>
      </c>
      <c r="R7785">
        <v>682010</v>
      </c>
      <c r="S7785">
        <v>680023</v>
      </c>
      <c r="T7785" t="s">
        <v>62</v>
      </c>
      <c r="U7785" s="3">
        <v>31048</v>
      </c>
      <c r="W7785">
        <v>2.8</v>
      </c>
      <c r="X7785">
        <v>0</v>
      </c>
      <c r="Y7785">
        <v>2.5</v>
      </c>
      <c r="Z7785">
        <v>8.4881411999999994</v>
      </c>
      <c r="AA7785">
        <v>8.273556000000001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</v>
      </c>
      <c r="AO7785">
        <v>8.4881411999999994</v>
      </c>
      <c r="BB7785" s="4"/>
    </row>
    <row r="7786" spans="1:54" hidden="1" x14ac:dyDescent="0.25">
      <c r="A7786">
        <v>1286</v>
      </c>
      <c r="B7786" t="s">
        <v>5101</v>
      </c>
      <c r="C7786">
        <v>2022</v>
      </c>
      <c r="D7786" t="s">
        <v>5095</v>
      </c>
      <c r="E7786">
        <v>7300</v>
      </c>
      <c r="F7786" t="s">
        <v>1944</v>
      </c>
      <c r="G7786">
        <v>630</v>
      </c>
      <c r="H7786">
        <v>81</v>
      </c>
      <c r="I7786" t="s">
        <v>56</v>
      </c>
      <c r="J7786">
        <v>268</v>
      </c>
      <c r="K7786">
        <v>17349317</v>
      </c>
      <c r="L7786" t="s">
        <v>1945</v>
      </c>
      <c r="N7786" t="s">
        <v>75</v>
      </c>
      <c r="O7786" t="s">
        <v>76</v>
      </c>
      <c r="P7786" t="s">
        <v>5102</v>
      </c>
      <c r="Q7786" t="s">
        <v>111</v>
      </c>
      <c r="R7786">
        <v>353000</v>
      </c>
      <c r="S7786">
        <v>350030</v>
      </c>
      <c r="T7786" t="s">
        <v>82</v>
      </c>
      <c r="U7786" s="3">
        <v>43556</v>
      </c>
      <c r="W7786">
        <v>3.5</v>
      </c>
      <c r="X7786">
        <v>0</v>
      </c>
      <c r="Y7786">
        <v>3.5</v>
      </c>
      <c r="Z7786">
        <v>7.8552</v>
      </c>
      <c r="AA7786">
        <v>7.8552</v>
      </c>
      <c r="AB7786">
        <v>7.8552</v>
      </c>
      <c r="AC7786">
        <v>0</v>
      </c>
      <c r="AD7786">
        <v>0</v>
      </c>
      <c r="AE7786">
        <v>1</v>
      </c>
      <c r="AF7786">
        <v>0</v>
      </c>
      <c r="AG7786">
        <v>0</v>
      </c>
      <c r="AX7786">
        <v>7.8552</v>
      </c>
      <c r="BB7786" s="4"/>
    </row>
    <row r="7787" spans="1:54" hidden="1" x14ac:dyDescent="0.25">
      <c r="A7787">
        <v>1286</v>
      </c>
      <c r="B7787" t="s">
        <v>5094</v>
      </c>
      <c r="C7787">
        <v>2022</v>
      </c>
      <c r="D7787" t="s">
        <v>5095</v>
      </c>
      <c r="E7787">
        <v>7300</v>
      </c>
      <c r="F7787" t="s">
        <v>1944</v>
      </c>
      <c r="G7787">
        <v>630</v>
      </c>
      <c r="H7787">
        <v>81</v>
      </c>
      <c r="I7787" t="s">
        <v>56</v>
      </c>
      <c r="J7787">
        <v>268</v>
      </c>
      <c r="K7787">
        <v>17349317</v>
      </c>
      <c r="L7787" t="s">
        <v>1945</v>
      </c>
      <c r="N7787" t="s">
        <v>75</v>
      </c>
      <c r="O7787" t="s">
        <v>76</v>
      </c>
      <c r="P7787" t="s">
        <v>5096</v>
      </c>
      <c r="Q7787" t="s">
        <v>111</v>
      </c>
      <c r="R7787">
        <v>353000</v>
      </c>
      <c r="S7787">
        <v>350030</v>
      </c>
      <c r="T7787" t="s">
        <v>82</v>
      </c>
      <c r="U7787" s="3">
        <v>42515</v>
      </c>
      <c r="W7787">
        <v>11</v>
      </c>
      <c r="X7787">
        <v>0</v>
      </c>
      <c r="Y7787">
        <v>11</v>
      </c>
      <c r="Z7787">
        <v>24.876000000000001</v>
      </c>
      <c r="AA7787">
        <v>24.876000000000001</v>
      </c>
      <c r="AB7787">
        <v>24.876000000000001</v>
      </c>
      <c r="AC7787">
        <v>0</v>
      </c>
      <c r="AD7787">
        <v>0</v>
      </c>
      <c r="AE7787">
        <v>1</v>
      </c>
      <c r="AF7787">
        <v>0</v>
      </c>
      <c r="AG7787">
        <v>0</v>
      </c>
      <c r="AX7787">
        <v>24.876000000000001</v>
      </c>
      <c r="BB7787" s="4"/>
    </row>
    <row r="7788" spans="1:54" hidden="1" x14ac:dyDescent="0.25">
      <c r="A7788">
        <v>1289</v>
      </c>
      <c r="B7788" t="s">
        <v>5103</v>
      </c>
      <c r="C7788">
        <v>2022</v>
      </c>
      <c r="D7788" t="s">
        <v>5104</v>
      </c>
      <c r="E7788">
        <v>6720</v>
      </c>
      <c r="F7788" t="s">
        <v>5105</v>
      </c>
      <c r="G7788">
        <v>563</v>
      </c>
      <c r="H7788">
        <v>126</v>
      </c>
      <c r="I7788" t="s">
        <v>717</v>
      </c>
      <c r="J7788">
        <v>1329</v>
      </c>
      <c r="K7788">
        <v>16934690</v>
      </c>
      <c r="L7788" t="s">
        <v>5106</v>
      </c>
      <c r="N7788" t="s">
        <v>88</v>
      </c>
      <c r="O7788" t="s">
        <v>89</v>
      </c>
      <c r="P7788" t="s">
        <v>5107</v>
      </c>
      <c r="Q7788" t="s">
        <v>61</v>
      </c>
      <c r="R7788">
        <v>353000</v>
      </c>
      <c r="S7788">
        <v>350030</v>
      </c>
      <c r="T7788" t="s">
        <v>82</v>
      </c>
      <c r="U7788" s="3">
        <v>35065</v>
      </c>
      <c r="W7788">
        <v>8.5</v>
      </c>
      <c r="X7788">
        <v>0</v>
      </c>
      <c r="Y7788">
        <v>8.5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1</v>
      </c>
      <c r="AF7788">
        <v>0</v>
      </c>
      <c r="AG7788">
        <v>0</v>
      </c>
      <c r="AL7788">
        <v>0</v>
      </c>
      <c r="BB7788" s="4"/>
    </row>
    <row r="7789" spans="1:54" hidden="1" x14ac:dyDescent="0.25">
      <c r="A7789">
        <v>1295</v>
      </c>
      <c r="B7789" t="s">
        <v>5108</v>
      </c>
      <c r="C7789">
        <v>2022</v>
      </c>
      <c r="D7789" t="s">
        <v>5109</v>
      </c>
      <c r="E7789">
        <v>5620</v>
      </c>
      <c r="F7789" t="s">
        <v>204</v>
      </c>
      <c r="G7789">
        <v>420</v>
      </c>
      <c r="J7789">
        <v>1334</v>
      </c>
      <c r="K7789">
        <v>17968971</v>
      </c>
      <c r="L7789" t="s">
        <v>5110</v>
      </c>
      <c r="N7789" t="s">
        <v>58</v>
      </c>
      <c r="O7789" t="s">
        <v>59</v>
      </c>
      <c r="P7789" t="s">
        <v>5111</v>
      </c>
      <c r="Q7789" t="s">
        <v>109</v>
      </c>
      <c r="R7789">
        <v>11300</v>
      </c>
      <c r="S7789">
        <v>10000</v>
      </c>
      <c r="T7789" t="s">
        <v>69</v>
      </c>
      <c r="U7789" s="3">
        <v>37432</v>
      </c>
      <c r="W7789">
        <v>2.0699999999999998</v>
      </c>
      <c r="X7789">
        <v>0.8</v>
      </c>
      <c r="Y7789">
        <v>1.02</v>
      </c>
      <c r="Z7789">
        <v>0.69224759999999996</v>
      </c>
      <c r="AA7789">
        <v>0.34200000000000003</v>
      </c>
      <c r="AB7789">
        <v>0</v>
      </c>
      <c r="AC7789">
        <v>0.26640000000000003</v>
      </c>
      <c r="AD7789">
        <v>0.26640000000000003</v>
      </c>
      <c r="AE7789">
        <v>0</v>
      </c>
      <c r="AF7789">
        <v>0.75297855849999995</v>
      </c>
      <c r="AG7789">
        <v>0.24702144149999999</v>
      </c>
      <c r="AO7789">
        <v>0.69224760000000007</v>
      </c>
      <c r="BB7789" s="4"/>
    </row>
    <row r="7790" spans="1:54" hidden="1" x14ac:dyDescent="0.25">
      <c r="A7790">
        <v>1295</v>
      </c>
      <c r="B7790" t="s">
        <v>5112</v>
      </c>
      <c r="C7790">
        <v>2022</v>
      </c>
      <c r="D7790" t="s">
        <v>5109</v>
      </c>
      <c r="E7790">
        <v>5620</v>
      </c>
      <c r="F7790" t="s">
        <v>204</v>
      </c>
      <c r="G7790">
        <v>420</v>
      </c>
      <c r="J7790">
        <v>1334</v>
      </c>
      <c r="K7790">
        <v>17968971</v>
      </c>
      <c r="L7790" t="s">
        <v>5110</v>
      </c>
      <c r="N7790" t="s">
        <v>58</v>
      </c>
      <c r="O7790" t="s">
        <v>59</v>
      </c>
      <c r="P7790" t="s">
        <v>5113</v>
      </c>
      <c r="Q7790" t="s">
        <v>109</v>
      </c>
      <c r="R7790">
        <v>11300</v>
      </c>
      <c r="S7790">
        <v>10000</v>
      </c>
      <c r="T7790" t="s">
        <v>69</v>
      </c>
      <c r="U7790" s="3">
        <v>35065</v>
      </c>
      <c r="W7790">
        <v>2.81</v>
      </c>
      <c r="X7790">
        <v>1.04</v>
      </c>
      <c r="Y7790">
        <v>1.38</v>
      </c>
      <c r="Z7790">
        <v>1.6430832</v>
      </c>
      <c r="AA7790">
        <v>0.80640000000000001</v>
      </c>
      <c r="AB7790">
        <v>0</v>
      </c>
      <c r="AC7790">
        <v>0.63</v>
      </c>
      <c r="AD7790">
        <v>0.63</v>
      </c>
      <c r="AE7790">
        <v>0</v>
      </c>
      <c r="AF7790">
        <v>0.75460767900000003</v>
      </c>
      <c r="AG7790">
        <v>0.245392321</v>
      </c>
      <c r="AO7790">
        <v>1.6430832</v>
      </c>
      <c r="BB7790" s="4"/>
    </row>
    <row r="7791" spans="1:54" hidden="1" x14ac:dyDescent="0.25">
      <c r="A7791">
        <v>1298</v>
      </c>
      <c r="B7791" t="s">
        <v>5114</v>
      </c>
      <c r="C7791">
        <v>2022</v>
      </c>
      <c r="D7791" t="s">
        <v>5115</v>
      </c>
      <c r="E7791">
        <v>4760</v>
      </c>
      <c r="F7791" t="s">
        <v>1822</v>
      </c>
      <c r="G7791">
        <v>390</v>
      </c>
      <c r="J7791">
        <v>1337</v>
      </c>
      <c r="K7791">
        <v>18548046</v>
      </c>
      <c r="L7791" t="s">
        <v>5116</v>
      </c>
      <c r="N7791" t="s">
        <v>58</v>
      </c>
      <c r="O7791" t="s">
        <v>59</v>
      </c>
      <c r="P7791" t="s">
        <v>5117</v>
      </c>
      <c r="Q7791" t="s">
        <v>109</v>
      </c>
      <c r="R7791">
        <v>11300</v>
      </c>
      <c r="S7791">
        <v>10000</v>
      </c>
      <c r="T7791" t="s">
        <v>69</v>
      </c>
      <c r="U7791" s="3">
        <v>35500</v>
      </c>
      <c r="W7791">
        <v>4</v>
      </c>
      <c r="X7791">
        <v>1.44</v>
      </c>
      <c r="Y7791">
        <v>1.72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1</v>
      </c>
      <c r="AO7791">
        <v>0</v>
      </c>
      <c r="BB7791" s="4"/>
    </row>
    <row r="7792" spans="1:54" hidden="1" x14ac:dyDescent="0.25">
      <c r="A7792">
        <v>1298</v>
      </c>
      <c r="B7792" t="s">
        <v>5118</v>
      </c>
      <c r="C7792">
        <v>2022</v>
      </c>
      <c r="D7792" t="s">
        <v>5115</v>
      </c>
      <c r="E7792">
        <v>4760</v>
      </c>
      <c r="F7792" t="s">
        <v>1822</v>
      </c>
      <c r="G7792">
        <v>390</v>
      </c>
      <c r="J7792">
        <v>1337</v>
      </c>
      <c r="K7792">
        <v>18548046</v>
      </c>
      <c r="L7792" t="s">
        <v>5116</v>
      </c>
      <c r="N7792" t="s">
        <v>58</v>
      </c>
      <c r="O7792" t="s">
        <v>59</v>
      </c>
      <c r="P7792" t="s">
        <v>5119</v>
      </c>
      <c r="Q7792" t="s">
        <v>109</v>
      </c>
      <c r="R7792">
        <v>11300</v>
      </c>
      <c r="S7792">
        <v>10000</v>
      </c>
      <c r="T7792" t="s">
        <v>69</v>
      </c>
      <c r="U7792" s="3">
        <v>36237</v>
      </c>
      <c r="W7792">
        <v>3.5</v>
      </c>
      <c r="X7792">
        <v>0.74</v>
      </c>
      <c r="Y7792">
        <v>0.85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1</v>
      </c>
      <c r="AO7792">
        <v>0</v>
      </c>
      <c r="BB7792" s="4"/>
    </row>
    <row r="7793" spans="1:54" hidden="1" x14ac:dyDescent="0.25">
      <c r="A7793">
        <v>1302</v>
      </c>
      <c r="B7793" t="s">
        <v>5129</v>
      </c>
      <c r="C7793">
        <v>2022</v>
      </c>
      <c r="D7793" t="s">
        <v>5125</v>
      </c>
      <c r="E7793">
        <v>7330</v>
      </c>
      <c r="F7793" t="s">
        <v>1287</v>
      </c>
      <c r="G7793">
        <v>756</v>
      </c>
      <c r="H7793">
        <v>424</v>
      </c>
      <c r="I7793" t="s">
        <v>5126</v>
      </c>
      <c r="J7793">
        <v>1341</v>
      </c>
      <c r="K7793">
        <v>19231097</v>
      </c>
      <c r="L7793" t="s">
        <v>5127</v>
      </c>
      <c r="N7793" t="s">
        <v>75</v>
      </c>
      <c r="O7793" t="s">
        <v>76</v>
      </c>
      <c r="P7793" t="s">
        <v>5130</v>
      </c>
      <c r="Q7793" t="s">
        <v>61</v>
      </c>
      <c r="R7793">
        <v>353000</v>
      </c>
      <c r="S7793">
        <v>350030</v>
      </c>
      <c r="T7793" t="s">
        <v>82</v>
      </c>
      <c r="U7793" s="3">
        <v>35065</v>
      </c>
      <c r="W7793">
        <v>1.2</v>
      </c>
      <c r="X7793">
        <v>0</v>
      </c>
      <c r="Y7793">
        <v>1</v>
      </c>
      <c r="Z7793">
        <v>1.395</v>
      </c>
      <c r="AA7793">
        <v>0.94320000000000004</v>
      </c>
      <c r="AB7793">
        <v>0.94320000000000004</v>
      </c>
      <c r="AC7793">
        <v>0</v>
      </c>
      <c r="AD7793">
        <v>0</v>
      </c>
      <c r="AE7793">
        <v>1</v>
      </c>
      <c r="AF7793">
        <v>0</v>
      </c>
      <c r="AG7793">
        <v>0</v>
      </c>
      <c r="AS7793">
        <v>1.395</v>
      </c>
      <c r="BB7793" s="4"/>
    </row>
    <row r="7794" spans="1:54" hidden="1" x14ac:dyDescent="0.25">
      <c r="A7794">
        <v>1302</v>
      </c>
      <c r="B7794" t="s">
        <v>5132</v>
      </c>
      <c r="C7794">
        <v>2022</v>
      </c>
      <c r="D7794" t="s">
        <v>5125</v>
      </c>
      <c r="E7794">
        <v>7330</v>
      </c>
      <c r="F7794" t="s">
        <v>1287</v>
      </c>
      <c r="G7794">
        <v>756</v>
      </c>
      <c r="H7794">
        <v>424</v>
      </c>
      <c r="I7794" t="s">
        <v>5126</v>
      </c>
      <c r="J7794">
        <v>1341</v>
      </c>
      <c r="K7794">
        <v>19231097</v>
      </c>
      <c r="L7794" t="s">
        <v>5127</v>
      </c>
      <c r="N7794" t="s">
        <v>75</v>
      </c>
      <c r="O7794" t="s">
        <v>76</v>
      </c>
      <c r="P7794" t="s">
        <v>5133</v>
      </c>
      <c r="Q7794" t="s">
        <v>109</v>
      </c>
      <c r="R7794">
        <v>353000</v>
      </c>
      <c r="S7794">
        <v>350030</v>
      </c>
      <c r="T7794" t="s">
        <v>79</v>
      </c>
      <c r="U7794" s="3">
        <v>43829</v>
      </c>
      <c r="W7794">
        <v>2.2000000000000002</v>
      </c>
      <c r="X7794">
        <v>0.90100000000000002</v>
      </c>
      <c r="Y7794">
        <v>0.95</v>
      </c>
      <c r="Z7794">
        <v>51.335999999999999</v>
      </c>
      <c r="AA7794">
        <v>9</v>
      </c>
      <c r="AB7794">
        <v>9</v>
      </c>
      <c r="AC7794">
        <v>18</v>
      </c>
      <c r="AD7794">
        <v>18</v>
      </c>
      <c r="AE7794">
        <v>8.7657784000000002E-2</v>
      </c>
      <c r="AF7794">
        <v>0.91234221599999998</v>
      </c>
      <c r="AG7794">
        <v>0</v>
      </c>
      <c r="AQ7794">
        <v>51.335999999999999</v>
      </c>
      <c r="BB7794" s="4"/>
    </row>
    <row r="7795" spans="1:54" hidden="1" x14ac:dyDescent="0.25">
      <c r="A7795">
        <v>1302</v>
      </c>
      <c r="B7795" t="s">
        <v>5131</v>
      </c>
      <c r="C7795">
        <v>2022</v>
      </c>
      <c r="D7795" t="s">
        <v>5125</v>
      </c>
      <c r="E7795">
        <v>7330</v>
      </c>
      <c r="F7795" t="s">
        <v>1287</v>
      </c>
      <c r="G7795">
        <v>756</v>
      </c>
      <c r="H7795">
        <v>424</v>
      </c>
      <c r="I7795" t="s">
        <v>5126</v>
      </c>
      <c r="J7795">
        <v>1341</v>
      </c>
      <c r="K7795">
        <v>19231097</v>
      </c>
      <c r="L7795" t="s">
        <v>5127</v>
      </c>
      <c r="N7795" t="s">
        <v>75</v>
      </c>
      <c r="O7795" t="s">
        <v>76</v>
      </c>
      <c r="P7795" t="s">
        <v>2990</v>
      </c>
      <c r="Q7795" t="s">
        <v>109</v>
      </c>
      <c r="R7795">
        <v>353000</v>
      </c>
      <c r="S7795">
        <v>350030</v>
      </c>
      <c r="T7795" t="s">
        <v>79</v>
      </c>
      <c r="U7795" s="3">
        <v>35551</v>
      </c>
      <c r="W7795">
        <v>2.2000000000000002</v>
      </c>
      <c r="X7795">
        <v>0.90100000000000002</v>
      </c>
      <c r="Y7795">
        <v>1.2</v>
      </c>
      <c r="Z7795">
        <v>65.872</v>
      </c>
      <c r="AA7795">
        <v>37.843200000000003</v>
      </c>
      <c r="AB7795">
        <v>37.843200000000003</v>
      </c>
      <c r="AC7795">
        <v>22.32</v>
      </c>
      <c r="AD7795">
        <v>22.32</v>
      </c>
      <c r="AE7795">
        <v>0.28724799610000001</v>
      </c>
      <c r="AF7795">
        <v>0.71275200390000004</v>
      </c>
      <c r="AG7795">
        <v>0</v>
      </c>
      <c r="AQ7795">
        <v>65.872</v>
      </c>
      <c r="BB7795" s="4"/>
    </row>
    <row r="7796" spans="1:54" hidden="1" x14ac:dyDescent="0.25">
      <c r="A7796">
        <v>1302</v>
      </c>
      <c r="B7796" t="s">
        <v>5124</v>
      </c>
      <c r="C7796">
        <v>2022</v>
      </c>
      <c r="D7796" t="s">
        <v>5125</v>
      </c>
      <c r="E7796">
        <v>7330</v>
      </c>
      <c r="F7796" t="s">
        <v>1287</v>
      </c>
      <c r="G7796">
        <v>756</v>
      </c>
      <c r="H7796">
        <v>424</v>
      </c>
      <c r="I7796" t="s">
        <v>5126</v>
      </c>
      <c r="J7796">
        <v>1341</v>
      </c>
      <c r="K7796">
        <v>19231097</v>
      </c>
      <c r="L7796" t="s">
        <v>5127</v>
      </c>
      <c r="N7796" t="s">
        <v>75</v>
      </c>
      <c r="O7796" t="s">
        <v>76</v>
      </c>
      <c r="P7796" t="s">
        <v>5128</v>
      </c>
      <c r="Q7796" t="s">
        <v>61</v>
      </c>
      <c r="R7796">
        <v>353000</v>
      </c>
      <c r="S7796">
        <v>350030</v>
      </c>
      <c r="T7796" t="s">
        <v>82</v>
      </c>
      <c r="U7796" s="3">
        <v>34700</v>
      </c>
      <c r="W7796">
        <v>1</v>
      </c>
      <c r="X7796">
        <v>0</v>
      </c>
      <c r="Y7796">
        <v>1</v>
      </c>
      <c r="Z7796">
        <v>4.5999999999999999E-2</v>
      </c>
      <c r="AA7796">
        <v>3.5999999999999997E-2</v>
      </c>
      <c r="AB7796">
        <v>3.5999999999999997E-2</v>
      </c>
      <c r="AC7796">
        <v>0</v>
      </c>
      <c r="AD7796">
        <v>0</v>
      </c>
      <c r="AE7796">
        <v>1</v>
      </c>
      <c r="AF7796">
        <v>0</v>
      </c>
      <c r="AG7796">
        <v>0</v>
      </c>
      <c r="AQ7796">
        <v>4.5999999999999999E-2</v>
      </c>
      <c r="BB7796" s="4"/>
    </row>
    <row r="7797" spans="1:54" hidden="1" x14ac:dyDescent="0.25">
      <c r="C7797">
        <v>2022</v>
      </c>
      <c r="D7797"/>
      <c r="G7797">
        <v>480</v>
      </c>
      <c r="N7797" t="s">
        <v>58</v>
      </c>
      <c r="O7797" t="s">
        <v>59</v>
      </c>
      <c r="Q7797" t="s">
        <v>109</v>
      </c>
      <c r="T7797" t="s">
        <v>69</v>
      </c>
      <c r="U7797" s="3">
        <v>35462</v>
      </c>
      <c r="V7797" s="3">
        <v>44926</v>
      </c>
      <c r="W7797">
        <v>1.59</v>
      </c>
      <c r="X7797">
        <v>0.625</v>
      </c>
      <c r="Y7797">
        <v>0.75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1</v>
      </c>
      <c r="AO7797">
        <v>0</v>
      </c>
      <c r="BB7797" s="4"/>
    </row>
    <row r="7798" spans="1:54" hidden="1" x14ac:dyDescent="0.25">
      <c r="A7798">
        <v>1306</v>
      </c>
      <c r="B7798" t="s">
        <v>5134</v>
      </c>
      <c r="C7798">
        <v>2022</v>
      </c>
      <c r="D7798" t="s">
        <v>5135</v>
      </c>
      <c r="E7798">
        <v>2942</v>
      </c>
      <c r="F7798" t="s">
        <v>5136</v>
      </c>
      <c r="G7798">
        <v>230</v>
      </c>
      <c r="J7798">
        <v>1810</v>
      </c>
      <c r="K7798">
        <v>25580230</v>
      </c>
      <c r="L7798" t="s">
        <v>882</v>
      </c>
      <c r="N7798" t="s">
        <v>4118</v>
      </c>
      <c r="O7798" t="s">
        <v>4119</v>
      </c>
      <c r="P7798" t="s">
        <v>722</v>
      </c>
      <c r="Q7798" t="s">
        <v>109</v>
      </c>
      <c r="R7798">
        <v>351100</v>
      </c>
      <c r="S7798">
        <v>350010</v>
      </c>
      <c r="T7798" t="s">
        <v>79</v>
      </c>
      <c r="U7798" s="3">
        <v>34943</v>
      </c>
      <c r="W7798">
        <v>0.87</v>
      </c>
      <c r="X7798">
        <v>0.28999999999999998</v>
      </c>
      <c r="Y7798">
        <v>0.44</v>
      </c>
      <c r="Z7798">
        <v>1.1175911999999999</v>
      </c>
      <c r="AA7798">
        <v>0.60731999999999997</v>
      </c>
      <c r="AB7798">
        <v>0</v>
      </c>
      <c r="AC7798">
        <v>0.37080000000000002</v>
      </c>
      <c r="AD7798">
        <v>0.37080000000000002</v>
      </c>
      <c r="AE7798">
        <v>0.27170936919999999</v>
      </c>
      <c r="AF7798">
        <v>0.72829063080000001</v>
      </c>
      <c r="AG7798">
        <v>0</v>
      </c>
      <c r="AO7798">
        <v>1.1175911999999999</v>
      </c>
      <c r="BB7798" s="4"/>
    </row>
    <row r="7799" spans="1:54" hidden="1" x14ac:dyDescent="0.25">
      <c r="A7799">
        <v>1307</v>
      </c>
      <c r="B7799" t="s">
        <v>5137</v>
      </c>
      <c r="C7799">
        <v>2022</v>
      </c>
      <c r="D7799" t="s">
        <v>5138</v>
      </c>
      <c r="E7799">
        <v>3140</v>
      </c>
      <c r="F7799" t="s">
        <v>5139</v>
      </c>
      <c r="G7799">
        <v>217</v>
      </c>
      <c r="J7799">
        <v>1810</v>
      </c>
      <c r="K7799">
        <v>25580230</v>
      </c>
      <c r="L7799" t="s">
        <v>882</v>
      </c>
      <c r="N7799" t="s">
        <v>4118</v>
      </c>
      <c r="O7799" t="s">
        <v>4119</v>
      </c>
      <c r="P7799" t="s">
        <v>722</v>
      </c>
      <c r="Q7799" t="s">
        <v>109</v>
      </c>
      <c r="R7799">
        <v>351100</v>
      </c>
      <c r="S7799">
        <v>350010</v>
      </c>
      <c r="T7799" t="s">
        <v>79</v>
      </c>
      <c r="U7799" s="3">
        <v>35004</v>
      </c>
      <c r="W7799">
        <v>0.9</v>
      </c>
      <c r="X7799">
        <v>0.3</v>
      </c>
      <c r="Y7799">
        <v>0.49</v>
      </c>
      <c r="Z7799">
        <v>1.9381824000000001</v>
      </c>
      <c r="AA7799">
        <v>1.0256400000000001</v>
      </c>
      <c r="AB7799">
        <v>0</v>
      </c>
      <c r="AC7799">
        <v>0.60839999999999994</v>
      </c>
      <c r="AD7799">
        <v>0.60839999999999994</v>
      </c>
      <c r="AE7799">
        <v>0.2645881007</v>
      </c>
      <c r="AF7799">
        <v>0.73541189929999995</v>
      </c>
      <c r="AG7799">
        <v>0</v>
      </c>
      <c r="AO7799">
        <v>1.9381824000000001</v>
      </c>
      <c r="BB7799" s="4"/>
    </row>
    <row r="7800" spans="1:54" hidden="1" x14ac:dyDescent="0.25">
      <c r="A7800">
        <v>1309</v>
      </c>
      <c r="B7800" t="s">
        <v>5140</v>
      </c>
      <c r="C7800">
        <v>2022</v>
      </c>
      <c r="D7800" t="s">
        <v>5141</v>
      </c>
      <c r="E7800">
        <v>2800</v>
      </c>
      <c r="F7800" t="s">
        <v>1729</v>
      </c>
      <c r="G7800">
        <v>173</v>
      </c>
      <c r="J7800">
        <v>1810</v>
      </c>
      <c r="K7800">
        <v>25580230</v>
      </c>
      <c r="L7800" t="s">
        <v>882</v>
      </c>
      <c r="N7800" t="s">
        <v>4118</v>
      </c>
      <c r="O7800" t="s">
        <v>4119</v>
      </c>
      <c r="P7800" t="s">
        <v>722</v>
      </c>
      <c r="Q7800" t="s">
        <v>109</v>
      </c>
      <c r="R7800">
        <v>351100</v>
      </c>
      <c r="S7800">
        <v>350010</v>
      </c>
      <c r="T7800" t="s">
        <v>79</v>
      </c>
      <c r="U7800" s="3">
        <v>34973</v>
      </c>
      <c r="W7800">
        <v>0.9</v>
      </c>
      <c r="X7800">
        <v>0.31</v>
      </c>
      <c r="Y7800">
        <v>0.45</v>
      </c>
      <c r="Z7800">
        <v>2.5211736</v>
      </c>
      <c r="AA7800">
        <v>1.37052</v>
      </c>
      <c r="AB7800">
        <v>0</v>
      </c>
      <c r="AC7800">
        <v>0.83160000000000001</v>
      </c>
      <c r="AD7800">
        <v>0.83160000000000001</v>
      </c>
      <c r="AE7800">
        <v>0.2718019894</v>
      </c>
      <c r="AF7800">
        <v>0.7281980106</v>
      </c>
      <c r="AG7800">
        <v>0</v>
      </c>
      <c r="AO7800">
        <v>2.5211736</v>
      </c>
      <c r="BB7800" s="4"/>
    </row>
    <row r="7801" spans="1:54" hidden="1" x14ac:dyDescent="0.25">
      <c r="A7801">
        <v>1310</v>
      </c>
      <c r="B7801" t="s">
        <v>5142</v>
      </c>
      <c r="C7801">
        <v>2022</v>
      </c>
      <c r="D7801" t="s">
        <v>5143</v>
      </c>
      <c r="E7801">
        <v>3500</v>
      </c>
      <c r="F7801" t="s">
        <v>3455</v>
      </c>
      <c r="G7801">
        <v>190</v>
      </c>
      <c r="J7801">
        <v>1810</v>
      </c>
      <c r="K7801">
        <v>25580230</v>
      </c>
      <c r="L7801" t="s">
        <v>882</v>
      </c>
      <c r="N7801" t="s">
        <v>4118</v>
      </c>
      <c r="O7801" t="s">
        <v>4119</v>
      </c>
      <c r="P7801" t="s">
        <v>5144</v>
      </c>
      <c r="Q7801" t="s">
        <v>109</v>
      </c>
      <c r="R7801">
        <v>351100</v>
      </c>
      <c r="S7801">
        <v>350010</v>
      </c>
      <c r="T7801" t="s">
        <v>79</v>
      </c>
      <c r="U7801" s="3">
        <v>34973</v>
      </c>
      <c r="W7801">
        <v>0.9</v>
      </c>
      <c r="X7801">
        <v>0.31</v>
      </c>
      <c r="Y7801">
        <v>0.46</v>
      </c>
      <c r="Z7801">
        <v>3.1132727999999998</v>
      </c>
      <c r="AA7801">
        <v>1.70244</v>
      </c>
      <c r="AB7801">
        <v>0</v>
      </c>
      <c r="AC7801">
        <v>1.0476000000000001</v>
      </c>
      <c r="AD7801">
        <v>1.0476000000000001</v>
      </c>
      <c r="AE7801">
        <v>0.273416451</v>
      </c>
      <c r="AF7801">
        <v>0.726583549</v>
      </c>
      <c r="AG7801">
        <v>0</v>
      </c>
      <c r="AO7801">
        <v>3.1132727999999998</v>
      </c>
      <c r="BB7801" s="4"/>
    </row>
    <row r="7802" spans="1:54" hidden="1" x14ac:dyDescent="0.25">
      <c r="A7802">
        <v>1318</v>
      </c>
      <c r="B7802" t="s">
        <v>5160</v>
      </c>
      <c r="C7802">
        <v>2022</v>
      </c>
      <c r="D7802" t="s">
        <v>5150</v>
      </c>
      <c r="E7802">
        <v>3210</v>
      </c>
      <c r="F7802" t="s">
        <v>5151</v>
      </c>
      <c r="G7802">
        <v>270</v>
      </c>
      <c r="H7802">
        <v>433</v>
      </c>
      <c r="I7802" t="s">
        <v>5152</v>
      </c>
      <c r="J7802">
        <v>1405</v>
      </c>
      <c r="K7802">
        <v>19746933</v>
      </c>
      <c r="L7802" t="s">
        <v>5153</v>
      </c>
      <c r="N7802" t="s">
        <v>75</v>
      </c>
      <c r="O7802" t="s">
        <v>76</v>
      </c>
      <c r="P7802" t="s">
        <v>1223</v>
      </c>
      <c r="Q7802" t="s">
        <v>109</v>
      </c>
      <c r="R7802">
        <v>353000</v>
      </c>
      <c r="S7802">
        <v>350030</v>
      </c>
      <c r="T7802" t="s">
        <v>79</v>
      </c>
      <c r="U7802" s="3">
        <v>35735</v>
      </c>
      <c r="W7802">
        <v>2.91</v>
      </c>
      <c r="X7802">
        <v>1</v>
      </c>
      <c r="Y7802">
        <v>1.5</v>
      </c>
      <c r="Z7802">
        <v>7.6862412000000004</v>
      </c>
      <c r="AA7802">
        <v>3.9815999999999998</v>
      </c>
      <c r="AB7802">
        <v>3.9815999999999998</v>
      </c>
      <c r="AC7802">
        <v>2.8763999999999998</v>
      </c>
      <c r="AD7802">
        <v>2.8763999999999998</v>
      </c>
      <c r="AE7802">
        <v>0.25900826529999998</v>
      </c>
      <c r="AF7802">
        <v>0.74099173470000002</v>
      </c>
      <c r="AG7802">
        <v>0</v>
      </c>
      <c r="AO7802">
        <v>7.6862412000000004</v>
      </c>
      <c r="BB7802" s="4"/>
    </row>
    <row r="7803" spans="1:54" hidden="1" x14ac:dyDescent="0.25">
      <c r="A7803">
        <v>1318</v>
      </c>
      <c r="B7803" t="s">
        <v>5149</v>
      </c>
      <c r="C7803">
        <v>2022</v>
      </c>
      <c r="D7803" t="s">
        <v>5150</v>
      </c>
      <c r="E7803">
        <v>3210</v>
      </c>
      <c r="F7803" t="s">
        <v>5151</v>
      </c>
      <c r="G7803">
        <v>270</v>
      </c>
      <c r="H7803">
        <v>433</v>
      </c>
      <c r="I7803" t="s">
        <v>5152</v>
      </c>
      <c r="J7803">
        <v>1405</v>
      </c>
      <c r="K7803">
        <v>19746933</v>
      </c>
      <c r="L7803" t="s">
        <v>5153</v>
      </c>
      <c r="N7803" t="s">
        <v>75</v>
      </c>
      <c r="O7803" t="s">
        <v>76</v>
      </c>
      <c r="P7803" t="s">
        <v>5154</v>
      </c>
      <c r="Q7803" t="s">
        <v>111</v>
      </c>
      <c r="R7803">
        <v>353000</v>
      </c>
      <c r="S7803">
        <v>350030</v>
      </c>
      <c r="T7803" t="s">
        <v>82</v>
      </c>
      <c r="U7803" s="3">
        <v>41061</v>
      </c>
      <c r="W7803">
        <v>5.6</v>
      </c>
      <c r="X7803">
        <v>0</v>
      </c>
      <c r="Y7803">
        <v>5.6</v>
      </c>
      <c r="Z7803">
        <v>15.562799999999999</v>
      </c>
      <c r="AA7803">
        <v>15.562799999999999</v>
      </c>
      <c r="AB7803">
        <v>15.562799999999999</v>
      </c>
      <c r="AC7803">
        <v>0</v>
      </c>
      <c r="AD7803">
        <v>0</v>
      </c>
      <c r="AE7803">
        <v>1</v>
      </c>
      <c r="AF7803">
        <v>0</v>
      </c>
      <c r="AG7803">
        <v>0</v>
      </c>
      <c r="AX7803">
        <v>15.562799999999999</v>
      </c>
      <c r="BB7803" s="4"/>
    </row>
    <row r="7804" spans="1:54" hidden="1" x14ac:dyDescent="0.25">
      <c r="A7804">
        <v>1318</v>
      </c>
      <c r="B7804" t="s">
        <v>5157</v>
      </c>
      <c r="C7804">
        <v>2022</v>
      </c>
      <c r="D7804" t="s">
        <v>5150</v>
      </c>
      <c r="E7804">
        <v>3210</v>
      </c>
      <c r="F7804" t="s">
        <v>5151</v>
      </c>
      <c r="G7804">
        <v>270</v>
      </c>
      <c r="H7804">
        <v>433</v>
      </c>
      <c r="I7804" t="s">
        <v>5152</v>
      </c>
      <c r="J7804">
        <v>1405</v>
      </c>
      <c r="K7804">
        <v>19746933</v>
      </c>
      <c r="L7804" t="s">
        <v>5153</v>
      </c>
      <c r="N7804" t="s">
        <v>75</v>
      </c>
      <c r="O7804" t="s">
        <v>76</v>
      </c>
      <c r="P7804" t="s">
        <v>5158</v>
      </c>
      <c r="Q7804" t="s">
        <v>109</v>
      </c>
      <c r="R7804">
        <v>353000</v>
      </c>
      <c r="S7804">
        <v>350030</v>
      </c>
      <c r="T7804" t="s">
        <v>79</v>
      </c>
      <c r="U7804" s="3">
        <v>35735</v>
      </c>
      <c r="W7804">
        <v>2.91</v>
      </c>
      <c r="X7804">
        <v>1</v>
      </c>
      <c r="Y7804">
        <v>1.5</v>
      </c>
      <c r="Z7804">
        <v>8.3104163999999994</v>
      </c>
      <c r="AA7804">
        <v>4.1867999999999999</v>
      </c>
      <c r="AB7804">
        <v>4.1867999999999999</v>
      </c>
      <c r="AC7804">
        <v>3.06</v>
      </c>
      <c r="AD7804">
        <v>3.06</v>
      </c>
      <c r="AE7804">
        <v>0.2519007351</v>
      </c>
      <c r="AF7804">
        <v>0.7480992649</v>
      </c>
      <c r="AG7804">
        <v>0</v>
      </c>
      <c r="AO7804">
        <v>8.3104163999999994</v>
      </c>
      <c r="BB7804" s="4"/>
    </row>
    <row r="7805" spans="1:54" hidden="1" x14ac:dyDescent="0.25">
      <c r="A7805">
        <v>1318</v>
      </c>
      <c r="B7805" t="s">
        <v>5156</v>
      </c>
      <c r="C7805">
        <v>2022</v>
      </c>
      <c r="D7805" t="s">
        <v>5150</v>
      </c>
      <c r="E7805">
        <v>3210</v>
      </c>
      <c r="F7805" t="s">
        <v>5151</v>
      </c>
      <c r="G7805">
        <v>270</v>
      </c>
      <c r="H7805">
        <v>433</v>
      </c>
      <c r="I7805" t="s">
        <v>5152</v>
      </c>
      <c r="J7805">
        <v>1405</v>
      </c>
      <c r="K7805">
        <v>19746933</v>
      </c>
      <c r="L7805" t="s">
        <v>5153</v>
      </c>
      <c r="N7805" t="s">
        <v>75</v>
      </c>
      <c r="O7805" t="s">
        <v>76</v>
      </c>
      <c r="P7805" t="s">
        <v>61</v>
      </c>
      <c r="Q7805" t="s">
        <v>61</v>
      </c>
      <c r="R7805">
        <v>353000</v>
      </c>
      <c r="S7805">
        <v>350030</v>
      </c>
      <c r="T7805" t="s">
        <v>82</v>
      </c>
      <c r="U7805" s="3">
        <v>35796</v>
      </c>
      <c r="W7805">
        <v>5.26</v>
      </c>
      <c r="X7805">
        <v>0</v>
      </c>
      <c r="Y7805">
        <v>5</v>
      </c>
      <c r="Z7805">
        <v>33.191254800000003</v>
      </c>
      <c r="AA7805">
        <v>32.727600000000002</v>
      </c>
      <c r="AB7805">
        <v>32.727600000000002</v>
      </c>
      <c r="AC7805">
        <v>0</v>
      </c>
      <c r="AD7805">
        <v>0</v>
      </c>
      <c r="AE7805">
        <v>1</v>
      </c>
      <c r="AF7805">
        <v>0</v>
      </c>
      <c r="AG7805">
        <v>0</v>
      </c>
      <c r="AO7805">
        <v>33.191254800000003</v>
      </c>
      <c r="BB7805" s="4"/>
    </row>
    <row r="7806" spans="1:54" hidden="1" x14ac:dyDescent="0.25">
      <c r="A7806">
        <v>1318</v>
      </c>
      <c r="B7806" t="s">
        <v>5155</v>
      </c>
      <c r="C7806">
        <v>2022</v>
      </c>
      <c r="D7806" t="s">
        <v>5150</v>
      </c>
      <c r="E7806">
        <v>3210</v>
      </c>
      <c r="F7806" t="s">
        <v>5151</v>
      </c>
      <c r="G7806">
        <v>270</v>
      </c>
      <c r="H7806">
        <v>433</v>
      </c>
      <c r="I7806" t="s">
        <v>5152</v>
      </c>
      <c r="J7806">
        <v>1405</v>
      </c>
      <c r="K7806">
        <v>19746933</v>
      </c>
      <c r="L7806" t="s">
        <v>5153</v>
      </c>
      <c r="N7806" t="s">
        <v>75</v>
      </c>
      <c r="O7806" t="s">
        <v>76</v>
      </c>
      <c r="P7806" t="s">
        <v>1219</v>
      </c>
      <c r="Q7806" t="s">
        <v>109</v>
      </c>
      <c r="R7806">
        <v>353000</v>
      </c>
      <c r="S7806">
        <v>350030</v>
      </c>
      <c r="T7806" t="s">
        <v>79</v>
      </c>
      <c r="U7806" s="3">
        <v>35735</v>
      </c>
      <c r="W7806">
        <v>2.91</v>
      </c>
      <c r="X7806">
        <v>1</v>
      </c>
      <c r="Y7806">
        <v>1.5</v>
      </c>
      <c r="Z7806">
        <v>9.5274432000000004</v>
      </c>
      <c r="AA7806">
        <v>4.7016</v>
      </c>
      <c r="AB7806">
        <v>4.7016</v>
      </c>
      <c r="AC7806">
        <v>3.5064000000000002</v>
      </c>
      <c r="AD7806">
        <v>3.5064000000000002</v>
      </c>
      <c r="AE7806">
        <v>0.2467398599</v>
      </c>
      <c r="AF7806">
        <v>0.75326014009999998</v>
      </c>
      <c r="AG7806">
        <v>0</v>
      </c>
      <c r="AO7806">
        <v>9.5274432000000022</v>
      </c>
      <c r="BB7806" s="4"/>
    </row>
    <row r="7807" spans="1:54" hidden="1" x14ac:dyDescent="0.25">
      <c r="A7807">
        <v>1318</v>
      </c>
      <c r="B7807" t="s">
        <v>5159</v>
      </c>
      <c r="C7807">
        <v>2022</v>
      </c>
      <c r="D7807" t="s">
        <v>5150</v>
      </c>
      <c r="E7807">
        <v>3210</v>
      </c>
      <c r="F7807" t="s">
        <v>5151</v>
      </c>
      <c r="G7807">
        <v>270</v>
      </c>
      <c r="H7807">
        <v>433</v>
      </c>
      <c r="I7807" t="s">
        <v>5152</v>
      </c>
      <c r="J7807">
        <v>1405</v>
      </c>
      <c r="K7807">
        <v>19746933</v>
      </c>
      <c r="L7807" t="s">
        <v>5153</v>
      </c>
      <c r="N7807" t="s">
        <v>75</v>
      </c>
      <c r="O7807" t="s">
        <v>76</v>
      </c>
      <c r="P7807" t="s">
        <v>92</v>
      </c>
      <c r="Q7807" t="s">
        <v>61</v>
      </c>
      <c r="R7807">
        <v>353000</v>
      </c>
      <c r="S7807">
        <v>350030</v>
      </c>
      <c r="T7807" t="s">
        <v>82</v>
      </c>
      <c r="U7807" s="3">
        <v>42736</v>
      </c>
      <c r="W7807">
        <v>1.67</v>
      </c>
      <c r="X7807">
        <v>0</v>
      </c>
      <c r="Y7807">
        <v>1.5</v>
      </c>
      <c r="Z7807">
        <v>13.314875000000001</v>
      </c>
      <c r="AA7807">
        <v>11.905200000000001</v>
      </c>
      <c r="AB7807">
        <v>11.905200000000001</v>
      </c>
      <c r="AC7807">
        <v>0</v>
      </c>
      <c r="AD7807">
        <v>0</v>
      </c>
      <c r="AE7807">
        <v>1</v>
      </c>
      <c r="AF7807">
        <v>0</v>
      </c>
      <c r="AG7807">
        <v>0</v>
      </c>
      <c r="AS7807">
        <v>0</v>
      </c>
      <c r="AU7807">
        <v>13.314875000000001</v>
      </c>
      <c r="BB7807" s="4"/>
    </row>
    <row r="7808" spans="1:54" hidden="1" x14ac:dyDescent="0.25">
      <c r="A7808">
        <v>1319</v>
      </c>
      <c r="B7808" t="s">
        <v>5165</v>
      </c>
      <c r="C7808">
        <v>2022</v>
      </c>
      <c r="D7808" t="s">
        <v>5162</v>
      </c>
      <c r="E7808">
        <v>3660</v>
      </c>
      <c r="F7808" t="s">
        <v>5163</v>
      </c>
      <c r="G7808">
        <v>240</v>
      </c>
      <c r="H7808">
        <v>438</v>
      </c>
      <c r="I7808" t="s">
        <v>5162</v>
      </c>
      <c r="J7808">
        <v>2273</v>
      </c>
      <c r="K7808">
        <v>34937257</v>
      </c>
      <c r="L7808" t="s">
        <v>5164</v>
      </c>
      <c r="N7808" t="s">
        <v>75</v>
      </c>
      <c r="O7808" t="s">
        <v>76</v>
      </c>
      <c r="P7808" t="s">
        <v>1208</v>
      </c>
      <c r="Q7808" t="s">
        <v>109</v>
      </c>
      <c r="R7808">
        <v>351100</v>
      </c>
      <c r="S7808">
        <v>350010</v>
      </c>
      <c r="T7808" t="s">
        <v>79</v>
      </c>
      <c r="U7808" s="3">
        <v>35551</v>
      </c>
      <c r="W7808">
        <v>2.9</v>
      </c>
      <c r="X7808">
        <v>1.04</v>
      </c>
      <c r="Y7808">
        <v>1.45</v>
      </c>
      <c r="Z7808">
        <v>5.7165768000000003</v>
      </c>
      <c r="AA7808">
        <v>2.0880000000000001</v>
      </c>
      <c r="AB7808">
        <v>2.0880000000000001</v>
      </c>
      <c r="AC7808">
        <v>1.9197360000000001</v>
      </c>
      <c r="AD7808">
        <v>1.9197360000000001</v>
      </c>
      <c r="AE7808">
        <v>0.18262677760000001</v>
      </c>
      <c r="AF7808">
        <v>0.81737322239999999</v>
      </c>
      <c r="AG7808">
        <v>0</v>
      </c>
      <c r="AO7808">
        <v>5.7165768000000003</v>
      </c>
      <c r="BB7808" s="4"/>
    </row>
    <row r="7809" spans="1:54" hidden="1" x14ac:dyDescent="0.25">
      <c r="A7809">
        <v>1319</v>
      </c>
      <c r="B7809" t="s">
        <v>5161</v>
      </c>
      <c r="C7809">
        <v>2022</v>
      </c>
      <c r="D7809" t="s">
        <v>5162</v>
      </c>
      <c r="E7809">
        <v>3660</v>
      </c>
      <c r="F7809" t="s">
        <v>5163</v>
      </c>
      <c r="G7809">
        <v>240</v>
      </c>
      <c r="H7809">
        <v>438</v>
      </c>
      <c r="I7809" t="s">
        <v>5162</v>
      </c>
      <c r="J7809">
        <v>2273</v>
      </c>
      <c r="K7809">
        <v>34937257</v>
      </c>
      <c r="L7809" t="s">
        <v>5164</v>
      </c>
      <c r="N7809" t="s">
        <v>75</v>
      </c>
      <c r="O7809" t="s">
        <v>76</v>
      </c>
      <c r="P7809" t="s">
        <v>391</v>
      </c>
      <c r="Q7809" t="s">
        <v>61</v>
      </c>
      <c r="R7809">
        <v>351100</v>
      </c>
      <c r="S7809">
        <v>350010</v>
      </c>
      <c r="T7809" t="s">
        <v>82</v>
      </c>
      <c r="U7809" s="3">
        <v>35551</v>
      </c>
      <c r="W7809">
        <v>3.05</v>
      </c>
      <c r="X7809">
        <v>0</v>
      </c>
      <c r="Y7809">
        <v>3.05</v>
      </c>
      <c r="Z7809">
        <v>2.6000964</v>
      </c>
      <c r="AA7809">
        <v>2.5308000000000002</v>
      </c>
      <c r="AB7809">
        <v>2.5308000000000002</v>
      </c>
      <c r="AC7809">
        <v>0</v>
      </c>
      <c r="AD7809">
        <v>0</v>
      </c>
      <c r="AE7809">
        <v>1</v>
      </c>
      <c r="AF7809">
        <v>0</v>
      </c>
      <c r="AG7809">
        <v>0</v>
      </c>
      <c r="AO7809">
        <v>2.6000964</v>
      </c>
      <c r="BB7809" s="4"/>
    </row>
    <row r="7810" spans="1:54" hidden="1" x14ac:dyDescent="0.25">
      <c r="A7810">
        <v>1319</v>
      </c>
      <c r="B7810" t="s">
        <v>5166</v>
      </c>
      <c r="C7810">
        <v>2022</v>
      </c>
      <c r="D7810" t="s">
        <v>5162</v>
      </c>
      <c r="E7810">
        <v>3660</v>
      </c>
      <c r="F7810" t="s">
        <v>5163</v>
      </c>
      <c r="G7810">
        <v>240</v>
      </c>
      <c r="H7810">
        <v>438</v>
      </c>
      <c r="I7810" t="s">
        <v>5162</v>
      </c>
      <c r="J7810">
        <v>2273</v>
      </c>
      <c r="K7810">
        <v>34937257</v>
      </c>
      <c r="L7810" t="s">
        <v>5164</v>
      </c>
      <c r="N7810" t="s">
        <v>75</v>
      </c>
      <c r="O7810" t="s">
        <v>76</v>
      </c>
      <c r="P7810" t="s">
        <v>410</v>
      </c>
      <c r="Q7810" t="s">
        <v>106</v>
      </c>
      <c r="R7810">
        <v>351100</v>
      </c>
      <c r="S7810">
        <v>350010</v>
      </c>
      <c r="T7810" t="s">
        <v>82</v>
      </c>
      <c r="U7810" s="3">
        <v>43965</v>
      </c>
      <c r="W7810">
        <v>0.2</v>
      </c>
      <c r="X7810">
        <v>0</v>
      </c>
      <c r="Y7810">
        <v>0.95</v>
      </c>
      <c r="Z7810">
        <v>15.1236</v>
      </c>
      <c r="AA7810">
        <v>15.1236</v>
      </c>
      <c r="AB7810">
        <v>15.1236</v>
      </c>
      <c r="AC7810">
        <v>0</v>
      </c>
      <c r="AD7810">
        <v>0</v>
      </c>
      <c r="AE7810">
        <v>1</v>
      </c>
      <c r="AF7810">
        <v>0</v>
      </c>
      <c r="AG7810">
        <v>0</v>
      </c>
      <c r="AZ7810">
        <v>5.4971999999999994</v>
      </c>
      <c r="BA7810">
        <v>9.6264000000000021</v>
      </c>
      <c r="BB7810" s="4"/>
    </row>
    <row r="7811" spans="1:54" hidden="1" x14ac:dyDescent="0.25">
      <c r="A7811">
        <v>1321</v>
      </c>
      <c r="B7811" t="s">
        <v>5167</v>
      </c>
      <c r="C7811">
        <v>2022</v>
      </c>
      <c r="D7811" t="s">
        <v>5168</v>
      </c>
      <c r="E7811">
        <v>3460</v>
      </c>
      <c r="F7811" t="s">
        <v>5169</v>
      </c>
      <c r="G7811">
        <v>230</v>
      </c>
      <c r="H7811">
        <v>17</v>
      </c>
      <c r="I7811" t="s">
        <v>711</v>
      </c>
      <c r="J7811">
        <v>249</v>
      </c>
      <c r="K7811">
        <v>14748539</v>
      </c>
      <c r="L7811" t="s">
        <v>1654</v>
      </c>
      <c r="N7811" t="s">
        <v>88</v>
      </c>
      <c r="O7811" t="s">
        <v>89</v>
      </c>
      <c r="P7811" t="s">
        <v>1738</v>
      </c>
      <c r="Q7811" t="s">
        <v>109</v>
      </c>
      <c r="R7811">
        <v>353000</v>
      </c>
      <c r="S7811">
        <v>350030</v>
      </c>
      <c r="T7811" t="s">
        <v>79</v>
      </c>
      <c r="U7811" s="3">
        <v>35704</v>
      </c>
      <c r="W7811">
        <v>2.5499999999999998</v>
      </c>
      <c r="X7811">
        <v>1.05</v>
      </c>
      <c r="Y7811">
        <v>1.5</v>
      </c>
      <c r="Z7811">
        <v>2.0391623999999999</v>
      </c>
      <c r="AA7811">
        <v>1.0620000000000001</v>
      </c>
      <c r="AB7811">
        <v>1.0620000000000001</v>
      </c>
      <c r="AC7811">
        <v>0.66959999999999997</v>
      </c>
      <c r="AD7811">
        <v>0.66959999999999997</v>
      </c>
      <c r="AE7811">
        <v>0.26040103520000002</v>
      </c>
      <c r="AF7811">
        <v>0.73959896479999998</v>
      </c>
      <c r="AG7811">
        <v>0</v>
      </c>
      <c r="AO7811">
        <v>2.0391623999999999</v>
      </c>
      <c r="BB7811" s="4"/>
    </row>
    <row r="7812" spans="1:54" hidden="1" x14ac:dyDescent="0.25">
      <c r="A7812">
        <v>1321</v>
      </c>
      <c r="B7812" t="s">
        <v>5170</v>
      </c>
      <c r="C7812">
        <v>2022</v>
      </c>
      <c r="D7812" t="s">
        <v>5168</v>
      </c>
      <c r="E7812">
        <v>3460</v>
      </c>
      <c r="F7812" t="s">
        <v>5169</v>
      </c>
      <c r="G7812">
        <v>230</v>
      </c>
      <c r="H7812">
        <v>17</v>
      </c>
      <c r="I7812" t="s">
        <v>711</v>
      </c>
      <c r="J7812">
        <v>249</v>
      </c>
      <c r="K7812">
        <v>14748539</v>
      </c>
      <c r="L7812" t="s">
        <v>1654</v>
      </c>
      <c r="N7812" t="s">
        <v>88</v>
      </c>
      <c r="O7812" t="s">
        <v>89</v>
      </c>
      <c r="P7812" t="s">
        <v>5171</v>
      </c>
      <c r="Q7812" t="s">
        <v>61</v>
      </c>
      <c r="R7812">
        <v>353000</v>
      </c>
      <c r="S7812">
        <v>350030</v>
      </c>
      <c r="T7812" t="s">
        <v>82</v>
      </c>
      <c r="U7812" s="3">
        <v>40909</v>
      </c>
      <c r="W7812">
        <v>4</v>
      </c>
      <c r="X7812">
        <v>0</v>
      </c>
      <c r="Y7812">
        <v>4</v>
      </c>
      <c r="Z7812">
        <v>8.2389779999999995</v>
      </c>
      <c r="AA7812">
        <v>6.9948000000000006</v>
      </c>
      <c r="AB7812">
        <v>6.9948000000000006</v>
      </c>
      <c r="AC7812">
        <v>0</v>
      </c>
      <c r="AD7812">
        <v>0</v>
      </c>
      <c r="AE7812">
        <v>1</v>
      </c>
      <c r="AF7812">
        <v>0</v>
      </c>
      <c r="AG7812">
        <v>0</v>
      </c>
      <c r="AO7812">
        <v>8.2389780000000012</v>
      </c>
      <c r="BB7812" s="4"/>
    </row>
    <row r="7813" spans="1:54" hidden="1" x14ac:dyDescent="0.25">
      <c r="A7813">
        <v>1322</v>
      </c>
      <c r="B7813" t="s">
        <v>5178</v>
      </c>
      <c r="C7813">
        <v>2022</v>
      </c>
      <c r="D7813" t="s">
        <v>5173</v>
      </c>
      <c r="E7813">
        <v>9560</v>
      </c>
      <c r="F7813" t="s">
        <v>183</v>
      </c>
      <c r="G7813">
        <v>846</v>
      </c>
      <c r="H7813">
        <v>421</v>
      </c>
      <c r="I7813" t="s">
        <v>5174</v>
      </c>
      <c r="J7813">
        <v>1359</v>
      </c>
      <c r="K7813">
        <v>19493288</v>
      </c>
      <c r="L7813" t="s">
        <v>7296</v>
      </c>
      <c r="N7813" t="s">
        <v>75</v>
      </c>
      <c r="O7813" t="s">
        <v>76</v>
      </c>
      <c r="P7813" t="s">
        <v>5179</v>
      </c>
      <c r="Q7813" t="s">
        <v>109</v>
      </c>
      <c r="R7813">
        <v>353000</v>
      </c>
      <c r="S7813">
        <v>350030</v>
      </c>
      <c r="T7813" t="s">
        <v>79</v>
      </c>
      <c r="U7813" s="3">
        <v>35521</v>
      </c>
      <c r="W7813">
        <v>3.62</v>
      </c>
      <c r="X7813">
        <v>1.47</v>
      </c>
      <c r="Y7813">
        <v>2.2000000000000002</v>
      </c>
      <c r="Z7813">
        <v>1.641024</v>
      </c>
      <c r="AA7813">
        <v>0.80559360000000002</v>
      </c>
      <c r="AB7813">
        <v>0.80559360000000002</v>
      </c>
      <c r="AC7813">
        <v>0.55755720000000009</v>
      </c>
      <c r="AD7813">
        <v>0.5544</v>
      </c>
      <c r="AE7813">
        <v>0.24545454550000001</v>
      </c>
      <c r="AF7813">
        <v>0.75454545449999999</v>
      </c>
      <c r="AG7813">
        <v>0</v>
      </c>
      <c r="AO7813">
        <v>1.641024</v>
      </c>
      <c r="BB7813" s="4"/>
    </row>
    <row r="7814" spans="1:54" hidden="1" x14ac:dyDescent="0.25">
      <c r="A7814">
        <v>1322</v>
      </c>
      <c r="B7814" t="s">
        <v>5172</v>
      </c>
      <c r="C7814">
        <v>2022</v>
      </c>
      <c r="D7814" t="s">
        <v>5173</v>
      </c>
      <c r="E7814">
        <v>9560</v>
      </c>
      <c r="F7814" t="s">
        <v>183</v>
      </c>
      <c r="G7814">
        <v>846</v>
      </c>
      <c r="H7814">
        <v>421</v>
      </c>
      <c r="I7814" t="s">
        <v>5174</v>
      </c>
      <c r="J7814">
        <v>1359</v>
      </c>
      <c r="K7814">
        <v>19493288</v>
      </c>
      <c r="L7814" t="s">
        <v>7296</v>
      </c>
      <c r="N7814" t="s">
        <v>75</v>
      </c>
      <c r="O7814" t="s">
        <v>76</v>
      </c>
      <c r="P7814" t="s">
        <v>3889</v>
      </c>
      <c r="Q7814" t="s">
        <v>61</v>
      </c>
      <c r="R7814">
        <v>353000</v>
      </c>
      <c r="S7814">
        <v>350030</v>
      </c>
      <c r="T7814" t="s">
        <v>82</v>
      </c>
      <c r="U7814" s="3">
        <v>35612</v>
      </c>
      <c r="W7814">
        <v>3.25</v>
      </c>
      <c r="X7814">
        <v>0</v>
      </c>
      <c r="Y7814">
        <v>3.25</v>
      </c>
      <c r="Z7814">
        <v>0.2390256</v>
      </c>
      <c r="AA7814">
        <v>0.22906799999999999</v>
      </c>
      <c r="AB7814">
        <v>0.22906799999999999</v>
      </c>
      <c r="AC7814">
        <v>0</v>
      </c>
      <c r="AD7814">
        <v>0</v>
      </c>
      <c r="AE7814">
        <v>1</v>
      </c>
      <c r="AF7814">
        <v>0</v>
      </c>
      <c r="AG7814">
        <v>0</v>
      </c>
      <c r="AO7814">
        <v>0.2390256</v>
      </c>
      <c r="BB7814" s="4"/>
    </row>
    <row r="7815" spans="1:54" hidden="1" x14ac:dyDescent="0.25">
      <c r="A7815">
        <v>1322</v>
      </c>
      <c r="B7815" t="s">
        <v>7297</v>
      </c>
      <c r="C7815">
        <v>2022</v>
      </c>
      <c r="D7815" t="s">
        <v>5173</v>
      </c>
      <c r="E7815">
        <v>9560</v>
      </c>
      <c r="F7815" t="s">
        <v>183</v>
      </c>
      <c r="G7815">
        <v>846</v>
      </c>
      <c r="H7815">
        <v>421</v>
      </c>
      <c r="I7815" t="s">
        <v>5174</v>
      </c>
      <c r="J7815">
        <v>1359</v>
      </c>
      <c r="K7815">
        <v>19493288</v>
      </c>
      <c r="L7815" t="s">
        <v>7296</v>
      </c>
      <c r="N7815" t="s">
        <v>75</v>
      </c>
      <c r="O7815" t="s">
        <v>76</v>
      </c>
      <c r="P7815" t="s">
        <v>7298</v>
      </c>
      <c r="Q7815" t="s">
        <v>114</v>
      </c>
      <c r="R7815">
        <v>353000</v>
      </c>
      <c r="S7815">
        <v>350030</v>
      </c>
      <c r="T7815" t="s">
        <v>82</v>
      </c>
      <c r="U7815" s="3">
        <v>44917</v>
      </c>
      <c r="W7815">
        <v>1</v>
      </c>
      <c r="X7815">
        <v>0</v>
      </c>
      <c r="Y7815">
        <v>0.97499999999999998</v>
      </c>
      <c r="Z7815">
        <v>0.1511748</v>
      </c>
      <c r="AA7815">
        <v>0.14911920000000001</v>
      </c>
      <c r="AB7815">
        <v>0.14911920000000001</v>
      </c>
      <c r="AC7815">
        <v>0</v>
      </c>
      <c r="AD7815">
        <v>0</v>
      </c>
      <c r="AE7815">
        <v>1</v>
      </c>
      <c r="AF7815">
        <v>0</v>
      </c>
      <c r="AG7815">
        <v>0</v>
      </c>
      <c r="AZ7815">
        <v>0.1511748</v>
      </c>
      <c r="BB7815" s="4"/>
    </row>
    <row r="7816" spans="1:54" hidden="1" x14ac:dyDescent="0.25">
      <c r="A7816">
        <v>1322</v>
      </c>
      <c r="B7816" t="s">
        <v>7299</v>
      </c>
      <c r="C7816">
        <v>2022</v>
      </c>
      <c r="D7816" t="s">
        <v>5173</v>
      </c>
      <c r="E7816">
        <v>9560</v>
      </c>
      <c r="F7816" t="s">
        <v>183</v>
      </c>
      <c r="G7816">
        <v>846</v>
      </c>
      <c r="H7816">
        <v>421</v>
      </c>
      <c r="I7816" t="s">
        <v>5174</v>
      </c>
      <c r="J7816">
        <v>1359</v>
      </c>
      <c r="K7816">
        <v>19493288</v>
      </c>
      <c r="L7816" t="s">
        <v>7296</v>
      </c>
      <c r="N7816" t="s">
        <v>75</v>
      </c>
      <c r="O7816" t="s">
        <v>76</v>
      </c>
      <c r="P7816" t="s">
        <v>7300</v>
      </c>
      <c r="Q7816" t="s">
        <v>114</v>
      </c>
      <c r="R7816">
        <v>353000</v>
      </c>
      <c r="S7816">
        <v>350030</v>
      </c>
      <c r="T7816" t="s">
        <v>82</v>
      </c>
      <c r="U7816" s="3">
        <v>44917</v>
      </c>
      <c r="W7816">
        <v>1</v>
      </c>
      <c r="X7816">
        <v>0</v>
      </c>
      <c r="Y7816">
        <v>0.97499999999999998</v>
      </c>
      <c r="Z7816">
        <v>0.1511748</v>
      </c>
      <c r="AA7816">
        <v>0.14911920000000001</v>
      </c>
      <c r="AB7816">
        <v>0.14911920000000001</v>
      </c>
      <c r="AC7816">
        <v>0</v>
      </c>
      <c r="AD7816">
        <v>0</v>
      </c>
      <c r="AE7816">
        <v>1</v>
      </c>
      <c r="AF7816">
        <v>0</v>
      </c>
      <c r="AG7816">
        <v>0</v>
      </c>
      <c r="AZ7816">
        <v>0.1511748</v>
      </c>
      <c r="BB7816" s="4"/>
    </row>
    <row r="7817" spans="1:54" hidden="1" x14ac:dyDescent="0.25">
      <c r="A7817">
        <v>1322</v>
      </c>
      <c r="B7817" t="s">
        <v>5176</v>
      </c>
      <c r="C7817">
        <v>2022</v>
      </c>
      <c r="D7817" t="s">
        <v>5173</v>
      </c>
      <c r="E7817">
        <v>9560</v>
      </c>
      <c r="F7817" t="s">
        <v>183</v>
      </c>
      <c r="G7817">
        <v>846</v>
      </c>
      <c r="H7817">
        <v>421</v>
      </c>
      <c r="I7817" t="s">
        <v>5174</v>
      </c>
      <c r="J7817">
        <v>1359</v>
      </c>
      <c r="K7817">
        <v>19493288</v>
      </c>
      <c r="L7817" t="s">
        <v>7296</v>
      </c>
      <c r="N7817" t="s">
        <v>75</v>
      </c>
      <c r="O7817" t="s">
        <v>76</v>
      </c>
      <c r="P7817" t="s">
        <v>5177</v>
      </c>
      <c r="Q7817" t="s">
        <v>111</v>
      </c>
      <c r="R7817">
        <v>353000</v>
      </c>
      <c r="S7817">
        <v>350030</v>
      </c>
      <c r="T7817" t="s">
        <v>82</v>
      </c>
      <c r="U7817" s="3">
        <v>42139</v>
      </c>
      <c r="W7817">
        <v>2.2999999999999998</v>
      </c>
      <c r="X7817">
        <v>0</v>
      </c>
      <c r="Y7817">
        <v>2.2999999999999998</v>
      </c>
      <c r="Z7817">
        <v>5.6672532000000002</v>
      </c>
      <c r="AA7817">
        <v>5.6672279999999997</v>
      </c>
      <c r="AB7817">
        <v>5.6672279999999997</v>
      </c>
      <c r="AC7817">
        <v>0</v>
      </c>
      <c r="AD7817">
        <v>0</v>
      </c>
      <c r="AE7817">
        <v>1</v>
      </c>
      <c r="AF7817">
        <v>0</v>
      </c>
      <c r="AG7817">
        <v>0</v>
      </c>
      <c r="AX7817">
        <v>5.6672532000000002</v>
      </c>
      <c r="BB7817" s="4"/>
    </row>
    <row r="7818" spans="1:54" hidden="1" x14ac:dyDescent="0.25">
      <c r="A7818">
        <v>1323</v>
      </c>
      <c r="B7818" t="s">
        <v>5187</v>
      </c>
      <c r="C7818">
        <v>2022</v>
      </c>
      <c r="D7818" t="s">
        <v>5181</v>
      </c>
      <c r="E7818">
        <v>8300</v>
      </c>
      <c r="F7818" t="s">
        <v>2429</v>
      </c>
      <c r="G7818">
        <v>727</v>
      </c>
      <c r="H7818">
        <v>420</v>
      </c>
      <c r="I7818" t="s">
        <v>5182</v>
      </c>
      <c r="J7818">
        <v>1585</v>
      </c>
      <c r="K7818">
        <v>18653087</v>
      </c>
      <c r="L7818" t="s">
        <v>5183</v>
      </c>
      <c r="N7818" t="s">
        <v>75</v>
      </c>
      <c r="O7818" t="s">
        <v>76</v>
      </c>
      <c r="P7818" t="s">
        <v>5188</v>
      </c>
      <c r="Q7818" t="s">
        <v>109</v>
      </c>
      <c r="R7818">
        <v>351100</v>
      </c>
      <c r="S7818">
        <v>350010</v>
      </c>
      <c r="T7818" t="s">
        <v>79</v>
      </c>
      <c r="U7818" s="3">
        <v>38961</v>
      </c>
      <c r="W7818">
        <v>2.67</v>
      </c>
      <c r="X7818">
        <v>1.1299999999999999</v>
      </c>
      <c r="Y7818">
        <v>1.38</v>
      </c>
      <c r="Z7818">
        <v>1.4884451999999999</v>
      </c>
      <c r="AA7818">
        <v>0.9</v>
      </c>
      <c r="AB7818">
        <v>0.72360000000000002</v>
      </c>
      <c r="AC7818">
        <v>0.61560000000000004</v>
      </c>
      <c r="AD7818">
        <v>0.49320000000000003</v>
      </c>
      <c r="AE7818">
        <v>0.30232890000000001</v>
      </c>
      <c r="AF7818">
        <v>0.69767109999999999</v>
      </c>
      <c r="AG7818">
        <v>0</v>
      </c>
      <c r="AO7818">
        <v>1.4884451999999999</v>
      </c>
      <c r="BB7818" s="4"/>
    </row>
    <row r="7819" spans="1:54" hidden="1" x14ac:dyDescent="0.25">
      <c r="A7819">
        <v>1323</v>
      </c>
      <c r="B7819" t="s">
        <v>5180</v>
      </c>
      <c r="C7819">
        <v>2022</v>
      </c>
      <c r="D7819" t="s">
        <v>5181</v>
      </c>
      <c r="E7819">
        <v>8300</v>
      </c>
      <c r="F7819" t="s">
        <v>2429</v>
      </c>
      <c r="G7819">
        <v>727</v>
      </c>
      <c r="H7819">
        <v>420</v>
      </c>
      <c r="I7819" t="s">
        <v>5182</v>
      </c>
      <c r="J7819">
        <v>1585</v>
      </c>
      <c r="K7819">
        <v>18653087</v>
      </c>
      <c r="L7819" t="s">
        <v>5183</v>
      </c>
      <c r="N7819" t="s">
        <v>75</v>
      </c>
      <c r="O7819" t="s">
        <v>76</v>
      </c>
      <c r="P7819" t="s">
        <v>5184</v>
      </c>
      <c r="Q7819" t="s">
        <v>61</v>
      </c>
      <c r="R7819">
        <v>351100</v>
      </c>
      <c r="S7819">
        <v>350010</v>
      </c>
      <c r="T7819" t="s">
        <v>82</v>
      </c>
      <c r="U7819" s="3">
        <v>35339</v>
      </c>
      <c r="W7819">
        <v>4.46</v>
      </c>
      <c r="X7819">
        <v>0</v>
      </c>
      <c r="Y7819">
        <v>4</v>
      </c>
      <c r="Z7819">
        <v>0.1119888</v>
      </c>
      <c r="AA7819">
        <v>7.5600000000000014E-2</v>
      </c>
      <c r="AB7819">
        <v>4.3200000000000002E-2</v>
      </c>
      <c r="AC7819">
        <v>0</v>
      </c>
      <c r="AD7819">
        <v>0</v>
      </c>
      <c r="AE7819">
        <v>1</v>
      </c>
      <c r="AF7819">
        <v>0</v>
      </c>
      <c r="AG7819">
        <v>0</v>
      </c>
      <c r="AO7819">
        <v>0.1119888</v>
      </c>
      <c r="BB7819" s="4"/>
    </row>
    <row r="7820" spans="1:54" hidden="1" x14ac:dyDescent="0.25">
      <c r="A7820">
        <v>1323</v>
      </c>
      <c r="B7820" t="s">
        <v>5185</v>
      </c>
      <c r="C7820">
        <v>2022</v>
      </c>
      <c r="D7820" t="s">
        <v>5181</v>
      </c>
      <c r="E7820">
        <v>8300</v>
      </c>
      <c r="F7820" t="s">
        <v>2429</v>
      </c>
      <c r="G7820">
        <v>727</v>
      </c>
      <c r="H7820">
        <v>420</v>
      </c>
      <c r="I7820" t="s">
        <v>5182</v>
      </c>
      <c r="J7820">
        <v>1585</v>
      </c>
      <c r="K7820">
        <v>18653087</v>
      </c>
      <c r="L7820" t="s">
        <v>5183</v>
      </c>
      <c r="N7820" t="s">
        <v>75</v>
      </c>
      <c r="O7820" t="s">
        <v>76</v>
      </c>
      <c r="P7820" t="s">
        <v>5186</v>
      </c>
      <c r="Q7820" t="s">
        <v>109</v>
      </c>
      <c r="R7820">
        <v>351100</v>
      </c>
      <c r="S7820">
        <v>350010</v>
      </c>
      <c r="T7820" t="s">
        <v>79</v>
      </c>
      <c r="U7820" s="3">
        <v>38961</v>
      </c>
      <c r="W7820">
        <v>2.67</v>
      </c>
      <c r="X7820">
        <v>1.1299999999999999</v>
      </c>
      <c r="Y7820">
        <v>1.38</v>
      </c>
      <c r="Z7820">
        <v>1.6955532</v>
      </c>
      <c r="AA7820">
        <v>1.0224</v>
      </c>
      <c r="AB7820">
        <v>0.81359999999999999</v>
      </c>
      <c r="AC7820">
        <v>0.65880000000000005</v>
      </c>
      <c r="AD7820">
        <v>0.52200000000000002</v>
      </c>
      <c r="AE7820">
        <v>0.30149452110000002</v>
      </c>
      <c r="AF7820">
        <v>0.69850547890000003</v>
      </c>
      <c r="AG7820">
        <v>0</v>
      </c>
      <c r="AO7820">
        <v>1.6955532</v>
      </c>
      <c r="BB7820" s="4"/>
    </row>
    <row r="7821" spans="1:54" hidden="1" x14ac:dyDescent="0.25">
      <c r="A7821">
        <v>1328</v>
      </c>
      <c r="B7821" t="s">
        <v>5194</v>
      </c>
      <c r="C7821">
        <v>2022</v>
      </c>
      <c r="D7821" t="s">
        <v>5190</v>
      </c>
      <c r="E7821">
        <v>4700</v>
      </c>
      <c r="F7821" t="s">
        <v>1584</v>
      </c>
      <c r="G7821">
        <v>370</v>
      </c>
      <c r="H7821">
        <v>423</v>
      </c>
      <c r="I7821" t="s">
        <v>5191</v>
      </c>
      <c r="J7821">
        <v>1365</v>
      </c>
      <c r="K7821">
        <v>19294749</v>
      </c>
      <c r="L7821" t="s">
        <v>5192</v>
      </c>
      <c r="N7821" t="s">
        <v>75</v>
      </c>
      <c r="O7821" t="s">
        <v>76</v>
      </c>
      <c r="P7821" t="s">
        <v>5195</v>
      </c>
      <c r="Q7821" t="s">
        <v>109</v>
      </c>
      <c r="R7821">
        <v>353000</v>
      </c>
      <c r="S7821">
        <v>350030</v>
      </c>
      <c r="T7821" t="s">
        <v>79</v>
      </c>
      <c r="U7821" s="3">
        <v>35431</v>
      </c>
      <c r="W7821">
        <v>1.86</v>
      </c>
      <c r="X7821">
        <v>0.74</v>
      </c>
      <c r="Y7821">
        <v>0.9</v>
      </c>
      <c r="Z7821">
        <v>0.6634584</v>
      </c>
      <c r="AA7821">
        <v>0.30599999999999999</v>
      </c>
      <c r="AB7821">
        <v>0.30599999999999999</v>
      </c>
      <c r="AC7821">
        <v>0.24282000000000001</v>
      </c>
      <c r="AD7821">
        <v>0.24282000000000001</v>
      </c>
      <c r="AE7821">
        <v>0.2306097865</v>
      </c>
      <c r="AF7821">
        <v>0.76939021350000003</v>
      </c>
      <c r="AG7821">
        <v>0</v>
      </c>
      <c r="AO7821">
        <v>0.66345840000000011</v>
      </c>
      <c r="BB7821" s="4"/>
    </row>
    <row r="7822" spans="1:54" hidden="1" x14ac:dyDescent="0.25">
      <c r="A7822">
        <v>1328</v>
      </c>
      <c r="B7822" t="s">
        <v>5189</v>
      </c>
      <c r="C7822">
        <v>2022</v>
      </c>
      <c r="D7822" t="s">
        <v>5190</v>
      </c>
      <c r="E7822">
        <v>4700</v>
      </c>
      <c r="F7822" t="s">
        <v>1584</v>
      </c>
      <c r="G7822">
        <v>370</v>
      </c>
      <c r="H7822">
        <v>423</v>
      </c>
      <c r="I7822" t="s">
        <v>5191</v>
      </c>
      <c r="J7822">
        <v>1365</v>
      </c>
      <c r="K7822">
        <v>19294749</v>
      </c>
      <c r="L7822" t="s">
        <v>5192</v>
      </c>
      <c r="N7822" t="s">
        <v>75</v>
      </c>
      <c r="O7822" t="s">
        <v>76</v>
      </c>
      <c r="P7822" t="s">
        <v>5193</v>
      </c>
      <c r="Q7822" t="s">
        <v>61</v>
      </c>
      <c r="R7822">
        <v>353000</v>
      </c>
      <c r="S7822">
        <v>350030</v>
      </c>
      <c r="T7822" t="s">
        <v>82</v>
      </c>
      <c r="U7822" s="3">
        <v>35431</v>
      </c>
      <c r="W7822">
        <v>1.1000000000000001</v>
      </c>
      <c r="X7822">
        <v>0</v>
      </c>
      <c r="Y7822">
        <v>1</v>
      </c>
      <c r="Z7822">
        <v>11.2552308</v>
      </c>
      <c r="AA7822">
        <v>9.8315999999999999</v>
      </c>
      <c r="AB7822">
        <v>9.8315999999999999</v>
      </c>
      <c r="AC7822">
        <v>0</v>
      </c>
      <c r="AD7822">
        <v>0</v>
      </c>
      <c r="AE7822">
        <v>1</v>
      </c>
      <c r="AF7822">
        <v>0</v>
      </c>
      <c r="AG7822">
        <v>0</v>
      </c>
      <c r="AO7822">
        <v>11.2552308</v>
      </c>
      <c r="BB7822" s="4"/>
    </row>
    <row r="7823" spans="1:54" hidden="1" x14ac:dyDescent="0.25">
      <c r="A7823">
        <v>1345</v>
      </c>
      <c r="B7823" t="s">
        <v>7143</v>
      </c>
      <c r="C7823">
        <v>2022</v>
      </c>
      <c r="D7823" t="s">
        <v>5197</v>
      </c>
      <c r="E7823">
        <v>9750</v>
      </c>
      <c r="F7823" t="s">
        <v>352</v>
      </c>
      <c r="G7823">
        <v>813</v>
      </c>
      <c r="H7823">
        <v>327</v>
      </c>
      <c r="I7823" t="s">
        <v>353</v>
      </c>
      <c r="J7823">
        <v>1383</v>
      </c>
      <c r="K7823">
        <v>19470695</v>
      </c>
      <c r="L7823" t="s">
        <v>5198</v>
      </c>
      <c r="N7823" t="s">
        <v>75</v>
      </c>
      <c r="O7823" t="s">
        <v>76</v>
      </c>
      <c r="P7823" t="s">
        <v>5197</v>
      </c>
      <c r="Q7823" t="s">
        <v>106</v>
      </c>
      <c r="R7823">
        <v>353000</v>
      </c>
      <c r="S7823">
        <v>350030</v>
      </c>
      <c r="T7823" t="s">
        <v>82</v>
      </c>
      <c r="U7823" s="3">
        <v>44197</v>
      </c>
      <c r="W7823">
        <v>0.12</v>
      </c>
      <c r="X7823">
        <v>0</v>
      </c>
      <c r="Y7823">
        <v>0.4</v>
      </c>
      <c r="Z7823">
        <v>4.4387999999999996</v>
      </c>
      <c r="AA7823">
        <v>4.4388000000000014</v>
      </c>
      <c r="AB7823">
        <v>4.4388000000000014</v>
      </c>
      <c r="AC7823">
        <v>0</v>
      </c>
      <c r="AD7823">
        <v>0</v>
      </c>
      <c r="AE7823">
        <v>1</v>
      </c>
      <c r="AF7823">
        <v>0</v>
      </c>
      <c r="AG7823">
        <v>0</v>
      </c>
      <c r="AZ7823">
        <v>1.5660000000000001</v>
      </c>
      <c r="BA7823">
        <v>2.8727999999999998</v>
      </c>
      <c r="BB7823" s="4"/>
    </row>
    <row r="7824" spans="1:54" hidden="1" x14ac:dyDescent="0.25">
      <c r="A7824">
        <v>1345</v>
      </c>
      <c r="B7824" t="s">
        <v>5196</v>
      </c>
      <c r="C7824">
        <v>2022</v>
      </c>
      <c r="D7824" t="s">
        <v>5197</v>
      </c>
      <c r="E7824">
        <v>9750</v>
      </c>
      <c r="F7824" t="s">
        <v>352</v>
      </c>
      <c r="G7824">
        <v>813</v>
      </c>
      <c r="H7824">
        <v>327</v>
      </c>
      <c r="I7824" t="s">
        <v>353</v>
      </c>
      <c r="J7824">
        <v>1383</v>
      </c>
      <c r="K7824">
        <v>19470695</v>
      </c>
      <c r="L7824" t="s">
        <v>5198</v>
      </c>
      <c r="N7824" t="s">
        <v>75</v>
      </c>
      <c r="O7824" t="s">
        <v>76</v>
      </c>
      <c r="P7824" t="s">
        <v>5197</v>
      </c>
      <c r="Q7824" t="s">
        <v>61</v>
      </c>
      <c r="R7824">
        <v>353000</v>
      </c>
      <c r="S7824">
        <v>350030</v>
      </c>
      <c r="T7824" t="s">
        <v>82</v>
      </c>
      <c r="U7824" s="3">
        <v>35674</v>
      </c>
      <c r="W7824">
        <v>1.6</v>
      </c>
      <c r="X7824">
        <v>0</v>
      </c>
      <c r="Y7824">
        <v>1.25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</v>
      </c>
      <c r="AF7824">
        <v>0</v>
      </c>
      <c r="AG7824">
        <v>0</v>
      </c>
      <c r="AO7824">
        <v>0</v>
      </c>
      <c r="BB7824" s="4"/>
    </row>
    <row r="7825" spans="1:54" hidden="1" x14ac:dyDescent="0.25">
      <c r="A7825">
        <v>1345</v>
      </c>
      <c r="B7825" t="s">
        <v>5199</v>
      </c>
      <c r="C7825">
        <v>2022</v>
      </c>
      <c r="D7825" t="s">
        <v>5197</v>
      </c>
      <c r="E7825">
        <v>9750</v>
      </c>
      <c r="F7825" t="s">
        <v>352</v>
      </c>
      <c r="G7825">
        <v>813</v>
      </c>
      <c r="H7825">
        <v>327</v>
      </c>
      <c r="I7825" t="s">
        <v>353</v>
      </c>
      <c r="J7825">
        <v>1383</v>
      </c>
      <c r="K7825">
        <v>19470695</v>
      </c>
      <c r="L7825" t="s">
        <v>5198</v>
      </c>
      <c r="N7825" t="s">
        <v>75</v>
      </c>
      <c r="O7825" t="s">
        <v>76</v>
      </c>
      <c r="P7825" t="s">
        <v>5197</v>
      </c>
      <c r="Q7825" t="s">
        <v>109</v>
      </c>
      <c r="R7825">
        <v>353000</v>
      </c>
      <c r="S7825">
        <v>350030</v>
      </c>
      <c r="T7825" t="s">
        <v>79</v>
      </c>
      <c r="U7825" s="3">
        <v>35674</v>
      </c>
      <c r="W7825">
        <v>2.4</v>
      </c>
      <c r="X7825">
        <v>0.92</v>
      </c>
      <c r="Y7825">
        <v>1.28</v>
      </c>
      <c r="Z7825">
        <v>4.1913828000000004</v>
      </c>
      <c r="AA7825">
        <v>2.2103999999999999</v>
      </c>
      <c r="AB7825">
        <v>2.2103999999999999</v>
      </c>
      <c r="AC7825">
        <v>1.5804</v>
      </c>
      <c r="AD7825">
        <v>1.5804</v>
      </c>
      <c r="AE7825">
        <v>0.26368386110000003</v>
      </c>
      <c r="AF7825">
        <v>0.73631613890000003</v>
      </c>
      <c r="AG7825">
        <v>0</v>
      </c>
      <c r="AO7825">
        <v>4.1913828000000004</v>
      </c>
      <c r="BB7825" s="4"/>
    </row>
    <row r="7826" spans="1:54" hidden="1" x14ac:dyDescent="0.25">
      <c r="A7826">
        <v>1346</v>
      </c>
      <c r="B7826" t="s">
        <v>5207</v>
      </c>
      <c r="C7826">
        <v>2022</v>
      </c>
      <c r="D7826" t="s">
        <v>5201</v>
      </c>
      <c r="E7826">
        <v>3230</v>
      </c>
      <c r="F7826" t="s">
        <v>5202</v>
      </c>
      <c r="G7826">
        <v>270</v>
      </c>
      <c r="H7826">
        <v>15</v>
      </c>
      <c r="I7826" t="s">
        <v>5203</v>
      </c>
      <c r="J7826">
        <v>166</v>
      </c>
      <c r="K7826">
        <v>42742511</v>
      </c>
      <c r="L7826" t="s">
        <v>5204</v>
      </c>
      <c r="N7826" t="s">
        <v>88</v>
      </c>
      <c r="O7826" t="s">
        <v>89</v>
      </c>
      <c r="P7826" t="s">
        <v>672</v>
      </c>
      <c r="Q7826" t="s">
        <v>61</v>
      </c>
      <c r="R7826">
        <v>353000</v>
      </c>
      <c r="S7826">
        <v>350030</v>
      </c>
      <c r="T7826" t="s">
        <v>82</v>
      </c>
      <c r="U7826" s="3">
        <v>40057</v>
      </c>
      <c r="W7826">
        <v>5.5</v>
      </c>
      <c r="X7826">
        <v>0</v>
      </c>
      <c r="Y7826">
        <v>5.5</v>
      </c>
      <c r="Z7826">
        <v>49.278914</v>
      </c>
      <c r="AA7826">
        <v>56.175839999999987</v>
      </c>
      <c r="AB7826">
        <v>56.175839999999987</v>
      </c>
      <c r="AC7826">
        <v>0</v>
      </c>
      <c r="AD7826">
        <v>0</v>
      </c>
      <c r="AE7826">
        <v>1</v>
      </c>
      <c r="AF7826">
        <v>0</v>
      </c>
      <c r="AG7826">
        <v>0</v>
      </c>
      <c r="AS7826">
        <v>49.278914</v>
      </c>
      <c r="BB7826" s="4"/>
    </row>
    <row r="7827" spans="1:54" hidden="1" x14ac:dyDescent="0.25">
      <c r="A7827">
        <v>1346</v>
      </c>
      <c r="B7827" t="s">
        <v>5208</v>
      </c>
      <c r="C7827">
        <v>2022</v>
      </c>
      <c r="D7827" t="s">
        <v>5201</v>
      </c>
      <c r="E7827">
        <v>3230</v>
      </c>
      <c r="F7827" t="s">
        <v>5202</v>
      </c>
      <c r="G7827">
        <v>270</v>
      </c>
      <c r="H7827">
        <v>15</v>
      </c>
      <c r="I7827" t="s">
        <v>5203</v>
      </c>
      <c r="J7827">
        <v>166</v>
      </c>
      <c r="K7827">
        <v>42742511</v>
      </c>
      <c r="L7827" t="s">
        <v>5204</v>
      </c>
      <c r="N7827" t="s">
        <v>88</v>
      </c>
      <c r="O7827" t="s">
        <v>89</v>
      </c>
      <c r="P7827" t="s">
        <v>252</v>
      </c>
      <c r="Q7827" t="s">
        <v>61</v>
      </c>
      <c r="R7827">
        <v>353000</v>
      </c>
      <c r="S7827">
        <v>350030</v>
      </c>
      <c r="T7827" t="s">
        <v>82</v>
      </c>
      <c r="U7827" s="3">
        <v>35034</v>
      </c>
      <c r="W7827">
        <v>6.41</v>
      </c>
      <c r="X7827">
        <v>0</v>
      </c>
      <c r="Y7827">
        <v>5</v>
      </c>
      <c r="Z7827">
        <v>9.9359900000000004E-3</v>
      </c>
      <c r="AA7827">
        <v>9.9323999999999992E-3</v>
      </c>
      <c r="AB7827">
        <v>9.9323999999999992E-3</v>
      </c>
      <c r="AC7827">
        <v>0</v>
      </c>
      <c r="AD7827">
        <v>0</v>
      </c>
      <c r="AE7827">
        <v>1</v>
      </c>
      <c r="AF7827">
        <v>0</v>
      </c>
      <c r="AG7827">
        <v>0</v>
      </c>
      <c r="AL7827">
        <v>9.9359900000000004E-3</v>
      </c>
      <c r="BB7827" s="4"/>
    </row>
    <row r="7828" spans="1:54" hidden="1" x14ac:dyDescent="0.25">
      <c r="A7828">
        <v>1346</v>
      </c>
      <c r="B7828" t="s">
        <v>5200</v>
      </c>
      <c r="C7828">
        <v>2022</v>
      </c>
      <c r="D7828" t="s">
        <v>5201</v>
      </c>
      <c r="E7828">
        <v>3230</v>
      </c>
      <c r="F7828" t="s">
        <v>5202</v>
      </c>
      <c r="G7828">
        <v>270</v>
      </c>
      <c r="H7828">
        <v>15</v>
      </c>
      <c r="I7828" t="s">
        <v>5203</v>
      </c>
      <c r="J7828">
        <v>166</v>
      </c>
      <c r="K7828">
        <v>42742511</v>
      </c>
      <c r="L7828" t="s">
        <v>5204</v>
      </c>
      <c r="N7828" t="s">
        <v>88</v>
      </c>
      <c r="O7828" t="s">
        <v>89</v>
      </c>
      <c r="P7828" t="s">
        <v>668</v>
      </c>
      <c r="Q7828" t="s">
        <v>61</v>
      </c>
      <c r="R7828">
        <v>353000</v>
      </c>
      <c r="S7828">
        <v>350030</v>
      </c>
      <c r="T7828" t="s">
        <v>82</v>
      </c>
      <c r="U7828" s="3">
        <v>35034</v>
      </c>
      <c r="W7828">
        <v>4</v>
      </c>
      <c r="X7828">
        <v>0</v>
      </c>
      <c r="Y7828">
        <v>4</v>
      </c>
      <c r="Z7828">
        <v>20.974212600000001</v>
      </c>
      <c r="AA7828">
        <v>22.0914</v>
      </c>
      <c r="AB7828">
        <v>22.0914</v>
      </c>
      <c r="AC7828">
        <v>0</v>
      </c>
      <c r="AD7828">
        <v>0</v>
      </c>
      <c r="AE7828">
        <v>1</v>
      </c>
      <c r="AF7828">
        <v>0</v>
      </c>
      <c r="AG7828">
        <v>0</v>
      </c>
      <c r="AS7828">
        <v>20.974212600000001</v>
      </c>
      <c r="BB7828" s="4"/>
    </row>
    <row r="7829" spans="1:54" hidden="1" x14ac:dyDescent="0.25">
      <c r="A7829">
        <v>1346</v>
      </c>
      <c r="B7829" t="s">
        <v>5206</v>
      </c>
      <c r="C7829">
        <v>2022</v>
      </c>
      <c r="D7829" t="s">
        <v>5201</v>
      </c>
      <c r="E7829">
        <v>3230</v>
      </c>
      <c r="F7829" t="s">
        <v>5202</v>
      </c>
      <c r="G7829">
        <v>270</v>
      </c>
      <c r="H7829">
        <v>15</v>
      </c>
      <c r="I7829" t="s">
        <v>5203</v>
      </c>
      <c r="J7829">
        <v>166</v>
      </c>
      <c r="K7829">
        <v>42742511</v>
      </c>
      <c r="L7829" t="s">
        <v>5204</v>
      </c>
      <c r="N7829" t="s">
        <v>88</v>
      </c>
      <c r="O7829" t="s">
        <v>89</v>
      </c>
      <c r="P7829" t="s">
        <v>438</v>
      </c>
      <c r="Q7829" t="s">
        <v>61</v>
      </c>
      <c r="R7829">
        <v>353000</v>
      </c>
      <c r="S7829">
        <v>350030</v>
      </c>
      <c r="T7829" t="s">
        <v>82</v>
      </c>
      <c r="U7829" s="3">
        <v>40057</v>
      </c>
      <c r="W7829">
        <v>6.97</v>
      </c>
      <c r="X7829">
        <v>0</v>
      </c>
      <c r="Y7829">
        <v>5</v>
      </c>
      <c r="Z7829">
        <v>2.1521999999999999E-2</v>
      </c>
      <c r="AA7829">
        <v>2.1527999999999999E-2</v>
      </c>
      <c r="AB7829">
        <v>2.1527999999999999E-2</v>
      </c>
      <c r="AC7829">
        <v>0</v>
      </c>
      <c r="AD7829">
        <v>0</v>
      </c>
      <c r="AE7829">
        <v>1</v>
      </c>
      <c r="AF7829">
        <v>0</v>
      </c>
      <c r="AG7829">
        <v>0</v>
      </c>
      <c r="AL7829">
        <v>2.1521999999999999E-2</v>
      </c>
      <c r="BB7829" s="4"/>
    </row>
    <row r="7830" spans="1:54" hidden="1" x14ac:dyDescent="0.25">
      <c r="A7830">
        <v>1348</v>
      </c>
      <c r="B7830" t="s">
        <v>5209</v>
      </c>
      <c r="C7830">
        <v>2022</v>
      </c>
      <c r="D7830" t="s">
        <v>5210</v>
      </c>
      <c r="E7830">
        <v>4700</v>
      </c>
      <c r="F7830" t="s">
        <v>1584</v>
      </c>
      <c r="G7830">
        <v>370</v>
      </c>
      <c r="H7830">
        <v>422</v>
      </c>
      <c r="I7830" t="s">
        <v>5211</v>
      </c>
      <c r="J7830">
        <v>1365</v>
      </c>
      <c r="K7830">
        <v>19294749</v>
      </c>
      <c r="L7830" t="s">
        <v>5192</v>
      </c>
      <c r="N7830" t="s">
        <v>75</v>
      </c>
      <c r="O7830" t="s">
        <v>76</v>
      </c>
      <c r="P7830" t="s">
        <v>5212</v>
      </c>
      <c r="Q7830" t="s">
        <v>109</v>
      </c>
      <c r="R7830">
        <v>353000</v>
      </c>
      <c r="S7830">
        <v>350030</v>
      </c>
      <c r="T7830" t="s">
        <v>79</v>
      </c>
      <c r="U7830" s="3">
        <v>35431</v>
      </c>
      <c r="W7830">
        <v>1.86</v>
      </c>
      <c r="X7830">
        <v>0.74</v>
      </c>
      <c r="Y7830">
        <v>0.9</v>
      </c>
      <c r="Z7830">
        <v>0.32036399999999998</v>
      </c>
      <c r="AA7830">
        <v>0.14399999999999999</v>
      </c>
      <c r="AB7830">
        <v>0.14399999999999999</v>
      </c>
      <c r="AC7830">
        <v>0.11119320000000001</v>
      </c>
      <c r="AD7830">
        <v>0.11119320000000001</v>
      </c>
      <c r="AE7830">
        <v>0.2247443533</v>
      </c>
      <c r="AF7830">
        <v>0.77525564670000002</v>
      </c>
      <c r="AG7830">
        <v>0</v>
      </c>
      <c r="AO7830">
        <v>0.32036399999999998</v>
      </c>
      <c r="BB7830" s="4"/>
    </row>
    <row r="7831" spans="1:54" hidden="1" x14ac:dyDescent="0.25">
      <c r="A7831">
        <v>1348</v>
      </c>
      <c r="B7831" t="s">
        <v>5213</v>
      </c>
      <c r="C7831">
        <v>2022</v>
      </c>
      <c r="D7831" t="s">
        <v>5210</v>
      </c>
      <c r="E7831">
        <v>4700</v>
      </c>
      <c r="F7831" t="s">
        <v>1584</v>
      </c>
      <c r="G7831">
        <v>370</v>
      </c>
      <c r="H7831">
        <v>422</v>
      </c>
      <c r="I7831" t="s">
        <v>5211</v>
      </c>
      <c r="J7831">
        <v>1365</v>
      </c>
      <c r="K7831">
        <v>19294749</v>
      </c>
      <c r="L7831" t="s">
        <v>5192</v>
      </c>
      <c r="N7831" t="s">
        <v>75</v>
      </c>
      <c r="O7831" t="s">
        <v>76</v>
      </c>
      <c r="P7831" t="s">
        <v>5214</v>
      </c>
      <c r="Q7831" t="s">
        <v>61</v>
      </c>
      <c r="R7831">
        <v>353000</v>
      </c>
      <c r="S7831">
        <v>350030</v>
      </c>
      <c r="T7831" t="s">
        <v>82</v>
      </c>
      <c r="U7831" s="3">
        <v>35431</v>
      </c>
      <c r="W7831">
        <v>1.1000000000000001</v>
      </c>
      <c r="X7831">
        <v>0</v>
      </c>
      <c r="Y7831">
        <v>1</v>
      </c>
      <c r="Z7831">
        <v>7.7458391999999998</v>
      </c>
      <c r="AA7831">
        <v>6.6959999999999997</v>
      </c>
      <c r="AB7831">
        <v>6.6959999999999997</v>
      </c>
      <c r="AC7831">
        <v>0</v>
      </c>
      <c r="AD7831">
        <v>0</v>
      </c>
      <c r="AE7831">
        <v>1</v>
      </c>
      <c r="AF7831">
        <v>0</v>
      </c>
      <c r="AG7831">
        <v>0</v>
      </c>
      <c r="AO7831">
        <v>7.7458392000000007</v>
      </c>
      <c r="BB7831" s="4"/>
    </row>
    <row r="7832" spans="1:54" hidden="1" x14ac:dyDescent="0.25">
      <c r="A7832">
        <v>1351</v>
      </c>
      <c r="B7832" t="s">
        <v>5215</v>
      </c>
      <c r="C7832">
        <v>2022</v>
      </c>
      <c r="D7832" t="s">
        <v>5216</v>
      </c>
      <c r="E7832">
        <v>2860</v>
      </c>
      <c r="F7832" t="s">
        <v>3630</v>
      </c>
      <c r="G7832">
        <v>159</v>
      </c>
      <c r="H7832">
        <v>2</v>
      </c>
      <c r="I7832" t="s">
        <v>156</v>
      </c>
      <c r="J7832">
        <v>77</v>
      </c>
      <c r="K7832">
        <v>74132111</v>
      </c>
      <c r="L7832" t="s">
        <v>580</v>
      </c>
      <c r="N7832" t="s">
        <v>88</v>
      </c>
      <c r="O7832" t="s">
        <v>89</v>
      </c>
      <c r="P7832" t="s">
        <v>5217</v>
      </c>
      <c r="Q7832" t="s">
        <v>114</v>
      </c>
      <c r="R7832">
        <v>353000</v>
      </c>
      <c r="S7832">
        <v>350030</v>
      </c>
      <c r="T7832" t="s">
        <v>82</v>
      </c>
      <c r="U7832" s="3">
        <v>44105</v>
      </c>
      <c r="W7832">
        <v>80</v>
      </c>
      <c r="X7832">
        <v>0</v>
      </c>
      <c r="Y7832">
        <v>80</v>
      </c>
      <c r="Z7832">
        <v>214.029</v>
      </c>
      <c r="AA7832">
        <v>214.02799999999999</v>
      </c>
      <c r="AB7832">
        <v>214.02799999999999</v>
      </c>
      <c r="AC7832">
        <v>0</v>
      </c>
      <c r="AD7832">
        <v>0</v>
      </c>
      <c r="AE7832">
        <v>1</v>
      </c>
      <c r="AF7832">
        <v>0</v>
      </c>
      <c r="AG7832">
        <v>0</v>
      </c>
      <c r="AZ7832">
        <v>214.029</v>
      </c>
      <c r="BB7832" s="4"/>
    </row>
    <row r="7833" spans="1:54" hidden="1" x14ac:dyDescent="0.25">
      <c r="A7833">
        <v>1351</v>
      </c>
      <c r="B7833" t="s">
        <v>5218</v>
      </c>
      <c r="C7833">
        <v>2022</v>
      </c>
      <c r="D7833" t="s">
        <v>5216</v>
      </c>
      <c r="E7833">
        <v>2860</v>
      </c>
      <c r="F7833" t="s">
        <v>3630</v>
      </c>
      <c r="G7833">
        <v>159</v>
      </c>
      <c r="H7833">
        <v>2</v>
      </c>
      <c r="I7833" t="s">
        <v>156</v>
      </c>
      <c r="J7833">
        <v>77</v>
      </c>
      <c r="K7833">
        <v>74132111</v>
      </c>
      <c r="L7833" t="s">
        <v>580</v>
      </c>
      <c r="N7833" t="s">
        <v>88</v>
      </c>
      <c r="O7833" t="s">
        <v>89</v>
      </c>
      <c r="P7833" t="s">
        <v>5219</v>
      </c>
      <c r="Q7833" t="s">
        <v>61</v>
      </c>
      <c r="R7833">
        <v>353000</v>
      </c>
      <c r="S7833">
        <v>350030</v>
      </c>
      <c r="T7833" t="s">
        <v>82</v>
      </c>
      <c r="U7833" s="3">
        <v>35065</v>
      </c>
      <c r="W7833">
        <v>22</v>
      </c>
      <c r="X7833">
        <v>0</v>
      </c>
      <c r="Y7833">
        <v>20</v>
      </c>
      <c r="Z7833">
        <v>69.654520000000005</v>
      </c>
      <c r="AA7833">
        <v>65.204999999999998</v>
      </c>
      <c r="AB7833">
        <v>65.204999999999998</v>
      </c>
      <c r="AC7833">
        <v>0</v>
      </c>
      <c r="AD7833">
        <v>0</v>
      </c>
      <c r="AE7833">
        <v>1</v>
      </c>
      <c r="AF7833">
        <v>0</v>
      </c>
      <c r="AG7833">
        <v>0</v>
      </c>
      <c r="AL7833">
        <v>48.979519999999987</v>
      </c>
      <c r="AO7833">
        <v>20.675000000000001</v>
      </c>
      <c r="BB7833" s="4"/>
    </row>
    <row r="7834" spans="1:54" hidden="1" x14ac:dyDescent="0.25">
      <c r="A7834">
        <v>1352</v>
      </c>
      <c r="B7834" t="s">
        <v>5220</v>
      </c>
      <c r="C7834">
        <v>2022</v>
      </c>
      <c r="D7834" t="s">
        <v>5221</v>
      </c>
      <c r="E7834">
        <v>6270</v>
      </c>
      <c r="F7834" t="s">
        <v>3274</v>
      </c>
      <c r="G7834">
        <v>550</v>
      </c>
      <c r="H7834">
        <v>115</v>
      </c>
      <c r="I7834" t="s">
        <v>3275</v>
      </c>
      <c r="J7834">
        <v>462</v>
      </c>
      <c r="K7834">
        <v>36421312</v>
      </c>
      <c r="L7834" t="s">
        <v>3276</v>
      </c>
      <c r="N7834" t="s">
        <v>88</v>
      </c>
      <c r="O7834" t="s">
        <v>89</v>
      </c>
      <c r="P7834" t="s">
        <v>5222</v>
      </c>
      <c r="Q7834" t="s">
        <v>61</v>
      </c>
      <c r="R7834">
        <v>353000</v>
      </c>
      <c r="S7834">
        <v>350030</v>
      </c>
      <c r="T7834" t="s">
        <v>82</v>
      </c>
      <c r="U7834" s="3">
        <v>35065</v>
      </c>
      <c r="W7834">
        <v>11</v>
      </c>
      <c r="X7834">
        <v>0</v>
      </c>
      <c r="Y7834">
        <v>10</v>
      </c>
      <c r="Z7834">
        <v>0.98231760000000001</v>
      </c>
      <c r="AA7834">
        <v>0.98199999999999998</v>
      </c>
      <c r="AB7834">
        <v>0.98199999999999998</v>
      </c>
      <c r="AC7834">
        <v>0</v>
      </c>
      <c r="AD7834">
        <v>0</v>
      </c>
      <c r="AE7834">
        <v>1</v>
      </c>
      <c r="AF7834">
        <v>0</v>
      </c>
      <c r="AG7834">
        <v>0</v>
      </c>
      <c r="AO7834">
        <v>0.98231760000000012</v>
      </c>
      <c r="BB7834" s="4"/>
    </row>
    <row r="7835" spans="1:54" hidden="1" x14ac:dyDescent="0.25">
      <c r="A7835">
        <v>1352</v>
      </c>
      <c r="B7835" t="s">
        <v>5223</v>
      </c>
      <c r="C7835">
        <v>2022</v>
      </c>
      <c r="D7835" t="s">
        <v>5221</v>
      </c>
      <c r="E7835">
        <v>6270</v>
      </c>
      <c r="F7835" t="s">
        <v>3274</v>
      </c>
      <c r="G7835">
        <v>550</v>
      </c>
      <c r="H7835">
        <v>115</v>
      </c>
      <c r="I7835" t="s">
        <v>3275</v>
      </c>
      <c r="J7835">
        <v>462</v>
      </c>
      <c r="K7835">
        <v>36421312</v>
      </c>
      <c r="L7835" t="s">
        <v>3276</v>
      </c>
      <c r="N7835" t="s">
        <v>88</v>
      </c>
      <c r="O7835" t="s">
        <v>89</v>
      </c>
      <c r="P7835" t="s">
        <v>5224</v>
      </c>
      <c r="Q7835" t="s">
        <v>61</v>
      </c>
      <c r="R7835">
        <v>353000</v>
      </c>
      <c r="S7835">
        <v>350030</v>
      </c>
      <c r="T7835" t="s">
        <v>82</v>
      </c>
      <c r="U7835" s="3">
        <v>35065</v>
      </c>
      <c r="W7835">
        <v>5.5</v>
      </c>
      <c r="X7835">
        <v>0</v>
      </c>
      <c r="Y7835">
        <v>5</v>
      </c>
      <c r="Z7835">
        <v>20.593702799999999</v>
      </c>
      <c r="AA7835">
        <v>20.594000000000001</v>
      </c>
      <c r="AB7835">
        <v>20.594000000000001</v>
      </c>
      <c r="AC7835">
        <v>0</v>
      </c>
      <c r="AD7835">
        <v>0</v>
      </c>
      <c r="AE7835">
        <v>1</v>
      </c>
      <c r="AF7835">
        <v>0</v>
      </c>
      <c r="AG7835">
        <v>0</v>
      </c>
      <c r="AO7835">
        <v>20.593702799999999</v>
      </c>
      <c r="BB7835" s="4"/>
    </row>
    <row r="7836" spans="1:54" hidden="1" x14ac:dyDescent="0.25">
      <c r="A7836">
        <v>1353</v>
      </c>
      <c r="B7836" t="s">
        <v>5225</v>
      </c>
      <c r="C7836">
        <v>2022</v>
      </c>
      <c r="D7836" t="s">
        <v>5226</v>
      </c>
      <c r="E7836">
        <v>7400</v>
      </c>
      <c r="F7836" t="s">
        <v>1257</v>
      </c>
      <c r="G7836">
        <v>657</v>
      </c>
      <c r="H7836">
        <v>163</v>
      </c>
      <c r="I7836" t="s">
        <v>215</v>
      </c>
      <c r="J7836">
        <v>200</v>
      </c>
      <c r="K7836">
        <v>25809807</v>
      </c>
      <c r="L7836" t="s">
        <v>1258</v>
      </c>
      <c r="N7836" t="s">
        <v>75</v>
      </c>
      <c r="O7836" t="s">
        <v>76</v>
      </c>
      <c r="P7836" t="s">
        <v>5227</v>
      </c>
      <c r="Q7836" t="s">
        <v>61</v>
      </c>
      <c r="R7836">
        <v>353000</v>
      </c>
      <c r="S7836">
        <v>350030</v>
      </c>
      <c r="T7836" t="s">
        <v>82</v>
      </c>
      <c r="U7836" s="3">
        <v>43101</v>
      </c>
      <c r="W7836">
        <v>6</v>
      </c>
      <c r="X7836">
        <v>0</v>
      </c>
      <c r="Y7836">
        <v>6</v>
      </c>
      <c r="Z7836">
        <v>3.3793055999999999</v>
      </c>
      <c r="AA7836">
        <v>3.24648</v>
      </c>
      <c r="AB7836">
        <v>3.24648</v>
      </c>
      <c r="AC7836">
        <v>0</v>
      </c>
      <c r="AD7836">
        <v>0</v>
      </c>
      <c r="AE7836">
        <v>1</v>
      </c>
      <c r="AF7836">
        <v>0</v>
      </c>
      <c r="AG7836">
        <v>0</v>
      </c>
      <c r="AO7836">
        <v>3.3793055999999999</v>
      </c>
      <c r="BB7836" s="4"/>
    </row>
    <row r="7837" spans="1:54" hidden="1" x14ac:dyDescent="0.25">
      <c r="C7837">
        <v>2022</v>
      </c>
      <c r="D7837"/>
      <c r="G7837">
        <v>727</v>
      </c>
      <c r="N7837" t="s">
        <v>4118</v>
      </c>
      <c r="O7837" t="s">
        <v>4119</v>
      </c>
      <c r="Q7837" t="s">
        <v>109</v>
      </c>
      <c r="T7837" t="s">
        <v>69</v>
      </c>
      <c r="U7837" s="3">
        <v>35065</v>
      </c>
      <c r="W7837">
        <v>0.05</v>
      </c>
      <c r="X7837">
        <v>0.01</v>
      </c>
      <c r="Y7837">
        <v>0.03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1</v>
      </c>
      <c r="AQ7837">
        <v>0</v>
      </c>
      <c r="BB7837" s="4"/>
    </row>
    <row r="7838" spans="1:54" hidden="1" x14ac:dyDescent="0.25">
      <c r="C7838">
        <v>2022</v>
      </c>
      <c r="D7838"/>
      <c r="G7838">
        <v>787</v>
      </c>
      <c r="N7838" t="s">
        <v>58</v>
      </c>
      <c r="O7838" t="s">
        <v>59</v>
      </c>
      <c r="Q7838" t="s">
        <v>109</v>
      </c>
      <c r="T7838" t="s">
        <v>69</v>
      </c>
      <c r="U7838" s="3">
        <v>35156</v>
      </c>
      <c r="W7838">
        <v>0.3</v>
      </c>
      <c r="X7838">
        <v>0.09</v>
      </c>
      <c r="Y7838">
        <v>0.18</v>
      </c>
      <c r="Z7838">
        <v>2.7450040000000002</v>
      </c>
      <c r="AA7838">
        <v>1.4547600000000001</v>
      </c>
      <c r="AB7838">
        <v>0</v>
      </c>
      <c r="AC7838">
        <v>0.87839999999999996</v>
      </c>
      <c r="AD7838">
        <v>0.87839999999999996</v>
      </c>
      <c r="AE7838">
        <v>0</v>
      </c>
      <c r="AF7838">
        <v>0.7350167796</v>
      </c>
      <c r="AG7838">
        <v>0.2649832204</v>
      </c>
      <c r="AQ7838">
        <v>2.7450040000000002</v>
      </c>
      <c r="BB7838" s="4"/>
    </row>
    <row r="7839" spans="1:54" hidden="1" x14ac:dyDescent="0.25">
      <c r="A7839">
        <v>1358</v>
      </c>
      <c r="B7839" t="s">
        <v>5232</v>
      </c>
      <c r="C7839">
        <v>2022</v>
      </c>
      <c r="D7839" t="s">
        <v>5229</v>
      </c>
      <c r="E7839">
        <v>4600</v>
      </c>
      <c r="F7839" t="s">
        <v>2140</v>
      </c>
      <c r="G7839">
        <v>259</v>
      </c>
      <c r="J7839">
        <v>1810</v>
      </c>
      <c r="K7839">
        <v>25580230</v>
      </c>
      <c r="L7839" t="s">
        <v>882</v>
      </c>
      <c r="N7839" t="s">
        <v>4118</v>
      </c>
      <c r="O7839" t="s">
        <v>4119</v>
      </c>
      <c r="P7839" t="s">
        <v>5233</v>
      </c>
      <c r="Q7839" t="s">
        <v>109</v>
      </c>
      <c r="R7839">
        <v>351100</v>
      </c>
      <c r="S7839">
        <v>350010</v>
      </c>
      <c r="T7839" t="s">
        <v>79</v>
      </c>
      <c r="U7839" s="3">
        <v>34121</v>
      </c>
      <c r="W7839">
        <v>2.74</v>
      </c>
      <c r="X7839">
        <v>1.1000000000000001</v>
      </c>
      <c r="Y7839">
        <v>1.33</v>
      </c>
      <c r="Z7839">
        <v>8.5992984000000003</v>
      </c>
      <c r="AA7839">
        <v>4.1439599999999999</v>
      </c>
      <c r="AB7839">
        <v>0</v>
      </c>
      <c r="AC7839">
        <v>3.3912</v>
      </c>
      <c r="AD7839">
        <v>3.3912</v>
      </c>
      <c r="AE7839">
        <v>0.24094756379999999</v>
      </c>
      <c r="AF7839">
        <v>0.75905243619999996</v>
      </c>
      <c r="AG7839">
        <v>0</v>
      </c>
      <c r="AO7839">
        <v>8.5992984000000021</v>
      </c>
      <c r="BB7839" s="4"/>
    </row>
    <row r="7840" spans="1:54" hidden="1" x14ac:dyDescent="0.25">
      <c r="A7840">
        <v>1358</v>
      </c>
      <c r="B7840" t="s">
        <v>5230</v>
      </c>
      <c r="C7840">
        <v>2022</v>
      </c>
      <c r="D7840" t="s">
        <v>5229</v>
      </c>
      <c r="E7840">
        <v>4600</v>
      </c>
      <c r="F7840" t="s">
        <v>2140</v>
      </c>
      <c r="G7840">
        <v>259</v>
      </c>
      <c r="J7840">
        <v>1810</v>
      </c>
      <c r="K7840">
        <v>25580230</v>
      </c>
      <c r="L7840" t="s">
        <v>882</v>
      </c>
      <c r="N7840" t="s">
        <v>4118</v>
      </c>
      <c r="O7840" t="s">
        <v>4119</v>
      </c>
      <c r="P7840" t="s">
        <v>5231</v>
      </c>
      <c r="Q7840" t="s">
        <v>411</v>
      </c>
      <c r="R7840">
        <v>351100</v>
      </c>
      <c r="S7840">
        <v>350010</v>
      </c>
      <c r="T7840" t="s">
        <v>82</v>
      </c>
      <c r="U7840" s="3">
        <v>42736</v>
      </c>
      <c r="V7840" s="3">
        <v>44926</v>
      </c>
      <c r="W7840">
        <v>0.15</v>
      </c>
      <c r="X7840">
        <v>0</v>
      </c>
      <c r="Y7840">
        <v>0.21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1</v>
      </c>
      <c r="AF7840">
        <v>0</v>
      </c>
      <c r="AG7840">
        <v>0</v>
      </c>
      <c r="AZ7840">
        <v>0</v>
      </c>
      <c r="BA7840">
        <v>0</v>
      </c>
      <c r="BB7840" s="4"/>
    </row>
    <row r="7841" spans="1:54" hidden="1" x14ac:dyDescent="0.25">
      <c r="A7841">
        <v>1358</v>
      </c>
      <c r="B7841" t="s">
        <v>5228</v>
      </c>
      <c r="C7841">
        <v>2022</v>
      </c>
      <c r="D7841" t="s">
        <v>5229</v>
      </c>
      <c r="E7841">
        <v>4600</v>
      </c>
      <c r="F7841" t="s">
        <v>2140</v>
      </c>
      <c r="G7841">
        <v>259</v>
      </c>
      <c r="J7841">
        <v>1810</v>
      </c>
      <c r="K7841">
        <v>25580230</v>
      </c>
      <c r="L7841" t="s">
        <v>882</v>
      </c>
      <c r="N7841" t="s">
        <v>4118</v>
      </c>
      <c r="O7841" t="s">
        <v>4119</v>
      </c>
      <c r="P7841" t="s">
        <v>2556</v>
      </c>
      <c r="Q7841" t="s">
        <v>61</v>
      </c>
      <c r="R7841">
        <v>351100</v>
      </c>
      <c r="S7841">
        <v>350010</v>
      </c>
      <c r="T7841" t="s">
        <v>82</v>
      </c>
      <c r="U7841" s="3">
        <v>31048</v>
      </c>
      <c r="W7841">
        <v>2.1</v>
      </c>
      <c r="X7841">
        <v>0</v>
      </c>
      <c r="Y7841">
        <v>2</v>
      </c>
      <c r="Z7841">
        <v>14.657147999999999</v>
      </c>
      <c r="AA7841">
        <v>14.3568</v>
      </c>
      <c r="AB7841">
        <v>0</v>
      </c>
      <c r="AC7841">
        <v>0</v>
      </c>
      <c r="AD7841">
        <v>0</v>
      </c>
      <c r="AE7841">
        <v>1</v>
      </c>
      <c r="AF7841">
        <v>0</v>
      </c>
      <c r="AG7841">
        <v>0</v>
      </c>
      <c r="AO7841">
        <v>14.657147999999999</v>
      </c>
      <c r="BB7841" s="4"/>
    </row>
    <row r="7842" spans="1:54" hidden="1" x14ac:dyDescent="0.25">
      <c r="A7842">
        <v>1362</v>
      </c>
      <c r="B7842" t="s">
        <v>5238</v>
      </c>
      <c r="C7842">
        <v>2022</v>
      </c>
      <c r="D7842" t="s">
        <v>5239</v>
      </c>
      <c r="E7842">
        <v>7860</v>
      </c>
      <c r="F7842" t="s">
        <v>441</v>
      </c>
      <c r="G7842">
        <v>779</v>
      </c>
      <c r="J7842">
        <v>1822</v>
      </c>
      <c r="K7842">
        <v>29189579</v>
      </c>
      <c r="L7842" t="s">
        <v>5240</v>
      </c>
      <c r="N7842" t="s">
        <v>4118</v>
      </c>
      <c r="O7842" t="s">
        <v>4119</v>
      </c>
      <c r="P7842" t="s">
        <v>5241</v>
      </c>
      <c r="Q7842" t="s">
        <v>109</v>
      </c>
      <c r="R7842">
        <v>382110</v>
      </c>
      <c r="S7842">
        <v>383900</v>
      </c>
      <c r="T7842" t="s">
        <v>69</v>
      </c>
      <c r="U7842" s="3">
        <v>40352</v>
      </c>
      <c r="W7842">
        <v>0.27</v>
      </c>
      <c r="X7842">
        <v>0.1</v>
      </c>
      <c r="Y7842">
        <v>0.12</v>
      </c>
      <c r="Z7842">
        <v>1.17001</v>
      </c>
      <c r="AA7842">
        <v>0</v>
      </c>
      <c r="AB7842">
        <v>0</v>
      </c>
      <c r="AC7842">
        <v>0.37440000000000001</v>
      </c>
      <c r="AD7842">
        <v>0.37440000000000001</v>
      </c>
      <c r="AE7842">
        <v>0</v>
      </c>
      <c r="AF7842">
        <v>1</v>
      </c>
      <c r="AG7842">
        <v>0</v>
      </c>
      <c r="AQ7842">
        <v>1.17001</v>
      </c>
      <c r="BB7842" s="4"/>
    </row>
    <row r="7843" spans="1:54" hidden="1" x14ac:dyDescent="0.25">
      <c r="A7843">
        <v>1365</v>
      </c>
      <c r="B7843" t="s">
        <v>5242</v>
      </c>
      <c r="C7843">
        <v>2022</v>
      </c>
      <c r="D7843" t="s">
        <v>5243</v>
      </c>
      <c r="E7843">
        <v>8570</v>
      </c>
      <c r="F7843" t="s">
        <v>5244</v>
      </c>
      <c r="G7843">
        <v>707</v>
      </c>
      <c r="H7843">
        <v>425</v>
      </c>
      <c r="I7843" t="s">
        <v>5245</v>
      </c>
      <c r="J7843">
        <v>1394</v>
      </c>
      <c r="K7843">
        <v>20095806</v>
      </c>
      <c r="L7843" t="s">
        <v>3742</v>
      </c>
      <c r="N7843" t="s">
        <v>88</v>
      </c>
      <c r="O7843" t="s">
        <v>89</v>
      </c>
      <c r="P7843" t="s">
        <v>111</v>
      </c>
      <c r="Q7843" t="s">
        <v>111</v>
      </c>
      <c r="R7843">
        <v>353000</v>
      </c>
      <c r="S7843">
        <v>350030</v>
      </c>
      <c r="T7843" t="s">
        <v>82</v>
      </c>
      <c r="U7843" s="3">
        <v>42705</v>
      </c>
      <c r="W7843">
        <v>5.0999999999999996</v>
      </c>
      <c r="X7843">
        <v>0</v>
      </c>
      <c r="Y7843">
        <v>5.0999999999999996</v>
      </c>
      <c r="Z7843">
        <v>12.5352</v>
      </c>
      <c r="AA7843">
        <v>12.5352</v>
      </c>
      <c r="AB7843">
        <v>12.5352</v>
      </c>
      <c r="AC7843">
        <v>0</v>
      </c>
      <c r="AD7843">
        <v>0</v>
      </c>
      <c r="AE7843">
        <v>1</v>
      </c>
      <c r="AF7843">
        <v>0</v>
      </c>
      <c r="AG7843">
        <v>0</v>
      </c>
      <c r="AX7843">
        <v>12.5352</v>
      </c>
      <c r="BB7843" s="4"/>
    </row>
    <row r="7844" spans="1:54" hidden="1" x14ac:dyDescent="0.25">
      <c r="A7844">
        <v>1365</v>
      </c>
      <c r="B7844" t="s">
        <v>5246</v>
      </c>
      <c r="C7844">
        <v>2022</v>
      </c>
      <c r="D7844" t="s">
        <v>5243</v>
      </c>
      <c r="E7844">
        <v>8570</v>
      </c>
      <c r="F7844" t="s">
        <v>5244</v>
      </c>
      <c r="G7844">
        <v>707</v>
      </c>
      <c r="H7844">
        <v>425</v>
      </c>
      <c r="I7844" t="s">
        <v>5245</v>
      </c>
      <c r="J7844">
        <v>1394</v>
      </c>
      <c r="K7844">
        <v>20095806</v>
      </c>
      <c r="L7844" t="s">
        <v>3742</v>
      </c>
      <c r="N7844" t="s">
        <v>88</v>
      </c>
      <c r="O7844" t="s">
        <v>89</v>
      </c>
      <c r="P7844" t="s">
        <v>92</v>
      </c>
      <c r="Q7844" t="s">
        <v>61</v>
      </c>
      <c r="R7844">
        <v>353000</v>
      </c>
      <c r="S7844">
        <v>350030</v>
      </c>
      <c r="T7844" t="s">
        <v>82</v>
      </c>
      <c r="U7844" s="3">
        <v>35796</v>
      </c>
      <c r="W7844">
        <v>4</v>
      </c>
      <c r="X7844">
        <v>0</v>
      </c>
      <c r="Y7844">
        <v>4</v>
      </c>
      <c r="Z7844">
        <v>37.976399999999998</v>
      </c>
      <c r="AA7844">
        <v>39.380400000000002</v>
      </c>
      <c r="AB7844">
        <v>39.355200000000004</v>
      </c>
      <c r="AC7844">
        <v>0</v>
      </c>
      <c r="AD7844">
        <v>0</v>
      </c>
      <c r="AE7844">
        <v>1</v>
      </c>
      <c r="AF7844">
        <v>0</v>
      </c>
      <c r="AG7844">
        <v>0</v>
      </c>
      <c r="AL7844">
        <v>0</v>
      </c>
      <c r="AS7844">
        <v>37.976399999999998</v>
      </c>
      <c r="BB7844" s="4"/>
    </row>
    <row r="7845" spans="1:54" hidden="1" x14ac:dyDescent="0.25">
      <c r="A7845">
        <v>1366</v>
      </c>
      <c r="B7845" t="s">
        <v>5250</v>
      </c>
      <c r="C7845">
        <v>2022</v>
      </c>
      <c r="D7845" t="s">
        <v>5248</v>
      </c>
      <c r="E7845">
        <v>7620</v>
      </c>
      <c r="F7845" t="s">
        <v>2178</v>
      </c>
      <c r="G7845">
        <v>665</v>
      </c>
      <c r="H7845">
        <v>176</v>
      </c>
      <c r="I7845" t="s">
        <v>2179</v>
      </c>
      <c r="J7845">
        <v>302</v>
      </c>
      <c r="K7845">
        <v>36892412</v>
      </c>
      <c r="L7845" t="s">
        <v>2180</v>
      </c>
      <c r="N7845" t="s">
        <v>75</v>
      </c>
      <c r="O7845" t="s">
        <v>76</v>
      </c>
      <c r="P7845" t="s">
        <v>2990</v>
      </c>
      <c r="Q7845" t="s">
        <v>109</v>
      </c>
      <c r="R7845">
        <v>351100</v>
      </c>
      <c r="S7845">
        <v>350010</v>
      </c>
      <c r="T7845" t="s">
        <v>79</v>
      </c>
      <c r="U7845" s="3">
        <v>40854</v>
      </c>
      <c r="W7845">
        <v>2.12</v>
      </c>
      <c r="X7845">
        <v>0.89</v>
      </c>
      <c r="Y7845">
        <v>1.0900000000000001</v>
      </c>
      <c r="Z7845">
        <v>34.833458399999998</v>
      </c>
      <c r="AA7845">
        <v>19.789200000000001</v>
      </c>
      <c r="AB7845">
        <v>19.7316</v>
      </c>
      <c r="AC7845">
        <v>14.5044</v>
      </c>
      <c r="AD7845">
        <v>14.5044</v>
      </c>
      <c r="AE7845">
        <v>0.28405448249999998</v>
      </c>
      <c r="AF7845">
        <v>0.71594551750000002</v>
      </c>
      <c r="AG7845">
        <v>0</v>
      </c>
      <c r="AQ7845">
        <v>34.833458399999998</v>
      </c>
      <c r="BB7845" s="4"/>
    </row>
    <row r="7846" spans="1:54" hidden="1" x14ac:dyDescent="0.25">
      <c r="A7846">
        <v>1366</v>
      </c>
      <c r="B7846" t="s">
        <v>5249</v>
      </c>
      <c r="C7846">
        <v>2022</v>
      </c>
      <c r="D7846" t="s">
        <v>5248</v>
      </c>
      <c r="E7846">
        <v>7620</v>
      </c>
      <c r="F7846" t="s">
        <v>2178</v>
      </c>
      <c r="G7846">
        <v>665</v>
      </c>
      <c r="H7846">
        <v>176</v>
      </c>
      <c r="I7846" t="s">
        <v>2179</v>
      </c>
      <c r="J7846">
        <v>302</v>
      </c>
      <c r="K7846">
        <v>36892412</v>
      </c>
      <c r="L7846" t="s">
        <v>2180</v>
      </c>
      <c r="N7846" t="s">
        <v>75</v>
      </c>
      <c r="O7846" t="s">
        <v>76</v>
      </c>
      <c r="P7846" t="s">
        <v>499</v>
      </c>
      <c r="Q7846" t="s">
        <v>109</v>
      </c>
      <c r="R7846">
        <v>351100</v>
      </c>
      <c r="S7846">
        <v>350010</v>
      </c>
      <c r="T7846" t="s">
        <v>79</v>
      </c>
      <c r="U7846" s="3">
        <v>35704</v>
      </c>
      <c r="W7846">
        <v>1.8</v>
      </c>
      <c r="X7846">
        <v>0.74</v>
      </c>
      <c r="Y7846">
        <v>1.02</v>
      </c>
      <c r="Z7846">
        <v>1.0185911999999999</v>
      </c>
      <c r="AA7846">
        <v>0.48959999999999998</v>
      </c>
      <c r="AB7846">
        <v>0.36720000000000003</v>
      </c>
      <c r="AC7846">
        <v>0.33479999999999999</v>
      </c>
      <c r="AD7846">
        <v>0.33479999999999999</v>
      </c>
      <c r="AE7846">
        <v>0.2403319408</v>
      </c>
      <c r="AF7846">
        <v>0.75966805920000002</v>
      </c>
      <c r="AG7846">
        <v>0</v>
      </c>
      <c r="AO7846">
        <v>1.0185911999999999</v>
      </c>
      <c r="BB7846" s="4"/>
    </row>
    <row r="7847" spans="1:54" hidden="1" x14ac:dyDescent="0.25">
      <c r="A7847">
        <v>1366</v>
      </c>
      <c r="B7847" t="s">
        <v>5247</v>
      </c>
      <c r="C7847">
        <v>2022</v>
      </c>
      <c r="D7847" t="s">
        <v>5248</v>
      </c>
      <c r="E7847">
        <v>7620</v>
      </c>
      <c r="F7847" t="s">
        <v>2178</v>
      </c>
      <c r="G7847">
        <v>665</v>
      </c>
      <c r="H7847">
        <v>176</v>
      </c>
      <c r="I7847" t="s">
        <v>2179</v>
      </c>
      <c r="J7847">
        <v>302</v>
      </c>
      <c r="K7847">
        <v>36892412</v>
      </c>
      <c r="L7847" t="s">
        <v>2180</v>
      </c>
      <c r="N7847" t="s">
        <v>75</v>
      </c>
      <c r="O7847" t="s">
        <v>76</v>
      </c>
      <c r="P7847" t="s">
        <v>261</v>
      </c>
      <c r="Q7847" t="s">
        <v>61</v>
      </c>
      <c r="R7847">
        <v>351100</v>
      </c>
      <c r="S7847">
        <v>350010</v>
      </c>
      <c r="T7847" t="s">
        <v>82</v>
      </c>
      <c r="U7847" s="3">
        <v>35785</v>
      </c>
      <c r="W7847">
        <v>2</v>
      </c>
      <c r="X7847">
        <v>0</v>
      </c>
      <c r="Y7847">
        <v>2</v>
      </c>
      <c r="Z7847">
        <v>5.19552E-2</v>
      </c>
      <c r="AA7847">
        <v>4.3200000000000002E-2</v>
      </c>
      <c r="AB7847">
        <v>-2.52E-2</v>
      </c>
      <c r="AC7847">
        <v>0</v>
      </c>
      <c r="AD7847">
        <v>0</v>
      </c>
      <c r="AE7847">
        <v>1</v>
      </c>
      <c r="AF7847">
        <v>0</v>
      </c>
      <c r="AG7847">
        <v>0</v>
      </c>
      <c r="AO7847">
        <v>5.1955200000000007E-2</v>
      </c>
      <c r="BB7847" s="4"/>
    </row>
    <row r="7848" spans="1:54" hidden="1" x14ac:dyDescent="0.25">
      <c r="A7848">
        <v>1367</v>
      </c>
      <c r="B7848" t="s">
        <v>5253</v>
      </c>
      <c r="C7848">
        <v>2022</v>
      </c>
      <c r="D7848" t="s">
        <v>5252</v>
      </c>
      <c r="E7848">
        <v>3320</v>
      </c>
      <c r="F7848" t="s">
        <v>4706</v>
      </c>
      <c r="G7848">
        <v>219</v>
      </c>
      <c r="H7848">
        <v>18</v>
      </c>
      <c r="I7848" t="s">
        <v>747</v>
      </c>
      <c r="J7848">
        <v>2114</v>
      </c>
      <c r="K7848">
        <v>33504977</v>
      </c>
      <c r="L7848" t="s">
        <v>1745</v>
      </c>
      <c r="N7848" t="s">
        <v>75</v>
      </c>
      <c r="O7848" t="s">
        <v>76</v>
      </c>
      <c r="P7848" t="s">
        <v>61</v>
      </c>
      <c r="Q7848" t="s">
        <v>61</v>
      </c>
      <c r="R7848">
        <v>351100</v>
      </c>
      <c r="S7848">
        <v>350010</v>
      </c>
      <c r="T7848" t="s">
        <v>82</v>
      </c>
      <c r="U7848" s="3">
        <v>40833</v>
      </c>
      <c r="W7848">
        <v>2.8</v>
      </c>
      <c r="X7848">
        <v>0</v>
      </c>
      <c r="Y7848">
        <v>2.5</v>
      </c>
      <c r="Z7848">
        <v>19.543550400000001</v>
      </c>
      <c r="AA7848">
        <v>17.8596</v>
      </c>
      <c r="AB7848">
        <v>17.8596</v>
      </c>
      <c r="AC7848">
        <v>0</v>
      </c>
      <c r="AD7848">
        <v>0</v>
      </c>
      <c r="AE7848">
        <v>1</v>
      </c>
      <c r="AF7848">
        <v>0</v>
      </c>
      <c r="AG7848">
        <v>0</v>
      </c>
      <c r="AO7848">
        <v>19.543550400000001</v>
      </c>
      <c r="BB7848" s="4"/>
    </row>
    <row r="7849" spans="1:54" hidden="1" x14ac:dyDescent="0.25">
      <c r="A7849">
        <v>1367</v>
      </c>
      <c r="B7849" t="s">
        <v>5251</v>
      </c>
      <c r="C7849">
        <v>2022</v>
      </c>
      <c r="D7849" t="s">
        <v>5252</v>
      </c>
      <c r="E7849">
        <v>3320</v>
      </c>
      <c r="F7849" t="s">
        <v>4706</v>
      </c>
      <c r="G7849">
        <v>219</v>
      </c>
      <c r="H7849">
        <v>18</v>
      </c>
      <c r="I7849" t="s">
        <v>747</v>
      </c>
      <c r="J7849">
        <v>2114</v>
      </c>
      <c r="K7849">
        <v>33504977</v>
      </c>
      <c r="L7849" t="s">
        <v>1745</v>
      </c>
      <c r="N7849" t="s">
        <v>75</v>
      </c>
      <c r="O7849" t="s">
        <v>76</v>
      </c>
      <c r="P7849" t="s">
        <v>847</v>
      </c>
      <c r="Q7849" t="s">
        <v>109</v>
      </c>
      <c r="R7849">
        <v>351100</v>
      </c>
      <c r="S7849">
        <v>350010</v>
      </c>
      <c r="T7849" t="s">
        <v>79</v>
      </c>
      <c r="U7849" s="3">
        <v>40833</v>
      </c>
      <c r="W7849">
        <v>4.8</v>
      </c>
      <c r="X7849">
        <v>2</v>
      </c>
      <c r="Y7849">
        <v>2.5</v>
      </c>
      <c r="Z7849">
        <v>9.4900057560000004</v>
      </c>
      <c r="AA7849">
        <v>4.7336400000000003</v>
      </c>
      <c r="AB7849">
        <v>4.7336400000000003</v>
      </c>
      <c r="AC7849">
        <v>3.98916</v>
      </c>
      <c r="AD7849">
        <v>3.98916</v>
      </c>
      <c r="AE7849">
        <v>0.24940132400000001</v>
      </c>
      <c r="AF7849">
        <v>0.75059867599999996</v>
      </c>
      <c r="AG7849">
        <v>0</v>
      </c>
      <c r="AO7849">
        <v>9.4900057560000004</v>
      </c>
      <c r="BB7849" s="4"/>
    </row>
    <row r="7850" spans="1:54" hidden="1" x14ac:dyDescent="0.25">
      <c r="A7850">
        <v>1368</v>
      </c>
      <c r="B7850" t="s">
        <v>5254</v>
      </c>
      <c r="C7850">
        <v>2022</v>
      </c>
      <c r="D7850" t="s">
        <v>5255</v>
      </c>
      <c r="E7850">
        <v>4892</v>
      </c>
      <c r="F7850" t="s">
        <v>5256</v>
      </c>
      <c r="G7850">
        <v>376</v>
      </c>
      <c r="H7850">
        <v>53</v>
      </c>
      <c r="I7850" t="s">
        <v>4011</v>
      </c>
      <c r="J7850">
        <v>2249</v>
      </c>
      <c r="K7850">
        <v>36436743</v>
      </c>
      <c r="L7850" t="s">
        <v>5257</v>
      </c>
      <c r="N7850" t="s">
        <v>75</v>
      </c>
      <c r="O7850" t="s">
        <v>76</v>
      </c>
      <c r="P7850" t="s">
        <v>5258</v>
      </c>
      <c r="Q7850" t="s">
        <v>109</v>
      </c>
      <c r="R7850">
        <v>352100</v>
      </c>
      <c r="S7850">
        <v>350020</v>
      </c>
      <c r="T7850" t="s">
        <v>79</v>
      </c>
      <c r="U7850" s="3">
        <v>42358</v>
      </c>
      <c r="W7850">
        <v>3.5379999999999998</v>
      </c>
      <c r="X7850">
        <v>1.5</v>
      </c>
      <c r="Y7850">
        <v>2</v>
      </c>
      <c r="Z7850">
        <v>89.301599999999993</v>
      </c>
      <c r="AA7850">
        <v>48.632399999999997</v>
      </c>
      <c r="AB7850">
        <v>48.618000000000002</v>
      </c>
      <c r="AC7850">
        <v>36.792000000000002</v>
      </c>
      <c r="AD7850">
        <v>36.763199999999998</v>
      </c>
      <c r="AE7850">
        <v>0.27229299359999998</v>
      </c>
      <c r="AF7850">
        <v>0.72770700639999997</v>
      </c>
      <c r="AG7850">
        <v>0</v>
      </c>
      <c r="AQ7850">
        <v>89.301600000000008</v>
      </c>
      <c r="BB7850" s="4"/>
    </row>
    <row r="7851" spans="1:54" hidden="1" x14ac:dyDescent="0.25">
      <c r="A7851">
        <v>1368</v>
      </c>
      <c r="B7851" t="s">
        <v>5259</v>
      </c>
      <c r="C7851">
        <v>2022</v>
      </c>
      <c r="D7851" t="s">
        <v>5255</v>
      </c>
      <c r="E7851">
        <v>4892</v>
      </c>
      <c r="F7851" t="s">
        <v>5256</v>
      </c>
      <c r="G7851">
        <v>376</v>
      </c>
      <c r="H7851">
        <v>53</v>
      </c>
      <c r="I7851" t="s">
        <v>4011</v>
      </c>
      <c r="J7851">
        <v>2249</v>
      </c>
      <c r="K7851">
        <v>36436743</v>
      </c>
      <c r="L7851" t="s">
        <v>5257</v>
      </c>
      <c r="N7851" t="s">
        <v>75</v>
      </c>
      <c r="O7851" t="s">
        <v>76</v>
      </c>
      <c r="P7851" t="s">
        <v>3390</v>
      </c>
      <c r="Q7851" t="s">
        <v>109</v>
      </c>
      <c r="R7851">
        <v>352100</v>
      </c>
      <c r="S7851">
        <v>350020</v>
      </c>
      <c r="T7851" t="s">
        <v>79</v>
      </c>
      <c r="U7851" s="3">
        <v>42808</v>
      </c>
      <c r="W7851">
        <v>2.93</v>
      </c>
      <c r="X7851">
        <v>1.2030000000000001</v>
      </c>
      <c r="Y7851">
        <v>1.4</v>
      </c>
      <c r="Z7851">
        <v>18.9072</v>
      </c>
      <c r="AA7851">
        <v>9.1836000000000002</v>
      </c>
      <c r="AB7851">
        <v>9.18</v>
      </c>
      <c r="AC7851">
        <v>7.7076000000000002</v>
      </c>
      <c r="AD7851">
        <v>7.6968000000000014</v>
      </c>
      <c r="AE7851">
        <v>0.2428598629</v>
      </c>
      <c r="AF7851">
        <v>0.75714013710000005</v>
      </c>
      <c r="AG7851">
        <v>0</v>
      </c>
      <c r="AQ7851">
        <v>18.9072</v>
      </c>
      <c r="BB7851" s="4"/>
    </row>
    <row r="7852" spans="1:54" hidden="1" x14ac:dyDescent="0.25">
      <c r="A7852">
        <v>1368</v>
      </c>
      <c r="B7852" t="s">
        <v>5260</v>
      </c>
      <c r="C7852">
        <v>2022</v>
      </c>
      <c r="D7852" t="s">
        <v>5255</v>
      </c>
      <c r="E7852">
        <v>4892</v>
      </c>
      <c r="F7852" t="s">
        <v>5256</v>
      </c>
      <c r="G7852">
        <v>376</v>
      </c>
      <c r="H7852">
        <v>53</v>
      </c>
      <c r="I7852" t="s">
        <v>4011</v>
      </c>
      <c r="J7852">
        <v>2249</v>
      </c>
      <c r="K7852">
        <v>36436743</v>
      </c>
      <c r="L7852" t="s">
        <v>5257</v>
      </c>
      <c r="N7852" t="s">
        <v>75</v>
      </c>
      <c r="O7852" t="s">
        <v>76</v>
      </c>
      <c r="P7852" t="s">
        <v>5261</v>
      </c>
      <c r="Q7852" t="s">
        <v>61</v>
      </c>
      <c r="R7852">
        <v>352100</v>
      </c>
      <c r="S7852">
        <v>350020</v>
      </c>
      <c r="T7852" t="s">
        <v>82</v>
      </c>
      <c r="U7852" s="3">
        <v>35431</v>
      </c>
      <c r="W7852">
        <v>2.6</v>
      </c>
      <c r="X7852">
        <v>0</v>
      </c>
      <c r="Y7852">
        <v>2.4</v>
      </c>
      <c r="Z7852">
        <v>14.3352</v>
      </c>
      <c r="AA7852">
        <v>13.1868</v>
      </c>
      <c r="AB7852">
        <v>13.1868</v>
      </c>
      <c r="AC7852">
        <v>0</v>
      </c>
      <c r="AD7852">
        <v>0</v>
      </c>
      <c r="AE7852">
        <v>1</v>
      </c>
      <c r="AF7852">
        <v>0</v>
      </c>
      <c r="AG7852">
        <v>0</v>
      </c>
      <c r="AQ7852">
        <v>14.3352</v>
      </c>
      <c r="BB7852" s="4"/>
    </row>
    <row r="7853" spans="1:54" hidden="1" x14ac:dyDescent="0.25">
      <c r="A7853">
        <v>1369</v>
      </c>
      <c r="B7853" t="s">
        <v>5262</v>
      </c>
      <c r="C7853">
        <v>2022</v>
      </c>
      <c r="D7853" t="s">
        <v>5263</v>
      </c>
      <c r="E7853">
        <v>7790</v>
      </c>
      <c r="F7853" t="s">
        <v>1100</v>
      </c>
      <c r="G7853">
        <v>671</v>
      </c>
      <c r="H7853">
        <v>429</v>
      </c>
      <c r="I7853" t="s">
        <v>5264</v>
      </c>
      <c r="J7853">
        <v>1400</v>
      </c>
      <c r="K7853">
        <v>20237848</v>
      </c>
      <c r="L7853" t="s">
        <v>5263</v>
      </c>
      <c r="N7853" t="s">
        <v>88</v>
      </c>
      <c r="O7853" t="s">
        <v>89</v>
      </c>
      <c r="P7853" t="s">
        <v>209</v>
      </c>
      <c r="Q7853" t="s">
        <v>61</v>
      </c>
      <c r="R7853">
        <v>353000</v>
      </c>
      <c r="S7853">
        <v>350030</v>
      </c>
      <c r="T7853" t="s">
        <v>82</v>
      </c>
      <c r="U7853" s="3">
        <v>35855</v>
      </c>
      <c r="W7853">
        <v>1</v>
      </c>
      <c r="X7853">
        <v>0</v>
      </c>
      <c r="Y7853">
        <v>0.9</v>
      </c>
      <c r="Z7853">
        <v>0.15065400000000001</v>
      </c>
      <c r="AA7853">
        <v>0.14760000000000001</v>
      </c>
      <c r="AB7853">
        <v>0.14760000000000001</v>
      </c>
      <c r="AC7853">
        <v>0</v>
      </c>
      <c r="AD7853">
        <v>0</v>
      </c>
      <c r="AE7853">
        <v>1</v>
      </c>
      <c r="AF7853">
        <v>0</v>
      </c>
      <c r="AG7853">
        <v>0</v>
      </c>
      <c r="AL7853">
        <v>0.15065400000000001</v>
      </c>
      <c r="AS7853">
        <v>0</v>
      </c>
      <c r="AT7853">
        <v>0</v>
      </c>
      <c r="BB7853" s="4"/>
    </row>
    <row r="7854" spans="1:54" hidden="1" x14ac:dyDescent="0.25">
      <c r="A7854">
        <v>1369</v>
      </c>
      <c r="B7854" t="s">
        <v>5265</v>
      </c>
      <c r="C7854">
        <v>2022</v>
      </c>
      <c r="D7854" t="s">
        <v>5263</v>
      </c>
      <c r="E7854">
        <v>7790</v>
      </c>
      <c r="F7854" t="s">
        <v>1100</v>
      </c>
      <c r="G7854">
        <v>671</v>
      </c>
      <c r="H7854">
        <v>429</v>
      </c>
      <c r="I7854" t="s">
        <v>5264</v>
      </c>
      <c r="J7854">
        <v>1400</v>
      </c>
      <c r="K7854">
        <v>20237848</v>
      </c>
      <c r="L7854" t="s">
        <v>5263</v>
      </c>
      <c r="N7854" t="s">
        <v>88</v>
      </c>
      <c r="O7854" t="s">
        <v>89</v>
      </c>
      <c r="P7854" t="s">
        <v>211</v>
      </c>
      <c r="Q7854" t="s">
        <v>61</v>
      </c>
      <c r="R7854">
        <v>353000</v>
      </c>
      <c r="S7854">
        <v>350030</v>
      </c>
      <c r="T7854" t="s">
        <v>82</v>
      </c>
      <c r="U7854" s="3">
        <v>43770</v>
      </c>
      <c r="W7854">
        <v>0.5</v>
      </c>
      <c r="X7854">
        <v>0</v>
      </c>
      <c r="Y7854">
        <v>0.5</v>
      </c>
      <c r="Z7854">
        <v>4.9816000000000003</v>
      </c>
      <c r="AA7854">
        <v>4.6404000000000014</v>
      </c>
      <c r="AB7854">
        <v>4.6404000000000014</v>
      </c>
      <c r="AC7854">
        <v>0</v>
      </c>
      <c r="AD7854">
        <v>0</v>
      </c>
      <c r="AE7854">
        <v>1</v>
      </c>
      <c r="AF7854">
        <v>0</v>
      </c>
      <c r="AG7854">
        <v>0</v>
      </c>
      <c r="AS7854">
        <v>4.9816000000000003</v>
      </c>
      <c r="BB7854" s="4"/>
    </row>
    <row r="7855" spans="1:54" hidden="1" x14ac:dyDescent="0.25">
      <c r="A7855">
        <v>1371</v>
      </c>
      <c r="B7855" t="s">
        <v>5266</v>
      </c>
      <c r="C7855">
        <v>2022</v>
      </c>
      <c r="D7855" t="s">
        <v>5267</v>
      </c>
      <c r="E7855">
        <v>8800</v>
      </c>
      <c r="F7855" t="s">
        <v>1899</v>
      </c>
      <c r="G7855">
        <v>791</v>
      </c>
      <c r="H7855">
        <v>267</v>
      </c>
      <c r="I7855" t="s">
        <v>1900</v>
      </c>
      <c r="J7855">
        <v>718</v>
      </c>
      <c r="K7855">
        <v>10046769</v>
      </c>
      <c r="L7855" t="s">
        <v>7091</v>
      </c>
      <c r="N7855" t="s">
        <v>88</v>
      </c>
      <c r="O7855" t="s">
        <v>89</v>
      </c>
      <c r="P7855" t="s">
        <v>5268</v>
      </c>
      <c r="Q7855" t="s">
        <v>61</v>
      </c>
      <c r="R7855">
        <v>353000</v>
      </c>
      <c r="S7855">
        <v>350030</v>
      </c>
      <c r="T7855" t="s">
        <v>82</v>
      </c>
      <c r="U7855" s="3">
        <v>41122</v>
      </c>
      <c r="W7855">
        <v>0.5</v>
      </c>
      <c r="X7855">
        <v>0</v>
      </c>
      <c r="Y7855">
        <v>0.5</v>
      </c>
      <c r="Z7855">
        <v>4.788462</v>
      </c>
      <c r="AA7855">
        <v>3.3660000000000001</v>
      </c>
      <c r="AB7855">
        <v>3.3660000000000001</v>
      </c>
      <c r="AC7855">
        <v>0</v>
      </c>
      <c r="AD7855">
        <v>0</v>
      </c>
      <c r="AE7855">
        <v>1</v>
      </c>
      <c r="AF7855">
        <v>0</v>
      </c>
      <c r="AG7855">
        <v>0</v>
      </c>
      <c r="AQ7855">
        <v>4.7884619999999991</v>
      </c>
      <c r="BB7855" s="4"/>
    </row>
    <row r="7856" spans="1:54" hidden="1" x14ac:dyDescent="0.25">
      <c r="A7856">
        <v>1372</v>
      </c>
      <c r="B7856" t="s">
        <v>5272</v>
      </c>
      <c r="C7856">
        <v>2022</v>
      </c>
      <c r="D7856" t="s">
        <v>5270</v>
      </c>
      <c r="E7856">
        <v>6280</v>
      </c>
      <c r="F7856" t="s">
        <v>4871</v>
      </c>
      <c r="G7856">
        <v>550</v>
      </c>
      <c r="H7856">
        <v>888</v>
      </c>
      <c r="I7856" t="s">
        <v>4289</v>
      </c>
      <c r="J7856">
        <v>1403</v>
      </c>
      <c r="K7856">
        <v>20078480</v>
      </c>
      <c r="L7856" t="s">
        <v>5271</v>
      </c>
      <c r="N7856" t="s">
        <v>4118</v>
      </c>
      <c r="O7856" t="s">
        <v>4119</v>
      </c>
      <c r="P7856" t="s">
        <v>410</v>
      </c>
      <c r="Q7856" t="s">
        <v>106</v>
      </c>
      <c r="R7856">
        <v>351100</v>
      </c>
      <c r="S7856">
        <v>350010</v>
      </c>
      <c r="T7856" t="s">
        <v>82</v>
      </c>
      <c r="U7856" s="3">
        <v>43922</v>
      </c>
      <c r="W7856">
        <v>0.1</v>
      </c>
      <c r="X7856">
        <v>0</v>
      </c>
      <c r="Y7856">
        <v>0.3</v>
      </c>
      <c r="Z7856">
        <v>3.53086776</v>
      </c>
      <c r="AA7856">
        <v>3.53086776</v>
      </c>
      <c r="AB7856">
        <v>3.53086776</v>
      </c>
      <c r="AC7856">
        <v>0</v>
      </c>
      <c r="AD7856">
        <v>0</v>
      </c>
      <c r="AE7856">
        <v>1</v>
      </c>
      <c r="AF7856">
        <v>0</v>
      </c>
      <c r="AG7856">
        <v>0</v>
      </c>
      <c r="AZ7856">
        <v>1.2848472</v>
      </c>
      <c r="BA7856">
        <v>2.2460205599999998</v>
      </c>
      <c r="BB7856" s="4"/>
    </row>
    <row r="7857" spans="1:54" hidden="1" x14ac:dyDescent="0.25">
      <c r="A7857">
        <v>1372</v>
      </c>
      <c r="B7857" t="s">
        <v>5269</v>
      </c>
      <c r="C7857">
        <v>2022</v>
      </c>
      <c r="D7857" t="s">
        <v>5270</v>
      </c>
      <c r="E7857">
        <v>6280</v>
      </c>
      <c r="F7857" t="s">
        <v>4871</v>
      </c>
      <c r="G7857">
        <v>550</v>
      </c>
      <c r="H7857">
        <v>888</v>
      </c>
      <c r="I7857" t="s">
        <v>4289</v>
      </c>
      <c r="J7857">
        <v>1403</v>
      </c>
      <c r="K7857">
        <v>20078480</v>
      </c>
      <c r="L7857" t="s">
        <v>5271</v>
      </c>
      <c r="N7857" t="s">
        <v>4118</v>
      </c>
      <c r="O7857" t="s">
        <v>4119</v>
      </c>
      <c r="P7857" t="s">
        <v>261</v>
      </c>
      <c r="Q7857" t="s">
        <v>61</v>
      </c>
      <c r="R7857">
        <v>351100</v>
      </c>
      <c r="S7857">
        <v>350010</v>
      </c>
      <c r="T7857" t="s">
        <v>82</v>
      </c>
      <c r="U7857" s="3">
        <v>35546</v>
      </c>
      <c r="W7857">
        <v>1.1599999999999999</v>
      </c>
      <c r="X7857">
        <v>0</v>
      </c>
      <c r="Y7857">
        <v>1.1599999999999999</v>
      </c>
      <c r="Z7857">
        <v>1.4398956000000001</v>
      </c>
      <c r="AA7857">
        <v>1.07277624</v>
      </c>
      <c r="AB7857">
        <v>1.07277624</v>
      </c>
      <c r="AC7857">
        <v>0</v>
      </c>
      <c r="AD7857">
        <v>0</v>
      </c>
      <c r="AE7857">
        <v>1</v>
      </c>
      <c r="AF7857">
        <v>0</v>
      </c>
      <c r="AG7857">
        <v>0</v>
      </c>
      <c r="AO7857">
        <v>1.4398956000000001</v>
      </c>
      <c r="BB7857" s="4"/>
    </row>
    <row r="7858" spans="1:54" hidden="1" x14ac:dyDescent="0.25">
      <c r="A7858">
        <v>1373</v>
      </c>
      <c r="B7858" t="s">
        <v>5273</v>
      </c>
      <c r="C7858">
        <v>2022</v>
      </c>
      <c r="D7858" t="s">
        <v>5274</v>
      </c>
      <c r="E7858">
        <v>4262</v>
      </c>
      <c r="F7858" t="s">
        <v>5275</v>
      </c>
      <c r="G7858">
        <v>370</v>
      </c>
      <c r="H7858">
        <v>434</v>
      </c>
      <c r="I7858" t="s">
        <v>5276</v>
      </c>
      <c r="J7858">
        <v>1406</v>
      </c>
      <c r="K7858">
        <v>20137193</v>
      </c>
      <c r="L7858" t="s">
        <v>5277</v>
      </c>
      <c r="N7858" t="s">
        <v>75</v>
      </c>
      <c r="O7858" t="s">
        <v>76</v>
      </c>
      <c r="P7858" t="s">
        <v>5278</v>
      </c>
      <c r="Q7858" t="s">
        <v>109</v>
      </c>
      <c r="R7858">
        <v>351100</v>
      </c>
      <c r="S7858">
        <v>350010</v>
      </c>
      <c r="T7858" t="s">
        <v>79</v>
      </c>
      <c r="U7858" s="3">
        <v>35796</v>
      </c>
      <c r="W7858">
        <v>2.2799999999999998</v>
      </c>
      <c r="X7858">
        <v>0.92</v>
      </c>
      <c r="Y7858">
        <v>1.3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1</v>
      </c>
      <c r="AF7858">
        <v>0</v>
      </c>
      <c r="AG7858">
        <v>0</v>
      </c>
      <c r="AO7858">
        <v>0</v>
      </c>
      <c r="BB7858" s="4"/>
    </row>
    <row r="7859" spans="1:54" hidden="1" x14ac:dyDescent="0.25">
      <c r="A7859">
        <v>1373</v>
      </c>
      <c r="B7859" t="s">
        <v>5283</v>
      </c>
      <c r="C7859">
        <v>2022</v>
      </c>
      <c r="D7859" t="s">
        <v>5274</v>
      </c>
      <c r="E7859">
        <v>4262</v>
      </c>
      <c r="F7859" t="s">
        <v>5275</v>
      </c>
      <c r="G7859">
        <v>370</v>
      </c>
      <c r="H7859">
        <v>434</v>
      </c>
      <c r="I7859" t="s">
        <v>5276</v>
      </c>
      <c r="J7859">
        <v>1406</v>
      </c>
      <c r="K7859">
        <v>20137193</v>
      </c>
      <c r="L7859" t="s">
        <v>5277</v>
      </c>
      <c r="N7859" t="s">
        <v>75</v>
      </c>
      <c r="O7859" t="s">
        <v>76</v>
      </c>
      <c r="P7859" t="s">
        <v>111</v>
      </c>
      <c r="Q7859" t="s">
        <v>111</v>
      </c>
      <c r="R7859">
        <v>351100</v>
      </c>
      <c r="S7859">
        <v>350010</v>
      </c>
      <c r="T7859" t="s">
        <v>82</v>
      </c>
      <c r="U7859" s="3">
        <v>41241</v>
      </c>
      <c r="W7859">
        <v>2.4500000000000002</v>
      </c>
      <c r="X7859">
        <v>0</v>
      </c>
      <c r="Y7859">
        <v>2.4500000000000002</v>
      </c>
      <c r="Z7859">
        <v>17.603999999999999</v>
      </c>
      <c r="AA7859">
        <v>17.603999999999999</v>
      </c>
      <c r="AB7859">
        <v>17.31888</v>
      </c>
      <c r="AC7859">
        <v>0</v>
      </c>
      <c r="AD7859">
        <v>0</v>
      </c>
      <c r="AE7859">
        <v>1</v>
      </c>
      <c r="AF7859">
        <v>0</v>
      </c>
      <c r="AG7859">
        <v>0</v>
      </c>
      <c r="AX7859">
        <v>17.603999999999999</v>
      </c>
      <c r="BB7859" s="4"/>
    </row>
    <row r="7860" spans="1:54" hidden="1" x14ac:dyDescent="0.25">
      <c r="A7860">
        <v>1373</v>
      </c>
      <c r="B7860" t="s">
        <v>5279</v>
      </c>
      <c r="C7860">
        <v>2022</v>
      </c>
      <c r="D7860" t="s">
        <v>5274</v>
      </c>
      <c r="E7860">
        <v>4262</v>
      </c>
      <c r="F7860" t="s">
        <v>5275</v>
      </c>
      <c r="G7860">
        <v>370</v>
      </c>
      <c r="H7860">
        <v>434</v>
      </c>
      <c r="I7860" t="s">
        <v>5276</v>
      </c>
      <c r="J7860">
        <v>1406</v>
      </c>
      <c r="K7860">
        <v>20137193</v>
      </c>
      <c r="L7860" t="s">
        <v>5277</v>
      </c>
      <c r="N7860" t="s">
        <v>75</v>
      </c>
      <c r="O7860" t="s">
        <v>76</v>
      </c>
      <c r="P7860" t="s">
        <v>5280</v>
      </c>
      <c r="Q7860" t="s">
        <v>109</v>
      </c>
      <c r="R7860">
        <v>351100</v>
      </c>
      <c r="S7860">
        <v>350010</v>
      </c>
      <c r="T7860" t="s">
        <v>79</v>
      </c>
      <c r="U7860" s="3">
        <v>35796</v>
      </c>
      <c r="W7860">
        <v>2.2799999999999998</v>
      </c>
      <c r="X7860">
        <v>0.92</v>
      </c>
      <c r="Y7860">
        <v>1.3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</v>
      </c>
      <c r="AF7860">
        <v>0</v>
      </c>
      <c r="AG7860">
        <v>0</v>
      </c>
      <c r="AO7860">
        <v>0</v>
      </c>
      <c r="BB7860" s="4"/>
    </row>
    <row r="7861" spans="1:54" hidden="1" x14ac:dyDescent="0.25">
      <c r="A7861">
        <v>1373</v>
      </c>
      <c r="B7861" t="s">
        <v>5281</v>
      </c>
      <c r="C7861">
        <v>2022</v>
      </c>
      <c r="D7861" t="s">
        <v>5274</v>
      </c>
      <c r="E7861">
        <v>4262</v>
      </c>
      <c r="F7861" t="s">
        <v>5275</v>
      </c>
      <c r="G7861">
        <v>370</v>
      </c>
      <c r="H7861">
        <v>434</v>
      </c>
      <c r="I7861" t="s">
        <v>5276</v>
      </c>
      <c r="J7861">
        <v>1406</v>
      </c>
      <c r="K7861">
        <v>20137193</v>
      </c>
      <c r="L7861" t="s">
        <v>5277</v>
      </c>
      <c r="N7861" t="s">
        <v>75</v>
      </c>
      <c r="O7861" t="s">
        <v>76</v>
      </c>
      <c r="P7861" t="s">
        <v>432</v>
      </c>
      <c r="Q7861" t="s">
        <v>61</v>
      </c>
      <c r="R7861">
        <v>351100</v>
      </c>
      <c r="S7861">
        <v>350010</v>
      </c>
      <c r="T7861" t="s">
        <v>82</v>
      </c>
      <c r="U7861" s="3">
        <v>42026</v>
      </c>
      <c r="W7861">
        <v>0.998</v>
      </c>
      <c r="X7861">
        <v>0</v>
      </c>
      <c r="Y7861">
        <v>0.95</v>
      </c>
      <c r="Z7861">
        <v>22.561199999999999</v>
      </c>
      <c r="AA7861">
        <v>22.561199999999999</v>
      </c>
      <c r="AB7861">
        <v>22.561199999999999</v>
      </c>
      <c r="AC7861">
        <v>0</v>
      </c>
      <c r="AD7861">
        <v>0</v>
      </c>
      <c r="AE7861">
        <v>1</v>
      </c>
      <c r="AF7861">
        <v>0</v>
      </c>
      <c r="AG7861">
        <v>0</v>
      </c>
      <c r="AR7861">
        <v>22.561199999999999</v>
      </c>
      <c r="BB7861" s="4"/>
    </row>
    <row r="7862" spans="1:54" hidden="1" x14ac:dyDescent="0.25">
      <c r="A7862">
        <v>1373</v>
      </c>
      <c r="B7862" t="s">
        <v>5282</v>
      </c>
      <c r="C7862">
        <v>2022</v>
      </c>
      <c r="D7862" t="s">
        <v>5274</v>
      </c>
      <c r="E7862">
        <v>4262</v>
      </c>
      <c r="F7862" t="s">
        <v>5275</v>
      </c>
      <c r="G7862">
        <v>370</v>
      </c>
      <c r="H7862">
        <v>434</v>
      </c>
      <c r="I7862" t="s">
        <v>5276</v>
      </c>
      <c r="J7862">
        <v>1406</v>
      </c>
      <c r="K7862">
        <v>20137193</v>
      </c>
      <c r="L7862" t="s">
        <v>5277</v>
      </c>
      <c r="N7862" t="s">
        <v>75</v>
      </c>
      <c r="O7862" t="s">
        <v>76</v>
      </c>
      <c r="P7862" t="s">
        <v>391</v>
      </c>
      <c r="Q7862" t="s">
        <v>61</v>
      </c>
      <c r="R7862">
        <v>351100</v>
      </c>
      <c r="S7862">
        <v>350010</v>
      </c>
      <c r="T7862" t="s">
        <v>82</v>
      </c>
      <c r="U7862" s="3">
        <v>35765</v>
      </c>
      <c r="W7862">
        <v>4.2</v>
      </c>
      <c r="X7862">
        <v>0</v>
      </c>
      <c r="Y7862">
        <v>4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1</v>
      </c>
      <c r="AF7862">
        <v>0</v>
      </c>
      <c r="AG7862">
        <v>0</v>
      </c>
      <c r="AO7862">
        <v>0</v>
      </c>
      <c r="BB7862" s="4"/>
    </row>
    <row r="7863" spans="1:54" hidden="1" x14ac:dyDescent="0.25">
      <c r="A7863">
        <v>1376</v>
      </c>
      <c r="B7863" t="s">
        <v>5288</v>
      </c>
      <c r="C7863">
        <v>2022</v>
      </c>
      <c r="D7863" t="s">
        <v>5285</v>
      </c>
      <c r="E7863">
        <v>9480</v>
      </c>
      <c r="F7863" t="s">
        <v>1925</v>
      </c>
      <c r="G7863">
        <v>860</v>
      </c>
      <c r="H7863">
        <v>436</v>
      </c>
      <c r="I7863" t="s">
        <v>5286</v>
      </c>
      <c r="J7863">
        <v>1411</v>
      </c>
      <c r="K7863">
        <v>20066873</v>
      </c>
      <c r="L7863" t="s">
        <v>5287</v>
      </c>
      <c r="N7863" t="s">
        <v>75</v>
      </c>
      <c r="O7863" t="s">
        <v>76</v>
      </c>
      <c r="P7863" t="s">
        <v>1604</v>
      </c>
      <c r="Q7863" t="s">
        <v>1813</v>
      </c>
      <c r="R7863">
        <v>353000</v>
      </c>
      <c r="S7863">
        <v>350030</v>
      </c>
      <c r="T7863" t="s">
        <v>82</v>
      </c>
      <c r="U7863" s="3">
        <v>42705</v>
      </c>
      <c r="W7863">
        <v>1.66</v>
      </c>
      <c r="X7863">
        <v>0</v>
      </c>
      <c r="Y7863">
        <v>1.5</v>
      </c>
      <c r="Z7863">
        <v>24.9255</v>
      </c>
      <c r="AA7863">
        <v>21.488399999999999</v>
      </c>
      <c r="AB7863">
        <v>20.7684</v>
      </c>
      <c r="AC7863">
        <v>0</v>
      </c>
      <c r="AD7863">
        <v>0</v>
      </c>
      <c r="AE7863">
        <v>1</v>
      </c>
      <c r="AF7863">
        <v>0</v>
      </c>
      <c r="AG7863">
        <v>0</v>
      </c>
      <c r="AR7863">
        <v>24.9255</v>
      </c>
      <c r="BB7863" s="4"/>
    </row>
    <row r="7864" spans="1:54" hidden="1" x14ac:dyDescent="0.25">
      <c r="A7864">
        <v>1376</v>
      </c>
      <c r="B7864" t="s">
        <v>5284</v>
      </c>
      <c r="C7864">
        <v>2022</v>
      </c>
      <c r="D7864" t="s">
        <v>5285</v>
      </c>
      <c r="E7864">
        <v>9480</v>
      </c>
      <c r="F7864" t="s">
        <v>1925</v>
      </c>
      <c r="G7864">
        <v>860</v>
      </c>
      <c r="H7864">
        <v>436</v>
      </c>
      <c r="I7864" t="s">
        <v>5286</v>
      </c>
      <c r="J7864">
        <v>1411</v>
      </c>
      <c r="K7864">
        <v>20066873</v>
      </c>
      <c r="L7864" t="s">
        <v>5287</v>
      </c>
      <c r="N7864" t="s">
        <v>75</v>
      </c>
      <c r="O7864" t="s">
        <v>76</v>
      </c>
      <c r="P7864" t="s">
        <v>61</v>
      </c>
      <c r="Q7864" t="s">
        <v>61</v>
      </c>
      <c r="R7864">
        <v>353000</v>
      </c>
      <c r="S7864">
        <v>350030</v>
      </c>
      <c r="T7864" t="s">
        <v>82</v>
      </c>
      <c r="U7864" s="3">
        <v>35643</v>
      </c>
      <c r="W7864">
        <v>1</v>
      </c>
      <c r="X7864">
        <v>0</v>
      </c>
      <c r="Y7864">
        <v>1</v>
      </c>
      <c r="Z7864">
        <v>1.8618732</v>
      </c>
      <c r="AA7864">
        <v>1.8108</v>
      </c>
      <c r="AB7864">
        <v>1.7496</v>
      </c>
      <c r="AC7864">
        <v>0</v>
      </c>
      <c r="AD7864">
        <v>0</v>
      </c>
      <c r="AE7864">
        <v>1</v>
      </c>
      <c r="AF7864">
        <v>0</v>
      </c>
      <c r="AG7864">
        <v>0</v>
      </c>
      <c r="AO7864">
        <v>1.8618732</v>
      </c>
      <c r="BB7864" s="4"/>
    </row>
    <row r="7865" spans="1:54" hidden="1" x14ac:dyDescent="0.25">
      <c r="A7865">
        <v>1376</v>
      </c>
      <c r="B7865" t="s">
        <v>5289</v>
      </c>
      <c r="C7865">
        <v>2022</v>
      </c>
      <c r="D7865" t="s">
        <v>5285</v>
      </c>
      <c r="E7865">
        <v>9480</v>
      </c>
      <c r="F7865" t="s">
        <v>1925</v>
      </c>
      <c r="G7865">
        <v>860</v>
      </c>
      <c r="H7865">
        <v>436</v>
      </c>
      <c r="I7865" t="s">
        <v>5286</v>
      </c>
      <c r="J7865">
        <v>1411</v>
      </c>
      <c r="K7865">
        <v>20066873</v>
      </c>
      <c r="L7865" t="s">
        <v>5287</v>
      </c>
      <c r="N7865" t="s">
        <v>75</v>
      </c>
      <c r="O7865" t="s">
        <v>76</v>
      </c>
      <c r="P7865" t="s">
        <v>5290</v>
      </c>
      <c r="Q7865" t="s">
        <v>109</v>
      </c>
      <c r="R7865">
        <v>353000</v>
      </c>
      <c r="S7865">
        <v>350030</v>
      </c>
      <c r="T7865" t="s">
        <v>79</v>
      </c>
      <c r="U7865" s="3">
        <v>41180</v>
      </c>
      <c r="W7865">
        <v>6.06</v>
      </c>
      <c r="X7865">
        <v>2.68</v>
      </c>
      <c r="Y7865">
        <v>3.04</v>
      </c>
      <c r="Z7865">
        <v>7.0180308</v>
      </c>
      <c r="AA7865">
        <v>3.2507999999999999</v>
      </c>
      <c r="AB7865">
        <v>3.1427999999999998</v>
      </c>
      <c r="AC7865">
        <v>2.9735999999999998</v>
      </c>
      <c r="AD7865">
        <v>2.9735999999999998</v>
      </c>
      <c r="AE7865">
        <v>0.2316034293</v>
      </c>
      <c r="AF7865">
        <v>0.7683965707</v>
      </c>
      <c r="AG7865">
        <v>0</v>
      </c>
      <c r="AO7865">
        <v>7.0180308</v>
      </c>
      <c r="BB7865" s="4"/>
    </row>
    <row r="7866" spans="1:54" hidden="1" x14ac:dyDescent="0.25">
      <c r="A7866">
        <v>1383</v>
      </c>
      <c r="B7866" t="s">
        <v>5297</v>
      </c>
      <c r="C7866">
        <v>2022</v>
      </c>
      <c r="D7866" t="s">
        <v>5292</v>
      </c>
      <c r="E7866">
        <v>6823</v>
      </c>
      <c r="F7866" t="s">
        <v>396</v>
      </c>
      <c r="G7866">
        <v>573</v>
      </c>
      <c r="H7866">
        <v>138</v>
      </c>
      <c r="I7866" t="s">
        <v>5293</v>
      </c>
      <c r="J7866">
        <v>404</v>
      </c>
      <c r="K7866">
        <v>14454918</v>
      </c>
      <c r="L7866" t="s">
        <v>5294</v>
      </c>
      <c r="N7866" t="s">
        <v>75</v>
      </c>
      <c r="O7866" t="s">
        <v>76</v>
      </c>
      <c r="P7866" t="s">
        <v>129</v>
      </c>
      <c r="Q7866" t="s">
        <v>61</v>
      </c>
      <c r="R7866">
        <v>353000</v>
      </c>
      <c r="S7866">
        <v>350030</v>
      </c>
      <c r="T7866" t="s">
        <v>82</v>
      </c>
      <c r="U7866" s="3">
        <v>42461</v>
      </c>
      <c r="W7866">
        <v>0.99</v>
      </c>
      <c r="X7866">
        <v>0</v>
      </c>
      <c r="Y7866">
        <v>0.93</v>
      </c>
      <c r="Z7866">
        <v>15.538500000000001</v>
      </c>
      <c r="AA7866">
        <v>15.221880000000001</v>
      </c>
      <c r="AB7866">
        <v>15.220800000000001</v>
      </c>
      <c r="AC7866">
        <v>0</v>
      </c>
      <c r="AD7866">
        <v>0</v>
      </c>
      <c r="AE7866">
        <v>1</v>
      </c>
      <c r="AF7866">
        <v>0</v>
      </c>
      <c r="AG7866">
        <v>0</v>
      </c>
      <c r="AT7866">
        <v>15.538500000000001</v>
      </c>
      <c r="BB7866" s="4"/>
    </row>
    <row r="7867" spans="1:54" hidden="1" x14ac:dyDescent="0.25">
      <c r="A7867">
        <v>1383</v>
      </c>
      <c r="B7867" t="s">
        <v>5291</v>
      </c>
      <c r="C7867">
        <v>2022</v>
      </c>
      <c r="D7867" t="s">
        <v>5292</v>
      </c>
      <c r="E7867">
        <v>6823</v>
      </c>
      <c r="F7867" t="s">
        <v>396</v>
      </c>
      <c r="G7867">
        <v>573</v>
      </c>
      <c r="H7867">
        <v>138</v>
      </c>
      <c r="I7867" t="s">
        <v>5293</v>
      </c>
      <c r="J7867">
        <v>404</v>
      </c>
      <c r="K7867">
        <v>14454918</v>
      </c>
      <c r="L7867" t="s">
        <v>5294</v>
      </c>
      <c r="N7867" t="s">
        <v>75</v>
      </c>
      <c r="O7867" t="s">
        <v>76</v>
      </c>
      <c r="P7867" t="s">
        <v>5179</v>
      </c>
      <c r="Q7867" t="s">
        <v>109</v>
      </c>
      <c r="R7867">
        <v>353000</v>
      </c>
      <c r="S7867">
        <v>350030</v>
      </c>
      <c r="T7867" t="s">
        <v>79</v>
      </c>
      <c r="U7867" s="3">
        <v>35708</v>
      </c>
      <c r="W7867">
        <v>4.84</v>
      </c>
      <c r="X7867">
        <v>1.84</v>
      </c>
      <c r="Y7867">
        <v>2.64</v>
      </c>
      <c r="Z7867">
        <v>4.9975595999999998</v>
      </c>
      <c r="AA7867">
        <v>2.9988000000000001</v>
      </c>
      <c r="AB7867">
        <v>2.988</v>
      </c>
      <c r="AC7867">
        <v>1.86588</v>
      </c>
      <c r="AD7867">
        <v>1.8648</v>
      </c>
      <c r="AE7867">
        <v>0.30002643690000003</v>
      </c>
      <c r="AF7867">
        <v>0.69997356310000003</v>
      </c>
      <c r="AG7867">
        <v>0</v>
      </c>
      <c r="AO7867">
        <v>4.9975596000000007</v>
      </c>
      <c r="BB7867" s="4"/>
    </row>
    <row r="7868" spans="1:54" hidden="1" x14ac:dyDescent="0.25">
      <c r="A7868">
        <v>1383</v>
      </c>
      <c r="B7868" t="s">
        <v>5298</v>
      </c>
      <c r="C7868">
        <v>2022</v>
      </c>
      <c r="D7868" t="s">
        <v>5292</v>
      </c>
      <c r="E7868">
        <v>6823</v>
      </c>
      <c r="F7868" t="s">
        <v>396</v>
      </c>
      <c r="G7868">
        <v>573</v>
      </c>
      <c r="H7868">
        <v>138</v>
      </c>
      <c r="I7868" t="s">
        <v>5293</v>
      </c>
      <c r="J7868">
        <v>404</v>
      </c>
      <c r="K7868">
        <v>14454918</v>
      </c>
      <c r="L7868" t="s">
        <v>5294</v>
      </c>
      <c r="N7868" t="s">
        <v>75</v>
      </c>
      <c r="O7868" t="s">
        <v>76</v>
      </c>
      <c r="P7868" t="s">
        <v>5299</v>
      </c>
      <c r="Q7868" t="s">
        <v>111</v>
      </c>
      <c r="R7868">
        <v>353000</v>
      </c>
      <c r="S7868">
        <v>350030</v>
      </c>
      <c r="T7868" t="s">
        <v>82</v>
      </c>
      <c r="U7868" s="3">
        <v>40843</v>
      </c>
      <c r="W7868">
        <v>2.14</v>
      </c>
      <c r="X7868">
        <v>0</v>
      </c>
      <c r="Y7868">
        <v>2.14</v>
      </c>
      <c r="Z7868">
        <v>4.8646799999999999</v>
      </c>
      <c r="AA7868">
        <v>4.8646799999999999</v>
      </c>
      <c r="AB7868">
        <v>4.8635999999999999</v>
      </c>
      <c r="AC7868">
        <v>0</v>
      </c>
      <c r="AD7868">
        <v>0</v>
      </c>
      <c r="AE7868">
        <v>1</v>
      </c>
      <c r="AF7868">
        <v>0</v>
      </c>
      <c r="AG7868">
        <v>0</v>
      </c>
      <c r="AX7868">
        <v>4.8646799999999999</v>
      </c>
      <c r="BB7868" s="4"/>
    </row>
    <row r="7869" spans="1:54" hidden="1" x14ac:dyDescent="0.25">
      <c r="A7869">
        <v>1383</v>
      </c>
      <c r="B7869" t="s">
        <v>5295</v>
      </c>
      <c r="C7869">
        <v>2022</v>
      </c>
      <c r="D7869" t="s">
        <v>5292</v>
      </c>
      <c r="E7869">
        <v>6823</v>
      </c>
      <c r="F7869" t="s">
        <v>396</v>
      </c>
      <c r="G7869">
        <v>573</v>
      </c>
      <c r="H7869">
        <v>138</v>
      </c>
      <c r="I7869" t="s">
        <v>5293</v>
      </c>
      <c r="J7869">
        <v>404</v>
      </c>
      <c r="K7869">
        <v>14454918</v>
      </c>
      <c r="L7869" t="s">
        <v>5294</v>
      </c>
      <c r="N7869" t="s">
        <v>75</v>
      </c>
      <c r="O7869" t="s">
        <v>76</v>
      </c>
      <c r="P7869" t="s">
        <v>5296</v>
      </c>
      <c r="Q7869" t="s">
        <v>61</v>
      </c>
      <c r="R7869">
        <v>353000</v>
      </c>
      <c r="S7869">
        <v>350030</v>
      </c>
      <c r="T7869" t="s">
        <v>82</v>
      </c>
      <c r="U7869" s="3">
        <v>35708</v>
      </c>
      <c r="W7869">
        <v>3.25</v>
      </c>
      <c r="X7869">
        <v>0</v>
      </c>
      <c r="Y7869">
        <v>3.25</v>
      </c>
      <c r="Z7869">
        <v>0.35287560000000001</v>
      </c>
      <c r="AA7869">
        <v>0.35676000000000002</v>
      </c>
      <c r="AB7869">
        <v>0.35640000000000011</v>
      </c>
      <c r="AC7869">
        <v>0</v>
      </c>
      <c r="AD7869">
        <v>0</v>
      </c>
      <c r="AE7869">
        <v>1</v>
      </c>
      <c r="AF7869">
        <v>0</v>
      </c>
      <c r="AG7869">
        <v>0</v>
      </c>
      <c r="AL7869">
        <v>0</v>
      </c>
      <c r="AO7869">
        <v>0.35287560000000001</v>
      </c>
      <c r="BB7869" s="4"/>
    </row>
    <row r="7870" spans="1:54" hidden="1" x14ac:dyDescent="0.25">
      <c r="A7870">
        <v>1389</v>
      </c>
      <c r="B7870" t="s">
        <v>5300</v>
      </c>
      <c r="C7870">
        <v>2022</v>
      </c>
      <c r="D7870" t="s">
        <v>5301</v>
      </c>
      <c r="E7870">
        <v>8600</v>
      </c>
      <c r="F7870" t="s">
        <v>2765</v>
      </c>
      <c r="G7870">
        <v>740</v>
      </c>
      <c r="H7870">
        <v>226</v>
      </c>
      <c r="I7870" t="s">
        <v>2766</v>
      </c>
      <c r="J7870">
        <v>1423</v>
      </c>
      <c r="K7870">
        <v>31857791</v>
      </c>
      <c r="L7870" t="s">
        <v>5302</v>
      </c>
      <c r="N7870" t="s">
        <v>4118</v>
      </c>
      <c r="O7870" t="s">
        <v>4119</v>
      </c>
      <c r="P7870" t="s">
        <v>680</v>
      </c>
      <c r="Q7870" t="s">
        <v>109</v>
      </c>
      <c r="R7870">
        <v>382110</v>
      </c>
      <c r="S7870">
        <v>383900</v>
      </c>
      <c r="T7870" t="s">
        <v>69</v>
      </c>
      <c r="U7870" s="3">
        <v>39630</v>
      </c>
      <c r="W7870">
        <v>2.36</v>
      </c>
      <c r="X7870">
        <v>0.33</v>
      </c>
      <c r="Y7870">
        <v>1.43</v>
      </c>
      <c r="Z7870">
        <v>7.9303999999999997</v>
      </c>
      <c r="AA7870">
        <v>0</v>
      </c>
      <c r="AB7870">
        <v>0</v>
      </c>
      <c r="AC7870">
        <v>2.6964000000000001</v>
      </c>
      <c r="AD7870">
        <v>2.6964000000000001</v>
      </c>
      <c r="AE7870">
        <v>0</v>
      </c>
      <c r="AF7870">
        <v>1</v>
      </c>
      <c r="AG7870">
        <v>0</v>
      </c>
      <c r="AQ7870">
        <v>7.9303999999999997</v>
      </c>
      <c r="BB7870" s="4"/>
    </row>
    <row r="7871" spans="1:54" hidden="1" x14ac:dyDescent="0.25">
      <c r="A7871">
        <v>1395</v>
      </c>
      <c r="B7871" t="s">
        <v>5303</v>
      </c>
      <c r="C7871">
        <v>2022</v>
      </c>
      <c r="D7871" t="s">
        <v>5304</v>
      </c>
      <c r="E7871">
        <v>6430</v>
      </c>
      <c r="F7871" t="s">
        <v>2307</v>
      </c>
      <c r="G7871">
        <v>540</v>
      </c>
      <c r="H7871">
        <v>105</v>
      </c>
      <c r="I7871" t="s">
        <v>2308</v>
      </c>
      <c r="J7871">
        <v>1429</v>
      </c>
      <c r="K7871">
        <v>20165715</v>
      </c>
      <c r="L7871" t="s">
        <v>5305</v>
      </c>
      <c r="N7871" t="s">
        <v>58</v>
      </c>
      <c r="O7871" t="s">
        <v>59</v>
      </c>
      <c r="P7871" t="s">
        <v>5306</v>
      </c>
      <c r="Q7871" t="s">
        <v>109</v>
      </c>
      <c r="R7871">
        <v>281400</v>
      </c>
      <c r="S7871">
        <v>280010</v>
      </c>
      <c r="T7871" t="s">
        <v>69</v>
      </c>
      <c r="U7871" s="3">
        <v>35674</v>
      </c>
      <c r="V7871" s="3">
        <v>44835</v>
      </c>
      <c r="W7871">
        <v>10.6</v>
      </c>
      <c r="X7871">
        <v>4.3</v>
      </c>
      <c r="Y7871">
        <v>4.5999999999999996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</v>
      </c>
      <c r="AO7871">
        <v>0</v>
      </c>
      <c r="BB7871" s="4"/>
    </row>
    <row r="7872" spans="1:54" hidden="1" x14ac:dyDescent="0.25">
      <c r="A7872">
        <v>1396</v>
      </c>
      <c r="B7872" t="s">
        <v>5311</v>
      </c>
      <c r="C7872">
        <v>2022</v>
      </c>
      <c r="D7872" t="s">
        <v>5308</v>
      </c>
      <c r="E7872">
        <v>7673</v>
      </c>
      <c r="F7872" t="s">
        <v>3677</v>
      </c>
      <c r="G7872">
        <v>665</v>
      </c>
      <c r="J7872">
        <v>1430</v>
      </c>
      <c r="K7872">
        <v>12760043</v>
      </c>
      <c r="L7872" t="s">
        <v>5309</v>
      </c>
      <c r="N7872" t="s">
        <v>58</v>
      </c>
      <c r="O7872" t="s">
        <v>59</v>
      </c>
      <c r="P7872" t="s">
        <v>4058</v>
      </c>
      <c r="Q7872" t="s">
        <v>68</v>
      </c>
      <c r="R7872">
        <v>202000</v>
      </c>
      <c r="S7872">
        <v>200010</v>
      </c>
      <c r="T7872" t="s">
        <v>69</v>
      </c>
      <c r="U7872" s="3">
        <v>35431</v>
      </c>
      <c r="W7872">
        <v>18</v>
      </c>
      <c r="X7872">
        <v>5.0999999999999996</v>
      </c>
      <c r="Y7872">
        <v>18.5</v>
      </c>
      <c r="Z7872">
        <v>229.81098359999999</v>
      </c>
      <c r="AA7872">
        <v>136.76975999999999</v>
      </c>
      <c r="AB7872">
        <v>0</v>
      </c>
      <c r="AC7872">
        <v>53.3628</v>
      </c>
      <c r="AD7872">
        <v>53.3628</v>
      </c>
      <c r="AE7872">
        <v>0</v>
      </c>
      <c r="AF7872">
        <v>0.7024298886</v>
      </c>
      <c r="AG7872">
        <v>0.2975701114</v>
      </c>
      <c r="AL7872">
        <v>50.899529999999999</v>
      </c>
      <c r="AO7872">
        <v>178.91145359999999</v>
      </c>
      <c r="BB7872" s="4"/>
    </row>
    <row r="7873" spans="1:54" hidden="1" x14ac:dyDescent="0.25">
      <c r="A7873">
        <v>1396</v>
      </c>
      <c r="B7873" t="s">
        <v>5307</v>
      </c>
      <c r="C7873">
        <v>2022</v>
      </c>
      <c r="D7873" t="s">
        <v>5308</v>
      </c>
      <c r="E7873">
        <v>7673</v>
      </c>
      <c r="F7873" t="s">
        <v>3677</v>
      </c>
      <c r="G7873">
        <v>665</v>
      </c>
      <c r="J7873">
        <v>1430</v>
      </c>
      <c r="K7873">
        <v>12760043</v>
      </c>
      <c r="L7873" t="s">
        <v>5309</v>
      </c>
      <c r="N7873" t="s">
        <v>58</v>
      </c>
      <c r="O7873" t="s">
        <v>59</v>
      </c>
      <c r="P7873" t="s">
        <v>5310</v>
      </c>
      <c r="Q7873" t="s">
        <v>68</v>
      </c>
      <c r="R7873">
        <v>202000</v>
      </c>
      <c r="S7873">
        <v>200010</v>
      </c>
      <c r="T7873" t="s">
        <v>69</v>
      </c>
      <c r="U7873" s="3">
        <v>35431</v>
      </c>
      <c r="W7873">
        <v>18</v>
      </c>
      <c r="X7873">
        <v>5.0999999999999996</v>
      </c>
      <c r="Y7873">
        <v>18.5</v>
      </c>
      <c r="Z7873">
        <v>43.36943058</v>
      </c>
      <c r="AA7873">
        <v>25.663679999999999</v>
      </c>
      <c r="AB7873">
        <v>0</v>
      </c>
      <c r="AC7873">
        <v>9.4309200000000004</v>
      </c>
      <c r="AD7873">
        <v>9.4309200000000004</v>
      </c>
      <c r="AE7873">
        <v>0</v>
      </c>
      <c r="AF7873">
        <v>0.70412708150000003</v>
      </c>
      <c r="AG7873">
        <v>0.29587291850000003</v>
      </c>
      <c r="AL7873">
        <v>0.53137817999999992</v>
      </c>
      <c r="AO7873">
        <v>42.838052400000002</v>
      </c>
      <c r="BB7873" s="4"/>
    </row>
    <row r="7874" spans="1:54" hidden="1" x14ac:dyDescent="0.25">
      <c r="A7874">
        <v>1398</v>
      </c>
      <c r="B7874" t="s">
        <v>5314</v>
      </c>
      <c r="C7874">
        <v>2022</v>
      </c>
      <c r="D7874" t="s">
        <v>5315</v>
      </c>
      <c r="E7874">
        <v>7400</v>
      </c>
      <c r="F7874" t="s">
        <v>1257</v>
      </c>
      <c r="G7874">
        <v>657</v>
      </c>
      <c r="J7874">
        <v>1432</v>
      </c>
      <c r="K7874">
        <v>27411762</v>
      </c>
      <c r="L7874" t="s">
        <v>5316</v>
      </c>
      <c r="N7874" t="s">
        <v>4118</v>
      </c>
      <c r="O7874" t="s">
        <v>4119</v>
      </c>
      <c r="P7874" t="s">
        <v>5315</v>
      </c>
      <c r="Q7874" t="s">
        <v>109</v>
      </c>
      <c r="R7874">
        <v>382110</v>
      </c>
      <c r="S7874">
        <v>383900</v>
      </c>
      <c r="T7874" t="s">
        <v>1853</v>
      </c>
      <c r="U7874" s="3">
        <v>32690</v>
      </c>
      <c r="W7874">
        <v>0.57999999999999996</v>
      </c>
      <c r="X7874">
        <v>0.35</v>
      </c>
      <c r="Y7874">
        <v>0</v>
      </c>
      <c r="Z7874">
        <v>4.394196</v>
      </c>
      <c r="AA7874">
        <v>0</v>
      </c>
      <c r="AB7874">
        <v>0</v>
      </c>
      <c r="AC7874">
        <v>1.494</v>
      </c>
      <c r="AD7874">
        <v>1.494</v>
      </c>
      <c r="AE7874">
        <v>0</v>
      </c>
      <c r="AF7874">
        <v>1</v>
      </c>
      <c r="AG7874">
        <v>0</v>
      </c>
      <c r="AQ7874">
        <v>4.394196</v>
      </c>
      <c r="BB7874" s="4"/>
    </row>
    <row r="7875" spans="1:54" hidden="1" x14ac:dyDescent="0.25">
      <c r="A7875">
        <v>1400</v>
      </c>
      <c r="B7875" t="s">
        <v>5317</v>
      </c>
      <c r="C7875">
        <v>2022</v>
      </c>
      <c r="D7875" t="s">
        <v>5318</v>
      </c>
      <c r="E7875">
        <v>5960</v>
      </c>
      <c r="F7875" t="s">
        <v>2239</v>
      </c>
      <c r="G7875">
        <v>492</v>
      </c>
      <c r="H7875">
        <v>80</v>
      </c>
      <c r="I7875" t="s">
        <v>2238</v>
      </c>
      <c r="J7875">
        <v>314</v>
      </c>
      <c r="K7875">
        <v>31220319</v>
      </c>
      <c r="L7875" t="s">
        <v>2240</v>
      </c>
      <c r="N7875" t="s">
        <v>88</v>
      </c>
      <c r="O7875" t="s">
        <v>89</v>
      </c>
      <c r="P7875" t="s">
        <v>5319</v>
      </c>
      <c r="Q7875" t="s">
        <v>111</v>
      </c>
      <c r="R7875">
        <v>353000</v>
      </c>
      <c r="S7875">
        <v>350030</v>
      </c>
      <c r="T7875" t="s">
        <v>82</v>
      </c>
      <c r="U7875" s="3">
        <v>35065</v>
      </c>
      <c r="W7875">
        <v>5.9</v>
      </c>
      <c r="X7875">
        <v>0</v>
      </c>
      <c r="Y7875">
        <v>5.9</v>
      </c>
      <c r="Z7875">
        <v>13.40208</v>
      </c>
      <c r="AA7875">
        <v>13.40208</v>
      </c>
      <c r="AB7875">
        <v>13.40208</v>
      </c>
      <c r="AC7875">
        <v>0</v>
      </c>
      <c r="AD7875">
        <v>0</v>
      </c>
      <c r="AE7875">
        <v>1</v>
      </c>
      <c r="AF7875">
        <v>0</v>
      </c>
      <c r="AG7875">
        <v>0</v>
      </c>
      <c r="AX7875">
        <v>13.40208</v>
      </c>
      <c r="BB7875" s="4"/>
    </row>
    <row r="7876" spans="1:54" hidden="1" x14ac:dyDescent="0.25">
      <c r="A7876">
        <v>1400</v>
      </c>
      <c r="B7876" t="s">
        <v>5320</v>
      </c>
      <c r="C7876">
        <v>2022</v>
      </c>
      <c r="D7876" t="s">
        <v>5318</v>
      </c>
      <c r="E7876">
        <v>5960</v>
      </c>
      <c r="F7876" t="s">
        <v>2239</v>
      </c>
      <c r="G7876">
        <v>492</v>
      </c>
      <c r="H7876">
        <v>80</v>
      </c>
      <c r="I7876" t="s">
        <v>2238</v>
      </c>
      <c r="J7876">
        <v>314</v>
      </c>
      <c r="K7876">
        <v>31220319</v>
      </c>
      <c r="L7876" t="s">
        <v>2240</v>
      </c>
      <c r="N7876" t="s">
        <v>88</v>
      </c>
      <c r="O7876" t="s">
        <v>89</v>
      </c>
      <c r="P7876" t="s">
        <v>5321</v>
      </c>
      <c r="Q7876" t="s">
        <v>111</v>
      </c>
      <c r="R7876">
        <v>353000</v>
      </c>
      <c r="S7876">
        <v>350030</v>
      </c>
      <c r="T7876" t="s">
        <v>82</v>
      </c>
      <c r="U7876" s="3">
        <v>37408</v>
      </c>
      <c r="W7876">
        <v>5.9</v>
      </c>
      <c r="X7876">
        <v>0</v>
      </c>
      <c r="Y7876">
        <v>5.9</v>
      </c>
      <c r="Z7876">
        <v>15.398928</v>
      </c>
      <c r="AA7876">
        <v>15.398928</v>
      </c>
      <c r="AB7876">
        <v>15.398928</v>
      </c>
      <c r="AC7876">
        <v>0</v>
      </c>
      <c r="AD7876">
        <v>0</v>
      </c>
      <c r="AE7876">
        <v>1</v>
      </c>
      <c r="AF7876">
        <v>0</v>
      </c>
      <c r="AG7876">
        <v>0</v>
      </c>
      <c r="AX7876">
        <v>15.398928</v>
      </c>
      <c r="BB7876" s="4"/>
    </row>
    <row r="7877" spans="1:54" hidden="1" x14ac:dyDescent="0.25">
      <c r="A7877">
        <v>1403</v>
      </c>
      <c r="B7877" t="s">
        <v>5322</v>
      </c>
      <c r="C7877">
        <v>2022</v>
      </c>
      <c r="D7877" t="s">
        <v>5323</v>
      </c>
      <c r="E7877">
        <v>7000</v>
      </c>
      <c r="F7877" t="s">
        <v>55</v>
      </c>
      <c r="G7877">
        <v>607</v>
      </c>
      <c r="H7877">
        <v>81</v>
      </c>
      <c r="I7877" t="s">
        <v>56</v>
      </c>
      <c r="J7877">
        <v>2253</v>
      </c>
      <c r="K7877">
        <v>36066296</v>
      </c>
      <c r="L7877" t="s">
        <v>5324</v>
      </c>
      <c r="N7877" t="s">
        <v>58</v>
      </c>
      <c r="O7877" t="s">
        <v>59</v>
      </c>
      <c r="P7877" t="s">
        <v>5325</v>
      </c>
      <c r="Q7877" t="s">
        <v>61</v>
      </c>
      <c r="R7877">
        <v>110500</v>
      </c>
      <c r="S7877">
        <v>110000</v>
      </c>
      <c r="T7877" t="s">
        <v>62</v>
      </c>
      <c r="U7877" s="3">
        <v>40909</v>
      </c>
      <c r="W7877">
        <v>14</v>
      </c>
      <c r="X7877">
        <v>0</v>
      </c>
      <c r="Y7877">
        <v>14</v>
      </c>
      <c r="Z7877">
        <v>41.824420000000003</v>
      </c>
      <c r="AA7877">
        <v>38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1</v>
      </c>
      <c r="AJ7877">
        <v>0</v>
      </c>
      <c r="AL7877">
        <v>41.824420000000003</v>
      </c>
      <c r="AO7877">
        <v>0</v>
      </c>
      <c r="BB7877" s="4"/>
    </row>
    <row r="7878" spans="1:54" hidden="1" x14ac:dyDescent="0.25">
      <c r="A7878">
        <v>1403</v>
      </c>
      <c r="B7878" t="s">
        <v>5326</v>
      </c>
      <c r="C7878">
        <v>2022</v>
      </c>
      <c r="D7878" t="s">
        <v>5323</v>
      </c>
      <c r="E7878">
        <v>7000</v>
      </c>
      <c r="F7878" t="s">
        <v>55</v>
      </c>
      <c r="G7878">
        <v>607</v>
      </c>
      <c r="H7878">
        <v>81</v>
      </c>
      <c r="I7878" t="s">
        <v>56</v>
      </c>
      <c r="J7878">
        <v>2253</v>
      </c>
      <c r="K7878">
        <v>36066296</v>
      </c>
      <c r="L7878" t="s">
        <v>5324</v>
      </c>
      <c r="N7878" t="s">
        <v>58</v>
      </c>
      <c r="O7878" t="s">
        <v>59</v>
      </c>
      <c r="P7878" t="s">
        <v>5327</v>
      </c>
      <c r="Q7878" t="s">
        <v>61</v>
      </c>
      <c r="R7878">
        <v>110500</v>
      </c>
      <c r="S7878">
        <v>110000</v>
      </c>
      <c r="T7878" t="s">
        <v>62</v>
      </c>
      <c r="U7878" s="3">
        <v>40909</v>
      </c>
      <c r="W7878">
        <v>14</v>
      </c>
      <c r="X7878">
        <v>0</v>
      </c>
      <c r="Y7878">
        <v>14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1</v>
      </c>
      <c r="AJ7878">
        <v>0</v>
      </c>
      <c r="AL7878">
        <v>0</v>
      </c>
      <c r="AO7878">
        <v>0</v>
      </c>
      <c r="BB7878" s="4"/>
    </row>
    <row r="7879" spans="1:54" hidden="1" x14ac:dyDescent="0.25">
      <c r="A7879">
        <v>1403</v>
      </c>
      <c r="B7879" t="s">
        <v>5330</v>
      </c>
      <c r="C7879">
        <v>2022</v>
      </c>
      <c r="D7879" t="s">
        <v>5323</v>
      </c>
      <c r="E7879">
        <v>7000</v>
      </c>
      <c r="F7879" t="s">
        <v>55</v>
      </c>
      <c r="G7879">
        <v>607</v>
      </c>
      <c r="H7879">
        <v>81</v>
      </c>
      <c r="I7879" t="s">
        <v>56</v>
      </c>
      <c r="J7879">
        <v>2253</v>
      </c>
      <c r="K7879">
        <v>36066296</v>
      </c>
      <c r="L7879" t="s">
        <v>5324</v>
      </c>
      <c r="N7879" t="s">
        <v>58</v>
      </c>
      <c r="O7879" t="s">
        <v>59</v>
      </c>
      <c r="P7879" t="s">
        <v>5331</v>
      </c>
      <c r="Q7879" t="s">
        <v>61</v>
      </c>
      <c r="R7879">
        <v>110500</v>
      </c>
      <c r="S7879">
        <v>110000</v>
      </c>
      <c r="T7879" t="s">
        <v>62</v>
      </c>
      <c r="U7879" s="3">
        <v>44176</v>
      </c>
      <c r="W7879">
        <v>8</v>
      </c>
      <c r="X7879">
        <v>0</v>
      </c>
      <c r="Y7879">
        <v>0</v>
      </c>
      <c r="Z7879">
        <v>157.9102326</v>
      </c>
      <c r="AA7879">
        <v>149.9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1</v>
      </c>
      <c r="AO7879">
        <v>141.96564359999999</v>
      </c>
      <c r="AQ7879">
        <v>15.944589000000001</v>
      </c>
      <c r="BB7879" s="4"/>
    </row>
    <row r="7880" spans="1:54" hidden="1" x14ac:dyDescent="0.25">
      <c r="A7880">
        <v>1407</v>
      </c>
      <c r="B7880" t="s">
        <v>5332</v>
      </c>
      <c r="C7880">
        <v>2022</v>
      </c>
      <c r="D7880" t="s">
        <v>5333</v>
      </c>
      <c r="E7880">
        <v>8800</v>
      </c>
      <c r="F7880" t="s">
        <v>1899</v>
      </c>
      <c r="G7880">
        <v>791</v>
      </c>
      <c r="J7880">
        <v>1894</v>
      </c>
      <c r="K7880">
        <v>29190925</v>
      </c>
      <c r="L7880" t="s">
        <v>5334</v>
      </c>
      <c r="N7880" t="s">
        <v>4118</v>
      </c>
      <c r="O7880" t="s">
        <v>4119</v>
      </c>
      <c r="P7880" t="s">
        <v>5335</v>
      </c>
      <c r="Q7880" t="s">
        <v>109</v>
      </c>
      <c r="R7880">
        <v>861000</v>
      </c>
      <c r="S7880">
        <v>860010</v>
      </c>
      <c r="T7880" t="s">
        <v>69</v>
      </c>
      <c r="U7880" s="3">
        <v>35612</v>
      </c>
      <c r="W7880">
        <v>0.48</v>
      </c>
      <c r="X7880">
        <v>0.15</v>
      </c>
      <c r="Y7880">
        <v>0.26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1</v>
      </c>
      <c r="AO7880">
        <v>0</v>
      </c>
      <c r="BB7880" s="4"/>
    </row>
    <row r="7881" spans="1:54" hidden="1" x14ac:dyDescent="0.25">
      <c r="A7881">
        <v>1408</v>
      </c>
      <c r="B7881" t="s">
        <v>5336</v>
      </c>
      <c r="C7881">
        <v>2022</v>
      </c>
      <c r="D7881" t="s">
        <v>5337</v>
      </c>
      <c r="E7881">
        <v>7400</v>
      </c>
      <c r="F7881" t="s">
        <v>1257</v>
      </c>
      <c r="G7881">
        <v>657</v>
      </c>
      <c r="H7881">
        <v>163</v>
      </c>
      <c r="I7881" t="s">
        <v>215</v>
      </c>
      <c r="J7881">
        <v>1438</v>
      </c>
      <c r="K7881">
        <v>38454218</v>
      </c>
      <c r="L7881" t="s">
        <v>5338</v>
      </c>
      <c r="N7881" t="s">
        <v>58</v>
      </c>
      <c r="O7881" t="s">
        <v>59</v>
      </c>
      <c r="P7881" t="s">
        <v>65</v>
      </c>
      <c r="Q7881" t="s">
        <v>65</v>
      </c>
      <c r="R7881">
        <v>139300</v>
      </c>
      <c r="S7881">
        <v>130000</v>
      </c>
      <c r="T7881" t="s">
        <v>62</v>
      </c>
      <c r="U7881" s="3">
        <v>42736</v>
      </c>
      <c r="W7881">
        <v>1</v>
      </c>
      <c r="X7881">
        <v>0</v>
      </c>
      <c r="Y7881">
        <v>1</v>
      </c>
      <c r="Z7881">
        <v>2.8175759999999999</v>
      </c>
      <c r="AA7881">
        <v>2.8175759999999999</v>
      </c>
      <c r="AB7881">
        <v>2.8078560000000001</v>
      </c>
      <c r="AC7881">
        <v>0</v>
      </c>
      <c r="AD7881">
        <v>0</v>
      </c>
      <c r="AE7881">
        <v>0.9965502262</v>
      </c>
      <c r="AF7881">
        <v>0</v>
      </c>
      <c r="AG7881">
        <v>3.4497738E-3</v>
      </c>
      <c r="AW7881">
        <v>2.8175759999999999</v>
      </c>
      <c r="BB7881" s="4"/>
    </row>
    <row r="7882" spans="1:54" hidden="1" x14ac:dyDescent="0.25">
      <c r="A7882">
        <v>1409</v>
      </c>
      <c r="B7882" t="s">
        <v>5340</v>
      </c>
      <c r="C7882">
        <v>2022</v>
      </c>
      <c r="D7882" t="s">
        <v>5341</v>
      </c>
      <c r="E7882">
        <v>5700</v>
      </c>
      <c r="F7882" t="s">
        <v>3081</v>
      </c>
      <c r="G7882">
        <v>479</v>
      </c>
      <c r="H7882">
        <v>87</v>
      </c>
      <c r="I7882" t="s">
        <v>3082</v>
      </c>
      <c r="J7882">
        <v>433</v>
      </c>
      <c r="K7882">
        <v>33054521</v>
      </c>
      <c r="L7882" t="s">
        <v>7144</v>
      </c>
      <c r="N7882" t="s">
        <v>58</v>
      </c>
      <c r="O7882" t="s">
        <v>59</v>
      </c>
      <c r="P7882" t="s">
        <v>339</v>
      </c>
      <c r="Q7882" t="s">
        <v>78</v>
      </c>
      <c r="R7882">
        <v>382120</v>
      </c>
      <c r="S7882">
        <v>383900</v>
      </c>
      <c r="T7882" t="s">
        <v>69</v>
      </c>
      <c r="U7882" s="3">
        <v>36281</v>
      </c>
      <c r="W7882">
        <v>20</v>
      </c>
      <c r="X7882">
        <v>4.5</v>
      </c>
      <c r="Y7882">
        <v>13.8</v>
      </c>
      <c r="Z7882">
        <v>494.26615959999998</v>
      </c>
      <c r="AA7882">
        <v>332.49239999999998</v>
      </c>
      <c r="AB7882">
        <v>330.3</v>
      </c>
      <c r="AC7882">
        <v>107.91108</v>
      </c>
      <c r="AD7882">
        <v>93.600719999999995</v>
      </c>
      <c r="AE7882">
        <v>0.33413171590000001</v>
      </c>
      <c r="AF7882">
        <v>0.66365045069999995</v>
      </c>
      <c r="AG7882">
        <v>2.2178333999999999E-3</v>
      </c>
      <c r="AH7882">
        <v>0.12306</v>
      </c>
      <c r="AO7882">
        <v>2.0871575999999998</v>
      </c>
      <c r="AP7882">
        <v>453.132722</v>
      </c>
      <c r="AR7882">
        <v>2.5482300000000002</v>
      </c>
      <c r="AT7882">
        <v>36.374989999999997</v>
      </c>
      <c r="BB7882" s="4"/>
    </row>
    <row r="7883" spans="1:54" hidden="1" x14ac:dyDescent="0.25">
      <c r="A7883">
        <v>1410</v>
      </c>
      <c r="B7883" t="s">
        <v>5349</v>
      </c>
      <c r="C7883">
        <v>2022</v>
      </c>
      <c r="D7883" t="s">
        <v>5345</v>
      </c>
      <c r="E7883">
        <v>6100</v>
      </c>
      <c r="F7883" t="s">
        <v>1107</v>
      </c>
      <c r="G7883">
        <v>510</v>
      </c>
      <c r="H7883">
        <v>103</v>
      </c>
      <c r="I7883" t="s">
        <v>1108</v>
      </c>
      <c r="J7883">
        <v>176</v>
      </c>
      <c r="K7883">
        <v>58061212</v>
      </c>
      <c r="L7883" t="s">
        <v>1108</v>
      </c>
      <c r="N7883" t="s">
        <v>75</v>
      </c>
      <c r="O7883" t="s">
        <v>76</v>
      </c>
      <c r="P7883" t="s">
        <v>537</v>
      </c>
      <c r="Q7883" t="s">
        <v>109</v>
      </c>
      <c r="R7883">
        <v>353000</v>
      </c>
      <c r="S7883">
        <v>350030</v>
      </c>
      <c r="T7883" t="s">
        <v>79</v>
      </c>
      <c r="U7883" s="3">
        <v>35735</v>
      </c>
      <c r="W7883">
        <v>2.7</v>
      </c>
      <c r="X7883">
        <v>1</v>
      </c>
      <c r="Y7883">
        <v>1.5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1</v>
      </c>
      <c r="AF7883">
        <v>0</v>
      </c>
      <c r="AG7883">
        <v>0</v>
      </c>
      <c r="AO7883">
        <v>0</v>
      </c>
      <c r="BB7883" s="4"/>
    </row>
    <row r="7884" spans="1:54" hidden="1" x14ac:dyDescent="0.25">
      <c r="A7884">
        <v>1410</v>
      </c>
      <c r="B7884" t="s">
        <v>5344</v>
      </c>
      <c r="C7884">
        <v>2022</v>
      </c>
      <c r="D7884" t="s">
        <v>5345</v>
      </c>
      <c r="E7884">
        <v>6100</v>
      </c>
      <c r="F7884" t="s">
        <v>1107</v>
      </c>
      <c r="G7884">
        <v>510</v>
      </c>
      <c r="H7884">
        <v>103</v>
      </c>
      <c r="I7884" t="s">
        <v>1108</v>
      </c>
      <c r="J7884">
        <v>176</v>
      </c>
      <c r="K7884">
        <v>58061212</v>
      </c>
      <c r="L7884" t="s">
        <v>1108</v>
      </c>
      <c r="N7884" t="s">
        <v>75</v>
      </c>
      <c r="O7884" t="s">
        <v>76</v>
      </c>
      <c r="P7884" t="s">
        <v>5346</v>
      </c>
      <c r="Q7884" t="s">
        <v>61</v>
      </c>
      <c r="R7884">
        <v>353000</v>
      </c>
      <c r="S7884">
        <v>350030</v>
      </c>
      <c r="T7884" t="s">
        <v>82</v>
      </c>
      <c r="U7884" s="3">
        <v>39814</v>
      </c>
      <c r="W7884">
        <v>5</v>
      </c>
      <c r="X7884">
        <v>0</v>
      </c>
      <c r="Y7884">
        <v>5.5</v>
      </c>
      <c r="Z7884">
        <v>67.923000000000002</v>
      </c>
      <c r="AA7884">
        <v>68.31</v>
      </c>
      <c r="AB7884">
        <v>68.111999999999995</v>
      </c>
      <c r="AC7884">
        <v>0</v>
      </c>
      <c r="AD7884">
        <v>0</v>
      </c>
      <c r="AE7884">
        <v>1</v>
      </c>
      <c r="AF7884">
        <v>0</v>
      </c>
      <c r="AG7884">
        <v>0</v>
      </c>
      <c r="AS7884">
        <v>67.923000000000002</v>
      </c>
      <c r="BB7884" s="4"/>
    </row>
    <row r="7885" spans="1:54" hidden="1" x14ac:dyDescent="0.25">
      <c r="A7885">
        <v>1410</v>
      </c>
      <c r="B7885" t="s">
        <v>5347</v>
      </c>
      <c r="C7885">
        <v>2022</v>
      </c>
      <c r="D7885" t="s">
        <v>5345</v>
      </c>
      <c r="E7885">
        <v>6100</v>
      </c>
      <c r="F7885" t="s">
        <v>1107</v>
      </c>
      <c r="G7885">
        <v>510</v>
      </c>
      <c r="H7885">
        <v>103</v>
      </c>
      <c r="I7885" t="s">
        <v>1108</v>
      </c>
      <c r="J7885">
        <v>176</v>
      </c>
      <c r="K7885">
        <v>58061212</v>
      </c>
      <c r="L7885" t="s">
        <v>1108</v>
      </c>
      <c r="N7885" t="s">
        <v>75</v>
      </c>
      <c r="O7885" t="s">
        <v>76</v>
      </c>
      <c r="P7885" t="s">
        <v>5348</v>
      </c>
      <c r="Q7885" t="s">
        <v>61</v>
      </c>
      <c r="R7885">
        <v>353000</v>
      </c>
      <c r="S7885">
        <v>350030</v>
      </c>
      <c r="T7885" t="s">
        <v>82</v>
      </c>
      <c r="U7885" s="3">
        <v>39828</v>
      </c>
      <c r="W7885">
        <v>5</v>
      </c>
      <c r="X7885">
        <v>0</v>
      </c>
      <c r="Y7885">
        <v>5.0999999999999996</v>
      </c>
      <c r="Z7885">
        <v>0.4701708</v>
      </c>
      <c r="AA7885">
        <v>0.50040000000000007</v>
      </c>
      <c r="AB7885">
        <v>0.41399999999999998</v>
      </c>
      <c r="AC7885">
        <v>0</v>
      </c>
      <c r="AD7885">
        <v>0</v>
      </c>
      <c r="AE7885">
        <v>1</v>
      </c>
      <c r="AF7885">
        <v>0</v>
      </c>
      <c r="AG7885">
        <v>0</v>
      </c>
      <c r="AO7885">
        <v>0.47017080000000011</v>
      </c>
      <c r="BB7885" s="4"/>
    </row>
    <row r="7886" spans="1:54" hidden="1" x14ac:dyDescent="0.25">
      <c r="A7886">
        <v>1411</v>
      </c>
      <c r="B7886" t="s">
        <v>5354</v>
      </c>
      <c r="C7886">
        <v>2022</v>
      </c>
      <c r="D7886" t="s">
        <v>5351</v>
      </c>
      <c r="E7886">
        <v>6893</v>
      </c>
      <c r="F7886" t="s">
        <v>5352</v>
      </c>
      <c r="G7886">
        <v>760</v>
      </c>
      <c r="H7886">
        <v>431</v>
      </c>
      <c r="I7886" t="s">
        <v>5352</v>
      </c>
      <c r="J7886">
        <v>1402</v>
      </c>
      <c r="K7886">
        <v>20745533</v>
      </c>
      <c r="L7886" t="s">
        <v>5353</v>
      </c>
      <c r="N7886" t="s">
        <v>88</v>
      </c>
      <c r="O7886" t="s">
        <v>89</v>
      </c>
      <c r="P7886" t="s">
        <v>92</v>
      </c>
      <c r="Q7886" t="s">
        <v>61</v>
      </c>
      <c r="R7886">
        <v>353000</v>
      </c>
      <c r="S7886">
        <v>350030</v>
      </c>
      <c r="T7886" t="s">
        <v>82</v>
      </c>
      <c r="U7886" s="3">
        <v>36161</v>
      </c>
      <c r="W7886">
        <v>0.95</v>
      </c>
      <c r="X7886">
        <v>0</v>
      </c>
      <c r="Y7886">
        <v>0.95</v>
      </c>
      <c r="Z7886">
        <v>14.4057</v>
      </c>
      <c r="AA7886">
        <v>15.258492</v>
      </c>
      <c r="AB7886">
        <v>15.258492</v>
      </c>
      <c r="AC7886">
        <v>0</v>
      </c>
      <c r="AD7886">
        <v>0</v>
      </c>
      <c r="AE7886">
        <v>1</v>
      </c>
      <c r="AF7886">
        <v>0</v>
      </c>
      <c r="AG7886">
        <v>0</v>
      </c>
      <c r="AS7886">
        <v>14.4057</v>
      </c>
      <c r="BB7886" s="4"/>
    </row>
    <row r="7887" spans="1:54" hidden="1" x14ac:dyDescent="0.25">
      <c r="A7887">
        <v>1411</v>
      </c>
      <c r="B7887" t="s">
        <v>5350</v>
      </c>
      <c r="C7887">
        <v>2022</v>
      </c>
      <c r="D7887" t="s">
        <v>5351</v>
      </c>
      <c r="E7887">
        <v>6893</v>
      </c>
      <c r="F7887" t="s">
        <v>5352</v>
      </c>
      <c r="G7887">
        <v>760</v>
      </c>
      <c r="H7887">
        <v>431</v>
      </c>
      <c r="I7887" t="s">
        <v>5352</v>
      </c>
      <c r="J7887">
        <v>1402</v>
      </c>
      <c r="K7887">
        <v>20745533</v>
      </c>
      <c r="L7887" t="s">
        <v>5353</v>
      </c>
      <c r="N7887" t="s">
        <v>88</v>
      </c>
      <c r="O7887" t="s">
        <v>89</v>
      </c>
      <c r="P7887" t="s">
        <v>658</v>
      </c>
      <c r="Q7887" t="s">
        <v>61</v>
      </c>
      <c r="R7887">
        <v>353000</v>
      </c>
      <c r="S7887">
        <v>350030</v>
      </c>
      <c r="T7887" t="s">
        <v>82</v>
      </c>
      <c r="U7887" s="3">
        <v>36161</v>
      </c>
      <c r="W7887">
        <v>1.1599999999999999</v>
      </c>
      <c r="X7887">
        <v>0</v>
      </c>
      <c r="Y7887">
        <v>1.1599999999999999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</v>
      </c>
      <c r="BB7887" s="4"/>
    </row>
    <row r="7888" spans="1:54" hidden="1" x14ac:dyDescent="0.25">
      <c r="A7888">
        <v>1417</v>
      </c>
      <c r="B7888" t="s">
        <v>5355</v>
      </c>
      <c r="C7888">
        <v>2022</v>
      </c>
      <c r="D7888" t="s">
        <v>5356</v>
      </c>
      <c r="E7888">
        <v>6800</v>
      </c>
      <c r="F7888" t="s">
        <v>2757</v>
      </c>
      <c r="G7888">
        <v>573</v>
      </c>
      <c r="H7888">
        <v>126</v>
      </c>
      <c r="I7888" t="s">
        <v>717</v>
      </c>
      <c r="J7888">
        <v>1448</v>
      </c>
      <c r="K7888">
        <v>30832116</v>
      </c>
      <c r="L7888" t="s">
        <v>5357</v>
      </c>
      <c r="N7888" t="s">
        <v>58</v>
      </c>
      <c r="O7888" t="s">
        <v>59</v>
      </c>
      <c r="P7888" t="s">
        <v>65</v>
      </c>
      <c r="Q7888" t="s">
        <v>65</v>
      </c>
      <c r="R7888">
        <v>222100</v>
      </c>
      <c r="S7888">
        <v>220000</v>
      </c>
      <c r="T7888" t="s">
        <v>62</v>
      </c>
      <c r="U7888" s="3">
        <v>35431</v>
      </c>
      <c r="W7888">
        <v>0.2</v>
      </c>
      <c r="X7888">
        <v>0</v>
      </c>
      <c r="Y7888">
        <v>0.14000000000000001</v>
      </c>
      <c r="Z7888">
        <v>0.42163200000000001</v>
      </c>
      <c r="AA7888">
        <v>0.42163200000000001</v>
      </c>
      <c r="AB7888">
        <v>0.42163200000000001</v>
      </c>
      <c r="AC7888">
        <v>0</v>
      </c>
      <c r="AD7888">
        <v>0</v>
      </c>
      <c r="AE7888">
        <v>1</v>
      </c>
      <c r="AF7888">
        <v>0</v>
      </c>
      <c r="AG7888">
        <v>0</v>
      </c>
      <c r="AW7888">
        <v>0.42163200000000001</v>
      </c>
      <c r="AZ7888">
        <v>0</v>
      </c>
      <c r="BB7888" s="4"/>
    </row>
    <row r="7889" spans="1:54" hidden="1" x14ac:dyDescent="0.25">
      <c r="A7889">
        <v>1420</v>
      </c>
      <c r="B7889" t="s">
        <v>5358</v>
      </c>
      <c r="C7889">
        <v>2022</v>
      </c>
      <c r="D7889" t="s">
        <v>5359</v>
      </c>
      <c r="E7889">
        <v>5300</v>
      </c>
      <c r="F7889" t="s">
        <v>1997</v>
      </c>
      <c r="G7889">
        <v>440</v>
      </c>
      <c r="J7889">
        <v>2158</v>
      </c>
      <c r="K7889">
        <v>33953267</v>
      </c>
      <c r="L7889" t="s">
        <v>5360</v>
      </c>
      <c r="N7889" t="s">
        <v>58</v>
      </c>
      <c r="O7889" t="s">
        <v>59</v>
      </c>
      <c r="P7889" t="s">
        <v>5361</v>
      </c>
      <c r="Q7889" t="s">
        <v>109</v>
      </c>
      <c r="R7889">
        <v>11900</v>
      </c>
      <c r="S7889">
        <v>10000</v>
      </c>
      <c r="T7889" t="s">
        <v>69</v>
      </c>
      <c r="U7889" s="3">
        <v>35582</v>
      </c>
      <c r="W7889">
        <v>4.0999999999999996</v>
      </c>
      <c r="X7889">
        <v>1.6</v>
      </c>
      <c r="Y7889">
        <v>1.9</v>
      </c>
      <c r="Z7889">
        <v>1.881E-2</v>
      </c>
      <c r="AA7889">
        <v>9.360000000000002E-3</v>
      </c>
      <c r="AB7889">
        <v>0</v>
      </c>
      <c r="AC7889">
        <v>7.1999999999999998E-3</v>
      </c>
      <c r="AD7889">
        <v>7.1999999999999998E-3</v>
      </c>
      <c r="AE7889">
        <v>0</v>
      </c>
      <c r="AF7889">
        <v>0.75119617220000001</v>
      </c>
      <c r="AG7889">
        <v>0.24880382779999999</v>
      </c>
      <c r="AO7889">
        <v>1.881E-2</v>
      </c>
      <c r="BB7889" s="4"/>
    </row>
    <row r="7890" spans="1:54" hidden="1" x14ac:dyDescent="0.25">
      <c r="A7890">
        <v>1423</v>
      </c>
      <c r="B7890" t="s">
        <v>5362</v>
      </c>
      <c r="C7890">
        <v>2022</v>
      </c>
      <c r="D7890" t="s">
        <v>5363</v>
      </c>
      <c r="E7890">
        <v>4690</v>
      </c>
      <c r="F7890" t="s">
        <v>1057</v>
      </c>
      <c r="G7890">
        <v>320</v>
      </c>
      <c r="H7890">
        <v>28</v>
      </c>
      <c r="I7890" t="s">
        <v>1058</v>
      </c>
      <c r="J7890">
        <v>168</v>
      </c>
      <c r="K7890">
        <v>54121016</v>
      </c>
      <c r="L7890" t="s">
        <v>1059</v>
      </c>
      <c r="N7890" t="s">
        <v>88</v>
      </c>
      <c r="O7890" t="s">
        <v>89</v>
      </c>
      <c r="P7890" t="s">
        <v>5364</v>
      </c>
      <c r="Q7890" t="s">
        <v>61</v>
      </c>
      <c r="R7890">
        <v>353000</v>
      </c>
      <c r="S7890">
        <v>350030</v>
      </c>
      <c r="T7890" t="s">
        <v>82</v>
      </c>
      <c r="U7890" s="3">
        <v>23012</v>
      </c>
      <c r="W7890">
        <v>15.1</v>
      </c>
      <c r="X7890">
        <v>0</v>
      </c>
      <c r="Y7890">
        <v>15.1</v>
      </c>
      <c r="Z7890">
        <v>7.0630436000000003</v>
      </c>
      <c r="AA7890">
        <v>7.0632000000000001</v>
      </c>
      <c r="AB7890">
        <v>7.0632000000000001</v>
      </c>
      <c r="AC7890">
        <v>0</v>
      </c>
      <c r="AD7890">
        <v>0</v>
      </c>
      <c r="AE7890">
        <v>1</v>
      </c>
      <c r="AF7890">
        <v>0</v>
      </c>
      <c r="AG7890">
        <v>0</v>
      </c>
      <c r="AL7890">
        <v>4.0432663999999994</v>
      </c>
      <c r="AO7890">
        <v>3.0197772000000001</v>
      </c>
      <c r="BB7890" s="4"/>
    </row>
    <row r="7891" spans="1:54" hidden="1" x14ac:dyDescent="0.25">
      <c r="A7891">
        <v>1428</v>
      </c>
      <c r="B7891" t="s">
        <v>5369</v>
      </c>
      <c r="C7891">
        <v>2022</v>
      </c>
      <c r="D7891" t="s">
        <v>5366</v>
      </c>
      <c r="E7891">
        <v>8700</v>
      </c>
      <c r="F7891" t="s">
        <v>616</v>
      </c>
      <c r="G7891">
        <v>615</v>
      </c>
      <c r="H7891">
        <v>148</v>
      </c>
      <c r="I7891" t="s">
        <v>617</v>
      </c>
      <c r="J7891">
        <v>2148</v>
      </c>
      <c r="K7891">
        <v>34086699</v>
      </c>
      <c r="L7891" t="s">
        <v>5367</v>
      </c>
      <c r="N7891" t="s">
        <v>4118</v>
      </c>
      <c r="O7891" t="s">
        <v>4119</v>
      </c>
      <c r="P7891" t="s">
        <v>5370</v>
      </c>
      <c r="Q7891" t="s">
        <v>61</v>
      </c>
      <c r="R7891">
        <v>370000</v>
      </c>
      <c r="S7891">
        <v>370000</v>
      </c>
      <c r="T7891" t="s">
        <v>62</v>
      </c>
      <c r="U7891" s="3">
        <v>35065</v>
      </c>
      <c r="W7891">
        <v>1.28</v>
      </c>
      <c r="X7891">
        <v>0</v>
      </c>
      <c r="Y7891">
        <v>1.1299999999999999</v>
      </c>
      <c r="Z7891">
        <v>4.2292823999999998</v>
      </c>
      <c r="AA7891">
        <v>3.512664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</v>
      </c>
      <c r="AO7891">
        <v>3.5639999999999999E-4</v>
      </c>
      <c r="AQ7891">
        <v>4.2289260000000004</v>
      </c>
      <c r="BB7891" s="4"/>
    </row>
    <row r="7892" spans="1:54" hidden="1" x14ac:dyDescent="0.25">
      <c r="A7892">
        <v>1428</v>
      </c>
      <c r="B7892" t="s">
        <v>5365</v>
      </c>
      <c r="C7892">
        <v>2022</v>
      </c>
      <c r="D7892" t="s">
        <v>5366</v>
      </c>
      <c r="E7892">
        <v>8700</v>
      </c>
      <c r="F7892" t="s">
        <v>616</v>
      </c>
      <c r="G7892">
        <v>615</v>
      </c>
      <c r="H7892">
        <v>148</v>
      </c>
      <c r="I7892" t="s">
        <v>617</v>
      </c>
      <c r="J7892">
        <v>2148</v>
      </c>
      <c r="K7892">
        <v>34086699</v>
      </c>
      <c r="L7892" t="s">
        <v>5367</v>
      </c>
      <c r="N7892" t="s">
        <v>4118</v>
      </c>
      <c r="O7892" t="s">
        <v>4119</v>
      </c>
      <c r="P7892" t="s">
        <v>5368</v>
      </c>
      <c r="Q7892" t="s">
        <v>109</v>
      </c>
      <c r="R7892">
        <v>370000</v>
      </c>
      <c r="S7892">
        <v>370000</v>
      </c>
      <c r="T7892" t="s">
        <v>69</v>
      </c>
      <c r="U7892" s="3">
        <v>42887</v>
      </c>
      <c r="W7892">
        <v>2.84</v>
      </c>
      <c r="X7892">
        <v>1.1299999999999999</v>
      </c>
      <c r="Y7892">
        <v>1.46</v>
      </c>
      <c r="Z7892">
        <v>36.521186</v>
      </c>
      <c r="AA7892">
        <v>16.825752000000001</v>
      </c>
      <c r="AB7892">
        <v>0</v>
      </c>
      <c r="AC7892">
        <v>12.098304000000001</v>
      </c>
      <c r="AD7892">
        <v>12.098304000000001</v>
      </c>
      <c r="AE7892">
        <v>0</v>
      </c>
      <c r="AF7892">
        <v>0.76964395409999997</v>
      </c>
      <c r="AG7892">
        <v>0.2303560459</v>
      </c>
      <c r="AQ7892">
        <v>36.521186</v>
      </c>
      <c r="BB7892" s="4"/>
    </row>
    <row r="7893" spans="1:54" hidden="1" x14ac:dyDescent="0.25">
      <c r="A7893">
        <v>1432</v>
      </c>
      <c r="B7893" t="s">
        <v>5371</v>
      </c>
      <c r="C7893">
        <v>2022</v>
      </c>
      <c r="D7893" t="s">
        <v>5372</v>
      </c>
      <c r="E7893">
        <v>9510</v>
      </c>
      <c r="F7893" t="s">
        <v>3978</v>
      </c>
      <c r="G7893">
        <v>846</v>
      </c>
      <c r="H7893">
        <v>272</v>
      </c>
      <c r="I7893" t="s">
        <v>5373</v>
      </c>
      <c r="J7893">
        <v>38</v>
      </c>
      <c r="K7893">
        <v>70874814</v>
      </c>
      <c r="L7893" t="s">
        <v>5374</v>
      </c>
      <c r="N7893" t="s">
        <v>75</v>
      </c>
      <c r="O7893" t="s">
        <v>76</v>
      </c>
      <c r="P7893" t="s">
        <v>5179</v>
      </c>
      <c r="Q7893" t="s">
        <v>109</v>
      </c>
      <c r="R7893">
        <v>353000</v>
      </c>
      <c r="S7893">
        <v>350030</v>
      </c>
      <c r="T7893" t="s">
        <v>79</v>
      </c>
      <c r="U7893" s="3">
        <v>35800</v>
      </c>
      <c r="W7893">
        <v>6.37</v>
      </c>
      <c r="X7893">
        <v>2.76</v>
      </c>
      <c r="Y7893">
        <v>3.61</v>
      </c>
      <c r="Z7893">
        <v>19.726146</v>
      </c>
      <c r="AA7893">
        <v>10.1052</v>
      </c>
      <c r="AB7893">
        <v>10.1052</v>
      </c>
      <c r="AC7893">
        <v>6.7104000000000008</v>
      </c>
      <c r="AD7893">
        <v>6.7104000000000008</v>
      </c>
      <c r="AE7893">
        <v>0.25613721</v>
      </c>
      <c r="AF7893">
        <v>0.74386279</v>
      </c>
      <c r="AG7893">
        <v>0</v>
      </c>
      <c r="AO7893">
        <v>19.726146</v>
      </c>
      <c r="BB7893" s="4"/>
    </row>
    <row r="7894" spans="1:54" hidden="1" x14ac:dyDescent="0.25">
      <c r="A7894">
        <v>1432</v>
      </c>
      <c r="B7894" t="s">
        <v>5375</v>
      </c>
      <c r="C7894">
        <v>2022</v>
      </c>
      <c r="D7894" t="s">
        <v>5372</v>
      </c>
      <c r="E7894">
        <v>9510</v>
      </c>
      <c r="F7894" t="s">
        <v>3978</v>
      </c>
      <c r="G7894">
        <v>846</v>
      </c>
      <c r="H7894">
        <v>272</v>
      </c>
      <c r="I7894" t="s">
        <v>5373</v>
      </c>
      <c r="J7894">
        <v>38</v>
      </c>
      <c r="K7894">
        <v>70874814</v>
      </c>
      <c r="L7894" t="s">
        <v>5374</v>
      </c>
      <c r="N7894" t="s">
        <v>75</v>
      </c>
      <c r="O7894" t="s">
        <v>76</v>
      </c>
      <c r="P7894" t="s">
        <v>5376</v>
      </c>
      <c r="Q7894" t="s">
        <v>61</v>
      </c>
      <c r="R7894">
        <v>353000</v>
      </c>
      <c r="S7894">
        <v>350030</v>
      </c>
      <c r="T7894" t="s">
        <v>82</v>
      </c>
      <c r="U7894" s="3">
        <v>35800</v>
      </c>
      <c r="W7894">
        <v>4</v>
      </c>
      <c r="X7894">
        <v>0</v>
      </c>
      <c r="Y7894">
        <v>4</v>
      </c>
      <c r="Z7894">
        <v>16.5412368</v>
      </c>
      <c r="AA7894">
        <v>15.004799999999999</v>
      </c>
      <c r="AB7894">
        <v>15.004799999999999</v>
      </c>
      <c r="AC7894">
        <v>0</v>
      </c>
      <c r="AD7894">
        <v>0</v>
      </c>
      <c r="AE7894">
        <v>1</v>
      </c>
      <c r="AF7894">
        <v>0</v>
      </c>
      <c r="AG7894">
        <v>0</v>
      </c>
      <c r="AO7894">
        <v>16.5412368</v>
      </c>
      <c r="BB7894" s="4"/>
    </row>
    <row r="7895" spans="1:54" hidden="1" x14ac:dyDescent="0.25">
      <c r="A7895">
        <v>1435</v>
      </c>
      <c r="B7895" t="s">
        <v>5377</v>
      </c>
      <c r="C7895">
        <v>2022</v>
      </c>
      <c r="D7895" t="s">
        <v>5378</v>
      </c>
      <c r="E7895">
        <v>5854</v>
      </c>
      <c r="F7895" t="s">
        <v>5379</v>
      </c>
      <c r="G7895">
        <v>430</v>
      </c>
      <c r="J7895">
        <v>2007</v>
      </c>
      <c r="K7895">
        <v>30588525</v>
      </c>
      <c r="L7895" t="s">
        <v>4978</v>
      </c>
      <c r="N7895" t="s">
        <v>58</v>
      </c>
      <c r="O7895" t="s">
        <v>59</v>
      </c>
      <c r="P7895" t="s">
        <v>5380</v>
      </c>
      <c r="Q7895" t="s">
        <v>109</v>
      </c>
      <c r="R7895">
        <v>711220</v>
      </c>
      <c r="S7895">
        <v>710000</v>
      </c>
      <c r="T7895" t="s">
        <v>69</v>
      </c>
      <c r="U7895" s="3">
        <v>35796</v>
      </c>
      <c r="W7895">
        <v>0.25555600000000001</v>
      </c>
      <c r="X7895">
        <v>0.09</v>
      </c>
      <c r="Y7895">
        <v>0.14000000000000001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1</v>
      </c>
      <c r="AQ7895">
        <v>0</v>
      </c>
      <c r="BB7895" s="4"/>
    </row>
    <row r="7896" spans="1:54" hidden="1" x14ac:dyDescent="0.25">
      <c r="C7896">
        <v>2022</v>
      </c>
      <c r="D7896"/>
      <c r="G7896">
        <v>760</v>
      </c>
      <c r="N7896" t="s">
        <v>58</v>
      </c>
      <c r="O7896" t="s">
        <v>59</v>
      </c>
      <c r="Q7896" t="s">
        <v>109</v>
      </c>
      <c r="T7896" t="s">
        <v>69</v>
      </c>
      <c r="U7896" s="3">
        <v>35886</v>
      </c>
      <c r="W7896">
        <v>0.33333299999999999</v>
      </c>
      <c r="X7896">
        <v>0.1</v>
      </c>
      <c r="Y7896">
        <v>0.2</v>
      </c>
      <c r="Z7896">
        <v>17.707699999999999</v>
      </c>
      <c r="AA7896">
        <v>9.3852000000000011</v>
      </c>
      <c r="AB7896">
        <v>0</v>
      </c>
      <c r="AC7896">
        <v>5.6664000000000003</v>
      </c>
      <c r="AD7896">
        <v>5.6664000000000003</v>
      </c>
      <c r="AE7896">
        <v>0</v>
      </c>
      <c r="AF7896">
        <v>0.73499663989999997</v>
      </c>
      <c r="AG7896">
        <v>0.26500336009999997</v>
      </c>
      <c r="AQ7896">
        <v>17.707699999999999</v>
      </c>
      <c r="BB7896" s="4"/>
    </row>
    <row r="7897" spans="1:54" hidden="1" x14ac:dyDescent="0.25">
      <c r="C7897">
        <v>2022</v>
      </c>
      <c r="D7897"/>
      <c r="G7897">
        <v>787</v>
      </c>
      <c r="N7897" t="s">
        <v>58</v>
      </c>
      <c r="O7897" t="s">
        <v>59</v>
      </c>
      <c r="Q7897" t="s">
        <v>109</v>
      </c>
      <c r="T7897" t="s">
        <v>69</v>
      </c>
      <c r="U7897" s="3">
        <v>35886</v>
      </c>
      <c r="W7897">
        <v>0.73333300000000001</v>
      </c>
      <c r="X7897">
        <v>0.26</v>
      </c>
      <c r="Y7897">
        <v>0.4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1</v>
      </c>
      <c r="AQ7897">
        <v>0</v>
      </c>
      <c r="BB7897" s="4"/>
    </row>
    <row r="7898" spans="1:54" hidden="1" x14ac:dyDescent="0.25">
      <c r="C7898">
        <v>2022</v>
      </c>
      <c r="D7898"/>
      <c r="G7898">
        <v>787</v>
      </c>
      <c r="N7898" t="s">
        <v>58</v>
      </c>
      <c r="O7898" t="s">
        <v>59</v>
      </c>
      <c r="Q7898" t="s">
        <v>109</v>
      </c>
      <c r="T7898" t="s">
        <v>69</v>
      </c>
      <c r="U7898" s="3">
        <v>41640</v>
      </c>
      <c r="W7898">
        <v>1.5</v>
      </c>
      <c r="X7898">
        <v>0.55000000000000004</v>
      </c>
      <c r="Y7898">
        <v>0.7</v>
      </c>
      <c r="Z7898">
        <v>25.3598</v>
      </c>
      <c r="AA7898">
        <v>12.42648</v>
      </c>
      <c r="AB7898">
        <v>0</v>
      </c>
      <c r="AC7898">
        <v>9.1295999999999999</v>
      </c>
      <c r="AD7898">
        <v>9.1295999999999999</v>
      </c>
      <c r="AE7898">
        <v>0</v>
      </c>
      <c r="AF7898">
        <v>0.75499649049999995</v>
      </c>
      <c r="AG7898">
        <v>0.24500350949999999</v>
      </c>
      <c r="AQ7898">
        <v>25.3598</v>
      </c>
      <c r="BB7898" s="4"/>
    </row>
    <row r="7899" spans="1:54" hidden="1" x14ac:dyDescent="0.25">
      <c r="A7899">
        <v>1440</v>
      </c>
      <c r="B7899" t="s">
        <v>5381</v>
      </c>
      <c r="C7899">
        <v>2022</v>
      </c>
      <c r="D7899" t="s">
        <v>5382</v>
      </c>
      <c r="E7899">
        <v>4700</v>
      </c>
      <c r="F7899" t="s">
        <v>1584</v>
      </c>
      <c r="G7899">
        <v>370</v>
      </c>
      <c r="H7899">
        <v>54</v>
      </c>
      <c r="I7899" t="s">
        <v>1585</v>
      </c>
      <c r="J7899">
        <v>241</v>
      </c>
      <c r="K7899">
        <v>65278316</v>
      </c>
      <c r="L7899" t="s">
        <v>1586</v>
      </c>
      <c r="N7899" t="s">
        <v>58</v>
      </c>
      <c r="O7899" t="s">
        <v>59</v>
      </c>
      <c r="P7899" t="s">
        <v>144</v>
      </c>
      <c r="Q7899" t="s">
        <v>61</v>
      </c>
      <c r="R7899">
        <v>382120</v>
      </c>
      <c r="S7899">
        <v>383900</v>
      </c>
      <c r="T7899" t="s">
        <v>62</v>
      </c>
      <c r="U7899" s="3">
        <v>34881</v>
      </c>
      <c r="W7899">
        <v>13</v>
      </c>
      <c r="X7899">
        <v>0</v>
      </c>
      <c r="Y7899">
        <v>13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</v>
      </c>
      <c r="AP7899">
        <v>0</v>
      </c>
      <c r="AT7899">
        <v>0</v>
      </c>
      <c r="BB7899" s="4"/>
    </row>
    <row r="7900" spans="1:54" hidden="1" x14ac:dyDescent="0.25">
      <c r="A7900">
        <v>1440</v>
      </c>
      <c r="B7900" t="s">
        <v>5383</v>
      </c>
      <c r="C7900">
        <v>2022</v>
      </c>
      <c r="D7900" t="s">
        <v>5382</v>
      </c>
      <c r="E7900">
        <v>4700</v>
      </c>
      <c r="F7900" t="s">
        <v>1584</v>
      </c>
      <c r="G7900">
        <v>370</v>
      </c>
      <c r="H7900">
        <v>54</v>
      </c>
      <c r="I7900" t="s">
        <v>1585</v>
      </c>
      <c r="J7900">
        <v>241</v>
      </c>
      <c r="K7900">
        <v>65278316</v>
      </c>
      <c r="L7900" t="s">
        <v>1586</v>
      </c>
      <c r="N7900" t="s">
        <v>58</v>
      </c>
      <c r="O7900" t="s">
        <v>59</v>
      </c>
      <c r="P7900" t="s">
        <v>5384</v>
      </c>
      <c r="Q7900" t="s">
        <v>61</v>
      </c>
      <c r="R7900">
        <v>382120</v>
      </c>
      <c r="S7900">
        <v>383900</v>
      </c>
      <c r="T7900" t="s">
        <v>62</v>
      </c>
      <c r="U7900" s="3">
        <v>38534</v>
      </c>
      <c r="W7900">
        <v>26</v>
      </c>
      <c r="X7900">
        <v>0</v>
      </c>
      <c r="Y7900">
        <v>26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1</v>
      </c>
      <c r="AL7900">
        <v>0</v>
      </c>
      <c r="AN7900">
        <v>0</v>
      </c>
      <c r="AP7900">
        <v>0</v>
      </c>
      <c r="AT7900">
        <v>0</v>
      </c>
      <c r="BB7900" s="4"/>
    </row>
    <row r="7901" spans="1:54" hidden="1" x14ac:dyDescent="0.25">
      <c r="A7901">
        <v>1440</v>
      </c>
      <c r="B7901" t="s">
        <v>5385</v>
      </c>
      <c r="C7901">
        <v>2022</v>
      </c>
      <c r="D7901" t="s">
        <v>5382</v>
      </c>
      <c r="E7901">
        <v>4700</v>
      </c>
      <c r="F7901" t="s">
        <v>1584</v>
      </c>
      <c r="G7901">
        <v>370</v>
      </c>
      <c r="H7901">
        <v>54</v>
      </c>
      <c r="I7901" t="s">
        <v>1585</v>
      </c>
      <c r="J7901">
        <v>241</v>
      </c>
      <c r="K7901">
        <v>65278316</v>
      </c>
      <c r="L7901" t="s">
        <v>1586</v>
      </c>
      <c r="N7901" t="s">
        <v>58</v>
      </c>
      <c r="O7901" t="s">
        <v>59</v>
      </c>
      <c r="P7901" t="s">
        <v>142</v>
      </c>
      <c r="Q7901" t="s">
        <v>61</v>
      </c>
      <c r="R7901">
        <v>382120</v>
      </c>
      <c r="S7901">
        <v>383900</v>
      </c>
      <c r="T7901" t="s">
        <v>62</v>
      </c>
      <c r="U7901" s="3">
        <v>35065</v>
      </c>
      <c r="W7901">
        <v>13</v>
      </c>
      <c r="X7901">
        <v>0</v>
      </c>
      <c r="Y7901">
        <v>10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1</v>
      </c>
      <c r="AP7901">
        <v>0</v>
      </c>
      <c r="AT7901">
        <v>0</v>
      </c>
      <c r="BB7901" s="4"/>
    </row>
    <row r="7902" spans="1:54" hidden="1" x14ac:dyDescent="0.25">
      <c r="A7902">
        <v>1441</v>
      </c>
      <c r="B7902" t="s">
        <v>5386</v>
      </c>
      <c r="C7902">
        <v>2022</v>
      </c>
      <c r="D7902" t="s">
        <v>5387</v>
      </c>
      <c r="E7902">
        <v>4573</v>
      </c>
      <c r="F7902" t="s">
        <v>5387</v>
      </c>
      <c r="G7902">
        <v>306</v>
      </c>
      <c r="H7902">
        <v>442</v>
      </c>
      <c r="I7902" t="s">
        <v>5388</v>
      </c>
      <c r="J7902">
        <v>2157</v>
      </c>
      <c r="K7902">
        <v>34203563</v>
      </c>
      <c r="L7902" t="s">
        <v>3908</v>
      </c>
      <c r="N7902" t="s">
        <v>75</v>
      </c>
      <c r="O7902" t="s">
        <v>76</v>
      </c>
      <c r="P7902" t="s">
        <v>410</v>
      </c>
      <c r="Q7902" t="s">
        <v>106</v>
      </c>
      <c r="R7902">
        <v>353000</v>
      </c>
      <c r="S7902">
        <v>350030</v>
      </c>
      <c r="T7902" t="s">
        <v>82</v>
      </c>
      <c r="U7902" s="3">
        <v>44044</v>
      </c>
      <c r="W7902">
        <v>0.7</v>
      </c>
      <c r="X7902">
        <v>0</v>
      </c>
      <c r="Y7902">
        <v>2.5</v>
      </c>
      <c r="Z7902">
        <v>44.705772000000003</v>
      </c>
      <c r="AA7902">
        <v>44.705772000000003</v>
      </c>
      <c r="AB7902">
        <v>44.705772000000003</v>
      </c>
      <c r="AC7902">
        <v>0</v>
      </c>
      <c r="AD7902">
        <v>0</v>
      </c>
      <c r="AE7902">
        <v>1</v>
      </c>
      <c r="AF7902">
        <v>0</v>
      </c>
      <c r="AG7902">
        <v>0</v>
      </c>
      <c r="AZ7902">
        <v>15.057180000000001</v>
      </c>
      <c r="BA7902">
        <v>29.648592000000001</v>
      </c>
      <c r="BB7902" s="4"/>
    </row>
    <row r="7903" spans="1:54" hidden="1" x14ac:dyDescent="0.25">
      <c r="A7903">
        <v>1441</v>
      </c>
      <c r="B7903" t="s">
        <v>5392</v>
      </c>
      <c r="C7903">
        <v>2022</v>
      </c>
      <c r="D7903" t="s">
        <v>5387</v>
      </c>
      <c r="E7903">
        <v>4573</v>
      </c>
      <c r="F7903" t="s">
        <v>5387</v>
      </c>
      <c r="G7903">
        <v>306</v>
      </c>
      <c r="H7903">
        <v>442</v>
      </c>
      <c r="I7903" t="s">
        <v>5388</v>
      </c>
      <c r="J7903">
        <v>2157</v>
      </c>
      <c r="K7903">
        <v>34203563</v>
      </c>
      <c r="L7903" t="s">
        <v>3908</v>
      </c>
      <c r="N7903" t="s">
        <v>75</v>
      </c>
      <c r="O7903" t="s">
        <v>76</v>
      </c>
      <c r="P7903" t="s">
        <v>263</v>
      </c>
      <c r="Q7903" t="s">
        <v>109</v>
      </c>
      <c r="R7903">
        <v>353000</v>
      </c>
      <c r="S7903">
        <v>350030</v>
      </c>
      <c r="T7903" t="s">
        <v>79</v>
      </c>
      <c r="U7903" s="3">
        <v>36161</v>
      </c>
      <c r="W7903">
        <v>2.33</v>
      </c>
      <c r="X7903">
        <v>0.92</v>
      </c>
      <c r="Y7903">
        <v>1.24</v>
      </c>
      <c r="Z7903">
        <v>2.5159463999999998</v>
      </c>
      <c r="AA7903">
        <v>1.3031999999999999</v>
      </c>
      <c r="AB7903">
        <v>1.3031999999999999</v>
      </c>
      <c r="AC7903">
        <v>0.92826000000000009</v>
      </c>
      <c r="AD7903">
        <v>0.92826000000000009</v>
      </c>
      <c r="AE7903">
        <v>0.25898802929999998</v>
      </c>
      <c r="AF7903">
        <v>0.74101197070000002</v>
      </c>
      <c r="AG7903">
        <v>0</v>
      </c>
      <c r="AO7903">
        <v>2.5159463999999998</v>
      </c>
      <c r="BB7903" s="4"/>
    </row>
    <row r="7904" spans="1:54" hidden="1" x14ac:dyDescent="0.25">
      <c r="A7904">
        <v>1441</v>
      </c>
      <c r="B7904" t="s">
        <v>5390</v>
      </c>
      <c r="C7904">
        <v>2022</v>
      </c>
      <c r="D7904" t="s">
        <v>5387</v>
      </c>
      <c r="E7904">
        <v>4573</v>
      </c>
      <c r="F7904" t="s">
        <v>5387</v>
      </c>
      <c r="G7904">
        <v>306</v>
      </c>
      <c r="H7904">
        <v>442</v>
      </c>
      <c r="I7904" t="s">
        <v>5388</v>
      </c>
      <c r="J7904">
        <v>2157</v>
      </c>
      <c r="K7904">
        <v>34203563</v>
      </c>
      <c r="L7904" t="s">
        <v>3908</v>
      </c>
      <c r="N7904" t="s">
        <v>75</v>
      </c>
      <c r="O7904" t="s">
        <v>76</v>
      </c>
      <c r="P7904" t="s">
        <v>152</v>
      </c>
      <c r="Q7904" t="s">
        <v>109</v>
      </c>
      <c r="R7904">
        <v>353000</v>
      </c>
      <c r="S7904">
        <v>350030</v>
      </c>
      <c r="T7904" t="s">
        <v>79</v>
      </c>
      <c r="U7904" s="3">
        <v>36161</v>
      </c>
      <c r="W7904">
        <v>2.33</v>
      </c>
      <c r="X7904">
        <v>0.92</v>
      </c>
      <c r="Y7904">
        <v>1.24</v>
      </c>
      <c r="Z7904">
        <v>2.5785104400000001</v>
      </c>
      <c r="AA7904">
        <v>1.3355999999999999</v>
      </c>
      <c r="AB7904">
        <v>1.3355999999999999</v>
      </c>
      <c r="AC7904">
        <v>0.95111999999999997</v>
      </c>
      <c r="AD7904">
        <v>0.95111999999999997</v>
      </c>
      <c r="AE7904">
        <v>0.25898673500000002</v>
      </c>
      <c r="AF7904">
        <v>0.74101326499999998</v>
      </c>
      <c r="AG7904">
        <v>0</v>
      </c>
      <c r="AO7904">
        <v>2.578510440000001</v>
      </c>
      <c r="BB7904" s="4"/>
    </row>
    <row r="7905" spans="1:54" hidden="1" x14ac:dyDescent="0.25">
      <c r="A7905">
        <v>1441</v>
      </c>
      <c r="B7905" t="s">
        <v>5389</v>
      </c>
      <c r="C7905">
        <v>2022</v>
      </c>
      <c r="D7905" t="s">
        <v>5387</v>
      </c>
      <c r="E7905">
        <v>4573</v>
      </c>
      <c r="F7905" t="s">
        <v>5387</v>
      </c>
      <c r="G7905">
        <v>306</v>
      </c>
      <c r="H7905">
        <v>442</v>
      </c>
      <c r="I7905" t="s">
        <v>5388</v>
      </c>
      <c r="J7905">
        <v>2157</v>
      </c>
      <c r="K7905">
        <v>34203563</v>
      </c>
      <c r="L7905" t="s">
        <v>3908</v>
      </c>
      <c r="N7905" t="s">
        <v>75</v>
      </c>
      <c r="O7905" t="s">
        <v>76</v>
      </c>
      <c r="P7905" t="s">
        <v>257</v>
      </c>
      <c r="Q7905" t="s">
        <v>109</v>
      </c>
      <c r="R7905">
        <v>353000</v>
      </c>
      <c r="S7905">
        <v>350030</v>
      </c>
      <c r="T7905" t="s">
        <v>79</v>
      </c>
      <c r="U7905" s="3">
        <v>36161</v>
      </c>
      <c r="W7905">
        <v>2.33</v>
      </c>
      <c r="X7905">
        <v>0.92</v>
      </c>
      <c r="Y7905">
        <v>1.24</v>
      </c>
      <c r="Z7905">
        <v>3.1348943999999999</v>
      </c>
      <c r="AA7905">
        <v>1.6235999999999999</v>
      </c>
      <c r="AB7905">
        <v>1.6235999999999999</v>
      </c>
      <c r="AC7905">
        <v>1.1564639999999999</v>
      </c>
      <c r="AD7905">
        <v>1.1564639999999999</v>
      </c>
      <c r="AE7905">
        <v>0.25895609120000002</v>
      </c>
      <c r="AF7905">
        <v>0.74104390880000004</v>
      </c>
      <c r="AG7905">
        <v>0</v>
      </c>
      <c r="AO7905">
        <v>3.1348943999999999</v>
      </c>
      <c r="BB7905" s="4"/>
    </row>
    <row r="7906" spans="1:54" hidden="1" x14ac:dyDescent="0.25">
      <c r="A7906">
        <v>1441</v>
      </c>
      <c r="B7906" t="s">
        <v>7301</v>
      </c>
      <c r="C7906">
        <v>2022</v>
      </c>
      <c r="D7906" t="s">
        <v>5387</v>
      </c>
      <c r="E7906">
        <v>4573</v>
      </c>
      <c r="F7906" t="s">
        <v>5387</v>
      </c>
      <c r="G7906">
        <v>306</v>
      </c>
      <c r="H7906">
        <v>442</v>
      </c>
      <c r="I7906" t="s">
        <v>5388</v>
      </c>
      <c r="J7906">
        <v>2157</v>
      </c>
      <c r="K7906">
        <v>34203563</v>
      </c>
      <c r="L7906" t="s">
        <v>3908</v>
      </c>
      <c r="N7906" t="s">
        <v>75</v>
      </c>
      <c r="O7906" t="s">
        <v>76</v>
      </c>
      <c r="P7906" t="s">
        <v>3696</v>
      </c>
      <c r="Q7906" t="s">
        <v>61</v>
      </c>
      <c r="R7906">
        <v>353000</v>
      </c>
      <c r="S7906">
        <v>350030</v>
      </c>
      <c r="T7906" t="s">
        <v>82</v>
      </c>
      <c r="U7906" s="3">
        <v>44867</v>
      </c>
      <c r="W7906">
        <v>1.06</v>
      </c>
      <c r="X7906">
        <v>0</v>
      </c>
      <c r="Y7906">
        <v>0.99</v>
      </c>
      <c r="Z7906">
        <v>1.7172000000000001</v>
      </c>
      <c r="AA7906">
        <v>1.5875999999999999</v>
      </c>
      <c r="AB7906">
        <v>1.5875999999999999</v>
      </c>
      <c r="AC7906">
        <v>0</v>
      </c>
      <c r="AD7906">
        <v>0</v>
      </c>
      <c r="AE7906">
        <v>1</v>
      </c>
      <c r="AF7906">
        <v>0</v>
      </c>
      <c r="AG7906">
        <v>0</v>
      </c>
      <c r="AS7906">
        <v>1.7172000000000001</v>
      </c>
      <c r="BB7906" s="4"/>
    </row>
    <row r="7907" spans="1:54" hidden="1" x14ac:dyDescent="0.25">
      <c r="A7907">
        <v>1441</v>
      </c>
      <c r="B7907" t="s">
        <v>5391</v>
      </c>
      <c r="C7907">
        <v>2022</v>
      </c>
      <c r="D7907" t="s">
        <v>5387</v>
      </c>
      <c r="E7907">
        <v>4573</v>
      </c>
      <c r="F7907" t="s">
        <v>5387</v>
      </c>
      <c r="G7907">
        <v>306</v>
      </c>
      <c r="H7907">
        <v>442</v>
      </c>
      <c r="I7907" t="s">
        <v>5388</v>
      </c>
      <c r="J7907">
        <v>2157</v>
      </c>
      <c r="K7907">
        <v>34203563</v>
      </c>
      <c r="L7907" t="s">
        <v>3908</v>
      </c>
      <c r="N7907" t="s">
        <v>75</v>
      </c>
      <c r="O7907" t="s">
        <v>76</v>
      </c>
      <c r="P7907" t="s">
        <v>61</v>
      </c>
      <c r="Q7907" t="s">
        <v>61</v>
      </c>
      <c r="R7907">
        <v>353000</v>
      </c>
      <c r="S7907">
        <v>350030</v>
      </c>
      <c r="T7907" t="s">
        <v>82</v>
      </c>
      <c r="U7907" s="3">
        <v>36161</v>
      </c>
      <c r="W7907">
        <v>5.9</v>
      </c>
      <c r="X7907">
        <v>0</v>
      </c>
      <c r="Y7907">
        <v>5.3</v>
      </c>
      <c r="Z7907">
        <v>11.241093599999999</v>
      </c>
      <c r="AA7907">
        <v>10.566611999999999</v>
      </c>
      <c r="AB7907">
        <v>10.566611999999999</v>
      </c>
      <c r="AC7907">
        <v>0</v>
      </c>
      <c r="AD7907">
        <v>0</v>
      </c>
      <c r="AE7907">
        <v>1</v>
      </c>
      <c r="AF7907">
        <v>0</v>
      </c>
      <c r="AG7907">
        <v>0</v>
      </c>
      <c r="AO7907">
        <v>11.241093599999999</v>
      </c>
      <c r="BB7907" s="4"/>
    </row>
    <row r="7908" spans="1:54" hidden="1" x14ac:dyDescent="0.25">
      <c r="A7908">
        <v>1442</v>
      </c>
      <c r="B7908" t="s">
        <v>5397</v>
      </c>
      <c r="C7908">
        <v>2022</v>
      </c>
      <c r="D7908" t="s">
        <v>5394</v>
      </c>
      <c r="E7908">
        <v>4560</v>
      </c>
      <c r="F7908" t="s">
        <v>5394</v>
      </c>
      <c r="G7908">
        <v>306</v>
      </c>
      <c r="H7908">
        <v>443</v>
      </c>
      <c r="I7908" t="s">
        <v>5394</v>
      </c>
      <c r="J7908">
        <v>2157</v>
      </c>
      <c r="K7908">
        <v>34203563</v>
      </c>
      <c r="L7908" t="s">
        <v>3908</v>
      </c>
      <c r="N7908" t="s">
        <v>75</v>
      </c>
      <c r="O7908" t="s">
        <v>76</v>
      </c>
      <c r="P7908" t="s">
        <v>152</v>
      </c>
      <c r="Q7908" t="s">
        <v>109</v>
      </c>
      <c r="R7908">
        <v>353000</v>
      </c>
      <c r="S7908">
        <v>350030</v>
      </c>
      <c r="T7908" t="s">
        <v>79</v>
      </c>
      <c r="U7908" s="3">
        <v>36161</v>
      </c>
      <c r="W7908">
        <v>2.33</v>
      </c>
      <c r="X7908">
        <v>0.92</v>
      </c>
      <c r="Y7908">
        <v>1.24</v>
      </c>
      <c r="Z7908">
        <v>3.1647132</v>
      </c>
      <c r="AA7908">
        <v>1.5807599999999999</v>
      </c>
      <c r="AB7908">
        <v>1.5807599999999999</v>
      </c>
      <c r="AC7908">
        <v>1.2013199999999999</v>
      </c>
      <c r="AD7908">
        <v>1.2013199999999999</v>
      </c>
      <c r="AE7908">
        <v>0.24974774969999999</v>
      </c>
      <c r="AF7908">
        <v>0.75025225029999998</v>
      </c>
      <c r="AG7908">
        <v>0</v>
      </c>
      <c r="AO7908">
        <v>3.1647132</v>
      </c>
      <c r="BB7908" s="4"/>
    </row>
    <row r="7909" spans="1:54" hidden="1" x14ac:dyDescent="0.25">
      <c r="A7909">
        <v>1442</v>
      </c>
      <c r="B7909" t="s">
        <v>5393</v>
      </c>
      <c r="C7909">
        <v>2022</v>
      </c>
      <c r="D7909" t="s">
        <v>5394</v>
      </c>
      <c r="E7909">
        <v>4560</v>
      </c>
      <c r="F7909" t="s">
        <v>5394</v>
      </c>
      <c r="G7909">
        <v>306</v>
      </c>
      <c r="H7909">
        <v>443</v>
      </c>
      <c r="I7909" t="s">
        <v>5394</v>
      </c>
      <c r="J7909">
        <v>2157</v>
      </c>
      <c r="K7909">
        <v>34203563</v>
      </c>
      <c r="L7909" t="s">
        <v>3908</v>
      </c>
      <c r="N7909" t="s">
        <v>75</v>
      </c>
      <c r="O7909" t="s">
        <v>76</v>
      </c>
      <c r="P7909" t="s">
        <v>61</v>
      </c>
      <c r="Q7909" t="s">
        <v>61</v>
      </c>
      <c r="R7909">
        <v>353000</v>
      </c>
      <c r="S7909">
        <v>350030</v>
      </c>
      <c r="T7909" t="s">
        <v>82</v>
      </c>
      <c r="U7909" s="3">
        <v>36161</v>
      </c>
      <c r="W7909">
        <v>4.7</v>
      </c>
      <c r="X7909">
        <v>0</v>
      </c>
      <c r="Y7909">
        <v>4.2</v>
      </c>
      <c r="Z7909">
        <v>5.6864808</v>
      </c>
      <c r="AA7909">
        <v>5.4021600000000003</v>
      </c>
      <c r="AB7909">
        <v>5.4021600000000003</v>
      </c>
      <c r="AC7909">
        <v>0</v>
      </c>
      <c r="AD7909">
        <v>0</v>
      </c>
      <c r="AE7909">
        <v>1</v>
      </c>
      <c r="AF7909">
        <v>0</v>
      </c>
      <c r="AG7909">
        <v>0</v>
      </c>
      <c r="AO7909">
        <v>5.6864808</v>
      </c>
      <c r="BB7909" s="4"/>
    </row>
    <row r="7910" spans="1:54" hidden="1" x14ac:dyDescent="0.25">
      <c r="A7910">
        <v>1442</v>
      </c>
      <c r="B7910" t="s">
        <v>5396</v>
      </c>
      <c r="C7910">
        <v>2022</v>
      </c>
      <c r="D7910" t="s">
        <v>5394</v>
      </c>
      <c r="E7910">
        <v>4560</v>
      </c>
      <c r="F7910" t="s">
        <v>5394</v>
      </c>
      <c r="G7910">
        <v>306</v>
      </c>
      <c r="H7910">
        <v>443</v>
      </c>
      <c r="I7910" t="s">
        <v>5394</v>
      </c>
      <c r="J7910">
        <v>2157</v>
      </c>
      <c r="K7910">
        <v>34203563</v>
      </c>
      <c r="L7910" t="s">
        <v>3908</v>
      </c>
      <c r="N7910" t="s">
        <v>75</v>
      </c>
      <c r="O7910" t="s">
        <v>76</v>
      </c>
      <c r="P7910" t="s">
        <v>410</v>
      </c>
      <c r="Q7910" t="s">
        <v>106</v>
      </c>
      <c r="R7910">
        <v>353000</v>
      </c>
      <c r="S7910">
        <v>350030</v>
      </c>
      <c r="T7910" t="s">
        <v>82</v>
      </c>
      <c r="U7910" s="3">
        <v>44044</v>
      </c>
      <c r="W7910">
        <v>0.7</v>
      </c>
      <c r="X7910">
        <v>0</v>
      </c>
      <c r="Y7910">
        <v>2.5</v>
      </c>
      <c r="Z7910">
        <v>44.546399999999998</v>
      </c>
      <c r="AA7910">
        <v>44.546399999999998</v>
      </c>
      <c r="AB7910">
        <v>44.546399999999998</v>
      </c>
      <c r="AC7910">
        <v>0</v>
      </c>
      <c r="AD7910">
        <v>0</v>
      </c>
      <c r="AE7910">
        <v>1</v>
      </c>
      <c r="AF7910">
        <v>0</v>
      </c>
      <c r="AG7910">
        <v>0</v>
      </c>
      <c r="AZ7910">
        <v>15.004799999999999</v>
      </c>
      <c r="BA7910">
        <v>29.541599999999999</v>
      </c>
      <c r="BB7910" s="4"/>
    </row>
    <row r="7911" spans="1:54" hidden="1" x14ac:dyDescent="0.25">
      <c r="A7911">
        <v>1442</v>
      </c>
      <c r="B7911" t="s">
        <v>5395</v>
      </c>
      <c r="C7911">
        <v>2022</v>
      </c>
      <c r="D7911" t="s">
        <v>5394</v>
      </c>
      <c r="E7911">
        <v>4560</v>
      </c>
      <c r="F7911" t="s">
        <v>5394</v>
      </c>
      <c r="G7911">
        <v>306</v>
      </c>
      <c r="H7911">
        <v>443</v>
      </c>
      <c r="I7911" t="s">
        <v>5394</v>
      </c>
      <c r="J7911">
        <v>2157</v>
      </c>
      <c r="K7911">
        <v>34203563</v>
      </c>
      <c r="L7911" t="s">
        <v>3908</v>
      </c>
      <c r="N7911" t="s">
        <v>75</v>
      </c>
      <c r="O7911" t="s">
        <v>76</v>
      </c>
      <c r="P7911" t="s">
        <v>257</v>
      </c>
      <c r="Q7911" t="s">
        <v>109</v>
      </c>
      <c r="R7911">
        <v>353000</v>
      </c>
      <c r="S7911">
        <v>350030</v>
      </c>
      <c r="T7911" t="s">
        <v>79</v>
      </c>
      <c r="U7911" s="3">
        <v>36161</v>
      </c>
      <c r="W7911">
        <v>2.33</v>
      </c>
      <c r="X7911">
        <v>0.92</v>
      </c>
      <c r="Y7911">
        <v>1.24</v>
      </c>
      <c r="Z7911">
        <v>2.4745644000000002</v>
      </c>
      <c r="AA7911">
        <v>1.2358800000000001</v>
      </c>
      <c r="AB7911">
        <v>1.2358800000000001</v>
      </c>
      <c r="AC7911">
        <v>0.93923999999999985</v>
      </c>
      <c r="AD7911">
        <v>0.93923999999999985</v>
      </c>
      <c r="AE7911">
        <v>0.2497166774</v>
      </c>
      <c r="AF7911">
        <v>0.75028332259999997</v>
      </c>
      <c r="AG7911">
        <v>0</v>
      </c>
      <c r="AO7911">
        <v>2.4745644000000002</v>
      </c>
      <c r="BB7911" s="4"/>
    </row>
    <row r="7912" spans="1:54" hidden="1" x14ac:dyDescent="0.25">
      <c r="A7912">
        <v>1442</v>
      </c>
      <c r="B7912" t="s">
        <v>7302</v>
      </c>
      <c r="C7912">
        <v>2022</v>
      </c>
      <c r="D7912" t="s">
        <v>5394</v>
      </c>
      <c r="E7912">
        <v>4560</v>
      </c>
      <c r="F7912" t="s">
        <v>5394</v>
      </c>
      <c r="G7912">
        <v>306</v>
      </c>
      <c r="H7912">
        <v>443</v>
      </c>
      <c r="I7912" t="s">
        <v>5394</v>
      </c>
      <c r="J7912">
        <v>2157</v>
      </c>
      <c r="K7912">
        <v>34203563</v>
      </c>
      <c r="L7912" t="s">
        <v>3908</v>
      </c>
      <c r="N7912" t="s">
        <v>75</v>
      </c>
      <c r="O7912" t="s">
        <v>76</v>
      </c>
      <c r="P7912" t="s">
        <v>3696</v>
      </c>
      <c r="Q7912" t="s">
        <v>61</v>
      </c>
      <c r="R7912">
        <v>353000</v>
      </c>
      <c r="S7912">
        <v>350030</v>
      </c>
      <c r="T7912" t="s">
        <v>82</v>
      </c>
      <c r="U7912" s="3">
        <v>44867</v>
      </c>
      <c r="W7912">
        <v>1.06</v>
      </c>
      <c r="X7912">
        <v>0</v>
      </c>
      <c r="Y7912">
        <v>0.99</v>
      </c>
      <c r="Z7912">
        <v>1.2887999999999999</v>
      </c>
      <c r="AA7912">
        <v>1.1916</v>
      </c>
      <c r="AB7912">
        <v>1.1916</v>
      </c>
      <c r="AC7912">
        <v>0</v>
      </c>
      <c r="AD7912">
        <v>0</v>
      </c>
      <c r="AE7912">
        <v>1</v>
      </c>
      <c r="AF7912">
        <v>0</v>
      </c>
      <c r="AG7912">
        <v>0</v>
      </c>
      <c r="AS7912">
        <v>1.2887999999999999</v>
      </c>
      <c r="BB7912" s="4"/>
    </row>
    <row r="7913" spans="1:54" hidden="1" x14ac:dyDescent="0.25">
      <c r="A7913">
        <v>1443</v>
      </c>
      <c r="B7913" t="s">
        <v>5398</v>
      </c>
      <c r="C7913">
        <v>2022</v>
      </c>
      <c r="D7913" t="s">
        <v>5399</v>
      </c>
      <c r="E7913">
        <v>8700</v>
      </c>
      <c r="F7913" t="s">
        <v>616</v>
      </c>
      <c r="G7913">
        <v>615</v>
      </c>
      <c r="H7913">
        <v>148</v>
      </c>
      <c r="I7913" t="s">
        <v>617</v>
      </c>
      <c r="J7913">
        <v>213</v>
      </c>
      <c r="K7913">
        <v>66166228</v>
      </c>
      <c r="L7913" t="s">
        <v>618</v>
      </c>
      <c r="N7913" t="s">
        <v>88</v>
      </c>
      <c r="O7913" t="s">
        <v>89</v>
      </c>
      <c r="P7913" t="s">
        <v>5400</v>
      </c>
      <c r="Q7913" t="s">
        <v>61</v>
      </c>
      <c r="R7913">
        <v>353000</v>
      </c>
      <c r="S7913">
        <v>350030</v>
      </c>
      <c r="T7913" t="s">
        <v>82</v>
      </c>
      <c r="U7913" s="3">
        <v>36251</v>
      </c>
      <c r="W7913">
        <v>14</v>
      </c>
      <c r="X7913">
        <v>0</v>
      </c>
      <c r="Y7913">
        <v>14</v>
      </c>
      <c r="Z7913">
        <v>12.9956508</v>
      </c>
      <c r="AA7913">
        <v>13.212</v>
      </c>
      <c r="AB7913">
        <v>13.212</v>
      </c>
      <c r="AC7913">
        <v>0</v>
      </c>
      <c r="AD7913">
        <v>0</v>
      </c>
      <c r="AE7913">
        <v>1</v>
      </c>
      <c r="AF7913">
        <v>0</v>
      </c>
      <c r="AG7913">
        <v>0</v>
      </c>
      <c r="AO7913">
        <v>12.9956508</v>
      </c>
      <c r="BB7913" s="4"/>
    </row>
    <row r="7914" spans="1:54" hidden="1" x14ac:dyDescent="0.25">
      <c r="A7914">
        <v>1446</v>
      </c>
      <c r="B7914" t="s">
        <v>5405</v>
      </c>
      <c r="C7914">
        <v>2022</v>
      </c>
      <c r="D7914" t="s">
        <v>5402</v>
      </c>
      <c r="E7914">
        <v>2990</v>
      </c>
      <c r="F7914" t="s">
        <v>5403</v>
      </c>
      <c r="G7914">
        <v>210</v>
      </c>
      <c r="H7914">
        <v>17</v>
      </c>
      <c r="I7914" t="s">
        <v>711</v>
      </c>
      <c r="J7914">
        <v>249</v>
      </c>
      <c r="K7914">
        <v>14748539</v>
      </c>
      <c r="L7914" t="s">
        <v>1654</v>
      </c>
      <c r="N7914" t="s">
        <v>88</v>
      </c>
      <c r="O7914" t="s">
        <v>89</v>
      </c>
      <c r="P7914" t="s">
        <v>5406</v>
      </c>
      <c r="Q7914" t="s">
        <v>61</v>
      </c>
      <c r="R7914">
        <v>353000</v>
      </c>
      <c r="S7914">
        <v>350030</v>
      </c>
      <c r="T7914" t="s">
        <v>82</v>
      </c>
      <c r="U7914" s="3">
        <v>35796</v>
      </c>
      <c r="W7914">
        <v>3.15</v>
      </c>
      <c r="X7914">
        <v>0</v>
      </c>
      <c r="Y7914">
        <v>3.15</v>
      </c>
      <c r="Z7914">
        <v>0.61051319999999998</v>
      </c>
      <c r="AA7914">
        <v>0.39419999999999999</v>
      </c>
      <c r="AB7914">
        <v>0.39419999999999999</v>
      </c>
      <c r="AC7914">
        <v>0</v>
      </c>
      <c r="AD7914">
        <v>0</v>
      </c>
      <c r="AE7914">
        <v>1</v>
      </c>
      <c r="AF7914">
        <v>0</v>
      </c>
      <c r="AG7914">
        <v>0</v>
      </c>
      <c r="AO7914">
        <v>0.61051320000000009</v>
      </c>
      <c r="BB7914" s="4"/>
    </row>
    <row r="7915" spans="1:54" hidden="1" x14ac:dyDescent="0.25">
      <c r="A7915">
        <v>1446</v>
      </c>
      <c r="B7915" t="s">
        <v>5401</v>
      </c>
      <c r="C7915">
        <v>2022</v>
      </c>
      <c r="D7915" t="s">
        <v>5402</v>
      </c>
      <c r="E7915">
        <v>2990</v>
      </c>
      <c r="F7915" t="s">
        <v>5403</v>
      </c>
      <c r="G7915">
        <v>210</v>
      </c>
      <c r="H7915">
        <v>17</v>
      </c>
      <c r="I7915" t="s">
        <v>711</v>
      </c>
      <c r="J7915">
        <v>249</v>
      </c>
      <c r="K7915">
        <v>14748539</v>
      </c>
      <c r="L7915" t="s">
        <v>1654</v>
      </c>
      <c r="N7915" t="s">
        <v>88</v>
      </c>
      <c r="O7915" t="s">
        <v>89</v>
      </c>
      <c r="P7915" t="s">
        <v>5404</v>
      </c>
      <c r="Q7915" t="s">
        <v>61</v>
      </c>
      <c r="R7915">
        <v>353000</v>
      </c>
      <c r="S7915">
        <v>350030</v>
      </c>
      <c r="T7915" t="s">
        <v>82</v>
      </c>
      <c r="U7915" s="3">
        <v>35796</v>
      </c>
      <c r="W7915">
        <v>6.3</v>
      </c>
      <c r="X7915">
        <v>0</v>
      </c>
      <c r="Y7915">
        <v>6.3</v>
      </c>
      <c r="Z7915">
        <v>0.61053299999999999</v>
      </c>
      <c r="AA7915">
        <v>0.39419999999999999</v>
      </c>
      <c r="AB7915">
        <v>0.39419999999999999</v>
      </c>
      <c r="AC7915">
        <v>0</v>
      </c>
      <c r="AD7915">
        <v>0</v>
      </c>
      <c r="AE7915">
        <v>1</v>
      </c>
      <c r="AF7915">
        <v>0</v>
      </c>
      <c r="AG7915">
        <v>0</v>
      </c>
      <c r="AO7915">
        <v>0.61053299999999999</v>
      </c>
      <c r="BB7915" s="4"/>
    </row>
    <row r="7916" spans="1:54" hidden="1" x14ac:dyDescent="0.25">
      <c r="A7916">
        <v>1449</v>
      </c>
      <c r="B7916" t="s">
        <v>5407</v>
      </c>
      <c r="C7916">
        <v>2022</v>
      </c>
      <c r="D7916" t="s">
        <v>5408</v>
      </c>
      <c r="E7916">
        <v>9990</v>
      </c>
      <c r="F7916" t="s">
        <v>817</v>
      </c>
      <c r="G7916">
        <v>813</v>
      </c>
      <c r="H7916">
        <v>317</v>
      </c>
      <c r="I7916" t="s">
        <v>818</v>
      </c>
      <c r="J7916">
        <v>399</v>
      </c>
      <c r="K7916">
        <v>33507410</v>
      </c>
      <c r="L7916" t="s">
        <v>2822</v>
      </c>
      <c r="N7916" t="s">
        <v>75</v>
      </c>
      <c r="O7916" t="s">
        <v>76</v>
      </c>
      <c r="P7916" t="s">
        <v>5409</v>
      </c>
      <c r="Q7916" t="s">
        <v>109</v>
      </c>
      <c r="R7916">
        <v>353000</v>
      </c>
      <c r="S7916">
        <v>350030</v>
      </c>
      <c r="T7916" t="s">
        <v>79</v>
      </c>
      <c r="U7916" s="3">
        <v>36087</v>
      </c>
      <c r="W7916">
        <v>11.3</v>
      </c>
      <c r="X7916">
        <v>4.7</v>
      </c>
      <c r="Y7916">
        <v>5.5</v>
      </c>
      <c r="Z7916">
        <v>33.041590956</v>
      </c>
      <c r="AA7916">
        <v>19.242719999999998</v>
      </c>
      <c r="AB7916">
        <v>19.242719999999998</v>
      </c>
      <c r="AC7916">
        <v>12.432636</v>
      </c>
      <c r="AD7916">
        <v>12.432636</v>
      </c>
      <c r="AE7916">
        <v>0.29118936839999998</v>
      </c>
      <c r="AF7916">
        <v>0.70881063160000002</v>
      </c>
      <c r="AG7916">
        <v>0</v>
      </c>
      <c r="AO7916">
        <v>33.041590956</v>
      </c>
      <c r="BB7916" s="4"/>
    </row>
    <row r="7917" spans="1:54" hidden="1" x14ac:dyDescent="0.25">
      <c r="A7917">
        <v>1449</v>
      </c>
      <c r="B7917" t="s">
        <v>5412</v>
      </c>
      <c r="C7917">
        <v>2022</v>
      </c>
      <c r="D7917" t="s">
        <v>5408</v>
      </c>
      <c r="E7917">
        <v>9990</v>
      </c>
      <c r="F7917" t="s">
        <v>817</v>
      </c>
      <c r="G7917">
        <v>813</v>
      </c>
      <c r="H7917">
        <v>317</v>
      </c>
      <c r="I7917" t="s">
        <v>818</v>
      </c>
      <c r="J7917">
        <v>399</v>
      </c>
      <c r="K7917">
        <v>33507410</v>
      </c>
      <c r="L7917" t="s">
        <v>2822</v>
      </c>
      <c r="N7917" t="s">
        <v>75</v>
      </c>
      <c r="O7917" t="s">
        <v>76</v>
      </c>
      <c r="P7917" t="s">
        <v>5409</v>
      </c>
      <c r="Q7917" t="s">
        <v>109</v>
      </c>
      <c r="R7917">
        <v>353000</v>
      </c>
      <c r="S7917">
        <v>350030</v>
      </c>
      <c r="T7917" t="s">
        <v>79</v>
      </c>
      <c r="U7917" s="3">
        <v>36087</v>
      </c>
      <c r="W7917">
        <v>11.3</v>
      </c>
      <c r="X7917">
        <v>4.7</v>
      </c>
      <c r="Y7917">
        <v>5.5</v>
      </c>
      <c r="Z7917">
        <v>32.327179631999996</v>
      </c>
      <c r="AA7917">
        <v>19.695959999999999</v>
      </c>
      <c r="AB7917">
        <v>19.695959999999999</v>
      </c>
      <c r="AC7917">
        <v>12.625920000000001</v>
      </c>
      <c r="AD7917">
        <v>12.625920000000001</v>
      </c>
      <c r="AE7917">
        <v>0.30463467929999999</v>
      </c>
      <c r="AF7917">
        <v>0.69536532070000001</v>
      </c>
      <c r="AG7917">
        <v>0</v>
      </c>
      <c r="AO7917">
        <v>32.327179631999996</v>
      </c>
      <c r="BB7917" s="4"/>
    </row>
    <row r="7918" spans="1:54" hidden="1" x14ac:dyDescent="0.25">
      <c r="A7918">
        <v>1449</v>
      </c>
      <c r="B7918" t="s">
        <v>5410</v>
      </c>
      <c r="C7918">
        <v>2022</v>
      </c>
      <c r="D7918" t="s">
        <v>5408</v>
      </c>
      <c r="E7918">
        <v>9990</v>
      </c>
      <c r="F7918" t="s">
        <v>817</v>
      </c>
      <c r="G7918">
        <v>813</v>
      </c>
      <c r="H7918">
        <v>317</v>
      </c>
      <c r="I7918" t="s">
        <v>818</v>
      </c>
      <c r="J7918">
        <v>399</v>
      </c>
      <c r="K7918">
        <v>33507410</v>
      </c>
      <c r="L7918" t="s">
        <v>2822</v>
      </c>
      <c r="N7918" t="s">
        <v>75</v>
      </c>
      <c r="O7918" t="s">
        <v>76</v>
      </c>
      <c r="P7918" t="s">
        <v>5409</v>
      </c>
      <c r="Q7918" t="s">
        <v>109</v>
      </c>
      <c r="R7918">
        <v>353000</v>
      </c>
      <c r="S7918">
        <v>350030</v>
      </c>
      <c r="T7918" t="s">
        <v>79</v>
      </c>
      <c r="U7918" s="3">
        <v>36087</v>
      </c>
      <c r="W7918">
        <v>11.3</v>
      </c>
      <c r="X7918">
        <v>4.7</v>
      </c>
      <c r="Y7918">
        <v>5.5</v>
      </c>
      <c r="Z7918">
        <v>34.409350799999999</v>
      </c>
      <c r="AA7918">
        <v>20.337119999999999</v>
      </c>
      <c r="AB7918">
        <v>20.337119999999999</v>
      </c>
      <c r="AC7918">
        <v>13.362120000000001</v>
      </c>
      <c r="AD7918">
        <v>13.362120000000001</v>
      </c>
      <c r="AE7918">
        <v>0.2955173452</v>
      </c>
      <c r="AF7918">
        <v>0.70448265480000005</v>
      </c>
      <c r="AG7918">
        <v>0</v>
      </c>
      <c r="AO7918">
        <v>34.409350799999999</v>
      </c>
      <c r="BB7918" s="4"/>
    </row>
    <row r="7919" spans="1:54" hidden="1" x14ac:dyDescent="0.25">
      <c r="A7919">
        <v>1449</v>
      </c>
      <c r="B7919" t="s">
        <v>5413</v>
      </c>
      <c r="C7919">
        <v>2022</v>
      </c>
      <c r="D7919" t="s">
        <v>5408</v>
      </c>
      <c r="E7919">
        <v>9990</v>
      </c>
      <c r="F7919" t="s">
        <v>817</v>
      </c>
      <c r="G7919">
        <v>813</v>
      </c>
      <c r="H7919">
        <v>317</v>
      </c>
      <c r="I7919" t="s">
        <v>818</v>
      </c>
      <c r="J7919">
        <v>399</v>
      </c>
      <c r="K7919">
        <v>33507410</v>
      </c>
      <c r="L7919" t="s">
        <v>2822</v>
      </c>
      <c r="N7919" t="s">
        <v>75</v>
      </c>
      <c r="O7919" t="s">
        <v>76</v>
      </c>
      <c r="P7919" t="s">
        <v>5414</v>
      </c>
      <c r="Q7919" t="s">
        <v>106</v>
      </c>
      <c r="R7919">
        <v>353000</v>
      </c>
      <c r="S7919">
        <v>350030</v>
      </c>
      <c r="T7919" t="s">
        <v>82</v>
      </c>
      <c r="U7919" s="3">
        <v>43952</v>
      </c>
      <c r="W7919">
        <v>4</v>
      </c>
      <c r="X7919">
        <v>0</v>
      </c>
      <c r="Y7919">
        <v>12</v>
      </c>
      <c r="Z7919">
        <v>131.38128</v>
      </c>
      <c r="AA7919">
        <v>131.38128</v>
      </c>
      <c r="AB7919">
        <v>131.38128</v>
      </c>
      <c r="AC7919">
        <v>0</v>
      </c>
      <c r="AD7919">
        <v>0</v>
      </c>
      <c r="AE7919">
        <v>1</v>
      </c>
      <c r="AF7919">
        <v>0</v>
      </c>
      <c r="AG7919">
        <v>0</v>
      </c>
      <c r="AZ7919">
        <v>45.670392</v>
      </c>
      <c r="BA7919">
        <v>85.71088800000004</v>
      </c>
      <c r="BB7919" s="4"/>
    </row>
    <row r="7920" spans="1:54" hidden="1" x14ac:dyDescent="0.25">
      <c r="A7920">
        <v>1449</v>
      </c>
      <c r="B7920" t="s">
        <v>5415</v>
      </c>
      <c r="C7920">
        <v>2022</v>
      </c>
      <c r="D7920" t="s">
        <v>5408</v>
      </c>
      <c r="E7920">
        <v>9990</v>
      </c>
      <c r="F7920" t="s">
        <v>817</v>
      </c>
      <c r="G7920">
        <v>813</v>
      </c>
      <c r="H7920">
        <v>317</v>
      </c>
      <c r="I7920" t="s">
        <v>818</v>
      </c>
      <c r="J7920">
        <v>399</v>
      </c>
      <c r="K7920">
        <v>33507410</v>
      </c>
      <c r="L7920" t="s">
        <v>2822</v>
      </c>
      <c r="N7920" t="s">
        <v>75</v>
      </c>
      <c r="O7920" t="s">
        <v>76</v>
      </c>
      <c r="P7920" t="s">
        <v>113</v>
      </c>
      <c r="Q7920" t="s">
        <v>114</v>
      </c>
      <c r="R7920">
        <v>353000</v>
      </c>
      <c r="S7920">
        <v>350030</v>
      </c>
      <c r="T7920" t="s">
        <v>82</v>
      </c>
      <c r="U7920" s="3">
        <v>39722</v>
      </c>
      <c r="W7920">
        <v>12</v>
      </c>
      <c r="X7920">
        <v>0</v>
      </c>
      <c r="Y7920">
        <v>12</v>
      </c>
      <c r="Z7920">
        <v>39.305520000000001</v>
      </c>
      <c r="AA7920">
        <v>39.305520000000001</v>
      </c>
      <c r="AB7920">
        <v>39.305520000000001</v>
      </c>
      <c r="AC7920">
        <v>0</v>
      </c>
      <c r="AD7920">
        <v>0</v>
      </c>
      <c r="AE7920">
        <v>1</v>
      </c>
      <c r="AF7920">
        <v>0</v>
      </c>
      <c r="AG7920">
        <v>0</v>
      </c>
      <c r="AZ7920">
        <v>39.305520000000001</v>
      </c>
      <c r="BB7920" s="4"/>
    </row>
    <row r="7921" spans="1:54" hidden="1" x14ac:dyDescent="0.25">
      <c r="A7921">
        <v>1472</v>
      </c>
      <c r="B7921" t="s">
        <v>5424</v>
      </c>
      <c r="C7921">
        <v>2022</v>
      </c>
      <c r="D7921" t="s">
        <v>5425</v>
      </c>
      <c r="E7921">
        <v>8382</v>
      </c>
      <c r="F7921" t="s">
        <v>1063</v>
      </c>
      <c r="G7921">
        <v>710</v>
      </c>
      <c r="J7921">
        <v>1096</v>
      </c>
      <c r="K7921">
        <v>11757278</v>
      </c>
      <c r="L7921" t="s">
        <v>4279</v>
      </c>
      <c r="N7921" t="s">
        <v>58</v>
      </c>
      <c r="O7921" t="s">
        <v>59</v>
      </c>
      <c r="P7921" t="s">
        <v>706</v>
      </c>
      <c r="Q7921" t="s">
        <v>109</v>
      </c>
      <c r="R7921">
        <v>11900</v>
      </c>
      <c r="S7921">
        <v>10000</v>
      </c>
      <c r="T7921" t="s">
        <v>69</v>
      </c>
      <c r="U7921" s="3">
        <v>36069</v>
      </c>
      <c r="W7921">
        <v>2.0699999999999998</v>
      </c>
      <c r="X7921">
        <v>0.8</v>
      </c>
      <c r="Y7921">
        <v>1.02</v>
      </c>
      <c r="Z7921">
        <v>6.7750848000000001</v>
      </c>
      <c r="AA7921">
        <v>3.1593599999999999</v>
      </c>
      <c r="AB7921">
        <v>0</v>
      </c>
      <c r="AC7921">
        <v>2.60568</v>
      </c>
      <c r="AD7921">
        <v>2.25</v>
      </c>
      <c r="AE7921">
        <v>0</v>
      </c>
      <c r="AF7921">
        <v>0.76683981869999995</v>
      </c>
      <c r="AG7921">
        <v>0.23316018129999999</v>
      </c>
      <c r="AO7921">
        <v>6.7750848000000001</v>
      </c>
      <c r="BB7921" s="4"/>
    </row>
    <row r="7922" spans="1:54" hidden="1" x14ac:dyDescent="0.25">
      <c r="A7922">
        <v>1474</v>
      </c>
      <c r="B7922" t="s">
        <v>5437</v>
      </c>
      <c r="C7922">
        <v>2022</v>
      </c>
      <c r="D7922" t="s">
        <v>5432</v>
      </c>
      <c r="E7922">
        <v>4140</v>
      </c>
      <c r="F7922" t="s">
        <v>519</v>
      </c>
      <c r="G7922">
        <v>259</v>
      </c>
      <c r="J7922">
        <v>1481</v>
      </c>
      <c r="K7922">
        <v>19244547</v>
      </c>
      <c r="L7922" t="s">
        <v>5433</v>
      </c>
      <c r="N7922" t="s">
        <v>58</v>
      </c>
      <c r="O7922" t="s">
        <v>59</v>
      </c>
      <c r="P7922" t="s">
        <v>4499</v>
      </c>
      <c r="Q7922" t="s">
        <v>109</v>
      </c>
      <c r="R7922">
        <v>11300</v>
      </c>
      <c r="S7922">
        <v>10000</v>
      </c>
      <c r="T7922" t="s">
        <v>69</v>
      </c>
      <c r="U7922" s="3">
        <v>35718</v>
      </c>
      <c r="W7922">
        <v>8.1999999999999993</v>
      </c>
      <c r="X7922">
        <v>3.14</v>
      </c>
      <c r="Y7922">
        <v>4.0199999999999996</v>
      </c>
      <c r="Z7922">
        <v>24.768532799999999</v>
      </c>
      <c r="AA7922">
        <v>11.54124</v>
      </c>
      <c r="AB7922">
        <v>0</v>
      </c>
      <c r="AC7922">
        <v>9.1594800000000021</v>
      </c>
      <c r="AD7922">
        <v>9.1558800000000016</v>
      </c>
      <c r="AE7922">
        <v>0</v>
      </c>
      <c r="AF7922">
        <v>0.76701809320000003</v>
      </c>
      <c r="AG7922">
        <v>0.2329819068</v>
      </c>
      <c r="AO7922">
        <v>24.768532799999999</v>
      </c>
      <c r="BB7922" s="4"/>
    </row>
    <row r="7923" spans="1:54" hidden="1" x14ac:dyDescent="0.25">
      <c r="A7923">
        <v>1474</v>
      </c>
      <c r="B7923" t="s">
        <v>5431</v>
      </c>
      <c r="C7923">
        <v>2022</v>
      </c>
      <c r="D7923" t="s">
        <v>5432</v>
      </c>
      <c r="E7923">
        <v>4140</v>
      </c>
      <c r="F7923" t="s">
        <v>519</v>
      </c>
      <c r="G7923">
        <v>259</v>
      </c>
      <c r="J7923">
        <v>1481</v>
      </c>
      <c r="K7923">
        <v>19244547</v>
      </c>
      <c r="L7923" t="s">
        <v>5433</v>
      </c>
      <c r="N7923" t="s">
        <v>58</v>
      </c>
      <c r="O7923" t="s">
        <v>59</v>
      </c>
      <c r="P7923" t="s">
        <v>5434</v>
      </c>
      <c r="Q7923" t="s">
        <v>61</v>
      </c>
      <c r="R7923">
        <v>11300</v>
      </c>
      <c r="S7923">
        <v>10000</v>
      </c>
      <c r="T7923" t="s">
        <v>62</v>
      </c>
      <c r="U7923" s="3">
        <v>41732</v>
      </c>
      <c r="W7923">
        <v>9</v>
      </c>
      <c r="X7923">
        <v>0</v>
      </c>
      <c r="Y7923">
        <v>9</v>
      </c>
      <c r="Z7923">
        <v>0.38004120000000002</v>
      </c>
      <c r="AA7923">
        <v>0.37080000000000002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</v>
      </c>
      <c r="AO7923">
        <v>0.38004120000000002</v>
      </c>
      <c r="BB7923" s="4"/>
    </row>
    <row r="7924" spans="1:54" hidden="1" x14ac:dyDescent="0.25">
      <c r="A7924">
        <v>1474</v>
      </c>
      <c r="B7924" t="s">
        <v>5435</v>
      </c>
      <c r="C7924">
        <v>2022</v>
      </c>
      <c r="D7924" t="s">
        <v>5432</v>
      </c>
      <c r="E7924">
        <v>4140</v>
      </c>
      <c r="F7924" t="s">
        <v>519</v>
      </c>
      <c r="G7924">
        <v>259</v>
      </c>
      <c r="J7924">
        <v>1481</v>
      </c>
      <c r="K7924">
        <v>19244547</v>
      </c>
      <c r="L7924" t="s">
        <v>5433</v>
      </c>
      <c r="N7924" t="s">
        <v>58</v>
      </c>
      <c r="O7924" t="s">
        <v>59</v>
      </c>
      <c r="P7924" t="s">
        <v>5436</v>
      </c>
      <c r="Q7924" t="s">
        <v>61</v>
      </c>
      <c r="R7924">
        <v>11300</v>
      </c>
      <c r="S7924">
        <v>10000</v>
      </c>
      <c r="T7924" t="s">
        <v>62</v>
      </c>
      <c r="U7924" s="3">
        <v>41684</v>
      </c>
      <c r="W7924">
        <v>2.5</v>
      </c>
      <c r="X7924">
        <v>0</v>
      </c>
      <c r="Y7924">
        <v>2.5</v>
      </c>
      <c r="Z7924">
        <v>11.263427999999999</v>
      </c>
      <c r="AA7924">
        <v>11.22336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1</v>
      </c>
      <c r="AO7924">
        <v>11.263427999999999</v>
      </c>
      <c r="BB7924" s="4"/>
    </row>
    <row r="7925" spans="1:54" hidden="1" x14ac:dyDescent="0.25">
      <c r="A7925">
        <v>1475</v>
      </c>
      <c r="B7925" t="s">
        <v>5438</v>
      </c>
      <c r="C7925">
        <v>2022</v>
      </c>
      <c r="D7925" t="s">
        <v>5439</v>
      </c>
      <c r="E7925">
        <v>4241</v>
      </c>
      <c r="F7925" t="s">
        <v>5440</v>
      </c>
      <c r="G7925">
        <v>330</v>
      </c>
      <c r="J7925">
        <v>241</v>
      </c>
      <c r="K7925">
        <v>65278316</v>
      </c>
      <c r="L7925" t="s">
        <v>1586</v>
      </c>
      <c r="N7925" t="s">
        <v>4118</v>
      </c>
      <c r="O7925" t="s">
        <v>4119</v>
      </c>
      <c r="P7925" t="s">
        <v>5441</v>
      </c>
      <c r="Q7925" t="s">
        <v>109</v>
      </c>
      <c r="R7925">
        <v>382110</v>
      </c>
      <c r="S7925">
        <v>383900</v>
      </c>
      <c r="T7925" t="s">
        <v>1853</v>
      </c>
      <c r="U7925" s="3">
        <v>36046</v>
      </c>
      <c r="W7925">
        <v>0.89</v>
      </c>
      <c r="X7925">
        <v>0.31</v>
      </c>
      <c r="Y7925">
        <v>0</v>
      </c>
      <c r="Z7925">
        <v>2.508219</v>
      </c>
      <c r="AA7925">
        <v>0</v>
      </c>
      <c r="AB7925">
        <v>0</v>
      </c>
      <c r="AC7925">
        <v>0.67644000000000004</v>
      </c>
      <c r="AD7925">
        <v>0.67644000000000004</v>
      </c>
      <c r="AE7925">
        <v>0</v>
      </c>
      <c r="AF7925">
        <v>1</v>
      </c>
      <c r="AG7925">
        <v>0</v>
      </c>
      <c r="AQ7925">
        <v>2.508219</v>
      </c>
      <c r="BB7925" s="4"/>
    </row>
    <row r="7926" spans="1:54" hidden="1" x14ac:dyDescent="0.25">
      <c r="A7926">
        <v>1478</v>
      </c>
      <c r="B7926" t="s">
        <v>5445</v>
      </c>
      <c r="C7926">
        <v>2022</v>
      </c>
      <c r="D7926" t="s">
        <v>5443</v>
      </c>
      <c r="E7926">
        <v>8444</v>
      </c>
      <c r="F7926" t="s">
        <v>5055</v>
      </c>
      <c r="G7926">
        <v>706</v>
      </c>
      <c r="H7926">
        <v>444</v>
      </c>
      <c r="I7926" t="s">
        <v>5444</v>
      </c>
      <c r="J7926">
        <v>1394</v>
      </c>
      <c r="K7926">
        <v>20095806</v>
      </c>
      <c r="L7926" t="s">
        <v>3742</v>
      </c>
      <c r="N7926" t="s">
        <v>88</v>
      </c>
      <c r="O7926" t="s">
        <v>89</v>
      </c>
      <c r="P7926" t="s">
        <v>5446</v>
      </c>
      <c r="Q7926" t="s">
        <v>61</v>
      </c>
      <c r="R7926">
        <v>353000</v>
      </c>
      <c r="S7926">
        <v>350030</v>
      </c>
      <c r="T7926" t="s">
        <v>82</v>
      </c>
      <c r="U7926" s="3">
        <v>36069</v>
      </c>
      <c r="W7926">
        <v>0.4</v>
      </c>
      <c r="X7926">
        <v>0</v>
      </c>
      <c r="Y7926">
        <v>0.4</v>
      </c>
      <c r="Z7926">
        <v>7.74</v>
      </c>
      <c r="AA7926">
        <v>6.6492000000000004</v>
      </c>
      <c r="AB7926">
        <v>6.6311999999999998</v>
      </c>
      <c r="AC7926">
        <v>0</v>
      </c>
      <c r="AD7926">
        <v>0</v>
      </c>
      <c r="AE7926">
        <v>1</v>
      </c>
      <c r="AF7926">
        <v>0</v>
      </c>
      <c r="AG7926">
        <v>0</v>
      </c>
      <c r="AU7926">
        <v>7.74</v>
      </c>
      <c r="BB7926" s="4"/>
    </row>
    <row r="7927" spans="1:54" hidden="1" x14ac:dyDescent="0.25">
      <c r="A7927">
        <v>1478</v>
      </c>
      <c r="B7927" t="s">
        <v>5442</v>
      </c>
      <c r="C7927">
        <v>2022</v>
      </c>
      <c r="D7927" t="s">
        <v>5443</v>
      </c>
      <c r="E7927">
        <v>8444</v>
      </c>
      <c r="F7927" t="s">
        <v>5055</v>
      </c>
      <c r="G7927">
        <v>706</v>
      </c>
      <c r="H7927">
        <v>444</v>
      </c>
      <c r="I7927" t="s">
        <v>5444</v>
      </c>
      <c r="J7927">
        <v>1394</v>
      </c>
      <c r="K7927">
        <v>20095806</v>
      </c>
      <c r="L7927" t="s">
        <v>3742</v>
      </c>
      <c r="N7927" t="s">
        <v>88</v>
      </c>
      <c r="O7927" t="s">
        <v>89</v>
      </c>
      <c r="P7927" t="s">
        <v>658</v>
      </c>
      <c r="Q7927" t="s">
        <v>61</v>
      </c>
      <c r="R7927">
        <v>353000</v>
      </c>
      <c r="S7927">
        <v>350030</v>
      </c>
      <c r="T7927" t="s">
        <v>82</v>
      </c>
      <c r="U7927" s="3">
        <v>36069</v>
      </c>
      <c r="W7927">
        <v>0.52</v>
      </c>
      <c r="X7927">
        <v>0</v>
      </c>
      <c r="Y7927">
        <v>0.52</v>
      </c>
      <c r="Z7927">
        <v>3.5999999999999999E-3</v>
      </c>
      <c r="AA7927">
        <v>2.8800000000000002E-3</v>
      </c>
      <c r="AB7927">
        <v>2.8800000000000002E-3</v>
      </c>
      <c r="AC7927">
        <v>0</v>
      </c>
      <c r="AD7927">
        <v>0</v>
      </c>
      <c r="AE7927">
        <v>1</v>
      </c>
      <c r="AF7927">
        <v>0</v>
      </c>
      <c r="AG7927">
        <v>0</v>
      </c>
      <c r="AL7927">
        <v>3.5999999999999999E-3</v>
      </c>
      <c r="BB7927" s="4"/>
    </row>
    <row r="7928" spans="1:54" hidden="1" x14ac:dyDescent="0.25">
      <c r="A7928">
        <v>1482</v>
      </c>
      <c r="B7928" t="s">
        <v>5453</v>
      </c>
      <c r="C7928">
        <v>2022</v>
      </c>
      <c r="D7928" t="s">
        <v>5448</v>
      </c>
      <c r="E7928">
        <v>3760</v>
      </c>
      <c r="F7928" t="s">
        <v>5449</v>
      </c>
      <c r="G7928">
        <v>411</v>
      </c>
      <c r="H7928">
        <v>888</v>
      </c>
      <c r="I7928" t="s">
        <v>4289</v>
      </c>
      <c r="J7928">
        <v>2287</v>
      </c>
      <c r="K7928">
        <v>25775635</v>
      </c>
      <c r="L7928" t="s">
        <v>5450</v>
      </c>
      <c r="N7928" t="s">
        <v>75</v>
      </c>
      <c r="O7928" t="s">
        <v>76</v>
      </c>
      <c r="P7928" t="s">
        <v>5454</v>
      </c>
      <c r="Q7928" t="s">
        <v>109</v>
      </c>
      <c r="R7928">
        <v>351100</v>
      </c>
      <c r="S7928">
        <v>350010</v>
      </c>
      <c r="T7928" t="s">
        <v>79</v>
      </c>
      <c r="U7928" s="3">
        <v>35201</v>
      </c>
      <c r="W7928">
        <v>0.27500000000000002</v>
      </c>
      <c r="X7928">
        <v>0.184</v>
      </c>
      <c r="Y7928">
        <v>0.15</v>
      </c>
      <c r="Z7928">
        <v>0.231687528</v>
      </c>
      <c r="AA7928">
        <v>9.8326799999999992E-2</v>
      </c>
      <c r="AB7928">
        <v>9.8326799999999992E-2</v>
      </c>
      <c r="AC7928">
        <v>7.6636800000000005E-2</v>
      </c>
      <c r="AD7928">
        <v>7.6636800000000005E-2</v>
      </c>
      <c r="AE7928">
        <v>0.21219700699999999</v>
      </c>
      <c r="AF7928">
        <v>0.78780299300000001</v>
      </c>
      <c r="AG7928">
        <v>0</v>
      </c>
      <c r="AL7928">
        <v>0.231687528</v>
      </c>
      <c r="BB7928" s="4"/>
    </row>
    <row r="7929" spans="1:54" hidden="1" x14ac:dyDescent="0.25">
      <c r="A7929">
        <v>1482</v>
      </c>
      <c r="B7929" t="s">
        <v>7146</v>
      </c>
      <c r="C7929">
        <v>2022</v>
      </c>
      <c r="D7929" t="s">
        <v>5448</v>
      </c>
      <c r="E7929">
        <v>3760</v>
      </c>
      <c r="F7929" t="s">
        <v>5449</v>
      </c>
      <c r="G7929">
        <v>411</v>
      </c>
      <c r="H7929">
        <v>888</v>
      </c>
      <c r="I7929" t="s">
        <v>4289</v>
      </c>
      <c r="J7929">
        <v>2287</v>
      </c>
      <c r="K7929">
        <v>25775635</v>
      </c>
      <c r="L7929" t="s">
        <v>5450</v>
      </c>
      <c r="N7929" t="s">
        <v>75</v>
      </c>
      <c r="O7929" t="s">
        <v>76</v>
      </c>
      <c r="P7929" t="s">
        <v>7147</v>
      </c>
      <c r="Q7929" t="s">
        <v>109</v>
      </c>
      <c r="R7929">
        <v>351100</v>
      </c>
      <c r="S7929">
        <v>350010</v>
      </c>
      <c r="T7929" t="s">
        <v>79</v>
      </c>
      <c r="U7929" s="3">
        <v>44279</v>
      </c>
      <c r="W7929">
        <v>0.49</v>
      </c>
      <c r="X7929">
        <v>0.19900000000000001</v>
      </c>
      <c r="Y7929">
        <v>0.21</v>
      </c>
      <c r="Z7929">
        <v>3.1101617240000001</v>
      </c>
      <c r="AA7929">
        <v>1.7139276000000001</v>
      </c>
      <c r="AB7929">
        <v>1.7139276000000001</v>
      </c>
      <c r="AC7929">
        <v>1.3358736</v>
      </c>
      <c r="AD7929">
        <v>1.3358736</v>
      </c>
      <c r="AE7929">
        <v>0.27553673280000002</v>
      </c>
      <c r="AF7929">
        <v>0.72446326719999998</v>
      </c>
      <c r="AG7929">
        <v>0</v>
      </c>
      <c r="AL7929">
        <v>3.1101617240000001</v>
      </c>
      <c r="BB7929" s="4"/>
    </row>
    <row r="7930" spans="1:54" hidden="1" x14ac:dyDescent="0.25">
      <c r="A7930">
        <v>1482</v>
      </c>
      <c r="B7930" t="s">
        <v>5455</v>
      </c>
      <c r="C7930">
        <v>2022</v>
      </c>
      <c r="D7930" t="s">
        <v>5448</v>
      </c>
      <c r="E7930">
        <v>3760</v>
      </c>
      <c r="F7930" t="s">
        <v>5449</v>
      </c>
      <c r="G7930">
        <v>411</v>
      </c>
      <c r="H7930">
        <v>888</v>
      </c>
      <c r="I7930" t="s">
        <v>4289</v>
      </c>
      <c r="J7930">
        <v>2287</v>
      </c>
      <c r="K7930">
        <v>25775635</v>
      </c>
      <c r="L7930" t="s">
        <v>5450</v>
      </c>
      <c r="N7930" t="s">
        <v>75</v>
      </c>
      <c r="O7930" t="s">
        <v>76</v>
      </c>
      <c r="P7930" t="s">
        <v>209</v>
      </c>
      <c r="Q7930" t="s">
        <v>61</v>
      </c>
      <c r="R7930">
        <v>351100</v>
      </c>
      <c r="S7930">
        <v>350010</v>
      </c>
      <c r="T7930" t="s">
        <v>82</v>
      </c>
      <c r="U7930" s="3">
        <v>37027</v>
      </c>
      <c r="W7930">
        <v>0.48</v>
      </c>
      <c r="X7930">
        <v>0</v>
      </c>
      <c r="Y7930">
        <v>0.46500000000000002</v>
      </c>
      <c r="Z7930">
        <v>0.79342853999999996</v>
      </c>
      <c r="AA7930">
        <v>0.72007200000000005</v>
      </c>
      <c r="AB7930">
        <v>0.72007200000000005</v>
      </c>
      <c r="AC7930">
        <v>0</v>
      </c>
      <c r="AD7930">
        <v>0</v>
      </c>
      <c r="AE7930">
        <v>1</v>
      </c>
      <c r="AF7930">
        <v>0</v>
      </c>
      <c r="AG7930">
        <v>0</v>
      </c>
      <c r="AL7930">
        <v>0.79342853999999996</v>
      </c>
      <c r="BB7930" s="4"/>
    </row>
    <row r="7931" spans="1:54" hidden="1" x14ac:dyDescent="0.25">
      <c r="A7931">
        <v>1482</v>
      </c>
      <c r="B7931" t="s">
        <v>5452</v>
      </c>
      <c r="C7931">
        <v>2022</v>
      </c>
      <c r="D7931" t="s">
        <v>5448</v>
      </c>
      <c r="E7931">
        <v>3760</v>
      </c>
      <c r="F7931" t="s">
        <v>5449</v>
      </c>
      <c r="G7931">
        <v>411</v>
      </c>
      <c r="H7931">
        <v>888</v>
      </c>
      <c r="I7931" t="s">
        <v>4289</v>
      </c>
      <c r="J7931">
        <v>2287</v>
      </c>
      <c r="K7931">
        <v>25775635</v>
      </c>
      <c r="L7931" t="s">
        <v>5450</v>
      </c>
      <c r="N7931" t="s">
        <v>75</v>
      </c>
      <c r="O7931" t="s">
        <v>76</v>
      </c>
      <c r="P7931" t="s">
        <v>211</v>
      </c>
      <c r="Q7931" t="s">
        <v>61</v>
      </c>
      <c r="R7931">
        <v>351100</v>
      </c>
      <c r="S7931">
        <v>350010</v>
      </c>
      <c r="T7931" t="s">
        <v>82</v>
      </c>
      <c r="U7931" s="3">
        <v>37028</v>
      </c>
      <c r="W7931">
        <v>0.48</v>
      </c>
      <c r="X7931">
        <v>0</v>
      </c>
      <c r="Y7931">
        <v>0.46500000000000002</v>
      </c>
      <c r="Z7931">
        <v>0.413570408</v>
      </c>
      <c r="AA7931">
        <v>0.375336</v>
      </c>
      <c r="AB7931">
        <v>0.375336</v>
      </c>
      <c r="AC7931">
        <v>0</v>
      </c>
      <c r="AD7931">
        <v>0</v>
      </c>
      <c r="AE7931">
        <v>1</v>
      </c>
      <c r="AF7931">
        <v>0</v>
      </c>
      <c r="AG7931">
        <v>0</v>
      </c>
      <c r="AL7931">
        <v>0.413570408</v>
      </c>
      <c r="BB7931" s="4"/>
    </row>
    <row r="7932" spans="1:54" hidden="1" x14ac:dyDescent="0.25">
      <c r="A7932">
        <v>1482</v>
      </c>
      <c r="B7932" t="s">
        <v>5447</v>
      </c>
      <c r="C7932">
        <v>2022</v>
      </c>
      <c r="D7932" t="s">
        <v>5448</v>
      </c>
      <c r="E7932">
        <v>3760</v>
      </c>
      <c r="F7932" t="s">
        <v>5449</v>
      </c>
      <c r="G7932">
        <v>411</v>
      </c>
      <c r="H7932">
        <v>888</v>
      </c>
      <c r="I7932" t="s">
        <v>4289</v>
      </c>
      <c r="J7932">
        <v>2287</v>
      </c>
      <c r="K7932">
        <v>25775635</v>
      </c>
      <c r="L7932" t="s">
        <v>5450</v>
      </c>
      <c r="N7932" t="s">
        <v>75</v>
      </c>
      <c r="O7932" t="s">
        <v>76</v>
      </c>
      <c r="P7932" t="s">
        <v>5451</v>
      </c>
      <c r="Q7932" t="s">
        <v>109</v>
      </c>
      <c r="R7932">
        <v>351100</v>
      </c>
      <c r="S7932">
        <v>350010</v>
      </c>
      <c r="T7932" t="s">
        <v>79</v>
      </c>
      <c r="U7932" s="3">
        <v>39949</v>
      </c>
      <c r="W7932">
        <v>0.20699999999999999</v>
      </c>
      <c r="X7932">
        <v>0.13900000000000001</v>
      </c>
      <c r="Y7932">
        <v>0.111</v>
      </c>
      <c r="Z7932">
        <v>1.4280648E-2</v>
      </c>
      <c r="AA7932">
        <v>7.2647999999999992E-3</v>
      </c>
      <c r="AB7932">
        <v>7.2647999999999992E-3</v>
      </c>
      <c r="AC7932">
        <v>5.6628E-3</v>
      </c>
      <c r="AD7932">
        <v>5.6628E-3</v>
      </c>
      <c r="AE7932">
        <v>0.2543582056</v>
      </c>
      <c r="AF7932">
        <v>0.7456417944</v>
      </c>
      <c r="AG7932">
        <v>0</v>
      </c>
      <c r="AL7932">
        <v>1.4280648E-2</v>
      </c>
      <c r="BB7932" s="4"/>
    </row>
    <row r="7933" spans="1:54" hidden="1" x14ac:dyDescent="0.25">
      <c r="A7933">
        <v>1483</v>
      </c>
      <c r="B7933" t="s">
        <v>5458</v>
      </c>
      <c r="C7933">
        <v>2022</v>
      </c>
      <c r="D7933" t="s">
        <v>5459</v>
      </c>
      <c r="E7933">
        <v>8592</v>
      </c>
      <c r="F7933" t="s">
        <v>5460</v>
      </c>
      <c r="G7933">
        <v>707</v>
      </c>
      <c r="J7933">
        <v>2317</v>
      </c>
      <c r="K7933">
        <v>37371335</v>
      </c>
      <c r="L7933" t="s">
        <v>5461</v>
      </c>
      <c r="N7933" t="s">
        <v>75</v>
      </c>
      <c r="O7933" t="s">
        <v>76</v>
      </c>
      <c r="P7933" t="s">
        <v>5462</v>
      </c>
      <c r="Q7933" t="s">
        <v>109</v>
      </c>
      <c r="R7933">
        <v>351100</v>
      </c>
      <c r="S7933">
        <v>350010</v>
      </c>
      <c r="T7933" t="s">
        <v>79</v>
      </c>
      <c r="U7933" s="3">
        <v>36526</v>
      </c>
      <c r="W7933">
        <v>0.86</v>
      </c>
      <c r="X7933">
        <v>0.34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1</v>
      </c>
      <c r="AF7933">
        <v>0</v>
      </c>
      <c r="AG7933">
        <v>0</v>
      </c>
      <c r="AL7933">
        <v>0</v>
      </c>
      <c r="BB7933" s="4"/>
    </row>
    <row r="7934" spans="1:54" hidden="1" x14ac:dyDescent="0.25">
      <c r="A7934">
        <v>1483</v>
      </c>
      <c r="B7934" t="s">
        <v>5465</v>
      </c>
      <c r="C7934">
        <v>2022</v>
      </c>
      <c r="D7934" t="s">
        <v>5459</v>
      </c>
      <c r="E7934">
        <v>8592</v>
      </c>
      <c r="F7934" t="s">
        <v>5460</v>
      </c>
      <c r="G7934">
        <v>707</v>
      </c>
      <c r="J7934">
        <v>2317</v>
      </c>
      <c r="K7934">
        <v>37371335</v>
      </c>
      <c r="L7934" t="s">
        <v>5461</v>
      </c>
      <c r="N7934" t="s">
        <v>75</v>
      </c>
      <c r="O7934" t="s">
        <v>76</v>
      </c>
      <c r="P7934" t="s">
        <v>5466</v>
      </c>
      <c r="Q7934" t="s">
        <v>109</v>
      </c>
      <c r="R7934">
        <v>351100</v>
      </c>
      <c r="S7934">
        <v>350010</v>
      </c>
      <c r="T7934" t="s">
        <v>79</v>
      </c>
      <c r="U7934" s="3">
        <v>39814</v>
      </c>
      <c r="W7934">
        <v>0.6</v>
      </c>
      <c r="X7934">
        <v>0.41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1</v>
      </c>
      <c r="AF7934">
        <v>0</v>
      </c>
      <c r="AG7934">
        <v>0</v>
      </c>
      <c r="AL7934">
        <v>0</v>
      </c>
      <c r="BB7934" s="4"/>
    </row>
    <row r="7935" spans="1:54" hidden="1" x14ac:dyDescent="0.25">
      <c r="A7935">
        <v>1483</v>
      </c>
      <c r="B7935" t="s">
        <v>5469</v>
      </c>
      <c r="C7935">
        <v>2022</v>
      </c>
      <c r="D7935" t="s">
        <v>5459</v>
      </c>
      <c r="E7935">
        <v>8592</v>
      </c>
      <c r="F7935" t="s">
        <v>5460</v>
      </c>
      <c r="G7935">
        <v>707</v>
      </c>
      <c r="J7935">
        <v>2317</v>
      </c>
      <c r="K7935">
        <v>37371335</v>
      </c>
      <c r="L7935" t="s">
        <v>5461</v>
      </c>
      <c r="N7935" t="s">
        <v>75</v>
      </c>
      <c r="O7935" t="s">
        <v>76</v>
      </c>
      <c r="P7935" t="s">
        <v>5470</v>
      </c>
      <c r="Q7935" t="s">
        <v>109</v>
      </c>
      <c r="R7935">
        <v>351100</v>
      </c>
      <c r="S7935">
        <v>350010</v>
      </c>
      <c r="T7935" t="s">
        <v>79</v>
      </c>
      <c r="U7935" s="3">
        <v>36526</v>
      </c>
      <c r="W7935">
        <v>0.69</v>
      </c>
      <c r="X7935">
        <v>0.27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</v>
      </c>
      <c r="AF7935">
        <v>0</v>
      </c>
      <c r="AG7935">
        <v>0</v>
      </c>
      <c r="AL7935">
        <v>0</v>
      </c>
      <c r="BB7935" s="4"/>
    </row>
    <row r="7936" spans="1:54" hidden="1" x14ac:dyDescent="0.25">
      <c r="A7936">
        <v>1483</v>
      </c>
      <c r="B7936" t="s">
        <v>5467</v>
      </c>
      <c r="C7936">
        <v>2022</v>
      </c>
      <c r="D7936" t="s">
        <v>5459</v>
      </c>
      <c r="E7936">
        <v>8592</v>
      </c>
      <c r="F7936" t="s">
        <v>5460</v>
      </c>
      <c r="G7936">
        <v>707</v>
      </c>
      <c r="J7936">
        <v>2317</v>
      </c>
      <c r="K7936">
        <v>37371335</v>
      </c>
      <c r="L7936" t="s">
        <v>5461</v>
      </c>
      <c r="N7936" t="s">
        <v>75</v>
      </c>
      <c r="O7936" t="s">
        <v>76</v>
      </c>
      <c r="P7936" t="s">
        <v>5468</v>
      </c>
      <c r="Q7936" t="s">
        <v>109</v>
      </c>
      <c r="R7936">
        <v>351100</v>
      </c>
      <c r="S7936">
        <v>350010</v>
      </c>
      <c r="T7936" t="s">
        <v>79</v>
      </c>
      <c r="U7936" s="3">
        <v>36526</v>
      </c>
      <c r="W7936">
        <v>0.97</v>
      </c>
      <c r="X7936">
        <v>0.38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</v>
      </c>
      <c r="AF7936">
        <v>0</v>
      </c>
      <c r="AG7936">
        <v>0</v>
      </c>
      <c r="AL7936">
        <v>0</v>
      </c>
      <c r="BB7936" s="4"/>
    </row>
    <row r="7937" spans="1:54" hidden="1" x14ac:dyDescent="0.25">
      <c r="A7937">
        <v>1483</v>
      </c>
      <c r="B7937" t="s">
        <v>5463</v>
      </c>
      <c r="C7937">
        <v>2022</v>
      </c>
      <c r="D7937" t="s">
        <v>5459</v>
      </c>
      <c r="E7937">
        <v>8592</v>
      </c>
      <c r="F7937" t="s">
        <v>5460</v>
      </c>
      <c r="G7937">
        <v>707</v>
      </c>
      <c r="J7937">
        <v>2317</v>
      </c>
      <c r="K7937">
        <v>37371335</v>
      </c>
      <c r="L7937" t="s">
        <v>5461</v>
      </c>
      <c r="N7937" t="s">
        <v>75</v>
      </c>
      <c r="O7937" t="s">
        <v>76</v>
      </c>
      <c r="P7937" t="s">
        <v>5464</v>
      </c>
      <c r="Q7937" t="s">
        <v>109</v>
      </c>
      <c r="R7937">
        <v>351100</v>
      </c>
      <c r="S7937">
        <v>350010</v>
      </c>
      <c r="T7937" t="s">
        <v>79</v>
      </c>
      <c r="U7937" s="3">
        <v>42461</v>
      </c>
      <c r="W7937">
        <v>2.5</v>
      </c>
      <c r="X7937">
        <v>1</v>
      </c>
      <c r="Y7937">
        <v>1.5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L7937">
        <v>0</v>
      </c>
      <c r="BB7937" s="4"/>
    </row>
    <row r="7938" spans="1:54" hidden="1" x14ac:dyDescent="0.25">
      <c r="A7938">
        <v>1486</v>
      </c>
      <c r="B7938" t="s">
        <v>5475</v>
      </c>
      <c r="C7938">
        <v>2022</v>
      </c>
      <c r="D7938" t="s">
        <v>5472</v>
      </c>
      <c r="E7938">
        <v>8586</v>
      </c>
      <c r="F7938" t="s">
        <v>3748</v>
      </c>
      <c r="G7938">
        <v>707</v>
      </c>
      <c r="H7938">
        <v>432</v>
      </c>
      <c r="I7938" t="s">
        <v>5473</v>
      </c>
      <c r="J7938">
        <v>1394</v>
      </c>
      <c r="K7938">
        <v>20095806</v>
      </c>
      <c r="L7938" t="s">
        <v>3742</v>
      </c>
      <c r="N7938" t="s">
        <v>88</v>
      </c>
      <c r="O7938" t="s">
        <v>89</v>
      </c>
      <c r="P7938" t="s">
        <v>92</v>
      </c>
      <c r="Q7938" t="s">
        <v>61</v>
      </c>
      <c r="R7938">
        <v>353000</v>
      </c>
      <c r="S7938">
        <v>350030</v>
      </c>
      <c r="T7938" t="s">
        <v>82</v>
      </c>
      <c r="U7938" s="3">
        <v>36039</v>
      </c>
      <c r="W7938">
        <v>0.7</v>
      </c>
      <c r="X7938">
        <v>0</v>
      </c>
      <c r="Y7938">
        <v>0.7</v>
      </c>
      <c r="Z7938">
        <v>13.1112</v>
      </c>
      <c r="AA7938">
        <v>9.6588000000000012</v>
      </c>
      <c r="AB7938">
        <v>9.6479999999999997</v>
      </c>
      <c r="AC7938">
        <v>0</v>
      </c>
      <c r="AD7938">
        <v>0</v>
      </c>
      <c r="AE7938">
        <v>1</v>
      </c>
      <c r="AF7938">
        <v>0</v>
      </c>
      <c r="AG7938">
        <v>0</v>
      </c>
      <c r="AS7938">
        <v>13.1112</v>
      </c>
      <c r="BB7938" s="4"/>
    </row>
    <row r="7939" spans="1:54" hidden="1" x14ac:dyDescent="0.25">
      <c r="A7939">
        <v>1486</v>
      </c>
      <c r="B7939" t="s">
        <v>5471</v>
      </c>
      <c r="C7939">
        <v>2022</v>
      </c>
      <c r="D7939" t="s">
        <v>5472</v>
      </c>
      <c r="E7939">
        <v>8586</v>
      </c>
      <c r="F7939" t="s">
        <v>3748</v>
      </c>
      <c r="G7939">
        <v>707</v>
      </c>
      <c r="H7939">
        <v>432</v>
      </c>
      <c r="I7939" t="s">
        <v>5473</v>
      </c>
      <c r="J7939">
        <v>1394</v>
      </c>
      <c r="K7939">
        <v>20095806</v>
      </c>
      <c r="L7939" t="s">
        <v>3742</v>
      </c>
      <c r="N7939" t="s">
        <v>88</v>
      </c>
      <c r="O7939" t="s">
        <v>89</v>
      </c>
      <c r="P7939" t="s">
        <v>5474</v>
      </c>
      <c r="Q7939" t="s">
        <v>61</v>
      </c>
      <c r="R7939">
        <v>353000</v>
      </c>
      <c r="S7939">
        <v>350030</v>
      </c>
      <c r="T7939" t="s">
        <v>82</v>
      </c>
      <c r="U7939" s="3">
        <v>36039</v>
      </c>
      <c r="W7939">
        <v>0.93</v>
      </c>
      <c r="X7939">
        <v>0</v>
      </c>
      <c r="Y7939">
        <v>0.93</v>
      </c>
      <c r="Z7939">
        <v>3.78E-2</v>
      </c>
      <c r="AA7939">
        <v>3.3660000000000002E-2</v>
      </c>
      <c r="AB7939">
        <v>3.3660000000000002E-2</v>
      </c>
      <c r="AC7939">
        <v>0</v>
      </c>
      <c r="AD7939">
        <v>0</v>
      </c>
      <c r="AE7939">
        <v>1</v>
      </c>
      <c r="AF7939">
        <v>0</v>
      </c>
      <c r="AG7939">
        <v>0</v>
      </c>
      <c r="AL7939">
        <v>3.7800000000000007E-2</v>
      </c>
      <c r="BB7939" s="4"/>
    </row>
    <row r="7940" spans="1:54" hidden="1" x14ac:dyDescent="0.25">
      <c r="A7940">
        <v>1488</v>
      </c>
      <c r="B7940" t="s">
        <v>5478</v>
      </c>
      <c r="C7940">
        <v>2022</v>
      </c>
      <c r="D7940" t="s">
        <v>5479</v>
      </c>
      <c r="E7940">
        <v>3300</v>
      </c>
      <c r="F7940" t="s">
        <v>894</v>
      </c>
      <c r="G7940">
        <v>219</v>
      </c>
      <c r="H7940">
        <v>18</v>
      </c>
      <c r="I7940" t="s">
        <v>747</v>
      </c>
      <c r="J7940">
        <v>2114</v>
      </c>
      <c r="K7940">
        <v>33504977</v>
      </c>
      <c r="L7940" t="s">
        <v>1745</v>
      </c>
      <c r="N7940" t="s">
        <v>75</v>
      </c>
      <c r="O7940" t="s">
        <v>76</v>
      </c>
      <c r="P7940" t="s">
        <v>61</v>
      </c>
      <c r="Q7940" t="s">
        <v>61</v>
      </c>
      <c r="R7940">
        <v>351100</v>
      </c>
      <c r="S7940">
        <v>350010</v>
      </c>
      <c r="T7940" t="s">
        <v>82</v>
      </c>
      <c r="U7940" s="3">
        <v>40909</v>
      </c>
      <c r="W7940">
        <v>2.9</v>
      </c>
      <c r="X7940">
        <v>0</v>
      </c>
      <c r="Y7940">
        <v>2.6</v>
      </c>
      <c r="Z7940">
        <v>11.403216</v>
      </c>
      <c r="AA7940">
        <v>11.1096</v>
      </c>
      <c r="AB7940">
        <v>11.1096</v>
      </c>
      <c r="AC7940">
        <v>0</v>
      </c>
      <c r="AD7940">
        <v>0</v>
      </c>
      <c r="AE7940">
        <v>1</v>
      </c>
      <c r="AF7940">
        <v>0</v>
      </c>
      <c r="AG7940">
        <v>0</v>
      </c>
      <c r="AO7940">
        <v>11.403216</v>
      </c>
      <c r="BB7940" s="4"/>
    </row>
    <row r="7941" spans="1:54" hidden="1" x14ac:dyDescent="0.25">
      <c r="A7941">
        <v>1488</v>
      </c>
      <c r="B7941" t="s">
        <v>5480</v>
      </c>
      <c r="C7941">
        <v>2022</v>
      </c>
      <c r="D7941" t="s">
        <v>5479</v>
      </c>
      <c r="E7941">
        <v>3300</v>
      </c>
      <c r="F7941" t="s">
        <v>894</v>
      </c>
      <c r="G7941">
        <v>219</v>
      </c>
      <c r="H7941">
        <v>18</v>
      </c>
      <c r="I7941" t="s">
        <v>747</v>
      </c>
      <c r="J7941">
        <v>2114</v>
      </c>
      <c r="K7941">
        <v>33504977</v>
      </c>
      <c r="L7941" t="s">
        <v>1745</v>
      </c>
      <c r="N7941" t="s">
        <v>75</v>
      </c>
      <c r="O7941" t="s">
        <v>76</v>
      </c>
      <c r="P7941" t="s">
        <v>393</v>
      </c>
      <c r="Q7941" t="s">
        <v>109</v>
      </c>
      <c r="R7941">
        <v>351100</v>
      </c>
      <c r="S7941">
        <v>350010</v>
      </c>
      <c r="T7941" t="s">
        <v>79</v>
      </c>
      <c r="U7941" s="3">
        <v>36130</v>
      </c>
      <c r="V7941" s="3">
        <v>44713</v>
      </c>
      <c r="W7941">
        <v>2.9</v>
      </c>
      <c r="X7941">
        <v>1.06</v>
      </c>
      <c r="Y7941">
        <v>1.52</v>
      </c>
      <c r="Z7941">
        <v>3.96E-5</v>
      </c>
      <c r="AA7941">
        <v>3.6000000000000001E-5</v>
      </c>
      <c r="AB7941">
        <v>3.6000000000000001E-5</v>
      </c>
      <c r="AC7941">
        <v>0</v>
      </c>
      <c r="AD7941">
        <v>0</v>
      </c>
      <c r="AE7941">
        <v>1</v>
      </c>
      <c r="AF7941">
        <v>0</v>
      </c>
      <c r="AG7941">
        <v>0</v>
      </c>
      <c r="AO7941">
        <v>3.96E-5</v>
      </c>
      <c r="BB7941" s="4"/>
    </row>
    <row r="7942" spans="1:54" hidden="1" x14ac:dyDescent="0.25">
      <c r="A7942">
        <v>1490</v>
      </c>
      <c r="B7942" t="s">
        <v>5481</v>
      </c>
      <c r="C7942">
        <v>2022</v>
      </c>
      <c r="D7942" t="s">
        <v>5482</v>
      </c>
      <c r="E7942">
        <v>8940</v>
      </c>
      <c r="F7942" t="s">
        <v>5483</v>
      </c>
      <c r="G7942">
        <v>730</v>
      </c>
      <c r="H7942">
        <v>217</v>
      </c>
      <c r="I7942" t="s">
        <v>2568</v>
      </c>
      <c r="J7942">
        <v>360</v>
      </c>
      <c r="K7942">
        <v>25481984</v>
      </c>
      <c r="L7942" t="s">
        <v>2569</v>
      </c>
      <c r="N7942" t="s">
        <v>88</v>
      </c>
      <c r="O7942" t="s">
        <v>89</v>
      </c>
      <c r="P7942" t="s">
        <v>581</v>
      </c>
      <c r="Q7942" t="s">
        <v>114</v>
      </c>
      <c r="R7942">
        <v>353000</v>
      </c>
      <c r="S7942">
        <v>350030</v>
      </c>
      <c r="T7942" t="s">
        <v>82</v>
      </c>
      <c r="U7942" s="3">
        <v>44013</v>
      </c>
      <c r="W7942">
        <v>18</v>
      </c>
      <c r="X7942">
        <v>0</v>
      </c>
      <c r="Y7942">
        <v>18</v>
      </c>
      <c r="Z7942">
        <v>35.631864</v>
      </c>
      <c r="AA7942">
        <v>35.322300000000013</v>
      </c>
      <c r="AB7942">
        <v>35.322300000000013</v>
      </c>
      <c r="AC7942">
        <v>0</v>
      </c>
      <c r="AD7942">
        <v>0</v>
      </c>
      <c r="AE7942">
        <v>1</v>
      </c>
      <c r="AF7942">
        <v>0</v>
      </c>
      <c r="AG7942">
        <v>0</v>
      </c>
      <c r="AZ7942">
        <v>35.631864</v>
      </c>
      <c r="BB7942" s="4"/>
    </row>
    <row r="7943" spans="1:54" hidden="1" x14ac:dyDescent="0.25">
      <c r="A7943">
        <v>1490</v>
      </c>
      <c r="B7943" t="s">
        <v>5484</v>
      </c>
      <c r="C7943">
        <v>2022</v>
      </c>
      <c r="D7943" t="s">
        <v>5482</v>
      </c>
      <c r="E7943">
        <v>8940</v>
      </c>
      <c r="F7943" t="s">
        <v>5483</v>
      </c>
      <c r="G7943">
        <v>730</v>
      </c>
      <c r="H7943">
        <v>217</v>
      </c>
      <c r="I7943" t="s">
        <v>2568</v>
      </c>
      <c r="J7943">
        <v>360</v>
      </c>
      <c r="K7943">
        <v>25481984</v>
      </c>
      <c r="L7943" t="s">
        <v>2569</v>
      </c>
      <c r="N7943" t="s">
        <v>88</v>
      </c>
      <c r="O7943" t="s">
        <v>89</v>
      </c>
      <c r="P7943" t="s">
        <v>209</v>
      </c>
      <c r="Q7943" t="s">
        <v>61</v>
      </c>
      <c r="R7943">
        <v>353000</v>
      </c>
      <c r="S7943">
        <v>350030</v>
      </c>
      <c r="T7943" t="s">
        <v>82</v>
      </c>
      <c r="U7943" s="3">
        <v>35796</v>
      </c>
      <c r="W7943">
        <v>11.9</v>
      </c>
      <c r="X7943">
        <v>0</v>
      </c>
      <c r="Y7943">
        <v>11</v>
      </c>
      <c r="Z7943">
        <v>0.16931450000000001</v>
      </c>
      <c r="AA7943">
        <v>0.13464499999999999</v>
      </c>
      <c r="AB7943">
        <v>0.13464499999999999</v>
      </c>
      <c r="AC7943">
        <v>0</v>
      </c>
      <c r="AD7943">
        <v>0</v>
      </c>
      <c r="AE7943">
        <v>1</v>
      </c>
      <c r="AF7943">
        <v>0</v>
      </c>
      <c r="AG7943">
        <v>0</v>
      </c>
      <c r="AL7943">
        <v>5.9185499999999988E-2</v>
      </c>
      <c r="AN7943">
        <v>0</v>
      </c>
      <c r="AO7943">
        <v>0.110129</v>
      </c>
      <c r="BB7943" s="4"/>
    </row>
    <row r="7944" spans="1:54" hidden="1" x14ac:dyDescent="0.25">
      <c r="A7944">
        <v>1490</v>
      </c>
      <c r="B7944" t="s">
        <v>5485</v>
      </c>
      <c r="C7944">
        <v>2022</v>
      </c>
      <c r="D7944" t="s">
        <v>5482</v>
      </c>
      <c r="E7944">
        <v>8940</v>
      </c>
      <c r="F7944" t="s">
        <v>5483</v>
      </c>
      <c r="G7944">
        <v>730</v>
      </c>
      <c r="H7944">
        <v>217</v>
      </c>
      <c r="I7944" t="s">
        <v>2568</v>
      </c>
      <c r="J7944">
        <v>360</v>
      </c>
      <c r="K7944">
        <v>25481984</v>
      </c>
      <c r="L7944" t="s">
        <v>2569</v>
      </c>
      <c r="N7944" t="s">
        <v>88</v>
      </c>
      <c r="O7944" t="s">
        <v>89</v>
      </c>
      <c r="P7944" t="s">
        <v>211</v>
      </c>
      <c r="Q7944" t="s">
        <v>61</v>
      </c>
      <c r="R7944">
        <v>353000</v>
      </c>
      <c r="S7944">
        <v>350030</v>
      </c>
      <c r="T7944" t="s">
        <v>82</v>
      </c>
      <c r="U7944" s="3">
        <v>35796</v>
      </c>
      <c r="W7944">
        <v>12</v>
      </c>
      <c r="X7944">
        <v>0</v>
      </c>
      <c r="Y7944">
        <v>11</v>
      </c>
      <c r="Z7944">
        <v>0.37923820000000003</v>
      </c>
      <c r="AA7944">
        <v>0.30158469999999998</v>
      </c>
      <c r="AB7944">
        <v>0.30158469999999998</v>
      </c>
      <c r="AC7944">
        <v>0</v>
      </c>
      <c r="AD7944">
        <v>0</v>
      </c>
      <c r="AE7944">
        <v>1</v>
      </c>
      <c r="AF7944">
        <v>0</v>
      </c>
      <c r="AG7944">
        <v>0</v>
      </c>
      <c r="AL7944">
        <v>0.1097622</v>
      </c>
      <c r="AN7944">
        <v>0</v>
      </c>
      <c r="AO7944">
        <v>0.26947599999999999</v>
      </c>
      <c r="BB7944" s="4"/>
    </row>
    <row r="7945" spans="1:54" hidden="1" x14ac:dyDescent="0.25">
      <c r="A7945">
        <v>1492</v>
      </c>
      <c r="B7945" t="s">
        <v>5486</v>
      </c>
      <c r="C7945">
        <v>2022</v>
      </c>
      <c r="D7945" t="s">
        <v>5487</v>
      </c>
      <c r="E7945">
        <v>9370</v>
      </c>
      <c r="F7945" t="s">
        <v>1159</v>
      </c>
      <c r="G7945">
        <v>851</v>
      </c>
      <c r="H7945">
        <v>293</v>
      </c>
      <c r="I7945" t="s">
        <v>1160</v>
      </c>
      <c r="J7945">
        <v>182</v>
      </c>
      <c r="K7945">
        <v>22662910</v>
      </c>
      <c r="L7945" t="s">
        <v>1158</v>
      </c>
      <c r="N7945" t="s">
        <v>58</v>
      </c>
      <c r="O7945" t="s">
        <v>59</v>
      </c>
      <c r="P7945" t="s">
        <v>65</v>
      </c>
      <c r="Q7945" t="s">
        <v>65</v>
      </c>
      <c r="R7945">
        <v>383200</v>
      </c>
      <c r="S7945">
        <v>383900</v>
      </c>
      <c r="T7945" t="s">
        <v>62</v>
      </c>
      <c r="U7945" s="3">
        <v>33604</v>
      </c>
      <c r="W7945">
        <v>5</v>
      </c>
      <c r="X7945">
        <v>0</v>
      </c>
      <c r="Y7945">
        <v>5</v>
      </c>
      <c r="Z7945">
        <v>5.4359999999999999</v>
      </c>
      <c r="AA7945">
        <v>5.4359999999999999</v>
      </c>
      <c r="AB7945">
        <v>5.4359999999999999</v>
      </c>
      <c r="AC7945">
        <v>0</v>
      </c>
      <c r="AD7945">
        <v>0</v>
      </c>
      <c r="AE7945">
        <v>1</v>
      </c>
      <c r="AF7945">
        <v>0</v>
      </c>
      <c r="AG7945">
        <v>0</v>
      </c>
      <c r="AW7945">
        <v>5.4359999999999999</v>
      </c>
      <c r="BB7945" s="4"/>
    </row>
    <row r="7946" spans="1:54" hidden="1" x14ac:dyDescent="0.25">
      <c r="A7946">
        <v>1493</v>
      </c>
      <c r="B7946" t="s">
        <v>5488</v>
      </c>
      <c r="C7946">
        <v>2022</v>
      </c>
      <c r="D7946" t="s">
        <v>5489</v>
      </c>
      <c r="E7946">
        <v>4000</v>
      </c>
      <c r="F7946" t="s">
        <v>1623</v>
      </c>
      <c r="G7946">
        <v>265</v>
      </c>
      <c r="H7946">
        <v>2</v>
      </c>
      <c r="I7946" t="s">
        <v>156</v>
      </c>
      <c r="J7946">
        <v>2111</v>
      </c>
      <c r="K7946">
        <v>32837425</v>
      </c>
      <c r="L7946" t="s">
        <v>2658</v>
      </c>
      <c r="N7946" t="s">
        <v>88</v>
      </c>
      <c r="O7946" t="s">
        <v>89</v>
      </c>
      <c r="P7946" t="s">
        <v>5490</v>
      </c>
      <c r="Q7946" t="s">
        <v>61</v>
      </c>
      <c r="R7946">
        <v>353000</v>
      </c>
      <c r="S7946">
        <v>350030</v>
      </c>
      <c r="T7946" t="s">
        <v>82</v>
      </c>
      <c r="U7946" s="3">
        <v>40909</v>
      </c>
      <c r="V7946" s="3">
        <v>44652</v>
      </c>
      <c r="W7946">
        <v>9.1</v>
      </c>
      <c r="X7946">
        <v>0</v>
      </c>
      <c r="Y7946">
        <v>8.6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L7946">
        <v>0</v>
      </c>
      <c r="BB7946" s="4"/>
    </row>
    <row r="7947" spans="1:54" hidden="1" x14ac:dyDescent="0.25">
      <c r="A7947">
        <v>1494</v>
      </c>
      <c r="B7947" t="s">
        <v>5491</v>
      </c>
      <c r="C7947">
        <v>2022</v>
      </c>
      <c r="D7947" t="s">
        <v>5492</v>
      </c>
      <c r="E7947">
        <v>4990</v>
      </c>
      <c r="F7947" t="s">
        <v>4387</v>
      </c>
      <c r="G7947">
        <v>376</v>
      </c>
      <c r="H7947">
        <v>48</v>
      </c>
      <c r="I7947" t="s">
        <v>241</v>
      </c>
      <c r="J7947">
        <v>2072</v>
      </c>
      <c r="K7947">
        <v>32444741</v>
      </c>
      <c r="L7947" t="s">
        <v>5493</v>
      </c>
      <c r="N7947" t="s">
        <v>75</v>
      </c>
      <c r="O7947" t="s">
        <v>76</v>
      </c>
      <c r="P7947" t="s">
        <v>5494</v>
      </c>
      <c r="Q7947" t="s">
        <v>78</v>
      </c>
      <c r="R7947">
        <v>353000</v>
      </c>
      <c r="S7947">
        <v>350030</v>
      </c>
      <c r="T7947" t="s">
        <v>79</v>
      </c>
      <c r="U7947" s="3">
        <v>36526</v>
      </c>
      <c r="W7947">
        <v>39</v>
      </c>
      <c r="X7947">
        <v>11.5</v>
      </c>
      <c r="Y7947">
        <v>24.5</v>
      </c>
      <c r="Z7947">
        <v>594.75108999999998</v>
      </c>
      <c r="AA7947">
        <v>259.59399999999999</v>
      </c>
      <c r="AB7947">
        <v>259.59399999999999</v>
      </c>
      <c r="AC7947">
        <v>160.46639999999999</v>
      </c>
      <c r="AD7947">
        <v>146.96639999999999</v>
      </c>
      <c r="AE7947">
        <v>0.2182375151</v>
      </c>
      <c r="AF7947">
        <v>0.7817624849</v>
      </c>
      <c r="AG7947">
        <v>0</v>
      </c>
      <c r="AL7947">
        <v>0.25108999999999998</v>
      </c>
      <c r="AR7947">
        <v>460.65050000000002</v>
      </c>
      <c r="AT7947">
        <v>133.84950000000001</v>
      </c>
      <c r="BB7947" s="4"/>
    </row>
    <row r="7948" spans="1:54" hidden="1" x14ac:dyDescent="0.25">
      <c r="A7948">
        <v>1496</v>
      </c>
      <c r="B7948" t="s">
        <v>5495</v>
      </c>
      <c r="C7948">
        <v>2022</v>
      </c>
      <c r="D7948" t="s">
        <v>5496</v>
      </c>
      <c r="E7948">
        <v>6950</v>
      </c>
      <c r="F7948" t="s">
        <v>1880</v>
      </c>
      <c r="G7948">
        <v>760</v>
      </c>
      <c r="J7948">
        <v>2106</v>
      </c>
      <c r="K7948">
        <v>27464297</v>
      </c>
      <c r="L7948" t="s">
        <v>5497</v>
      </c>
      <c r="N7948" t="s">
        <v>4118</v>
      </c>
      <c r="O7948" t="s">
        <v>4119</v>
      </c>
      <c r="P7948" t="s">
        <v>5498</v>
      </c>
      <c r="Q7948" t="s">
        <v>109</v>
      </c>
      <c r="R7948">
        <v>370000</v>
      </c>
      <c r="S7948">
        <v>370000</v>
      </c>
      <c r="T7948" t="s">
        <v>69</v>
      </c>
      <c r="U7948" s="3">
        <v>36130</v>
      </c>
      <c r="W7948">
        <v>0.3</v>
      </c>
      <c r="X7948">
        <v>0.1</v>
      </c>
      <c r="Y7948">
        <v>0.2</v>
      </c>
      <c r="Z7948">
        <v>2.053417</v>
      </c>
      <c r="AA7948">
        <v>0</v>
      </c>
      <c r="AB7948">
        <v>0</v>
      </c>
      <c r="AC7948">
        <v>0.3276</v>
      </c>
      <c r="AD7948">
        <v>0.3276</v>
      </c>
      <c r="AE7948">
        <v>0</v>
      </c>
      <c r="AF7948">
        <v>1</v>
      </c>
      <c r="AG7948">
        <v>0</v>
      </c>
      <c r="AQ7948">
        <v>2.053417</v>
      </c>
      <c r="BB7948" s="4"/>
    </row>
    <row r="7949" spans="1:54" hidden="1" x14ac:dyDescent="0.25">
      <c r="A7949">
        <v>1496</v>
      </c>
      <c r="B7949" t="s">
        <v>5499</v>
      </c>
      <c r="C7949">
        <v>2022</v>
      </c>
      <c r="D7949" t="s">
        <v>5496</v>
      </c>
      <c r="E7949">
        <v>6950</v>
      </c>
      <c r="F7949" t="s">
        <v>1880</v>
      </c>
      <c r="G7949">
        <v>760</v>
      </c>
      <c r="J7949">
        <v>2106</v>
      </c>
      <c r="K7949">
        <v>27464297</v>
      </c>
      <c r="L7949" t="s">
        <v>5497</v>
      </c>
      <c r="N7949" t="s">
        <v>4118</v>
      </c>
      <c r="O7949" t="s">
        <v>4119</v>
      </c>
      <c r="P7949" t="s">
        <v>5500</v>
      </c>
      <c r="Q7949" t="s">
        <v>109</v>
      </c>
      <c r="R7949">
        <v>370000</v>
      </c>
      <c r="S7949">
        <v>370000</v>
      </c>
      <c r="T7949" t="s">
        <v>69</v>
      </c>
      <c r="U7949" s="3">
        <v>36130</v>
      </c>
      <c r="W7949">
        <v>0.3</v>
      </c>
      <c r="X7949">
        <v>0.1</v>
      </c>
      <c r="Y7949">
        <v>0.2</v>
      </c>
      <c r="Z7949">
        <v>2.0617200000000002</v>
      </c>
      <c r="AA7949">
        <v>0</v>
      </c>
      <c r="AB7949">
        <v>0</v>
      </c>
      <c r="AC7949">
        <v>0.3276</v>
      </c>
      <c r="AD7949">
        <v>0.3276</v>
      </c>
      <c r="AE7949">
        <v>0</v>
      </c>
      <c r="AF7949">
        <v>1</v>
      </c>
      <c r="AG7949">
        <v>0</v>
      </c>
      <c r="AQ7949">
        <v>2.0617200000000002</v>
      </c>
      <c r="BB7949" s="4"/>
    </row>
    <row r="7950" spans="1:54" hidden="1" x14ac:dyDescent="0.25">
      <c r="A7950">
        <v>1497</v>
      </c>
      <c r="B7950" t="s">
        <v>5504</v>
      </c>
      <c r="C7950">
        <v>2022</v>
      </c>
      <c r="D7950" t="s">
        <v>5502</v>
      </c>
      <c r="E7950">
        <v>8500</v>
      </c>
      <c r="F7950" t="s">
        <v>1016</v>
      </c>
      <c r="G7950">
        <v>707</v>
      </c>
      <c r="H7950">
        <v>448</v>
      </c>
      <c r="I7950" t="s">
        <v>5502</v>
      </c>
      <c r="J7950">
        <v>1394</v>
      </c>
      <c r="K7950">
        <v>20095806</v>
      </c>
      <c r="L7950" t="s">
        <v>3742</v>
      </c>
      <c r="N7950" t="s">
        <v>88</v>
      </c>
      <c r="O7950" t="s">
        <v>89</v>
      </c>
      <c r="P7950" t="s">
        <v>5505</v>
      </c>
      <c r="Q7950" t="s">
        <v>61</v>
      </c>
      <c r="R7950">
        <v>353000</v>
      </c>
      <c r="S7950">
        <v>350030</v>
      </c>
      <c r="T7950" t="s">
        <v>82</v>
      </c>
      <c r="U7950" s="3">
        <v>36526</v>
      </c>
      <c r="W7950">
        <v>1.6</v>
      </c>
      <c r="X7950">
        <v>0</v>
      </c>
      <c r="Y7950">
        <v>1.6</v>
      </c>
      <c r="Z7950">
        <v>0.11088000000000001</v>
      </c>
      <c r="AA7950">
        <v>0.102672</v>
      </c>
      <c r="AB7950">
        <v>0.102672</v>
      </c>
      <c r="AC7950">
        <v>0</v>
      </c>
      <c r="AD7950">
        <v>0</v>
      </c>
      <c r="AE7950">
        <v>1</v>
      </c>
      <c r="AF7950">
        <v>0</v>
      </c>
      <c r="AG7950">
        <v>0</v>
      </c>
      <c r="AL7950">
        <v>0.11088000000000001</v>
      </c>
      <c r="BB7950" s="4"/>
    </row>
    <row r="7951" spans="1:54" hidden="1" x14ac:dyDescent="0.25">
      <c r="A7951">
        <v>1497</v>
      </c>
      <c r="B7951" t="s">
        <v>5501</v>
      </c>
      <c r="C7951">
        <v>2022</v>
      </c>
      <c r="D7951" t="s">
        <v>5502</v>
      </c>
      <c r="E7951">
        <v>8500</v>
      </c>
      <c r="F7951" t="s">
        <v>1016</v>
      </c>
      <c r="G7951">
        <v>707</v>
      </c>
      <c r="H7951">
        <v>448</v>
      </c>
      <c r="I7951" t="s">
        <v>5502</v>
      </c>
      <c r="J7951">
        <v>1394</v>
      </c>
      <c r="K7951">
        <v>20095806</v>
      </c>
      <c r="L7951" t="s">
        <v>3742</v>
      </c>
      <c r="N7951" t="s">
        <v>88</v>
      </c>
      <c r="O7951" t="s">
        <v>89</v>
      </c>
      <c r="P7951" t="s">
        <v>5503</v>
      </c>
      <c r="Q7951" t="s">
        <v>61</v>
      </c>
      <c r="R7951">
        <v>353000</v>
      </c>
      <c r="S7951">
        <v>350030</v>
      </c>
      <c r="T7951" t="s">
        <v>82</v>
      </c>
      <c r="U7951" s="3">
        <v>36526</v>
      </c>
      <c r="W7951">
        <v>1.2</v>
      </c>
      <c r="X7951">
        <v>0</v>
      </c>
      <c r="Y7951">
        <v>1.2</v>
      </c>
      <c r="Z7951">
        <v>20.134799999999998</v>
      </c>
      <c r="AA7951">
        <v>17.262</v>
      </c>
      <c r="AB7951">
        <v>17.251200000000001</v>
      </c>
      <c r="AC7951">
        <v>0</v>
      </c>
      <c r="AD7951">
        <v>0</v>
      </c>
      <c r="AE7951">
        <v>1</v>
      </c>
      <c r="AF7951">
        <v>0</v>
      </c>
      <c r="AG7951">
        <v>0</v>
      </c>
      <c r="AS7951">
        <v>20.134799999999998</v>
      </c>
      <c r="BB7951" s="4"/>
    </row>
    <row r="7952" spans="1:54" hidden="1" x14ac:dyDescent="0.25">
      <c r="C7952">
        <v>2022</v>
      </c>
      <c r="D7952"/>
      <c r="G7952">
        <v>813</v>
      </c>
      <c r="N7952" t="s">
        <v>4081</v>
      </c>
      <c r="O7952" t="s">
        <v>4082</v>
      </c>
      <c r="Q7952" t="s">
        <v>4084</v>
      </c>
      <c r="T7952" t="s">
        <v>4085</v>
      </c>
      <c r="U7952" s="3">
        <v>31319</v>
      </c>
      <c r="W7952">
        <v>0.02</v>
      </c>
      <c r="X7952">
        <v>0.02</v>
      </c>
      <c r="Y7952">
        <v>0</v>
      </c>
      <c r="Z7952">
        <v>0.33119999999999999</v>
      </c>
      <c r="AA7952">
        <v>0</v>
      </c>
      <c r="AB7952">
        <v>0</v>
      </c>
      <c r="AC7952">
        <v>0.33119999999999999</v>
      </c>
      <c r="AD7952">
        <v>0.33119999999999999</v>
      </c>
      <c r="AE7952">
        <v>0</v>
      </c>
      <c r="AF7952">
        <v>1</v>
      </c>
      <c r="AG7952">
        <v>0</v>
      </c>
      <c r="AY7952">
        <v>0.33119999999999999</v>
      </c>
      <c r="BB7952" s="4"/>
    </row>
    <row r="7953" spans="1:54" hidden="1" x14ac:dyDescent="0.25">
      <c r="A7953">
        <v>1503</v>
      </c>
      <c r="B7953" t="s">
        <v>5506</v>
      </c>
      <c r="C7953">
        <v>2022</v>
      </c>
      <c r="D7953" t="s">
        <v>5507</v>
      </c>
      <c r="E7953">
        <v>8620</v>
      </c>
      <c r="F7953" t="s">
        <v>1974</v>
      </c>
      <c r="G7953">
        <v>740</v>
      </c>
      <c r="J7953">
        <v>1508</v>
      </c>
      <c r="K7953">
        <v>11110004</v>
      </c>
      <c r="L7953" t="s">
        <v>5508</v>
      </c>
      <c r="N7953" t="s">
        <v>4081</v>
      </c>
      <c r="O7953" t="s">
        <v>4082</v>
      </c>
      <c r="P7953" t="s">
        <v>5509</v>
      </c>
      <c r="Q7953" t="s">
        <v>4084</v>
      </c>
      <c r="R7953">
        <v>351100</v>
      </c>
      <c r="S7953">
        <v>350010</v>
      </c>
      <c r="T7953" t="s">
        <v>4085</v>
      </c>
      <c r="U7953" s="3">
        <v>30488</v>
      </c>
      <c r="W7953">
        <v>0.02</v>
      </c>
      <c r="X7953">
        <v>0.02</v>
      </c>
      <c r="Y7953">
        <v>0</v>
      </c>
      <c r="Z7953">
        <v>2.8799999999999999E-2</v>
      </c>
      <c r="AA7953">
        <v>0</v>
      </c>
      <c r="AB7953">
        <v>0</v>
      </c>
      <c r="AC7953">
        <v>2.8799999999999999E-2</v>
      </c>
      <c r="AD7953">
        <v>2.8799999999999999E-2</v>
      </c>
      <c r="AE7953">
        <v>0</v>
      </c>
      <c r="AF7953">
        <v>1</v>
      </c>
      <c r="AG7953">
        <v>0</v>
      </c>
      <c r="AY7953">
        <v>2.8799999999999999E-2</v>
      </c>
      <c r="BB7953" s="4"/>
    </row>
    <row r="7954" spans="1:54" hidden="1" x14ac:dyDescent="0.25">
      <c r="A7954">
        <v>1506</v>
      </c>
      <c r="B7954" t="s">
        <v>5513</v>
      </c>
      <c r="C7954">
        <v>2022</v>
      </c>
      <c r="D7954" t="s">
        <v>5514</v>
      </c>
      <c r="E7954">
        <v>8800</v>
      </c>
      <c r="F7954" t="s">
        <v>1899</v>
      </c>
      <c r="G7954">
        <v>791</v>
      </c>
      <c r="J7954">
        <v>1511</v>
      </c>
      <c r="K7954">
        <v>13662479</v>
      </c>
      <c r="L7954" t="s">
        <v>5515</v>
      </c>
      <c r="N7954" t="s">
        <v>4081</v>
      </c>
      <c r="O7954" t="s">
        <v>4082</v>
      </c>
      <c r="P7954" t="s">
        <v>5509</v>
      </c>
      <c r="Q7954" t="s">
        <v>4084</v>
      </c>
      <c r="R7954">
        <v>910200</v>
      </c>
      <c r="S7954">
        <v>910002</v>
      </c>
      <c r="T7954" t="s">
        <v>4085</v>
      </c>
      <c r="U7954" s="3">
        <v>32941</v>
      </c>
      <c r="V7954" s="3">
        <v>45050</v>
      </c>
      <c r="W7954">
        <v>0.02</v>
      </c>
      <c r="X7954">
        <v>0.02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1</v>
      </c>
      <c r="AG7954">
        <v>0</v>
      </c>
      <c r="AY7954">
        <v>0</v>
      </c>
      <c r="BB7954" s="4"/>
    </row>
    <row r="7955" spans="1:54" hidden="1" x14ac:dyDescent="0.25">
      <c r="C7955">
        <v>2022</v>
      </c>
      <c r="D7955"/>
      <c r="G7955">
        <v>630</v>
      </c>
      <c r="N7955" t="s">
        <v>4081</v>
      </c>
      <c r="O7955" t="s">
        <v>4082</v>
      </c>
      <c r="Q7955" t="s">
        <v>4084</v>
      </c>
      <c r="T7955" t="s">
        <v>4085</v>
      </c>
      <c r="U7955" s="3">
        <v>30865</v>
      </c>
      <c r="W7955">
        <v>0.08</v>
      </c>
      <c r="X7955">
        <v>0.08</v>
      </c>
      <c r="Y7955">
        <v>0</v>
      </c>
      <c r="Z7955">
        <v>0.2772</v>
      </c>
      <c r="AA7955">
        <v>0</v>
      </c>
      <c r="AB7955">
        <v>0</v>
      </c>
      <c r="AC7955">
        <v>0.2772</v>
      </c>
      <c r="AD7955">
        <v>0.2772</v>
      </c>
      <c r="AE7955">
        <v>0</v>
      </c>
      <c r="AF7955">
        <v>1</v>
      </c>
      <c r="AG7955">
        <v>0</v>
      </c>
      <c r="AY7955">
        <v>0.2772</v>
      </c>
      <c r="BB7955" s="4"/>
    </row>
    <row r="7956" spans="1:54" hidden="1" x14ac:dyDescent="0.25">
      <c r="C7956">
        <v>2022</v>
      </c>
      <c r="D7956"/>
      <c r="G7956">
        <v>630</v>
      </c>
      <c r="N7956" t="s">
        <v>4081</v>
      </c>
      <c r="O7956" t="s">
        <v>4082</v>
      </c>
      <c r="Q7956" t="s">
        <v>4084</v>
      </c>
      <c r="T7956" t="s">
        <v>4085</v>
      </c>
      <c r="U7956" s="3">
        <v>29221</v>
      </c>
      <c r="W7956">
        <v>0.05</v>
      </c>
      <c r="X7956">
        <v>0.05</v>
      </c>
      <c r="Y7956">
        <v>0</v>
      </c>
      <c r="Z7956">
        <v>5.04E-2</v>
      </c>
      <c r="AA7956">
        <v>0</v>
      </c>
      <c r="AB7956">
        <v>0</v>
      </c>
      <c r="AC7956">
        <v>5.04E-2</v>
      </c>
      <c r="AD7956">
        <v>5.04E-2</v>
      </c>
      <c r="AE7956">
        <v>0</v>
      </c>
      <c r="AF7956">
        <v>1</v>
      </c>
      <c r="AG7956">
        <v>0</v>
      </c>
      <c r="AY7956">
        <v>5.04E-2</v>
      </c>
      <c r="BB7956" s="4"/>
    </row>
    <row r="7957" spans="1:54" hidden="1" x14ac:dyDescent="0.25">
      <c r="A7957">
        <v>1512</v>
      </c>
      <c r="B7957" t="s">
        <v>5516</v>
      </c>
      <c r="C7957">
        <v>2022</v>
      </c>
      <c r="D7957" t="s">
        <v>5517</v>
      </c>
      <c r="E7957">
        <v>7183</v>
      </c>
      <c r="F7957" t="s">
        <v>5518</v>
      </c>
      <c r="G7957">
        <v>630</v>
      </c>
      <c r="J7957">
        <v>1518</v>
      </c>
      <c r="K7957">
        <v>34935319</v>
      </c>
      <c r="L7957" t="s">
        <v>5519</v>
      </c>
      <c r="N7957" t="s">
        <v>4081</v>
      </c>
      <c r="O7957" t="s">
        <v>4082</v>
      </c>
      <c r="P7957" t="s">
        <v>5509</v>
      </c>
      <c r="Q7957" t="s">
        <v>4084</v>
      </c>
      <c r="R7957">
        <v>467310</v>
      </c>
      <c r="S7957">
        <v>460000</v>
      </c>
      <c r="T7957" t="s">
        <v>4085</v>
      </c>
      <c r="U7957" s="3">
        <v>30656</v>
      </c>
      <c r="W7957">
        <v>0.02</v>
      </c>
      <c r="X7957">
        <v>0.02</v>
      </c>
      <c r="Y7957">
        <v>0</v>
      </c>
      <c r="Z7957">
        <v>3.5999999999999999E-3</v>
      </c>
      <c r="AA7957">
        <v>0</v>
      </c>
      <c r="AB7957">
        <v>0</v>
      </c>
      <c r="AC7957">
        <v>3.5999999999999999E-3</v>
      </c>
      <c r="AD7957">
        <v>3.5999999999999999E-3</v>
      </c>
      <c r="AE7957">
        <v>0</v>
      </c>
      <c r="AF7957">
        <v>1</v>
      </c>
      <c r="AG7957">
        <v>0</v>
      </c>
      <c r="AY7957">
        <v>3.5999999999999999E-3</v>
      </c>
      <c r="BB7957" s="4"/>
    </row>
    <row r="7958" spans="1:54" hidden="1" x14ac:dyDescent="0.25">
      <c r="C7958">
        <v>2022</v>
      </c>
      <c r="D7958"/>
      <c r="G7958">
        <v>630</v>
      </c>
      <c r="N7958" t="s">
        <v>4081</v>
      </c>
      <c r="O7958" t="s">
        <v>4082</v>
      </c>
      <c r="Q7958" t="s">
        <v>4084</v>
      </c>
      <c r="T7958" t="s">
        <v>4085</v>
      </c>
      <c r="U7958" s="3">
        <v>30690</v>
      </c>
      <c r="W7958">
        <v>0.03</v>
      </c>
      <c r="X7958">
        <v>0.03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1</v>
      </c>
      <c r="AG7958">
        <v>0</v>
      </c>
      <c r="AY7958">
        <v>0</v>
      </c>
      <c r="BB7958" s="4"/>
    </row>
    <row r="7959" spans="1:54" hidden="1" x14ac:dyDescent="0.25">
      <c r="A7959">
        <v>1517</v>
      </c>
      <c r="B7959" t="s">
        <v>5520</v>
      </c>
      <c r="C7959">
        <v>2022</v>
      </c>
      <c r="D7959" t="s">
        <v>5521</v>
      </c>
      <c r="E7959">
        <v>6500</v>
      </c>
      <c r="F7959" t="s">
        <v>3418</v>
      </c>
      <c r="G7959">
        <v>510</v>
      </c>
      <c r="J7959">
        <v>1523</v>
      </c>
      <c r="K7959">
        <v>10869609</v>
      </c>
      <c r="L7959" t="s">
        <v>4868</v>
      </c>
      <c r="N7959" t="s">
        <v>4081</v>
      </c>
      <c r="O7959" t="s">
        <v>4082</v>
      </c>
      <c r="P7959" t="s">
        <v>5509</v>
      </c>
      <c r="Q7959" t="s">
        <v>4084</v>
      </c>
      <c r="R7959">
        <v>949900</v>
      </c>
      <c r="S7959">
        <v>940000</v>
      </c>
      <c r="T7959" t="s">
        <v>4085</v>
      </c>
      <c r="U7959" s="3">
        <v>30603</v>
      </c>
      <c r="W7959">
        <v>0.04</v>
      </c>
      <c r="X7959">
        <v>0.04</v>
      </c>
      <c r="Y7959">
        <v>0</v>
      </c>
      <c r="Z7959">
        <v>0.23400000000000001</v>
      </c>
      <c r="AA7959">
        <v>0</v>
      </c>
      <c r="AB7959">
        <v>0</v>
      </c>
      <c r="AC7959">
        <v>0.23400000000000001</v>
      </c>
      <c r="AD7959">
        <v>0.23400000000000001</v>
      </c>
      <c r="AE7959">
        <v>0</v>
      </c>
      <c r="AF7959">
        <v>1</v>
      </c>
      <c r="AG7959">
        <v>0</v>
      </c>
      <c r="AY7959">
        <v>0.23400000000000001</v>
      </c>
      <c r="BB7959" s="4"/>
    </row>
    <row r="7960" spans="1:54" hidden="1" x14ac:dyDescent="0.25">
      <c r="C7960">
        <v>2022</v>
      </c>
      <c r="D7960"/>
      <c r="G7960">
        <v>575</v>
      </c>
      <c r="N7960" t="s">
        <v>4081</v>
      </c>
      <c r="O7960" t="s">
        <v>4082</v>
      </c>
      <c r="Q7960" t="s">
        <v>4084</v>
      </c>
      <c r="T7960" t="s">
        <v>4085</v>
      </c>
      <c r="U7960" s="3">
        <v>29655</v>
      </c>
      <c r="W7960">
        <v>5.0000000000000001E-3</v>
      </c>
      <c r="X7960">
        <v>5.0000000000000001E-3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1</v>
      </c>
      <c r="AG7960">
        <v>0</v>
      </c>
      <c r="AY7960">
        <v>0</v>
      </c>
      <c r="BB7960" s="4"/>
    </row>
    <row r="7961" spans="1:54" hidden="1" x14ac:dyDescent="0.25">
      <c r="A7961">
        <v>1519</v>
      </c>
      <c r="B7961" t="s">
        <v>5522</v>
      </c>
      <c r="C7961">
        <v>2022</v>
      </c>
      <c r="D7961" t="s">
        <v>5523</v>
      </c>
      <c r="E7961">
        <v>6510</v>
      </c>
      <c r="F7961" t="s">
        <v>4629</v>
      </c>
      <c r="G7961">
        <v>510</v>
      </c>
      <c r="J7961">
        <v>1525</v>
      </c>
      <c r="K7961">
        <v>38097512</v>
      </c>
      <c r="L7961" t="s">
        <v>5524</v>
      </c>
      <c r="N7961" t="s">
        <v>4081</v>
      </c>
      <c r="O7961" t="s">
        <v>4082</v>
      </c>
      <c r="P7961" t="s">
        <v>5509</v>
      </c>
      <c r="Q7961" t="s">
        <v>4084</v>
      </c>
      <c r="R7961">
        <v>551010</v>
      </c>
      <c r="S7961">
        <v>550000</v>
      </c>
      <c r="T7961" t="s">
        <v>4085</v>
      </c>
      <c r="U7961" s="3">
        <v>22647</v>
      </c>
      <c r="W7961">
        <v>0.11</v>
      </c>
      <c r="X7961">
        <v>0.11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0</v>
      </c>
      <c r="AY7961">
        <v>0</v>
      </c>
      <c r="BB7961" s="4"/>
    </row>
    <row r="7962" spans="1:54" hidden="1" x14ac:dyDescent="0.25">
      <c r="C7962">
        <v>2022</v>
      </c>
      <c r="D7962"/>
      <c r="G7962">
        <v>430</v>
      </c>
      <c r="N7962" t="s">
        <v>4081</v>
      </c>
      <c r="O7962" t="s">
        <v>4082</v>
      </c>
      <c r="Q7962" t="s">
        <v>4084</v>
      </c>
      <c r="T7962" t="s">
        <v>4085</v>
      </c>
      <c r="U7962" s="3">
        <v>29476</v>
      </c>
      <c r="W7962">
        <v>0.01</v>
      </c>
      <c r="X7962">
        <v>0.01</v>
      </c>
      <c r="Y7962">
        <v>0</v>
      </c>
      <c r="Z7962">
        <v>7.1999999999999998E-3</v>
      </c>
      <c r="AA7962">
        <v>0</v>
      </c>
      <c r="AB7962">
        <v>0</v>
      </c>
      <c r="AC7962">
        <v>7.1999999999999998E-3</v>
      </c>
      <c r="AD7962">
        <v>7.1999999999999998E-3</v>
      </c>
      <c r="AE7962">
        <v>0</v>
      </c>
      <c r="AF7962">
        <v>1</v>
      </c>
      <c r="AG7962">
        <v>0</v>
      </c>
      <c r="AY7962">
        <v>7.1999999999999998E-3</v>
      </c>
      <c r="BB7962" s="4"/>
    </row>
    <row r="7963" spans="1:54" hidden="1" x14ac:dyDescent="0.25">
      <c r="A7963">
        <v>1526</v>
      </c>
      <c r="B7963" t="s">
        <v>5525</v>
      </c>
      <c r="C7963">
        <v>2022</v>
      </c>
      <c r="D7963" t="s">
        <v>5526</v>
      </c>
      <c r="E7963">
        <v>5800</v>
      </c>
      <c r="F7963" t="s">
        <v>2064</v>
      </c>
      <c r="G7963">
        <v>450</v>
      </c>
      <c r="J7963">
        <v>1532</v>
      </c>
      <c r="K7963">
        <v>11110011</v>
      </c>
      <c r="L7963" t="s">
        <v>5526</v>
      </c>
      <c r="N7963" t="s">
        <v>4081</v>
      </c>
      <c r="O7963" t="s">
        <v>4082</v>
      </c>
      <c r="P7963" t="s">
        <v>5509</v>
      </c>
      <c r="Q7963" t="s">
        <v>4084</v>
      </c>
      <c r="R7963">
        <v>351100</v>
      </c>
      <c r="S7963">
        <v>350010</v>
      </c>
      <c r="T7963" t="s">
        <v>4085</v>
      </c>
      <c r="U7963" s="3">
        <v>29612</v>
      </c>
      <c r="V7963" s="3">
        <v>45050</v>
      </c>
      <c r="W7963">
        <v>2E-3</v>
      </c>
      <c r="X7963">
        <v>2E-3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1</v>
      </c>
      <c r="AG7963">
        <v>0</v>
      </c>
      <c r="AY7963">
        <v>0</v>
      </c>
      <c r="BB7963" s="4"/>
    </row>
    <row r="7964" spans="1:54" hidden="1" x14ac:dyDescent="0.25">
      <c r="C7964">
        <v>2022</v>
      </c>
      <c r="D7964"/>
      <c r="G7964">
        <v>410</v>
      </c>
      <c r="N7964" t="s">
        <v>4081</v>
      </c>
      <c r="O7964" t="s">
        <v>4082</v>
      </c>
      <c r="Q7964" t="s">
        <v>4084</v>
      </c>
      <c r="T7964" t="s">
        <v>4085</v>
      </c>
      <c r="U7964" s="3">
        <v>33531</v>
      </c>
      <c r="W7964">
        <v>0.01</v>
      </c>
      <c r="X7964">
        <v>0.01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Y7964">
        <v>0</v>
      </c>
      <c r="BB7964" s="4"/>
    </row>
    <row r="7965" spans="1:54" hidden="1" x14ac:dyDescent="0.25">
      <c r="C7965">
        <v>2022</v>
      </c>
      <c r="D7965"/>
      <c r="G7965">
        <v>450</v>
      </c>
      <c r="N7965" t="s">
        <v>4081</v>
      </c>
      <c r="O7965" t="s">
        <v>4082</v>
      </c>
      <c r="Q7965" t="s">
        <v>4084</v>
      </c>
      <c r="T7965" t="s">
        <v>4085</v>
      </c>
      <c r="U7965" s="3">
        <v>28916</v>
      </c>
      <c r="W7965">
        <v>0.05</v>
      </c>
      <c r="X7965">
        <v>0.05</v>
      </c>
      <c r="Y7965">
        <v>0</v>
      </c>
      <c r="Z7965">
        <v>2.52E-2</v>
      </c>
      <c r="AA7965">
        <v>0</v>
      </c>
      <c r="AB7965">
        <v>0</v>
      </c>
      <c r="AC7965">
        <v>2.52E-2</v>
      </c>
      <c r="AD7965">
        <v>2.52E-2</v>
      </c>
      <c r="AE7965">
        <v>0</v>
      </c>
      <c r="AF7965">
        <v>1</v>
      </c>
      <c r="AG7965">
        <v>0</v>
      </c>
      <c r="AY7965">
        <v>2.52E-2</v>
      </c>
      <c r="BB7965" s="4"/>
    </row>
    <row r="7966" spans="1:54" hidden="1" x14ac:dyDescent="0.25">
      <c r="A7966">
        <v>1530</v>
      </c>
      <c r="B7966" t="s">
        <v>5527</v>
      </c>
      <c r="C7966">
        <v>2022</v>
      </c>
      <c r="D7966" t="s">
        <v>5528</v>
      </c>
      <c r="E7966">
        <v>5450</v>
      </c>
      <c r="F7966" t="s">
        <v>2533</v>
      </c>
      <c r="G7966">
        <v>480</v>
      </c>
      <c r="J7966">
        <v>1536</v>
      </c>
      <c r="K7966">
        <v>19358135</v>
      </c>
      <c r="L7966" t="s">
        <v>5529</v>
      </c>
      <c r="N7966" t="s">
        <v>4081</v>
      </c>
      <c r="O7966" t="s">
        <v>4082</v>
      </c>
      <c r="P7966" t="s">
        <v>5509</v>
      </c>
      <c r="Q7966" t="s">
        <v>4084</v>
      </c>
      <c r="R7966">
        <v>14610</v>
      </c>
      <c r="S7966">
        <v>10000</v>
      </c>
      <c r="T7966" t="s">
        <v>4085</v>
      </c>
      <c r="U7966" s="3">
        <v>28874</v>
      </c>
      <c r="V7966" s="3">
        <v>45050</v>
      </c>
      <c r="W7966">
        <v>0.01</v>
      </c>
      <c r="X7966">
        <v>0.01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  <c r="AG7966">
        <v>0</v>
      </c>
      <c r="AY7966">
        <v>0</v>
      </c>
      <c r="BB7966" s="4"/>
    </row>
    <row r="7967" spans="1:54" hidden="1" x14ac:dyDescent="0.25">
      <c r="A7967">
        <v>1535</v>
      </c>
      <c r="B7967" t="s">
        <v>5532</v>
      </c>
      <c r="C7967">
        <v>2022</v>
      </c>
      <c r="D7967" t="s">
        <v>5531</v>
      </c>
      <c r="E7967">
        <v>8550</v>
      </c>
      <c r="F7967" t="s">
        <v>2692</v>
      </c>
      <c r="G7967">
        <v>706</v>
      </c>
      <c r="H7967">
        <v>450</v>
      </c>
      <c r="I7967" t="s">
        <v>5531</v>
      </c>
      <c r="J7967">
        <v>1394</v>
      </c>
      <c r="K7967">
        <v>20095806</v>
      </c>
      <c r="L7967" t="s">
        <v>3742</v>
      </c>
      <c r="N7967" t="s">
        <v>88</v>
      </c>
      <c r="O7967" t="s">
        <v>89</v>
      </c>
      <c r="P7967" t="s">
        <v>3868</v>
      </c>
      <c r="Q7967" t="s">
        <v>61</v>
      </c>
      <c r="R7967">
        <v>351400</v>
      </c>
      <c r="S7967">
        <v>350010</v>
      </c>
      <c r="T7967" t="s">
        <v>82</v>
      </c>
      <c r="U7967" s="3">
        <v>36526</v>
      </c>
      <c r="W7967">
        <v>0.35</v>
      </c>
      <c r="X7967">
        <v>0</v>
      </c>
      <c r="Y7967">
        <v>0.35</v>
      </c>
      <c r="Z7967">
        <v>3.3048000000000002</v>
      </c>
      <c r="AA7967">
        <v>3.1859999999999999</v>
      </c>
      <c r="AB7967">
        <v>3.1787999999999998</v>
      </c>
      <c r="AC7967">
        <v>0</v>
      </c>
      <c r="AD7967">
        <v>0</v>
      </c>
      <c r="AE7967">
        <v>1</v>
      </c>
      <c r="AF7967">
        <v>0</v>
      </c>
      <c r="AG7967">
        <v>0</v>
      </c>
      <c r="AU7967">
        <v>3.3048000000000002</v>
      </c>
      <c r="BB7967" s="4"/>
    </row>
    <row r="7968" spans="1:54" hidden="1" x14ac:dyDescent="0.25">
      <c r="A7968">
        <v>1535</v>
      </c>
      <c r="B7968" t="s">
        <v>5530</v>
      </c>
      <c r="C7968">
        <v>2022</v>
      </c>
      <c r="D7968" t="s">
        <v>5531</v>
      </c>
      <c r="E7968">
        <v>8550</v>
      </c>
      <c r="F7968" t="s">
        <v>2692</v>
      </c>
      <c r="G7968">
        <v>706</v>
      </c>
      <c r="H7968">
        <v>450</v>
      </c>
      <c r="I7968" t="s">
        <v>5531</v>
      </c>
      <c r="J7968">
        <v>1394</v>
      </c>
      <c r="K7968">
        <v>20095806</v>
      </c>
      <c r="L7968" t="s">
        <v>3742</v>
      </c>
      <c r="N7968" t="s">
        <v>88</v>
      </c>
      <c r="O7968" t="s">
        <v>89</v>
      </c>
      <c r="P7968" t="s">
        <v>5505</v>
      </c>
      <c r="Q7968" t="s">
        <v>61</v>
      </c>
      <c r="R7968">
        <v>351400</v>
      </c>
      <c r="S7968">
        <v>350010</v>
      </c>
      <c r="T7968" t="s">
        <v>82</v>
      </c>
      <c r="U7968" s="3">
        <v>36526</v>
      </c>
      <c r="W7968">
        <v>0.6</v>
      </c>
      <c r="X7968">
        <v>0</v>
      </c>
      <c r="Y7968">
        <v>0.6</v>
      </c>
      <c r="Z7968">
        <v>1.4760000000000001E-2</v>
      </c>
      <c r="AA7968">
        <v>1.2959999999999999E-2</v>
      </c>
      <c r="AB7968">
        <v>1.2959999999999999E-2</v>
      </c>
      <c r="AC7968">
        <v>0</v>
      </c>
      <c r="AD7968">
        <v>0</v>
      </c>
      <c r="AE7968">
        <v>1</v>
      </c>
      <c r="AF7968">
        <v>0</v>
      </c>
      <c r="AG7968">
        <v>0</v>
      </c>
      <c r="AL7968">
        <v>1.4760000000000001E-2</v>
      </c>
      <c r="BB7968" s="4"/>
    </row>
    <row r="7969" spans="1:54" hidden="1" x14ac:dyDescent="0.25">
      <c r="A7969">
        <v>1536</v>
      </c>
      <c r="B7969" t="s">
        <v>5533</v>
      </c>
      <c r="C7969">
        <v>2022</v>
      </c>
      <c r="D7969" t="s">
        <v>5534</v>
      </c>
      <c r="E7969">
        <v>8832</v>
      </c>
      <c r="F7969" t="s">
        <v>2830</v>
      </c>
      <c r="G7969">
        <v>791</v>
      </c>
      <c r="J7969">
        <v>1541</v>
      </c>
      <c r="K7969">
        <v>13898588</v>
      </c>
      <c r="L7969" t="s">
        <v>7303</v>
      </c>
      <c r="N7969" t="s">
        <v>4118</v>
      </c>
      <c r="O7969" t="s">
        <v>4119</v>
      </c>
      <c r="P7969" t="s">
        <v>5536</v>
      </c>
      <c r="Q7969" t="s">
        <v>109</v>
      </c>
      <c r="R7969">
        <v>711230</v>
      </c>
      <c r="S7969">
        <v>710000</v>
      </c>
      <c r="T7969" t="s">
        <v>69</v>
      </c>
      <c r="U7969" s="3">
        <v>36586</v>
      </c>
      <c r="W7969">
        <v>0.3</v>
      </c>
      <c r="X7969">
        <v>0.1</v>
      </c>
      <c r="Y7969">
        <v>0.2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1</v>
      </c>
      <c r="AQ7969">
        <v>0</v>
      </c>
      <c r="BB7969" s="4"/>
    </row>
    <row r="7970" spans="1:54" hidden="1" x14ac:dyDescent="0.25">
      <c r="A7970">
        <v>1541</v>
      </c>
      <c r="B7970" t="s">
        <v>5537</v>
      </c>
      <c r="C7970">
        <v>2022</v>
      </c>
      <c r="D7970" t="s">
        <v>5538</v>
      </c>
      <c r="E7970">
        <v>9990</v>
      </c>
      <c r="F7970" t="s">
        <v>817</v>
      </c>
      <c r="G7970">
        <v>813</v>
      </c>
      <c r="H7970">
        <v>317</v>
      </c>
      <c r="I7970" t="s">
        <v>818</v>
      </c>
      <c r="J7970">
        <v>2277</v>
      </c>
      <c r="K7970">
        <v>25599470</v>
      </c>
      <c r="L7970" t="s">
        <v>4940</v>
      </c>
      <c r="N7970" t="s">
        <v>4118</v>
      </c>
      <c r="O7970" t="s">
        <v>4119</v>
      </c>
      <c r="P7970" t="s">
        <v>976</v>
      </c>
      <c r="Q7970" t="s">
        <v>61</v>
      </c>
      <c r="R7970">
        <v>370000</v>
      </c>
      <c r="S7970">
        <v>370000</v>
      </c>
      <c r="T7970" t="s">
        <v>62</v>
      </c>
      <c r="U7970" s="3">
        <v>43703</v>
      </c>
      <c r="W7970">
        <v>0.97799999999999998</v>
      </c>
      <c r="X7970">
        <v>0</v>
      </c>
      <c r="Y7970">
        <v>0.9</v>
      </c>
      <c r="Z7970">
        <v>8.9214009999999995</v>
      </c>
      <c r="AA7970">
        <v>9.1548000000000016</v>
      </c>
      <c r="AB7970">
        <v>7.014564</v>
      </c>
      <c r="AC7970">
        <v>0</v>
      </c>
      <c r="AD7970">
        <v>0</v>
      </c>
      <c r="AE7970">
        <v>0.76621706649999999</v>
      </c>
      <c r="AF7970">
        <v>0</v>
      </c>
      <c r="AG7970">
        <v>0.23378293350000001</v>
      </c>
      <c r="AQ7970">
        <v>8.9214009999999995</v>
      </c>
      <c r="BB7970" s="4"/>
    </row>
    <row r="7971" spans="1:54" hidden="1" x14ac:dyDescent="0.25">
      <c r="A7971">
        <v>1541</v>
      </c>
      <c r="B7971" t="s">
        <v>5539</v>
      </c>
      <c r="C7971">
        <v>2022</v>
      </c>
      <c r="D7971" t="s">
        <v>5538</v>
      </c>
      <c r="E7971">
        <v>9990</v>
      </c>
      <c r="F7971" t="s">
        <v>817</v>
      </c>
      <c r="G7971">
        <v>813</v>
      </c>
      <c r="H7971">
        <v>317</v>
      </c>
      <c r="I7971" t="s">
        <v>818</v>
      </c>
      <c r="J7971">
        <v>2277</v>
      </c>
      <c r="K7971">
        <v>25599470</v>
      </c>
      <c r="L7971" t="s">
        <v>4940</v>
      </c>
      <c r="N7971" t="s">
        <v>4118</v>
      </c>
      <c r="O7971" t="s">
        <v>4119</v>
      </c>
      <c r="P7971" t="s">
        <v>1919</v>
      </c>
      <c r="Q7971" t="s">
        <v>61</v>
      </c>
      <c r="R7971">
        <v>370000</v>
      </c>
      <c r="S7971">
        <v>370000</v>
      </c>
      <c r="T7971" t="s">
        <v>62</v>
      </c>
      <c r="U7971" s="3">
        <v>43703</v>
      </c>
      <c r="W7971">
        <v>0.97799999999999998</v>
      </c>
      <c r="X7971">
        <v>0</v>
      </c>
      <c r="Y7971">
        <v>0.9</v>
      </c>
      <c r="Z7971">
        <v>8.3349010000000003</v>
      </c>
      <c r="AA7971">
        <v>8.4481199999999994</v>
      </c>
      <c r="AB7971">
        <v>6.4304676000000001</v>
      </c>
      <c r="AC7971">
        <v>0</v>
      </c>
      <c r="AD7971">
        <v>0</v>
      </c>
      <c r="AE7971">
        <v>0.76117143220000005</v>
      </c>
      <c r="AF7971">
        <v>0</v>
      </c>
      <c r="AG7971">
        <v>0.2388285678</v>
      </c>
      <c r="AQ7971">
        <v>8.3349010000000003</v>
      </c>
      <c r="BB7971" s="4"/>
    </row>
    <row r="7972" spans="1:54" hidden="1" x14ac:dyDescent="0.25">
      <c r="A7972">
        <v>1541</v>
      </c>
      <c r="B7972" t="s">
        <v>5540</v>
      </c>
      <c r="C7972">
        <v>2022</v>
      </c>
      <c r="D7972" t="s">
        <v>5538</v>
      </c>
      <c r="E7972">
        <v>9990</v>
      </c>
      <c r="F7972" t="s">
        <v>817</v>
      </c>
      <c r="G7972">
        <v>813</v>
      </c>
      <c r="H7972">
        <v>317</v>
      </c>
      <c r="I7972" t="s">
        <v>818</v>
      </c>
      <c r="J7972">
        <v>2277</v>
      </c>
      <c r="K7972">
        <v>25599470</v>
      </c>
      <c r="L7972" t="s">
        <v>4940</v>
      </c>
      <c r="N7972" t="s">
        <v>4118</v>
      </c>
      <c r="O7972" t="s">
        <v>4119</v>
      </c>
      <c r="P7972" t="s">
        <v>5541</v>
      </c>
      <c r="Q7972" t="s">
        <v>109</v>
      </c>
      <c r="R7972">
        <v>370000</v>
      </c>
      <c r="S7972">
        <v>370000</v>
      </c>
      <c r="T7972" t="s">
        <v>69</v>
      </c>
      <c r="U7972" s="3">
        <v>36397</v>
      </c>
      <c r="W7972">
        <v>1.1000000000000001</v>
      </c>
      <c r="X7972">
        <v>0.36</v>
      </c>
      <c r="Y7972">
        <v>0.6</v>
      </c>
      <c r="Z7972">
        <v>20.287081000000001</v>
      </c>
      <c r="AA7972">
        <v>9.26478</v>
      </c>
      <c r="AB7972">
        <v>7.0458084000000012</v>
      </c>
      <c r="AC7972">
        <v>7.6167324000000001</v>
      </c>
      <c r="AD7972">
        <v>7.4627891999999996</v>
      </c>
      <c r="AE7972">
        <v>0.17365259199999999</v>
      </c>
      <c r="AF7972">
        <v>0.77165813059999999</v>
      </c>
      <c r="AG7972">
        <v>5.46892774E-2</v>
      </c>
      <c r="AQ7972">
        <v>20.287081000000001</v>
      </c>
      <c r="BB7972" s="4"/>
    </row>
    <row r="7973" spans="1:54" hidden="1" x14ac:dyDescent="0.25">
      <c r="A7973">
        <v>1544</v>
      </c>
      <c r="B7973" t="s">
        <v>5542</v>
      </c>
      <c r="C7973">
        <v>2022</v>
      </c>
      <c r="D7973" t="s">
        <v>5543</v>
      </c>
      <c r="E7973">
        <v>6690</v>
      </c>
      <c r="F7973" t="s">
        <v>1046</v>
      </c>
      <c r="G7973">
        <v>561</v>
      </c>
      <c r="J7973">
        <v>1549</v>
      </c>
      <c r="K7973">
        <v>45231216</v>
      </c>
      <c r="L7973" t="s">
        <v>5544</v>
      </c>
      <c r="N7973" t="s">
        <v>58</v>
      </c>
      <c r="O7973" t="s">
        <v>59</v>
      </c>
      <c r="P7973" t="s">
        <v>5545</v>
      </c>
      <c r="Q7973" t="s">
        <v>109</v>
      </c>
      <c r="R7973">
        <v>233200</v>
      </c>
      <c r="S7973">
        <v>230020</v>
      </c>
      <c r="T7973" t="s">
        <v>69</v>
      </c>
      <c r="U7973" s="3">
        <v>36373</v>
      </c>
      <c r="W7973">
        <v>1.371</v>
      </c>
      <c r="X7973">
        <v>0.55000000000000004</v>
      </c>
      <c r="Y7973">
        <v>0.7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1</v>
      </c>
      <c r="AO7973">
        <v>0</v>
      </c>
      <c r="BB7973" s="4"/>
    </row>
    <row r="7974" spans="1:54" hidden="1" x14ac:dyDescent="0.25">
      <c r="A7974">
        <v>1548</v>
      </c>
      <c r="B7974" t="s">
        <v>5546</v>
      </c>
      <c r="C7974">
        <v>2022</v>
      </c>
      <c r="D7974" t="s">
        <v>5547</v>
      </c>
      <c r="E7974">
        <v>9480</v>
      </c>
      <c r="F7974" t="s">
        <v>1925</v>
      </c>
      <c r="G7974">
        <v>849</v>
      </c>
      <c r="J7974">
        <v>1553</v>
      </c>
      <c r="K7974">
        <v>11372732</v>
      </c>
      <c r="L7974" t="s">
        <v>5548</v>
      </c>
      <c r="N7974" t="s">
        <v>4118</v>
      </c>
      <c r="O7974" t="s">
        <v>4119</v>
      </c>
      <c r="P7974" t="s">
        <v>109</v>
      </c>
      <c r="Q7974" t="s">
        <v>109</v>
      </c>
      <c r="R7974">
        <v>351100</v>
      </c>
      <c r="S7974">
        <v>350010</v>
      </c>
      <c r="T7974" t="s">
        <v>79</v>
      </c>
      <c r="U7974" s="3">
        <v>36257</v>
      </c>
      <c r="W7974">
        <v>1.8</v>
      </c>
      <c r="X7974">
        <v>0.55000000000000004</v>
      </c>
      <c r="Y7974">
        <v>1.1000000000000001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1</v>
      </c>
      <c r="AF7974">
        <v>0</v>
      </c>
      <c r="AG7974">
        <v>0</v>
      </c>
      <c r="AO7974">
        <v>0</v>
      </c>
      <c r="BB7974" s="4"/>
    </row>
    <row r="7975" spans="1:54" hidden="1" x14ac:dyDescent="0.25">
      <c r="C7975">
        <v>2022</v>
      </c>
      <c r="D7975"/>
      <c r="G7975">
        <v>740</v>
      </c>
      <c r="N7975" t="s">
        <v>4081</v>
      </c>
      <c r="O7975" t="s">
        <v>4082</v>
      </c>
      <c r="Q7975" t="s">
        <v>4084</v>
      </c>
      <c r="T7975" t="s">
        <v>4085</v>
      </c>
      <c r="U7975" s="3">
        <v>36361</v>
      </c>
      <c r="W7975">
        <v>0.02</v>
      </c>
      <c r="X7975">
        <v>0.02</v>
      </c>
      <c r="Y7975">
        <v>0</v>
      </c>
      <c r="Z7975">
        <v>0.126</v>
      </c>
      <c r="AA7975">
        <v>0</v>
      </c>
      <c r="AB7975">
        <v>0</v>
      </c>
      <c r="AC7975">
        <v>0.126</v>
      </c>
      <c r="AD7975">
        <v>0.126</v>
      </c>
      <c r="AE7975">
        <v>0</v>
      </c>
      <c r="AF7975">
        <v>1</v>
      </c>
      <c r="AG7975">
        <v>0</v>
      </c>
      <c r="AY7975">
        <v>0.126</v>
      </c>
      <c r="BB7975" s="4"/>
    </row>
    <row r="7976" spans="1:54" hidden="1" x14ac:dyDescent="0.25">
      <c r="A7976">
        <v>1551</v>
      </c>
      <c r="B7976" t="s">
        <v>5553</v>
      </c>
      <c r="C7976">
        <v>2022</v>
      </c>
      <c r="D7976" t="s">
        <v>5550</v>
      </c>
      <c r="E7976">
        <v>2700</v>
      </c>
      <c r="F7976" t="s">
        <v>5551</v>
      </c>
      <c r="G7976">
        <v>101</v>
      </c>
      <c r="H7976">
        <v>2</v>
      </c>
      <c r="I7976" t="s">
        <v>156</v>
      </c>
      <c r="J7976">
        <v>77</v>
      </c>
      <c r="K7976">
        <v>74132111</v>
      </c>
      <c r="L7976" t="s">
        <v>580</v>
      </c>
      <c r="N7976" t="s">
        <v>88</v>
      </c>
      <c r="O7976" t="s">
        <v>89</v>
      </c>
      <c r="P7976" t="s">
        <v>5554</v>
      </c>
      <c r="Q7976" t="s">
        <v>61</v>
      </c>
      <c r="R7976">
        <v>353000</v>
      </c>
      <c r="S7976">
        <v>350030</v>
      </c>
      <c r="T7976" t="s">
        <v>82</v>
      </c>
      <c r="U7976" s="3">
        <v>36434</v>
      </c>
      <c r="W7976">
        <v>22</v>
      </c>
      <c r="X7976">
        <v>0</v>
      </c>
      <c r="Y7976">
        <v>20</v>
      </c>
      <c r="Z7976">
        <v>2.3725200000000002</v>
      </c>
      <c r="AA7976">
        <v>2.2028599999999998</v>
      </c>
      <c r="AB7976">
        <v>2.2028599999999998</v>
      </c>
      <c r="AC7976">
        <v>0</v>
      </c>
      <c r="AD7976">
        <v>0</v>
      </c>
      <c r="AE7976">
        <v>1</v>
      </c>
      <c r="AF7976">
        <v>0</v>
      </c>
      <c r="AG7976">
        <v>0</v>
      </c>
      <c r="AL7976">
        <v>2.3725200000000002</v>
      </c>
      <c r="AN7976">
        <v>0</v>
      </c>
      <c r="BB7976" s="4"/>
    </row>
    <row r="7977" spans="1:54" hidden="1" x14ac:dyDescent="0.25">
      <c r="A7977">
        <v>1551</v>
      </c>
      <c r="B7977" t="s">
        <v>5549</v>
      </c>
      <c r="C7977">
        <v>2022</v>
      </c>
      <c r="D7977" t="s">
        <v>5550</v>
      </c>
      <c r="E7977">
        <v>2700</v>
      </c>
      <c r="F7977" t="s">
        <v>5551</v>
      </c>
      <c r="G7977">
        <v>101</v>
      </c>
      <c r="H7977">
        <v>2</v>
      </c>
      <c r="I7977" t="s">
        <v>156</v>
      </c>
      <c r="J7977">
        <v>77</v>
      </c>
      <c r="K7977">
        <v>74132111</v>
      </c>
      <c r="L7977" t="s">
        <v>580</v>
      </c>
      <c r="N7977" t="s">
        <v>88</v>
      </c>
      <c r="O7977" t="s">
        <v>89</v>
      </c>
      <c r="P7977" t="s">
        <v>5552</v>
      </c>
      <c r="Q7977" t="s">
        <v>61</v>
      </c>
      <c r="R7977">
        <v>353000</v>
      </c>
      <c r="S7977">
        <v>350030</v>
      </c>
      <c r="T7977" t="s">
        <v>82</v>
      </c>
      <c r="U7977" s="3">
        <v>36434</v>
      </c>
      <c r="W7977">
        <v>22</v>
      </c>
      <c r="X7977">
        <v>0</v>
      </c>
      <c r="Y7977">
        <v>20</v>
      </c>
      <c r="Z7977">
        <v>3.4207700000000001</v>
      </c>
      <c r="AA7977">
        <v>3.1761400000000002</v>
      </c>
      <c r="AB7977">
        <v>3.1761400000000002</v>
      </c>
      <c r="AC7977">
        <v>0</v>
      </c>
      <c r="AD7977">
        <v>0</v>
      </c>
      <c r="AE7977">
        <v>1</v>
      </c>
      <c r="AF7977">
        <v>0</v>
      </c>
      <c r="AG7977">
        <v>0</v>
      </c>
      <c r="AL7977">
        <v>3.4207700000000001</v>
      </c>
      <c r="AN7977">
        <v>0</v>
      </c>
      <c r="BB7977" s="4"/>
    </row>
    <row r="7978" spans="1:54" hidden="1" x14ac:dyDescent="0.25">
      <c r="A7978">
        <v>1553</v>
      </c>
      <c r="B7978" t="s">
        <v>5555</v>
      </c>
      <c r="C7978">
        <v>2022</v>
      </c>
      <c r="D7978" t="s">
        <v>5556</v>
      </c>
      <c r="E7978">
        <v>7400</v>
      </c>
      <c r="F7978" t="s">
        <v>1257</v>
      </c>
      <c r="G7978">
        <v>657</v>
      </c>
      <c r="H7978">
        <v>163</v>
      </c>
      <c r="I7978" t="s">
        <v>215</v>
      </c>
      <c r="J7978">
        <v>200</v>
      </c>
      <c r="K7978">
        <v>25809807</v>
      </c>
      <c r="L7978" t="s">
        <v>1258</v>
      </c>
      <c r="N7978" t="s">
        <v>88</v>
      </c>
      <c r="O7978" t="s">
        <v>89</v>
      </c>
      <c r="P7978" t="s">
        <v>5557</v>
      </c>
      <c r="Q7978" t="s">
        <v>61</v>
      </c>
      <c r="R7978">
        <v>353000</v>
      </c>
      <c r="S7978">
        <v>350030</v>
      </c>
      <c r="T7978" t="s">
        <v>82</v>
      </c>
      <c r="U7978" s="3">
        <v>38991</v>
      </c>
      <c r="W7978">
        <v>1.1000000000000001</v>
      </c>
      <c r="X7978">
        <v>0</v>
      </c>
      <c r="Y7978">
        <v>1.1000000000000001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0</v>
      </c>
      <c r="AL7978">
        <v>0</v>
      </c>
      <c r="AU7978">
        <v>0</v>
      </c>
      <c r="BB7978" s="4"/>
    </row>
    <row r="7979" spans="1:54" hidden="1" x14ac:dyDescent="0.25">
      <c r="A7979">
        <v>1554</v>
      </c>
      <c r="B7979" t="s">
        <v>5558</v>
      </c>
      <c r="C7979">
        <v>2022</v>
      </c>
      <c r="D7979" t="s">
        <v>5559</v>
      </c>
      <c r="E7979">
        <v>6990</v>
      </c>
      <c r="F7979" t="s">
        <v>3299</v>
      </c>
      <c r="G7979">
        <v>661</v>
      </c>
      <c r="H7979">
        <v>455</v>
      </c>
      <c r="I7979" t="s">
        <v>5560</v>
      </c>
      <c r="J7979">
        <v>1563</v>
      </c>
      <c r="K7979">
        <v>21999040</v>
      </c>
      <c r="L7979" t="s">
        <v>5561</v>
      </c>
      <c r="N7979" t="s">
        <v>88</v>
      </c>
      <c r="O7979" t="s">
        <v>89</v>
      </c>
      <c r="P7979" t="s">
        <v>209</v>
      </c>
      <c r="Q7979" t="s">
        <v>61</v>
      </c>
      <c r="R7979">
        <v>353000</v>
      </c>
      <c r="S7979">
        <v>350030</v>
      </c>
      <c r="T7979" t="s">
        <v>82</v>
      </c>
      <c r="U7979" s="3">
        <v>36398</v>
      </c>
      <c r="W7979">
        <v>0.88888900000000004</v>
      </c>
      <c r="X7979">
        <v>0</v>
      </c>
      <c r="Y7979">
        <v>0.8</v>
      </c>
      <c r="Z7979">
        <v>11.6</v>
      </c>
      <c r="AA7979">
        <v>11.271599999999999</v>
      </c>
      <c r="AB7979">
        <v>11.271599999999999</v>
      </c>
      <c r="AC7979">
        <v>0</v>
      </c>
      <c r="AD7979">
        <v>0</v>
      </c>
      <c r="AE7979">
        <v>1</v>
      </c>
      <c r="AF7979">
        <v>0</v>
      </c>
      <c r="AG7979">
        <v>0</v>
      </c>
      <c r="AR7979">
        <v>11.6</v>
      </c>
      <c r="BB7979" s="4"/>
    </row>
    <row r="7980" spans="1:54" hidden="1" x14ac:dyDescent="0.25">
      <c r="A7980">
        <v>1557</v>
      </c>
      <c r="B7980" t="s">
        <v>5567</v>
      </c>
      <c r="C7980">
        <v>2022</v>
      </c>
      <c r="D7980" t="s">
        <v>5563</v>
      </c>
      <c r="E7980">
        <v>5970</v>
      </c>
      <c r="F7980" t="s">
        <v>3543</v>
      </c>
      <c r="G7980">
        <v>492</v>
      </c>
      <c r="H7980">
        <v>451</v>
      </c>
      <c r="I7980" t="s">
        <v>5564</v>
      </c>
      <c r="J7980">
        <v>505</v>
      </c>
      <c r="K7980">
        <v>24513718</v>
      </c>
      <c r="L7980" t="s">
        <v>3545</v>
      </c>
      <c r="N7980" t="s">
        <v>88</v>
      </c>
      <c r="O7980" t="s">
        <v>89</v>
      </c>
      <c r="P7980" t="s">
        <v>5568</v>
      </c>
      <c r="Q7980" t="s">
        <v>111</v>
      </c>
      <c r="R7980">
        <v>353000</v>
      </c>
      <c r="S7980">
        <v>350030</v>
      </c>
      <c r="T7980" t="s">
        <v>82</v>
      </c>
      <c r="U7980" s="3">
        <v>36526</v>
      </c>
      <c r="W7980">
        <v>2.9</v>
      </c>
      <c r="X7980">
        <v>0</v>
      </c>
      <c r="Y7980">
        <v>2.9</v>
      </c>
      <c r="Z7980">
        <v>5.04</v>
      </c>
      <c r="AA7980">
        <v>5.04</v>
      </c>
      <c r="AB7980">
        <v>5.04</v>
      </c>
      <c r="AC7980">
        <v>0</v>
      </c>
      <c r="AD7980">
        <v>0</v>
      </c>
      <c r="AE7980">
        <v>1</v>
      </c>
      <c r="AF7980">
        <v>0</v>
      </c>
      <c r="AG7980">
        <v>0</v>
      </c>
      <c r="AX7980">
        <v>5.04</v>
      </c>
      <c r="BB7980" s="4"/>
    </row>
    <row r="7981" spans="1:54" hidden="1" x14ac:dyDescent="0.25">
      <c r="A7981">
        <v>1557</v>
      </c>
      <c r="B7981" t="s">
        <v>5565</v>
      </c>
      <c r="C7981">
        <v>2022</v>
      </c>
      <c r="D7981" t="s">
        <v>5563</v>
      </c>
      <c r="E7981">
        <v>5970</v>
      </c>
      <c r="F7981" t="s">
        <v>3543</v>
      </c>
      <c r="G7981">
        <v>492</v>
      </c>
      <c r="H7981">
        <v>451</v>
      </c>
      <c r="I7981" t="s">
        <v>5564</v>
      </c>
      <c r="J7981">
        <v>505</v>
      </c>
      <c r="K7981">
        <v>24513718</v>
      </c>
      <c r="L7981" t="s">
        <v>3545</v>
      </c>
      <c r="N7981" t="s">
        <v>88</v>
      </c>
      <c r="O7981" t="s">
        <v>89</v>
      </c>
      <c r="P7981" t="s">
        <v>5566</v>
      </c>
      <c r="Q7981" t="s">
        <v>61</v>
      </c>
      <c r="R7981">
        <v>353000</v>
      </c>
      <c r="S7981">
        <v>350030</v>
      </c>
      <c r="T7981" t="s">
        <v>82</v>
      </c>
      <c r="U7981" s="3">
        <v>40544</v>
      </c>
      <c r="W7981">
        <v>0.95</v>
      </c>
      <c r="X7981">
        <v>0</v>
      </c>
      <c r="Y7981">
        <v>0.95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  <c r="AF7981">
        <v>0</v>
      </c>
      <c r="AG7981">
        <v>0</v>
      </c>
      <c r="AL7981">
        <v>0</v>
      </c>
      <c r="BB7981" s="4"/>
    </row>
    <row r="7982" spans="1:54" hidden="1" x14ac:dyDescent="0.25">
      <c r="A7982">
        <v>1557</v>
      </c>
      <c r="B7982" t="s">
        <v>5562</v>
      </c>
      <c r="C7982">
        <v>2022</v>
      </c>
      <c r="D7982" t="s">
        <v>5563</v>
      </c>
      <c r="E7982">
        <v>5970</v>
      </c>
      <c r="F7982" t="s">
        <v>3543</v>
      </c>
      <c r="G7982">
        <v>492</v>
      </c>
      <c r="H7982">
        <v>451</v>
      </c>
      <c r="I7982" t="s">
        <v>5564</v>
      </c>
      <c r="J7982">
        <v>505</v>
      </c>
      <c r="K7982">
        <v>24513718</v>
      </c>
      <c r="L7982" t="s">
        <v>3545</v>
      </c>
      <c r="N7982" t="s">
        <v>88</v>
      </c>
      <c r="O7982" t="s">
        <v>89</v>
      </c>
      <c r="P7982" t="s">
        <v>3288</v>
      </c>
      <c r="Q7982" t="s">
        <v>61</v>
      </c>
      <c r="R7982">
        <v>353000</v>
      </c>
      <c r="S7982">
        <v>350030</v>
      </c>
      <c r="T7982" t="s">
        <v>82</v>
      </c>
      <c r="U7982" s="3">
        <v>36892</v>
      </c>
      <c r="W7982">
        <v>0.87</v>
      </c>
      <c r="X7982">
        <v>0</v>
      </c>
      <c r="Y7982">
        <v>0.8</v>
      </c>
      <c r="Z7982">
        <v>8.8375000000000004</v>
      </c>
      <c r="AA7982">
        <v>8.08</v>
      </c>
      <c r="AB7982">
        <v>8.08</v>
      </c>
      <c r="AC7982">
        <v>0</v>
      </c>
      <c r="AD7982">
        <v>0</v>
      </c>
      <c r="AE7982">
        <v>1</v>
      </c>
      <c r="AF7982">
        <v>0</v>
      </c>
      <c r="AG7982">
        <v>0</v>
      </c>
      <c r="AU7982">
        <v>8.8375000000000004</v>
      </c>
      <c r="BB7982" s="4"/>
    </row>
    <row r="7983" spans="1:54" hidden="1" x14ac:dyDescent="0.25">
      <c r="A7983">
        <v>1563</v>
      </c>
      <c r="B7983" t="s">
        <v>5569</v>
      </c>
      <c r="C7983">
        <v>2022</v>
      </c>
      <c r="D7983" t="s">
        <v>5570</v>
      </c>
      <c r="E7983">
        <v>8581</v>
      </c>
      <c r="F7983" t="s">
        <v>5571</v>
      </c>
      <c r="G7983">
        <v>820</v>
      </c>
      <c r="J7983">
        <v>2329</v>
      </c>
      <c r="K7983">
        <v>36178086</v>
      </c>
      <c r="L7983" t="s">
        <v>5570</v>
      </c>
      <c r="N7983" t="s">
        <v>58</v>
      </c>
      <c r="O7983" t="s">
        <v>59</v>
      </c>
      <c r="P7983" t="s">
        <v>5572</v>
      </c>
      <c r="Q7983" t="s">
        <v>109</v>
      </c>
      <c r="R7983">
        <v>352100</v>
      </c>
      <c r="S7983">
        <v>350020</v>
      </c>
      <c r="T7983" t="s">
        <v>79</v>
      </c>
      <c r="U7983" s="3">
        <v>36681</v>
      </c>
      <c r="W7983">
        <v>0.96</v>
      </c>
      <c r="X7983">
        <v>0.35</v>
      </c>
      <c r="Y7983">
        <v>0.64</v>
      </c>
      <c r="Z7983">
        <v>20.577000000000002</v>
      </c>
      <c r="AA7983">
        <v>8.2295999999999996</v>
      </c>
      <c r="AB7983">
        <v>0</v>
      </c>
      <c r="AC7983">
        <v>7.2</v>
      </c>
      <c r="AD7983">
        <v>7.2</v>
      </c>
      <c r="AE7983">
        <v>0.1999708412</v>
      </c>
      <c r="AF7983">
        <v>0.80002915880000003</v>
      </c>
      <c r="AG7983">
        <v>0</v>
      </c>
      <c r="AQ7983">
        <v>20.577000000000002</v>
      </c>
      <c r="BB7983" s="4"/>
    </row>
    <row r="7984" spans="1:54" hidden="1" x14ac:dyDescent="0.25">
      <c r="C7984">
        <v>2022</v>
      </c>
      <c r="D7984"/>
      <c r="G7984">
        <v>846</v>
      </c>
      <c r="N7984" t="s">
        <v>58</v>
      </c>
      <c r="O7984" t="s">
        <v>59</v>
      </c>
      <c r="Q7984" t="s">
        <v>109</v>
      </c>
      <c r="T7984" t="s">
        <v>69</v>
      </c>
      <c r="U7984" s="3">
        <v>36753</v>
      </c>
      <c r="W7984">
        <v>1.5</v>
      </c>
      <c r="X7984">
        <v>0.35</v>
      </c>
      <c r="Y7984">
        <v>1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1</v>
      </c>
      <c r="AQ7984">
        <v>0</v>
      </c>
      <c r="BB7984" s="4"/>
    </row>
    <row r="7985" spans="1:54" hidden="1" x14ac:dyDescent="0.25">
      <c r="A7985">
        <v>1567</v>
      </c>
      <c r="B7985" t="s">
        <v>5578</v>
      </c>
      <c r="C7985">
        <v>2022</v>
      </c>
      <c r="D7985" t="s">
        <v>5574</v>
      </c>
      <c r="E7985">
        <v>2770</v>
      </c>
      <c r="F7985" t="s">
        <v>5575</v>
      </c>
      <c r="G7985">
        <v>185</v>
      </c>
      <c r="H7985">
        <v>2</v>
      </c>
      <c r="I7985" t="s">
        <v>156</v>
      </c>
      <c r="J7985">
        <v>2304</v>
      </c>
      <c r="K7985">
        <v>32788742</v>
      </c>
      <c r="L7985" t="s">
        <v>5576</v>
      </c>
      <c r="N7985" t="s">
        <v>58</v>
      </c>
      <c r="O7985" t="s">
        <v>59</v>
      </c>
      <c r="P7985" t="s">
        <v>261</v>
      </c>
      <c r="Q7985" t="s">
        <v>61</v>
      </c>
      <c r="R7985">
        <v>491000</v>
      </c>
      <c r="S7985">
        <v>490010</v>
      </c>
      <c r="T7985" t="s">
        <v>62</v>
      </c>
      <c r="U7985" s="3">
        <v>42674</v>
      </c>
      <c r="W7985">
        <v>3.2829999999999999</v>
      </c>
      <c r="X7985">
        <v>0</v>
      </c>
      <c r="Y7985">
        <v>3</v>
      </c>
      <c r="Z7985">
        <v>12.246735599999999</v>
      </c>
      <c r="AA7985">
        <v>10.68984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1</v>
      </c>
      <c r="AO7985">
        <v>12.246735599999999</v>
      </c>
      <c r="BB7985" s="4"/>
    </row>
    <row r="7986" spans="1:54" hidden="1" x14ac:dyDescent="0.25">
      <c r="A7986">
        <v>1567</v>
      </c>
      <c r="B7986" t="s">
        <v>5573</v>
      </c>
      <c r="C7986">
        <v>2022</v>
      </c>
      <c r="D7986" t="s">
        <v>5574</v>
      </c>
      <c r="E7986">
        <v>2770</v>
      </c>
      <c r="F7986" t="s">
        <v>5575</v>
      </c>
      <c r="G7986">
        <v>185</v>
      </c>
      <c r="H7986">
        <v>2</v>
      </c>
      <c r="I7986" t="s">
        <v>156</v>
      </c>
      <c r="J7986">
        <v>2304</v>
      </c>
      <c r="K7986">
        <v>32788742</v>
      </c>
      <c r="L7986" t="s">
        <v>5576</v>
      </c>
      <c r="N7986" t="s">
        <v>58</v>
      </c>
      <c r="O7986" t="s">
        <v>59</v>
      </c>
      <c r="P7986" t="s">
        <v>5577</v>
      </c>
      <c r="Q7986" t="s">
        <v>109</v>
      </c>
      <c r="R7986">
        <v>491000</v>
      </c>
      <c r="S7986">
        <v>490010</v>
      </c>
      <c r="T7986" t="s">
        <v>69</v>
      </c>
      <c r="U7986" s="3">
        <v>36668</v>
      </c>
      <c r="W7986">
        <v>2.4</v>
      </c>
      <c r="X7986">
        <v>0.92</v>
      </c>
      <c r="Y7986">
        <v>1.2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1</v>
      </c>
      <c r="AO7986">
        <v>0</v>
      </c>
      <c r="BB7986" s="4"/>
    </row>
    <row r="7987" spans="1:54" hidden="1" x14ac:dyDescent="0.25">
      <c r="A7987">
        <v>1568</v>
      </c>
      <c r="B7987" t="s">
        <v>5579</v>
      </c>
      <c r="C7987">
        <v>2022</v>
      </c>
      <c r="D7987" t="s">
        <v>5580</v>
      </c>
      <c r="E7987">
        <v>4760</v>
      </c>
      <c r="F7987" t="s">
        <v>1822</v>
      </c>
      <c r="G7987">
        <v>390</v>
      </c>
      <c r="J7987">
        <v>1581</v>
      </c>
      <c r="K7987">
        <v>16993409</v>
      </c>
      <c r="L7987" t="s">
        <v>5581</v>
      </c>
      <c r="N7987" t="s">
        <v>58</v>
      </c>
      <c r="O7987" t="s">
        <v>59</v>
      </c>
      <c r="P7987" t="s">
        <v>2884</v>
      </c>
      <c r="Q7987" t="s">
        <v>109</v>
      </c>
      <c r="R7987">
        <v>110600</v>
      </c>
      <c r="S7987">
        <v>110000</v>
      </c>
      <c r="T7987" t="s">
        <v>69</v>
      </c>
      <c r="U7987" s="3">
        <v>36661</v>
      </c>
      <c r="W7987">
        <v>27</v>
      </c>
      <c r="X7987">
        <v>11</v>
      </c>
      <c r="Y7987">
        <v>11.5</v>
      </c>
      <c r="Z7987">
        <v>46.445097599999997</v>
      </c>
      <c r="AA7987">
        <v>20.857679999999998</v>
      </c>
      <c r="AB7987">
        <v>0</v>
      </c>
      <c r="AC7987">
        <v>18.681840000000001</v>
      </c>
      <c r="AD7987">
        <v>18.681840000000001</v>
      </c>
      <c r="AE7987">
        <v>0</v>
      </c>
      <c r="AF7987">
        <v>0.77545875580000001</v>
      </c>
      <c r="AG7987">
        <v>0.22454124419999999</v>
      </c>
      <c r="AO7987">
        <v>46.445097599999997</v>
      </c>
      <c r="BB7987" s="4"/>
    </row>
    <row r="7988" spans="1:54" hidden="1" x14ac:dyDescent="0.25">
      <c r="A7988">
        <v>1574</v>
      </c>
      <c r="B7988" t="s">
        <v>5583</v>
      </c>
      <c r="C7988">
        <v>2022</v>
      </c>
      <c r="D7988" t="s">
        <v>5584</v>
      </c>
      <c r="E7988">
        <v>6200</v>
      </c>
      <c r="F7988" t="s">
        <v>3460</v>
      </c>
      <c r="G7988">
        <v>580</v>
      </c>
      <c r="J7988">
        <v>2151</v>
      </c>
      <c r="K7988">
        <v>33045859</v>
      </c>
      <c r="L7988" t="s">
        <v>5585</v>
      </c>
      <c r="N7988" t="s">
        <v>4118</v>
      </c>
      <c r="O7988" t="s">
        <v>4119</v>
      </c>
      <c r="P7988" t="s">
        <v>5586</v>
      </c>
      <c r="Q7988" t="s">
        <v>109</v>
      </c>
      <c r="R7988">
        <v>382110</v>
      </c>
      <c r="S7988">
        <v>383900</v>
      </c>
      <c r="T7988" t="s">
        <v>69</v>
      </c>
      <c r="U7988" s="3">
        <v>36893</v>
      </c>
      <c r="W7988">
        <v>0.33</v>
      </c>
      <c r="X7988">
        <v>0.11</v>
      </c>
      <c r="Y7988">
        <v>0.18</v>
      </c>
      <c r="Z7988">
        <v>1.0462009999999999</v>
      </c>
      <c r="AA7988">
        <v>0</v>
      </c>
      <c r="AB7988">
        <v>0</v>
      </c>
      <c r="AC7988">
        <v>0.33479999999999999</v>
      </c>
      <c r="AD7988">
        <v>0.33479999999999999</v>
      </c>
      <c r="AE7988">
        <v>0</v>
      </c>
      <c r="AF7988">
        <v>1</v>
      </c>
      <c r="AG7988">
        <v>0</v>
      </c>
      <c r="AQ7988">
        <v>1.0462009999999999</v>
      </c>
      <c r="BB7988" s="4"/>
    </row>
    <row r="7989" spans="1:54" hidden="1" x14ac:dyDescent="0.25">
      <c r="A7989">
        <v>1575</v>
      </c>
      <c r="B7989" t="s">
        <v>5587</v>
      </c>
      <c r="C7989">
        <v>2022</v>
      </c>
      <c r="D7989" t="s">
        <v>5588</v>
      </c>
      <c r="E7989">
        <v>4400</v>
      </c>
      <c r="F7989" t="s">
        <v>1795</v>
      </c>
      <c r="G7989">
        <v>326</v>
      </c>
      <c r="J7989">
        <v>1542</v>
      </c>
      <c r="K7989">
        <v>25024737</v>
      </c>
      <c r="L7989" t="s">
        <v>4145</v>
      </c>
      <c r="N7989" t="s">
        <v>4118</v>
      </c>
      <c r="O7989" t="s">
        <v>4119</v>
      </c>
      <c r="P7989" t="s">
        <v>5589</v>
      </c>
      <c r="Q7989" t="s">
        <v>109</v>
      </c>
      <c r="R7989">
        <v>351100</v>
      </c>
      <c r="S7989">
        <v>350010</v>
      </c>
      <c r="T7989" t="s">
        <v>79</v>
      </c>
      <c r="U7989" s="3">
        <v>43344</v>
      </c>
      <c r="W7989">
        <v>0.12</v>
      </c>
      <c r="X7989">
        <v>0.04</v>
      </c>
      <c r="Y7989">
        <v>0</v>
      </c>
      <c r="Z7989">
        <v>1.83379</v>
      </c>
      <c r="AA7989">
        <v>0</v>
      </c>
      <c r="AB7989">
        <v>0</v>
      </c>
      <c r="AC7989">
        <v>0.5868000000000001</v>
      </c>
      <c r="AD7989">
        <v>0.5868000000000001</v>
      </c>
      <c r="AE7989">
        <v>0</v>
      </c>
      <c r="AF7989">
        <v>1</v>
      </c>
      <c r="AG7989">
        <v>0</v>
      </c>
      <c r="AQ7989">
        <v>1.83379</v>
      </c>
      <c r="BB7989" s="4"/>
    </row>
    <row r="7990" spans="1:54" hidden="1" x14ac:dyDescent="0.25">
      <c r="A7990">
        <v>1576</v>
      </c>
      <c r="B7990" t="s">
        <v>5590</v>
      </c>
      <c r="C7990">
        <v>2022</v>
      </c>
      <c r="D7990" t="s">
        <v>5591</v>
      </c>
      <c r="E7990">
        <v>4000</v>
      </c>
      <c r="F7990" t="s">
        <v>1623</v>
      </c>
      <c r="G7990">
        <v>265</v>
      </c>
      <c r="J7990">
        <v>1542</v>
      </c>
      <c r="K7990">
        <v>25024737</v>
      </c>
      <c r="L7990" t="s">
        <v>4145</v>
      </c>
      <c r="N7990" t="s">
        <v>4118</v>
      </c>
      <c r="O7990" t="s">
        <v>4119</v>
      </c>
      <c r="P7990" t="s">
        <v>5586</v>
      </c>
      <c r="Q7990" t="s">
        <v>109</v>
      </c>
      <c r="R7990">
        <v>351100</v>
      </c>
      <c r="S7990">
        <v>350010</v>
      </c>
      <c r="T7990" t="s">
        <v>79</v>
      </c>
      <c r="U7990" s="3">
        <v>37302</v>
      </c>
      <c r="W7990">
        <v>0.32</v>
      </c>
      <c r="X7990">
        <v>0.1</v>
      </c>
      <c r="Y7990">
        <v>0.13</v>
      </c>
      <c r="Z7990">
        <v>4.8711929999999999</v>
      </c>
      <c r="AA7990">
        <v>0</v>
      </c>
      <c r="AB7990">
        <v>0</v>
      </c>
      <c r="AC7990">
        <v>1.5588</v>
      </c>
      <c r="AD7990">
        <v>1.5588</v>
      </c>
      <c r="AE7990">
        <v>0</v>
      </c>
      <c r="AF7990">
        <v>1</v>
      </c>
      <c r="AG7990">
        <v>0</v>
      </c>
      <c r="AQ7990">
        <v>4.8711929999999999</v>
      </c>
      <c r="BB7990" s="4"/>
    </row>
    <row r="7991" spans="1:54" hidden="1" x14ac:dyDescent="0.25">
      <c r="A7991">
        <v>1577</v>
      </c>
      <c r="B7991" t="s">
        <v>5596</v>
      </c>
      <c r="C7991">
        <v>2022</v>
      </c>
      <c r="D7991" t="s">
        <v>5593</v>
      </c>
      <c r="E7991">
        <v>8400</v>
      </c>
      <c r="F7991" t="s">
        <v>663</v>
      </c>
      <c r="G7991">
        <v>706</v>
      </c>
      <c r="H7991">
        <v>439</v>
      </c>
      <c r="I7991" t="s">
        <v>5594</v>
      </c>
      <c r="J7991">
        <v>1394</v>
      </c>
      <c r="K7991">
        <v>20095806</v>
      </c>
      <c r="L7991" t="s">
        <v>3742</v>
      </c>
      <c r="N7991" t="s">
        <v>88</v>
      </c>
      <c r="O7991" t="s">
        <v>89</v>
      </c>
      <c r="P7991" t="s">
        <v>3743</v>
      </c>
      <c r="Q7991" t="s">
        <v>61</v>
      </c>
      <c r="R7991">
        <v>353000</v>
      </c>
      <c r="S7991">
        <v>350030</v>
      </c>
      <c r="T7991" t="s">
        <v>82</v>
      </c>
      <c r="U7991" s="3">
        <v>36526</v>
      </c>
      <c r="W7991">
        <v>1.8</v>
      </c>
      <c r="X7991">
        <v>0</v>
      </c>
      <c r="Y7991">
        <v>1.8</v>
      </c>
      <c r="Z7991">
        <v>0.1188</v>
      </c>
      <c r="AA7991">
        <v>9.7380000000000008E-2</v>
      </c>
      <c r="AB7991">
        <v>9.7380000000000008E-2</v>
      </c>
      <c r="AC7991">
        <v>0</v>
      </c>
      <c r="AD7991">
        <v>0</v>
      </c>
      <c r="AE7991">
        <v>1</v>
      </c>
      <c r="AF7991">
        <v>0</v>
      </c>
      <c r="AG7991">
        <v>0</v>
      </c>
      <c r="AL7991">
        <v>0.1188</v>
      </c>
      <c r="BB7991" s="4"/>
    </row>
    <row r="7992" spans="1:54" hidden="1" x14ac:dyDescent="0.25">
      <c r="A7992">
        <v>1577</v>
      </c>
      <c r="B7992" t="s">
        <v>7148</v>
      </c>
      <c r="C7992">
        <v>2022</v>
      </c>
      <c r="D7992" t="s">
        <v>5593</v>
      </c>
      <c r="E7992">
        <v>8400</v>
      </c>
      <c r="F7992" t="s">
        <v>663</v>
      </c>
      <c r="G7992">
        <v>706</v>
      </c>
      <c r="H7992">
        <v>439</v>
      </c>
      <c r="I7992" t="s">
        <v>5594</v>
      </c>
      <c r="J7992">
        <v>1394</v>
      </c>
      <c r="K7992">
        <v>20095806</v>
      </c>
      <c r="L7992" t="s">
        <v>3742</v>
      </c>
      <c r="N7992" t="s">
        <v>88</v>
      </c>
      <c r="O7992" t="s">
        <v>89</v>
      </c>
      <c r="P7992" t="s">
        <v>7140</v>
      </c>
      <c r="Q7992" t="s">
        <v>106</v>
      </c>
      <c r="R7992">
        <v>353000</v>
      </c>
      <c r="S7992">
        <v>350030</v>
      </c>
      <c r="T7992" t="s">
        <v>82</v>
      </c>
      <c r="U7992" s="3">
        <v>44197</v>
      </c>
      <c r="W7992">
        <v>0.3</v>
      </c>
      <c r="X7992">
        <v>0</v>
      </c>
      <c r="Y7992">
        <v>0.85</v>
      </c>
      <c r="Z7992">
        <v>2.9051999999999998</v>
      </c>
      <c r="AA7992">
        <v>2.9051999999999998</v>
      </c>
      <c r="AB7992">
        <v>2.9051999999999998</v>
      </c>
      <c r="AC7992">
        <v>0</v>
      </c>
      <c r="AD7992">
        <v>0</v>
      </c>
      <c r="AE7992">
        <v>1</v>
      </c>
      <c r="AF7992">
        <v>0</v>
      </c>
      <c r="AG7992">
        <v>0</v>
      </c>
      <c r="AZ7992">
        <v>1.0728</v>
      </c>
      <c r="BA7992">
        <v>1.8324</v>
      </c>
      <c r="BB7992" s="4"/>
    </row>
    <row r="7993" spans="1:54" hidden="1" x14ac:dyDescent="0.25">
      <c r="A7993">
        <v>1577</v>
      </c>
      <c r="B7993" t="s">
        <v>7149</v>
      </c>
      <c r="C7993">
        <v>2022</v>
      </c>
      <c r="D7993" t="s">
        <v>5593</v>
      </c>
      <c r="E7993">
        <v>8400</v>
      </c>
      <c r="F7993" t="s">
        <v>663</v>
      </c>
      <c r="G7993">
        <v>706</v>
      </c>
      <c r="H7993">
        <v>439</v>
      </c>
      <c r="I7993" t="s">
        <v>5594</v>
      </c>
      <c r="J7993">
        <v>1394</v>
      </c>
      <c r="K7993">
        <v>20095806</v>
      </c>
      <c r="L7993" t="s">
        <v>3742</v>
      </c>
      <c r="N7993" t="s">
        <v>88</v>
      </c>
      <c r="O7993" t="s">
        <v>89</v>
      </c>
      <c r="P7993" t="s">
        <v>7142</v>
      </c>
      <c r="Q7993" t="s">
        <v>61</v>
      </c>
      <c r="R7993">
        <v>353000</v>
      </c>
      <c r="S7993">
        <v>350030</v>
      </c>
      <c r="T7993" t="s">
        <v>82</v>
      </c>
      <c r="U7993" s="3">
        <v>44197</v>
      </c>
      <c r="W7993">
        <v>1.1000000000000001</v>
      </c>
      <c r="X7993">
        <v>0</v>
      </c>
      <c r="Y7993">
        <v>1.1000000000000001</v>
      </c>
      <c r="Z7993">
        <v>20.4192</v>
      </c>
      <c r="AA7993">
        <v>15.458399999999999</v>
      </c>
      <c r="AB7993">
        <v>15.4476</v>
      </c>
      <c r="AC7993">
        <v>0</v>
      </c>
      <c r="AD7993">
        <v>0</v>
      </c>
      <c r="AE7993">
        <v>1</v>
      </c>
      <c r="AF7993">
        <v>0</v>
      </c>
      <c r="AG7993">
        <v>0</v>
      </c>
      <c r="AS7993">
        <v>20.4192</v>
      </c>
      <c r="BB7993" s="4"/>
    </row>
    <row r="7994" spans="1:54" hidden="1" x14ac:dyDescent="0.25">
      <c r="A7994">
        <v>1580</v>
      </c>
      <c r="B7994" t="s">
        <v>5597</v>
      </c>
      <c r="C7994">
        <v>2022</v>
      </c>
      <c r="D7994" t="s">
        <v>5598</v>
      </c>
      <c r="E7994">
        <v>5800</v>
      </c>
      <c r="F7994" t="s">
        <v>2064</v>
      </c>
      <c r="G7994">
        <v>450</v>
      </c>
      <c r="H7994">
        <v>82</v>
      </c>
      <c r="I7994" t="s">
        <v>2065</v>
      </c>
      <c r="J7994">
        <v>1598</v>
      </c>
      <c r="K7994">
        <v>11000738</v>
      </c>
      <c r="L7994" t="s">
        <v>5599</v>
      </c>
      <c r="N7994" t="s">
        <v>58</v>
      </c>
      <c r="O7994" t="s">
        <v>59</v>
      </c>
      <c r="P7994" t="s">
        <v>5600</v>
      </c>
      <c r="Q7994" t="s">
        <v>65</v>
      </c>
      <c r="R7994">
        <v>201400</v>
      </c>
      <c r="S7994">
        <v>200010</v>
      </c>
      <c r="T7994" t="s">
        <v>62</v>
      </c>
      <c r="U7994" s="3">
        <v>36526</v>
      </c>
      <c r="W7994">
        <v>15</v>
      </c>
      <c r="X7994">
        <v>0</v>
      </c>
      <c r="Y7994">
        <v>4.5</v>
      </c>
      <c r="Z7994">
        <v>65.120400000000004</v>
      </c>
      <c r="AA7994">
        <v>65.120400000000004</v>
      </c>
      <c r="AB7994">
        <v>65.120400000000004</v>
      </c>
      <c r="AC7994">
        <v>0</v>
      </c>
      <c r="AD7994">
        <v>0</v>
      </c>
      <c r="AE7994">
        <v>1</v>
      </c>
      <c r="AF7994">
        <v>0</v>
      </c>
      <c r="AG7994">
        <v>0</v>
      </c>
      <c r="AW7994">
        <v>65.120400000000004</v>
      </c>
      <c r="BB7994" s="4"/>
    </row>
    <row r="7995" spans="1:54" hidden="1" x14ac:dyDescent="0.25">
      <c r="C7995">
        <v>2022</v>
      </c>
      <c r="D7995"/>
      <c r="G7995">
        <v>787</v>
      </c>
      <c r="N7995" t="s">
        <v>58</v>
      </c>
      <c r="O7995" t="s">
        <v>59</v>
      </c>
      <c r="Q7995" t="s">
        <v>109</v>
      </c>
      <c r="T7995" t="s">
        <v>69</v>
      </c>
      <c r="U7995" s="3">
        <v>37241</v>
      </c>
      <c r="W7995">
        <v>1.1000000000000001</v>
      </c>
      <c r="X7995">
        <v>0.33</v>
      </c>
      <c r="Y7995">
        <v>0.66</v>
      </c>
      <c r="Z7995">
        <v>10.842499</v>
      </c>
      <c r="AA7995">
        <v>5.5296000000000003</v>
      </c>
      <c r="AB7995">
        <v>0</v>
      </c>
      <c r="AC7995">
        <v>3.6863999999999999</v>
      </c>
      <c r="AD7995">
        <v>3.6863999999999999</v>
      </c>
      <c r="AE7995">
        <v>0</v>
      </c>
      <c r="AF7995">
        <v>0.7450034351</v>
      </c>
      <c r="AG7995">
        <v>0.2549965649</v>
      </c>
      <c r="AQ7995">
        <v>10.842499</v>
      </c>
      <c r="BB7995" s="4"/>
    </row>
    <row r="7996" spans="1:54" hidden="1" x14ac:dyDescent="0.25">
      <c r="A7996">
        <v>1583</v>
      </c>
      <c r="B7996" t="s">
        <v>5601</v>
      </c>
      <c r="C7996">
        <v>2022</v>
      </c>
      <c r="D7996" t="s">
        <v>5602</v>
      </c>
      <c r="E7996">
        <v>6823</v>
      </c>
      <c r="F7996" t="s">
        <v>396</v>
      </c>
      <c r="G7996">
        <v>573</v>
      </c>
      <c r="J7996">
        <v>1602</v>
      </c>
      <c r="K7996">
        <v>87417115</v>
      </c>
      <c r="L7996" t="s">
        <v>5603</v>
      </c>
      <c r="N7996" t="s">
        <v>58</v>
      </c>
      <c r="O7996" t="s">
        <v>59</v>
      </c>
      <c r="P7996" t="s">
        <v>393</v>
      </c>
      <c r="Q7996" t="s">
        <v>109</v>
      </c>
      <c r="R7996">
        <v>721900</v>
      </c>
      <c r="S7996">
        <v>720002</v>
      </c>
      <c r="T7996" t="s">
        <v>69</v>
      </c>
      <c r="U7996" s="3">
        <v>37049</v>
      </c>
      <c r="W7996">
        <v>0.25</v>
      </c>
      <c r="X7996">
        <v>0.04</v>
      </c>
      <c r="Y7996">
        <v>0.21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1</v>
      </c>
      <c r="AS7996">
        <v>0</v>
      </c>
      <c r="BB7996" s="4"/>
    </row>
    <row r="7997" spans="1:54" hidden="1" x14ac:dyDescent="0.25">
      <c r="C7997">
        <v>2022</v>
      </c>
      <c r="D7997"/>
      <c r="G7997">
        <v>791</v>
      </c>
      <c r="N7997" t="s">
        <v>4081</v>
      </c>
      <c r="O7997" t="s">
        <v>4082</v>
      </c>
      <c r="Q7997" t="s">
        <v>4084</v>
      </c>
      <c r="T7997" t="s">
        <v>4085</v>
      </c>
      <c r="U7997" s="3">
        <v>36923</v>
      </c>
      <c r="W7997">
        <v>3.0000000000000001E-3</v>
      </c>
      <c r="X7997">
        <v>3.0000000000000001E-3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</v>
      </c>
      <c r="AG7997">
        <v>0</v>
      </c>
      <c r="AY7997">
        <v>0</v>
      </c>
      <c r="BB7997" s="4"/>
    </row>
    <row r="7998" spans="1:54" hidden="1" x14ac:dyDescent="0.25">
      <c r="A7998">
        <v>1587</v>
      </c>
      <c r="B7998" t="s">
        <v>5604</v>
      </c>
      <c r="C7998">
        <v>2022</v>
      </c>
      <c r="D7998" t="s">
        <v>5605</v>
      </c>
      <c r="E7998">
        <v>7860</v>
      </c>
      <c r="F7998" t="s">
        <v>441</v>
      </c>
      <c r="G7998">
        <v>779</v>
      </c>
      <c r="J7998">
        <v>2382</v>
      </c>
      <c r="K7998">
        <v>31488486</v>
      </c>
      <c r="L7998" t="s">
        <v>5606</v>
      </c>
      <c r="N7998" t="s">
        <v>4118</v>
      </c>
      <c r="O7998" t="s">
        <v>4119</v>
      </c>
      <c r="P7998" t="s">
        <v>5607</v>
      </c>
      <c r="Q7998" t="s">
        <v>109</v>
      </c>
      <c r="R7998">
        <v>15000</v>
      </c>
      <c r="S7998">
        <v>10000</v>
      </c>
      <c r="T7998" t="s">
        <v>69</v>
      </c>
      <c r="U7998" s="3">
        <v>37059</v>
      </c>
      <c r="W7998">
        <v>0.98</v>
      </c>
      <c r="X7998">
        <v>0.28000000000000003</v>
      </c>
      <c r="Y7998">
        <v>0.6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</v>
      </c>
      <c r="AQ7998">
        <v>0</v>
      </c>
      <c r="BB7998" s="4"/>
    </row>
    <row r="7999" spans="1:54" hidden="1" x14ac:dyDescent="0.25">
      <c r="A7999">
        <v>1588</v>
      </c>
      <c r="B7999" t="s">
        <v>5608</v>
      </c>
      <c r="C7999">
        <v>2022</v>
      </c>
      <c r="D7999" t="s">
        <v>5609</v>
      </c>
      <c r="E7999">
        <v>7990</v>
      </c>
      <c r="F7999" t="s">
        <v>3866</v>
      </c>
      <c r="G7999">
        <v>773</v>
      </c>
      <c r="J7999">
        <v>1609</v>
      </c>
      <c r="K7999">
        <v>19061574</v>
      </c>
      <c r="L7999" t="s">
        <v>5610</v>
      </c>
      <c r="N7999" t="s">
        <v>4118</v>
      </c>
      <c r="O7999" t="s">
        <v>4119</v>
      </c>
      <c r="P7999" t="s">
        <v>393</v>
      </c>
      <c r="Q7999" t="s">
        <v>109</v>
      </c>
      <c r="R7999">
        <v>14200</v>
      </c>
      <c r="S7999">
        <v>10000</v>
      </c>
      <c r="T7999" t="s">
        <v>69</v>
      </c>
      <c r="U7999" s="3">
        <v>37081</v>
      </c>
      <c r="W7999">
        <v>0.81</v>
      </c>
      <c r="X7999">
        <v>0.33</v>
      </c>
      <c r="Y7999">
        <v>0.4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1</v>
      </c>
      <c r="AQ7999">
        <v>0</v>
      </c>
      <c r="BB7999" s="4"/>
    </row>
    <row r="8000" spans="1:54" hidden="1" x14ac:dyDescent="0.25">
      <c r="A8000">
        <v>1590</v>
      </c>
      <c r="B8000" t="s">
        <v>5611</v>
      </c>
      <c r="C8000">
        <v>2022</v>
      </c>
      <c r="D8000" t="s">
        <v>5612</v>
      </c>
      <c r="E8000">
        <v>6683</v>
      </c>
      <c r="F8000" t="s">
        <v>5613</v>
      </c>
      <c r="G8000">
        <v>575</v>
      </c>
      <c r="J8000">
        <v>1542</v>
      </c>
      <c r="K8000">
        <v>25024737</v>
      </c>
      <c r="L8000" t="s">
        <v>4145</v>
      </c>
      <c r="N8000" t="s">
        <v>4118</v>
      </c>
      <c r="O8000" t="s">
        <v>4119</v>
      </c>
      <c r="P8000" t="s">
        <v>5614</v>
      </c>
      <c r="Q8000" t="s">
        <v>109</v>
      </c>
      <c r="R8000">
        <v>382110</v>
      </c>
      <c r="S8000">
        <v>383900</v>
      </c>
      <c r="T8000" t="s">
        <v>1853</v>
      </c>
      <c r="U8000" s="3">
        <v>42887</v>
      </c>
      <c r="W8000">
        <v>0.12</v>
      </c>
      <c r="X8000">
        <v>0.04</v>
      </c>
      <c r="Y8000">
        <v>0</v>
      </c>
      <c r="Z8000">
        <v>1.17001</v>
      </c>
      <c r="AA8000">
        <v>0</v>
      </c>
      <c r="AB8000">
        <v>0</v>
      </c>
      <c r="AC8000">
        <v>0.37440000000000001</v>
      </c>
      <c r="AD8000">
        <v>0.37440000000000001</v>
      </c>
      <c r="AE8000">
        <v>0</v>
      </c>
      <c r="AF8000">
        <v>1</v>
      </c>
      <c r="AG8000">
        <v>0</v>
      </c>
      <c r="AQ8000">
        <v>1.17001</v>
      </c>
      <c r="BB8000" s="4"/>
    </row>
    <row r="8001" spans="1:54" hidden="1" x14ac:dyDescent="0.25">
      <c r="A8001">
        <v>1592</v>
      </c>
      <c r="B8001" t="s">
        <v>5615</v>
      </c>
      <c r="C8001">
        <v>2022</v>
      </c>
      <c r="D8001" t="s">
        <v>5616</v>
      </c>
      <c r="E8001">
        <v>9370</v>
      </c>
      <c r="F8001" t="s">
        <v>1159</v>
      </c>
      <c r="G8001">
        <v>851</v>
      </c>
      <c r="J8001">
        <v>1611</v>
      </c>
      <c r="K8001">
        <v>25699386</v>
      </c>
      <c r="L8001" t="s">
        <v>5617</v>
      </c>
      <c r="N8001" t="s">
        <v>58</v>
      </c>
      <c r="O8001" t="s">
        <v>59</v>
      </c>
      <c r="P8001" t="s">
        <v>5616</v>
      </c>
      <c r="Q8001" t="s">
        <v>109</v>
      </c>
      <c r="R8001">
        <v>352100</v>
      </c>
      <c r="S8001">
        <v>350020</v>
      </c>
      <c r="T8001" t="s">
        <v>79</v>
      </c>
      <c r="U8001" s="3">
        <v>37223</v>
      </c>
      <c r="W8001">
        <v>1.6</v>
      </c>
      <c r="X8001">
        <v>0.6</v>
      </c>
      <c r="Y8001">
        <v>0.75</v>
      </c>
      <c r="Z8001">
        <v>10.050103</v>
      </c>
      <c r="AA8001">
        <v>4.9244400000000006</v>
      </c>
      <c r="AB8001">
        <v>0</v>
      </c>
      <c r="AC8001">
        <v>3.6179999999999999</v>
      </c>
      <c r="AD8001">
        <v>3.6179999999999999</v>
      </c>
      <c r="AE8001">
        <v>0.244994504</v>
      </c>
      <c r="AF8001">
        <v>0.755005496</v>
      </c>
      <c r="AG8001">
        <v>0</v>
      </c>
      <c r="AQ8001">
        <v>10.050103</v>
      </c>
      <c r="BB8001" s="4"/>
    </row>
    <row r="8002" spans="1:54" hidden="1" x14ac:dyDescent="0.25">
      <c r="A8002">
        <v>1593</v>
      </c>
      <c r="B8002" t="s">
        <v>7150</v>
      </c>
      <c r="C8002">
        <v>2022</v>
      </c>
      <c r="D8002" t="s">
        <v>7151</v>
      </c>
      <c r="E8002">
        <v>9370</v>
      </c>
      <c r="F8002" t="s">
        <v>1159</v>
      </c>
      <c r="G8002">
        <v>851</v>
      </c>
      <c r="J8002">
        <v>1611</v>
      </c>
      <c r="K8002">
        <v>25699386</v>
      </c>
      <c r="L8002" t="s">
        <v>5617</v>
      </c>
      <c r="N8002" t="s">
        <v>58</v>
      </c>
      <c r="O8002" t="s">
        <v>59</v>
      </c>
      <c r="P8002" t="s">
        <v>7151</v>
      </c>
      <c r="Q8002" t="s">
        <v>109</v>
      </c>
      <c r="R8002">
        <v>352100</v>
      </c>
      <c r="S8002">
        <v>350020</v>
      </c>
      <c r="T8002" t="s">
        <v>79</v>
      </c>
      <c r="U8002" s="3">
        <v>42878</v>
      </c>
      <c r="W8002">
        <v>2.4</v>
      </c>
      <c r="X8002">
        <v>0.90100000000000002</v>
      </c>
      <c r="Y8002">
        <v>1.35</v>
      </c>
      <c r="Z8002">
        <v>37.919893000000002</v>
      </c>
      <c r="AA8002">
        <v>18.580680000000001</v>
      </c>
      <c r="AB8002">
        <v>0</v>
      </c>
      <c r="AC8002">
        <v>13.651199999999999</v>
      </c>
      <c r="AD8002">
        <v>13.651199999999999</v>
      </c>
      <c r="AE8002">
        <v>0.24499910899999999</v>
      </c>
      <c r="AF8002">
        <v>0.75500089100000001</v>
      </c>
      <c r="AG8002">
        <v>0</v>
      </c>
      <c r="AQ8002">
        <v>37.919892999999988</v>
      </c>
      <c r="BB8002" s="4"/>
    </row>
    <row r="8003" spans="1:54" hidden="1" x14ac:dyDescent="0.25">
      <c r="A8003">
        <v>1598</v>
      </c>
      <c r="B8003" t="s">
        <v>5618</v>
      </c>
      <c r="C8003">
        <v>2022</v>
      </c>
      <c r="D8003" t="s">
        <v>5619</v>
      </c>
      <c r="E8003">
        <v>8305</v>
      </c>
      <c r="F8003" t="s">
        <v>3754</v>
      </c>
      <c r="G8003">
        <v>741</v>
      </c>
      <c r="H8003">
        <v>466</v>
      </c>
      <c r="I8003" t="s">
        <v>5620</v>
      </c>
      <c r="J8003">
        <v>1631</v>
      </c>
      <c r="K8003">
        <v>26325471</v>
      </c>
      <c r="L8003" t="s">
        <v>5621</v>
      </c>
      <c r="N8003" t="s">
        <v>88</v>
      </c>
      <c r="O8003" t="s">
        <v>89</v>
      </c>
      <c r="P8003" t="s">
        <v>5622</v>
      </c>
      <c r="Q8003" t="s">
        <v>61</v>
      </c>
      <c r="R8003">
        <v>353000</v>
      </c>
      <c r="S8003">
        <v>350030</v>
      </c>
      <c r="T8003" t="s">
        <v>82</v>
      </c>
      <c r="U8003" s="3">
        <v>37288</v>
      </c>
      <c r="W8003">
        <v>1.35</v>
      </c>
      <c r="X8003">
        <v>0</v>
      </c>
      <c r="Y8003">
        <v>0.85</v>
      </c>
      <c r="Z8003">
        <v>10.048500000000001</v>
      </c>
      <c r="AA8003">
        <v>6.3251999999999997</v>
      </c>
      <c r="AB8003">
        <v>6.3251999999999997</v>
      </c>
      <c r="AC8003">
        <v>0</v>
      </c>
      <c r="AD8003">
        <v>0</v>
      </c>
      <c r="AE8003">
        <v>1</v>
      </c>
      <c r="AF8003">
        <v>0</v>
      </c>
      <c r="AG8003">
        <v>0</v>
      </c>
      <c r="AR8003">
        <v>10.048500000000001</v>
      </c>
      <c r="AU8003">
        <v>0</v>
      </c>
      <c r="BB8003" s="4"/>
    </row>
    <row r="8004" spans="1:54" hidden="1" x14ac:dyDescent="0.25">
      <c r="A8004">
        <v>1603</v>
      </c>
      <c r="B8004" t="s">
        <v>5623</v>
      </c>
      <c r="C8004">
        <v>2022</v>
      </c>
      <c r="D8004" t="s">
        <v>5624</v>
      </c>
      <c r="E8004">
        <v>4780</v>
      </c>
      <c r="F8004" t="s">
        <v>2741</v>
      </c>
      <c r="G8004">
        <v>390</v>
      </c>
      <c r="H8004">
        <v>476</v>
      </c>
      <c r="I8004" t="s">
        <v>5625</v>
      </c>
      <c r="J8004">
        <v>1810</v>
      </c>
      <c r="K8004">
        <v>25580230</v>
      </c>
      <c r="L8004" t="s">
        <v>882</v>
      </c>
      <c r="N8004" t="s">
        <v>88</v>
      </c>
      <c r="O8004" t="s">
        <v>89</v>
      </c>
      <c r="P8004" t="s">
        <v>5626</v>
      </c>
      <c r="Q8004" t="s">
        <v>111</v>
      </c>
      <c r="R8004">
        <v>351100</v>
      </c>
      <c r="S8004">
        <v>350010</v>
      </c>
      <c r="T8004" t="s">
        <v>82</v>
      </c>
      <c r="U8004" s="3">
        <v>43606</v>
      </c>
      <c r="W8004">
        <v>1.6</v>
      </c>
      <c r="X8004">
        <v>0</v>
      </c>
      <c r="Y8004">
        <v>1.6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1</v>
      </c>
      <c r="AF8004">
        <v>0</v>
      </c>
      <c r="AG8004">
        <v>0</v>
      </c>
      <c r="AX8004">
        <v>0</v>
      </c>
      <c r="BB8004" s="4"/>
    </row>
    <row r="8005" spans="1:54" hidden="1" x14ac:dyDescent="0.25">
      <c r="A8005">
        <v>1603</v>
      </c>
      <c r="B8005" t="s">
        <v>5627</v>
      </c>
      <c r="C8005">
        <v>2022</v>
      </c>
      <c r="D8005" t="s">
        <v>5624</v>
      </c>
      <c r="E8005">
        <v>4780</v>
      </c>
      <c r="F8005" t="s">
        <v>2741</v>
      </c>
      <c r="G8005">
        <v>390</v>
      </c>
      <c r="H8005">
        <v>476</v>
      </c>
      <c r="I8005" t="s">
        <v>5625</v>
      </c>
      <c r="J8005">
        <v>1810</v>
      </c>
      <c r="K8005">
        <v>25580230</v>
      </c>
      <c r="L8005" t="s">
        <v>882</v>
      </c>
      <c r="N8005" t="s">
        <v>88</v>
      </c>
      <c r="O8005" t="s">
        <v>89</v>
      </c>
      <c r="P8005" t="s">
        <v>722</v>
      </c>
      <c r="Q8005" t="s">
        <v>61</v>
      </c>
      <c r="R8005">
        <v>351100</v>
      </c>
      <c r="S8005">
        <v>350010</v>
      </c>
      <c r="T8005" t="s">
        <v>82</v>
      </c>
      <c r="U8005" s="3">
        <v>37530</v>
      </c>
      <c r="W8005">
        <v>6.1</v>
      </c>
      <c r="X8005">
        <v>0</v>
      </c>
      <c r="Y8005">
        <v>5.6</v>
      </c>
      <c r="Z8005">
        <v>36.62388</v>
      </c>
      <c r="AA8005">
        <v>33.64632000000001</v>
      </c>
      <c r="AB8005">
        <v>33.64632000000001</v>
      </c>
      <c r="AC8005">
        <v>0</v>
      </c>
      <c r="AD8005">
        <v>0</v>
      </c>
      <c r="AE8005">
        <v>1</v>
      </c>
      <c r="AF8005">
        <v>0</v>
      </c>
      <c r="AG8005">
        <v>0</v>
      </c>
      <c r="AJ8005">
        <v>0.1782</v>
      </c>
      <c r="AS8005">
        <v>36.445680000000003</v>
      </c>
      <c r="BB8005" s="4"/>
    </row>
    <row r="8006" spans="1:54" hidden="1" x14ac:dyDescent="0.25">
      <c r="C8006">
        <v>2022</v>
      </c>
      <c r="D8006"/>
      <c r="G8006">
        <v>390</v>
      </c>
      <c r="N8006" t="s">
        <v>58</v>
      </c>
      <c r="O8006" t="s">
        <v>59</v>
      </c>
      <c r="Q8006" t="s">
        <v>109</v>
      </c>
      <c r="T8006" t="s">
        <v>69</v>
      </c>
      <c r="U8006" s="3">
        <v>42541</v>
      </c>
      <c r="W8006">
        <v>2.5</v>
      </c>
      <c r="X8006">
        <v>0.9</v>
      </c>
      <c r="Y8006">
        <v>1.3</v>
      </c>
      <c r="Z8006">
        <v>55.590102999999999</v>
      </c>
      <c r="AA8006">
        <v>27.239039999999999</v>
      </c>
      <c r="AB8006">
        <v>0</v>
      </c>
      <c r="AC8006">
        <v>20.0124</v>
      </c>
      <c r="AD8006">
        <v>20.0124</v>
      </c>
      <c r="AE8006">
        <v>0</v>
      </c>
      <c r="AF8006">
        <v>0.75500099359999995</v>
      </c>
      <c r="AG8006">
        <v>0.2449990064</v>
      </c>
      <c r="AQ8006">
        <v>55.590102999999992</v>
      </c>
      <c r="BB8006" s="4"/>
    </row>
    <row r="8007" spans="1:54" hidden="1" x14ac:dyDescent="0.25">
      <c r="A8007">
        <v>1608</v>
      </c>
      <c r="B8007" t="s">
        <v>5628</v>
      </c>
      <c r="C8007">
        <v>2022</v>
      </c>
      <c r="D8007" t="s">
        <v>5629</v>
      </c>
      <c r="E8007">
        <v>9800</v>
      </c>
      <c r="F8007" t="s">
        <v>139</v>
      </c>
      <c r="G8007">
        <v>860</v>
      </c>
      <c r="H8007">
        <v>298</v>
      </c>
      <c r="I8007" t="s">
        <v>140</v>
      </c>
      <c r="J8007">
        <v>1640</v>
      </c>
      <c r="K8007">
        <v>26114179</v>
      </c>
      <c r="L8007" t="s">
        <v>5630</v>
      </c>
      <c r="N8007" t="s">
        <v>58</v>
      </c>
      <c r="O8007" t="s">
        <v>59</v>
      </c>
      <c r="P8007" t="s">
        <v>5631</v>
      </c>
      <c r="Q8007" t="s">
        <v>109</v>
      </c>
      <c r="R8007">
        <v>351100</v>
      </c>
      <c r="S8007">
        <v>350010</v>
      </c>
      <c r="T8007" t="s">
        <v>79</v>
      </c>
      <c r="U8007" s="3">
        <v>39995</v>
      </c>
      <c r="W8007">
        <v>3.3610000000000002</v>
      </c>
      <c r="X8007">
        <v>1.415</v>
      </c>
      <c r="Y8007">
        <v>1.728</v>
      </c>
      <c r="Z8007">
        <v>97.822224000000006</v>
      </c>
      <c r="AA8007">
        <v>50.295167999999997</v>
      </c>
      <c r="AB8007">
        <v>43.987895999999999</v>
      </c>
      <c r="AC8007">
        <v>41.183172000000013</v>
      </c>
      <c r="AD8007">
        <v>41.183172000000013</v>
      </c>
      <c r="AE8007">
        <v>0.25707434340000002</v>
      </c>
      <c r="AF8007">
        <v>0.74292565659999998</v>
      </c>
      <c r="AG8007">
        <v>0</v>
      </c>
      <c r="AQ8007">
        <v>97.822224000000006</v>
      </c>
      <c r="BB8007" s="4"/>
    </row>
    <row r="8008" spans="1:54" hidden="1" x14ac:dyDescent="0.25">
      <c r="A8008">
        <v>1608</v>
      </c>
      <c r="B8008" t="s">
        <v>5632</v>
      </c>
      <c r="C8008">
        <v>2022</v>
      </c>
      <c r="D8008" t="s">
        <v>5629</v>
      </c>
      <c r="E8008">
        <v>9800</v>
      </c>
      <c r="F8008" t="s">
        <v>139</v>
      </c>
      <c r="G8008">
        <v>860</v>
      </c>
      <c r="H8008">
        <v>298</v>
      </c>
      <c r="I8008" t="s">
        <v>140</v>
      </c>
      <c r="J8008">
        <v>1640</v>
      </c>
      <c r="K8008">
        <v>26114179</v>
      </c>
      <c r="L8008" t="s">
        <v>5630</v>
      </c>
      <c r="N8008" t="s">
        <v>58</v>
      </c>
      <c r="O8008" t="s">
        <v>59</v>
      </c>
      <c r="P8008" t="s">
        <v>5633</v>
      </c>
      <c r="Q8008" t="s">
        <v>109</v>
      </c>
      <c r="R8008">
        <v>351100</v>
      </c>
      <c r="S8008">
        <v>350010</v>
      </c>
      <c r="T8008" t="s">
        <v>79</v>
      </c>
      <c r="U8008" s="3">
        <v>43026</v>
      </c>
      <c r="W8008">
        <v>2.1269999999999998</v>
      </c>
      <c r="X8008">
        <v>0.88900000000000001</v>
      </c>
      <c r="Y8008">
        <v>0.91600000000000004</v>
      </c>
      <c r="Z8008">
        <v>7.0669440000000003</v>
      </c>
      <c r="AA8008">
        <v>3.0436920000000001</v>
      </c>
      <c r="AB8008">
        <v>2.6619839999999999</v>
      </c>
      <c r="AC8008">
        <v>2.9539800000000001</v>
      </c>
      <c r="AD8008">
        <v>2.9539800000000001</v>
      </c>
      <c r="AE8008">
        <v>0.21534711470000001</v>
      </c>
      <c r="AF8008">
        <v>0.78465288529999999</v>
      </c>
      <c r="AG8008">
        <v>0</v>
      </c>
      <c r="AQ8008">
        <v>7.0669440000000003</v>
      </c>
      <c r="BB8008" s="4"/>
    </row>
    <row r="8009" spans="1:54" hidden="1" x14ac:dyDescent="0.25">
      <c r="C8009">
        <v>2022</v>
      </c>
      <c r="D8009"/>
      <c r="G8009">
        <v>580</v>
      </c>
      <c r="N8009" t="s">
        <v>58</v>
      </c>
      <c r="O8009" t="s">
        <v>59</v>
      </c>
      <c r="Q8009" t="s">
        <v>109</v>
      </c>
      <c r="T8009" t="s">
        <v>69</v>
      </c>
      <c r="U8009" s="3">
        <v>37572</v>
      </c>
      <c r="W8009">
        <v>0.27777800000000002</v>
      </c>
      <c r="X8009">
        <v>0.19</v>
      </c>
      <c r="Y8009">
        <v>0.23</v>
      </c>
      <c r="Z8009">
        <v>13.836202</v>
      </c>
      <c r="AA8009">
        <v>7.3331999999999997</v>
      </c>
      <c r="AB8009">
        <v>0</v>
      </c>
      <c r="AC8009">
        <v>4.4275757575757559</v>
      </c>
      <c r="AD8009">
        <v>4.4275757575757559</v>
      </c>
      <c r="AE8009">
        <v>0</v>
      </c>
      <c r="AF8009">
        <v>0.73499953240000004</v>
      </c>
      <c r="AG8009">
        <v>0.26500046760000001</v>
      </c>
      <c r="AQ8009">
        <v>13.836202</v>
      </c>
      <c r="BB8009" s="4"/>
    </row>
    <row r="8010" spans="1:54" hidden="1" x14ac:dyDescent="0.25">
      <c r="C8010">
        <v>2022</v>
      </c>
      <c r="D8010"/>
      <c r="G8010">
        <v>580</v>
      </c>
      <c r="N8010" t="s">
        <v>58</v>
      </c>
      <c r="O8010" t="s">
        <v>59</v>
      </c>
      <c r="Q8010" t="s">
        <v>109</v>
      </c>
      <c r="T8010" t="s">
        <v>69</v>
      </c>
      <c r="U8010" s="3">
        <v>43054</v>
      </c>
      <c r="W8010">
        <v>1.1000000000000001</v>
      </c>
      <c r="X8010">
        <v>0.40400000000000003</v>
      </c>
      <c r="Y8010">
        <v>0.6</v>
      </c>
      <c r="Z8010">
        <v>27.689401</v>
      </c>
      <c r="AA8010">
        <v>14.12172</v>
      </c>
      <c r="AB8010">
        <v>0</v>
      </c>
      <c r="AC8010">
        <v>9.4144242424242428</v>
      </c>
      <c r="AD8010">
        <v>9.4144242424242428</v>
      </c>
      <c r="AE8010">
        <v>0</v>
      </c>
      <c r="AF8010">
        <v>0.74499773400000002</v>
      </c>
      <c r="AG8010">
        <v>0.25500226599999998</v>
      </c>
      <c r="AQ8010">
        <v>27.689401</v>
      </c>
      <c r="BB8010" s="4"/>
    </row>
    <row r="8011" spans="1:54" hidden="1" x14ac:dyDescent="0.25">
      <c r="A8011">
        <v>1614</v>
      </c>
      <c r="B8011" t="s">
        <v>5634</v>
      </c>
      <c r="C8011">
        <v>2022</v>
      </c>
      <c r="D8011" t="s">
        <v>5635</v>
      </c>
      <c r="E8011">
        <v>9900</v>
      </c>
      <c r="F8011" t="s">
        <v>863</v>
      </c>
      <c r="G8011">
        <v>813</v>
      </c>
      <c r="J8011">
        <v>1651</v>
      </c>
      <c r="K8011">
        <v>26688396</v>
      </c>
      <c r="L8011" t="s">
        <v>5636</v>
      </c>
      <c r="N8011" t="s">
        <v>4118</v>
      </c>
      <c r="O8011" t="s">
        <v>4119</v>
      </c>
      <c r="P8011" t="s">
        <v>722</v>
      </c>
      <c r="Q8011" t="s">
        <v>109</v>
      </c>
      <c r="R8011">
        <v>352100</v>
      </c>
      <c r="S8011">
        <v>350020</v>
      </c>
      <c r="T8011" t="s">
        <v>79</v>
      </c>
      <c r="U8011" s="3">
        <v>37606</v>
      </c>
      <c r="V8011" s="3">
        <v>44926</v>
      </c>
      <c r="W8011">
        <v>1.3</v>
      </c>
      <c r="X8011">
        <v>0.47</v>
      </c>
      <c r="Y8011">
        <v>0.7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</v>
      </c>
      <c r="AF8011">
        <v>0</v>
      </c>
      <c r="AG8011">
        <v>0</v>
      </c>
      <c r="AQ8011">
        <v>0</v>
      </c>
      <c r="BB8011" s="4"/>
    </row>
    <row r="8012" spans="1:54" hidden="1" x14ac:dyDescent="0.25">
      <c r="A8012">
        <v>1615</v>
      </c>
      <c r="B8012" t="s">
        <v>5637</v>
      </c>
      <c r="C8012">
        <v>2022</v>
      </c>
      <c r="D8012" t="s">
        <v>5638</v>
      </c>
      <c r="E8012">
        <v>5856</v>
      </c>
      <c r="F8012" t="s">
        <v>5639</v>
      </c>
      <c r="G8012">
        <v>430</v>
      </c>
      <c r="J8012">
        <v>1334</v>
      </c>
      <c r="K8012">
        <v>17968971</v>
      </c>
      <c r="L8012" t="s">
        <v>5110</v>
      </c>
      <c r="N8012" t="s">
        <v>58</v>
      </c>
      <c r="O8012" t="s">
        <v>59</v>
      </c>
      <c r="P8012" t="s">
        <v>152</v>
      </c>
      <c r="Q8012" t="s">
        <v>109</v>
      </c>
      <c r="R8012">
        <v>13000</v>
      </c>
      <c r="S8012">
        <v>10000</v>
      </c>
      <c r="T8012" t="s">
        <v>69</v>
      </c>
      <c r="U8012" s="3">
        <v>37561</v>
      </c>
      <c r="W8012">
        <v>2.2000000000000002</v>
      </c>
      <c r="X8012">
        <v>0.84</v>
      </c>
      <c r="Y8012">
        <v>1</v>
      </c>
      <c r="Z8012">
        <v>2.673E-2</v>
      </c>
      <c r="AA8012">
        <v>1.2959999999999999E-2</v>
      </c>
      <c r="AB8012">
        <v>0</v>
      </c>
      <c r="AC8012">
        <v>1.0800000000000001E-2</v>
      </c>
      <c r="AD8012">
        <v>1.0800000000000001E-2</v>
      </c>
      <c r="AE8012">
        <v>0</v>
      </c>
      <c r="AF8012">
        <v>0.75757575759999995</v>
      </c>
      <c r="AG8012">
        <v>0.24242424239999999</v>
      </c>
      <c r="AO8012">
        <v>2.673E-2</v>
      </c>
      <c r="BB8012" s="4"/>
    </row>
    <row r="8013" spans="1:54" hidden="1" x14ac:dyDescent="0.25">
      <c r="C8013">
        <v>2022</v>
      </c>
      <c r="D8013"/>
      <c r="G8013">
        <v>779</v>
      </c>
      <c r="N8013" t="s">
        <v>58</v>
      </c>
      <c r="O8013" t="s">
        <v>59</v>
      </c>
      <c r="Q8013" t="s">
        <v>109</v>
      </c>
      <c r="T8013" t="s">
        <v>69</v>
      </c>
      <c r="U8013" s="3">
        <v>37319</v>
      </c>
      <c r="W8013">
        <v>1.5</v>
      </c>
      <c r="X8013">
        <v>0.51</v>
      </c>
      <c r="Y8013">
        <v>0.72</v>
      </c>
      <c r="Z8013">
        <v>33.979993</v>
      </c>
      <c r="AA8013">
        <v>16.650359999999999</v>
      </c>
      <c r="AB8013">
        <v>0</v>
      </c>
      <c r="AC8013">
        <v>12.232799999999999</v>
      </c>
      <c r="AD8013">
        <v>12.232799999999999</v>
      </c>
      <c r="AE8013">
        <v>0</v>
      </c>
      <c r="AF8013">
        <v>0.75499759519999998</v>
      </c>
      <c r="AG8013">
        <v>0.24500240479999999</v>
      </c>
      <c r="AQ8013">
        <v>33.979993</v>
      </c>
      <c r="BB8013" s="4"/>
    </row>
    <row r="8014" spans="1:54" hidden="1" x14ac:dyDescent="0.25">
      <c r="A8014">
        <v>1620</v>
      </c>
      <c r="B8014" t="s">
        <v>5640</v>
      </c>
      <c r="C8014">
        <v>2022</v>
      </c>
      <c r="D8014" t="s">
        <v>5641</v>
      </c>
      <c r="E8014">
        <v>6310</v>
      </c>
      <c r="F8014" t="s">
        <v>540</v>
      </c>
      <c r="G8014">
        <v>540</v>
      </c>
      <c r="J8014">
        <v>1542</v>
      </c>
      <c r="K8014">
        <v>25024737</v>
      </c>
      <c r="L8014" t="s">
        <v>4145</v>
      </c>
      <c r="N8014" t="s">
        <v>4118</v>
      </c>
      <c r="O8014" t="s">
        <v>4119</v>
      </c>
      <c r="P8014" t="s">
        <v>5586</v>
      </c>
      <c r="Q8014" t="s">
        <v>109</v>
      </c>
      <c r="R8014">
        <v>351100</v>
      </c>
      <c r="S8014">
        <v>350010</v>
      </c>
      <c r="T8014" t="s">
        <v>79</v>
      </c>
      <c r="U8014" s="3">
        <v>37575</v>
      </c>
      <c r="W8014">
        <v>0.24</v>
      </c>
      <c r="X8014">
        <v>0.06</v>
      </c>
      <c r="Y8014">
        <v>0.09</v>
      </c>
      <c r="Z8014">
        <v>0.22500899999999999</v>
      </c>
      <c r="AA8014">
        <v>0</v>
      </c>
      <c r="AB8014">
        <v>0</v>
      </c>
      <c r="AC8014">
        <v>7.1999999999999995E-2</v>
      </c>
      <c r="AD8014">
        <v>7.1999999999999995E-2</v>
      </c>
      <c r="AE8014">
        <v>0</v>
      </c>
      <c r="AF8014">
        <v>1</v>
      </c>
      <c r="AG8014">
        <v>0</v>
      </c>
      <c r="AQ8014">
        <v>0.22500899999999999</v>
      </c>
      <c r="BB8014" s="4"/>
    </row>
    <row r="8015" spans="1:54" hidden="1" x14ac:dyDescent="0.25">
      <c r="C8015">
        <v>2022</v>
      </c>
      <c r="D8015"/>
      <c r="G8015">
        <v>580</v>
      </c>
      <c r="N8015" t="s">
        <v>58</v>
      </c>
      <c r="O8015" t="s">
        <v>59</v>
      </c>
      <c r="Q8015" t="s">
        <v>109</v>
      </c>
      <c r="T8015" t="s">
        <v>69</v>
      </c>
      <c r="U8015" s="3">
        <v>37293</v>
      </c>
      <c r="W8015">
        <v>1.144444</v>
      </c>
      <c r="X8015">
        <v>0.33</v>
      </c>
      <c r="Y8015">
        <v>0.7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1</v>
      </c>
      <c r="AQ8015">
        <v>0</v>
      </c>
      <c r="BB8015" s="4"/>
    </row>
    <row r="8016" spans="1:54" hidden="1" x14ac:dyDescent="0.25">
      <c r="C8016">
        <v>2022</v>
      </c>
      <c r="D8016"/>
      <c r="G8016">
        <v>710</v>
      </c>
      <c r="N8016" t="s">
        <v>58</v>
      </c>
      <c r="O8016" t="s">
        <v>59</v>
      </c>
      <c r="Q8016" t="s">
        <v>109</v>
      </c>
      <c r="T8016" t="s">
        <v>69</v>
      </c>
      <c r="U8016" s="3">
        <v>37501</v>
      </c>
      <c r="W8016">
        <v>1.4</v>
      </c>
      <c r="X8016">
        <v>0.51</v>
      </c>
      <c r="Y8016">
        <v>0.63</v>
      </c>
      <c r="Z8016">
        <v>22.349905</v>
      </c>
      <c r="AA8016">
        <v>10.951560000000001</v>
      </c>
      <c r="AB8016">
        <v>0</v>
      </c>
      <c r="AC8016">
        <v>8.0459999999999994</v>
      </c>
      <c r="AD8016">
        <v>8.0459999999999994</v>
      </c>
      <c r="AE8016">
        <v>0</v>
      </c>
      <c r="AF8016">
        <v>0.75499761629999995</v>
      </c>
      <c r="AG8016">
        <v>0.24500238369999999</v>
      </c>
      <c r="AQ8016">
        <v>22.349905</v>
      </c>
      <c r="BB8016" s="4"/>
    </row>
    <row r="8017" spans="1:54" hidden="1" x14ac:dyDescent="0.25">
      <c r="A8017">
        <v>1623</v>
      </c>
      <c r="B8017" t="s">
        <v>5642</v>
      </c>
      <c r="C8017">
        <v>2022</v>
      </c>
      <c r="D8017" t="s">
        <v>5643</v>
      </c>
      <c r="E8017">
        <v>7860</v>
      </c>
      <c r="F8017" t="s">
        <v>441</v>
      </c>
      <c r="G8017">
        <v>779</v>
      </c>
      <c r="J8017">
        <v>2358</v>
      </c>
      <c r="K8017">
        <v>37389439</v>
      </c>
      <c r="L8017" t="s">
        <v>5644</v>
      </c>
      <c r="N8017" t="s">
        <v>58</v>
      </c>
      <c r="O8017" t="s">
        <v>59</v>
      </c>
      <c r="P8017" t="s">
        <v>722</v>
      </c>
      <c r="Q8017" t="s">
        <v>109</v>
      </c>
      <c r="R8017">
        <v>14620</v>
      </c>
      <c r="S8017">
        <v>10000</v>
      </c>
      <c r="T8017" t="s">
        <v>69</v>
      </c>
      <c r="U8017" s="3">
        <v>37592</v>
      </c>
      <c r="W8017">
        <v>1.2</v>
      </c>
      <c r="X8017">
        <v>0.47</v>
      </c>
      <c r="Y8017">
        <v>0.6</v>
      </c>
      <c r="Z8017">
        <v>8.7774900000000002</v>
      </c>
      <c r="AA8017">
        <v>4.4766000000000004</v>
      </c>
      <c r="AB8017">
        <v>0</v>
      </c>
      <c r="AC8017">
        <v>2.9843999999999999</v>
      </c>
      <c r="AD8017">
        <v>2.9843999999999999</v>
      </c>
      <c r="AE8017">
        <v>0</v>
      </c>
      <c r="AF8017">
        <v>0.74499543720000005</v>
      </c>
      <c r="AG8017">
        <v>0.2550045628</v>
      </c>
      <c r="AQ8017">
        <v>8.7774900000000002</v>
      </c>
      <c r="BB8017" s="4"/>
    </row>
    <row r="8018" spans="1:54" hidden="1" x14ac:dyDescent="0.25">
      <c r="A8018">
        <v>1625</v>
      </c>
      <c r="B8018" t="s">
        <v>5645</v>
      </c>
      <c r="C8018">
        <v>2022</v>
      </c>
      <c r="D8018" t="s">
        <v>5646</v>
      </c>
      <c r="E8018">
        <v>8840</v>
      </c>
      <c r="F8018" t="s">
        <v>2723</v>
      </c>
      <c r="G8018">
        <v>791</v>
      </c>
      <c r="J8018">
        <v>2353</v>
      </c>
      <c r="K8018">
        <v>39488485</v>
      </c>
      <c r="L8018" t="s">
        <v>5647</v>
      </c>
      <c r="N8018" t="s">
        <v>58</v>
      </c>
      <c r="O8018" t="s">
        <v>59</v>
      </c>
      <c r="P8018" t="s">
        <v>722</v>
      </c>
      <c r="Q8018" t="s">
        <v>109</v>
      </c>
      <c r="R8018">
        <v>14610</v>
      </c>
      <c r="S8018">
        <v>10000</v>
      </c>
      <c r="T8018" t="s">
        <v>69</v>
      </c>
      <c r="U8018" s="3">
        <v>37469</v>
      </c>
      <c r="W8018">
        <v>0.51111099999999998</v>
      </c>
      <c r="X8018">
        <v>0.16</v>
      </c>
      <c r="Y8018">
        <v>0.3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1</v>
      </c>
      <c r="AQ8018">
        <v>0</v>
      </c>
      <c r="BB8018" s="4"/>
    </row>
    <row r="8019" spans="1:54" hidden="1" x14ac:dyDescent="0.25">
      <c r="A8019">
        <v>1625</v>
      </c>
      <c r="B8019" t="s">
        <v>5648</v>
      </c>
      <c r="C8019">
        <v>2022</v>
      </c>
      <c r="D8019" t="s">
        <v>5646</v>
      </c>
      <c r="E8019">
        <v>8840</v>
      </c>
      <c r="F8019" t="s">
        <v>2723</v>
      </c>
      <c r="G8019">
        <v>791</v>
      </c>
      <c r="J8019">
        <v>2353</v>
      </c>
      <c r="K8019">
        <v>39488485</v>
      </c>
      <c r="L8019" t="s">
        <v>5647</v>
      </c>
      <c r="N8019" t="s">
        <v>58</v>
      </c>
      <c r="O8019" t="s">
        <v>59</v>
      </c>
      <c r="P8019" t="s">
        <v>263</v>
      </c>
      <c r="Q8019" t="s">
        <v>109</v>
      </c>
      <c r="R8019">
        <v>14610</v>
      </c>
      <c r="S8019">
        <v>10000</v>
      </c>
      <c r="T8019" t="s">
        <v>69</v>
      </c>
      <c r="U8019" s="3">
        <v>39408</v>
      </c>
      <c r="W8019">
        <v>0.92200000000000004</v>
      </c>
      <c r="X8019">
        <v>0.34</v>
      </c>
      <c r="Y8019">
        <v>0.51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1</v>
      </c>
      <c r="AQ8019">
        <v>0</v>
      </c>
      <c r="BB8019" s="4"/>
    </row>
    <row r="8020" spans="1:54" hidden="1" x14ac:dyDescent="0.25">
      <c r="A8020">
        <v>1626</v>
      </c>
      <c r="B8020" t="s">
        <v>5649</v>
      </c>
      <c r="C8020">
        <v>2022</v>
      </c>
      <c r="D8020" t="s">
        <v>5650</v>
      </c>
      <c r="E8020">
        <v>8870</v>
      </c>
      <c r="F8020" t="s">
        <v>2160</v>
      </c>
      <c r="G8020">
        <v>710</v>
      </c>
      <c r="H8020">
        <v>208</v>
      </c>
      <c r="I8020" t="s">
        <v>3664</v>
      </c>
      <c r="J8020">
        <v>2335</v>
      </c>
      <c r="K8020">
        <v>36959177</v>
      </c>
      <c r="L8020" t="s">
        <v>5651</v>
      </c>
      <c r="N8020" t="s">
        <v>58</v>
      </c>
      <c r="O8020" t="s">
        <v>59</v>
      </c>
      <c r="P8020" t="s">
        <v>152</v>
      </c>
      <c r="Q8020" t="s">
        <v>109</v>
      </c>
      <c r="R8020">
        <v>14610</v>
      </c>
      <c r="S8020">
        <v>10000</v>
      </c>
      <c r="T8020" t="s">
        <v>69</v>
      </c>
      <c r="U8020" s="3">
        <v>37257</v>
      </c>
      <c r="W8020">
        <v>2.56</v>
      </c>
      <c r="X8020">
        <v>1</v>
      </c>
      <c r="Y8020">
        <v>1.3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1</v>
      </c>
      <c r="AQ8020">
        <v>0</v>
      </c>
      <c r="BB8020" s="4"/>
    </row>
    <row r="8021" spans="1:54" hidden="1" x14ac:dyDescent="0.25">
      <c r="A8021">
        <v>1626</v>
      </c>
      <c r="B8021" t="s">
        <v>5652</v>
      </c>
      <c r="C8021">
        <v>2022</v>
      </c>
      <c r="D8021" t="s">
        <v>5650</v>
      </c>
      <c r="E8021">
        <v>8870</v>
      </c>
      <c r="F8021" t="s">
        <v>2160</v>
      </c>
      <c r="G8021">
        <v>710</v>
      </c>
      <c r="H8021">
        <v>208</v>
      </c>
      <c r="I8021" t="s">
        <v>3664</v>
      </c>
      <c r="J8021">
        <v>2335</v>
      </c>
      <c r="K8021">
        <v>36959177</v>
      </c>
      <c r="L8021" t="s">
        <v>5651</v>
      </c>
      <c r="N8021" t="s">
        <v>58</v>
      </c>
      <c r="O8021" t="s">
        <v>59</v>
      </c>
      <c r="P8021" t="s">
        <v>257</v>
      </c>
      <c r="Q8021" t="s">
        <v>109</v>
      </c>
      <c r="R8021">
        <v>14610</v>
      </c>
      <c r="S8021">
        <v>10000</v>
      </c>
      <c r="T8021" t="s">
        <v>69</v>
      </c>
      <c r="U8021" s="3">
        <v>37621</v>
      </c>
      <c r="W8021">
        <v>3.78</v>
      </c>
      <c r="X8021">
        <v>1.4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1</v>
      </c>
      <c r="AQ8021">
        <v>0</v>
      </c>
      <c r="BB8021" s="4"/>
    </row>
    <row r="8022" spans="1:54" hidden="1" x14ac:dyDescent="0.25">
      <c r="C8022">
        <v>2022</v>
      </c>
      <c r="D8022"/>
      <c r="G8022">
        <v>746</v>
      </c>
      <c r="N8022" t="s">
        <v>58</v>
      </c>
      <c r="O8022" t="s">
        <v>59</v>
      </c>
      <c r="Q8022" t="s">
        <v>109</v>
      </c>
      <c r="T8022" t="s">
        <v>69</v>
      </c>
      <c r="U8022" s="3">
        <v>37257</v>
      </c>
      <c r="W8022">
        <v>0.27777800000000002</v>
      </c>
      <c r="X8022">
        <v>0.1</v>
      </c>
      <c r="Y8022">
        <v>0.15</v>
      </c>
      <c r="Z8022">
        <v>4.2412000000000001</v>
      </c>
      <c r="AA8022">
        <v>2.2478400000000001</v>
      </c>
      <c r="AB8022">
        <v>0</v>
      </c>
      <c r="AC8022">
        <v>1.3572</v>
      </c>
      <c r="AD8022">
        <v>1.3572</v>
      </c>
      <c r="AE8022">
        <v>0</v>
      </c>
      <c r="AF8022">
        <v>0.73499952840000005</v>
      </c>
      <c r="AG8022">
        <v>0.26500047160000001</v>
      </c>
      <c r="AQ8022">
        <v>4.2412000000000001</v>
      </c>
      <c r="BB8022" s="4"/>
    </row>
    <row r="8023" spans="1:54" hidden="1" x14ac:dyDescent="0.25">
      <c r="A8023">
        <v>1632</v>
      </c>
      <c r="B8023" t="s">
        <v>5653</v>
      </c>
      <c r="C8023">
        <v>2022</v>
      </c>
      <c r="D8023" t="s">
        <v>5654</v>
      </c>
      <c r="E8023">
        <v>7000</v>
      </c>
      <c r="F8023" t="s">
        <v>55</v>
      </c>
      <c r="G8023">
        <v>607</v>
      </c>
      <c r="H8023">
        <v>81</v>
      </c>
      <c r="I8023" t="s">
        <v>56</v>
      </c>
      <c r="J8023">
        <v>777</v>
      </c>
      <c r="K8023">
        <v>17010131</v>
      </c>
      <c r="L8023" t="s">
        <v>2031</v>
      </c>
      <c r="N8023" t="s">
        <v>88</v>
      </c>
      <c r="O8023" t="s">
        <v>89</v>
      </c>
      <c r="P8023" t="s">
        <v>209</v>
      </c>
      <c r="Q8023" t="s">
        <v>61</v>
      </c>
      <c r="R8023">
        <v>353000</v>
      </c>
      <c r="S8023">
        <v>350030</v>
      </c>
      <c r="T8023" t="s">
        <v>82</v>
      </c>
      <c r="U8023" s="3">
        <v>31170</v>
      </c>
      <c r="W8023">
        <v>7</v>
      </c>
      <c r="X8023">
        <v>0</v>
      </c>
      <c r="Y8023">
        <v>6.7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0</v>
      </c>
      <c r="AL8023">
        <v>0</v>
      </c>
      <c r="BB8023" s="4"/>
    </row>
    <row r="8024" spans="1:54" hidden="1" x14ac:dyDescent="0.25">
      <c r="A8024">
        <v>1632</v>
      </c>
      <c r="B8024" t="s">
        <v>5655</v>
      </c>
      <c r="C8024">
        <v>2022</v>
      </c>
      <c r="D8024" t="s">
        <v>5654</v>
      </c>
      <c r="E8024">
        <v>7000</v>
      </c>
      <c r="F8024" t="s">
        <v>55</v>
      </c>
      <c r="G8024">
        <v>607</v>
      </c>
      <c r="H8024">
        <v>81</v>
      </c>
      <c r="I8024" t="s">
        <v>56</v>
      </c>
      <c r="J8024">
        <v>777</v>
      </c>
      <c r="K8024">
        <v>17010131</v>
      </c>
      <c r="L8024" t="s">
        <v>2031</v>
      </c>
      <c r="N8024" t="s">
        <v>88</v>
      </c>
      <c r="O8024" t="s">
        <v>89</v>
      </c>
      <c r="P8024" t="s">
        <v>211</v>
      </c>
      <c r="Q8024" t="s">
        <v>61</v>
      </c>
      <c r="R8024">
        <v>353000</v>
      </c>
      <c r="S8024">
        <v>350030</v>
      </c>
      <c r="T8024" t="s">
        <v>82</v>
      </c>
      <c r="U8024" s="3">
        <v>38174</v>
      </c>
      <c r="W8024">
        <v>16</v>
      </c>
      <c r="X8024">
        <v>0</v>
      </c>
      <c r="Y8024">
        <v>15</v>
      </c>
      <c r="Z8024">
        <v>0.10416648000000001</v>
      </c>
      <c r="AA8024">
        <v>3.4000000000000002E-2</v>
      </c>
      <c r="AB8024">
        <v>3.4000000000000002E-2</v>
      </c>
      <c r="AC8024">
        <v>0</v>
      </c>
      <c r="AD8024">
        <v>0</v>
      </c>
      <c r="AE8024">
        <v>1</v>
      </c>
      <c r="AF8024">
        <v>0</v>
      </c>
      <c r="AG8024">
        <v>0</v>
      </c>
      <c r="AL8024">
        <v>0.10416648000000001</v>
      </c>
      <c r="BB8024" s="4"/>
    </row>
    <row r="8025" spans="1:54" hidden="1" x14ac:dyDescent="0.25">
      <c r="A8025">
        <v>1633</v>
      </c>
      <c r="B8025" t="s">
        <v>5656</v>
      </c>
      <c r="C8025">
        <v>2022</v>
      </c>
      <c r="D8025" t="s">
        <v>5657</v>
      </c>
      <c r="E8025">
        <v>7120</v>
      </c>
      <c r="F8025" t="s">
        <v>5658</v>
      </c>
      <c r="G8025">
        <v>630</v>
      </c>
      <c r="H8025">
        <v>81</v>
      </c>
      <c r="I8025" t="s">
        <v>56</v>
      </c>
      <c r="J8025">
        <v>777</v>
      </c>
      <c r="K8025">
        <v>17010131</v>
      </c>
      <c r="L8025" t="s">
        <v>2031</v>
      </c>
      <c r="N8025" t="s">
        <v>88</v>
      </c>
      <c r="O8025" t="s">
        <v>89</v>
      </c>
      <c r="P8025" t="s">
        <v>5659</v>
      </c>
      <c r="Q8025" t="s">
        <v>61</v>
      </c>
      <c r="R8025">
        <v>353000</v>
      </c>
      <c r="S8025">
        <v>350030</v>
      </c>
      <c r="T8025" t="s">
        <v>82</v>
      </c>
      <c r="U8025" s="3">
        <v>25326</v>
      </c>
      <c r="W8025">
        <v>6.6</v>
      </c>
      <c r="X8025">
        <v>0</v>
      </c>
      <c r="Y8025">
        <v>5.9</v>
      </c>
      <c r="Z8025">
        <v>4.3832504700000001</v>
      </c>
      <c r="AA8025">
        <v>4.101</v>
      </c>
      <c r="AB8025">
        <v>4.101</v>
      </c>
      <c r="AC8025">
        <v>0</v>
      </c>
      <c r="AD8025">
        <v>0</v>
      </c>
      <c r="AE8025">
        <v>1</v>
      </c>
      <c r="AF8025">
        <v>0</v>
      </c>
      <c r="AG8025">
        <v>0</v>
      </c>
      <c r="AL8025">
        <v>4.3740236699999997</v>
      </c>
      <c r="AO8025">
        <v>9.2268000000000003E-3</v>
      </c>
      <c r="BB8025" s="4"/>
    </row>
    <row r="8026" spans="1:54" hidden="1" x14ac:dyDescent="0.25">
      <c r="A8026">
        <v>1634</v>
      </c>
      <c r="B8026" t="s">
        <v>5660</v>
      </c>
      <c r="C8026">
        <v>2022</v>
      </c>
      <c r="D8026" t="s">
        <v>5661</v>
      </c>
      <c r="E8026">
        <v>7100</v>
      </c>
      <c r="F8026" t="s">
        <v>325</v>
      </c>
      <c r="G8026">
        <v>630</v>
      </c>
      <c r="H8026">
        <v>81</v>
      </c>
      <c r="I8026" t="s">
        <v>56</v>
      </c>
      <c r="J8026">
        <v>777</v>
      </c>
      <c r="K8026">
        <v>17010131</v>
      </c>
      <c r="L8026" t="s">
        <v>2031</v>
      </c>
      <c r="N8026" t="s">
        <v>88</v>
      </c>
      <c r="O8026" t="s">
        <v>89</v>
      </c>
      <c r="P8026" t="s">
        <v>5662</v>
      </c>
      <c r="Q8026" t="s">
        <v>61</v>
      </c>
      <c r="R8026">
        <v>353000</v>
      </c>
      <c r="S8026">
        <v>350030</v>
      </c>
      <c r="T8026" t="s">
        <v>82</v>
      </c>
      <c r="U8026" s="3">
        <v>37257</v>
      </c>
      <c r="W8026">
        <v>0.95</v>
      </c>
      <c r="X8026">
        <v>0</v>
      </c>
      <c r="Y8026">
        <v>0.9</v>
      </c>
      <c r="Z8026">
        <v>18.272808990000001</v>
      </c>
      <c r="AA8026">
        <v>15.465999999999999</v>
      </c>
      <c r="AB8026">
        <v>15.465999999999999</v>
      </c>
      <c r="AC8026">
        <v>0</v>
      </c>
      <c r="AD8026">
        <v>0</v>
      </c>
      <c r="AE8026">
        <v>1</v>
      </c>
      <c r="AF8026">
        <v>0</v>
      </c>
      <c r="AG8026">
        <v>0</v>
      </c>
      <c r="AL8026">
        <v>0.92103398999999986</v>
      </c>
      <c r="AU8026">
        <v>17.351775</v>
      </c>
      <c r="BB8026" s="4"/>
    </row>
    <row r="8027" spans="1:54" hidden="1" x14ac:dyDescent="0.25">
      <c r="A8027">
        <v>1635</v>
      </c>
      <c r="B8027" t="s">
        <v>5663</v>
      </c>
      <c r="C8027">
        <v>2022</v>
      </c>
      <c r="D8027" t="s">
        <v>5664</v>
      </c>
      <c r="E8027">
        <v>7100</v>
      </c>
      <c r="F8027" t="s">
        <v>325</v>
      </c>
      <c r="G8027">
        <v>630</v>
      </c>
      <c r="H8027">
        <v>81</v>
      </c>
      <c r="I8027" t="s">
        <v>56</v>
      </c>
      <c r="J8027">
        <v>777</v>
      </c>
      <c r="K8027">
        <v>17010131</v>
      </c>
      <c r="L8027" t="s">
        <v>2031</v>
      </c>
      <c r="N8027" t="s">
        <v>88</v>
      </c>
      <c r="O8027" t="s">
        <v>89</v>
      </c>
      <c r="P8027" t="s">
        <v>209</v>
      </c>
      <c r="Q8027" t="s">
        <v>61</v>
      </c>
      <c r="R8027">
        <v>353000</v>
      </c>
      <c r="S8027">
        <v>350030</v>
      </c>
      <c r="T8027" t="s">
        <v>82</v>
      </c>
      <c r="U8027" s="3">
        <v>23870</v>
      </c>
      <c r="W8027">
        <v>10.3</v>
      </c>
      <c r="X8027">
        <v>0</v>
      </c>
      <c r="Y8027">
        <v>9.3000000000000007</v>
      </c>
      <c r="Z8027">
        <v>2.5233327000000001</v>
      </c>
      <c r="AA8027">
        <v>2.3420000000000001</v>
      </c>
      <c r="AB8027">
        <v>2.3420000000000001</v>
      </c>
      <c r="AC8027">
        <v>0</v>
      </c>
      <c r="AD8027">
        <v>0</v>
      </c>
      <c r="AE8027">
        <v>1</v>
      </c>
      <c r="AF8027">
        <v>0</v>
      </c>
      <c r="AG8027">
        <v>0</v>
      </c>
      <c r="AL8027">
        <v>1.9918610999999999</v>
      </c>
      <c r="AO8027">
        <v>0.53147160000000004</v>
      </c>
      <c r="BB8027" s="4"/>
    </row>
    <row r="8028" spans="1:54" hidden="1" x14ac:dyDescent="0.25">
      <c r="A8028">
        <v>1635</v>
      </c>
      <c r="B8028" t="s">
        <v>5665</v>
      </c>
      <c r="C8028">
        <v>2022</v>
      </c>
      <c r="D8028" t="s">
        <v>5664</v>
      </c>
      <c r="E8028">
        <v>7100</v>
      </c>
      <c r="F8028" t="s">
        <v>325</v>
      </c>
      <c r="G8028">
        <v>630</v>
      </c>
      <c r="H8028">
        <v>81</v>
      </c>
      <c r="I8028" t="s">
        <v>56</v>
      </c>
      <c r="J8028">
        <v>777</v>
      </c>
      <c r="K8028">
        <v>17010131</v>
      </c>
      <c r="L8028" t="s">
        <v>2031</v>
      </c>
      <c r="N8028" t="s">
        <v>88</v>
      </c>
      <c r="O8028" t="s">
        <v>89</v>
      </c>
      <c r="P8028" t="s">
        <v>211</v>
      </c>
      <c r="Q8028" t="s">
        <v>61</v>
      </c>
      <c r="R8028">
        <v>353000</v>
      </c>
      <c r="S8028">
        <v>350030</v>
      </c>
      <c r="T8028" t="s">
        <v>82</v>
      </c>
      <c r="U8028" s="3">
        <v>24691</v>
      </c>
      <c r="W8028">
        <v>10.3</v>
      </c>
      <c r="X8028">
        <v>0</v>
      </c>
      <c r="Y8028">
        <v>9.3000000000000007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1</v>
      </c>
      <c r="AF8028">
        <v>0</v>
      </c>
      <c r="AG8028">
        <v>0</v>
      </c>
      <c r="AL8028">
        <v>0</v>
      </c>
      <c r="AO8028">
        <v>0</v>
      </c>
      <c r="BB8028" s="4"/>
    </row>
    <row r="8029" spans="1:54" hidden="1" x14ac:dyDescent="0.25">
      <c r="A8029">
        <v>1636</v>
      </c>
      <c r="B8029" t="s">
        <v>5668</v>
      </c>
      <c r="C8029">
        <v>2022</v>
      </c>
      <c r="D8029" t="s">
        <v>5667</v>
      </c>
      <c r="E8029">
        <v>7100</v>
      </c>
      <c r="F8029" t="s">
        <v>325</v>
      </c>
      <c r="G8029">
        <v>630</v>
      </c>
      <c r="H8029">
        <v>81</v>
      </c>
      <c r="I8029" t="s">
        <v>56</v>
      </c>
      <c r="J8029">
        <v>777</v>
      </c>
      <c r="K8029">
        <v>17010131</v>
      </c>
      <c r="L8029" t="s">
        <v>2031</v>
      </c>
      <c r="N8029" t="s">
        <v>88</v>
      </c>
      <c r="O8029" t="s">
        <v>89</v>
      </c>
      <c r="P8029" t="s">
        <v>211</v>
      </c>
      <c r="Q8029" t="s">
        <v>61</v>
      </c>
      <c r="R8029">
        <v>353000</v>
      </c>
      <c r="S8029">
        <v>350030</v>
      </c>
      <c r="T8029" t="s">
        <v>82</v>
      </c>
      <c r="U8029" s="3">
        <v>29822</v>
      </c>
      <c r="W8029">
        <v>8.3000000000000007</v>
      </c>
      <c r="X8029">
        <v>0</v>
      </c>
      <c r="Y8029">
        <v>7.5</v>
      </c>
      <c r="Z8029">
        <v>1.6298236399999999</v>
      </c>
      <c r="AA8029">
        <v>1.476</v>
      </c>
      <c r="AB8029">
        <v>1.476</v>
      </c>
      <c r="AC8029">
        <v>0</v>
      </c>
      <c r="AD8029">
        <v>0</v>
      </c>
      <c r="AE8029">
        <v>1</v>
      </c>
      <c r="AF8029">
        <v>0</v>
      </c>
      <c r="AG8029">
        <v>0</v>
      </c>
      <c r="AL8029">
        <v>1.6203196399999999</v>
      </c>
      <c r="AO8029">
        <v>9.504000000000002E-3</v>
      </c>
      <c r="BB8029" s="4"/>
    </row>
    <row r="8030" spans="1:54" hidden="1" x14ac:dyDescent="0.25">
      <c r="A8030">
        <v>1636</v>
      </c>
      <c r="B8030" t="s">
        <v>5666</v>
      </c>
      <c r="C8030">
        <v>2022</v>
      </c>
      <c r="D8030" t="s">
        <v>5667</v>
      </c>
      <c r="E8030">
        <v>7100</v>
      </c>
      <c r="F8030" t="s">
        <v>325</v>
      </c>
      <c r="G8030">
        <v>630</v>
      </c>
      <c r="H8030">
        <v>81</v>
      </c>
      <c r="I8030" t="s">
        <v>56</v>
      </c>
      <c r="J8030">
        <v>777</v>
      </c>
      <c r="K8030">
        <v>17010131</v>
      </c>
      <c r="L8030" t="s">
        <v>2031</v>
      </c>
      <c r="N8030" t="s">
        <v>88</v>
      </c>
      <c r="O8030" t="s">
        <v>89</v>
      </c>
      <c r="P8030" t="s">
        <v>218</v>
      </c>
      <c r="Q8030" t="s">
        <v>61</v>
      </c>
      <c r="R8030">
        <v>353000</v>
      </c>
      <c r="S8030">
        <v>350030</v>
      </c>
      <c r="T8030" t="s">
        <v>82</v>
      </c>
      <c r="U8030" s="3">
        <v>30875</v>
      </c>
      <c r="W8030">
        <v>12.9</v>
      </c>
      <c r="X8030">
        <v>0</v>
      </c>
      <c r="Y8030">
        <v>11.6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</v>
      </c>
      <c r="AF8030">
        <v>0</v>
      </c>
      <c r="AG8030">
        <v>0</v>
      </c>
      <c r="AL8030">
        <v>0</v>
      </c>
      <c r="AO8030">
        <v>0</v>
      </c>
      <c r="BB8030" s="4"/>
    </row>
    <row r="8031" spans="1:54" hidden="1" x14ac:dyDescent="0.25">
      <c r="A8031">
        <v>1638</v>
      </c>
      <c r="B8031" t="s">
        <v>5671</v>
      </c>
      <c r="C8031">
        <v>2022</v>
      </c>
      <c r="D8031" t="s">
        <v>5670</v>
      </c>
      <c r="E8031">
        <v>9000</v>
      </c>
      <c r="F8031" t="s">
        <v>3475</v>
      </c>
      <c r="G8031">
        <v>851</v>
      </c>
      <c r="H8031">
        <v>295</v>
      </c>
      <c r="I8031" t="s">
        <v>133</v>
      </c>
      <c r="J8031">
        <v>2267</v>
      </c>
      <c r="K8031">
        <v>37271616</v>
      </c>
      <c r="L8031" t="s">
        <v>954</v>
      </c>
      <c r="N8031" t="s">
        <v>88</v>
      </c>
      <c r="O8031" t="s">
        <v>89</v>
      </c>
      <c r="P8031" t="s">
        <v>3485</v>
      </c>
      <c r="Q8031" t="s">
        <v>61</v>
      </c>
      <c r="R8031">
        <v>353000</v>
      </c>
      <c r="S8031">
        <v>350030</v>
      </c>
      <c r="T8031" t="s">
        <v>82</v>
      </c>
      <c r="U8031" s="3">
        <v>37104</v>
      </c>
      <c r="W8031">
        <v>26.9</v>
      </c>
      <c r="X8031">
        <v>0</v>
      </c>
      <c r="Y8031">
        <v>25</v>
      </c>
      <c r="Z8031">
        <v>25.826540000000001</v>
      </c>
      <c r="AA8031">
        <v>26.3689</v>
      </c>
      <c r="AB8031">
        <v>26.3689</v>
      </c>
      <c r="AC8031">
        <v>0</v>
      </c>
      <c r="AD8031">
        <v>0</v>
      </c>
      <c r="AE8031">
        <v>1</v>
      </c>
      <c r="AF8031">
        <v>0</v>
      </c>
      <c r="AG8031">
        <v>0</v>
      </c>
      <c r="AL8031">
        <v>0</v>
      </c>
      <c r="AO8031">
        <v>25.826540000000001</v>
      </c>
      <c r="BB8031" s="4"/>
    </row>
    <row r="8032" spans="1:54" hidden="1" x14ac:dyDescent="0.25">
      <c r="A8032">
        <v>1638</v>
      </c>
      <c r="B8032" t="s">
        <v>5675</v>
      </c>
      <c r="C8032">
        <v>2022</v>
      </c>
      <c r="D8032" t="s">
        <v>5670</v>
      </c>
      <c r="E8032">
        <v>9000</v>
      </c>
      <c r="F8032" t="s">
        <v>3475</v>
      </c>
      <c r="G8032">
        <v>851</v>
      </c>
      <c r="H8032">
        <v>295</v>
      </c>
      <c r="I8032" t="s">
        <v>133</v>
      </c>
      <c r="J8032">
        <v>2267</v>
      </c>
      <c r="K8032">
        <v>37271616</v>
      </c>
      <c r="L8032" t="s">
        <v>954</v>
      </c>
      <c r="N8032" t="s">
        <v>88</v>
      </c>
      <c r="O8032" t="s">
        <v>89</v>
      </c>
      <c r="P8032" t="s">
        <v>3481</v>
      </c>
      <c r="Q8032" t="s">
        <v>61</v>
      </c>
      <c r="R8032">
        <v>353000</v>
      </c>
      <c r="S8032">
        <v>350030</v>
      </c>
      <c r="T8032" t="s">
        <v>82</v>
      </c>
      <c r="U8032" s="3">
        <v>37104</v>
      </c>
      <c r="W8032">
        <v>26.9</v>
      </c>
      <c r="X8032">
        <v>0</v>
      </c>
      <c r="Y8032">
        <v>25</v>
      </c>
      <c r="Z8032">
        <v>25.947600000000001</v>
      </c>
      <c r="AA8032">
        <v>26.583310000000001</v>
      </c>
      <c r="AB8032">
        <v>26.583310000000001</v>
      </c>
      <c r="AC8032">
        <v>0</v>
      </c>
      <c r="AD8032">
        <v>0</v>
      </c>
      <c r="AE8032">
        <v>1</v>
      </c>
      <c r="AF8032">
        <v>0</v>
      </c>
      <c r="AG8032">
        <v>0</v>
      </c>
      <c r="AL8032">
        <v>0</v>
      </c>
      <c r="AO8032">
        <v>25.947600000000001</v>
      </c>
      <c r="BB8032" s="4"/>
    </row>
    <row r="8033" spans="1:54" hidden="1" x14ac:dyDescent="0.25">
      <c r="A8033">
        <v>1638</v>
      </c>
      <c r="B8033" t="s">
        <v>5669</v>
      </c>
      <c r="C8033">
        <v>2022</v>
      </c>
      <c r="D8033" t="s">
        <v>5670</v>
      </c>
      <c r="E8033">
        <v>9000</v>
      </c>
      <c r="F8033" t="s">
        <v>3475</v>
      </c>
      <c r="G8033">
        <v>851</v>
      </c>
      <c r="H8033">
        <v>295</v>
      </c>
      <c r="I8033" t="s">
        <v>133</v>
      </c>
      <c r="J8033">
        <v>2267</v>
      </c>
      <c r="K8033">
        <v>37271616</v>
      </c>
      <c r="L8033" t="s">
        <v>954</v>
      </c>
      <c r="N8033" t="s">
        <v>88</v>
      </c>
      <c r="O8033" t="s">
        <v>89</v>
      </c>
      <c r="P8033" t="s">
        <v>3487</v>
      </c>
      <c r="Q8033" t="s">
        <v>61</v>
      </c>
      <c r="R8033">
        <v>353000</v>
      </c>
      <c r="S8033">
        <v>350030</v>
      </c>
      <c r="T8033" t="s">
        <v>82</v>
      </c>
      <c r="U8033" s="3">
        <v>37104</v>
      </c>
      <c r="W8033">
        <v>26.9</v>
      </c>
      <c r="X8033">
        <v>0</v>
      </c>
      <c r="Y8033">
        <v>25</v>
      </c>
      <c r="Z8033">
        <v>33.483989999999999</v>
      </c>
      <c r="AA8033">
        <v>34.153580000000012</v>
      </c>
      <c r="AB8033">
        <v>34.153580000000012</v>
      </c>
      <c r="AC8033">
        <v>0</v>
      </c>
      <c r="AD8033">
        <v>0</v>
      </c>
      <c r="AE8033">
        <v>1</v>
      </c>
      <c r="AF8033">
        <v>0</v>
      </c>
      <c r="AG8033">
        <v>0</v>
      </c>
      <c r="AL8033">
        <v>0</v>
      </c>
      <c r="AO8033">
        <v>33.483989999999999</v>
      </c>
      <c r="BB8033" s="4"/>
    </row>
    <row r="8034" spans="1:54" hidden="1" x14ac:dyDescent="0.25">
      <c r="A8034">
        <v>1638</v>
      </c>
      <c r="B8034" t="s">
        <v>5673</v>
      </c>
      <c r="C8034">
        <v>2022</v>
      </c>
      <c r="D8034" t="s">
        <v>5670</v>
      </c>
      <c r="E8034">
        <v>9000</v>
      </c>
      <c r="F8034" t="s">
        <v>3475</v>
      </c>
      <c r="G8034">
        <v>851</v>
      </c>
      <c r="H8034">
        <v>295</v>
      </c>
      <c r="I8034" t="s">
        <v>133</v>
      </c>
      <c r="J8034">
        <v>2267</v>
      </c>
      <c r="K8034">
        <v>37271616</v>
      </c>
      <c r="L8034" t="s">
        <v>954</v>
      </c>
      <c r="N8034" t="s">
        <v>88</v>
      </c>
      <c r="O8034" t="s">
        <v>89</v>
      </c>
      <c r="P8034" t="s">
        <v>5674</v>
      </c>
      <c r="Q8034" t="s">
        <v>61</v>
      </c>
      <c r="R8034">
        <v>353000</v>
      </c>
      <c r="S8034">
        <v>350030</v>
      </c>
      <c r="T8034" t="s">
        <v>82</v>
      </c>
      <c r="U8034" s="3">
        <v>33786</v>
      </c>
      <c r="W8034">
        <v>26.9</v>
      </c>
      <c r="X8034">
        <v>0</v>
      </c>
      <c r="Y8034">
        <v>25</v>
      </c>
      <c r="Z8034">
        <v>24.195889999999999</v>
      </c>
      <c r="AA8034">
        <v>23.68777</v>
      </c>
      <c r="AB8034">
        <v>23.68777</v>
      </c>
      <c r="AC8034">
        <v>0</v>
      </c>
      <c r="AD8034">
        <v>0</v>
      </c>
      <c r="AE8034">
        <v>1</v>
      </c>
      <c r="AF8034">
        <v>0</v>
      </c>
      <c r="AG8034">
        <v>0</v>
      </c>
      <c r="AL8034">
        <v>0</v>
      </c>
      <c r="AO8034">
        <v>24.195889999999999</v>
      </c>
      <c r="BB8034" s="4"/>
    </row>
    <row r="8035" spans="1:54" hidden="1" x14ac:dyDescent="0.25">
      <c r="A8035">
        <v>1638</v>
      </c>
      <c r="B8035" t="s">
        <v>5672</v>
      </c>
      <c r="C8035">
        <v>2022</v>
      </c>
      <c r="D8035" t="s">
        <v>5670</v>
      </c>
      <c r="E8035">
        <v>9000</v>
      </c>
      <c r="F8035" t="s">
        <v>3475</v>
      </c>
      <c r="G8035">
        <v>851</v>
      </c>
      <c r="H8035">
        <v>295</v>
      </c>
      <c r="I8035" t="s">
        <v>133</v>
      </c>
      <c r="J8035">
        <v>2267</v>
      </c>
      <c r="K8035">
        <v>37271616</v>
      </c>
      <c r="L8035" t="s">
        <v>954</v>
      </c>
      <c r="N8035" t="s">
        <v>88</v>
      </c>
      <c r="O8035" t="s">
        <v>89</v>
      </c>
      <c r="P8035" t="s">
        <v>3483</v>
      </c>
      <c r="Q8035" t="s">
        <v>61</v>
      </c>
      <c r="R8035">
        <v>353000</v>
      </c>
      <c r="S8035">
        <v>350030</v>
      </c>
      <c r="T8035" t="s">
        <v>82</v>
      </c>
      <c r="U8035" s="3">
        <v>33786</v>
      </c>
      <c r="W8035">
        <v>26.9</v>
      </c>
      <c r="X8035">
        <v>0</v>
      </c>
      <c r="Y8035">
        <v>25</v>
      </c>
      <c r="Z8035">
        <v>29.501550000000002</v>
      </c>
      <c r="AA8035">
        <v>29.22129</v>
      </c>
      <c r="AB8035">
        <v>29.22129</v>
      </c>
      <c r="AC8035">
        <v>0</v>
      </c>
      <c r="AD8035">
        <v>0</v>
      </c>
      <c r="AE8035">
        <v>1</v>
      </c>
      <c r="AF8035">
        <v>0</v>
      </c>
      <c r="AG8035">
        <v>0</v>
      </c>
      <c r="AL8035">
        <v>0</v>
      </c>
      <c r="AO8035">
        <v>29.501550000000002</v>
      </c>
      <c r="BB8035" s="4"/>
    </row>
    <row r="8036" spans="1:54" hidden="1" x14ac:dyDescent="0.25">
      <c r="A8036">
        <v>1642</v>
      </c>
      <c r="B8036" t="s">
        <v>5676</v>
      </c>
      <c r="C8036">
        <v>2022</v>
      </c>
      <c r="D8036" t="s">
        <v>5677</v>
      </c>
      <c r="E8036">
        <v>7451</v>
      </c>
      <c r="F8036" t="s">
        <v>1280</v>
      </c>
      <c r="G8036">
        <v>657</v>
      </c>
      <c r="H8036">
        <v>163</v>
      </c>
      <c r="I8036" t="s">
        <v>215</v>
      </c>
      <c r="J8036">
        <v>200</v>
      </c>
      <c r="K8036">
        <v>25809807</v>
      </c>
      <c r="L8036" t="s">
        <v>1258</v>
      </c>
      <c r="N8036" t="s">
        <v>88</v>
      </c>
      <c r="O8036" t="s">
        <v>89</v>
      </c>
      <c r="P8036" t="s">
        <v>5678</v>
      </c>
      <c r="Q8036" t="s">
        <v>61</v>
      </c>
      <c r="R8036">
        <v>353000</v>
      </c>
      <c r="S8036">
        <v>350030</v>
      </c>
      <c r="T8036" t="s">
        <v>82</v>
      </c>
      <c r="U8036" s="3">
        <v>37135</v>
      </c>
      <c r="W8036">
        <v>2</v>
      </c>
      <c r="X8036">
        <v>0</v>
      </c>
      <c r="Y8036">
        <v>2</v>
      </c>
      <c r="Z8036">
        <v>3.3359100000000001E-3</v>
      </c>
      <c r="AA8036">
        <v>2.9880000000000002E-3</v>
      </c>
      <c r="AB8036">
        <v>2.9880000000000002E-3</v>
      </c>
      <c r="AC8036">
        <v>0</v>
      </c>
      <c r="AD8036">
        <v>0</v>
      </c>
      <c r="AE8036">
        <v>1</v>
      </c>
      <c r="AF8036">
        <v>0</v>
      </c>
      <c r="AG8036">
        <v>0</v>
      </c>
      <c r="AL8036">
        <v>3.3359100000000001E-3</v>
      </c>
      <c r="BB8036" s="4"/>
    </row>
    <row r="8037" spans="1:54" hidden="1" x14ac:dyDescent="0.25">
      <c r="A8037">
        <v>1645</v>
      </c>
      <c r="B8037" t="s">
        <v>5684</v>
      </c>
      <c r="C8037">
        <v>2022</v>
      </c>
      <c r="D8037" t="s">
        <v>5680</v>
      </c>
      <c r="E8037">
        <v>8305</v>
      </c>
      <c r="F8037" t="s">
        <v>3754</v>
      </c>
      <c r="G8037">
        <v>741</v>
      </c>
      <c r="H8037">
        <v>446</v>
      </c>
      <c r="I8037" t="s">
        <v>5681</v>
      </c>
      <c r="J8037">
        <v>2378</v>
      </c>
      <c r="K8037">
        <v>41106360</v>
      </c>
      <c r="L8037" t="s">
        <v>3756</v>
      </c>
      <c r="N8037" t="s">
        <v>88</v>
      </c>
      <c r="O8037" t="s">
        <v>89</v>
      </c>
      <c r="P8037" t="s">
        <v>5685</v>
      </c>
      <c r="Q8037" t="s">
        <v>111</v>
      </c>
      <c r="R8037">
        <v>353000</v>
      </c>
      <c r="S8037">
        <v>350030</v>
      </c>
      <c r="T8037" t="s">
        <v>82</v>
      </c>
      <c r="U8037" s="3">
        <v>37377</v>
      </c>
      <c r="W8037">
        <v>1.2</v>
      </c>
      <c r="X8037">
        <v>0</v>
      </c>
      <c r="Y8037">
        <v>1.2</v>
      </c>
      <c r="Z8037">
        <v>2.5848</v>
      </c>
      <c r="AA8037">
        <v>2.5848</v>
      </c>
      <c r="AB8037">
        <v>2.5848</v>
      </c>
      <c r="AC8037">
        <v>0</v>
      </c>
      <c r="AD8037">
        <v>0</v>
      </c>
      <c r="AE8037">
        <v>1</v>
      </c>
      <c r="AF8037">
        <v>0</v>
      </c>
      <c r="AG8037">
        <v>0</v>
      </c>
      <c r="AX8037">
        <v>2.5848</v>
      </c>
      <c r="BB8037" s="4"/>
    </row>
    <row r="8038" spans="1:54" hidden="1" x14ac:dyDescent="0.25">
      <c r="A8038">
        <v>1645</v>
      </c>
      <c r="B8038" t="s">
        <v>5679</v>
      </c>
      <c r="C8038">
        <v>2022</v>
      </c>
      <c r="D8038" t="s">
        <v>5680</v>
      </c>
      <c r="E8038">
        <v>8305</v>
      </c>
      <c r="F8038" t="s">
        <v>3754</v>
      </c>
      <c r="G8038">
        <v>741</v>
      </c>
      <c r="H8038">
        <v>446</v>
      </c>
      <c r="I8038" t="s">
        <v>5681</v>
      </c>
      <c r="J8038">
        <v>2378</v>
      </c>
      <c r="K8038">
        <v>41106360</v>
      </c>
      <c r="L8038" t="s">
        <v>3756</v>
      </c>
      <c r="N8038" t="s">
        <v>88</v>
      </c>
      <c r="O8038" t="s">
        <v>89</v>
      </c>
      <c r="P8038" t="s">
        <v>5474</v>
      </c>
      <c r="Q8038" t="s">
        <v>61</v>
      </c>
      <c r="R8038">
        <v>353000</v>
      </c>
      <c r="S8038">
        <v>350030</v>
      </c>
      <c r="T8038" t="s">
        <v>82</v>
      </c>
      <c r="U8038" s="3">
        <v>37377</v>
      </c>
      <c r="W8038">
        <v>1.4</v>
      </c>
      <c r="X8038">
        <v>0</v>
      </c>
      <c r="Y8038">
        <v>1.4</v>
      </c>
      <c r="Z8038">
        <v>4.6630999999999999E-3</v>
      </c>
      <c r="AA8038">
        <v>4.680000000000001E-3</v>
      </c>
      <c r="AB8038">
        <v>4.680000000000001E-3</v>
      </c>
      <c r="AC8038">
        <v>0</v>
      </c>
      <c r="AD8038">
        <v>0</v>
      </c>
      <c r="AE8038">
        <v>1</v>
      </c>
      <c r="AF8038">
        <v>0</v>
      </c>
      <c r="AG8038">
        <v>0</v>
      </c>
      <c r="AL8038">
        <v>4.6630999999999999E-3</v>
      </c>
      <c r="BB8038" s="4"/>
    </row>
    <row r="8039" spans="1:54" hidden="1" x14ac:dyDescent="0.25">
      <c r="A8039">
        <v>1645</v>
      </c>
      <c r="B8039" t="s">
        <v>5682</v>
      </c>
      <c r="C8039">
        <v>2022</v>
      </c>
      <c r="D8039" t="s">
        <v>5680</v>
      </c>
      <c r="E8039">
        <v>8305</v>
      </c>
      <c r="F8039" t="s">
        <v>3754</v>
      </c>
      <c r="G8039">
        <v>741</v>
      </c>
      <c r="H8039">
        <v>446</v>
      </c>
      <c r="I8039" t="s">
        <v>5681</v>
      </c>
      <c r="J8039">
        <v>2378</v>
      </c>
      <c r="K8039">
        <v>41106360</v>
      </c>
      <c r="L8039" t="s">
        <v>3756</v>
      </c>
      <c r="N8039" t="s">
        <v>88</v>
      </c>
      <c r="O8039" t="s">
        <v>89</v>
      </c>
      <c r="P8039" t="s">
        <v>5683</v>
      </c>
      <c r="Q8039" t="s">
        <v>61</v>
      </c>
      <c r="R8039">
        <v>353000</v>
      </c>
      <c r="S8039">
        <v>350030</v>
      </c>
      <c r="T8039" t="s">
        <v>82</v>
      </c>
      <c r="U8039" s="3">
        <v>37377</v>
      </c>
      <c r="W8039">
        <v>0.9</v>
      </c>
      <c r="X8039">
        <v>0</v>
      </c>
      <c r="Y8039">
        <v>0.9</v>
      </c>
      <c r="Z8039">
        <v>14.6165</v>
      </c>
      <c r="AA8039">
        <v>14.1408</v>
      </c>
      <c r="AB8039">
        <v>14.1408</v>
      </c>
      <c r="AC8039">
        <v>0</v>
      </c>
      <c r="AD8039">
        <v>0</v>
      </c>
      <c r="AE8039">
        <v>1</v>
      </c>
      <c r="AF8039">
        <v>0</v>
      </c>
      <c r="AG8039">
        <v>0</v>
      </c>
      <c r="AS8039">
        <v>14.6165</v>
      </c>
      <c r="BB8039" s="4"/>
    </row>
    <row r="8040" spans="1:54" hidden="1" x14ac:dyDescent="0.25">
      <c r="A8040">
        <v>1646</v>
      </c>
      <c r="B8040" t="s">
        <v>5689</v>
      </c>
      <c r="C8040">
        <v>2022</v>
      </c>
      <c r="D8040" t="s">
        <v>5687</v>
      </c>
      <c r="E8040">
        <v>8500</v>
      </c>
      <c r="F8040" t="s">
        <v>1016</v>
      </c>
      <c r="G8040">
        <v>707</v>
      </c>
      <c r="H8040">
        <v>452</v>
      </c>
      <c r="I8040" t="s">
        <v>5688</v>
      </c>
      <c r="J8040">
        <v>1394</v>
      </c>
      <c r="K8040">
        <v>20095806</v>
      </c>
      <c r="L8040" t="s">
        <v>3742</v>
      </c>
      <c r="N8040" t="s">
        <v>88</v>
      </c>
      <c r="O8040" t="s">
        <v>89</v>
      </c>
      <c r="P8040" t="s">
        <v>5683</v>
      </c>
      <c r="Q8040" t="s">
        <v>61</v>
      </c>
      <c r="R8040">
        <v>353000</v>
      </c>
      <c r="S8040">
        <v>350030</v>
      </c>
      <c r="T8040" t="s">
        <v>82</v>
      </c>
      <c r="U8040" s="3">
        <v>37257</v>
      </c>
      <c r="W8040">
        <v>0.9</v>
      </c>
      <c r="X8040">
        <v>0</v>
      </c>
      <c r="Y8040">
        <v>0.9</v>
      </c>
      <c r="Z8040">
        <v>13.233599999999999</v>
      </c>
      <c r="AA8040">
        <v>10.6812</v>
      </c>
      <c r="AB8040">
        <v>10.670400000000001</v>
      </c>
      <c r="AC8040">
        <v>0</v>
      </c>
      <c r="AD8040">
        <v>0</v>
      </c>
      <c r="AE8040">
        <v>1</v>
      </c>
      <c r="AF8040">
        <v>0</v>
      </c>
      <c r="AG8040">
        <v>0</v>
      </c>
      <c r="AS8040">
        <v>13.233599999999999</v>
      </c>
      <c r="BB8040" s="4"/>
    </row>
    <row r="8041" spans="1:54" hidden="1" x14ac:dyDescent="0.25">
      <c r="A8041">
        <v>1646</v>
      </c>
      <c r="B8041" t="s">
        <v>5686</v>
      </c>
      <c r="C8041">
        <v>2022</v>
      </c>
      <c r="D8041" t="s">
        <v>5687</v>
      </c>
      <c r="E8041">
        <v>8500</v>
      </c>
      <c r="F8041" t="s">
        <v>1016</v>
      </c>
      <c r="G8041">
        <v>707</v>
      </c>
      <c r="H8041">
        <v>452</v>
      </c>
      <c r="I8041" t="s">
        <v>5688</v>
      </c>
      <c r="J8041">
        <v>1394</v>
      </c>
      <c r="K8041">
        <v>20095806</v>
      </c>
      <c r="L8041" t="s">
        <v>3742</v>
      </c>
      <c r="N8041" t="s">
        <v>88</v>
      </c>
      <c r="O8041" t="s">
        <v>89</v>
      </c>
      <c r="P8041" t="s">
        <v>5474</v>
      </c>
      <c r="Q8041" t="s">
        <v>61</v>
      </c>
      <c r="R8041">
        <v>353000</v>
      </c>
      <c r="S8041">
        <v>350030</v>
      </c>
      <c r="T8041" t="s">
        <v>82</v>
      </c>
      <c r="U8041" s="3">
        <v>37257</v>
      </c>
      <c r="W8041">
        <v>1.2</v>
      </c>
      <c r="X8041">
        <v>0</v>
      </c>
      <c r="Y8041">
        <v>1.2</v>
      </c>
      <c r="Z8041">
        <v>0.25919999999999999</v>
      </c>
      <c r="AA8041">
        <v>0.22719600000000001</v>
      </c>
      <c r="AB8041">
        <v>0.22719600000000001</v>
      </c>
      <c r="AC8041">
        <v>0</v>
      </c>
      <c r="AD8041">
        <v>0</v>
      </c>
      <c r="AE8041">
        <v>1</v>
      </c>
      <c r="AF8041">
        <v>0</v>
      </c>
      <c r="AG8041">
        <v>0</v>
      </c>
      <c r="AL8041">
        <v>0.25919999999999999</v>
      </c>
      <c r="BB8041" s="4"/>
    </row>
    <row r="8042" spans="1:54" hidden="1" x14ac:dyDescent="0.25">
      <c r="A8042">
        <v>1648</v>
      </c>
      <c r="B8042" t="s">
        <v>5692</v>
      </c>
      <c r="C8042">
        <v>2022</v>
      </c>
      <c r="D8042" t="s">
        <v>5693</v>
      </c>
      <c r="E8042">
        <v>7500</v>
      </c>
      <c r="F8042" t="s">
        <v>1405</v>
      </c>
      <c r="G8042">
        <v>661</v>
      </c>
      <c r="H8042">
        <v>172</v>
      </c>
      <c r="I8042" t="s">
        <v>1406</v>
      </c>
      <c r="J8042">
        <v>208</v>
      </c>
      <c r="K8042">
        <v>26704065</v>
      </c>
      <c r="L8042" t="s">
        <v>1407</v>
      </c>
      <c r="N8042" t="s">
        <v>88</v>
      </c>
      <c r="O8042" t="s">
        <v>89</v>
      </c>
      <c r="P8042" t="s">
        <v>5694</v>
      </c>
      <c r="Q8042" t="s">
        <v>61</v>
      </c>
      <c r="R8042">
        <v>353000</v>
      </c>
      <c r="S8042">
        <v>350030</v>
      </c>
      <c r="T8042" t="s">
        <v>82</v>
      </c>
      <c r="U8042" s="3">
        <v>36982</v>
      </c>
      <c r="W8042">
        <v>5</v>
      </c>
      <c r="X8042">
        <v>0</v>
      </c>
      <c r="Y8042">
        <v>5</v>
      </c>
      <c r="Z8042">
        <v>5.6152800000000003</v>
      </c>
      <c r="AA8042">
        <v>5.8820400000000008</v>
      </c>
      <c r="AB8042">
        <v>5.8820400000000008</v>
      </c>
      <c r="AC8042">
        <v>0</v>
      </c>
      <c r="AD8042">
        <v>0</v>
      </c>
      <c r="AE8042">
        <v>1</v>
      </c>
      <c r="AF8042">
        <v>0</v>
      </c>
      <c r="AG8042">
        <v>0</v>
      </c>
      <c r="AO8042">
        <v>5.6152800000000003</v>
      </c>
      <c r="BB8042" s="4"/>
    </row>
    <row r="8043" spans="1:54" hidden="1" x14ac:dyDescent="0.25">
      <c r="A8043">
        <v>1649</v>
      </c>
      <c r="B8043" t="s">
        <v>5695</v>
      </c>
      <c r="C8043">
        <v>2022</v>
      </c>
      <c r="D8043" t="s">
        <v>5696</v>
      </c>
      <c r="E8043">
        <v>5000</v>
      </c>
      <c r="F8043" t="s">
        <v>1589</v>
      </c>
      <c r="G8043">
        <v>461</v>
      </c>
      <c r="H8043">
        <v>79</v>
      </c>
      <c r="I8043" t="s">
        <v>565</v>
      </c>
      <c r="J8043">
        <v>1659</v>
      </c>
      <c r="K8043">
        <v>25495969</v>
      </c>
      <c r="L8043" t="s">
        <v>5697</v>
      </c>
      <c r="N8043" t="s">
        <v>58</v>
      </c>
      <c r="O8043" t="s">
        <v>59</v>
      </c>
      <c r="P8043" t="s">
        <v>5698</v>
      </c>
      <c r="Q8043" t="s">
        <v>78</v>
      </c>
      <c r="R8043">
        <v>382110</v>
      </c>
      <c r="S8043">
        <v>383900</v>
      </c>
      <c r="T8043" t="s">
        <v>69</v>
      </c>
      <c r="U8043" s="3">
        <v>35065</v>
      </c>
      <c r="W8043">
        <v>28</v>
      </c>
      <c r="X8043">
        <v>5.5</v>
      </c>
      <c r="Y8043">
        <v>28</v>
      </c>
      <c r="Z8043">
        <v>782.98289239999997</v>
      </c>
      <c r="AA8043">
        <v>681.05193000000008</v>
      </c>
      <c r="AB8043">
        <v>675.31365000000005</v>
      </c>
      <c r="AC8043">
        <v>160.61418</v>
      </c>
      <c r="AD8043">
        <v>120.0248352</v>
      </c>
      <c r="AE8043">
        <v>0.4312441923</v>
      </c>
      <c r="AF8043">
        <v>0.56509143650000004</v>
      </c>
      <c r="AG8043">
        <v>3.6643712000000001E-3</v>
      </c>
      <c r="AL8043">
        <v>5.9713000000000003</v>
      </c>
      <c r="AP8043">
        <v>723.83376239999996</v>
      </c>
      <c r="AR8043">
        <v>0.20283000000000001</v>
      </c>
      <c r="AS8043">
        <v>7.6700000000000004E-2</v>
      </c>
      <c r="AT8043">
        <v>52.898299999999999</v>
      </c>
      <c r="BB8043" s="4"/>
    </row>
    <row r="8044" spans="1:54" hidden="1" x14ac:dyDescent="0.25">
      <c r="A8044">
        <v>1649</v>
      </c>
      <c r="B8044" t="s">
        <v>5699</v>
      </c>
      <c r="C8044">
        <v>2022</v>
      </c>
      <c r="D8044" t="s">
        <v>5696</v>
      </c>
      <c r="E8044">
        <v>5000</v>
      </c>
      <c r="F8044" t="s">
        <v>1589</v>
      </c>
      <c r="G8044">
        <v>461</v>
      </c>
      <c r="H8044">
        <v>79</v>
      </c>
      <c r="I8044" t="s">
        <v>565</v>
      </c>
      <c r="J8044">
        <v>1659</v>
      </c>
      <c r="K8044">
        <v>25495969</v>
      </c>
      <c r="L8044" t="s">
        <v>5697</v>
      </c>
      <c r="N8044" t="s">
        <v>58</v>
      </c>
      <c r="O8044" t="s">
        <v>59</v>
      </c>
      <c r="P8044" t="s">
        <v>5700</v>
      </c>
      <c r="Q8044" t="s">
        <v>807</v>
      </c>
      <c r="R8044">
        <v>382110</v>
      </c>
      <c r="S8044">
        <v>383900</v>
      </c>
      <c r="T8044" t="s">
        <v>62</v>
      </c>
      <c r="U8044" s="3">
        <v>44166</v>
      </c>
      <c r="W8044">
        <v>1.3</v>
      </c>
      <c r="X8044">
        <v>0</v>
      </c>
      <c r="Y8044">
        <v>5.5</v>
      </c>
      <c r="Z8044">
        <v>96.648910000000001</v>
      </c>
      <c r="AA8044">
        <v>96.648910000000001</v>
      </c>
      <c r="AB8044">
        <v>95.907320000000013</v>
      </c>
      <c r="AC8044">
        <v>0</v>
      </c>
      <c r="AD8044">
        <v>0</v>
      </c>
      <c r="AE8044">
        <v>0.99232696990000002</v>
      </c>
      <c r="AF8044">
        <v>0</v>
      </c>
      <c r="AG8044">
        <v>7.6730301000000004E-3</v>
      </c>
      <c r="AW8044">
        <v>72.831490000000002</v>
      </c>
      <c r="AZ8044">
        <v>23.817419999999998</v>
      </c>
      <c r="BB8044" s="4"/>
    </row>
    <row r="8045" spans="1:54" hidden="1" x14ac:dyDescent="0.25">
      <c r="A8045">
        <v>1649</v>
      </c>
      <c r="B8045" t="s">
        <v>5701</v>
      </c>
      <c r="C8045">
        <v>2022</v>
      </c>
      <c r="D8045" t="s">
        <v>5696</v>
      </c>
      <c r="E8045">
        <v>5000</v>
      </c>
      <c r="F8045" t="s">
        <v>1589</v>
      </c>
      <c r="G8045">
        <v>461</v>
      </c>
      <c r="H8045">
        <v>79</v>
      </c>
      <c r="I8045" t="s">
        <v>565</v>
      </c>
      <c r="J8045">
        <v>1659</v>
      </c>
      <c r="K8045">
        <v>25495969</v>
      </c>
      <c r="L8045" t="s">
        <v>5697</v>
      </c>
      <c r="N8045" t="s">
        <v>58</v>
      </c>
      <c r="O8045" t="s">
        <v>59</v>
      </c>
      <c r="P8045" t="s">
        <v>5702</v>
      </c>
      <c r="Q8045" t="s">
        <v>78</v>
      </c>
      <c r="R8045">
        <v>382110</v>
      </c>
      <c r="S8045">
        <v>383900</v>
      </c>
      <c r="T8045" t="s">
        <v>69</v>
      </c>
      <c r="U8045" s="3">
        <v>35065</v>
      </c>
      <c r="W8045">
        <v>28</v>
      </c>
      <c r="X8045">
        <v>5.5</v>
      </c>
      <c r="Y8045">
        <v>28</v>
      </c>
      <c r="Z8045">
        <v>765.97990000000004</v>
      </c>
      <c r="AA8045">
        <v>687.87972000000002</v>
      </c>
      <c r="AB8045">
        <v>682.06335000000001</v>
      </c>
      <c r="AC8045">
        <v>162.5428728</v>
      </c>
      <c r="AD8045">
        <v>121.95660599999999</v>
      </c>
      <c r="AE8045">
        <v>0.4452227467</v>
      </c>
      <c r="AF8045">
        <v>0.55098056750000002</v>
      </c>
      <c r="AG8045">
        <v>3.7966858E-3</v>
      </c>
      <c r="AL8045">
        <v>5.7315200000000006</v>
      </c>
      <c r="AP8045">
        <v>707.95438999999988</v>
      </c>
      <c r="AR8045">
        <v>0.19703999999999999</v>
      </c>
      <c r="AS8045">
        <v>7.5480000000000005E-2</v>
      </c>
      <c r="AT8045">
        <v>52.021470000000001</v>
      </c>
      <c r="BB8045" s="4"/>
    </row>
    <row r="8046" spans="1:54" hidden="1" x14ac:dyDescent="0.25">
      <c r="A8046">
        <v>1649</v>
      </c>
      <c r="B8046" t="s">
        <v>5703</v>
      </c>
      <c r="C8046">
        <v>2022</v>
      </c>
      <c r="D8046" t="s">
        <v>5696</v>
      </c>
      <c r="E8046">
        <v>5000</v>
      </c>
      <c r="F8046" t="s">
        <v>1589</v>
      </c>
      <c r="G8046">
        <v>461</v>
      </c>
      <c r="H8046">
        <v>79</v>
      </c>
      <c r="I8046" t="s">
        <v>565</v>
      </c>
      <c r="J8046">
        <v>1659</v>
      </c>
      <c r="K8046">
        <v>25495969</v>
      </c>
      <c r="L8046" t="s">
        <v>5697</v>
      </c>
      <c r="N8046" t="s">
        <v>58</v>
      </c>
      <c r="O8046" t="s">
        <v>59</v>
      </c>
      <c r="P8046" t="s">
        <v>5704</v>
      </c>
      <c r="Q8046" t="s">
        <v>78</v>
      </c>
      <c r="R8046">
        <v>382110</v>
      </c>
      <c r="S8046">
        <v>383900</v>
      </c>
      <c r="T8046" t="s">
        <v>69</v>
      </c>
      <c r="U8046" s="3">
        <v>36526</v>
      </c>
      <c r="W8046">
        <v>60</v>
      </c>
      <c r="X8046">
        <v>13</v>
      </c>
      <c r="Y8046">
        <v>56</v>
      </c>
      <c r="Z8046">
        <v>1576.5643861999999</v>
      </c>
      <c r="AA8046">
        <v>1435.9447700000001</v>
      </c>
      <c r="AB8046">
        <v>1424.1848500000001</v>
      </c>
      <c r="AC8046">
        <v>388.80622440000002</v>
      </c>
      <c r="AD8046">
        <v>296.08200720000002</v>
      </c>
      <c r="AE8046">
        <v>0.4516735449</v>
      </c>
      <c r="AF8046">
        <v>0.54459685170000005</v>
      </c>
      <c r="AG8046">
        <v>3.7296034999999999E-3</v>
      </c>
      <c r="AL8046">
        <v>12.71733</v>
      </c>
      <c r="AP8046">
        <v>1458.4124162000001</v>
      </c>
      <c r="AR8046">
        <v>0.44600000000000001</v>
      </c>
      <c r="AS8046">
        <v>0.16578999999999999</v>
      </c>
      <c r="AT8046">
        <v>104.82285</v>
      </c>
      <c r="BB8046" s="4"/>
    </row>
    <row r="8047" spans="1:54" hidden="1" x14ac:dyDescent="0.25">
      <c r="A8047">
        <v>1658</v>
      </c>
      <c r="B8047" t="s">
        <v>5705</v>
      </c>
      <c r="C8047">
        <v>2022</v>
      </c>
      <c r="D8047" t="s">
        <v>5706</v>
      </c>
      <c r="E8047">
        <v>6705</v>
      </c>
      <c r="F8047" t="s">
        <v>742</v>
      </c>
      <c r="G8047">
        <v>561</v>
      </c>
      <c r="H8047">
        <v>126</v>
      </c>
      <c r="I8047" t="s">
        <v>717</v>
      </c>
      <c r="J8047">
        <v>1670</v>
      </c>
      <c r="K8047">
        <v>15980907</v>
      </c>
      <c r="L8047" t="s">
        <v>2051</v>
      </c>
      <c r="N8047" t="s">
        <v>58</v>
      </c>
      <c r="O8047" t="s">
        <v>59</v>
      </c>
      <c r="P8047" t="s">
        <v>5707</v>
      </c>
      <c r="Q8047" t="s">
        <v>78</v>
      </c>
      <c r="R8047">
        <v>382120</v>
      </c>
      <c r="S8047">
        <v>383900</v>
      </c>
      <c r="T8047" t="s">
        <v>69</v>
      </c>
      <c r="U8047" s="3">
        <v>37704</v>
      </c>
      <c r="W8047">
        <v>80.3</v>
      </c>
      <c r="X8047">
        <v>18.5</v>
      </c>
      <c r="Y8047">
        <v>72</v>
      </c>
      <c r="Z8047">
        <v>2092.5295999999998</v>
      </c>
      <c r="AA8047">
        <v>2013.4872</v>
      </c>
      <c r="AB8047">
        <v>1919.0591999999999</v>
      </c>
      <c r="AC8047">
        <v>549.6228000000001</v>
      </c>
      <c r="AD8047">
        <v>502.50240000000002</v>
      </c>
      <c r="AE8047">
        <v>0.45855007260000002</v>
      </c>
      <c r="AF8047">
        <v>0.51888680570000001</v>
      </c>
      <c r="AG8047">
        <v>2.2563121700000001E-2</v>
      </c>
      <c r="AL8047">
        <v>0</v>
      </c>
      <c r="AP8047">
        <v>2069.2154</v>
      </c>
      <c r="AT8047">
        <v>23.3142</v>
      </c>
      <c r="BB8047" s="4"/>
    </row>
    <row r="8048" spans="1:54" hidden="1" x14ac:dyDescent="0.25">
      <c r="A8048">
        <v>1662</v>
      </c>
      <c r="B8048" t="s">
        <v>5708</v>
      </c>
      <c r="C8048">
        <v>2022</v>
      </c>
      <c r="D8048" t="s">
        <v>5709</v>
      </c>
      <c r="E8048">
        <v>8370</v>
      </c>
      <c r="F8048" t="s">
        <v>1125</v>
      </c>
      <c r="G8048">
        <v>710</v>
      </c>
      <c r="J8048">
        <v>2355</v>
      </c>
      <c r="K8048">
        <v>29189714</v>
      </c>
      <c r="L8048" t="s">
        <v>5710</v>
      </c>
      <c r="N8048" t="s">
        <v>58</v>
      </c>
      <c r="O8048" t="s">
        <v>59</v>
      </c>
      <c r="P8048" t="s">
        <v>5711</v>
      </c>
      <c r="Q8048" t="s">
        <v>109</v>
      </c>
      <c r="R8048">
        <v>382110</v>
      </c>
      <c r="S8048">
        <v>383900</v>
      </c>
      <c r="T8048" t="s">
        <v>69</v>
      </c>
      <c r="U8048" s="3">
        <v>37852</v>
      </c>
      <c r="W8048">
        <v>0.11</v>
      </c>
      <c r="X8048">
        <v>0.03</v>
      </c>
      <c r="Y8048">
        <v>0.06</v>
      </c>
      <c r="Z8048">
        <v>2.7510530000000002</v>
      </c>
      <c r="AA8048">
        <v>0</v>
      </c>
      <c r="AB8048">
        <v>0</v>
      </c>
      <c r="AC8048">
        <v>0.30131999999999998</v>
      </c>
      <c r="AD8048">
        <v>0.30131999999999998</v>
      </c>
      <c r="AE8048">
        <v>0</v>
      </c>
      <c r="AF8048">
        <v>1</v>
      </c>
      <c r="AG8048">
        <v>0</v>
      </c>
      <c r="AQ8048">
        <v>2.7510530000000002</v>
      </c>
      <c r="BB8048" s="4"/>
    </row>
    <row r="8049" spans="1:54" hidden="1" x14ac:dyDescent="0.25">
      <c r="A8049">
        <v>1665</v>
      </c>
      <c r="B8049" t="s">
        <v>5712</v>
      </c>
      <c r="C8049">
        <v>2022</v>
      </c>
      <c r="D8049" t="s">
        <v>5713</v>
      </c>
      <c r="E8049">
        <v>6900</v>
      </c>
      <c r="F8049" t="s">
        <v>1890</v>
      </c>
      <c r="G8049">
        <v>760</v>
      </c>
      <c r="J8049">
        <v>1677</v>
      </c>
      <c r="K8049">
        <v>51227611</v>
      </c>
      <c r="L8049" t="s">
        <v>5714</v>
      </c>
      <c r="N8049" t="s">
        <v>4081</v>
      </c>
      <c r="O8049" t="s">
        <v>4082</v>
      </c>
      <c r="P8049" t="s">
        <v>5715</v>
      </c>
      <c r="Q8049" t="s">
        <v>4084</v>
      </c>
      <c r="R8049">
        <v>910200</v>
      </c>
      <c r="S8049">
        <v>910002</v>
      </c>
      <c r="T8049" t="s">
        <v>4085</v>
      </c>
      <c r="U8049" s="3">
        <v>31765</v>
      </c>
      <c r="W8049">
        <v>2E-3</v>
      </c>
      <c r="X8049">
        <v>2E-3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1</v>
      </c>
      <c r="AG8049">
        <v>0</v>
      </c>
      <c r="AY8049">
        <v>0</v>
      </c>
      <c r="BB8049" s="4"/>
    </row>
    <row r="8050" spans="1:54" hidden="1" x14ac:dyDescent="0.25">
      <c r="A8050">
        <v>1674</v>
      </c>
      <c r="B8050" t="s">
        <v>5716</v>
      </c>
      <c r="C8050">
        <v>2022</v>
      </c>
      <c r="D8050" t="s">
        <v>5717</v>
      </c>
      <c r="E8050">
        <v>8763</v>
      </c>
      <c r="F8050" t="s">
        <v>363</v>
      </c>
      <c r="G8050">
        <v>766</v>
      </c>
      <c r="H8050">
        <v>155</v>
      </c>
      <c r="I8050" t="s">
        <v>364</v>
      </c>
      <c r="J8050">
        <v>888</v>
      </c>
      <c r="K8050">
        <v>18211211</v>
      </c>
      <c r="L8050" t="s">
        <v>365</v>
      </c>
      <c r="N8050" t="s">
        <v>88</v>
      </c>
      <c r="O8050" t="s">
        <v>89</v>
      </c>
      <c r="P8050" t="s">
        <v>61</v>
      </c>
      <c r="Q8050" t="s">
        <v>61</v>
      </c>
      <c r="R8050">
        <v>353000</v>
      </c>
      <c r="S8050">
        <v>350030</v>
      </c>
      <c r="T8050" t="s">
        <v>82</v>
      </c>
      <c r="U8050" s="3">
        <v>20729</v>
      </c>
      <c r="W8050">
        <v>3</v>
      </c>
      <c r="X8050">
        <v>0</v>
      </c>
      <c r="Y8050">
        <v>3</v>
      </c>
      <c r="Z8050">
        <v>0.44874720000000001</v>
      </c>
      <c r="AA8050">
        <v>0.44874999999999998</v>
      </c>
      <c r="AB8050">
        <v>0.44874999999999998</v>
      </c>
      <c r="AC8050">
        <v>0</v>
      </c>
      <c r="AD8050">
        <v>0</v>
      </c>
      <c r="AE8050">
        <v>1</v>
      </c>
      <c r="AF8050">
        <v>0</v>
      </c>
      <c r="AG8050">
        <v>0</v>
      </c>
      <c r="AO8050">
        <v>0.44874720000000001</v>
      </c>
      <c r="BB8050" s="4"/>
    </row>
    <row r="8051" spans="1:54" hidden="1" x14ac:dyDescent="0.25">
      <c r="A8051">
        <v>1675</v>
      </c>
      <c r="B8051" t="s">
        <v>5718</v>
      </c>
      <c r="C8051">
        <v>2022</v>
      </c>
      <c r="D8051" t="s">
        <v>5719</v>
      </c>
      <c r="E8051">
        <v>3450</v>
      </c>
      <c r="F8051" t="s">
        <v>710</v>
      </c>
      <c r="G8051">
        <v>201</v>
      </c>
      <c r="H8051">
        <v>17</v>
      </c>
      <c r="I8051" t="s">
        <v>711</v>
      </c>
      <c r="J8051">
        <v>107</v>
      </c>
      <c r="K8051">
        <v>60183112</v>
      </c>
      <c r="L8051" t="s">
        <v>712</v>
      </c>
      <c r="N8051" t="s">
        <v>75</v>
      </c>
      <c r="O8051" t="s">
        <v>76</v>
      </c>
      <c r="P8051" t="s">
        <v>108</v>
      </c>
      <c r="Q8051" t="s">
        <v>109</v>
      </c>
      <c r="R8051">
        <v>351100</v>
      </c>
      <c r="S8051">
        <v>350010</v>
      </c>
      <c r="T8051" t="s">
        <v>79</v>
      </c>
      <c r="U8051" s="3">
        <v>33604</v>
      </c>
      <c r="W8051">
        <v>2.85</v>
      </c>
      <c r="X8051">
        <v>0.99</v>
      </c>
      <c r="Y8051">
        <v>1.59</v>
      </c>
      <c r="Z8051">
        <v>2.1941172</v>
      </c>
      <c r="AA8051">
        <v>1.1574</v>
      </c>
      <c r="AB8051">
        <v>1.1574</v>
      </c>
      <c r="AC8051">
        <v>0.7056</v>
      </c>
      <c r="AD8051">
        <v>0.7056</v>
      </c>
      <c r="AE8051">
        <v>0.26375072399999999</v>
      </c>
      <c r="AF8051">
        <v>0.73624927600000001</v>
      </c>
      <c r="AG8051">
        <v>0</v>
      </c>
      <c r="AO8051">
        <v>2.1941172</v>
      </c>
      <c r="BB8051" s="4"/>
    </row>
    <row r="8052" spans="1:54" hidden="1" x14ac:dyDescent="0.25">
      <c r="A8052">
        <v>1678</v>
      </c>
      <c r="B8052" t="s">
        <v>5720</v>
      </c>
      <c r="C8052">
        <v>2022</v>
      </c>
      <c r="D8052" t="s">
        <v>5721</v>
      </c>
      <c r="E8052">
        <v>3450</v>
      </c>
      <c r="F8052" t="s">
        <v>710</v>
      </c>
      <c r="G8052">
        <v>201</v>
      </c>
      <c r="H8052">
        <v>17</v>
      </c>
      <c r="I8052" t="s">
        <v>711</v>
      </c>
      <c r="J8052">
        <v>107</v>
      </c>
      <c r="K8052">
        <v>60183112</v>
      </c>
      <c r="L8052" t="s">
        <v>712</v>
      </c>
      <c r="N8052" t="s">
        <v>88</v>
      </c>
      <c r="O8052" t="s">
        <v>89</v>
      </c>
      <c r="P8052" t="s">
        <v>5721</v>
      </c>
      <c r="Q8052" t="s">
        <v>61</v>
      </c>
      <c r="R8052">
        <v>353000</v>
      </c>
      <c r="S8052">
        <v>350030</v>
      </c>
      <c r="T8052" t="s">
        <v>82</v>
      </c>
      <c r="U8052" s="3">
        <v>25569</v>
      </c>
      <c r="W8052">
        <v>7.68</v>
      </c>
      <c r="X8052">
        <v>0</v>
      </c>
      <c r="Y8052">
        <v>7.68</v>
      </c>
      <c r="Z8052">
        <v>29.032779600000001</v>
      </c>
      <c r="AA8052">
        <v>27.745200000000001</v>
      </c>
      <c r="AB8052">
        <v>27.745200000000001</v>
      </c>
      <c r="AC8052">
        <v>0</v>
      </c>
      <c r="AD8052">
        <v>0</v>
      </c>
      <c r="AE8052">
        <v>1</v>
      </c>
      <c r="AF8052">
        <v>0</v>
      </c>
      <c r="AG8052">
        <v>0</v>
      </c>
      <c r="AO8052">
        <v>29.032779600000001</v>
      </c>
      <c r="BB8052" s="4"/>
    </row>
    <row r="8053" spans="1:54" hidden="1" x14ac:dyDescent="0.25">
      <c r="A8053">
        <v>1679</v>
      </c>
      <c r="B8053" t="s">
        <v>5722</v>
      </c>
      <c r="C8053">
        <v>2022</v>
      </c>
      <c r="D8053" t="s">
        <v>5723</v>
      </c>
      <c r="E8053">
        <v>4840</v>
      </c>
      <c r="F8053" t="s">
        <v>2403</v>
      </c>
      <c r="G8053">
        <v>376</v>
      </c>
      <c r="H8053">
        <v>55</v>
      </c>
      <c r="I8053" t="s">
        <v>2404</v>
      </c>
      <c r="J8053">
        <v>611</v>
      </c>
      <c r="K8053">
        <v>16756288</v>
      </c>
      <c r="L8053" t="s">
        <v>5724</v>
      </c>
      <c r="N8053" t="s">
        <v>58</v>
      </c>
      <c r="O8053" t="s">
        <v>59</v>
      </c>
      <c r="P8053" t="s">
        <v>5725</v>
      </c>
      <c r="Q8053" t="s">
        <v>61</v>
      </c>
      <c r="R8053">
        <v>382200</v>
      </c>
      <c r="S8053">
        <v>383900</v>
      </c>
      <c r="T8053" t="s">
        <v>62</v>
      </c>
      <c r="U8053" s="3">
        <v>44043</v>
      </c>
      <c r="W8053">
        <v>4.0999999999999996</v>
      </c>
      <c r="X8053">
        <v>0</v>
      </c>
      <c r="Y8053">
        <v>3.3</v>
      </c>
      <c r="Z8053">
        <v>62.313200000000002</v>
      </c>
      <c r="AA8053">
        <v>45.1584</v>
      </c>
      <c r="AB8053">
        <v>45.1584</v>
      </c>
      <c r="AC8053">
        <v>0</v>
      </c>
      <c r="AD8053">
        <v>0</v>
      </c>
      <c r="AE8053">
        <v>1</v>
      </c>
      <c r="AF8053">
        <v>0</v>
      </c>
      <c r="AG8053">
        <v>0</v>
      </c>
      <c r="AJ8053">
        <v>6.9917999999999996</v>
      </c>
      <c r="AP8053">
        <v>55.321399999999997</v>
      </c>
      <c r="BB8053" s="4"/>
    </row>
    <row r="8054" spans="1:54" hidden="1" x14ac:dyDescent="0.25">
      <c r="A8054">
        <v>1680</v>
      </c>
      <c r="B8054" t="s">
        <v>5727</v>
      </c>
      <c r="C8054">
        <v>2022</v>
      </c>
      <c r="D8054" t="s">
        <v>5728</v>
      </c>
      <c r="E8054">
        <v>4100</v>
      </c>
      <c r="F8054" t="s">
        <v>2644</v>
      </c>
      <c r="G8054">
        <v>329</v>
      </c>
      <c r="H8054">
        <v>34</v>
      </c>
      <c r="I8054" t="s">
        <v>2645</v>
      </c>
      <c r="J8054">
        <v>2214</v>
      </c>
      <c r="K8054">
        <v>34609705</v>
      </c>
      <c r="L8054" t="s">
        <v>2646</v>
      </c>
      <c r="N8054" t="s">
        <v>88</v>
      </c>
      <c r="O8054" t="s">
        <v>89</v>
      </c>
      <c r="P8054" t="s">
        <v>5729</v>
      </c>
      <c r="Q8054" t="s">
        <v>61</v>
      </c>
      <c r="R8054">
        <v>353000</v>
      </c>
      <c r="S8054">
        <v>350030</v>
      </c>
      <c r="T8054" t="s">
        <v>82</v>
      </c>
      <c r="U8054" s="3">
        <v>39934</v>
      </c>
      <c r="W8054">
        <v>18</v>
      </c>
      <c r="X8054">
        <v>0</v>
      </c>
      <c r="Y8054">
        <v>17</v>
      </c>
      <c r="Z8054">
        <v>377</v>
      </c>
      <c r="AA8054">
        <v>344.95560000000012</v>
      </c>
      <c r="AB8054">
        <v>344.95560000000012</v>
      </c>
      <c r="AC8054">
        <v>0</v>
      </c>
      <c r="AD8054">
        <v>0</v>
      </c>
      <c r="AE8054">
        <v>1</v>
      </c>
      <c r="AF8054">
        <v>0</v>
      </c>
      <c r="AG8054">
        <v>0</v>
      </c>
      <c r="AR8054">
        <v>377</v>
      </c>
      <c r="BB8054" s="4"/>
    </row>
    <row r="8055" spans="1:54" hidden="1" x14ac:dyDescent="0.25">
      <c r="A8055">
        <v>1683</v>
      </c>
      <c r="B8055" t="s">
        <v>5730</v>
      </c>
      <c r="C8055">
        <v>2022</v>
      </c>
      <c r="D8055" t="s">
        <v>5731</v>
      </c>
      <c r="E8055">
        <v>8471</v>
      </c>
      <c r="F8055" t="s">
        <v>4408</v>
      </c>
      <c r="G8055">
        <v>751</v>
      </c>
      <c r="H8055">
        <v>228</v>
      </c>
      <c r="I8055" t="s">
        <v>4409</v>
      </c>
      <c r="J8055">
        <v>2374</v>
      </c>
      <c r="K8055">
        <v>40844309</v>
      </c>
      <c r="L8055" t="s">
        <v>7110</v>
      </c>
      <c r="N8055" t="s">
        <v>88</v>
      </c>
      <c r="O8055" t="s">
        <v>89</v>
      </c>
      <c r="P8055" t="s">
        <v>658</v>
      </c>
      <c r="Q8055" t="s">
        <v>61</v>
      </c>
      <c r="R8055">
        <v>353000</v>
      </c>
      <c r="S8055">
        <v>350030</v>
      </c>
      <c r="T8055" t="s">
        <v>82</v>
      </c>
      <c r="U8055" s="3">
        <v>40909</v>
      </c>
      <c r="W8055">
        <v>6.4</v>
      </c>
      <c r="X8055">
        <v>0</v>
      </c>
      <c r="Y8055">
        <v>5.8</v>
      </c>
      <c r="Z8055">
        <v>1.9165341</v>
      </c>
      <c r="AA8055">
        <v>1.88208</v>
      </c>
      <c r="AB8055">
        <v>1.88208</v>
      </c>
      <c r="AC8055">
        <v>0</v>
      </c>
      <c r="AD8055">
        <v>0</v>
      </c>
      <c r="AE8055">
        <v>1</v>
      </c>
      <c r="AF8055">
        <v>0</v>
      </c>
      <c r="AG8055">
        <v>0</v>
      </c>
      <c r="AL8055">
        <v>1.9165341</v>
      </c>
      <c r="BB8055" s="4"/>
    </row>
    <row r="8056" spans="1:54" hidden="1" x14ac:dyDescent="0.25">
      <c r="A8056">
        <v>1684</v>
      </c>
      <c r="B8056" t="s">
        <v>7152</v>
      </c>
      <c r="C8056">
        <v>2022</v>
      </c>
      <c r="D8056" t="s">
        <v>5733</v>
      </c>
      <c r="E8056">
        <v>8464</v>
      </c>
      <c r="F8056" t="s">
        <v>947</v>
      </c>
      <c r="G8056">
        <v>751</v>
      </c>
      <c r="H8056">
        <v>229</v>
      </c>
      <c r="I8056" t="s">
        <v>4413</v>
      </c>
      <c r="J8056">
        <v>2374</v>
      </c>
      <c r="K8056">
        <v>40844309</v>
      </c>
      <c r="L8056" t="s">
        <v>7110</v>
      </c>
      <c r="N8056" t="s">
        <v>88</v>
      </c>
      <c r="O8056" t="s">
        <v>89</v>
      </c>
      <c r="P8056" t="s">
        <v>410</v>
      </c>
      <c r="Q8056" t="s">
        <v>106</v>
      </c>
      <c r="R8056">
        <v>353000</v>
      </c>
      <c r="S8056">
        <v>350030</v>
      </c>
      <c r="T8056" t="s">
        <v>82</v>
      </c>
      <c r="U8056" s="3">
        <v>44211</v>
      </c>
      <c r="V8056" s="3">
        <v>44865</v>
      </c>
      <c r="W8056">
        <v>0.25</v>
      </c>
      <c r="X8056">
        <v>0</v>
      </c>
      <c r="Y8056">
        <v>0.6</v>
      </c>
      <c r="Z8056">
        <v>7.596E-2</v>
      </c>
      <c r="AA8056">
        <v>7.5960000000000014E-2</v>
      </c>
      <c r="AB8056">
        <v>7.5960000000000014E-2</v>
      </c>
      <c r="AC8056">
        <v>0</v>
      </c>
      <c r="AD8056">
        <v>0</v>
      </c>
      <c r="AE8056">
        <v>1</v>
      </c>
      <c r="AF8056">
        <v>0</v>
      </c>
      <c r="AG8056">
        <v>0</v>
      </c>
      <c r="AZ8056">
        <v>5.1353999999999997E-2</v>
      </c>
      <c r="BA8056">
        <v>2.4605999999999999E-2</v>
      </c>
      <c r="BB8056" s="4"/>
    </row>
    <row r="8057" spans="1:54" hidden="1" x14ac:dyDescent="0.25">
      <c r="A8057">
        <v>1684</v>
      </c>
      <c r="B8057" t="s">
        <v>5732</v>
      </c>
      <c r="C8057">
        <v>2022</v>
      </c>
      <c r="D8057" t="s">
        <v>5733</v>
      </c>
      <c r="E8057">
        <v>8464</v>
      </c>
      <c r="F8057" t="s">
        <v>947</v>
      </c>
      <c r="G8057">
        <v>751</v>
      </c>
      <c r="H8057">
        <v>229</v>
      </c>
      <c r="I8057" t="s">
        <v>4413</v>
      </c>
      <c r="J8057">
        <v>2374</v>
      </c>
      <c r="K8057">
        <v>40844309</v>
      </c>
      <c r="L8057" t="s">
        <v>7110</v>
      </c>
      <c r="N8057" t="s">
        <v>88</v>
      </c>
      <c r="O8057" t="s">
        <v>89</v>
      </c>
      <c r="P8057" t="s">
        <v>658</v>
      </c>
      <c r="Q8057" t="s">
        <v>61</v>
      </c>
      <c r="R8057">
        <v>353000</v>
      </c>
      <c r="S8057">
        <v>350030</v>
      </c>
      <c r="T8057" t="s">
        <v>82</v>
      </c>
      <c r="U8057" s="3">
        <v>40909</v>
      </c>
      <c r="W8057">
        <v>16.29</v>
      </c>
      <c r="X8057">
        <v>0</v>
      </c>
      <c r="Y8057">
        <v>14.66</v>
      </c>
      <c r="Z8057">
        <v>0.35260209999999997</v>
      </c>
      <c r="AA8057">
        <v>0.34523999999999999</v>
      </c>
      <c r="AB8057">
        <v>0.34523999999999999</v>
      </c>
      <c r="AC8057">
        <v>0</v>
      </c>
      <c r="AD8057">
        <v>0</v>
      </c>
      <c r="AE8057">
        <v>1</v>
      </c>
      <c r="AF8057">
        <v>0</v>
      </c>
      <c r="AG8057">
        <v>0</v>
      </c>
      <c r="AL8057">
        <v>0.35260209999999997</v>
      </c>
      <c r="BB8057" s="4"/>
    </row>
    <row r="8058" spans="1:54" hidden="1" x14ac:dyDescent="0.25">
      <c r="A8058">
        <v>1704</v>
      </c>
      <c r="B8058" t="s">
        <v>7304</v>
      </c>
      <c r="C8058">
        <v>2022</v>
      </c>
      <c r="D8058" t="s">
        <v>7305</v>
      </c>
      <c r="E8058">
        <v>9550</v>
      </c>
      <c r="F8058" t="s">
        <v>85</v>
      </c>
      <c r="G8058">
        <v>846</v>
      </c>
      <c r="J8058">
        <v>921</v>
      </c>
      <c r="K8058">
        <v>17030744</v>
      </c>
      <c r="L8058" t="s">
        <v>7305</v>
      </c>
      <c r="N8058" t="s">
        <v>58</v>
      </c>
      <c r="O8058" t="s">
        <v>59</v>
      </c>
      <c r="P8058" t="s">
        <v>581</v>
      </c>
      <c r="Q8058" t="s">
        <v>114</v>
      </c>
      <c r="R8058">
        <v>89300</v>
      </c>
      <c r="S8058">
        <v>80090</v>
      </c>
      <c r="T8058" t="s">
        <v>62</v>
      </c>
      <c r="U8058" s="3">
        <v>44860</v>
      </c>
      <c r="W8058">
        <v>37</v>
      </c>
      <c r="X8058">
        <v>0</v>
      </c>
      <c r="Y8058">
        <v>37</v>
      </c>
      <c r="Z8058">
        <v>14.00004</v>
      </c>
      <c r="AA8058">
        <v>14.00004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1</v>
      </c>
      <c r="AZ8058">
        <v>14.00004</v>
      </c>
      <c r="BB8058" s="4"/>
    </row>
    <row r="8059" spans="1:54" hidden="1" x14ac:dyDescent="0.25">
      <c r="A8059">
        <v>1717</v>
      </c>
      <c r="B8059" t="s">
        <v>5737</v>
      </c>
      <c r="C8059">
        <v>2022</v>
      </c>
      <c r="D8059" t="s">
        <v>5735</v>
      </c>
      <c r="E8059">
        <v>8723</v>
      </c>
      <c r="F8059" t="s">
        <v>2232</v>
      </c>
      <c r="G8059">
        <v>766</v>
      </c>
      <c r="H8059">
        <v>147</v>
      </c>
      <c r="I8059" t="s">
        <v>2233</v>
      </c>
      <c r="J8059">
        <v>2163</v>
      </c>
      <c r="K8059">
        <v>33776039</v>
      </c>
      <c r="L8059" t="s">
        <v>5736</v>
      </c>
      <c r="N8059" t="s">
        <v>58</v>
      </c>
      <c r="O8059" t="s">
        <v>59</v>
      </c>
      <c r="P8059" t="s">
        <v>5738</v>
      </c>
      <c r="Q8059" t="s">
        <v>61</v>
      </c>
      <c r="R8059">
        <v>101110</v>
      </c>
      <c r="S8059">
        <v>100010</v>
      </c>
      <c r="T8059" t="s">
        <v>62</v>
      </c>
      <c r="U8059" s="3">
        <v>25569</v>
      </c>
      <c r="W8059">
        <v>12.5</v>
      </c>
      <c r="X8059">
        <v>0</v>
      </c>
      <c r="Y8059">
        <v>11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1</v>
      </c>
      <c r="AL8059">
        <v>0</v>
      </c>
      <c r="AN8059">
        <v>0</v>
      </c>
      <c r="AV8059">
        <v>0</v>
      </c>
      <c r="BB8059" s="4"/>
    </row>
    <row r="8060" spans="1:54" hidden="1" x14ac:dyDescent="0.25">
      <c r="A8060">
        <v>1717</v>
      </c>
      <c r="B8060" t="s">
        <v>5734</v>
      </c>
      <c r="C8060">
        <v>2022</v>
      </c>
      <c r="D8060" t="s">
        <v>5735</v>
      </c>
      <c r="E8060">
        <v>8723</v>
      </c>
      <c r="F8060" t="s">
        <v>2232</v>
      </c>
      <c r="G8060">
        <v>766</v>
      </c>
      <c r="H8060">
        <v>147</v>
      </c>
      <c r="I8060" t="s">
        <v>2233</v>
      </c>
      <c r="J8060">
        <v>2163</v>
      </c>
      <c r="K8060">
        <v>33776039</v>
      </c>
      <c r="L8060" t="s">
        <v>5736</v>
      </c>
      <c r="N8060" t="s">
        <v>58</v>
      </c>
      <c r="O8060" t="s">
        <v>59</v>
      </c>
      <c r="P8060" t="s">
        <v>3050</v>
      </c>
      <c r="Q8060" t="s">
        <v>65</v>
      </c>
      <c r="R8060">
        <v>101110</v>
      </c>
      <c r="S8060">
        <v>100010</v>
      </c>
      <c r="T8060" t="s">
        <v>62</v>
      </c>
      <c r="U8060" s="3">
        <v>25569</v>
      </c>
      <c r="W8060">
        <v>48</v>
      </c>
      <c r="X8060">
        <v>0</v>
      </c>
      <c r="Y8060">
        <v>40</v>
      </c>
      <c r="Z8060">
        <v>34.671999999999997</v>
      </c>
      <c r="AA8060">
        <v>34.671599999999998</v>
      </c>
      <c r="AB8060">
        <v>34.671599999999998</v>
      </c>
      <c r="AC8060">
        <v>0</v>
      </c>
      <c r="AD8060">
        <v>0</v>
      </c>
      <c r="AE8060">
        <v>1</v>
      </c>
      <c r="AF8060">
        <v>0</v>
      </c>
      <c r="AG8060">
        <v>0</v>
      </c>
      <c r="AW8060">
        <v>34.671999999999997</v>
      </c>
      <c r="BB8060" s="4"/>
    </row>
    <row r="8061" spans="1:54" hidden="1" x14ac:dyDescent="0.25">
      <c r="A8061">
        <v>1717</v>
      </c>
      <c r="B8061" t="s">
        <v>5741</v>
      </c>
      <c r="C8061">
        <v>2022</v>
      </c>
      <c r="D8061" t="s">
        <v>5735</v>
      </c>
      <c r="E8061">
        <v>8723</v>
      </c>
      <c r="F8061" t="s">
        <v>2232</v>
      </c>
      <c r="G8061">
        <v>766</v>
      </c>
      <c r="H8061">
        <v>147</v>
      </c>
      <c r="I8061" t="s">
        <v>2233</v>
      </c>
      <c r="J8061">
        <v>2163</v>
      </c>
      <c r="K8061">
        <v>33776039</v>
      </c>
      <c r="L8061" t="s">
        <v>5736</v>
      </c>
      <c r="N8061" t="s">
        <v>58</v>
      </c>
      <c r="O8061" t="s">
        <v>59</v>
      </c>
      <c r="P8061" t="s">
        <v>5742</v>
      </c>
      <c r="Q8061" t="s">
        <v>61</v>
      </c>
      <c r="R8061">
        <v>101110</v>
      </c>
      <c r="S8061">
        <v>100010</v>
      </c>
      <c r="T8061" t="s">
        <v>62</v>
      </c>
      <c r="U8061" s="3">
        <v>32874</v>
      </c>
      <c r="W8061">
        <v>17.829999999999998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1</v>
      </c>
      <c r="AN8061">
        <v>0</v>
      </c>
      <c r="AO8061">
        <v>0</v>
      </c>
      <c r="BB8061" s="4"/>
    </row>
    <row r="8062" spans="1:54" hidden="1" x14ac:dyDescent="0.25">
      <c r="A8062">
        <v>1717</v>
      </c>
      <c r="B8062" t="s">
        <v>5739</v>
      </c>
      <c r="C8062">
        <v>2022</v>
      </c>
      <c r="D8062" t="s">
        <v>5735</v>
      </c>
      <c r="E8062">
        <v>8723</v>
      </c>
      <c r="F8062" t="s">
        <v>2232</v>
      </c>
      <c r="G8062">
        <v>766</v>
      </c>
      <c r="H8062">
        <v>147</v>
      </c>
      <c r="I8062" t="s">
        <v>2233</v>
      </c>
      <c r="J8062">
        <v>2163</v>
      </c>
      <c r="K8062">
        <v>33776039</v>
      </c>
      <c r="L8062" t="s">
        <v>5736</v>
      </c>
      <c r="N8062" t="s">
        <v>58</v>
      </c>
      <c r="O8062" t="s">
        <v>59</v>
      </c>
      <c r="P8062" t="s">
        <v>5740</v>
      </c>
      <c r="Q8062" t="s">
        <v>61</v>
      </c>
      <c r="R8062">
        <v>101110</v>
      </c>
      <c r="S8062">
        <v>100010</v>
      </c>
      <c r="T8062" t="s">
        <v>62</v>
      </c>
      <c r="U8062" s="3">
        <v>29221</v>
      </c>
      <c r="W8062">
        <v>7.26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1</v>
      </c>
      <c r="AN8062">
        <v>0</v>
      </c>
      <c r="AO8062">
        <v>0</v>
      </c>
      <c r="BB8062" s="4"/>
    </row>
    <row r="8063" spans="1:54" hidden="1" x14ac:dyDescent="0.25">
      <c r="A8063">
        <v>1725</v>
      </c>
      <c r="B8063" t="s">
        <v>7306</v>
      </c>
      <c r="C8063">
        <v>2022</v>
      </c>
      <c r="D8063" t="s">
        <v>7307</v>
      </c>
      <c r="E8063">
        <v>4100</v>
      </c>
      <c r="F8063" t="s">
        <v>2644</v>
      </c>
      <c r="G8063">
        <v>329</v>
      </c>
      <c r="J8063">
        <v>2112</v>
      </c>
      <c r="K8063">
        <v>26121264</v>
      </c>
      <c r="L8063" t="s">
        <v>7308</v>
      </c>
      <c r="N8063" t="s">
        <v>58</v>
      </c>
      <c r="O8063" t="s">
        <v>59</v>
      </c>
      <c r="P8063" t="s">
        <v>2805</v>
      </c>
      <c r="Q8063" t="s">
        <v>98</v>
      </c>
      <c r="R8063">
        <v>101110</v>
      </c>
      <c r="S8063">
        <v>100010</v>
      </c>
      <c r="T8063" t="s">
        <v>1853</v>
      </c>
      <c r="U8063" s="3">
        <v>44911</v>
      </c>
      <c r="W8063">
        <v>0.01</v>
      </c>
      <c r="X8063">
        <v>5.0000000000000001E-3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1</v>
      </c>
      <c r="AG8063">
        <v>0</v>
      </c>
      <c r="AL8063">
        <v>0</v>
      </c>
      <c r="BB8063" s="4"/>
    </row>
    <row r="8064" spans="1:54" hidden="1" x14ac:dyDescent="0.25">
      <c r="A8064">
        <v>1725</v>
      </c>
      <c r="B8064" t="s">
        <v>7309</v>
      </c>
      <c r="C8064">
        <v>2022</v>
      </c>
      <c r="D8064" t="s">
        <v>7307</v>
      </c>
      <c r="E8064">
        <v>4100</v>
      </c>
      <c r="F8064" t="s">
        <v>2644</v>
      </c>
      <c r="G8064">
        <v>329</v>
      </c>
      <c r="J8064">
        <v>2112</v>
      </c>
      <c r="K8064">
        <v>26121264</v>
      </c>
      <c r="L8064" t="s">
        <v>7308</v>
      </c>
      <c r="N8064" t="s">
        <v>58</v>
      </c>
      <c r="O8064" t="s">
        <v>59</v>
      </c>
      <c r="P8064" t="s">
        <v>7310</v>
      </c>
      <c r="Q8064" t="s">
        <v>98</v>
      </c>
      <c r="R8064">
        <v>101110</v>
      </c>
      <c r="S8064">
        <v>100010</v>
      </c>
      <c r="T8064" t="s">
        <v>1853</v>
      </c>
      <c r="U8064" s="3">
        <v>44911</v>
      </c>
      <c r="W8064">
        <v>0.01</v>
      </c>
      <c r="X8064">
        <v>5.0000000000000001E-3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1</v>
      </c>
      <c r="AG8064">
        <v>0</v>
      </c>
      <c r="AL8064">
        <v>0</v>
      </c>
      <c r="BB8064" s="4"/>
    </row>
    <row r="8065" spans="1:54" hidden="1" x14ac:dyDescent="0.25">
      <c r="A8065">
        <v>1726</v>
      </c>
      <c r="B8065" t="s">
        <v>5743</v>
      </c>
      <c r="C8065">
        <v>2022</v>
      </c>
      <c r="D8065" t="s">
        <v>5744</v>
      </c>
      <c r="E8065">
        <v>9500</v>
      </c>
      <c r="F8065" t="s">
        <v>1399</v>
      </c>
      <c r="G8065">
        <v>846</v>
      </c>
      <c r="H8065">
        <v>300</v>
      </c>
      <c r="I8065" t="s">
        <v>1400</v>
      </c>
      <c r="J8065">
        <v>1743</v>
      </c>
      <c r="K8065">
        <v>54050313</v>
      </c>
      <c r="L8065" t="s">
        <v>5745</v>
      </c>
      <c r="N8065" t="s">
        <v>58</v>
      </c>
      <c r="O8065" t="s">
        <v>59</v>
      </c>
      <c r="P8065" t="s">
        <v>5746</v>
      </c>
      <c r="Q8065" t="s">
        <v>65</v>
      </c>
      <c r="R8065">
        <v>236200</v>
      </c>
      <c r="S8065">
        <v>230020</v>
      </c>
      <c r="T8065" t="s">
        <v>62</v>
      </c>
      <c r="U8065" s="3">
        <v>44081</v>
      </c>
      <c r="W8065">
        <v>4</v>
      </c>
      <c r="X8065">
        <v>0</v>
      </c>
      <c r="Y8065">
        <v>4</v>
      </c>
      <c r="Z8065">
        <v>57.38</v>
      </c>
      <c r="AA8065">
        <v>57.38</v>
      </c>
      <c r="AB8065">
        <v>57.38</v>
      </c>
      <c r="AC8065">
        <v>0</v>
      </c>
      <c r="AD8065">
        <v>0</v>
      </c>
      <c r="AE8065">
        <v>1</v>
      </c>
      <c r="AF8065">
        <v>0</v>
      </c>
      <c r="AG8065">
        <v>0</v>
      </c>
      <c r="AW8065">
        <v>57.38</v>
      </c>
      <c r="BB8065" s="4"/>
    </row>
    <row r="8066" spans="1:54" hidden="1" x14ac:dyDescent="0.25">
      <c r="A8066">
        <v>1731</v>
      </c>
      <c r="B8066" t="s">
        <v>5750</v>
      </c>
      <c r="C8066">
        <v>2022</v>
      </c>
      <c r="D8066" t="s">
        <v>5748</v>
      </c>
      <c r="E8066">
        <v>2800</v>
      </c>
      <c r="F8066" t="s">
        <v>1729</v>
      </c>
      <c r="G8066">
        <v>173</v>
      </c>
      <c r="H8066">
        <v>5</v>
      </c>
      <c r="I8066" t="s">
        <v>1086</v>
      </c>
      <c r="J8066">
        <v>259</v>
      </c>
      <c r="K8066">
        <v>10866111</v>
      </c>
      <c r="L8066" t="s">
        <v>1851</v>
      </c>
      <c r="N8066" t="s">
        <v>88</v>
      </c>
      <c r="O8066" t="s">
        <v>89</v>
      </c>
      <c r="P8066" t="s">
        <v>124</v>
      </c>
      <c r="Q8066" t="s">
        <v>61</v>
      </c>
      <c r="R8066">
        <v>353000</v>
      </c>
      <c r="S8066">
        <v>350030</v>
      </c>
      <c r="T8066" t="s">
        <v>82</v>
      </c>
      <c r="U8066" s="3">
        <v>40909</v>
      </c>
      <c r="W8066">
        <v>10.319000000000001</v>
      </c>
      <c r="X8066">
        <v>0</v>
      </c>
      <c r="Y8066">
        <v>10.319000000000001</v>
      </c>
      <c r="Z8066">
        <v>7.4595311999999998</v>
      </c>
      <c r="AA8066">
        <v>6.9588000000000001</v>
      </c>
      <c r="AB8066">
        <v>6.9588000000000001</v>
      </c>
      <c r="AC8066">
        <v>0</v>
      </c>
      <c r="AD8066">
        <v>0</v>
      </c>
      <c r="AE8066">
        <v>1</v>
      </c>
      <c r="AF8066">
        <v>0</v>
      </c>
      <c r="AG8066">
        <v>0</v>
      </c>
      <c r="AL8066">
        <v>0</v>
      </c>
      <c r="AO8066">
        <v>7.4595312000000007</v>
      </c>
      <c r="BB8066" s="4"/>
    </row>
    <row r="8067" spans="1:54" hidden="1" x14ac:dyDescent="0.25">
      <c r="A8067">
        <v>1731</v>
      </c>
      <c r="B8067" t="s">
        <v>5749</v>
      </c>
      <c r="C8067">
        <v>2022</v>
      </c>
      <c r="D8067" t="s">
        <v>5748</v>
      </c>
      <c r="E8067">
        <v>2800</v>
      </c>
      <c r="F8067" t="s">
        <v>1729</v>
      </c>
      <c r="G8067">
        <v>173</v>
      </c>
      <c r="H8067">
        <v>5</v>
      </c>
      <c r="I8067" t="s">
        <v>1086</v>
      </c>
      <c r="J8067">
        <v>259</v>
      </c>
      <c r="K8067">
        <v>10866111</v>
      </c>
      <c r="L8067" t="s">
        <v>1851</v>
      </c>
      <c r="N8067" t="s">
        <v>88</v>
      </c>
      <c r="O8067" t="s">
        <v>89</v>
      </c>
      <c r="P8067" t="s">
        <v>1919</v>
      </c>
      <c r="Q8067" t="s">
        <v>61</v>
      </c>
      <c r="R8067">
        <v>353000</v>
      </c>
      <c r="S8067">
        <v>350030</v>
      </c>
      <c r="T8067" t="s">
        <v>82</v>
      </c>
      <c r="U8067" s="3">
        <v>40909</v>
      </c>
      <c r="W8067">
        <v>10.487</v>
      </c>
      <c r="X8067">
        <v>0</v>
      </c>
      <c r="Y8067">
        <v>10.487</v>
      </c>
      <c r="Z8067">
        <v>9.0319680000000009</v>
      </c>
      <c r="AA8067">
        <v>8.4276</v>
      </c>
      <c r="AB8067">
        <v>8.4276</v>
      </c>
      <c r="AC8067">
        <v>0</v>
      </c>
      <c r="AD8067">
        <v>0</v>
      </c>
      <c r="AE8067">
        <v>1</v>
      </c>
      <c r="AF8067">
        <v>0</v>
      </c>
      <c r="AG8067">
        <v>0</v>
      </c>
      <c r="AL8067">
        <v>0</v>
      </c>
      <c r="AO8067">
        <v>9.0319680000000009</v>
      </c>
      <c r="BB8067" s="4"/>
    </row>
    <row r="8068" spans="1:54" hidden="1" x14ac:dyDescent="0.25">
      <c r="A8068">
        <v>1731</v>
      </c>
      <c r="B8068" t="s">
        <v>5747</v>
      </c>
      <c r="C8068">
        <v>2022</v>
      </c>
      <c r="D8068" t="s">
        <v>5748</v>
      </c>
      <c r="E8068">
        <v>2800</v>
      </c>
      <c r="F8068" t="s">
        <v>1729</v>
      </c>
      <c r="G8068">
        <v>173</v>
      </c>
      <c r="H8068">
        <v>5</v>
      </c>
      <c r="I8068" t="s">
        <v>1086</v>
      </c>
      <c r="J8068">
        <v>259</v>
      </c>
      <c r="K8068">
        <v>10866111</v>
      </c>
      <c r="L8068" t="s">
        <v>1851</v>
      </c>
      <c r="N8068" t="s">
        <v>88</v>
      </c>
      <c r="O8068" t="s">
        <v>89</v>
      </c>
      <c r="P8068" t="s">
        <v>976</v>
      </c>
      <c r="Q8068" t="s">
        <v>61</v>
      </c>
      <c r="R8068">
        <v>353000</v>
      </c>
      <c r="S8068">
        <v>350030</v>
      </c>
      <c r="T8068" t="s">
        <v>82</v>
      </c>
      <c r="U8068" s="3">
        <v>40909</v>
      </c>
      <c r="W8068">
        <v>10.170999999999999</v>
      </c>
      <c r="X8068">
        <v>0</v>
      </c>
      <c r="Y8068">
        <v>10.170999999999999</v>
      </c>
      <c r="Z8068">
        <v>9.2860811999999999</v>
      </c>
      <c r="AA8068">
        <v>8.6616</v>
      </c>
      <c r="AB8068">
        <v>8.6616</v>
      </c>
      <c r="AC8068">
        <v>0</v>
      </c>
      <c r="AD8068">
        <v>0</v>
      </c>
      <c r="AE8068">
        <v>1</v>
      </c>
      <c r="AF8068">
        <v>0</v>
      </c>
      <c r="AG8068">
        <v>0</v>
      </c>
      <c r="AL8068">
        <v>0</v>
      </c>
      <c r="AO8068">
        <v>9.2860811999999999</v>
      </c>
      <c r="BB8068" s="4"/>
    </row>
    <row r="8069" spans="1:54" hidden="1" x14ac:dyDescent="0.25">
      <c r="A8069">
        <v>1733</v>
      </c>
      <c r="B8069" t="s">
        <v>5751</v>
      </c>
      <c r="C8069">
        <v>2022</v>
      </c>
      <c r="D8069" t="s">
        <v>5752</v>
      </c>
      <c r="E8069">
        <v>4640</v>
      </c>
      <c r="F8069" t="s">
        <v>794</v>
      </c>
      <c r="G8069">
        <v>320</v>
      </c>
      <c r="H8069">
        <v>42</v>
      </c>
      <c r="I8069" t="s">
        <v>795</v>
      </c>
      <c r="J8069">
        <v>114</v>
      </c>
      <c r="K8069">
        <v>20882182</v>
      </c>
      <c r="L8069" t="s">
        <v>5753</v>
      </c>
      <c r="N8069" t="s">
        <v>58</v>
      </c>
      <c r="O8069" t="s">
        <v>59</v>
      </c>
      <c r="P8069" t="s">
        <v>5754</v>
      </c>
      <c r="Q8069" t="s">
        <v>65</v>
      </c>
      <c r="R8069">
        <v>235200</v>
      </c>
      <c r="S8069">
        <v>230020</v>
      </c>
      <c r="T8069" t="s">
        <v>62</v>
      </c>
      <c r="U8069" s="3">
        <v>40909</v>
      </c>
      <c r="W8069">
        <v>1.9</v>
      </c>
      <c r="X8069">
        <v>0</v>
      </c>
      <c r="Y8069">
        <v>1.9</v>
      </c>
      <c r="Z8069">
        <v>9.0358199999999993</v>
      </c>
      <c r="AA8069">
        <v>9.0358199999999993</v>
      </c>
      <c r="AB8069">
        <v>9.0358199999999993</v>
      </c>
      <c r="AC8069">
        <v>0</v>
      </c>
      <c r="AD8069">
        <v>0</v>
      </c>
      <c r="AE8069">
        <v>1</v>
      </c>
      <c r="AF8069">
        <v>0</v>
      </c>
      <c r="AG8069">
        <v>0</v>
      </c>
      <c r="AW8069">
        <v>9.0358199999999993</v>
      </c>
      <c r="BB8069" s="4"/>
    </row>
    <row r="8070" spans="1:54" hidden="1" x14ac:dyDescent="0.25">
      <c r="A8070">
        <v>1736</v>
      </c>
      <c r="B8070" t="s">
        <v>5755</v>
      </c>
      <c r="C8070">
        <v>2022</v>
      </c>
      <c r="D8070" t="s">
        <v>5756</v>
      </c>
      <c r="E8070">
        <v>3600</v>
      </c>
      <c r="F8070" t="s">
        <v>880</v>
      </c>
      <c r="G8070">
        <v>250</v>
      </c>
      <c r="H8070">
        <v>12</v>
      </c>
      <c r="I8070" t="s">
        <v>881</v>
      </c>
      <c r="J8070">
        <v>1739</v>
      </c>
      <c r="K8070">
        <v>41853816</v>
      </c>
      <c r="L8070" t="s">
        <v>7153</v>
      </c>
      <c r="N8070" t="s">
        <v>58</v>
      </c>
      <c r="O8070" t="s">
        <v>59</v>
      </c>
      <c r="P8070" t="s">
        <v>65</v>
      </c>
      <c r="Q8070" t="s">
        <v>65</v>
      </c>
      <c r="R8070">
        <v>205900</v>
      </c>
      <c r="S8070">
        <v>200020</v>
      </c>
      <c r="T8070" t="s">
        <v>62</v>
      </c>
      <c r="U8070" s="3">
        <v>41821</v>
      </c>
      <c r="W8070">
        <v>12.6</v>
      </c>
      <c r="X8070">
        <v>0</v>
      </c>
      <c r="Y8070">
        <v>12.6</v>
      </c>
      <c r="Z8070">
        <v>111.00528</v>
      </c>
      <c r="AA8070">
        <v>111.00528</v>
      </c>
      <c r="AB8070">
        <v>111.00528</v>
      </c>
      <c r="AC8070">
        <v>0</v>
      </c>
      <c r="AD8070">
        <v>0</v>
      </c>
      <c r="AE8070">
        <v>1</v>
      </c>
      <c r="AF8070">
        <v>0</v>
      </c>
      <c r="AG8070">
        <v>0</v>
      </c>
      <c r="AW8070">
        <v>111.00528</v>
      </c>
      <c r="BB8070" s="4"/>
    </row>
    <row r="8071" spans="1:54" hidden="1" x14ac:dyDescent="0.25">
      <c r="A8071">
        <v>1737</v>
      </c>
      <c r="B8071" t="s">
        <v>5758</v>
      </c>
      <c r="C8071">
        <v>2022</v>
      </c>
      <c r="D8071" t="s">
        <v>816</v>
      </c>
      <c r="E8071">
        <v>7730</v>
      </c>
      <c r="F8071" t="s">
        <v>1195</v>
      </c>
      <c r="G8071">
        <v>787</v>
      </c>
      <c r="H8071">
        <v>234</v>
      </c>
      <c r="I8071" t="s">
        <v>1196</v>
      </c>
      <c r="J8071">
        <v>117</v>
      </c>
      <c r="K8071">
        <v>53686214</v>
      </c>
      <c r="L8071" t="s">
        <v>819</v>
      </c>
      <c r="N8071" t="s">
        <v>58</v>
      </c>
      <c r="O8071" t="s">
        <v>59</v>
      </c>
      <c r="P8071" t="s">
        <v>5600</v>
      </c>
      <c r="Q8071" t="s">
        <v>65</v>
      </c>
      <c r="R8071">
        <v>102010</v>
      </c>
      <c r="S8071">
        <v>100020</v>
      </c>
      <c r="T8071" t="s">
        <v>62</v>
      </c>
      <c r="U8071" s="3">
        <v>29952</v>
      </c>
      <c r="W8071">
        <v>5.5</v>
      </c>
      <c r="X8071">
        <v>0</v>
      </c>
      <c r="Y8071">
        <v>5.5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1</v>
      </c>
      <c r="AW8071">
        <v>0</v>
      </c>
      <c r="BB8071" s="4"/>
    </row>
    <row r="8072" spans="1:54" hidden="1" x14ac:dyDescent="0.25">
      <c r="A8072">
        <v>1755</v>
      </c>
      <c r="B8072" t="s">
        <v>5770</v>
      </c>
      <c r="C8072">
        <v>2022</v>
      </c>
      <c r="D8072" t="s">
        <v>5771</v>
      </c>
      <c r="E8072">
        <v>5000</v>
      </c>
      <c r="F8072" t="s">
        <v>1589</v>
      </c>
      <c r="G8072">
        <v>461</v>
      </c>
      <c r="H8072">
        <v>79</v>
      </c>
      <c r="I8072" t="s">
        <v>565</v>
      </c>
      <c r="J8072">
        <v>350</v>
      </c>
      <c r="K8072">
        <v>30174968</v>
      </c>
      <c r="L8072" t="s">
        <v>812</v>
      </c>
      <c r="N8072" t="s">
        <v>58</v>
      </c>
      <c r="O8072" t="s">
        <v>59</v>
      </c>
      <c r="P8072" t="s">
        <v>2443</v>
      </c>
      <c r="Q8072" t="s">
        <v>61</v>
      </c>
      <c r="R8072">
        <v>353000</v>
      </c>
      <c r="S8072">
        <v>350030</v>
      </c>
      <c r="T8072" t="s">
        <v>82</v>
      </c>
      <c r="U8072" s="3">
        <v>31413</v>
      </c>
      <c r="W8072">
        <v>6.8</v>
      </c>
      <c r="X8072">
        <v>0</v>
      </c>
      <c r="Y8072">
        <v>6.8</v>
      </c>
      <c r="Z8072">
        <v>0.17848912</v>
      </c>
      <c r="AA8072">
        <v>0.125</v>
      </c>
      <c r="AB8072">
        <v>0.125</v>
      </c>
      <c r="AC8072">
        <v>0</v>
      </c>
      <c r="AD8072">
        <v>0</v>
      </c>
      <c r="AE8072">
        <v>1</v>
      </c>
      <c r="AF8072">
        <v>0</v>
      </c>
      <c r="AG8072">
        <v>0</v>
      </c>
      <c r="AL8072">
        <v>0.17848912</v>
      </c>
      <c r="AO8072">
        <v>0</v>
      </c>
      <c r="BB8072" s="4"/>
    </row>
    <row r="8073" spans="1:54" hidden="1" x14ac:dyDescent="0.25">
      <c r="A8073">
        <v>1755</v>
      </c>
      <c r="B8073" t="s">
        <v>5772</v>
      </c>
      <c r="C8073">
        <v>2022</v>
      </c>
      <c r="D8073" t="s">
        <v>5771</v>
      </c>
      <c r="E8073">
        <v>5000</v>
      </c>
      <c r="F8073" t="s">
        <v>1589</v>
      </c>
      <c r="G8073">
        <v>461</v>
      </c>
      <c r="H8073">
        <v>79</v>
      </c>
      <c r="I8073" t="s">
        <v>565</v>
      </c>
      <c r="J8073">
        <v>350</v>
      </c>
      <c r="K8073">
        <v>30174968</v>
      </c>
      <c r="L8073" t="s">
        <v>812</v>
      </c>
      <c r="N8073" t="s">
        <v>58</v>
      </c>
      <c r="O8073" t="s">
        <v>59</v>
      </c>
      <c r="P8073" t="s">
        <v>1467</v>
      </c>
      <c r="Q8073" t="s">
        <v>61</v>
      </c>
      <c r="R8073">
        <v>353000</v>
      </c>
      <c r="S8073">
        <v>350030</v>
      </c>
      <c r="T8073" t="s">
        <v>82</v>
      </c>
      <c r="U8073" s="3">
        <v>31413</v>
      </c>
      <c r="W8073">
        <v>7.2</v>
      </c>
      <c r="X8073">
        <v>0</v>
      </c>
      <c r="Y8073">
        <v>7.2</v>
      </c>
      <c r="Z8073">
        <v>0.15673680000000001</v>
      </c>
      <c r="AA8073">
        <v>0.124</v>
      </c>
      <c r="AB8073">
        <v>0.124</v>
      </c>
      <c r="AC8073">
        <v>0</v>
      </c>
      <c r="AD8073">
        <v>0</v>
      </c>
      <c r="AE8073">
        <v>1</v>
      </c>
      <c r="AF8073">
        <v>0</v>
      </c>
      <c r="AG8073">
        <v>0</v>
      </c>
      <c r="AO8073">
        <v>0.15673680000000001</v>
      </c>
      <c r="BB8073" s="4"/>
    </row>
    <row r="8074" spans="1:54" hidden="1" x14ac:dyDescent="0.25">
      <c r="A8074">
        <v>1755</v>
      </c>
      <c r="B8074" t="s">
        <v>5773</v>
      </c>
      <c r="C8074">
        <v>2022</v>
      </c>
      <c r="D8074" t="s">
        <v>5771</v>
      </c>
      <c r="E8074">
        <v>5000</v>
      </c>
      <c r="F8074" t="s">
        <v>1589</v>
      </c>
      <c r="G8074">
        <v>461</v>
      </c>
      <c r="H8074">
        <v>79</v>
      </c>
      <c r="I8074" t="s">
        <v>565</v>
      </c>
      <c r="J8074">
        <v>350</v>
      </c>
      <c r="K8074">
        <v>30174968</v>
      </c>
      <c r="L8074" t="s">
        <v>812</v>
      </c>
      <c r="N8074" t="s">
        <v>58</v>
      </c>
      <c r="O8074" t="s">
        <v>59</v>
      </c>
      <c r="P8074" t="s">
        <v>2443</v>
      </c>
      <c r="Q8074" t="s">
        <v>61</v>
      </c>
      <c r="R8074">
        <v>353000</v>
      </c>
      <c r="S8074">
        <v>350030</v>
      </c>
      <c r="T8074" t="s">
        <v>82</v>
      </c>
      <c r="U8074" s="3">
        <v>31413</v>
      </c>
      <c r="W8074">
        <v>6.9</v>
      </c>
      <c r="X8074">
        <v>0</v>
      </c>
      <c r="Y8074">
        <v>6.9</v>
      </c>
      <c r="Z8074">
        <v>0.84308848000000003</v>
      </c>
      <c r="AA8074">
        <v>0.59099999999999997</v>
      </c>
      <c r="AB8074">
        <v>0.59099999999999997</v>
      </c>
      <c r="AC8074">
        <v>0</v>
      </c>
      <c r="AD8074">
        <v>0</v>
      </c>
      <c r="AE8074">
        <v>1</v>
      </c>
      <c r="AF8074">
        <v>0</v>
      </c>
      <c r="AG8074">
        <v>0</v>
      </c>
      <c r="AL8074">
        <v>0.84308848000000003</v>
      </c>
      <c r="AO8074">
        <v>0</v>
      </c>
      <c r="BB8074" s="4"/>
    </row>
    <row r="8075" spans="1:54" hidden="1" x14ac:dyDescent="0.25">
      <c r="A8075">
        <v>1766</v>
      </c>
      <c r="B8075" t="s">
        <v>5774</v>
      </c>
      <c r="C8075">
        <v>2022</v>
      </c>
      <c r="D8075" t="s">
        <v>5775</v>
      </c>
      <c r="E8075">
        <v>4684</v>
      </c>
      <c r="F8075" t="s">
        <v>803</v>
      </c>
      <c r="G8075">
        <v>370</v>
      </c>
      <c r="H8075">
        <v>44</v>
      </c>
      <c r="I8075" t="s">
        <v>804</v>
      </c>
      <c r="J8075">
        <v>1714</v>
      </c>
      <c r="K8075">
        <v>18445042</v>
      </c>
      <c r="L8075" t="s">
        <v>5776</v>
      </c>
      <c r="N8075" t="s">
        <v>58</v>
      </c>
      <c r="O8075" t="s">
        <v>59</v>
      </c>
      <c r="P8075" t="s">
        <v>65</v>
      </c>
      <c r="Q8075" t="s">
        <v>65</v>
      </c>
      <c r="R8075">
        <v>231300</v>
      </c>
      <c r="S8075">
        <v>230010</v>
      </c>
      <c r="T8075" t="s">
        <v>62</v>
      </c>
      <c r="U8075" s="3">
        <v>41702</v>
      </c>
      <c r="W8075">
        <v>2.2999999999999998</v>
      </c>
      <c r="X8075">
        <v>0</v>
      </c>
      <c r="Y8075">
        <v>2.2999999999999998</v>
      </c>
      <c r="Z8075">
        <v>59.927759999999999</v>
      </c>
      <c r="AA8075">
        <v>59.927759999999992</v>
      </c>
      <c r="AB8075">
        <v>46.262880000000003</v>
      </c>
      <c r="AC8075">
        <v>0</v>
      </c>
      <c r="AD8075">
        <v>0</v>
      </c>
      <c r="AE8075">
        <v>0.77197746089999997</v>
      </c>
      <c r="AF8075">
        <v>0</v>
      </c>
      <c r="AG8075">
        <v>0.2280225391</v>
      </c>
      <c r="AW8075">
        <v>59.927759999999992</v>
      </c>
      <c r="BB8075" s="4"/>
    </row>
    <row r="8076" spans="1:54" hidden="1" x14ac:dyDescent="0.25">
      <c r="A8076">
        <v>1767</v>
      </c>
      <c r="B8076" t="s">
        <v>5777</v>
      </c>
      <c r="C8076">
        <v>2022</v>
      </c>
      <c r="D8076" t="s">
        <v>5778</v>
      </c>
      <c r="E8076">
        <v>9500</v>
      </c>
      <c r="F8076" t="s">
        <v>1399</v>
      </c>
      <c r="G8076">
        <v>846</v>
      </c>
      <c r="H8076">
        <v>272</v>
      </c>
      <c r="I8076" t="s">
        <v>5373</v>
      </c>
      <c r="J8076">
        <v>612</v>
      </c>
      <c r="K8076">
        <v>42391719</v>
      </c>
      <c r="L8076" t="s">
        <v>7164</v>
      </c>
      <c r="N8076" t="s">
        <v>58</v>
      </c>
      <c r="O8076" t="s">
        <v>59</v>
      </c>
      <c r="P8076" t="s">
        <v>5780</v>
      </c>
      <c r="Q8076" t="s">
        <v>65</v>
      </c>
      <c r="R8076">
        <v>239990</v>
      </c>
      <c r="S8076">
        <v>230020</v>
      </c>
      <c r="T8076" t="s">
        <v>62</v>
      </c>
      <c r="U8076" s="3">
        <v>40909</v>
      </c>
      <c r="W8076">
        <v>2</v>
      </c>
      <c r="X8076">
        <v>0</v>
      </c>
      <c r="Y8076">
        <v>2</v>
      </c>
      <c r="Z8076">
        <v>53.719200000000001</v>
      </c>
      <c r="AA8076">
        <v>53.719200000000008</v>
      </c>
      <c r="AB8076">
        <v>53.719200000000008</v>
      </c>
      <c r="AC8076">
        <v>0</v>
      </c>
      <c r="AD8076">
        <v>0</v>
      </c>
      <c r="AE8076">
        <v>1</v>
      </c>
      <c r="AF8076">
        <v>0</v>
      </c>
      <c r="AG8076">
        <v>0</v>
      </c>
      <c r="AW8076">
        <v>53.719200000000008</v>
      </c>
      <c r="BB8076" s="4"/>
    </row>
    <row r="8077" spans="1:54" hidden="1" x14ac:dyDescent="0.25">
      <c r="A8077">
        <v>1769</v>
      </c>
      <c r="B8077" t="s">
        <v>5781</v>
      </c>
      <c r="C8077">
        <v>2022</v>
      </c>
      <c r="D8077" t="s">
        <v>5782</v>
      </c>
      <c r="E8077">
        <v>6580</v>
      </c>
      <c r="F8077" t="s">
        <v>3323</v>
      </c>
      <c r="G8077">
        <v>621</v>
      </c>
      <c r="H8077">
        <v>81</v>
      </c>
      <c r="I8077" t="s">
        <v>56</v>
      </c>
      <c r="J8077">
        <v>612</v>
      </c>
      <c r="K8077">
        <v>42391719</v>
      </c>
      <c r="L8077" t="s">
        <v>7164</v>
      </c>
      <c r="N8077" t="s">
        <v>58</v>
      </c>
      <c r="O8077" t="s">
        <v>59</v>
      </c>
      <c r="P8077" t="s">
        <v>5780</v>
      </c>
      <c r="Q8077" t="s">
        <v>65</v>
      </c>
      <c r="R8077">
        <v>239990</v>
      </c>
      <c r="S8077">
        <v>230020</v>
      </c>
      <c r="T8077" t="s">
        <v>62</v>
      </c>
      <c r="U8077" s="3">
        <v>40909</v>
      </c>
      <c r="W8077">
        <v>5</v>
      </c>
      <c r="X8077">
        <v>0</v>
      </c>
      <c r="Y8077">
        <v>5</v>
      </c>
      <c r="Z8077">
        <v>42.307200000000002</v>
      </c>
      <c r="AA8077">
        <v>42.307200000000002</v>
      </c>
      <c r="AB8077">
        <v>42.307200000000002</v>
      </c>
      <c r="AC8077">
        <v>0</v>
      </c>
      <c r="AD8077">
        <v>0</v>
      </c>
      <c r="AE8077">
        <v>1</v>
      </c>
      <c r="AF8077">
        <v>0</v>
      </c>
      <c r="AG8077">
        <v>0</v>
      </c>
      <c r="AW8077">
        <v>42.307200000000002</v>
      </c>
      <c r="BB8077" s="4"/>
    </row>
    <row r="8078" spans="1:54" hidden="1" x14ac:dyDescent="0.25">
      <c r="A8078">
        <v>1772</v>
      </c>
      <c r="B8078" t="s">
        <v>5783</v>
      </c>
      <c r="C8078">
        <v>2022</v>
      </c>
      <c r="D8078" t="s">
        <v>5784</v>
      </c>
      <c r="E8078">
        <v>6900</v>
      </c>
      <c r="F8078" t="s">
        <v>1890</v>
      </c>
      <c r="G8078">
        <v>760</v>
      </c>
      <c r="H8078">
        <v>183</v>
      </c>
      <c r="I8078" t="s">
        <v>1891</v>
      </c>
      <c r="J8078">
        <v>1750</v>
      </c>
      <c r="K8078">
        <v>83031212</v>
      </c>
      <c r="L8078" t="s">
        <v>7311</v>
      </c>
      <c r="N8078" t="s">
        <v>58</v>
      </c>
      <c r="O8078" t="s">
        <v>59</v>
      </c>
      <c r="P8078" t="s">
        <v>5786</v>
      </c>
      <c r="Q8078" t="s">
        <v>381</v>
      </c>
      <c r="R8078">
        <v>171200</v>
      </c>
      <c r="S8078">
        <v>170000</v>
      </c>
      <c r="T8078" t="s">
        <v>62</v>
      </c>
      <c r="U8078" s="3">
        <v>42313</v>
      </c>
      <c r="W8078">
        <v>17</v>
      </c>
      <c r="X8078">
        <v>0</v>
      </c>
      <c r="Y8078">
        <v>19</v>
      </c>
      <c r="Z8078">
        <v>304.34249999999997</v>
      </c>
      <c r="AA8078">
        <v>98.755200000000002</v>
      </c>
      <c r="AB8078">
        <v>95.234400000000008</v>
      </c>
      <c r="AC8078">
        <v>0</v>
      </c>
      <c r="AD8078">
        <v>0</v>
      </c>
      <c r="AE8078">
        <v>0.96434820649999997</v>
      </c>
      <c r="AF8078">
        <v>0</v>
      </c>
      <c r="AG8078">
        <v>3.5651793500000001E-2</v>
      </c>
      <c r="AS8078">
        <v>304.34249999999997</v>
      </c>
      <c r="BB8078" s="4"/>
    </row>
    <row r="8079" spans="1:54" hidden="1" x14ac:dyDescent="0.25">
      <c r="A8079">
        <v>1772</v>
      </c>
      <c r="B8079" t="s">
        <v>5787</v>
      </c>
      <c r="C8079">
        <v>2022</v>
      </c>
      <c r="D8079" t="s">
        <v>5784</v>
      </c>
      <c r="E8079">
        <v>6900</v>
      </c>
      <c r="F8079" t="s">
        <v>1890</v>
      </c>
      <c r="G8079">
        <v>760</v>
      </c>
      <c r="H8079">
        <v>183</v>
      </c>
      <c r="I8079" t="s">
        <v>1891</v>
      </c>
      <c r="J8079">
        <v>1750</v>
      </c>
      <c r="K8079">
        <v>83031212</v>
      </c>
      <c r="L8079" t="s">
        <v>7311</v>
      </c>
      <c r="N8079" t="s">
        <v>58</v>
      </c>
      <c r="O8079" t="s">
        <v>59</v>
      </c>
      <c r="P8079" t="s">
        <v>5788</v>
      </c>
      <c r="Q8079" t="s">
        <v>65</v>
      </c>
      <c r="R8079">
        <v>171200</v>
      </c>
      <c r="S8079">
        <v>170000</v>
      </c>
      <c r="T8079" t="s">
        <v>62</v>
      </c>
      <c r="U8079" s="3">
        <v>41275</v>
      </c>
      <c r="W8079">
        <v>4.5</v>
      </c>
      <c r="X8079">
        <v>0</v>
      </c>
      <c r="Y8079">
        <v>4.5</v>
      </c>
      <c r="Z8079">
        <v>122.2452</v>
      </c>
      <c r="AA8079">
        <v>109.7604</v>
      </c>
      <c r="AB8079">
        <v>102.4956</v>
      </c>
      <c r="AC8079">
        <v>0</v>
      </c>
      <c r="AD8079">
        <v>0</v>
      </c>
      <c r="AE8079">
        <v>0.93381219459999998</v>
      </c>
      <c r="AF8079">
        <v>0</v>
      </c>
      <c r="AG8079">
        <v>6.6187805399999994E-2</v>
      </c>
      <c r="AW8079">
        <v>109.7604</v>
      </c>
      <c r="AZ8079">
        <v>12.4848</v>
      </c>
      <c r="BB8079" s="4"/>
    </row>
    <row r="8080" spans="1:54" hidden="1" x14ac:dyDescent="0.25">
      <c r="A8080">
        <v>1772</v>
      </c>
      <c r="B8080" t="s">
        <v>5789</v>
      </c>
      <c r="C8080">
        <v>2022</v>
      </c>
      <c r="D8080" t="s">
        <v>5784</v>
      </c>
      <c r="E8080">
        <v>6900</v>
      </c>
      <c r="F8080" t="s">
        <v>1890</v>
      </c>
      <c r="G8080">
        <v>760</v>
      </c>
      <c r="H8080">
        <v>183</v>
      </c>
      <c r="I8080" t="s">
        <v>1891</v>
      </c>
      <c r="J8080">
        <v>1750</v>
      </c>
      <c r="K8080">
        <v>83031212</v>
      </c>
      <c r="L8080" t="s">
        <v>7311</v>
      </c>
      <c r="N8080" t="s">
        <v>58</v>
      </c>
      <c r="O8080" t="s">
        <v>59</v>
      </c>
      <c r="P8080" t="s">
        <v>5790</v>
      </c>
      <c r="Q8080" t="s">
        <v>65</v>
      </c>
      <c r="R8080">
        <v>171200</v>
      </c>
      <c r="S8080">
        <v>170000</v>
      </c>
      <c r="T8080" t="s">
        <v>62</v>
      </c>
      <c r="U8080" s="3">
        <v>42644</v>
      </c>
      <c r="W8080">
        <v>17</v>
      </c>
      <c r="X8080">
        <v>0</v>
      </c>
      <c r="Y8080">
        <v>3</v>
      </c>
      <c r="Z8080">
        <v>98.755200000000002</v>
      </c>
      <c r="AA8080">
        <v>98.755200000000002</v>
      </c>
      <c r="AB8080">
        <v>95.234400000000008</v>
      </c>
      <c r="AC8080">
        <v>0</v>
      </c>
      <c r="AD8080">
        <v>0</v>
      </c>
      <c r="AE8080">
        <v>0.96434820649999997</v>
      </c>
      <c r="AF8080">
        <v>0</v>
      </c>
      <c r="AG8080">
        <v>3.5651793500000001E-2</v>
      </c>
      <c r="AW8080">
        <v>98.755200000000002</v>
      </c>
      <c r="BB8080" s="4"/>
    </row>
    <row r="8081" spans="1:54" hidden="1" x14ac:dyDescent="0.25">
      <c r="A8081">
        <v>1781</v>
      </c>
      <c r="B8081" t="s">
        <v>7312</v>
      </c>
      <c r="C8081">
        <v>2022</v>
      </c>
      <c r="D8081" t="s">
        <v>7313</v>
      </c>
      <c r="E8081">
        <v>7680</v>
      </c>
      <c r="F8081" t="s">
        <v>3933</v>
      </c>
      <c r="G8081">
        <v>665</v>
      </c>
      <c r="J8081">
        <v>2183</v>
      </c>
      <c r="K8081">
        <v>35252967</v>
      </c>
      <c r="L8081" t="s">
        <v>7314</v>
      </c>
      <c r="N8081" t="s">
        <v>58</v>
      </c>
      <c r="O8081" t="s">
        <v>59</v>
      </c>
      <c r="P8081" t="s">
        <v>7315</v>
      </c>
      <c r="Q8081" t="s">
        <v>287</v>
      </c>
      <c r="R8081">
        <v>102010</v>
      </c>
      <c r="S8081">
        <v>100020</v>
      </c>
      <c r="T8081" t="s">
        <v>82</v>
      </c>
      <c r="U8081" s="3">
        <v>44923</v>
      </c>
      <c r="W8081">
        <v>0</v>
      </c>
      <c r="X8081">
        <v>0</v>
      </c>
      <c r="Y8081">
        <v>0</v>
      </c>
      <c r="Z8081">
        <v>9.8642499999999994E-2</v>
      </c>
      <c r="AA8081">
        <v>6.9000000000000006E-2</v>
      </c>
      <c r="AB8081">
        <v>0</v>
      </c>
      <c r="AC8081">
        <v>0</v>
      </c>
      <c r="AD8081">
        <v>0</v>
      </c>
      <c r="AE8081">
        <v>1</v>
      </c>
      <c r="AF8081">
        <v>0</v>
      </c>
      <c r="AG8081">
        <v>0</v>
      </c>
      <c r="AL8081">
        <v>9.8642499999999994E-2</v>
      </c>
      <c r="BB8081" s="4"/>
    </row>
    <row r="8082" spans="1:54" hidden="1" x14ac:dyDescent="0.25">
      <c r="A8082">
        <v>1792</v>
      </c>
      <c r="B8082" t="s">
        <v>5791</v>
      </c>
      <c r="C8082">
        <v>2022</v>
      </c>
      <c r="D8082" t="s">
        <v>5792</v>
      </c>
      <c r="E8082">
        <v>5610</v>
      </c>
      <c r="F8082" t="s">
        <v>72</v>
      </c>
      <c r="G8082">
        <v>420</v>
      </c>
      <c r="H8082">
        <v>71</v>
      </c>
      <c r="I8082" t="s">
        <v>73</v>
      </c>
      <c r="J8082">
        <v>2362</v>
      </c>
      <c r="K8082">
        <v>40517987</v>
      </c>
      <c r="L8082" t="s">
        <v>74</v>
      </c>
      <c r="N8082" t="s">
        <v>88</v>
      </c>
      <c r="O8082" t="s">
        <v>89</v>
      </c>
      <c r="P8082" t="s">
        <v>5793</v>
      </c>
      <c r="Q8082" t="s">
        <v>61</v>
      </c>
      <c r="R8082">
        <v>353000</v>
      </c>
      <c r="S8082">
        <v>350030</v>
      </c>
      <c r="T8082" t="s">
        <v>82</v>
      </c>
      <c r="U8082" s="3">
        <v>22282</v>
      </c>
      <c r="W8082">
        <v>5.4</v>
      </c>
      <c r="X8082">
        <v>0</v>
      </c>
      <c r="Y8082">
        <v>4.9000000000000004</v>
      </c>
      <c r="Z8082">
        <v>8.2400000000000008E-3</v>
      </c>
      <c r="AA8082">
        <v>3.5999999999999999E-3</v>
      </c>
      <c r="AB8082">
        <v>3.5999999999999999E-3</v>
      </c>
      <c r="AC8082">
        <v>0</v>
      </c>
      <c r="AD8082">
        <v>0</v>
      </c>
      <c r="AE8082">
        <v>1</v>
      </c>
      <c r="AF8082">
        <v>0</v>
      </c>
      <c r="AG8082">
        <v>0</v>
      </c>
      <c r="AL8082">
        <v>8.2400000000000008E-3</v>
      </c>
      <c r="BB8082" s="4"/>
    </row>
    <row r="8083" spans="1:54" hidden="1" x14ac:dyDescent="0.25">
      <c r="A8083">
        <v>1798</v>
      </c>
      <c r="B8083" t="s">
        <v>7316</v>
      </c>
      <c r="C8083">
        <v>2022</v>
      </c>
      <c r="D8083" t="s">
        <v>7317</v>
      </c>
      <c r="E8083">
        <v>3300</v>
      </c>
      <c r="F8083" t="s">
        <v>894</v>
      </c>
      <c r="G8083">
        <v>260</v>
      </c>
      <c r="J8083">
        <v>1753</v>
      </c>
      <c r="K8083">
        <v>29600953</v>
      </c>
      <c r="L8083" t="s">
        <v>7318</v>
      </c>
      <c r="N8083" t="s">
        <v>58</v>
      </c>
      <c r="O8083" t="s">
        <v>59</v>
      </c>
      <c r="P8083" t="s">
        <v>7319</v>
      </c>
      <c r="Q8083" t="s">
        <v>7158</v>
      </c>
      <c r="R8083">
        <v>241000</v>
      </c>
      <c r="S8083">
        <v>240000</v>
      </c>
      <c r="T8083" t="s">
        <v>1853</v>
      </c>
      <c r="U8083" s="3">
        <v>44837</v>
      </c>
      <c r="W8083">
        <v>0.33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</v>
      </c>
      <c r="AG8083">
        <v>0</v>
      </c>
      <c r="BB8083" s="4"/>
    </row>
    <row r="8084" spans="1:54" hidden="1" x14ac:dyDescent="0.25">
      <c r="A8084">
        <v>1802</v>
      </c>
      <c r="B8084" t="s">
        <v>7165</v>
      </c>
      <c r="C8084">
        <v>2022</v>
      </c>
      <c r="D8084" t="s">
        <v>7166</v>
      </c>
      <c r="E8084">
        <v>6710</v>
      </c>
      <c r="F8084" t="s">
        <v>725</v>
      </c>
      <c r="J8084">
        <v>1754</v>
      </c>
      <c r="K8084">
        <v>22757318</v>
      </c>
      <c r="L8084" t="s">
        <v>7167</v>
      </c>
      <c r="N8084" t="s">
        <v>58</v>
      </c>
      <c r="O8084" t="s">
        <v>59</v>
      </c>
      <c r="P8084" t="s">
        <v>7168</v>
      </c>
      <c r="Q8084" t="s">
        <v>68</v>
      </c>
      <c r="R8084">
        <v>61000</v>
      </c>
      <c r="S8084">
        <v>60000</v>
      </c>
      <c r="T8084" t="s">
        <v>1853</v>
      </c>
      <c r="U8084" s="3">
        <v>40909</v>
      </c>
      <c r="W8084">
        <v>13.51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1</v>
      </c>
      <c r="AG8084">
        <v>0</v>
      </c>
      <c r="AL8084">
        <v>0</v>
      </c>
      <c r="BB8084" s="4"/>
    </row>
    <row r="8085" spans="1:54" hidden="1" x14ac:dyDescent="0.25">
      <c r="A8085">
        <v>1802</v>
      </c>
      <c r="B8085" t="s">
        <v>7320</v>
      </c>
      <c r="C8085">
        <v>2022</v>
      </c>
      <c r="D8085" t="s">
        <v>7166</v>
      </c>
      <c r="E8085">
        <v>6710</v>
      </c>
      <c r="F8085" t="s">
        <v>725</v>
      </c>
      <c r="J8085">
        <v>1754</v>
      </c>
      <c r="K8085">
        <v>22757318</v>
      </c>
      <c r="L8085" t="s">
        <v>7167</v>
      </c>
      <c r="N8085" t="s">
        <v>58</v>
      </c>
      <c r="O8085" t="s">
        <v>59</v>
      </c>
      <c r="P8085" t="s">
        <v>7321</v>
      </c>
      <c r="Q8085" t="s">
        <v>68</v>
      </c>
      <c r="R8085">
        <v>61000</v>
      </c>
      <c r="S8085">
        <v>60000</v>
      </c>
      <c r="T8085" t="s">
        <v>1853</v>
      </c>
      <c r="U8085" s="3">
        <v>44896</v>
      </c>
      <c r="V8085" s="3">
        <v>44197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1</v>
      </c>
      <c r="AG8085">
        <v>0</v>
      </c>
      <c r="BB8085" s="4"/>
    </row>
    <row r="8086" spans="1:54" hidden="1" x14ac:dyDescent="0.25">
      <c r="A8086">
        <v>1825</v>
      </c>
      <c r="B8086" t="s">
        <v>5799</v>
      </c>
      <c r="C8086">
        <v>2022</v>
      </c>
      <c r="D8086" t="s">
        <v>5795</v>
      </c>
      <c r="E8086">
        <v>4000</v>
      </c>
      <c r="F8086" t="s">
        <v>1623</v>
      </c>
      <c r="G8086">
        <v>265</v>
      </c>
      <c r="H8086">
        <v>2</v>
      </c>
      <c r="I8086" t="s">
        <v>156</v>
      </c>
      <c r="J8086">
        <v>434</v>
      </c>
      <c r="K8086">
        <v>50187128</v>
      </c>
      <c r="L8086" t="s">
        <v>5796</v>
      </c>
      <c r="N8086" t="s">
        <v>88</v>
      </c>
      <c r="O8086" t="s">
        <v>89</v>
      </c>
      <c r="P8086" t="s">
        <v>220</v>
      </c>
      <c r="Q8086" t="s">
        <v>61</v>
      </c>
      <c r="R8086">
        <v>353000</v>
      </c>
      <c r="S8086">
        <v>350030</v>
      </c>
      <c r="T8086" t="s">
        <v>82</v>
      </c>
      <c r="U8086" s="3">
        <v>26299</v>
      </c>
      <c r="W8086">
        <v>7.3</v>
      </c>
      <c r="X8086">
        <v>0</v>
      </c>
      <c r="Y8086">
        <v>6.4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</v>
      </c>
      <c r="AF8086">
        <v>0</v>
      </c>
      <c r="AG8086">
        <v>0</v>
      </c>
      <c r="AL8086">
        <v>0</v>
      </c>
      <c r="AO8086">
        <v>0</v>
      </c>
      <c r="BB8086" s="4"/>
    </row>
    <row r="8087" spans="1:54" hidden="1" x14ac:dyDescent="0.25">
      <c r="A8087">
        <v>1825</v>
      </c>
      <c r="B8087" t="s">
        <v>5797</v>
      </c>
      <c r="C8087">
        <v>2022</v>
      </c>
      <c r="D8087" t="s">
        <v>5795</v>
      </c>
      <c r="E8087">
        <v>4000</v>
      </c>
      <c r="F8087" t="s">
        <v>1623</v>
      </c>
      <c r="G8087">
        <v>265</v>
      </c>
      <c r="H8087">
        <v>2</v>
      </c>
      <c r="I8087" t="s">
        <v>156</v>
      </c>
      <c r="J8087">
        <v>434</v>
      </c>
      <c r="K8087">
        <v>50187128</v>
      </c>
      <c r="L8087" t="s">
        <v>5796</v>
      </c>
      <c r="N8087" t="s">
        <v>88</v>
      </c>
      <c r="O8087" t="s">
        <v>89</v>
      </c>
      <c r="P8087" t="s">
        <v>209</v>
      </c>
      <c r="Q8087" t="s">
        <v>61</v>
      </c>
      <c r="R8087">
        <v>353000</v>
      </c>
      <c r="S8087">
        <v>350030</v>
      </c>
      <c r="T8087" t="s">
        <v>82</v>
      </c>
      <c r="U8087" s="3">
        <v>24958</v>
      </c>
      <c r="W8087">
        <v>5.8</v>
      </c>
      <c r="X8087">
        <v>0</v>
      </c>
      <c r="Y8087">
        <v>5.0999999999999996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0</v>
      </c>
      <c r="AL8087">
        <v>0</v>
      </c>
      <c r="AO8087">
        <v>0</v>
      </c>
      <c r="BB8087" s="4"/>
    </row>
    <row r="8088" spans="1:54" hidden="1" x14ac:dyDescent="0.25">
      <c r="A8088">
        <v>1825</v>
      </c>
      <c r="B8088" t="s">
        <v>5798</v>
      </c>
      <c r="C8088">
        <v>2022</v>
      </c>
      <c r="D8088" t="s">
        <v>5795</v>
      </c>
      <c r="E8088">
        <v>4000</v>
      </c>
      <c r="F8088" t="s">
        <v>1623</v>
      </c>
      <c r="G8088">
        <v>265</v>
      </c>
      <c r="H8088">
        <v>2</v>
      </c>
      <c r="I8088" t="s">
        <v>156</v>
      </c>
      <c r="J8088">
        <v>434</v>
      </c>
      <c r="K8088">
        <v>50187128</v>
      </c>
      <c r="L8088" t="s">
        <v>5796</v>
      </c>
      <c r="N8088" t="s">
        <v>88</v>
      </c>
      <c r="O8088" t="s">
        <v>89</v>
      </c>
      <c r="P8088" t="s">
        <v>218</v>
      </c>
      <c r="Q8088" t="s">
        <v>61</v>
      </c>
      <c r="R8088">
        <v>353000</v>
      </c>
      <c r="S8088">
        <v>350030</v>
      </c>
      <c r="T8088" t="s">
        <v>82</v>
      </c>
      <c r="U8088" s="3">
        <v>27395</v>
      </c>
      <c r="W8088">
        <v>3.7</v>
      </c>
      <c r="X8088">
        <v>0</v>
      </c>
      <c r="Y8088">
        <v>3.2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1</v>
      </c>
      <c r="AF8088">
        <v>0</v>
      </c>
      <c r="AG8088">
        <v>0</v>
      </c>
      <c r="AO8088">
        <v>0</v>
      </c>
      <c r="BB8088" s="4"/>
    </row>
    <row r="8089" spans="1:54" hidden="1" x14ac:dyDescent="0.25">
      <c r="A8089">
        <v>1825</v>
      </c>
      <c r="B8089" t="s">
        <v>5794</v>
      </c>
      <c r="C8089">
        <v>2022</v>
      </c>
      <c r="D8089" t="s">
        <v>5795</v>
      </c>
      <c r="E8089">
        <v>4000</v>
      </c>
      <c r="F8089" t="s">
        <v>1623</v>
      </c>
      <c r="G8089">
        <v>265</v>
      </c>
      <c r="H8089">
        <v>2</v>
      </c>
      <c r="I8089" t="s">
        <v>156</v>
      </c>
      <c r="J8089">
        <v>434</v>
      </c>
      <c r="K8089">
        <v>50187128</v>
      </c>
      <c r="L8089" t="s">
        <v>5796</v>
      </c>
      <c r="N8089" t="s">
        <v>88</v>
      </c>
      <c r="O8089" t="s">
        <v>89</v>
      </c>
      <c r="P8089" t="s">
        <v>211</v>
      </c>
      <c r="Q8089" t="s">
        <v>61</v>
      </c>
      <c r="R8089">
        <v>353000</v>
      </c>
      <c r="S8089">
        <v>350030</v>
      </c>
      <c r="T8089" t="s">
        <v>82</v>
      </c>
      <c r="U8089" s="3">
        <v>24108</v>
      </c>
      <c r="W8089">
        <v>5.6</v>
      </c>
      <c r="X8089">
        <v>0</v>
      </c>
      <c r="Y8089">
        <v>5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L8089">
        <v>0</v>
      </c>
      <c r="AO8089">
        <v>0</v>
      </c>
      <c r="BB8089" s="4"/>
    </row>
    <row r="8090" spans="1:54" hidden="1" x14ac:dyDescent="0.25">
      <c r="A8090">
        <v>1826</v>
      </c>
      <c r="B8090" t="s">
        <v>5800</v>
      </c>
      <c r="C8090">
        <v>2022</v>
      </c>
      <c r="D8090" t="s">
        <v>5801</v>
      </c>
      <c r="E8090">
        <v>8520</v>
      </c>
      <c r="F8090" t="s">
        <v>5802</v>
      </c>
      <c r="G8090">
        <v>751</v>
      </c>
      <c r="H8090">
        <v>206</v>
      </c>
      <c r="I8090" t="s">
        <v>232</v>
      </c>
      <c r="J8090">
        <v>297</v>
      </c>
      <c r="K8090">
        <v>42125814</v>
      </c>
      <c r="L8090" t="s">
        <v>5803</v>
      </c>
      <c r="N8090" t="s">
        <v>88</v>
      </c>
      <c r="O8090" t="s">
        <v>89</v>
      </c>
      <c r="P8090" t="s">
        <v>211</v>
      </c>
      <c r="Q8090" t="s">
        <v>61</v>
      </c>
      <c r="R8090">
        <v>353000</v>
      </c>
      <c r="S8090">
        <v>350030</v>
      </c>
      <c r="T8090" t="s">
        <v>82</v>
      </c>
      <c r="U8090" s="3">
        <v>26299</v>
      </c>
      <c r="W8090">
        <v>8.5</v>
      </c>
      <c r="X8090">
        <v>0</v>
      </c>
      <c r="Y8090">
        <v>7.3</v>
      </c>
      <c r="Z8090">
        <v>0.3726893</v>
      </c>
      <c r="AA8090">
        <v>0.35777999999999999</v>
      </c>
      <c r="AB8090">
        <v>0.35777999999999999</v>
      </c>
      <c r="AC8090">
        <v>0</v>
      </c>
      <c r="AD8090">
        <v>0</v>
      </c>
      <c r="AE8090">
        <v>1</v>
      </c>
      <c r="AF8090">
        <v>0</v>
      </c>
      <c r="AG8090">
        <v>0</v>
      </c>
      <c r="AL8090">
        <v>0.3726893</v>
      </c>
      <c r="BB8090" s="4"/>
    </row>
    <row r="8091" spans="1:54" hidden="1" x14ac:dyDescent="0.25">
      <c r="A8091">
        <v>1826</v>
      </c>
      <c r="B8091" t="s">
        <v>5805</v>
      </c>
      <c r="C8091">
        <v>2022</v>
      </c>
      <c r="D8091" t="s">
        <v>5801</v>
      </c>
      <c r="E8091">
        <v>8520</v>
      </c>
      <c r="F8091" t="s">
        <v>5802</v>
      </c>
      <c r="G8091">
        <v>751</v>
      </c>
      <c r="H8091">
        <v>206</v>
      </c>
      <c r="I8091" t="s">
        <v>232</v>
      </c>
      <c r="J8091">
        <v>297</v>
      </c>
      <c r="K8091">
        <v>42125814</v>
      </c>
      <c r="L8091" t="s">
        <v>5803</v>
      </c>
      <c r="N8091" t="s">
        <v>88</v>
      </c>
      <c r="O8091" t="s">
        <v>89</v>
      </c>
      <c r="P8091" t="s">
        <v>209</v>
      </c>
      <c r="Q8091" t="s">
        <v>61</v>
      </c>
      <c r="R8091">
        <v>353000</v>
      </c>
      <c r="S8091">
        <v>350030</v>
      </c>
      <c r="T8091" t="s">
        <v>82</v>
      </c>
      <c r="U8091" s="3">
        <v>35065</v>
      </c>
      <c r="W8091">
        <v>12</v>
      </c>
      <c r="X8091">
        <v>0</v>
      </c>
      <c r="Y8091">
        <v>12</v>
      </c>
      <c r="Z8091">
        <v>2.11633</v>
      </c>
      <c r="AA8091">
        <v>2.0316800000000002</v>
      </c>
      <c r="AB8091">
        <v>2.0316800000000002</v>
      </c>
      <c r="AC8091">
        <v>0</v>
      </c>
      <c r="AD8091">
        <v>0</v>
      </c>
      <c r="AE8091">
        <v>1</v>
      </c>
      <c r="AF8091">
        <v>0</v>
      </c>
      <c r="AG8091">
        <v>0</v>
      </c>
      <c r="AL8091">
        <v>2.11633</v>
      </c>
      <c r="BB8091" s="4"/>
    </row>
    <row r="8092" spans="1:54" hidden="1" x14ac:dyDescent="0.25">
      <c r="A8092">
        <v>1826</v>
      </c>
      <c r="B8092" t="s">
        <v>5804</v>
      </c>
      <c r="C8092">
        <v>2022</v>
      </c>
      <c r="D8092" t="s">
        <v>5801</v>
      </c>
      <c r="E8092">
        <v>8520</v>
      </c>
      <c r="F8092" t="s">
        <v>5802</v>
      </c>
      <c r="G8092">
        <v>751</v>
      </c>
      <c r="H8092">
        <v>206</v>
      </c>
      <c r="I8092" t="s">
        <v>232</v>
      </c>
      <c r="J8092">
        <v>297</v>
      </c>
      <c r="K8092">
        <v>42125814</v>
      </c>
      <c r="L8092" t="s">
        <v>5803</v>
      </c>
      <c r="N8092" t="s">
        <v>88</v>
      </c>
      <c r="O8092" t="s">
        <v>89</v>
      </c>
      <c r="P8092" t="s">
        <v>220</v>
      </c>
      <c r="Q8092" t="s">
        <v>61</v>
      </c>
      <c r="R8092">
        <v>353000</v>
      </c>
      <c r="S8092">
        <v>350030</v>
      </c>
      <c r="T8092" t="s">
        <v>82</v>
      </c>
      <c r="U8092" s="3">
        <v>27395</v>
      </c>
      <c r="W8092">
        <v>7.5</v>
      </c>
      <c r="X8092">
        <v>0</v>
      </c>
      <c r="Y8092">
        <v>6.3</v>
      </c>
      <c r="Z8092">
        <v>0.41250500000000001</v>
      </c>
      <c r="AA8092">
        <v>0.39600999999999997</v>
      </c>
      <c r="AB8092">
        <v>0.39600999999999997</v>
      </c>
      <c r="AC8092">
        <v>0</v>
      </c>
      <c r="AD8092">
        <v>0</v>
      </c>
      <c r="AE8092">
        <v>1</v>
      </c>
      <c r="AF8092">
        <v>0</v>
      </c>
      <c r="AG8092">
        <v>0</v>
      </c>
      <c r="AL8092">
        <v>0.41250500000000001</v>
      </c>
      <c r="BB8092" s="4"/>
    </row>
    <row r="8093" spans="1:54" hidden="1" x14ac:dyDescent="0.25">
      <c r="A8093">
        <v>1827</v>
      </c>
      <c r="B8093" t="s">
        <v>5813</v>
      </c>
      <c r="C8093">
        <v>2022</v>
      </c>
      <c r="D8093" t="s">
        <v>5807</v>
      </c>
      <c r="E8093">
        <v>2650</v>
      </c>
      <c r="F8093" t="s">
        <v>1717</v>
      </c>
      <c r="G8093">
        <v>167</v>
      </c>
      <c r="H8093">
        <v>2</v>
      </c>
      <c r="I8093" t="s">
        <v>156</v>
      </c>
      <c r="J8093">
        <v>571</v>
      </c>
      <c r="K8093">
        <v>22340417</v>
      </c>
      <c r="L8093" t="s">
        <v>5807</v>
      </c>
      <c r="N8093" t="s">
        <v>88</v>
      </c>
      <c r="O8093" t="s">
        <v>89</v>
      </c>
      <c r="P8093" t="s">
        <v>5814</v>
      </c>
      <c r="Q8093" t="s">
        <v>61</v>
      </c>
      <c r="R8093">
        <v>353000</v>
      </c>
      <c r="S8093">
        <v>350030</v>
      </c>
      <c r="T8093" t="s">
        <v>82</v>
      </c>
      <c r="U8093" s="3">
        <v>36739</v>
      </c>
      <c r="W8093">
        <v>19.5</v>
      </c>
      <c r="X8093">
        <v>0</v>
      </c>
      <c r="Y8093">
        <v>18</v>
      </c>
      <c r="Z8093">
        <v>5.4722844000000004</v>
      </c>
      <c r="AA8093">
        <v>5.2077600000000004</v>
      </c>
      <c r="AB8093">
        <v>5.2077600000000004</v>
      </c>
      <c r="AC8093">
        <v>0</v>
      </c>
      <c r="AD8093">
        <v>0</v>
      </c>
      <c r="AE8093">
        <v>1</v>
      </c>
      <c r="AF8093">
        <v>0</v>
      </c>
      <c r="AG8093">
        <v>0</v>
      </c>
      <c r="AO8093">
        <v>5.4722844000000004</v>
      </c>
      <c r="BB8093" s="4"/>
    </row>
    <row r="8094" spans="1:54" hidden="1" x14ac:dyDescent="0.25">
      <c r="A8094">
        <v>1827</v>
      </c>
      <c r="B8094" t="s">
        <v>5810</v>
      </c>
      <c r="C8094">
        <v>2022</v>
      </c>
      <c r="D8094" t="s">
        <v>5807</v>
      </c>
      <c r="E8094">
        <v>2650</v>
      </c>
      <c r="F8094" t="s">
        <v>1717</v>
      </c>
      <c r="G8094">
        <v>167</v>
      </c>
      <c r="H8094">
        <v>2</v>
      </c>
      <c r="I8094" t="s">
        <v>156</v>
      </c>
      <c r="J8094">
        <v>571</v>
      </c>
      <c r="K8094">
        <v>22340417</v>
      </c>
      <c r="L8094" t="s">
        <v>5807</v>
      </c>
      <c r="N8094" t="s">
        <v>88</v>
      </c>
      <c r="O8094" t="s">
        <v>89</v>
      </c>
      <c r="P8094" t="s">
        <v>5811</v>
      </c>
      <c r="Q8094" t="s">
        <v>61</v>
      </c>
      <c r="R8094">
        <v>353000</v>
      </c>
      <c r="S8094">
        <v>350030</v>
      </c>
      <c r="T8094" t="s">
        <v>82</v>
      </c>
      <c r="U8094" s="3">
        <v>31990</v>
      </c>
      <c r="W8094">
        <v>19.5</v>
      </c>
      <c r="X8094">
        <v>0</v>
      </c>
      <c r="Y8094">
        <v>18</v>
      </c>
      <c r="Z8094">
        <v>6.6805199999999996</v>
      </c>
      <c r="AA8094">
        <v>6.1779599999999997</v>
      </c>
      <c r="AB8094">
        <v>6.1779599999999997</v>
      </c>
      <c r="AC8094">
        <v>0</v>
      </c>
      <c r="AD8094">
        <v>0</v>
      </c>
      <c r="AE8094">
        <v>1</v>
      </c>
      <c r="AF8094">
        <v>0</v>
      </c>
      <c r="AG8094">
        <v>0</v>
      </c>
      <c r="AJ8094">
        <v>0</v>
      </c>
      <c r="AO8094">
        <v>6.6805199999999996</v>
      </c>
      <c r="BB8094" s="4"/>
    </row>
    <row r="8095" spans="1:54" hidden="1" x14ac:dyDescent="0.25">
      <c r="A8095">
        <v>1827</v>
      </c>
      <c r="B8095" t="s">
        <v>5809</v>
      </c>
      <c r="C8095">
        <v>2022</v>
      </c>
      <c r="D8095" t="s">
        <v>5807</v>
      </c>
      <c r="E8095">
        <v>2650</v>
      </c>
      <c r="F8095" t="s">
        <v>1717</v>
      </c>
      <c r="G8095">
        <v>167</v>
      </c>
      <c r="H8095">
        <v>2</v>
      </c>
      <c r="I8095" t="s">
        <v>156</v>
      </c>
      <c r="J8095">
        <v>571</v>
      </c>
      <c r="K8095">
        <v>22340417</v>
      </c>
      <c r="L8095" t="s">
        <v>5807</v>
      </c>
      <c r="N8095" t="s">
        <v>88</v>
      </c>
      <c r="O8095" t="s">
        <v>89</v>
      </c>
      <c r="P8095" t="s">
        <v>2038</v>
      </c>
      <c r="Q8095" t="s">
        <v>61</v>
      </c>
      <c r="R8095">
        <v>353000</v>
      </c>
      <c r="S8095">
        <v>350030</v>
      </c>
      <c r="T8095" t="s">
        <v>82</v>
      </c>
      <c r="U8095" s="3">
        <v>44180</v>
      </c>
      <c r="W8095">
        <v>10.5</v>
      </c>
      <c r="X8095">
        <v>0</v>
      </c>
      <c r="Y8095">
        <v>10</v>
      </c>
      <c r="Z8095">
        <v>4.6320515999999996</v>
      </c>
      <c r="AA8095">
        <v>4.0219199999999997</v>
      </c>
      <c r="AB8095">
        <v>4.0219199999999997</v>
      </c>
      <c r="AC8095">
        <v>0</v>
      </c>
      <c r="AD8095">
        <v>0</v>
      </c>
      <c r="AE8095">
        <v>1</v>
      </c>
      <c r="AF8095">
        <v>0</v>
      </c>
      <c r="AG8095">
        <v>0</v>
      </c>
      <c r="AO8095">
        <v>4.6320515999999996</v>
      </c>
      <c r="BB8095" s="4"/>
    </row>
    <row r="8096" spans="1:54" hidden="1" x14ac:dyDescent="0.25">
      <c r="A8096">
        <v>1828</v>
      </c>
      <c r="B8096" t="s">
        <v>5820</v>
      </c>
      <c r="C8096">
        <v>2022</v>
      </c>
      <c r="D8096" t="s">
        <v>5816</v>
      </c>
      <c r="E8096">
        <v>2650</v>
      </c>
      <c r="F8096" t="s">
        <v>1717</v>
      </c>
      <c r="G8096">
        <v>167</v>
      </c>
      <c r="H8096">
        <v>2</v>
      </c>
      <c r="I8096" t="s">
        <v>156</v>
      </c>
      <c r="J8096">
        <v>1759</v>
      </c>
      <c r="K8096">
        <v>76343616</v>
      </c>
      <c r="L8096" t="s">
        <v>5817</v>
      </c>
      <c r="N8096" t="s">
        <v>88</v>
      </c>
      <c r="O8096" t="s">
        <v>89</v>
      </c>
      <c r="P8096" t="s">
        <v>5818</v>
      </c>
      <c r="Q8096" t="s">
        <v>61</v>
      </c>
      <c r="R8096">
        <v>353000</v>
      </c>
      <c r="S8096">
        <v>350030</v>
      </c>
      <c r="T8096" t="s">
        <v>82</v>
      </c>
      <c r="U8096" s="3">
        <v>40909</v>
      </c>
      <c r="W8096">
        <v>6</v>
      </c>
      <c r="X8096">
        <v>0</v>
      </c>
      <c r="Y8096">
        <v>6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1</v>
      </c>
      <c r="AF8096">
        <v>0</v>
      </c>
      <c r="AG8096">
        <v>0</v>
      </c>
      <c r="AL8096">
        <v>0</v>
      </c>
      <c r="AN8096">
        <v>0</v>
      </c>
      <c r="BB8096" s="4"/>
    </row>
    <row r="8097" spans="1:54" hidden="1" x14ac:dyDescent="0.25">
      <c r="A8097">
        <v>1828</v>
      </c>
      <c r="B8097" t="s">
        <v>5824</v>
      </c>
      <c r="C8097">
        <v>2022</v>
      </c>
      <c r="D8097" t="s">
        <v>5816</v>
      </c>
      <c r="E8097">
        <v>2650</v>
      </c>
      <c r="F8097" t="s">
        <v>1717</v>
      </c>
      <c r="G8097">
        <v>167</v>
      </c>
      <c r="H8097">
        <v>2</v>
      </c>
      <c r="I8097" t="s">
        <v>156</v>
      </c>
      <c r="J8097">
        <v>1759</v>
      </c>
      <c r="K8097">
        <v>76343616</v>
      </c>
      <c r="L8097" t="s">
        <v>5817</v>
      </c>
      <c r="N8097" t="s">
        <v>88</v>
      </c>
      <c r="O8097" t="s">
        <v>89</v>
      </c>
      <c r="P8097" t="s">
        <v>5823</v>
      </c>
      <c r="Q8097" t="s">
        <v>61</v>
      </c>
      <c r="R8097">
        <v>353000</v>
      </c>
      <c r="S8097">
        <v>350030</v>
      </c>
      <c r="T8097" t="s">
        <v>82</v>
      </c>
      <c r="U8097" s="3">
        <v>40909</v>
      </c>
      <c r="W8097">
        <v>6</v>
      </c>
      <c r="X8097">
        <v>0</v>
      </c>
      <c r="Y8097">
        <v>6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1</v>
      </c>
      <c r="AF8097">
        <v>0</v>
      </c>
      <c r="AG8097">
        <v>0</v>
      </c>
      <c r="AL8097">
        <v>0</v>
      </c>
      <c r="AN8097">
        <v>0</v>
      </c>
      <c r="BB8097" s="4"/>
    </row>
    <row r="8098" spans="1:54" hidden="1" x14ac:dyDescent="0.25">
      <c r="A8098">
        <v>1828</v>
      </c>
      <c r="B8098" t="s">
        <v>5821</v>
      </c>
      <c r="C8098">
        <v>2022</v>
      </c>
      <c r="D8098" t="s">
        <v>5816</v>
      </c>
      <c r="E8098">
        <v>2650</v>
      </c>
      <c r="F8098" t="s">
        <v>1717</v>
      </c>
      <c r="G8098">
        <v>167</v>
      </c>
      <c r="H8098">
        <v>2</v>
      </c>
      <c r="I8098" t="s">
        <v>156</v>
      </c>
      <c r="J8098">
        <v>1759</v>
      </c>
      <c r="K8098">
        <v>76343616</v>
      </c>
      <c r="L8098" t="s">
        <v>5817</v>
      </c>
      <c r="N8098" t="s">
        <v>88</v>
      </c>
      <c r="O8098" t="s">
        <v>89</v>
      </c>
      <c r="P8098" t="s">
        <v>5818</v>
      </c>
      <c r="Q8098" t="s">
        <v>61</v>
      </c>
      <c r="R8098">
        <v>353000</v>
      </c>
      <c r="S8098">
        <v>350030</v>
      </c>
      <c r="T8098" t="s">
        <v>82</v>
      </c>
      <c r="U8098" s="3">
        <v>40909</v>
      </c>
      <c r="W8098">
        <v>6</v>
      </c>
      <c r="X8098">
        <v>0</v>
      </c>
      <c r="Y8098">
        <v>6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</v>
      </c>
      <c r="AF8098">
        <v>0</v>
      </c>
      <c r="AG8098">
        <v>0</v>
      </c>
      <c r="AL8098">
        <v>0</v>
      </c>
      <c r="AN8098">
        <v>0</v>
      </c>
      <c r="BB8098" s="4"/>
    </row>
    <row r="8099" spans="1:54" hidden="1" x14ac:dyDescent="0.25">
      <c r="A8099">
        <v>1828</v>
      </c>
      <c r="B8099" t="s">
        <v>5822</v>
      </c>
      <c r="C8099">
        <v>2022</v>
      </c>
      <c r="D8099" t="s">
        <v>5816</v>
      </c>
      <c r="E8099">
        <v>2650</v>
      </c>
      <c r="F8099" t="s">
        <v>1717</v>
      </c>
      <c r="G8099">
        <v>167</v>
      </c>
      <c r="H8099">
        <v>2</v>
      </c>
      <c r="I8099" t="s">
        <v>156</v>
      </c>
      <c r="J8099">
        <v>1759</v>
      </c>
      <c r="K8099">
        <v>76343616</v>
      </c>
      <c r="L8099" t="s">
        <v>5817</v>
      </c>
      <c r="N8099" t="s">
        <v>88</v>
      </c>
      <c r="O8099" t="s">
        <v>89</v>
      </c>
      <c r="P8099" t="s">
        <v>5823</v>
      </c>
      <c r="Q8099" t="s">
        <v>61</v>
      </c>
      <c r="R8099">
        <v>353000</v>
      </c>
      <c r="S8099">
        <v>350030</v>
      </c>
      <c r="T8099" t="s">
        <v>82</v>
      </c>
      <c r="U8099" s="3">
        <v>40909</v>
      </c>
      <c r="W8099">
        <v>6</v>
      </c>
      <c r="X8099">
        <v>0</v>
      </c>
      <c r="Y8099">
        <v>6</v>
      </c>
      <c r="Z8099">
        <v>9.4409840000000003</v>
      </c>
      <c r="AA8099">
        <v>8.5690000000000008</v>
      </c>
      <c r="AB8099">
        <v>8.5690000000000008</v>
      </c>
      <c r="AC8099">
        <v>0</v>
      </c>
      <c r="AD8099">
        <v>0</v>
      </c>
      <c r="AE8099">
        <v>1</v>
      </c>
      <c r="AF8099">
        <v>0</v>
      </c>
      <c r="AG8099">
        <v>0</v>
      </c>
      <c r="AL8099">
        <v>9.4409839999999985</v>
      </c>
      <c r="AN8099">
        <v>0</v>
      </c>
      <c r="BB8099" s="4"/>
    </row>
    <row r="8100" spans="1:54" hidden="1" x14ac:dyDescent="0.25">
      <c r="A8100">
        <v>1828</v>
      </c>
      <c r="B8100" t="s">
        <v>5815</v>
      </c>
      <c r="C8100">
        <v>2022</v>
      </c>
      <c r="D8100" t="s">
        <v>5816</v>
      </c>
      <c r="E8100">
        <v>2650</v>
      </c>
      <c r="F8100" t="s">
        <v>1717</v>
      </c>
      <c r="G8100">
        <v>167</v>
      </c>
      <c r="H8100">
        <v>2</v>
      </c>
      <c r="I8100" t="s">
        <v>156</v>
      </c>
      <c r="J8100">
        <v>1759</v>
      </c>
      <c r="K8100">
        <v>76343616</v>
      </c>
      <c r="L8100" t="s">
        <v>5817</v>
      </c>
      <c r="N8100" t="s">
        <v>88</v>
      </c>
      <c r="O8100" t="s">
        <v>89</v>
      </c>
      <c r="P8100" t="s">
        <v>5818</v>
      </c>
      <c r="Q8100" t="s">
        <v>61</v>
      </c>
      <c r="R8100">
        <v>353000</v>
      </c>
      <c r="S8100">
        <v>350030</v>
      </c>
      <c r="T8100" t="s">
        <v>82</v>
      </c>
      <c r="U8100" s="3">
        <v>40909</v>
      </c>
      <c r="W8100">
        <v>6</v>
      </c>
      <c r="X8100">
        <v>0</v>
      </c>
      <c r="Y8100">
        <v>6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</v>
      </c>
      <c r="AF8100">
        <v>0</v>
      </c>
      <c r="AG8100">
        <v>0</v>
      </c>
      <c r="AL8100">
        <v>0</v>
      </c>
      <c r="AN8100">
        <v>0</v>
      </c>
      <c r="BB8100" s="4"/>
    </row>
    <row r="8101" spans="1:54" hidden="1" x14ac:dyDescent="0.25">
      <c r="A8101">
        <v>1828</v>
      </c>
      <c r="B8101" t="s">
        <v>5819</v>
      </c>
      <c r="C8101">
        <v>2022</v>
      </c>
      <c r="D8101" t="s">
        <v>5816</v>
      </c>
      <c r="E8101">
        <v>2650</v>
      </c>
      <c r="F8101" t="s">
        <v>1717</v>
      </c>
      <c r="G8101">
        <v>167</v>
      </c>
      <c r="H8101">
        <v>2</v>
      </c>
      <c r="I8101" t="s">
        <v>156</v>
      </c>
      <c r="J8101">
        <v>1759</v>
      </c>
      <c r="K8101">
        <v>76343616</v>
      </c>
      <c r="L8101" t="s">
        <v>5817</v>
      </c>
      <c r="N8101" t="s">
        <v>88</v>
      </c>
      <c r="O8101" t="s">
        <v>89</v>
      </c>
      <c r="P8101" t="s">
        <v>5818</v>
      </c>
      <c r="Q8101" t="s">
        <v>61</v>
      </c>
      <c r="R8101">
        <v>353000</v>
      </c>
      <c r="S8101">
        <v>350030</v>
      </c>
      <c r="T8101" t="s">
        <v>82</v>
      </c>
      <c r="U8101" s="3">
        <v>40909</v>
      </c>
      <c r="W8101">
        <v>6</v>
      </c>
      <c r="X8101">
        <v>0</v>
      </c>
      <c r="Y8101">
        <v>6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1</v>
      </c>
      <c r="AF8101">
        <v>0</v>
      </c>
      <c r="AG8101">
        <v>0</v>
      </c>
      <c r="AL8101">
        <v>0</v>
      </c>
      <c r="AN8101">
        <v>0</v>
      </c>
      <c r="BB8101" s="4"/>
    </row>
    <row r="8102" spans="1:54" hidden="1" x14ac:dyDescent="0.25">
      <c r="A8102">
        <v>1829</v>
      </c>
      <c r="B8102" t="s">
        <v>5828</v>
      </c>
      <c r="C8102">
        <v>2022</v>
      </c>
      <c r="D8102" t="s">
        <v>5826</v>
      </c>
      <c r="E8102">
        <v>2650</v>
      </c>
      <c r="F8102" t="s">
        <v>1717</v>
      </c>
      <c r="G8102">
        <v>167</v>
      </c>
      <c r="H8102">
        <v>2</v>
      </c>
      <c r="I8102" t="s">
        <v>156</v>
      </c>
      <c r="J8102">
        <v>1597</v>
      </c>
      <c r="K8102">
        <v>29190623</v>
      </c>
      <c r="L8102" t="s">
        <v>594</v>
      </c>
      <c r="N8102" t="s">
        <v>58</v>
      </c>
      <c r="O8102" t="s">
        <v>59</v>
      </c>
      <c r="P8102" t="s">
        <v>5829</v>
      </c>
      <c r="Q8102" t="s">
        <v>61</v>
      </c>
      <c r="R8102">
        <v>861000</v>
      </c>
      <c r="S8102">
        <v>860010</v>
      </c>
      <c r="T8102" t="s">
        <v>62</v>
      </c>
      <c r="U8102" s="3">
        <v>34023</v>
      </c>
      <c r="W8102">
        <v>6.2</v>
      </c>
      <c r="X8102">
        <v>0</v>
      </c>
      <c r="Y8102">
        <v>4.0999999999999996</v>
      </c>
      <c r="Z8102">
        <v>7.7266728000000002</v>
      </c>
      <c r="AA8102">
        <v>5.4089999999999998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1</v>
      </c>
      <c r="AL8102">
        <v>0</v>
      </c>
      <c r="AN8102">
        <v>0</v>
      </c>
      <c r="AO8102">
        <v>7.7266728000000002</v>
      </c>
      <c r="BB8102" s="4"/>
    </row>
    <row r="8103" spans="1:54" hidden="1" x14ac:dyDescent="0.25">
      <c r="A8103">
        <v>1829</v>
      </c>
      <c r="B8103" t="s">
        <v>5834</v>
      </c>
      <c r="C8103">
        <v>2022</v>
      </c>
      <c r="D8103" t="s">
        <v>5826</v>
      </c>
      <c r="E8103">
        <v>2650</v>
      </c>
      <c r="F8103" t="s">
        <v>1717</v>
      </c>
      <c r="G8103">
        <v>167</v>
      </c>
      <c r="H8103">
        <v>2</v>
      </c>
      <c r="I8103" t="s">
        <v>156</v>
      </c>
      <c r="J8103">
        <v>1597</v>
      </c>
      <c r="K8103">
        <v>29190623</v>
      </c>
      <c r="L8103" t="s">
        <v>594</v>
      </c>
      <c r="N8103" t="s">
        <v>58</v>
      </c>
      <c r="O8103" t="s">
        <v>59</v>
      </c>
      <c r="P8103" t="s">
        <v>5835</v>
      </c>
      <c r="Q8103" t="s">
        <v>61</v>
      </c>
      <c r="R8103">
        <v>861000</v>
      </c>
      <c r="S8103">
        <v>860010</v>
      </c>
      <c r="T8103" t="s">
        <v>62</v>
      </c>
      <c r="U8103" s="3">
        <v>26115</v>
      </c>
      <c r="W8103">
        <v>23.34</v>
      </c>
      <c r="X8103">
        <v>0</v>
      </c>
      <c r="Y8103">
        <v>20</v>
      </c>
      <c r="Z8103">
        <v>2.6241933959999999</v>
      </c>
      <c r="AA8103">
        <v>2.5579999999999998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1</v>
      </c>
      <c r="AO8103">
        <v>2.6241933959999999</v>
      </c>
      <c r="BB8103" s="4"/>
    </row>
    <row r="8104" spans="1:54" hidden="1" x14ac:dyDescent="0.25">
      <c r="A8104">
        <v>1829</v>
      </c>
      <c r="B8104" t="s">
        <v>5832</v>
      </c>
      <c r="C8104">
        <v>2022</v>
      </c>
      <c r="D8104" t="s">
        <v>5826</v>
      </c>
      <c r="E8104">
        <v>2650</v>
      </c>
      <c r="F8104" t="s">
        <v>1717</v>
      </c>
      <c r="G8104">
        <v>167</v>
      </c>
      <c r="H8104">
        <v>2</v>
      </c>
      <c r="I8104" t="s">
        <v>156</v>
      </c>
      <c r="J8104">
        <v>1597</v>
      </c>
      <c r="K8104">
        <v>29190623</v>
      </c>
      <c r="L8104" t="s">
        <v>594</v>
      </c>
      <c r="N8104" t="s">
        <v>58</v>
      </c>
      <c r="O8104" t="s">
        <v>59</v>
      </c>
      <c r="P8104" t="s">
        <v>5833</v>
      </c>
      <c r="Q8104" t="s">
        <v>61</v>
      </c>
      <c r="R8104">
        <v>861000</v>
      </c>
      <c r="S8104">
        <v>860010</v>
      </c>
      <c r="T8104" t="s">
        <v>62</v>
      </c>
      <c r="U8104" s="3">
        <v>26238</v>
      </c>
      <c r="W8104">
        <v>23.34</v>
      </c>
      <c r="X8104">
        <v>0</v>
      </c>
      <c r="Y8104">
        <v>20</v>
      </c>
      <c r="Z8104">
        <v>3.8855464560000001</v>
      </c>
      <c r="AA8104">
        <v>3.3519999999999999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1</v>
      </c>
      <c r="AO8104">
        <v>3.885546456000001</v>
      </c>
      <c r="BB8104" s="4"/>
    </row>
    <row r="8105" spans="1:54" hidden="1" x14ac:dyDescent="0.25">
      <c r="A8105">
        <v>1829</v>
      </c>
      <c r="B8105" t="s">
        <v>5830</v>
      </c>
      <c r="C8105">
        <v>2022</v>
      </c>
      <c r="D8105" t="s">
        <v>5826</v>
      </c>
      <c r="E8105">
        <v>2650</v>
      </c>
      <c r="F8105" t="s">
        <v>1717</v>
      </c>
      <c r="G8105">
        <v>167</v>
      </c>
      <c r="H8105">
        <v>2</v>
      </c>
      <c r="I8105" t="s">
        <v>156</v>
      </c>
      <c r="J8105">
        <v>1597</v>
      </c>
      <c r="K8105">
        <v>29190623</v>
      </c>
      <c r="L8105" t="s">
        <v>594</v>
      </c>
      <c r="N8105" t="s">
        <v>58</v>
      </c>
      <c r="O8105" t="s">
        <v>59</v>
      </c>
      <c r="P8105" t="s">
        <v>5831</v>
      </c>
      <c r="Q8105" t="s">
        <v>61</v>
      </c>
      <c r="R8105">
        <v>861000</v>
      </c>
      <c r="S8105">
        <v>860010</v>
      </c>
      <c r="T8105" t="s">
        <v>62</v>
      </c>
      <c r="U8105" s="3">
        <v>34023</v>
      </c>
      <c r="W8105">
        <v>6.2</v>
      </c>
      <c r="X8105">
        <v>0</v>
      </c>
      <c r="Y8105">
        <v>4</v>
      </c>
      <c r="Z8105">
        <v>11.2800204</v>
      </c>
      <c r="AA8105">
        <v>7.8959999999999999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</v>
      </c>
      <c r="AL8105">
        <v>0</v>
      </c>
      <c r="AN8105">
        <v>0</v>
      </c>
      <c r="AO8105">
        <v>11.2800204</v>
      </c>
      <c r="BB8105" s="4"/>
    </row>
    <row r="8106" spans="1:54" hidden="1" x14ac:dyDescent="0.25">
      <c r="A8106">
        <v>1829</v>
      </c>
      <c r="B8106" t="s">
        <v>5825</v>
      </c>
      <c r="C8106">
        <v>2022</v>
      </c>
      <c r="D8106" t="s">
        <v>5826</v>
      </c>
      <c r="E8106">
        <v>2650</v>
      </c>
      <c r="F8106" t="s">
        <v>1717</v>
      </c>
      <c r="G8106">
        <v>167</v>
      </c>
      <c r="H8106">
        <v>2</v>
      </c>
      <c r="I8106" t="s">
        <v>156</v>
      </c>
      <c r="J8106">
        <v>1597</v>
      </c>
      <c r="K8106">
        <v>29190623</v>
      </c>
      <c r="L8106" t="s">
        <v>594</v>
      </c>
      <c r="N8106" t="s">
        <v>58</v>
      </c>
      <c r="O8106" t="s">
        <v>59</v>
      </c>
      <c r="P8106" t="s">
        <v>5827</v>
      </c>
      <c r="Q8106" t="s">
        <v>61</v>
      </c>
      <c r="R8106">
        <v>861000</v>
      </c>
      <c r="S8106">
        <v>860010</v>
      </c>
      <c r="T8106" t="s">
        <v>62</v>
      </c>
      <c r="U8106" s="3">
        <v>27546</v>
      </c>
      <c r="W8106">
        <v>47</v>
      </c>
      <c r="X8106">
        <v>0</v>
      </c>
      <c r="Y8106">
        <v>40</v>
      </c>
      <c r="Z8106">
        <v>4.8065800000000003</v>
      </c>
      <c r="AA8106">
        <v>4.2409999999999997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1</v>
      </c>
      <c r="AL8106">
        <v>4.8065800000000003</v>
      </c>
      <c r="AN8106">
        <v>0</v>
      </c>
      <c r="BB8106" s="4"/>
    </row>
    <row r="8107" spans="1:54" hidden="1" x14ac:dyDescent="0.25">
      <c r="A8107">
        <v>1830</v>
      </c>
      <c r="B8107" t="s">
        <v>5841</v>
      </c>
      <c r="C8107">
        <v>2022</v>
      </c>
      <c r="D8107" t="s">
        <v>5837</v>
      </c>
      <c r="E8107">
        <v>2605</v>
      </c>
      <c r="F8107" t="s">
        <v>5838</v>
      </c>
      <c r="G8107">
        <v>153</v>
      </c>
      <c r="H8107">
        <v>2</v>
      </c>
      <c r="I8107" t="s">
        <v>156</v>
      </c>
      <c r="J8107">
        <v>69</v>
      </c>
      <c r="K8107">
        <v>33269315</v>
      </c>
      <c r="L8107" t="s">
        <v>5839</v>
      </c>
      <c r="N8107" t="s">
        <v>88</v>
      </c>
      <c r="O8107" t="s">
        <v>89</v>
      </c>
      <c r="P8107" t="s">
        <v>5842</v>
      </c>
      <c r="Q8107" t="s">
        <v>61</v>
      </c>
      <c r="R8107">
        <v>353000</v>
      </c>
      <c r="S8107">
        <v>350030</v>
      </c>
      <c r="T8107" t="s">
        <v>82</v>
      </c>
      <c r="U8107" s="3">
        <v>29221</v>
      </c>
      <c r="W8107">
        <v>13</v>
      </c>
      <c r="X8107">
        <v>0</v>
      </c>
      <c r="Y8107">
        <v>11.6</v>
      </c>
      <c r="Z8107">
        <v>9.6769897999999994</v>
      </c>
      <c r="AA8107">
        <v>8.6270000000000007</v>
      </c>
      <c r="AB8107">
        <v>8.6270000000000007</v>
      </c>
      <c r="AC8107">
        <v>0</v>
      </c>
      <c r="AD8107">
        <v>0</v>
      </c>
      <c r="AE8107">
        <v>1</v>
      </c>
      <c r="AF8107">
        <v>0</v>
      </c>
      <c r="AG8107">
        <v>0</v>
      </c>
      <c r="AL8107">
        <v>8.5994738000000002</v>
      </c>
      <c r="AO8107">
        <v>1.0775159999999999</v>
      </c>
      <c r="BB8107" s="4"/>
    </row>
    <row r="8108" spans="1:54" hidden="1" x14ac:dyDescent="0.25">
      <c r="A8108">
        <v>1830</v>
      </c>
      <c r="B8108" t="s">
        <v>5843</v>
      </c>
      <c r="C8108">
        <v>2022</v>
      </c>
      <c r="D8108" t="s">
        <v>5837</v>
      </c>
      <c r="E8108">
        <v>2605</v>
      </c>
      <c r="F8108" t="s">
        <v>5838</v>
      </c>
      <c r="G8108">
        <v>153</v>
      </c>
      <c r="H8108">
        <v>2</v>
      </c>
      <c r="I8108" t="s">
        <v>156</v>
      </c>
      <c r="J8108">
        <v>69</v>
      </c>
      <c r="K8108">
        <v>33269315</v>
      </c>
      <c r="L8108" t="s">
        <v>5839</v>
      </c>
      <c r="N8108" t="s">
        <v>88</v>
      </c>
      <c r="O8108" t="s">
        <v>89</v>
      </c>
      <c r="P8108" t="s">
        <v>5844</v>
      </c>
      <c r="Q8108" t="s">
        <v>61</v>
      </c>
      <c r="R8108">
        <v>353000</v>
      </c>
      <c r="S8108">
        <v>350030</v>
      </c>
      <c r="T8108" t="s">
        <v>82</v>
      </c>
      <c r="U8108" s="3">
        <v>27395</v>
      </c>
      <c r="W8108">
        <v>10</v>
      </c>
      <c r="X8108">
        <v>0</v>
      </c>
      <c r="Y8108">
        <v>5.8</v>
      </c>
      <c r="Z8108">
        <v>3.7510728000000002</v>
      </c>
      <c r="AA8108">
        <v>3.38</v>
      </c>
      <c r="AB8108">
        <v>3.38</v>
      </c>
      <c r="AC8108">
        <v>0</v>
      </c>
      <c r="AD8108">
        <v>0</v>
      </c>
      <c r="AE8108">
        <v>1</v>
      </c>
      <c r="AF8108">
        <v>0</v>
      </c>
      <c r="AG8108">
        <v>0</v>
      </c>
      <c r="AL8108">
        <v>3.3229967999999999</v>
      </c>
      <c r="AO8108">
        <v>0.42807600000000001</v>
      </c>
      <c r="BB8108" s="4"/>
    </row>
    <row r="8109" spans="1:54" hidden="1" x14ac:dyDescent="0.25">
      <c r="A8109">
        <v>1830</v>
      </c>
      <c r="B8109" t="s">
        <v>5836</v>
      </c>
      <c r="C8109">
        <v>2022</v>
      </c>
      <c r="D8109" t="s">
        <v>5837</v>
      </c>
      <c r="E8109">
        <v>2605</v>
      </c>
      <c r="F8109" t="s">
        <v>5838</v>
      </c>
      <c r="G8109">
        <v>153</v>
      </c>
      <c r="H8109">
        <v>2</v>
      </c>
      <c r="I8109" t="s">
        <v>156</v>
      </c>
      <c r="J8109">
        <v>69</v>
      </c>
      <c r="K8109">
        <v>33269315</v>
      </c>
      <c r="L8109" t="s">
        <v>5839</v>
      </c>
      <c r="N8109" t="s">
        <v>88</v>
      </c>
      <c r="O8109" t="s">
        <v>89</v>
      </c>
      <c r="P8109" t="s">
        <v>5840</v>
      </c>
      <c r="Q8109" t="s">
        <v>61</v>
      </c>
      <c r="R8109">
        <v>353000</v>
      </c>
      <c r="S8109">
        <v>350030</v>
      </c>
      <c r="T8109" t="s">
        <v>82</v>
      </c>
      <c r="U8109" s="3">
        <v>27395</v>
      </c>
      <c r="W8109">
        <v>13</v>
      </c>
      <c r="X8109">
        <v>0</v>
      </c>
      <c r="Y8109">
        <v>11.6</v>
      </c>
      <c r="Z8109">
        <v>10.1472459</v>
      </c>
      <c r="AA8109">
        <v>9.0559999999999992</v>
      </c>
      <c r="AB8109">
        <v>9.0559999999999992</v>
      </c>
      <c r="AC8109">
        <v>0</v>
      </c>
      <c r="AD8109">
        <v>0</v>
      </c>
      <c r="AE8109">
        <v>1</v>
      </c>
      <c r="AF8109">
        <v>0</v>
      </c>
      <c r="AG8109">
        <v>0</v>
      </c>
      <c r="AL8109">
        <v>9.5762139000000008</v>
      </c>
      <c r="AO8109">
        <v>0.57103199999999998</v>
      </c>
      <c r="BB8109" s="4"/>
    </row>
    <row r="8110" spans="1:54" hidden="1" x14ac:dyDescent="0.25">
      <c r="A8110">
        <v>1831</v>
      </c>
      <c r="B8110" t="s">
        <v>5849</v>
      </c>
      <c r="C8110">
        <v>2022</v>
      </c>
      <c r="D8110" t="s">
        <v>5846</v>
      </c>
      <c r="E8110">
        <v>2605</v>
      </c>
      <c r="F8110" t="s">
        <v>5838</v>
      </c>
      <c r="G8110">
        <v>153</v>
      </c>
      <c r="H8110">
        <v>2</v>
      </c>
      <c r="I8110" t="s">
        <v>156</v>
      </c>
      <c r="J8110">
        <v>69</v>
      </c>
      <c r="K8110">
        <v>33269315</v>
      </c>
      <c r="L8110" t="s">
        <v>5839</v>
      </c>
      <c r="N8110" t="s">
        <v>88</v>
      </c>
      <c r="O8110" t="s">
        <v>89</v>
      </c>
      <c r="P8110" t="s">
        <v>5850</v>
      </c>
      <c r="Q8110" t="s">
        <v>61</v>
      </c>
      <c r="R8110">
        <v>353000</v>
      </c>
      <c r="S8110">
        <v>350030</v>
      </c>
      <c r="T8110" t="s">
        <v>82</v>
      </c>
      <c r="U8110" s="3">
        <v>25204</v>
      </c>
      <c r="W8110">
        <v>3.7</v>
      </c>
      <c r="X8110">
        <v>0</v>
      </c>
      <c r="Y8110">
        <v>3.7</v>
      </c>
      <c r="Z8110">
        <v>5.6258508000000003</v>
      </c>
      <c r="AA8110">
        <v>5.1740000000000004</v>
      </c>
      <c r="AB8110">
        <v>5.1740000000000004</v>
      </c>
      <c r="AC8110">
        <v>0</v>
      </c>
      <c r="AD8110">
        <v>0</v>
      </c>
      <c r="AE8110">
        <v>1</v>
      </c>
      <c r="AF8110">
        <v>0</v>
      </c>
      <c r="AG8110">
        <v>0</v>
      </c>
      <c r="AL8110">
        <v>5.6258508000000003</v>
      </c>
      <c r="AN8110">
        <v>0</v>
      </c>
      <c r="BB8110" s="4"/>
    </row>
    <row r="8111" spans="1:54" hidden="1" x14ac:dyDescent="0.25">
      <c r="A8111">
        <v>1831</v>
      </c>
      <c r="B8111" t="s">
        <v>5848</v>
      </c>
      <c r="C8111">
        <v>2022</v>
      </c>
      <c r="D8111" t="s">
        <v>5846</v>
      </c>
      <c r="E8111">
        <v>2605</v>
      </c>
      <c r="F8111" t="s">
        <v>5838</v>
      </c>
      <c r="G8111">
        <v>153</v>
      </c>
      <c r="H8111">
        <v>2</v>
      </c>
      <c r="I8111" t="s">
        <v>156</v>
      </c>
      <c r="J8111">
        <v>69</v>
      </c>
      <c r="K8111">
        <v>33269315</v>
      </c>
      <c r="L8111" t="s">
        <v>5839</v>
      </c>
      <c r="N8111" t="s">
        <v>88</v>
      </c>
      <c r="O8111" t="s">
        <v>89</v>
      </c>
      <c r="P8111" t="s">
        <v>164</v>
      </c>
      <c r="Q8111" t="s">
        <v>61</v>
      </c>
      <c r="R8111">
        <v>353000</v>
      </c>
      <c r="S8111">
        <v>350030</v>
      </c>
      <c r="T8111" t="s">
        <v>82</v>
      </c>
      <c r="U8111" s="3">
        <v>26299</v>
      </c>
      <c r="W8111">
        <v>18.600000000000001</v>
      </c>
      <c r="X8111">
        <v>0</v>
      </c>
      <c r="Y8111">
        <v>18.600000000000001</v>
      </c>
      <c r="Z8111">
        <v>22.633252599999999</v>
      </c>
      <c r="AA8111">
        <v>22.047999999999998</v>
      </c>
      <c r="AB8111">
        <v>22.047999999999998</v>
      </c>
      <c r="AC8111">
        <v>0</v>
      </c>
      <c r="AD8111">
        <v>0</v>
      </c>
      <c r="AE8111">
        <v>1</v>
      </c>
      <c r="AF8111">
        <v>0</v>
      </c>
      <c r="AG8111">
        <v>0</v>
      </c>
      <c r="AL8111">
        <v>22.633252599999999</v>
      </c>
      <c r="AN8111">
        <v>0</v>
      </c>
      <c r="BB8111" s="4"/>
    </row>
    <row r="8112" spans="1:54" hidden="1" x14ac:dyDescent="0.25">
      <c r="A8112">
        <v>1831</v>
      </c>
      <c r="B8112" t="s">
        <v>5845</v>
      </c>
      <c r="C8112">
        <v>2022</v>
      </c>
      <c r="D8112" t="s">
        <v>5846</v>
      </c>
      <c r="E8112">
        <v>2605</v>
      </c>
      <c r="F8112" t="s">
        <v>5838</v>
      </c>
      <c r="G8112">
        <v>153</v>
      </c>
      <c r="H8112">
        <v>2</v>
      </c>
      <c r="I8112" t="s">
        <v>156</v>
      </c>
      <c r="J8112">
        <v>69</v>
      </c>
      <c r="K8112">
        <v>33269315</v>
      </c>
      <c r="L8112" t="s">
        <v>5839</v>
      </c>
      <c r="N8112" t="s">
        <v>88</v>
      </c>
      <c r="O8112" t="s">
        <v>89</v>
      </c>
      <c r="P8112" t="s">
        <v>5847</v>
      </c>
      <c r="Q8112" t="s">
        <v>61</v>
      </c>
      <c r="R8112">
        <v>353000</v>
      </c>
      <c r="S8112">
        <v>350030</v>
      </c>
      <c r="T8112" t="s">
        <v>82</v>
      </c>
      <c r="U8112" s="3">
        <v>25204</v>
      </c>
      <c r="W8112">
        <v>9.3000000000000007</v>
      </c>
      <c r="X8112">
        <v>0</v>
      </c>
      <c r="Y8112">
        <v>9.3000000000000007</v>
      </c>
      <c r="Z8112">
        <v>10.5866718</v>
      </c>
      <c r="AA8112">
        <v>9.7949999999999999</v>
      </c>
      <c r="AB8112">
        <v>9.7949999999999999</v>
      </c>
      <c r="AC8112">
        <v>0</v>
      </c>
      <c r="AD8112">
        <v>0</v>
      </c>
      <c r="AE8112">
        <v>1</v>
      </c>
      <c r="AF8112">
        <v>0</v>
      </c>
      <c r="AG8112">
        <v>0</v>
      </c>
      <c r="AL8112">
        <v>10.5866718</v>
      </c>
      <c r="AN8112">
        <v>0</v>
      </c>
      <c r="BB8112" s="4"/>
    </row>
    <row r="8113" spans="1:54" hidden="1" x14ac:dyDescent="0.25">
      <c r="A8113">
        <v>1832</v>
      </c>
      <c r="B8113" t="s">
        <v>5851</v>
      </c>
      <c r="C8113">
        <v>2022</v>
      </c>
      <c r="D8113" t="s">
        <v>5852</v>
      </c>
      <c r="E8113">
        <v>2660</v>
      </c>
      <c r="F8113" t="s">
        <v>5853</v>
      </c>
      <c r="G8113">
        <v>153</v>
      </c>
      <c r="H8113">
        <v>2</v>
      </c>
      <c r="I8113" t="s">
        <v>156</v>
      </c>
      <c r="J8113">
        <v>69</v>
      </c>
      <c r="K8113">
        <v>33269315</v>
      </c>
      <c r="L8113" t="s">
        <v>5839</v>
      </c>
      <c r="N8113" t="s">
        <v>88</v>
      </c>
      <c r="O8113" t="s">
        <v>89</v>
      </c>
      <c r="P8113" t="s">
        <v>5847</v>
      </c>
      <c r="Q8113" t="s">
        <v>61</v>
      </c>
      <c r="R8113">
        <v>353000</v>
      </c>
      <c r="S8113">
        <v>350030</v>
      </c>
      <c r="T8113" t="s">
        <v>82</v>
      </c>
      <c r="U8113" s="3">
        <v>26665</v>
      </c>
      <c r="W8113">
        <v>23.3</v>
      </c>
      <c r="X8113">
        <v>0</v>
      </c>
      <c r="Y8113">
        <v>23.3</v>
      </c>
      <c r="Z8113">
        <v>18.808075800000001</v>
      </c>
      <c r="AA8113">
        <v>17.279</v>
      </c>
      <c r="AB8113">
        <v>17.279</v>
      </c>
      <c r="AC8113">
        <v>0</v>
      </c>
      <c r="AD8113">
        <v>0</v>
      </c>
      <c r="AE8113">
        <v>1</v>
      </c>
      <c r="AF8113">
        <v>0</v>
      </c>
      <c r="AG8113">
        <v>0</v>
      </c>
      <c r="AL8113">
        <v>18.808075800000001</v>
      </c>
      <c r="AN8113">
        <v>0</v>
      </c>
      <c r="BB8113" s="4"/>
    </row>
    <row r="8114" spans="1:54" hidden="1" x14ac:dyDescent="0.25">
      <c r="A8114">
        <v>1832</v>
      </c>
      <c r="B8114" t="s">
        <v>5854</v>
      </c>
      <c r="C8114">
        <v>2022</v>
      </c>
      <c r="D8114" t="s">
        <v>5852</v>
      </c>
      <c r="E8114">
        <v>2660</v>
      </c>
      <c r="F8114" t="s">
        <v>5853</v>
      </c>
      <c r="G8114">
        <v>153</v>
      </c>
      <c r="H8114">
        <v>2</v>
      </c>
      <c r="I8114" t="s">
        <v>156</v>
      </c>
      <c r="J8114">
        <v>69</v>
      </c>
      <c r="K8114">
        <v>33269315</v>
      </c>
      <c r="L8114" t="s">
        <v>5839</v>
      </c>
      <c r="N8114" t="s">
        <v>88</v>
      </c>
      <c r="O8114" t="s">
        <v>89</v>
      </c>
      <c r="P8114" t="s">
        <v>164</v>
      </c>
      <c r="Q8114" t="s">
        <v>61</v>
      </c>
      <c r="R8114">
        <v>353000</v>
      </c>
      <c r="S8114">
        <v>350030</v>
      </c>
      <c r="T8114" t="s">
        <v>82</v>
      </c>
      <c r="U8114" s="3">
        <v>25934</v>
      </c>
      <c r="W8114">
        <v>23.3</v>
      </c>
      <c r="X8114">
        <v>0</v>
      </c>
      <c r="Y8114">
        <v>23.3</v>
      </c>
      <c r="Z8114">
        <v>1.7945761</v>
      </c>
      <c r="AA8114">
        <v>1.649</v>
      </c>
      <c r="AB8114">
        <v>1.649</v>
      </c>
      <c r="AC8114">
        <v>0</v>
      </c>
      <c r="AD8114">
        <v>0</v>
      </c>
      <c r="AE8114">
        <v>1</v>
      </c>
      <c r="AF8114">
        <v>0</v>
      </c>
      <c r="AG8114">
        <v>0</v>
      </c>
      <c r="AL8114">
        <v>1.7945761</v>
      </c>
      <c r="AN8114">
        <v>0</v>
      </c>
      <c r="AO8114">
        <v>0</v>
      </c>
      <c r="BB8114" s="4"/>
    </row>
    <row r="8115" spans="1:54" hidden="1" x14ac:dyDescent="0.25">
      <c r="A8115">
        <v>1832</v>
      </c>
      <c r="B8115" t="s">
        <v>5855</v>
      </c>
      <c r="C8115">
        <v>2022</v>
      </c>
      <c r="D8115" t="s">
        <v>5852</v>
      </c>
      <c r="E8115">
        <v>2660</v>
      </c>
      <c r="F8115" t="s">
        <v>5853</v>
      </c>
      <c r="G8115">
        <v>153</v>
      </c>
      <c r="H8115">
        <v>2</v>
      </c>
      <c r="I8115" t="s">
        <v>156</v>
      </c>
      <c r="J8115">
        <v>69</v>
      </c>
      <c r="K8115">
        <v>33269315</v>
      </c>
      <c r="L8115" t="s">
        <v>5839</v>
      </c>
      <c r="N8115" t="s">
        <v>88</v>
      </c>
      <c r="O8115" t="s">
        <v>89</v>
      </c>
      <c r="P8115" t="s">
        <v>5856</v>
      </c>
      <c r="Q8115" t="s">
        <v>61</v>
      </c>
      <c r="R8115">
        <v>353000</v>
      </c>
      <c r="S8115">
        <v>350030</v>
      </c>
      <c r="T8115" t="s">
        <v>82</v>
      </c>
      <c r="U8115" s="3">
        <v>31048</v>
      </c>
      <c r="W8115">
        <v>32.5</v>
      </c>
      <c r="X8115">
        <v>0</v>
      </c>
      <c r="Y8115">
        <v>32.5</v>
      </c>
      <c r="Z8115">
        <v>1.2211056</v>
      </c>
      <c r="AA8115">
        <v>1.1220000000000001</v>
      </c>
      <c r="AB8115">
        <v>1.1220000000000001</v>
      </c>
      <c r="AC8115">
        <v>0</v>
      </c>
      <c r="AD8115">
        <v>0</v>
      </c>
      <c r="AE8115">
        <v>1</v>
      </c>
      <c r="AF8115">
        <v>0</v>
      </c>
      <c r="AG8115">
        <v>0</v>
      </c>
      <c r="AO8115">
        <v>1.2211056</v>
      </c>
      <c r="BB8115" s="4"/>
    </row>
    <row r="8116" spans="1:54" hidden="1" x14ac:dyDescent="0.25">
      <c r="A8116">
        <v>1833</v>
      </c>
      <c r="B8116" t="s">
        <v>5861</v>
      </c>
      <c r="C8116">
        <v>2022</v>
      </c>
      <c r="D8116" t="s">
        <v>5858</v>
      </c>
      <c r="E8116">
        <v>2650</v>
      </c>
      <c r="F8116" t="s">
        <v>1717</v>
      </c>
      <c r="G8116">
        <v>167</v>
      </c>
      <c r="H8116">
        <v>2</v>
      </c>
      <c r="I8116" t="s">
        <v>156</v>
      </c>
      <c r="J8116">
        <v>88</v>
      </c>
      <c r="K8116">
        <v>14250905</v>
      </c>
      <c r="L8116" t="s">
        <v>5859</v>
      </c>
      <c r="N8116" t="s">
        <v>88</v>
      </c>
      <c r="O8116" t="s">
        <v>89</v>
      </c>
      <c r="P8116" t="s">
        <v>5862</v>
      </c>
      <c r="Q8116" t="s">
        <v>61</v>
      </c>
      <c r="R8116">
        <v>353000</v>
      </c>
      <c r="S8116">
        <v>350030</v>
      </c>
      <c r="T8116" t="s">
        <v>82</v>
      </c>
      <c r="U8116" s="3">
        <v>26665</v>
      </c>
      <c r="W8116">
        <v>7</v>
      </c>
      <c r="X8116">
        <v>0</v>
      </c>
      <c r="Y8116">
        <v>7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1</v>
      </c>
      <c r="AF8116">
        <v>0</v>
      </c>
      <c r="AG8116">
        <v>0</v>
      </c>
      <c r="AL8116">
        <v>0</v>
      </c>
      <c r="BB8116" s="4"/>
    </row>
    <row r="8117" spans="1:54" hidden="1" x14ac:dyDescent="0.25">
      <c r="A8117">
        <v>1833</v>
      </c>
      <c r="B8117" t="s">
        <v>5863</v>
      </c>
      <c r="C8117">
        <v>2022</v>
      </c>
      <c r="D8117" t="s">
        <v>5858</v>
      </c>
      <c r="E8117">
        <v>2650</v>
      </c>
      <c r="F8117" t="s">
        <v>1717</v>
      </c>
      <c r="G8117">
        <v>167</v>
      </c>
      <c r="H8117">
        <v>2</v>
      </c>
      <c r="I8117" t="s">
        <v>156</v>
      </c>
      <c r="J8117">
        <v>88</v>
      </c>
      <c r="K8117">
        <v>14250905</v>
      </c>
      <c r="L8117" t="s">
        <v>5859</v>
      </c>
      <c r="N8117" t="s">
        <v>88</v>
      </c>
      <c r="O8117" t="s">
        <v>89</v>
      </c>
      <c r="P8117" t="s">
        <v>5864</v>
      </c>
      <c r="Q8117" t="s">
        <v>61</v>
      </c>
      <c r="R8117">
        <v>353000</v>
      </c>
      <c r="S8117">
        <v>350030</v>
      </c>
      <c r="T8117" t="s">
        <v>82</v>
      </c>
      <c r="U8117" s="3">
        <v>26665</v>
      </c>
      <c r="W8117">
        <v>14</v>
      </c>
      <c r="X8117">
        <v>0</v>
      </c>
      <c r="Y8117">
        <v>14</v>
      </c>
      <c r="Z8117">
        <v>2.4881076000000002</v>
      </c>
      <c r="AA8117">
        <v>2.4340000000000002</v>
      </c>
      <c r="AB8117">
        <v>2.4340000000000002</v>
      </c>
      <c r="AC8117">
        <v>0</v>
      </c>
      <c r="AD8117">
        <v>0</v>
      </c>
      <c r="AE8117">
        <v>1</v>
      </c>
      <c r="AF8117">
        <v>0</v>
      </c>
      <c r="AG8117">
        <v>0</v>
      </c>
      <c r="AL8117">
        <v>0</v>
      </c>
      <c r="AO8117">
        <v>2.4881076000000002</v>
      </c>
      <c r="BB8117" s="4"/>
    </row>
    <row r="8118" spans="1:54" hidden="1" x14ac:dyDescent="0.25">
      <c r="A8118">
        <v>1833</v>
      </c>
      <c r="B8118" t="s">
        <v>5857</v>
      </c>
      <c r="C8118">
        <v>2022</v>
      </c>
      <c r="D8118" t="s">
        <v>5858</v>
      </c>
      <c r="E8118">
        <v>2650</v>
      </c>
      <c r="F8118" t="s">
        <v>1717</v>
      </c>
      <c r="G8118">
        <v>167</v>
      </c>
      <c r="H8118">
        <v>2</v>
      </c>
      <c r="I8118" t="s">
        <v>156</v>
      </c>
      <c r="J8118">
        <v>88</v>
      </c>
      <c r="K8118">
        <v>14250905</v>
      </c>
      <c r="L8118" t="s">
        <v>5859</v>
      </c>
      <c r="N8118" t="s">
        <v>88</v>
      </c>
      <c r="O8118" t="s">
        <v>89</v>
      </c>
      <c r="P8118" t="s">
        <v>5860</v>
      </c>
      <c r="Q8118" t="s">
        <v>61</v>
      </c>
      <c r="R8118">
        <v>353000</v>
      </c>
      <c r="S8118">
        <v>350030</v>
      </c>
      <c r="T8118" t="s">
        <v>82</v>
      </c>
      <c r="U8118" s="3">
        <v>26665</v>
      </c>
      <c r="W8118">
        <v>14</v>
      </c>
      <c r="X8118">
        <v>0</v>
      </c>
      <c r="Y8118">
        <v>14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</v>
      </c>
      <c r="AF8118">
        <v>0</v>
      </c>
      <c r="AG8118">
        <v>0</v>
      </c>
      <c r="AL8118">
        <v>0</v>
      </c>
      <c r="AO8118">
        <v>0</v>
      </c>
      <c r="BB8118" s="4"/>
    </row>
    <row r="8119" spans="1:54" hidden="1" x14ac:dyDescent="0.25">
      <c r="A8119">
        <v>1835</v>
      </c>
      <c r="B8119" t="s">
        <v>5865</v>
      </c>
      <c r="C8119">
        <v>2022</v>
      </c>
      <c r="D8119" t="s">
        <v>5866</v>
      </c>
      <c r="E8119">
        <v>8305</v>
      </c>
      <c r="F8119" t="s">
        <v>3754</v>
      </c>
      <c r="G8119">
        <v>741</v>
      </c>
      <c r="H8119">
        <v>447</v>
      </c>
      <c r="I8119" t="s">
        <v>5867</v>
      </c>
      <c r="J8119">
        <v>1768</v>
      </c>
      <c r="K8119">
        <v>27827853</v>
      </c>
      <c r="L8119" t="s">
        <v>5868</v>
      </c>
      <c r="N8119" t="s">
        <v>88</v>
      </c>
      <c r="O8119" t="s">
        <v>89</v>
      </c>
      <c r="P8119" t="s">
        <v>722</v>
      </c>
      <c r="Q8119" t="s">
        <v>61</v>
      </c>
      <c r="R8119">
        <v>353000</v>
      </c>
      <c r="S8119">
        <v>350030</v>
      </c>
      <c r="T8119" t="s">
        <v>82</v>
      </c>
      <c r="U8119" s="3">
        <v>38078</v>
      </c>
      <c r="W8119">
        <v>3.8</v>
      </c>
      <c r="X8119">
        <v>0</v>
      </c>
      <c r="Y8119">
        <v>3.6</v>
      </c>
      <c r="Z8119">
        <v>23.2820997</v>
      </c>
      <c r="AA8119">
        <v>19.998000000000001</v>
      </c>
      <c r="AB8119">
        <v>19.998000000000001</v>
      </c>
      <c r="AC8119">
        <v>0</v>
      </c>
      <c r="AD8119">
        <v>0</v>
      </c>
      <c r="AE8119">
        <v>1</v>
      </c>
      <c r="AF8119">
        <v>0</v>
      </c>
      <c r="AG8119">
        <v>0</v>
      </c>
      <c r="AL8119">
        <v>0.15459970000000001</v>
      </c>
      <c r="AR8119">
        <v>23.127500000000001</v>
      </c>
      <c r="BB8119" s="4"/>
    </row>
    <row r="8120" spans="1:54" hidden="1" x14ac:dyDescent="0.25">
      <c r="A8120">
        <v>1836</v>
      </c>
      <c r="B8120" t="s">
        <v>5869</v>
      </c>
      <c r="C8120">
        <v>2022</v>
      </c>
      <c r="D8120" t="s">
        <v>5870</v>
      </c>
      <c r="E8120">
        <v>8800</v>
      </c>
      <c r="F8120" t="s">
        <v>1899</v>
      </c>
      <c r="G8120">
        <v>791</v>
      </c>
      <c r="H8120">
        <v>267</v>
      </c>
      <c r="I8120" t="s">
        <v>1900</v>
      </c>
      <c r="J8120">
        <v>718</v>
      </c>
      <c r="K8120">
        <v>10046769</v>
      </c>
      <c r="L8120" t="s">
        <v>7091</v>
      </c>
      <c r="N8120" t="s">
        <v>88</v>
      </c>
      <c r="O8120" t="s">
        <v>89</v>
      </c>
      <c r="P8120" t="s">
        <v>5871</v>
      </c>
      <c r="Q8120" t="s">
        <v>61</v>
      </c>
      <c r="R8120">
        <v>353000</v>
      </c>
      <c r="S8120">
        <v>350030</v>
      </c>
      <c r="T8120" t="s">
        <v>82</v>
      </c>
      <c r="U8120" s="3">
        <v>40969</v>
      </c>
      <c r="W8120">
        <v>2</v>
      </c>
      <c r="X8120">
        <v>0</v>
      </c>
      <c r="Y8120">
        <v>2</v>
      </c>
      <c r="Z8120">
        <v>1.184634</v>
      </c>
      <c r="AA8120">
        <v>1.0871999999999999</v>
      </c>
      <c r="AB8120">
        <v>1.0871999999999999</v>
      </c>
      <c r="AC8120">
        <v>0</v>
      </c>
      <c r="AD8120">
        <v>0</v>
      </c>
      <c r="AE8120">
        <v>1</v>
      </c>
      <c r="AF8120">
        <v>0</v>
      </c>
      <c r="AG8120">
        <v>0</v>
      </c>
      <c r="AO8120">
        <v>1.184634</v>
      </c>
      <c r="BB8120" s="4"/>
    </row>
    <row r="8121" spans="1:54" hidden="1" x14ac:dyDescent="0.25">
      <c r="A8121">
        <v>1836</v>
      </c>
      <c r="B8121" t="s">
        <v>7169</v>
      </c>
      <c r="C8121">
        <v>2022</v>
      </c>
      <c r="D8121" t="s">
        <v>5870</v>
      </c>
      <c r="E8121">
        <v>8800</v>
      </c>
      <c r="F8121" t="s">
        <v>1899</v>
      </c>
      <c r="G8121">
        <v>791</v>
      </c>
      <c r="H8121">
        <v>267</v>
      </c>
      <c r="I8121" t="s">
        <v>1900</v>
      </c>
      <c r="J8121">
        <v>718</v>
      </c>
      <c r="K8121">
        <v>10046769</v>
      </c>
      <c r="L8121" t="s">
        <v>7091</v>
      </c>
      <c r="N8121" t="s">
        <v>88</v>
      </c>
      <c r="O8121" t="s">
        <v>89</v>
      </c>
      <c r="P8121" t="s">
        <v>7170</v>
      </c>
      <c r="Q8121" t="s">
        <v>5071</v>
      </c>
      <c r="R8121">
        <v>353000</v>
      </c>
      <c r="S8121">
        <v>350030</v>
      </c>
      <c r="T8121" t="s">
        <v>82</v>
      </c>
      <c r="U8121" s="3">
        <v>44196</v>
      </c>
      <c r="W8121">
        <v>0.09</v>
      </c>
      <c r="X8121">
        <v>0</v>
      </c>
      <c r="Y8121">
        <v>0.32</v>
      </c>
      <c r="Z8121">
        <v>6.4188000000000001</v>
      </c>
      <c r="AA8121">
        <v>6.4188000000000001</v>
      </c>
      <c r="AB8121">
        <v>6.4188000000000001</v>
      </c>
      <c r="AC8121">
        <v>0</v>
      </c>
      <c r="AD8121">
        <v>0</v>
      </c>
      <c r="AE8121">
        <v>1</v>
      </c>
      <c r="AF8121">
        <v>0</v>
      </c>
      <c r="AG8121">
        <v>0</v>
      </c>
      <c r="AZ8121">
        <v>1.9944</v>
      </c>
      <c r="BA8121">
        <v>4.4243999999999986</v>
      </c>
      <c r="BB8121" s="4"/>
    </row>
    <row r="8122" spans="1:54" hidden="1" x14ac:dyDescent="0.25">
      <c r="A8122">
        <v>1837</v>
      </c>
      <c r="B8122" t="s">
        <v>5872</v>
      </c>
      <c r="C8122">
        <v>2022</v>
      </c>
      <c r="D8122" t="s">
        <v>5873</v>
      </c>
      <c r="E8122">
        <v>7080</v>
      </c>
      <c r="F8122" t="s">
        <v>934</v>
      </c>
      <c r="G8122">
        <v>630</v>
      </c>
      <c r="H8122">
        <v>81</v>
      </c>
      <c r="I8122" t="s">
        <v>56</v>
      </c>
      <c r="J8122">
        <v>138</v>
      </c>
      <c r="K8122">
        <v>18150913</v>
      </c>
      <c r="L8122" t="s">
        <v>935</v>
      </c>
      <c r="N8122" t="s">
        <v>88</v>
      </c>
      <c r="O8122" t="s">
        <v>89</v>
      </c>
      <c r="P8122" t="s">
        <v>1206</v>
      </c>
      <c r="Q8122" t="s">
        <v>61</v>
      </c>
      <c r="R8122">
        <v>353000</v>
      </c>
      <c r="S8122">
        <v>350030</v>
      </c>
      <c r="T8122" t="s">
        <v>82</v>
      </c>
      <c r="U8122" s="3">
        <v>40909</v>
      </c>
      <c r="W8122">
        <v>6</v>
      </c>
      <c r="X8122">
        <v>0</v>
      </c>
      <c r="Y8122">
        <v>5.4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</v>
      </c>
      <c r="AF8122">
        <v>0</v>
      </c>
      <c r="AG8122">
        <v>0</v>
      </c>
      <c r="AL8122">
        <v>0</v>
      </c>
      <c r="BB8122" s="4"/>
    </row>
    <row r="8123" spans="1:54" hidden="1" x14ac:dyDescent="0.25">
      <c r="A8123">
        <v>1841</v>
      </c>
      <c r="B8123" t="s">
        <v>5877</v>
      </c>
      <c r="C8123">
        <v>2022</v>
      </c>
      <c r="D8123" t="s">
        <v>5875</v>
      </c>
      <c r="E8123">
        <v>8270</v>
      </c>
      <c r="F8123" t="s">
        <v>3522</v>
      </c>
      <c r="G8123">
        <v>751</v>
      </c>
      <c r="H8123">
        <v>206</v>
      </c>
      <c r="I8123" t="s">
        <v>232</v>
      </c>
      <c r="J8123">
        <v>206</v>
      </c>
      <c r="K8123">
        <v>39901811</v>
      </c>
      <c r="L8123" t="s">
        <v>5876</v>
      </c>
      <c r="N8123" t="s">
        <v>88</v>
      </c>
      <c r="O8123" t="s">
        <v>89</v>
      </c>
      <c r="P8123" t="s">
        <v>209</v>
      </c>
      <c r="Q8123" t="s">
        <v>61</v>
      </c>
      <c r="R8123">
        <v>353000</v>
      </c>
      <c r="S8123">
        <v>350030</v>
      </c>
      <c r="T8123" t="s">
        <v>82</v>
      </c>
      <c r="U8123" s="3">
        <v>24473</v>
      </c>
      <c r="W8123">
        <v>3.7</v>
      </c>
      <c r="X8123">
        <v>0</v>
      </c>
      <c r="Y8123">
        <v>3.7</v>
      </c>
      <c r="Z8123">
        <v>5.7391999999999999E-3</v>
      </c>
      <c r="AA8123">
        <v>5.7400000000000003E-3</v>
      </c>
      <c r="AB8123">
        <v>5.7400000000000003E-3</v>
      </c>
      <c r="AC8123">
        <v>0</v>
      </c>
      <c r="AD8123">
        <v>0</v>
      </c>
      <c r="AE8123">
        <v>1</v>
      </c>
      <c r="AF8123">
        <v>0</v>
      </c>
      <c r="AG8123">
        <v>0</v>
      </c>
      <c r="AL8123">
        <v>5.739199999999999E-3</v>
      </c>
      <c r="BB8123" s="4"/>
    </row>
    <row r="8124" spans="1:54" hidden="1" x14ac:dyDescent="0.25">
      <c r="A8124">
        <v>1841</v>
      </c>
      <c r="B8124" t="s">
        <v>5878</v>
      </c>
      <c r="C8124">
        <v>2022</v>
      </c>
      <c r="D8124" t="s">
        <v>5875</v>
      </c>
      <c r="E8124">
        <v>8270</v>
      </c>
      <c r="F8124" t="s">
        <v>3522</v>
      </c>
      <c r="G8124">
        <v>751</v>
      </c>
      <c r="H8124">
        <v>206</v>
      </c>
      <c r="I8124" t="s">
        <v>232</v>
      </c>
      <c r="J8124">
        <v>206</v>
      </c>
      <c r="K8124">
        <v>39901811</v>
      </c>
      <c r="L8124" t="s">
        <v>5876</v>
      </c>
      <c r="N8124" t="s">
        <v>88</v>
      </c>
      <c r="O8124" t="s">
        <v>89</v>
      </c>
      <c r="P8124" t="s">
        <v>211</v>
      </c>
      <c r="Q8124" t="s">
        <v>61</v>
      </c>
      <c r="R8124">
        <v>353000</v>
      </c>
      <c r="S8124">
        <v>350030</v>
      </c>
      <c r="T8124" t="s">
        <v>82</v>
      </c>
      <c r="U8124" s="3">
        <v>35431</v>
      </c>
      <c r="W8124">
        <v>12</v>
      </c>
      <c r="X8124">
        <v>0</v>
      </c>
      <c r="Y8124">
        <v>12</v>
      </c>
      <c r="Z8124">
        <v>1.72176E-2</v>
      </c>
      <c r="AA8124">
        <v>1.7219999999999999E-2</v>
      </c>
      <c r="AB8124">
        <v>1.7219999999999999E-2</v>
      </c>
      <c r="AC8124">
        <v>0</v>
      </c>
      <c r="AD8124">
        <v>0</v>
      </c>
      <c r="AE8124">
        <v>1</v>
      </c>
      <c r="AF8124">
        <v>0</v>
      </c>
      <c r="AG8124">
        <v>0</v>
      </c>
      <c r="AL8124">
        <v>1.72176E-2</v>
      </c>
      <c r="BB8124" s="4"/>
    </row>
    <row r="8125" spans="1:54" hidden="1" x14ac:dyDescent="0.25">
      <c r="A8125">
        <v>1841</v>
      </c>
      <c r="B8125" t="s">
        <v>5874</v>
      </c>
      <c r="C8125">
        <v>2022</v>
      </c>
      <c r="D8125" t="s">
        <v>5875</v>
      </c>
      <c r="E8125">
        <v>8270</v>
      </c>
      <c r="F8125" t="s">
        <v>3522</v>
      </c>
      <c r="G8125">
        <v>751</v>
      </c>
      <c r="H8125">
        <v>206</v>
      </c>
      <c r="I8125" t="s">
        <v>232</v>
      </c>
      <c r="J8125">
        <v>206</v>
      </c>
      <c r="K8125">
        <v>39901811</v>
      </c>
      <c r="L8125" t="s">
        <v>5876</v>
      </c>
      <c r="N8125" t="s">
        <v>88</v>
      </c>
      <c r="O8125" t="s">
        <v>89</v>
      </c>
      <c r="P8125" t="s">
        <v>218</v>
      </c>
      <c r="Q8125" t="s">
        <v>61</v>
      </c>
      <c r="R8125">
        <v>353000</v>
      </c>
      <c r="S8125">
        <v>350030</v>
      </c>
      <c r="T8125" t="s">
        <v>82</v>
      </c>
      <c r="U8125" s="3">
        <v>25934</v>
      </c>
      <c r="W8125">
        <v>9.3000000000000007</v>
      </c>
      <c r="X8125">
        <v>0</v>
      </c>
      <c r="Y8125">
        <v>9.3000000000000007</v>
      </c>
      <c r="Z8125">
        <v>9.6131599999999998E-2</v>
      </c>
      <c r="AA8125">
        <v>9.6129999999999993E-2</v>
      </c>
      <c r="AB8125">
        <v>9.6129999999999993E-2</v>
      </c>
      <c r="AC8125">
        <v>0</v>
      </c>
      <c r="AD8125">
        <v>0</v>
      </c>
      <c r="AE8125">
        <v>1</v>
      </c>
      <c r="AF8125">
        <v>0</v>
      </c>
      <c r="AG8125">
        <v>0</v>
      </c>
      <c r="AL8125">
        <v>9.6131600000000011E-2</v>
      </c>
      <c r="BB8125" s="4"/>
    </row>
    <row r="8126" spans="1:54" hidden="1" x14ac:dyDescent="0.25">
      <c r="A8126">
        <v>1847</v>
      </c>
      <c r="B8126" t="s">
        <v>5885</v>
      </c>
      <c r="C8126">
        <v>2022</v>
      </c>
      <c r="D8126" t="s">
        <v>5880</v>
      </c>
      <c r="E8126">
        <v>5500</v>
      </c>
      <c r="F8126" t="s">
        <v>4207</v>
      </c>
      <c r="G8126">
        <v>410</v>
      </c>
      <c r="H8126">
        <v>81</v>
      </c>
      <c r="I8126" t="s">
        <v>56</v>
      </c>
      <c r="J8126">
        <v>247</v>
      </c>
      <c r="K8126">
        <v>28621027</v>
      </c>
      <c r="L8126" t="s">
        <v>679</v>
      </c>
      <c r="N8126" t="s">
        <v>88</v>
      </c>
      <c r="O8126" t="s">
        <v>89</v>
      </c>
      <c r="P8126" t="s">
        <v>5886</v>
      </c>
      <c r="Q8126" t="s">
        <v>61</v>
      </c>
      <c r="R8126">
        <v>353000</v>
      </c>
      <c r="S8126">
        <v>350030</v>
      </c>
      <c r="T8126" t="s">
        <v>82</v>
      </c>
      <c r="U8126" s="3">
        <v>30682</v>
      </c>
      <c r="W8126">
        <v>5.0999999999999996</v>
      </c>
      <c r="X8126">
        <v>0</v>
      </c>
      <c r="Y8126">
        <v>4.7</v>
      </c>
      <c r="Z8126">
        <v>6.7496615999999995E-2</v>
      </c>
      <c r="AA8126">
        <v>5.8130000000000001E-2</v>
      </c>
      <c r="AB8126">
        <v>5.8130000000000001E-2</v>
      </c>
      <c r="AC8126">
        <v>0</v>
      </c>
      <c r="AD8126">
        <v>0</v>
      </c>
      <c r="AE8126">
        <v>1</v>
      </c>
      <c r="AF8126">
        <v>0</v>
      </c>
      <c r="AG8126">
        <v>0</v>
      </c>
      <c r="AL8126">
        <v>0</v>
      </c>
      <c r="AO8126">
        <v>6.7496616000000009E-2</v>
      </c>
      <c r="BB8126" s="4"/>
    </row>
    <row r="8127" spans="1:54" hidden="1" x14ac:dyDescent="0.25">
      <c r="A8127">
        <v>1847</v>
      </c>
      <c r="B8127" t="s">
        <v>5884</v>
      </c>
      <c r="C8127">
        <v>2022</v>
      </c>
      <c r="D8127" t="s">
        <v>5880</v>
      </c>
      <c r="E8127">
        <v>5500</v>
      </c>
      <c r="F8127" t="s">
        <v>4207</v>
      </c>
      <c r="G8127">
        <v>410</v>
      </c>
      <c r="H8127">
        <v>81</v>
      </c>
      <c r="I8127" t="s">
        <v>56</v>
      </c>
      <c r="J8127">
        <v>247</v>
      </c>
      <c r="K8127">
        <v>28621027</v>
      </c>
      <c r="L8127" t="s">
        <v>679</v>
      </c>
      <c r="N8127" t="s">
        <v>88</v>
      </c>
      <c r="O8127" t="s">
        <v>89</v>
      </c>
      <c r="P8127" t="s">
        <v>3124</v>
      </c>
      <c r="Q8127" t="s">
        <v>61</v>
      </c>
      <c r="R8127">
        <v>353000</v>
      </c>
      <c r="S8127">
        <v>350030</v>
      </c>
      <c r="T8127" t="s">
        <v>82</v>
      </c>
      <c r="U8127" s="3">
        <v>30682</v>
      </c>
      <c r="W8127">
        <v>7.9</v>
      </c>
      <c r="X8127">
        <v>0</v>
      </c>
      <c r="Y8127">
        <v>7.3</v>
      </c>
      <c r="Z8127">
        <v>0.34355494800000003</v>
      </c>
      <c r="AA8127">
        <v>0.29587000000000002</v>
      </c>
      <c r="AB8127">
        <v>0.29587000000000002</v>
      </c>
      <c r="AC8127">
        <v>0</v>
      </c>
      <c r="AD8127">
        <v>0</v>
      </c>
      <c r="AE8127">
        <v>1</v>
      </c>
      <c r="AF8127">
        <v>0</v>
      </c>
      <c r="AG8127">
        <v>0</v>
      </c>
      <c r="AL8127">
        <v>0</v>
      </c>
      <c r="AO8127">
        <v>0.34355494800000003</v>
      </c>
      <c r="BB8127" s="4"/>
    </row>
    <row r="8128" spans="1:54" hidden="1" x14ac:dyDescent="0.25">
      <c r="A8128">
        <v>1847</v>
      </c>
      <c r="B8128" t="s">
        <v>5882</v>
      </c>
      <c r="C8128">
        <v>2022</v>
      </c>
      <c r="D8128" t="s">
        <v>5880</v>
      </c>
      <c r="E8128">
        <v>5500</v>
      </c>
      <c r="F8128" t="s">
        <v>4207</v>
      </c>
      <c r="G8128">
        <v>410</v>
      </c>
      <c r="H8128">
        <v>81</v>
      </c>
      <c r="I8128" t="s">
        <v>56</v>
      </c>
      <c r="J8128">
        <v>247</v>
      </c>
      <c r="K8128">
        <v>28621027</v>
      </c>
      <c r="L8128" t="s">
        <v>679</v>
      </c>
      <c r="N8128" t="s">
        <v>88</v>
      </c>
      <c r="O8128" t="s">
        <v>89</v>
      </c>
      <c r="P8128" t="s">
        <v>5883</v>
      </c>
      <c r="Q8128" t="s">
        <v>61</v>
      </c>
      <c r="R8128">
        <v>353000</v>
      </c>
      <c r="S8128">
        <v>350030</v>
      </c>
      <c r="T8128" t="s">
        <v>82</v>
      </c>
      <c r="U8128" s="3">
        <v>39448</v>
      </c>
      <c r="W8128">
        <v>5.45</v>
      </c>
      <c r="X8128">
        <v>0</v>
      </c>
      <c r="Y8128">
        <v>5</v>
      </c>
      <c r="Z8128">
        <v>0.34848000000000001</v>
      </c>
      <c r="AA8128">
        <v>0.31363000000000002</v>
      </c>
      <c r="AB8128">
        <v>0.31363000000000002</v>
      </c>
      <c r="AC8128">
        <v>0</v>
      </c>
      <c r="AD8128">
        <v>0</v>
      </c>
      <c r="AE8128">
        <v>1</v>
      </c>
      <c r="AF8128">
        <v>0</v>
      </c>
      <c r="AG8128">
        <v>0</v>
      </c>
      <c r="AL8128">
        <v>0.34848000000000001</v>
      </c>
      <c r="BB8128" s="4"/>
    </row>
    <row r="8129" spans="1:54" hidden="1" x14ac:dyDescent="0.25">
      <c r="A8129">
        <v>1847</v>
      </c>
      <c r="B8129" t="s">
        <v>5887</v>
      </c>
      <c r="C8129">
        <v>2022</v>
      </c>
      <c r="D8129" t="s">
        <v>5880</v>
      </c>
      <c r="E8129">
        <v>5500</v>
      </c>
      <c r="F8129" t="s">
        <v>4207</v>
      </c>
      <c r="G8129">
        <v>410</v>
      </c>
      <c r="H8129">
        <v>81</v>
      </c>
      <c r="I8129" t="s">
        <v>56</v>
      </c>
      <c r="J8129">
        <v>247</v>
      </c>
      <c r="K8129">
        <v>28621027</v>
      </c>
      <c r="L8129" t="s">
        <v>679</v>
      </c>
      <c r="N8129" t="s">
        <v>88</v>
      </c>
      <c r="O8129" t="s">
        <v>89</v>
      </c>
      <c r="P8129" t="s">
        <v>5888</v>
      </c>
      <c r="Q8129" t="s">
        <v>61</v>
      </c>
      <c r="R8129">
        <v>353000</v>
      </c>
      <c r="S8129">
        <v>350030</v>
      </c>
      <c r="T8129" t="s">
        <v>82</v>
      </c>
      <c r="U8129" s="3">
        <v>39448</v>
      </c>
      <c r="W8129">
        <v>5.45</v>
      </c>
      <c r="X8129">
        <v>0</v>
      </c>
      <c r="Y8129">
        <v>5</v>
      </c>
      <c r="Z8129">
        <v>0.34667999999999999</v>
      </c>
      <c r="AA8129">
        <v>0.31201000000000001</v>
      </c>
      <c r="AB8129">
        <v>0.31201000000000001</v>
      </c>
      <c r="AC8129">
        <v>0</v>
      </c>
      <c r="AD8129">
        <v>0</v>
      </c>
      <c r="AE8129">
        <v>1</v>
      </c>
      <c r="AF8129">
        <v>0</v>
      </c>
      <c r="AG8129">
        <v>0</v>
      </c>
      <c r="AL8129">
        <v>0.34667999999999999</v>
      </c>
      <c r="BB8129" s="4"/>
    </row>
    <row r="8130" spans="1:54" hidden="1" x14ac:dyDescent="0.25">
      <c r="A8130">
        <v>1847</v>
      </c>
      <c r="B8130" t="s">
        <v>5879</v>
      </c>
      <c r="C8130">
        <v>2022</v>
      </c>
      <c r="D8130" t="s">
        <v>5880</v>
      </c>
      <c r="E8130">
        <v>5500</v>
      </c>
      <c r="F8130" t="s">
        <v>4207</v>
      </c>
      <c r="G8130">
        <v>410</v>
      </c>
      <c r="H8130">
        <v>81</v>
      </c>
      <c r="I8130" t="s">
        <v>56</v>
      </c>
      <c r="J8130">
        <v>247</v>
      </c>
      <c r="K8130">
        <v>28621027</v>
      </c>
      <c r="L8130" t="s">
        <v>679</v>
      </c>
      <c r="N8130" t="s">
        <v>88</v>
      </c>
      <c r="O8130" t="s">
        <v>89</v>
      </c>
      <c r="P8130" t="s">
        <v>5881</v>
      </c>
      <c r="Q8130" t="s">
        <v>61</v>
      </c>
      <c r="R8130">
        <v>353000</v>
      </c>
      <c r="S8130">
        <v>350030</v>
      </c>
      <c r="T8130" t="s">
        <v>82</v>
      </c>
      <c r="U8130" s="3">
        <v>30682</v>
      </c>
      <c r="W8130">
        <v>5.0999999999999996</v>
      </c>
      <c r="X8130">
        <v>0</v>
      </c>
      <c r="Y8130">
        <v>4.7</v>
      </c>
      <c r="Z8130">
        <v>0.30635510399999999</v>
      </c>
      <c r="AA8130">
        <v>0.26383000000000001</v>
      </c>
      <c r="AB8130">
        <v>0.26383000000000001</v>
      </c>
      <c r="AC8130">
        <v>0</v>
      </c>
      <c r="AD8130">
        <v>0</v>
      </c>
      <c r="AE8130">
        <v>1</v>
      </c>
      <c r="AF8130">
        <v>0</v>
      </c>
      <c r="AG8130">
        <v>0</v>
      </c>
      <c r="AL8130">
        <v>0</v>
      </c>
      <c r="AO8130">
        <v>0.30635510399999999</v>
      </c>
      <c r="BB8130" s="4"/>
    </row>
    <row r="8131" spans="1:54" hidden="1" x14ac:dyDescent="0.25">
      <c r="A8131">
        <v>1847</v>
      </c>
      <c r="B8131" t="s">
        <v>5889</v>
      </c>
      <c r="C8131">
        <v>2022</v>
      </c>
      <c r="D8131" t="s">
        <v>5880</v>
      </c>
      <c r="E8131">
        <v>5500</v>
      </c>
      <c r="F8131" t="s">
        <v>4207</v>
      </c>
      <c r="G8131">
        <v>410</v>
      </c>
      <c r="H8131">
        <v>81</v>
      </c>
      <c r="I8131" t="s">
        <v>56</v>
      </c>
      <c r="J8131">
        <v>247</v>
      </c>
      <c r="K8131">
        <v>28621027</v>
      </c>
      <c r="L8131" t="s">
        <v>679</v>
      </c>
      <c r="N8131" t="s">
        <v>88</v>
      </c>
      <c r="O8131" t="s">
        <v>89</v>
      </c>
      <c r="P8131" t="s">
        <v>3122</v>
      </c>
      <c r="Q8131" t="s">
        <v>61</v>
      </c>
      <c r="R8131">
        <v>353000</v>
      </c>
      <c r="S8131">
        <v>350030</v>
      </c>
      <c r="T8131" t="s">
        <v>82</v>
      </c>
      <c r="U8131" s="3">
        <v>30682</v>
      </c>
      <c r="W8131">
        <v>7.9</v>
      </c>
      <c r="X8131">
        <v>0</v>
      </c>
      <c r="Y8131">
        <v>7.3</v>
      </c>
      <c r="Z8131">
        <v>0.39198733200000002</v>
      </c>
      <c r="AA8131">
        <v>0.33757999999999999</v>
      </c>
      <c r="AB8131">
        <v>0.33757999999999999</v>
      </c>
      <c r="AC8131">
        <v>0</v>
      </c>
      <c r="AD8131">
        <v>0</v>
      </c>
      <c r="AE8131">
        <v>1</v>
      </c>
      <c r="AF8131">
        <v>0</v>
      </c>
      <c r="AG8131">
        <v>0</v>
      </c>
      <c r="AL8131">
        <v>0</v>
      </c>
      <c r="AO8131">
        <v>0.39198733200000002</v>
      </c>
      <c r="BB8131" s="4"/>
    </row>
    <row r="8132" spans="1:54" hidden="1" x14ac:dyDescent="0.25">
      <c r="A8132">
        <v>1848</v>
      </c>
      <c r="B8132" t="s">
        <v>5892</v>
      </c>
      <c r="C8132">
        <v>2022</v>
      </c>
      <c r="D8132" t="s">
        <v>5891</v>
      </c>
      <c r="E8132">
        <v>5500</v>
      </c>
      <c r="F8132" t="s">
        <v>4207</v>
      </c>
      <c r="G8132">
        <v>410</v>
      </c>
      <c r="H8132">
        <v>81</v>
      </c>
      <c r="I8132" t="s">
        <v>56</v>
      </c>
      <c r="J8132">
        <v>247</v>
      </c>
      <c r="K8132">
        <v>28621027</v>
      </c>
      <c r="L8132" t="s">
        <v>679</v>
      </c>
      <c r="N8132" t="s">
        <v>88</v>
      </c>
      <c r="O8132" t="s">
        <v>89</v>
      </c>
      <c r="P8132" t="s">
        <v>3122</v>
      </c>
      <c r="Q8132" t="s">
        <v>61</v>
      </c>
      <c r="R8132">
        <v>353000</v>
      </c>
      <c r="S8132">
        <v>350030</v>
      </c>
      <c r="T8132" t="s">
        <v>82</v>
      </c>
      <c r="U8132" s="3">
        <v>40909</v>
      </c>
      <c r="W8132">
        <v>5.2</v>
      </c>
      <c r="X8132">
        <v>0</v>
      </c>
      <c r="Y8132">
        <v>4.7</v>
      </c>
      <c r="Z8132">
        <v>3.6000000000000002E-4</v>
      </c>
      <c r="AA8132">
        <v>3.2000000000000003E-4</v>
      </c>
      <c r="AB8132">
        <v>3.2000000000000003E-4</v>
      </c>
      <c r="AC8132">
        <v>0</v>
      </c>
      <c r="AD8132">
        <v>0</v>
      </c>
      <c r="AE8132">
        <v>1</v>
      </c>
      <c r="AF8132">
        <v>0</v>
      </c>
      <c r="AG8132">
        <v>0</v>
      </c>
      <c r="AL8132">
        <v>3.6000000000000002E-4</v>
      </c>
      <c r="BB8132" s="4"/>
    </row>
    <row r="8133" spans="1:54" hidden="1" x14ac:dyDescent="0.25">
      <c r="A8133">
        <v>1848</v>
      </c>
      <c r="B8133" t="s">
        <v>5893</v>
      </c>
      <c r="C8133">
        <v>2022</v>
      </c>
      <c r="D8133" t="s">
        <v>5891</v>
      </c>
      <c r="E8133">
        <v>5500</v>
      </c>
      <c r="F8133" t="s">
        <v>4207</v>
      </c>
      <c r="G8133">
        <v>410</v>
      </c>
      <c r="H8133">
        <v>81</v>
      </c>
      <c r="I8133" t="s">
        <v>56</v>
      </c>
      <c r="J8133">
        <v>247</v>
      </c>
      <c r="K8133">
        <v>28621027</v>
      </c>
      <c r="L8133" t="s">
        <v>679</v>
      </c>
      <c r="N8133" t="s">
        <v>88</v>
      </c>
      <c r="O8133" t="s">
        <v>89</v>
      </c>
      <c r="P8133" t="s">
        <v>486</v>
      </c>
      <c r="Q8133" t="s">
        <v>61</v>
      </c>
      <c r="R8133">
        <v>353000</v>
      </c>
      <c r="S8133">
        <v>350030</v>
      </c>
      <c r="T8133" t="s">
        <v>82</v>
      </c>
      <c r="U8133" s="3">
        <v>40909</v>
      </c>
      <c r="W8133">
        <v>5.45</v>
      </c>
      <c r="X8133">
        <v>0</v>
      </c>
      <c r="Y8133">
        <v>5</v>
      </c>
      <c r="Z8133">
        <v>1.4400000000000001E-3</v>
      </c>
      <c r="AA8133">
        <v>1.2999999999999999E-3</v>
      </c>
      <c r="AB8133">
        <v>1.2999999999999999E-3</v>
      </c>
      <c r="AC8133">
        <v>0</v>
      </c>
      <c r="AD8133">
        <v>0</v>
      </c>
      <c r="AE8133">
        <v>1</v>
      </c>
      <c r="AF8133">
        <v>0</v>
      </c>
      <c r="AG8133">
        <v>0</v>
      </c>
      <c r="AL8133">
        <v>1.4400000000000001E-3</v>
      </c>
      <c r="BB8133" s="4"/>
    </row>
    <row r="8134" spans="1:54" hidden="1" x14ac:dyDescent="0.25">
      <c r="A8134">
        <v>1848</v>
      </c>
      <c r="B8134" t="s">
        <v>5890</v>
      </c>
      <c r="C8134">
        <v>2022</v>
      </c>
      <c r="D8134" t="s">
        <v>5891</v>
      </c>
      <c r="E8134">
        <v>5500</v>
      </c>
      <c r="F8134" t="s">
        <v>4207</v>
      </c>
      <c r="G8134">
        <v>410</v>
      </c>
      <c r="H8134">
        <v>81</v>
      </c>
      <c r="I8134" t="s">
        <v>56</v>
      </c>
      <c r="J8134">
        <v>247</v>
      </c>
      <c r="K8134">
        <v>28621027</v>
      </c>
      <c r="L8134" t="s">
        <v>679</v>
      </c>
      <c r="N8134" t="s">
        <v>88</v>
      </c>
      <c r="O8134" t="s">
        <v>89</v>
      </c>
      <c r="P8134" t="s">
        <v>3124</v>
      </c>
      <c r="Q8134" t="s">
        <v>61</v>
      </c>
      <c r="R8134">
        <v>353000</v>
      </c>
      <c r="S8134">
        <v>350030</v>
      </c>
      <c r="T8134" t="s">
        <v>82</v>
      </c>
      <c r="U8134" s="3">
        <v>40909</v>
      </c>
      <c r="W8134">
        <v>5.2</v>
      </c>
      <c r="X8134">
        <v>0</v>
      </c>
      <c r="Y8134">
        <v>4.7</v>
      </c>
      <c r="Z8134">
        <v>3.6000000000000002E-4</v>
      </c>
      <c r="AA8134">
        <v>3.2000000000000003E-4</v>
      </c>
      <c r="AB8134">
        <v>3.2000000000000003E-4</v>
      </c>
      <c r="AC8134">
        <v>0</v>
      </c>
      <c r="AD8134">
        <v>0</v>
      </c>
      <c r="AE8134">
        <v>1</v>
      </c>
      <c r="AF8134">
        <v>0</v>
      </c>
      <c r="AG8134">
        <v>0</v>
      </c>
      <c r="AL8134">
        <v>3.6000000000000002E-4</v>
      </c>
      <c r="BB8134" s="4"/>
    </row>
    <row r="8135" spans="1:54" hidden="1" x14ac:dyDescent="0.25">
      <c r="A8135">
        <v>1855</v>
      </c>
      <c r="B8135" t="s">
        <v>5897</v>
      </c>
      <c r="C8135">
        <v>2022</v>
      </c>
      <c r="D8135" t="s">
        <v>5895</v>
      </c>
      <c r="E8135">
        <v>3700</v>
      </c>
      <c r="F8135" t="s">
        <v>369</v>
      </c>
      <c r="G8135">
        <v>400</v>
      </c>
      <c r="H8135">
        <v>68</v>
      </c>
      <c r="I8135" t="s">
        <v>370</v>
      </c>
      <c r="J8135">
        <v>2120</v>
      </c>
      <c r="K8135">
        <v>32945880</v>
      </c>
      <c r="L8135" t="s">
        <v>5896</v>
      </c>
      <c r="N8135" t="s">
        <v>88</v>
      </c>
      <c r="O8135" t="s">
        <v>89</v>
      </c>
      <c r="P8135" t="s">
        <v>209</v>
      </c>
      <c r="Q8135" t="s">
        <v>61</v>
      </c>
      <c r="R8135">
        <v>353000</v>
      </c>
      <c r="S8135">
        <v>350030</v>
      </c>
      <c r="T8135" t="s">
        <v>82</v>
      </c>
      <c r="U8135" s="3">
        <v>35090</v>
      </c>
      <c r="W8135">
        <v>16</v>
      </c>
      <c r="X8135">
        <v>0</v>
      </c>
      <c r="Y8135">
        <v>13.77</v>
      </c>
      <c r="Z8135">
        <v>5.7894180000000003E-2</v>
      </c>
      <c r="AA8135">
        <v>4.8659999999999988E-2</v>
      </c>
      <c r="AB8135">
        <v>4.8659999999999988E-2</v>
      </c>
      <c r="AC8135">
        <v>0</v>
      </c>
      <c r="AD8135">
        <v>0</v>
      </c>
      <c r="AE8135">
        <v>1</v>
      </c>
      <c r="AF8135">
        <v>0</v>
      </c>
      <c r="AG8135">
        <v>0</v>
      </c>
      <c r="AL8135">
        <v>5.7894180000000003E-2</v>
      </c>
      <c r="BB8135" s="4"/>
    </row>
    <row r="8136" spans="1:54" hidden="1" x14ac:dyDescent="0.25">
      <c r="A8136">
        <v>1855</v>
      </c>
      <c r="B8136" t="s">
        <v>5894</v>
      </c>
      <c r="C8136">
        <v>2022</v>
      </c>
      <c r="D8136" t="s">
        <v>5895</v>
      </c>
      <c r="E8136">
        <v>3700</v>
      </c>
      <c r="F8136" t="s">
        <v>369</v>
      </c>
      <c r="G8136">
        <v>400</v>
      </c>
      <c r="H8136">
        <v>68</v>
      </c>
      <c r="I8136" t="s">
        <v>370</v>
      </c>
      <c r="J8136">
        <v>2120</v>
      </c>
      <c r="K8136">
        <v>32945880</v>
      </c>
      <c r="L8136" t="s">
        <v>5896</v>
      </c>
      <c r="N8136" t="s">
        <v>88</v>
      </c>
      <c r="O8136" t="s">
        <v>89</v>
      </c>
      <c r="P8136" t="s">
        <v>218</v>
      </c>
      <c r="Q8136" t="s">
        <v>61</v>
      </c>
      <c r="R8136">
        <v>353000</v>
      </c>
      <c r="S8136">
        <v>350030</v>
      </c>
      <c r="T8136" t="s">
        <v>82</v>
      </c>
      <c r="U8136" s="3">
        <v>35090</v>
      </c>
      <c r="W8136">
        <v>12.6</v>
      </c>
      <c r="X8136">
        <v>0</v>
      </c>
      <c r="Y8136">
        <v>10.37</v>
      </c>
      <c r="Z8136">
        <v>2.801447E-2</v>
      </c>
      <c r="AA8136">
        <v>2.3560000000000001E-2</v>
      </c>
      <c r="AB8136">
        <v>2.3560000000000001E-2</v>
      </c>
      <c r="AC8136">
        <v>0</v>
      </c>
      <c r="AD8136">
        <v>0</v>
      </c>
      <c r="AE8136">
        <v>1</v>
      </c>
      <c r="AF8136">
        <v>0</v>
      </c>
      <c r="AG8136">
        <v>0</v>
      </c>
      <c r="AL8136">
        <v>2.801447E-2</v>
      </c>
      <c r="BB8136" s="4"/>
    </row>
    <row r="8137" spans="1:54" hidden="1" x14ac:dyDescent="0.25">
      <c r="A8137">
        <v>1855</v>
      </c>
      <c r="B8137" t="s">
        <v>5898</v>
      </c>
      <c r="C8137">
        <v>2022</v>
      </c>
      <c r="D8137" t="s">
        <v>5895</v>
      </c>
      <c r="E8137">
        <v>3700</v>
      </c>
      <c r="F8137" t="s">
        <v>369</v>
      </c>
      <c r="G8137">
        <v>400</v>
      </c>
      <c r="H8137">
        <v>68</v>
      </c>
      <c r="I8137" t="s">
        <v>370</v>
      </c>
      <c r="J8137">
        <v>2120</v>
      </c>
      <c r="K8137">
        <v>32945880</v>
      </c>
      <c r="L8137" t="s">
        <v>5896</v>
      </c>
      <c r="N8137" t="s">
        <v>88</v>
      </c>
      <c r="O8137" t="s">
        <v>89</v>
      </c>
      <c r="P8137" t="s">
        <v>211</v>
      </c>
      <c r="Q8137" t="s">
        <v>61</v>
      </c>
      <c r="R8137">
        <v>353000</v>
      </c>
      <c r="S8137">
        <v>350030</v>
      </c>
      <c r="T8137" t="s">
        <v>82</v>
      </c>
      <c r="U8137" s="3">
        <v>35090</v>
      </c>
      <c r="W8137">
        <v>16</v>
      </c>
      <c r="X8137">
        <v>0</v>
      </c>
      <c r="Y8137">
        <v>13.77</v>
      </c>
      <c r="Z8137">
        <v>5.541915E-2</v>
      </c>
      <c r="AA8137">
        <v>4.6580000000000003E-2</v>
      </c>
      <c r="AB8137">
        <v>4.6580000000000003E-2</v>
      </c>
      <c r="AC8137">
        <v>0</v>
      </c>
      <c r="AD8137">
        <v>0</v>
      </c>
      <c r="AE8137">
        <v>1</v>
      </c>
      <c r="AF8137">
        <v>0</v>
      </c>
      <c r="AG8137">
        <v>0</v>
      </c>
      <c r="AL8137">
        <v>5.5419149999999993E-2</v>
      </c>
      <c r="BB8137" s="4"/>
    </row>
    <row r="8138" spans="1:54" hidden="1" x14ac:dyDescent="0.25">
      <c r="A8138">
        <v>1857</v>
      </c>
      <c r="B8138" t="s">
        <v>5899</v>
      </c>
      <c r="C8138">
        <v>2022</v>
      </c>
      <c r="D8138" t="s">
        <v>5900</v>
      </c>
      <c r="E8138">
        <v>2750</v>
      </c>
      <c r="F8138" t="s">
        <v>4148</v>
      </c>
      <c r="G8138">
        <v>151</v>
      </c>
      <c r="H8138">
        <v>2</v>
      </c>
      <c r="I8138" t="s">
        <v>156</v>
      </c>
      <c r="J8138">
        <v>259</v>
      </c>
      <c r="K8138">
        <v>10866111</v>
      </c>
      <c r="L8138" t="s">
        <v>1851</v>
      </c>
      <c r="N8138" t="s">
        <v>88</v>
      </c>
      <c r="O8138" t="s">
        <v>89</v>
      </c>
      <c r="P8138" t="s">
        <v>5901</v>
      </c>
      <c r="Q8138" t="s">
        <v>61</v>
      </c>
      <c r="R8138">
        <v>353000</v>
      </c>
      <c r="S8138">
        <v>350030</v>
      </c>
      <c r="T8138" t="s">
        <v>82</v>
      </c>
      <c r="U8138" s="3">
        <v>31048</v>
      </c>
      <c r="W8138">
        <v>25.84</v>
      </c>
      <c r="X8138">
        <v>0</v>
      </c>
      <c r="Y8138">
        <v>23.26</v>
      </c>
      <c r="Z8138">
        <v>3.1772779999999998</v>
      </c>
      <c r="AA8138">
        <v>2.6496</v>
      </c>
      <c r="AB8138">
        <v>2.6496</v>
      </c>
      <c r="AC8138">
        <v>0</v>
      </c>
      <c r="AD8138">
        <v>0</v>
      </c>
      <c r="AE8138">
        <v>1</v>
      </c>
      <c r="AF8138">
        <v>0</v>
      </c>
      <c r="AG8138">
        <v>0</v>
      </c>
      <c r="AL8138">
        <v>0.19943720000000001</v>
      </c>
      <c r="AO8138">
        <v>2.977840800000001</v>
      </c>
      <c r="BB8138" s="4"/>
    </row>
    <row r="8139" spans="1:54" hidden="1" x14ac:dyDescent="0.25">
      <c r="A8139">
        <v>1857</v>
      </c>
      <c r="B8139" t="s">
        <v>5902</v>
      </c>
      <c r="C8139">
        <v>2022</v>
      </c>
      <c r="D8139" t="s">
        <v>5900</v>
      </c>
      <c r="E8139">
        <v>2750</v>
      </c>
      <c r="F8139" t="s">
        <v>4148</v>
      </c>
      <c r="G8139">
        <v>151</v>
      </c>
      <c r="H8139">
        <v>2</v>
      </c>
      <c r="I8139" t="s">
        <v>156</v>
      </c>
      <c r="J8139">
        <v>259</v>
      </c>
      <c r="K8139">
        <v>10866111</v>
      </c>
      <c r="L8139" t="s">
        <v>1851</v>
      </c>
      <c r="N8139" t="s">
        <v>88</v>
      </c>
      <c r="O8139" t="s">
        <v>89</v>
      </c>
      <c r="P8139" t="s">
        <v>5903</v>
      </c>
      <c r="Q8139" t="s">
        <v>61</v>
      </c>
      <c r="R8139">
        <v>353000</v>
      </c>
      <c r="S8139">
        <v>350030</v>
      </c>
      <c r="T8139" t="s">
        <v>82</v>
      </c>
      <c r="U8139" s="3">
        <v>31778</v>
      </c>
      <c r="W8139">
        <v>25.84</v>
      </c>
      <c r="X8139">
        <v>0</v>
      </c>
      <c r="Y8139">
        <v>23.26</v>
      </c>
      <c r="Z8139">
        <v>5.3192601000000002</v>
      </c>
      <c r="AA8139">
        <v>4.6368</v>
      </c>
      <c r="AB8139">
        <v>4.6368</v>
      </c>
      <c r="AC8139">
        <v>0</v>
      </c>
      <c r="AD8139">
        <v>0</v>
      </c>
      <c r="AE8139">
        <v>1</v>
      </c>
      <c r="AF8139">
        <v>0</v>
      </c>
      <c r="AG8139">
        <v>0</v>
      </c>
      <c r="AL8139">
        <v>0.60369209999999984</v>
      </c>
      <c r="AO8139">
        <v>4.7155680000000002</v>
      </c>
      <c r="BB8139" s="4"/>
    </row>
    <row r="8140" spans="1:54" hidden="1" x14ac:dyDescent="0.25">
      <c r="A8140">
        <v>1859</v>
      </c>
      <c r="B8140" t="s">
        <v>5904</v>
      </c>
      <c r="C8140">
        <v>2022</v>
      </c>
      <c r="D8140" t="s">
        <v>5905</v>
      </c>
      <c r="E8140">
        <v>9700</v>
      </c>
      <c r="F8140" t="s">
        <v>555</v>
      </c>
      <c r="G8140">
        <v>810</v>
      </c>
      <c r="J8140">
        <v>1762</v>
      </c>
      <c r="K8140">
        <v>26931460</v>
      </c>
      <c r="L8140" t="s">
        <v>5906</v>
      </c>
      <c r="N8140" t="s">
        <v>58</v>
      </c>
      <c r="O8140" t="s">
        <v>59</v>
      </c>
      <c r="P8140" t="s">
        <v>722</v>
      </c>
      <c r="Q8140" t="s">
        <v>109</v>
      </c>
      <c r="R8140">
        <v>352100</v>
      </c>
      <c r="S8140">
        <v>350020</v>
      </c>
      <c r="T8140" t="s">
        <v>79</v>
      </c>
      <c r="U8140" s="3">
        <v>38098</v>
      </c>
      <c r="W8140">
        <v>3.72</v>
      </c>
      <c r="X8140">
        <v>1.42</v>
      </c>
      <c r="Y8140">
        <v>1.93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</v>
      </c>
      <c r="AF8140">
        <v>0</v>
      </c>
      <c r="AG8140">
        <v>0</v>
      </c>
      <c r="AQ8140">
        <v>0</v>
      </c>
      <c r="BB8140" s="4"/>
    </row>
    <row r="8141" spans="1:54" hidden="1" x14ac:dyDescent="0.25">
      <c r="A8141">
        <v>1860</v>
      </c>
      <c r="B8141" t="s">
        <v>5907</v>
      </c>
      <c r="C8141">
        <v>2022</v>
      </c>
      <c r="D8141" t="s">
        <v>5908</v>
      </c>
      <c r="E8141">
        <v>9800</v>
      </c>
      <c r="F8141" t="s">
        <v>139</v>
      </c>
      <c r="G8141">
        <v>860</v>
      </c>
      <c r="J8141">
        <v>2359</v>
      </c>
      <c r="K8141">
        <v>28658842</v>
      </c>
      <c r="L8141" t="s">
        <v>5909</v>
      </c>
      <c r="N8141" t="s">
        <v>58</v>
      </c>
      <c r="O8141" t="s">
        <v>59</v>
      </c>
      <c r="P8141" t="s">
        <v>5910</v>
      </c>
      <c r="Q8141" t="s">
        <v>109</v>
      </c>
      <c r="R8141">
        <v>351100</v>
      </c>
      <c r="S8141">
        <v>350010</v>
      </c>
      <c r="T8141" t="s">
        <v>79</v>
      </c>
      <c r="U8141" s="3">
        <v>38108</v>
      </c>
      <c r="W8141">
        <v>5.66</v>
      </c>
      <c r="X8141">
        <v>2.1</v>
      </c>
      <c r="Y8141">
        <v>3</v>
      </c>
      <c r="Z8141">
        <v>76.000004000000004</v>
      </c>
      <c r="AA8141">
        <v>37.239839999999987</v>
      </c>
      <c r="AB8141">
        <v>0</v>
      </c>
      <c r="AC8141">
        <v>27.36</v>
      </c>
      <c r="AD8141">
        <v>27.36</v>
      </c>
      <c r="AE8141">
        <v>0.24499893449999999</v>
      </c>
      <c r="AF8141">
        <v>0.75500106550000001</v>
      </c>
      <c r="AG8141">
        <v>0</v>
      </c>
      <c r="AQ8141">
        <v>76.000004000000004</v>
      </c>
      <c r="BB8141" s="4"/>
    </row>
    <row r="8142" spans="1:54" hidden="1" x14ac:dyDescent="0.25">
      <c r="C8142">
        <v>2022</v>
      </c>
      <c r="D8142"/>
      <c r="G8142">
        <v>540</v>
      </c>
      <c r="N8142" t="s">
        <v>58</v>
      </c>
      <c r="O8142" t="s">
        <v>59</v>
      </c>
      <c r="Q8142" t="s">
        <v>109</v>
      </c>
      <c r="T8142" t="s">
        <v>69</v>
      </c>
      <c r="U8142" s="3">
        <v>37983</v>
      </c>
      <c r="W8142">
        <v>0.46</v>
      </c>
      <c r="X8142">
        <v>0.16</v>
      </c>
      <c r="Y8142">
        <v>0.25</v>
      </c>
      <c r="Z8142">
        <v>1.1200999999999999E-2</v>
      </c>
      <c r="AA8142">
        <v>5.7600000000000004E-3</v>
      </c>
      <c r="AB8142">
        <v>0</v>
      </c>
      <c r="AC8142">
        <v>3.5999999999999999E-3</v>
      </c>
      <c r="AD8142">
        <v>3.5999999999999999E-3</v>
      </c>
      <c r="AE8142">
        <v>0</v>
      </c>
      <c r="AF8142">
        <v>0.74288010000000004</v>
      </c>
      <c r="AG8142">
        <v>0.25711990000000001</v>
      </c>
      <c r="AQ8142">
        <v>1.1200999999999999E-2</v>
      </c>
      <c r="BB8142" s="4"/>
    </row>
    <row r="8143" spans="1:54" hidden="1" x14ac:dyDescent="0.25">
      <c r="A8143">
        <v>1865</v>
      </c>
      <c r="B8143" t="s">
        <v>5911</v>
      </c>
      <c r="C8143">
        <v>2022</v>
      </c>
      <c r="D8143" t="s">
        <v>5912</v>
      </c>
      <c r="E8143">
        <v>8220</v>
      </c>
      <c r="F8143" t="s">
        <v>3525</v>
      </c>
      <c r="G8143">
        <v>751</v>
      </c>
      <c r="J8143">
        <v>1334</v>
      </c>
      <c r="K8143">
        <v>17968971</v>
      </c>
      <c r="L8143" t="s">
        <v>5110</v>
      </c>
      <c r="N8143" t="s">
        <v>58</v>
      </c>
      <c r="O8143" t="s">
        <v>59</v>
      </c>
      <c r="P8143" t="s">
        <v>5912</v>
      </c>
      <c r="Q8143" t="s">
        <v>109</v>
      </c>
      <c r="R8143">
        <v>13000</v>
      </c>
      <c r="S8143">
        <v>10000</v>
      </c>
      <c r="T8143" t="s">
        <v>69</v>
      </c>
      <c r="U8143" s="3">
        <v>37970</v>
      </c>
      <c r="W8143">
        <v>3.7</v>
      </c>
      <c r="X8143">
        <v>1.41</v>
      </c>
      <c r="Y8143">
        <v>1.51</v>
      </c>
      <c r="Z8143">
        <v>6.5775600000000004E-2</v>
      </c>
      <c r="AA8143">
        <v>2.8080000000000001E-2</v>
      </c>
      <c r="AB8143">
        <v>0</v>
      </c>
      <c r="AC8143">
        <v>2.52E-2</v>
      </c>
      <c r="AD8143">
        <v>2.52E-2</v>
      </c>
      <c r="AE8143">
        <v>0</v>
      </c>
      <c r="AF8143">
        <v>0.78654698700000003</v>
      </c>
      <c r="AG8143">
        <v>0.213453013</v>
      </c>
      <c r="AO8143">
        <v>6.5775600000000017E-2</v>
      </c>
      <c r="BB8143" s="4"/>
    </row>
    <row r="8144" spans="1:54" hidden="1" x14ac:dyDescent="0.25">
      <c r="A8144">
        <v>1871</v>
      </c>
      <c r="B8144" t="s">
        <v>5916</v>
      </c>
      <c r="C8144">
        <v>2022</v>
      </c>
      <c r="D8144" t="s">
        <v>5914</v>
      </c>
      <c r="E8144">
        <v>7850</v>
      </c>
      <c r="F8144" t="s">
        <v>3006</v>
      </c>
      <c r="G8144">
        <v>791</v>
      </c>
      <c r="H8144">
        <v>233</v>
      </c>
      <c r="I8144" t="s">
        <v>3007</v>
      </c>
      <c r="J8144">
        <v>421</v>
      </c>
      <c r="K8144">
        <v>68738016</v>
      </c>
      <c r="L8144" t="s">
        <v>3008</v>
      </c>
      <c r="N8144" t="s">
        <v>75</v>
      </c>
      <c r="O8144" t="s">
        <v>76</v>
      </c>
      <c r="P8144" t="s">
        <v>5917</v>
      </c>
      <c r="Q8144" t="s">
        <v>61</v>
      </c>
      <c r="R8144">
        <v>353000</v>
      </c>
      <c r="S8144">
        <v>350030</v>
      </c>
      <c r="T8144" t="s">
        <v>82</v>
      </c>
      <c r="U8144" s="3">
        <v>42370</v>
      </c>
      <c r="W8144">
        <v>4</v>
      </c>
      <c r="X8144">
        <v>0</v>
      </c>
      <c r="Y8144">
        <v>4</v>
      </c>
      <c r="Z8144">
        <v>17.954999999999998</v>
      </c>
      <c r="AA8144">
        <v>16.783200000000001</v>
      </c>
      <c r="AB8144">
        <v>16.783200000000001</v>
      </c>
      <c r="AC8144">
        <v>0</v>
      </c>
      <c r="AD8144">
        <v>0</v>
      </c>
      <c r="AE8144">
        <v>1</v>
      </c>
      <c r="AF8144">
        <v>0</v>
      </c>
      <c r="AG8144">
        <v>0</v>
      </c>
      <c r="AU8144">
        <v>17.954999999999998</v>
      </c>
      <c r="BB8144" s="4"/>
    </row>
    <row r="8145" spans="1:54" hidden="1" x14ac:dyDescent="0.25">
      <c r="A8145">
        <v>1871</v>
      </c>
      <c r="B8145" t="s">
        <v>5913</v>
      </c>
      <c r="C8145">
        <v>2022</v>
      </c>
      <c r="D8145" t="s">
        <v>5914</v>
      </c>
      <c r="E8145">
        <v>7850</v>
      </c>
      <c r="F8145" t="s">
        <v>3006</v>
      </c>
      <c r="G8145">
        <v>791</v>
      </c>
      <c r="H8145">
        <v>233</v>
      </c>
      <c r="I8145" t="s">
        <v>3007</v>
      </c>
      <c r="J8145">
        <v>421</v>
      </c>
      <c r="K8145">
        <v>68738016</v>
      </c>
      <c r="L8145" t="s">
        <v>3008</v>
      </c>
      <c r="N8145" t="s">
        <v>75</v>
      </c>
      <c r="O8145" t="s">
        <v>76</v>
      </c>
      <c r="P8145" t="s">
        <v>847</v>
      </c>
      <c r="Q8145" t="s">
        <v>109</v>
      </c>
      <c r="R8145">
        <v>353000</v>
      </c>
      <c r="S8145">
        <v>350030</v>
      </c>
      <c r="T8145" t="s">
        <v>79</v>
      </c>
      <c r="U8145" s="3">
        <v>39094</v>
      </c>
      <c r="W8145">
        <v>4.47</v>
      </c>
      <c r="X8145">
        <v>1.82</v>
      </c>
      <c r="Y8145">
        <v>2.25</v>
      </c>
      <c r="Z8145">
        <v>14.4414072</v>
      </c>
      <c r="AA8145">
        <v>7.74864</v>
      </c>
      <c r="AB8145">
        <v>7.74864</v>
      </c>
      <c r="AC8145">
        <v>5.9695200000000002</v>
      </c>
      <c r="AD8145">
        <v>5.9695200000000002</v>
      </c>
      <c r="AE8145">
        <v>0.26827856500000002</v>
      </c>
      <c r="AF8145">
        <v>0.73172143499999998</v>
      </c>
      <c r="AG8145">
        <v>0</v>
      </c>
      <c r="AO8145">
        <v>14.4414072</v>
      </c>
      <c r="BB8145" s="4"/>
    </row>
    <row r="8146" spans="1:54" hidden="1" x14ac:dyDescent="0.25">
      <c r="A8146">
        <v>1871</v>
      </c>
      <c r="B8146" t="s">
        <v>5915</v>
      </c>
      <c r="C8146">
        <v>2022</v>
      </c>
      <c r="D8146" t="s">
        <v>5914</v>
      </c>
      <c r="E8146">
        <v>7850</v>
      </c>
      <c r="F8146" t="s">
        <v>3006</v>
      </c>
      <c r="G8146">
        <v>791</v>
      </c>
      <c r="H8146">
        <v>233</v>
      </c>
      <c r="I8146" t="s">
        <v>3007</v>
      </c>
      <c r="J8146">
        <v>421</v>
      </c>
      <c r="K8146">
        <v>68738016</v>
      </c>
      <c r="L8146" t="s">
        <v>3008</v>
      </c>
      <c r="N8146" t="s">
        <v>75</v>
      </c>
      <c r="O8146" t="s">
        <v>76</v>
      </c>
      <c r="P8146" t="s">
        <v>775</v>
      </c>
      <c r="Q8146" t="s">
        <v>109</v>
      </c>
      <c r="R8146">
        <v>353000</v>
      </c>
      <c r="S8146">
        <v>350030</v>
      </c>
      <c r="T8146" t="s">
        <v>79</v>
      </c>
      <c r="U8146" s="3">
        <v>38299</v>
      </c>
      <c r="W8146">
        <v>7.15</v>
      </c>
      <c r="X8146">
        <v>3.05</v>
      </c>
      <c r="Y8146">
        <v>3.64</v>
      </c>
      <c r="Z8146">
        <v>19.815048000000001</v>
      </c>
      <c r="AA8146">
        <v>9.5579999999999998</v>
      </c>
      <c r="AB8146">
        <v>9.5579999999999998</v>
      </c>
      <c r="AC8146">
        <v>8.6688000000000009</v>
      </c>
      <c r="AD8146">
        <v>8.6688000000000009</v>
      </c>
      <c r="AE8146">
        <v>0.24118033929999999</v>
      </c>
      <c r="AF8146">
        <v>0.75881966069999995</v>
      </c>
      <c r="AG8146">
        <v>0</v>
      </c>
      <c r="AO8146">
        <v>19.815048000000001</v>
      </c>
      <c r="BB8146" s="4"/>
    </row>
    <row r="8147" spans="1:54" hidden="1" x14ac:dyDescent="0.25">
      <c r="A8147">
        <v>1872</v>
      </c>
      <c r="B8147" t="s">
        <v>5918</v>
      </c>
      <c r="C8147">
        <v>2022</v>
      </c>
      <c r="D8147" t="s">
        <v>5919</v>
      </c>
      <c r="E8147">
        <v>9881</v>
      </c>
      <c r="F8147" t="s">
        <v>453</v>
      </c>
      <c r="G8147">
        <v>860</v>
      </c>
      <c r="J8147">
        <v>2383</v>
      </c>
      <c r="K8147">
        <v>81830819</v>
      </c>
      <c r="L8147" t="s">
        <v>5920</v>
      </c>
      <c r="N8147" t="s">
        <v>4081</v>
      </c>
      <c r="O8147" t="s">
        <v>4082</v>
      </c>
      <c r="P8147" t="s">
        <v>5921</v>
      </c>
      <c r="Q8147" t="s">
        <v>4084</v>
      </c>
      <c r="R8147">
        <v>351100</v>
      </c>
      <c r="S8147">
        <v>350010</v>
      </c>
      <c r="T8147" t="s">
        <v>4085</v>
      </c>
      <c r="U8147" s="3">
        <v>37977</v>
      </c>
      <c r="W8147">
        <v>0.09</v>
      </c>
      <c r="X8147">
        <v>0.09</v>
      </c>
      <c r="Y8147">
        <v>0</v>
      </c>
      <c r="Z8147">
        <v>1.026</v>
      </c>
      <c r="AA8147">
        <v>0</v>
      </c>
      <c r="AB8147">
        <v>0</v>
      </c>
      <c r="AC8147">
        <v>1.026</v>
      </c>
      <c r="AD8147">
        <v>1.026</v>
      </c>
      <c r="AE8147">
        <v>0</v>
      </c>
      <c r="AF8147">
        <v>1</v>
      </c>
      <c r="AG8147">
        <v>0</v>
      </c>
      <c r="AY8147">
        <v>1.026</v>
      </c>
      <c r="BB8147" s="4"/>
    </row>
    <row r="8148" spans="1:54" hidden="1" x14ac:dyDescent="0.25">
      <c r="A8148">
        <v>1883</v>
      </c>
      <c r="B8148" t="s">
        <v>5922</v>
      </c>
      <c r="C8148">
        <v>2022</v>
      </c>
      <c r="D8148" t="s">
        <v>5923</v>
      </c>
      <c r="E8148">
        <v>8530</v>
      </c>
      <c r="F8148" t="s">
        <v>5924</v>
      </c>
      <c r="G8148">
        <v>751</v>
      </c>
      <c r="H8148">
        <v>888</v>
      </c>
      <c r="I8148" t="s">
        <v>4289</v>
      </c>
      <c r="J8148">
        <v>1795</v>
      </c>
      <c r="K8148">
        <v>21311286</v>
      </c>
      <c r="L8148" t="s">
        <v>5925</v>
      </c>
      <c r="N8148" t="s">
        <v>4118</v>
      </c>
      <c r="O8148" t="s">
        <v>4119</v>
      </c>
      <c r="P8148" t="s">
        <v>5926</v>
      </c>
      <c r="Q8148" t="s">
        <v>5927</v>
      </c>
      <c r="R8148">
        <v>353000</v>
      </c>
      <c r="S8148">
        <v>350030</v>
      </c>
      <c r="T8148" t="s">
        <v>79</v>
      </c>
      <c r="U8148" s="3">
        <v>39448</v>
      </c>
      <c r="W8148">
        <v>0.2</v>
      </c>
      <c r="X8148">
        <v>0.04</v>
      </c>
      <c r="Y8148">
        <v>0.12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1</v>
      </c>
      <c r="AF8148">
        <v>0</v>
      </c>
      <c r="AG8148">
        <v>0</v>
      </c>
      <c r="AS8148">
        <v>0</v>
      </c>
      <c r="BB8148" s="4"/>
    </row>
    <row r="8149" spans="1:54" hidden="1" x14ac:dyDescent="0.25">
      <c r="A8149">
        <v>1883</v>
      </c>
      <c r="B8149" t="s">
        <v>5929</v>
      </c>
      <c r="C8149">
        <v>2022</v>
      </c>
      <c r="D8149" t="s">
        <v>5923</v>
      </c>
      <c r="E8149">
        <v>8530</v>
      </c>
      <c r="F8149" t="s">
        <v>5924</v>
      </c>
      <c r="G8149">
        <v>751</v>
      </c>
      <c r="H8149">
        <v>888</v>
      </c>
      <c r="I8149" t="s">
        <v>4289</v>
      </c>
      <c r="J8149">
        <v>1795</v>
      </c>
      <c r="K8149">
        <v>21311286</v>
      </c>
      <c r="L8149" t="s">
        <v>5925</v>
      </c>
      <c r="N8149" t="s">
        <v>4118</v>
      </c>
      <c r="O8149" t="s">
        <v>4119</v>
      </c>
      <c r="P8149" t="s">
        <v>5930</v>
      </c>
      <c r="Q8149" t="s">
        <v>111</v>
      </c>
      <c r="R8149">
        <v>353000</v>
      </c>
      <c r="S8149">
        <v>350030</v>
      </c>
      <c r="T8149" t="s">
        <v>82</v>
      </c>
      <c r="U8149" s="3">
        <v>37622</v>
      </c>
      <c r="W8149">
        <v>0.05</v>
      </c>
      <c r="X8149">
        <v>0</v>
      </c>
      <c r="Y8149">
        <v>0.05</v>
      </c>
      <c r="Z8149">
        <v>9.6444000000000002E-2</v>
      </c>
      <c r="AA8149">
        <v>9.6444000000000002E-2</v>
      </c>
      <c r="AB8149">
        <v>9.6444000000000002E-2</v>
      </c>
      <c r="AC8149">
        <v>0</v>
      </c>
      <c r="AD8149">
        <v>0</v>
      </c>
      <c r="AE8149">
        <v>1</v>
      </c>
      <c r="AF8149">
        <v>0</v>
      </c>
      <c r="AG8149">
        <v>0</v>
      </c>
      <c r="AX8149">
        <v>9.6444000000000002E-2</v>
      </c>
      <c r="BB8149" s="4"/>
    </row>
    <row r="8150" spans="1:54" hidden="1" x14ac:dyDescent="0.25">
      <c r="A8150">
        <v>1883</v>
      </c>
      <c r="B8150" t="s">
        <v>5931</v>
      </c>
      <c r="C8150">
        <v>2022</v>
      </c>
      <c r="D8150" t="s">
        <v>5923</v>
      </c>
      <c r="E8150">
        <v>8530</v>
      </c>
      <c r="F8150" t="s">
        <v>5924</v>
      </c>
      <c r="G8150">
        <v>751</v>
      </c>
      <c r="H8150">
        <v>888</v>
      </c>
      <c r="I8150" t="s">
        <v>4289</v>
      </c>
      <c r="J8150">
        <v>1795</v>
      </c>
      <c r="K8150">
        <v>21311286</v>
      </c>
      <c r="L8150" t="s">
        <v>5925</v>
      </c>
      <c r="N8150" t="s">
        <v>4118</v>
      </c>
      <c r="O8150" t="s">
        <v>4119</v>
      </c>
      <c r="P8150" t="s">
        <v>92</v>
      </c>
      <c r="Q8150" t="s">
        <v>61</v>
      </c>
      <c r="R8150">
        <v>353000</v>
      </c>
      <c r="S8150">
        <v>350030</v>
      </c>
      <c r="T8150" t="s">
        <v>82</v>
      </c>
      <c r="U8150" s="3">
        <v>37302</v>
      </c>
      <c r="W8150">
        <v>0.18</v>
      </c>
      <c r="X8150">
        <v>0</v>
      </c>
      <c r="Y8150">
        <v>0.16</v>
      </c>
      <c r="Z8150">
        <v>2.5910500000000001</v>
      </c>
      <c r="AA8150">
        <v>1.9583999999999999</v>
      </c>
      <c r="AB8150">
        <v>1.9583999999999999</v>
      </c>
      <c r="AC8150">
        <v>0</v>
      </c>
      <c r="AD8150">
        <v>0</v>
      </c>
      <c r="AE8150">
        <v>1</v>
      </c>
      <c r="AF8150">
        <v>0</v>
      </c>
      <c r="AG8150">
        <v>0</v>
      </c>
      <c r="AS8150">
        <v>0.72239999999999993</v>
      </c>
      <c r="AU8150">
        <v>1.8686499999999999</v>
      </c>
      <c r="BB8150" s="4"/>
    </row>
    <row r="8151" spans="1:54" hidden="1" x14ac:dyDescent="0.25">
      <c r="A8151">
        <v>1883</v>
      </c>
      <c r="B8151" t="s">
        <v>5928</v>
      </c>
      <c r="C8151">
        <v>2022</v>
      </c>
      <c r="D8151" t="s">
        <v>5923</v>
      </c>
      <c r="E8151">
        <v>8530</v>
      </c>
      <c r="F8151" t="s">
        <v>5924</v>
      </c>
      <c r="G8151">
        <v>751</v>
      </c>
      <c r="H8151">
        <v>888</v>
      </c>
      <c r="I8151" t="s">
        <v>4289</v>
      </c>
      <c r="J8151">
        <v>1795</v>
      </c>
      <c r="K8151">
        <v>21311286</v>
      </c>
      <c r="L8151" t="s">
        <v>5925</v>
      </c>
      <c r="N8151" t="s">
        <v>4118</v>
      </c>
      <c r="O8151" t="s">
        <v>4119</v>
      </c>
      <c r="P8151" t="s">
        <v>343</v>
      </c>
      <c r="Q8151" t="s">
        <v>61</v>
      </c>
      <c r="R8151">
        <v>353000</v>
      </c>
      <c r="S8151">
        <v>350030</v>
      </c>
      <c r="T8151" t="s">
        <v>82</v>
      </c>
      <c r="U8151" s="3">
        <v>34700</v>
      </c>
      <c r="W8151">
        <v>0.19</v>
      </c>
      <c r="X8151">
        <v>0</v>
      </c>
      <c r="Y8151">
        <v>0.19</v>
      </c>
      <c r="Z8151">
        <v>1.5239</v>
      </c>
      <c r="AA8151">
        <v>1.2924</v>
      </c>
      <c r="AB8151">
        <v>1.2924</v>
      </c>
      <c r="AC8151">
        <v>0</v>
      </c>
      <c r="AD8151">
        <v>0</v>
      </c>
      <c r="AE8151">
        <v>1</v>
      </c>
      <c r="AF8151">
        <v>0</v>
      </c>
      <c r="AG8151">
        <v>0</v>
      </c>
      <c r="AU8151">
        <v>1.5239</v>
      </c>
      <c r="BB8151" s="4"/>
    </row>
    <row r="8152" spans="1:54" hidden="1" x14ac:dyDescent="0.25">
      <c r="A8152">
        <v>1884</v>
      </c>
      <c r="B8152" t="s">
        <v>5932</v>
      </c>
      <c r="C8152">
        <v>2022</v>
      </c>
      <c r="D8152" t="s">
        <v>5933</v>
      </c>
      <c r="E8152">
        <v>8270</v>
      </c>
      <c r="F8152" t="s">
        <v>3522</v>
      </c>
      <c r="G8152">
        <v>751</v>
      </c>
      <c r="H8152">
        <v>206</v>
      </c>
      <c r="I8152" t="s">
        <v>232</v>
      </c>
      <c r="J8152">
        <v>377</v>
      </c>
      <c r="K8152">
        <v>49302355</v>
      </c>
      <c r="L8152" t="s">
        <v>5934</v>
      </c>
      <c r="N8152" t="s">
        <v>88</v>
      </c>
      <c r="O8152" t="s">
        <v>89</v>
      </c>
      <c r="P8152" t="s">
        <v>1703</v>
      </c>
      <c r="Q8152" t="s">
        <v>61</v>
      </c>
      <c r="R8152">
        <v>353000</v>
      </c>
      <c r="S8152">
        <v>350030</v>
      </c>
      <c r="T8152" t="s">
        <v>82</v>
      </c>
      <c r="U8152" s="3">
        <v>40422</v>
      </c>
      <c r="W8152">
        <v>4.5999999999999996</v>
      </c>
      <c r="X8152">
        <v>0</v>
      </c>
      <c r="Y8152">
        <v>4.5999999999999996</v>
      </c>
      <c r="Z8152">
        <v>1.4348E-3</v>
      </c>
      <c r="AA8152">
        <v>1.4300000000000001E-3</v>
      </c>
      <c r="AB8152">
        <v>1.4300000000000001E-3</v>
      </c>
      <c r="AC8152">
        <v>0</v>
      </c>
      <c r="AD8152">
        <v>0</v>
      </c>
      <c r="AE8152">
        <v>1</v>
      </c>
      <c r="AF8152">
        <v>0</v>
      </c>
      <c r="AG8152">
        <v>0</v>
      </c>
      <c r="AL8152">
        <v>1.4348E-3</v>
      </c>
      <c r="BB8152" s="4"/>
    </row>
    <row r="8153" spans="1:54" hidden="1" x14ac:dyDescent="0.25">
      <c r="A8153">
        <v>1885</v>
      </c>
      <c r="B8153" t="s">
        <v>5937</v>
      </c>
      <c r="C8153">
        <v>2022</v>
      </c>
      <c r="D8153" t="s">
        <v>5936</v>
      </c>
      <c r="E8153">
        <v>8680</v>
      </c>
      <c r="F8153" t="s">
        <v>2682</v>
      </c>
      <c r="G8153">
        <v>746</v>
      </c>
      <c r="H8153">
        <v>222</v>
      </c>
      <c r="I8153" t="s">
        <v>2683</v>
      </c>
      <c r="J8153">
        <v>378</v>
      </c>
      <c r="K8153">
        <v>22950312</v>
      </c>
      <c r="L8153" t="s">
        <v>2684</v>
      </c>
      <c r="N8153" t="s">
        <v>88</v>
      </c>
      <c r="O8153" t="s">
        <v>89</v>
      </c>
      <c r="P8153" t="s">
        <v>5938</v>
      </c>
      <c r="Q8153" t="s">
        <v>61</v>
      </c>
      <c r="R8153">
        <v>353000</v>
      </c>
      <c r="S8153">
        <v>350030</v>
      </c>
      <c r="T8153" t="s">
        <v>82</v>
      </c>
      <c r="U8153" s="3">
        <v>44105</v>
      </c>
      <c r="W8153">
        <v>8</v>
      </c>
      <c r="X8153">
        <v>0</v>
      </c>
      <c r="Y8153">
        <v>8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1</v>
      </c>
      <c r="AF8153">
        <v>0</v>
      </c>
      <c r="AG8153">
        <v>0</v>
      </c>
      <c r="AL8153">
        <v>0</v>
      </c>
      <c r="BB8153" s="4"/>
    </row>
    <row r="8154" spans="1:54" hidden="1" x14ac:dyDescent="0.25">
      <c r="A8154">
        <v>1885</v>
      </c>
      <c r="B8154" t="s">
        <v>5940</v>
      </c>
      <c r="C8154">
        <v>2022</v>
      </c>
      <c r="D8154" t="s">
        <v>5936</v>
      </c>
      <c r="E8154">
        <v>8680</v>
      </c>
      <c r="F8154" t="s">
        <v>2682</v>
      </c>
      <c r="G8154">
        <v>746</v>
      </c>
      <c r="H8154">
        <v>222</v>
      </c>
      <c r="I8154" t="s">
        <v>2683</v>
      </c>
      <c r="J8154">
        <v>378</v>
      </c>
      <c r="K8154">
        <v>22950312</v>
      </c>
      <c r="L8154" t="s">
        <v>2684</v>
      </c>
      <c r="N8154" t="s">
        <v>88</v>
      </c>
      <c r="O8154" t="s">
        <v>89</v>
      </c>
      <c r="P8154" t="s">
        <v>5941</v>
      </c>
      <c r="Q8154" t="s">
        <v>61</v>
      </c>
      <c r="R8154">
        <v>353000</v>
      </c>
      <c r="S8154">
        <v>350030</v>
      </c>
      <c r="T8154" t="s">
        <v>82</v>
      </c>
      <c r="U8154" s="3">
        <v>44105</v>
      </c>
      <c r="W8154">
        <v>6</v>
      </c>
      <c r="X8154">
        <v>0</v>
      </c>
      <c r="Y8154">
        <v>6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0</v>
      </c>
      <c r="AL8154">
        <v>0</v>
      </c>
      <c r="BB8154" s="4"/>
    </row>
    <row r="8155" spans="1:54" hidden="1" x14ac:dyDescent="0.25">
      <c r="A8155">
        <v>1885</v>
      </c>
      <c r="B8155" t="s">
        <v>5935</v>
      </c>
      <c r="C8155">
        <v>2022</v>
      </c>
      <c r="D8155" t="s">
        <v>5936</v>
      </c>
      <c r="E8155">
        <v>8680</v>
      </c>
      <c r="F8155" t="s">
        <v>2682</v>
      </c>
      <c r="G8155">
        <v>746</v>
      </c>
      <c r="H8155">
        <v>222</v>
      </c>
      <c r="I8155" t="s">
        <v>2683</v>
      </c>
      <c r="J8155">
        <v>378</v>
      </c>
      <c r="K8155">
        <v>22950312</v>
      </c>
      <c r="L8155" t="s">
        <v>2684</v>
      </c>
      <c r="N8155" t="s">
        <v>88</v>
      </c>
      <c r="O8155" t="s">
        <v>89</v>
      </c>
      <c r="P8155" t="s">
        <v>672</v>
      </c>
      <c r="Q8155" t="s">
        <v>61</v>
      </c>
      <c r="R8155">
        <v>353000</v>
      </c>
      <c r="S8155">
        <v>350030</v>
      </c>
      <c r="T8155" t="s">
        <v>82</v>
      </c>
      <c r="U8155" s="3">
        <v>41913</v>
      </c>
      <c r="W8155">
        <v>8</v>
      </c>
      <c r="X8155">
        <v>0</v>
      </c>
      <c r="Y8155">
        <v>11.8</v>
      </c>
      <c r="Z8155">
        <v>138.43899999999999</v>
      </c>
      <c r="AA8155">
        <v>144.20519999999999</v>
      </c>
      <c r="AB8155">
        <v>144.20519999999999</v>
      </c>
      <c r="AC8155">
        <v>0</v>
      </c>
      <c r="AD8155">
        <v>0</v>
      </c>
      <c r="AE8155">
        <v>1</v>
      </c>
      <c r="AF8155">
        <v>0</v>
      </c>
      <c r="AG8155">
        <v>0</v>
      </c>
      <c r="AS8155">
        <v>138.43899999999999</v>
      </c>
      <c r="BB8155" s="4"/>
    </row>
    <row r="8156" spans="1:54" hidden="1" x14ac:dyDescent="0.25">
      <c r="A8156">
        <v>1885</v>
      </c>
      <c r="B8156" t="s">
        <v>5939</v>
      </c>
      <c r="C8156">
        <v>2022</v>
      </c>
      <c r="D8156" t="s">
        <v>5936</v>
      </c>
      <c r="E8156">
        <v>8680</v>
      </c>
      <c r="F8156" t="s">
        <v>2682</v>
      </c>
      <c r="G8156">
        <v>746</v>
      </c>
      <c r="H8156">
        <v>222</v>
      </c>
      <c r="I8156" t="s">
        <v>2683</v>
      </c>
      <c r="J8156">
        <v>378</v>
      </c>
      <c r="K8156">
        <v>22950312</v>
      </c>
      <c r="L8156" t="s">
        <v>2684</v>
      </c>
      <c r="N8156" t="s">
        <v>88</v>
      </c>
      <c r="O8156" t="s">
        <v>89</v>
      </c>
      <c r="P8156" t="s">
        <v>668</v>
      </c>
      <c r="Q8156" t="s">
        <v>61</v>
      </c>
      <c r="R8156">
        <v>353000</v>
      </c>
      <c r="S8156">
        <v>350030</v>
      </c>
      <c r="T8156" t="s">
        <v>82</v>
      </c>
      <c r="U8156" s="3">
        <v>37622</v>
      </c>
      <c r="W8156">
        <v>8</v>
      </c>
      <c r="X8156">
        <v>0</v>
      </c>
      <c r="Y8156">
        <v>10</v>
      </c>
      <c r="Z8156">
        <v>67.159000000000006</v>
      </c>
      <c r="AA8156">
        <v>69.955199999999991</v>
      </c>
      <c r="AB8156">
        <v>69.955199999999991</v>
      </c>
      <c r="AC8156">
        <v>0</v>
      </c>
      <c r="AD8156">
        <v>0</v>
      </c>
      <c r="AE8156">
        <v>1</v>
      </c>
      <c r="AF8156">
        <v>0</v>
      </c>
      <c r="AG8156">
        <v>0</v>
      </c>
      <c r="AS8156">
        <v>67.159000000000006</v>
      </c>
      <c r="BB8156" s="4"/>
    </row>
    <row r="8157" spans="1:54" hidden="1" x14ac:dyDescent="0.25">
      <c r="A8157">
        <v>1888</v>
      </c>
      <c r="B8157" t="s">
        <v>5942</v>
      </c>
      <c r="C8157">
        <v>2022</v>
      </c>
      <c r="D8157" t="s">
        <v>5943</v>
      </c>
      <c r="E8157">
        <v>2605</v>
      </c>
      <c r="F8157" t="s">
        <v>5838</v>
      </c>
      <c r="G8157">
        <v>153</v>
      </c>
      <c r="H8157">
        <v>2</v>
      </c>
      <c r="I8157" t="s">
        <v>156</v>
      </c>
      <c r="J8157">
        <v>69</v>
      </c>
      <c r="K8157">
        <v>33269315</v>
      </c>
      <c r="L8157" t="s">
        <v>5839</v>
      </c>
      <c r="N8157" t="s">
        <v>88</v>
      </c>
      <c r="O8157" t="s">
        <v>89</v>
      </c>
      <c r="P8157" t="s">
        <v>5944</v>
      </c>
      <c r="Q8157" t="s">
        <v>61</v>
      </c>
      <c r="R8157">
        <v>353000</v>
      </c>
      <c r="S8157">
        <v>350030</v>
      </c>
      <c r="T8157" t="s">
        <v>82</v>
      </c>
      <c r="U8157" s="3">
        <v>35065</v>
      </c>
      <c r="W8157">
        <v>12.5</v>
      </c>
      <c r="X8157">
        <v>0</v>
      </c>
      <c r="Y8157">
        <v>12.3</v>
      </c>
      <c r="Z8157">
        <v>7.0663900000000002E-2</v>
      </c>
      <c r="AA8157">
        <v>5.6899999999999999E-2</v>
      </c>
      <c r="AB8157">
        <v>5.6899999999999999E-2</v>
      </c>
      <c r="AC8157">
        <v>0</v>
      </c>
      <c r="AD8157">
        <v>0</v>
      </c>
      <c r="AE8157">
        <v>1</v>
      </c>
      <c r="AF8157">
        <v>0</v>
      </c>
      <c r="AG8157">
        <v>0</v>
      </c>
      <c r="AL8157">
        <v>7.0663900000000002E-2</v>
      </c>
      <c r="BB8157" s="4"/>
    </row>
    <row r="8158" spans="1:54" hidden="1" x14ac:dyDescent="0.25">
      <c r="A8158">
        <v>1889</v>
      </c>
      <c r="B8158" t="s">
        <v>5945</v>
      </c>
      <c r="C8158">
        <v>2022</v>
      </c>
      <c r="D8158" t="s">
        <v>5946</v>
      </c>
      <c r="E8158">
        <v>2605</v>
      </c>
      <c r="F8158" t="s">
        <v>5838</v>
      </c>
      <c r="G8158">
        <v>153</v>
      </c>
      <c r="H8158">
        <v>2</v>
      </c>
      <c r="I8158" t="s">
        <v>156</v>
      </c>
      <c r="J8158">
        <v>69</v>
      </c>
      <c r="K8158">
        <v>33269315</v>
      </c>
      <c r="L8158" t="s">
        <v>5839</v>
      </c>
      <c r="N8158" t="s">
        <v>88</v>
      </c>
      <c r="O8158" t="s">
        <v>89</v>
      </c>
      <c r="P8158" t="s">
        <v>5944</v>
      </c>
      <c r="Q8158" t="s">
        <v>61</v>
      </c>
      <c r="R8158">
        <v>353000</v>
      </c>
      <c r="S8158">
        <v>350030</v>
      </c>
      <c r="T8158" t="s">
        <v>82</v>
      </c>
      <c r="U8158" s="3">
        <v>24108</v>
      </c>
      <c r="W8158">
        <v>15.5</v>
      </c>
      <c r="X8158">
        <v>0</v>
      </c>
      <c r="Y8158">
        <v>14</v>
      </c>
      <c r="Z8158">
        <v>2.7978599999999999E-2</v>
      </c>
      <c r="AA8158">
        <v>2.5999999999999999E-2</v>
      </c>
      <c r="AB8158">
        <v>2.5999999999999999E-2</v>
      </c>
      <c r="AC8158">
        <v>0</v>
      </c>
      <c r="AD8158">
        <v>0</v>
      </c>
      <c r="AE8158">
        <v>1</v>
      </c>
      <c r="AF8158">
        <v>0</v>
      </c>
      <c r="AG8158">
        <v>0</v>
      </c>
      <c r="AL8158">
        <v>2.7978599999999999E-2</v>
      </c>
      <c r="BB8158" s="4"/>
    </row>
    <row r="8159" spans="1:54" hidden="1" x14ac:dyDescent="0.25">
      <c r="A8159">
        <v>1891</v>
      </c>
      <c r="B8159" t="s">
        <v>5947</v>
      </c>
      <c r="C8159">
        <v>2022</v>
      </c>
      <c r="D8159" t="s">
        <v>5948</v>
      </c>
      <c r="E8159">
        <v>6700</v>
      </c>
      <c r="F8159" t="s">
        <v>4162</v>
      </c>
      <c r="G8159">
        <v>561</v>
      </c>
      <c r="J8159">
        <v>1895</v>
      </c>
      <c r="K8159">
        <v>30776828</v>
      </c>
      <c r="L8159" t="s">
        <v>5949</v>
      </c>
      <c r="N8159" t="s">
        <v>75</v>
      </c>
      <c r="O8159" t="s">
        <v>76</v>
      </c>
      <c r="P8159" t="s">
        <v>5950</v>
      </c>
      <c r="Q8159" t="s">
        <v>68</v>
      </c>
      <c r="R8159">
        <v>351300</v>
      </c>
      <c r="S8159">
        <v>350010</v>
      </c>
      <c r="T8159" t="s">
        <v>79</v>
      </c>
      <c r="U8159" s="3">
        <v>38653</v>
      </c>
      <c r="W8159">
        <v>86.14</v>
      </c>
      <c r="X8159">
        <v>25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1</v>
      </c>
      <c r="AF8159">
        <v>0</v>
      </c>
      <c r="AG8159">
        <v>0</v>
      </c>
      <c r="AL8159">
        <v>0</v>
      </c>
      <c r="BB8159" s="4"/>
    </row>
    <row r="8160" spans="1:54" hidden="1" x14ac:dyDescent="0.25">
      <c r="A8160">
        <v>1893</v>
      </c>
      <c r="B8160" t="s">
        <v>5951</v>
      </c>
      <c r="C8160">
        <v>2022</v>
      </c>
      <c r="D8160" t="s">
        <v>5952</v>
      </c>
      <c r="E8160">
        <v>7430</v>
      </c>
      <c r="F8160" t="s">
        <v>214</v>
      </c>
      <c r="G8160">
        <v>756</v>
      </c>
      <c r="H8160">
        <v>163</v>
      </c>
      <c r="I8160" t="s">
        <v>215</v>
      </c>
      <c r="J8160">
        <v>2136</v>
      </c>
      <c r="K8160">
        <v>32304745</v>
      </c>
      <c r="L8160" t="s">
        <v>5953</v>
      </c>
      <c r="N8160" t="s">
        <v>75</v>
      </c>
      <c r="O8160" t="s">
        <v>76</v>
      </c>
      <c r="P8160" t="s">
        <v>5954</v>
      </c>
      <c r="Q8160" t="s">
        <v>109</v>
      </c>
      <c r="R8160">
        <v>351100</v>
      </c>
      <c r="S8160">
        <v>350010</v>
      </c>
      <c r="T8160" t="s">
        <v>79</v>
      </c>
      <c r="U8160" s="3">
        <v>38626</v>
      </c>
      <c r="W8160">
        <v>10.6</v>
      </c>
      <c r="X8160">
        <v>4.3</v>
      </c>
      <c r="Y8160">
        <v>6.3</v>
      </c>
      <c r="Z8160">
        <v>4.0194000000000001E-2</v>
      </c>
      <c r="AA8160">
        <v>0</v>
      </c>
      <c r="AB8160">
        <v>0</v>
      </c>
      <c r="AC8160">
        <v>1.404E-2</v>
      </c>
      <c r="AD8160">
        <v>1.404E-2</v>
      </c>
      <c r="AE8160">
        <v>0</v>
      </c>
      <c r="AF8160">
        <v>1</v>
      </c>
      <c r="AG8160">
        <v>0</v>
      </c>
      <c r="AO8160">
        <v>4.0194000000000001E-2</v>
      </c>
      <c r="BB8160" s="4"/>
    </row>
    <row r="8161" spans="1:54" hidden="1" x14ac:dyDescent="0.25">
      <c r="A8161">
        <v>1893</v>
      </c>
      <c r="B8161" t="s">
        <v>5955</v>
      </c>
      <c r="C8161">
        <v>2022</v>
      </c>
      <c r="D8161" t="s">
        <v>5952</v>
      </c>
      <c r="E8161">
        <v>7430</v>
      </c>
      <c r="F8161" t="s">
        <v>214</v>
      </c>
      <c r="G8161">
        <v>756</v>
      </c>
      <c r="H8161">
        <v>163</v>
      </c>
      <c r="I8161" t="s">
        <v>215</v>
      </c>
      <c r="J8161">
        <v>2136</v>
      </c>
      <c r="K8161">
        <v>32304745</v>
      </c>
      <c r="L8161" t="s">
        <v>5953</v>
      </c>
      <c r="N8161" t="s">
        <v>75</v>
      </c>
      <c r="O8161" t="s">
        <v>76</v>
      </c>
      <c r="P8161" t="s">
        <v>5956</v>
      </c>
      <c r="Q8161" t="s">
        <v>109</v>
      </c>
      <c r="R8161">
        <v>351100</v>
      </c>
      <c r="S8161">
        <v>350010</v>
      </c>
      <c r="T8161" t="s">
        <v>79</v>
      </c>
      <c r="U8161" s="3">
        <v>38718</v>
      </c>
      <c r="W8161">
        <v>7.4</v>
      </c>
      <c r="X8161">
        <v>3.1</v>
      </c>
      <c r="Y8161">
        <v>1.7</v>
      </c>
      <c r="Z8161">
        <v>9.9792000000000006E-3</v>
      </c>
      <c r="AA8161">
        <v>0</v>
      </c>
      <c r="AB8161">
        <v>0</v>
      </c>
      <c r="AC8161">
        <v>3.2112E-3</v>
      </c>
      <c r="AD8161">
        <v>3.2112E-3</v>
      </c>
      <c r="AE8161">
        <v>0</v>
      </c>
      <c r="AF8161">
        <v>1</v>
      </c>
      <c r="AG8161">
        <v>0</v>
      </c>
      <c r="AO8161">
        <v>9.9792000000000006E-3</v>
      </c>
      <c r="BB8161" s="4"/>
    </row>
    <row r="8162" spans="1:54" hidden="1" x14ac:dyDescent="0.25">
      <c r="A8162">
        <v>1893</v>
      </c>
      <c r="B8162" t="s">
        <v>5957</v>
      </c>
      <c r="C8162">
        <v>2022</v>
      </c>
      <c r="D8162" t="s">
        <v>5952</v>
      </c>
      <c r="E8162">
        <v>7430</v>
      </c>
      <c r="F8162" t="s">
        <v>214</v>
      </c>
      <c r="G8162">
        <v>756</v>
      </c>
      <c r="H8162">
        <v>163</v>
      </c>
      <c r="I8162" t="s">
        <v>215</v>
      </c>
      <c r="J8162">
        <v>2136</v>
      </c>
      <c r="K8162">
        <v>32304745</v>
      </c>
      <c r="L8162" t="s">
        <v>5953</v>
      </c>
      <c r="N8162" t="s">
        <v>75</v>
      </c>
      <c r="O8162" t="s">
        <v>76</v>
      </c>
      <c r="P8162" t="s">
        <v>5958</v>
      </c>
      <c r="Q8162" t="s">
        <v>109</v>
      </c>
      <c r="R8162">
        <v>351100</v>
      </c>
      <c r="S8162">
        <v>350010</v>
      </c>
      <c r="T8162" t="s">
        <v>79</v>
      </c>
      <c r="U8162" s="3">
        <v>38718</v>
      </c>
      <c r="W8162">
        <v>7.4</v>
      </c>
      <c r="X8162">
        <v>3.1</v>
      </c>
      <c r="Y8162">
        <v>1.7</v>
      </c>
      <c r="Z8162">
        <v>3.00564E-2</v>
      </c>
      <c r="AA8162">
        <v>0</v>
      </c>
      <c r="AB8162">
        <v>0</v>
      </c>
      <c r="AC8162">
        <v>9.6767999999999993E-3</v>
      </c>
      <c r="AD8162">
        <v>9.6767999999999993E-3</v>
      </c>
      <c r="AE8162">
        <v>0</v>
      </c>
      <c r="AF8162">
        <v>1</v>
      </c>
      <c r="AG8162">
        <v>0</v>
      </c>
      <c r="AO8162">
        <v>3.00564E-2</v>
      </c>
      <c r="BB8162" s="4"/>
    </row>
    <row r="8163" spans="1:54" hidden="1" x14ac:dyDescent="0.25">
      <c r="A8163">
        <v>1898</v>
      </c>
      <c r="B8163" t="s">
        <v>5963</v>
      </c>
      <c r="C8163">
        <v>2022</v>
      </c>
      <c r="D8163" t="s">
        <v>5960</v>
      </c>
      <c r="E8163">
        <v>7620</v>
      </c>
      <c r="F8163" t="s">
        <v>2178</v>
      </c>
      <c r="G8163">
        <v>665</v>
      </c>
      <c r="H8163">
        <v>176</v>
      </c>
      <c r="I8163" t="s">
        <v>2179</v>
      </c>
      <c r="J8163">
        <v>1794</v>
      </c>
      <c r="K8163">
        <v>28450850</v>
      </c>
      <c r="L8163" t="s">
        <v>5961</v>
      </c>
      <c r="N8163" t="s">
        <v>4118</v>
      </c>
      <c r="O8163" t="s">
        <v>4119</v>
      </c>
      <c r="P8163" t="s">
        <v>5964</v>
      </c>
      <c r="Q8163" t="s">
        <v>109</v>
      </c>
      <c r="R8163">
        <v>352100</v>
      </c>
      <c r="S8163">
        <v>350020</v>
      </c>
      <c r="T8163" t="s">
        <v>79</v>
      </c>
      <c r="U8163" s="3">
        <v>41509</v>
      </c>
      <c r="W8163">
        <v>3.653</v>
      </c>
      <c r="X8163">
        <v>1.56</v>
      </c>
      <c r="Y8163">
        <v>1.611</v>
      </c>
      <c r="Z8163">
        <v>40.418278000000001</v>
      </c>
      <c r="AA8163">
        <v>17.9457156</v>
      </c>
      <c r="AB8163">
        <v>17.9457156</v>
      </c>
      <c r="AC8163">
        <v>17.541532799999999</v>
      </c>
      <c r="AD8163">
        <v>17.541532799999999</v>
      </c>
      <c r="AE8163">
        <v>0.22200000210000001</v>
      </c>
      <c r="AF8163">
        <v>0.77799999789999996</v>
      </c>
      <c r="AG8163">
        <v>0</v>
      </c>
      <c r="AQ8163">
        <v>40.418278000000001</v>
      </c>
      <c r="BB8163" s="4"/>
    </row>
    <row r="8164" spans="1:54" hidden="1" x14ac:dyDescent="0.25">
      <c r="A8164">
        <v>1898</v>
      </c>
      <c r="B8164" t="s">
        <v>5959</v>
      </c>
      <c r="C8164">
        <v>2022</v>
      </c>
      <c r="D8164" t="s">
        <v>5960</v>
      </c>
      <c r="E8164">
        <v>7620</v>
      </c>
      <c r="F8164" t="s">
        <v>2178</v>
      </c>
      <c r="G8164">
        <v>665</v>
      </c>
      <c r="H8164">
        <v>176</v>
      </c>
      <c r="I8164" t="s">
        <v>2179</v>
      </c>
      <c r="J8164">
        <v>1794</v>
      </c>
      <c r="K8164">
        <v>28450850</v>
      </c>
      <c r="L8164" t="s">
        <v>5961</v>
      </c>
      <c r="N8164" t="s">
        <v>4118</v>
      </c>
      <c r="O8164" t="s">
        <v>4119</v>
      </c>
      <c r="P8164" t="s">
        <v>5962</v>
      </c>
      <c r="Q8164" t="s">
        <v>109</v>
      </c>
      <c r="R8164">
        <v>352100</v>
      </c>
      <c r="S8164">
        <v>350020</v>
      </c>
      <c r="T8164" t="s">
        <v>79</v>
      </c>
      <c r="U8164" s="3">
        <v>38626</v>
      </c>
      <c r="W8164">
        <v>2.1</v>
      </c>
      <c r="X8164">
        <v>0.84</v>
      </c>
      <c r="Y8164">
        <v>0.93</v>
      </c>
      <c r="Z8164">
        <v>4.5048849999999998</v>
      </c>
      <c r="AA8164">
        <v>2.0001707999999998</v>
      </c>
      <c r="AB8164">
        <v>2.0001707999999998</v>
      </c>
      <c r="AC8164">
        <v>1.9551204</v>
      </c>
      <c r="AD8164">
        <v>1.9551204</v>
      </c>
      <c r="AE8164">
        <v>0.22200020640000001</v>
      </c>
      <c r="AF8164">
        <v>0.77799979360000004</v>
      </c>
      <c r="AG8164">
        <v>0</v>
      </c>
      <c r="AQ8164">
        <v>4.5048849999999998</v>
      </c>
      <c r="BB8164" s="4"/>
    </row>
    <row r="8165" spans="1:54" hidden="1" x14ac:dyDescent="0.25">
      <c r="A8165">
        <v>1907</v>
      </c>
      <c r="B8165" t="s">
        <v>5965</v>
      </c>
      <c r="C8165">
        <v>2022</v>
      </c>
      <c r="D8165" t="s">
        <v>5966</v>
      </c>
      <c r="E8165">
        <v>7100</v>
      </c>
      <c r="F8165" t="s">
        <v>325</v>
      </c>
      <c r="G8165">
        <v>630</v>
      </c>
      <c r="H8165">
        <v>81</v>
      </c>
      <c r="I8165" t="s">
        <v>56</v>
      </c>
      <c r="J8165">
        <v>29</v>
      </c>
      <c r="K8165">
        <v>67932218</v>
      </c>
      <c r="L8165" t="s">
        <v>326</v>
      </c>
      <c r="N8165" t="s">
        <v>88</v>
      </c>
      <c r="O8165" t="s">
        <v>89</v>
      </c>
      <c r="P8165" t="s">
        <v>209</v>
      </c>
      <c r="Q8165" t="s">
        <v>61</v>
      </c>
      <c r="R8165">
        <v>353000</v>
      </c>
      <c r="S8165">
        <v>350030</v>
      </c>
      <c r="T8165" t="s">
        <v>82</v>
      </c>
      <c r="U8165" s="3">
        <v>41487</v>
      </c>
      <c r="W8165">
        <v>12.8</v>
      </c>
      <c r="X8165">
        <v>0</v>
      </c>
      <c r="Y8165">
        <v>12</v>
      </c>
      <c r="Z8165">
        <v>0.10585079999999999</v>
      </c>
      <c r="AA8165">
        <v>9.0999999999999998E-2</v>
      </c>
      <c r="AB8165">
        <v>9.0999999999999998E-2</v>
      </c>
      <c r="AC8165">
        <v>0</v>
      </c>
      <c r="AD8165">
        <v>0</v>
      </c>
      <c r="AE8165">
        <v>1</v>
      </c>
      <c r="AF8165">
        <v>0</v>
      </c>
      <c r="AG8165">
        <v>0</v>
      </c>
      <c r="AO8165">
        <v>0.10585079999999999</v>
      </c>
      <c r="BB8165" s="4"/>
    </row>
    <row r="8166" spans="1:54" hidden="1" x14ac:dyDescent="0.25">
      <c r="A8166">
        <v>1907</v>
      </c>
      <c r="B8166" t="s">
        <v>5968</v>
      </c>
      <c r="C8166">
        <v>2022</v>
      </c>
      <c r="D8166" t="s">
        <v>5966</v>
      </c>
      <c r="E8166">
        <v>7100</v>
      </c>
      <c r="F8166" t="s">
        <v>325</v>
      </c>
      <c r="G8166">
        <v>630</v>
      </c>
      <c r="H8166">
        <v>81</v>
      </c>
      <c r="I8166" t="s">
        <v>56</v>
      </c>
      <c r="J8166">
        <v>29</v>
      </c>
      <c r="K8166">
        <v>67932218</v>
      </c>
      <c r="L8166" t="s">
        <v>326</v>
      </c>
      <c r="N8166" t="s">
        <v>88</v>
      </c>
      <c r="O8166" t="s">
        <v>89</v>
      </c>
      <c r="P8166" t="s">
        <v>218</v>
      </c>
      <c r="Q8166" t="s">
        <v>61</v>
      </c>
      <c r="R8166">
        <v>353000</v>
      </c>
      <c r="S8166">
        <v>350030</v>
      </c>
      <c r="T8166" t="s">
        <v>82</v>
      </c>
      <c r="U8166" s="3">
        <v>35065</v>
      </c>
      <c r="W8166">
        <v>12.8</v>
      </c>
      <c r="X8166">
        <v>0</v>
      </c>
      <c r="Y8166">
        <v>12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1</v>
      </c>
      <c r="AF8166">
        <v>0</v>
      </c>
      <c r="AG8166">
        <v>0</v>
      </c>
      <c r="AO8166">
        <v>0</v>
      </c>
      <c r="BB8166" s="4"/>
    </row>
    <row r="8167" spans="1:54" hidden="1" x14ac:dyDescent="0.25">
      <c r="A8167">
        <v>1907</v>
      </c>
      <c r="B8167" t="s">
        <v>5967</v>
      </c>
      <c r="C8167">
        <v>2022</v>
      </c>
      <c r="D8167" t="s">
        <v>5966</v>
      </c>
      <c r="E8167">
        <v>7100</v>
      </c>
      <c r="F8167" t="s">
        <v>325</v>
      </c>
      <c r="G8167">
        <v>630</v>
      </c>
      <c r="H8167">
        <v>81</v>
      </c>
      <c r="I8167" t="s">
        <v>56</v>
      </c>
      <c r="J8167">
        <v>29</v>
      </c>
      <c r="K8167">
        <v>67932218</v>
      </c>
      <c r="L8167" t="s">
        <v>326</v>
      </c>
      <c r="N8167" t="s">
        <v>88</v>
      </c>
      <c r="O8167" t="s">
        <v>89</v>
      </c>
      <c r="P8167" t="s">
        <v>211</v>
      </c>
      <c r="Q8167" t="s">
        <v>61</v>
      </c>
      <c r="R8167">
        <v>353000</v>
      </c>
      <c r="S8167">
        <v>350030</v>
      </c>
      <c r="T8167" t="s">
        <v>82</v>
      </c>
      <c r="U8167" s="3">
        <v>41487</v>
      </c>
      <c r="W8167">
        <v>12.8</v>
      </c>
      <c r="X8167">
        <v>0</v>
      </c>
      <c r="Y8167">
        <v>12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1</v>
      </c>
      <c r="AF8167">
        <v>0</v>
      </c>
      <c r="AG8167">
        <v>0</v>
      </c>
      <c r="AO8167">
        <v>0</v>
      </c>
      <c r="BB8167" s="4"/>
    </row>
    <row r="8168" spans="1:54" hidden="1" x14ac:dyDescent="0.25">
      <c r="A8168">
        <v>1908</v>
      </c>
      <c r="B8168" t="s">
        <v>5969</v>
      </c>
      <c r="C8168">
        <v>2022</v>
      </c>
      <c r="D8168" t="s">
        <v>5970</v>
      </c>
      <c r="E8168">
        <v>7500</v>
      </c>
      <c r="F8168" t="s">
        <v>1405</v>
      </c>
      <c r="G8168">
        <v>661</v>
      </c>
      <c r="H8168">
        <v>172</v>
      </c>
      <c r="I8168" t="s">
        <v>1406</v>
      </c>
      <c r="J8168">
        <v>208</v>
      </c>
      <c r="K8168">
        <v>26704065</v>
      </c>
      <c r="L8168" t="s">
        <v>1407</v>
      </c>
      <c r="N8168" t="s">
        <v>88</v>
      </c>
      <c r="O8168" t="s">
        <v>89</v>
      </c>
      <c r="P8168" t="s">
        <v>5971</v>
      </c>
      <c r="Q8168" t="s">
        <v>61</v>
      </c>
      <c r="R8168">
        <v>353000</v>
      </c>
      <c r="S8168">
        <v>350030</v>
      </c>
      <c r="T8168" t="s">
        <v>82</v>
      </c>
      <c r="U8168" s="3">
        <v>40909</v>
      </c>
      <c r="W8168">
        <v>1</v>
      </c>
      <c r="X8168">
        <v>0</v>
      </c>
      <c r="Y8168">
        <v>1</v>
      </c>
      <c r="Z8168">
        <v>0.83483837999999999</v>
      </c>
      <c r="AA8168">
        <v>0.77039999999999997</v>
      </c>
      <c r="AB8168">
        <v>0.77039999999999997</v>
      </c>
      <c r="AC8168">
        <v>0</v>
      </c>
      <c r="AD8168">
        <v>0</v>
      </c>
      <c r="AE8168">
        <v>1</v>
      </c>
      <c r="AF8168">
        <v>0</v>
      </c>
      <c r="AG8168">
        <v>0</v>
      </c>
      <c r="AL8168">
        <v>0.83483837999999999</v>
      </c>
      <c r="BB8168" s="4"/>
    </row>
    <row r="8169" spans="1:54" hidden="1" x14ac:dyDescent="0.25">
      <c r="A8169">
        <v>1913</v>
      </c>
      <c r="B8169" t="s">
        <v>5972</v>
      </c>
      <c r="C8169">
        <v>2022</v>
      </c>
      <c r="D8169" t="s">
        <v>5973</v>
      </c>
      <c r="E8169">
        <v>4900</v>
      </c>
      <c r="F8169" t="s">
        <v>2301</v>
      </c>
      <c r="G8169">
        <v>360</v>
      </c>
      <c r="H8169">
        <v>50</v>
      </c>
      <c r="I8169" t="s">
        <v>2302</v>
      </c>
      <c r="J8169">
        <v>2040</v>
      </c>
      <c r="K8169">
        <v>31151899</v>
      </c>
      <c r="L8169" t="s">
        <v>2303</v>
      </c>
      <c r="N8169" t="s">
        <v>88</v>
      </c>
      <c r="O8169" t="s">
        <v>89</v>
      </c>
      <c r="P8169" t="s">
        <v>5974</v>
      </c>
      <c r="Q8169" t="s">
        <v>61</v>
      </c>
      <c r="R8169">
        <v>353000</v>
      </c>
      <c r="S8169">
        <v>350030</v>
      </c>
      <c r="T8169" t="s">
        <v>82</v>
      </c>
      <c r="U8169" s="3">
        <v>38056</v>
      </c>
      <c r="W8169">
        <v>16</v>
      </c>
      <c r="X8169">
        <v>0</v>
      </c>
      <c r="Y8169">
        <v>19</v>
      </c>
      <c r="Z8169">
        <v>105.7264</v>
      </c>
      <c r="AA8169">
        <v>121.6289</v>
      </c>
      <c r="AB8169">
        <v>121</v>
      </c>
      <c r="AC8169">
        <v>0</v>
      </c>
      <c r="AD8169">
        <v>0</v>
      </c>
      <c r="AE8169">
        <v>1</v>
      </c>
      <c r="AF8169">
        <v>0</v>
      </c>
      <c r="AG8169">
        <v>0</v>
      </c>
      <c r="AS8169">
        <v>105.7264</v>
      </c>
      <c r="BB8169" s="4"/>
    </row>
    <row r="8170" spans="1:54" hidden="1" x14ac:dyDescent="0.25">
      <c r="A8170">
        <v>1917</v>
      </c>
      <c r="B8170" t="s">
        <v>5978</v>
      </c>
      <c r="C8170">
        <v>2022</v>
      </c>
      <c r="D8170" t="s">
        <v>5976</v>
      </c>
      <c r="E8170">
        <v>2770</v>
      </c>
      <c r="F8170" t="s">
        <v>5575</v>
      </c>
      <c r="G8170">
        <v>185</v>
      </c>
      <c r="H8170">
        <v>2</v>
      </c>
      <c r="I8170" t="s">
        <v>156</v>
      </c>
      <c r="J8170">
        <v>77</v>
      </c>
      <c r="K8170">
        <v>74132111</v>
      </c>
      <c r="L8170" t="s">
        <v>580</v>
      </c>
      <c r="N8170" t="s">
        <v>88</v>
      </c>
      <c r="O8170" t="s">
        <v>89</v>
      </c>
      <c r="P8170" t="s">
        <v>5979</v>
      </c>
      <c r="Q8170" t="s">
        <v>61</v>
      </c>
      <c r="R8170">
        <v>353000</v>
      </c>
      <c r="S8170">
        <v>350030</v>
      </c>
      <c r="T8170" t="s">
        <v>82</v>
      </c>
      <c r="U8170" s="3">
        <v>39022</v>
      </c>
      <c r="W8170">
        <v>21.5</v>
      </c>
      <c r="X8170">
        <v>0</v>
      </c>
      <c r="Y8170">
        <v>20</v>
      </c>
      <c r="Z8170">
        <v>1.30122</v>
      </c>
      <c r="AA8170">
        <v>1.20947</v>
      </c>
      <c r="AB8170">
        <v>1.20947</v>
      </c>
      <c r="AC8170">
        <v>0</v>
      </c>
      <c r="AD8170">
        <v>0</v>
      </c>
      <c r="AE8170">
        <v>1</v>
      </c>
      <c r="AF8170">
        <v>0</v>
      </c>
      <c r="AG8170">
        <v>0</v>
      </c>
      <c r="AL8170">
        <v>1.30122</v>
      </c>
      <c r="AN8170">
        <v>0</v>
      </c>
      <c r="BB8170" s="4"/>
    </row>
    <row r="8171" spans="1:54" hidden="1" x14ac:dyDescent="0.25">
      <c r="A8171">
        <v>1917</v>
      </c>
      <c r="B8171" t="s">
        <v>5975</v>
      </c>
      <c r="C8171">
        <v>2022</v>
      </c>
      <c r="D8171" t="s">
        <v>5976</v>
      </c>
      <c r="E8171">
        <v>2770</v>
      </c>
      <c r="F8171" t="s">
        <v>5575</v>
      </c>
      <c r="G8171">
        <v>185</v>
      </c>
      <c r="H8171">
        <v>2</v>
      </c>
      <c r="I8171" t="s">
        <v>156</v>
      </c>
      <c r="J8171">
        <v>77</v>
      </c>
      <c r="K8171">
        <v>74132111</v>
      </c>
      <c r="L8171" t="s">
        <v>580</v>
      </c>
      <c r="N8171" t="s">
        <v>88</v>
      </c>
      <c r="O8171" t="s">
        <v>89</v>
      </c>
      <c r="P8171" t="s">
        <v>5977</v>
      </c>
      <c r="Q8171" t="s">
        <v>61</v>
      </c>
      <c r="R8171">
        <v>353000</v>
      </c>
      <c r="S8171">
        <v>350030</v>
      </c>
      <c r="T8171" t="s">
        <v>82</v>
      </c>
      <c r="U8171" s="3">
        <v>39022</v>
      </c>
      <c r="W8171">
        <v>21.5</v>
      </c>
      <c r="X8171">
        <v>0</v>
      </c>
      <c r="Y8171">
        <v>20</v>
      </c>
      <c r="Z8171">
        <v>5.3500100000000002</v>
      </c>
      <c r="AA8171">
        <v>4.9727899999999998</v>
      </c>
      <c r="AB8171">
        <v>4.9727899999999998</v>
      </c>
      <c r="AC8171">
        <v>0</v>
      </c>
      <c r="AD8171">
        <v>0</v>
      </c>
      <c r="AE8171">
        <v>1</v>
      </c>
      <c r="AF8171">
        <v>0</v>
      </c>
      <c r="AG8171">
        <v>0</v>
      </c>
      <c r="AL8171">
        <v>5.3500100000000002</v>
      </c>
      <c r="AN8171">
        <v>0</v>
      </c>
      <c r="BB8171" s="4"/>
    </row>
    <row r="8172" spans="1:54" hidden="1" x14ac:dyDescent="0.25">
      <c r="A8172">
        <v>1917</v>
      </c>
      <c r="B8172" t="s">
        <v>5980</v>
      </c>
      <c r="C8172">
        <v>2022</v>
      </c>
      <c r="D8172" t="s">
        <v>5976</v>
      </c>
      <c r="E8172">
        <v>2770</v>
      </c>
      <c r="F8172" t="s">
        <v>5575</v>
      </c>
      <c r="G8172">
        <v>185</v>
      </c>
      <c r="H8172">
        <v>2</v>
      </c>
      <c r="I8172" t="s">
        <v>156</v>
      </c>
      <c r="J8172">
        <v>77</v>
      </c>
      <c r="K8172">
        <v>74132111</v>
      </c>
      <c r="L8172" t="s">
        <v>580</v>
      </c>
      <c r="N8172" t="s">
        <v>88</v>
      </c>
      <c r="O8172" t="s">
        <v>89</v>
      </c>
      <c r="P8172" t="s">
        <v>5981</v>
      </c>
      <c r="Q8172" t="s">
        <v>61</v>
      </c>
      <c r="R8172">
        <v>353000</v>
      </c>
      <c r="S8172">
        <v>350030</v>
      </c>
      <c r="T8172" t="s">
        <v>82</v>
      </c>
      <c r="U8172" s="3">
        <v>39022</v>
      </c>
      <c r="W8172">
        <v>21.5</v>
      </c>
      <c r="X8172">
        <v>0</v>
      </c>
      <c r="Y8172">
        <v>20</v>
      </c>
      <c r="Z8172">
        <v>2.9045399999999999</v>
      </c>
      <c r="AA8172">
        <v>2.6997399999999998</v>
      </c>
      <c r="AB8172">
        <v>2.6997399999999998</v>
      </c>
      <c r="AC8172">
        <v>0</v>
      </c>
      <c r="AD8172">
        <v>0</v>
      </c>
      <c r="AE8172">
        <v>1</v>
      </c>
      <c r="AF8172">
        <v>0</v>
      </c>
      <c r="AG8172">
        <v>0</v>
      </c>
      <c r="AL8172">
        <v>2.9045399999999999</v>
      </c>
      <c r="AN8172">
        <v>0</v>
      </c>
      <c r="BB8172" s="4"/>
    </row>
    <row r="8173" spans="1:54" hidden="1" x14ac:dyDescent="0.25">
      <c r="A8173">
        <v>1918</v>
      </c>
      <c r="B8173" t="s">
        <v>5982</v>
      </c>
      <c r="C8173">
        <v>2022</v>
      </c>
      <c r="D8173" t="s">
        <v>5983</v>
      </c>
      <c r="E8173">
        <v>5580</v>
      </c>
      <c r="F8173" t="s">
        <v>2394</v>
      </c>
      <c r="G8173">
        <v>410</v>
      </c>
      <c r="H8173">
        <v>83</v>
      </c>
      <c r="I8173" t="s">
        <v>2395</v>
      </c>
      <c r="J8173">
        <v>247</v>
      </c>
      <c r="K8173">
        <v>28621027</v>
      </c>
      <c r="L8173" t="s">
        <v>679</v>
      </c>
      <c r="N8173" t="s">
        <v>88</v>
      </c>
      <c r="O8173" t="s">
        <v>89</v>
      </c>
      <c r="P8173" t="s">
        <v>5984</v>
      </c>
      <c r="Q8173" t="s">
        <v>61</v>
      </c>
      <c r="R8173">
        <v>353000</v>
      </c>
      <c r="S8173">
        <v>350030</v>
      </c>
      <c r="T8173" t="s">
        <v>82</v>
      </c>
      <c r="U8173" s="3">
        <v>39052</v>
      </c>
      <c r="W8173">
        <v>1</v>
      </c>
      <c r="X8173">
        <v>0</v>
      </c>
      <c r="Y8173">
        <v>0.9</v>
      </c>
      <c r="Z8173">
        <v>25.520424999999999</v>
      </c>
      <c r="AA8173">
        <v>23.490359999999999</v>
      </c>
      <c r="AB8173">
        <v>23.490359999999999</v>
      </c>
      <c r="AC8173">
        <v>0</v>
      </c>
      <c r="AD8173">
        <v>0</v>
      </c>
      <c r="AE8173">
        <v>1</v>
      </c>
      <c r="AF8173">
        <v>0</v>
      </c>
      <c r="AG8173">
        <v>0</v>
      </c>
      <c r="AU8173">
        <v>25.520424999999999</v>
      </c>
      <c r="BB8173" s="4"/>
    </row>
    <row r="8174" spans="1:54" hidden="1" x14ac:dyDescent="0.25">
      <c r="A8174">
        <v>1918</v>
      </c>
      <c r="B8174" t="s">
        <v>5985</v>
      </c>
      <c r="C8174">
        <v>2022</v>
      </c>
      <c r="D8174" t="s">
        <v>5983</v>
      </c>
      <c r="E8174">
        <v>5580</v>
      </c>
      <c r="F8174" t="s">
        <v>2394</v>
      </c>
      <c r="G8174">
        <v>410</v>
      </c>
      <c r="H8174">
        <v>83</v>
      </c>
      <c r="I8174" t="s">
        <v>2395</v>
      </c>
      <c r="J8174">
        <v>247</v>
      </c>
      <c r="K8174">
        <v>28621027</v>
      </c>
      <c r="L8174" t="s">
        <v>679</v>
      </c>
      <c r="N8174" t="s">
        <v>88</v>
      </c>
      <c r="O8174" t="s">
        <v>89</v>
      </c>
      <c r="P8174" t="s">
        <v>92</v>
      </c>
      <c r="Q8174" t="s">
        <v>61</v>
      </c>
      <c r="R8174">
        <v>353000</v>
      </c>
      <c r="S8174">
        <v>350030</v>
      </c>
      <c r="T8174" t="s">
        <v>82</v>
      </c>
      <c r="U8174" s="3">
        <v>41913</v>
      </c>
      <c r="W8174">
        <v>5</v>
      </c>
      <c r="X8174">
        <v>0</v>
      </c>
      <c r="Y8174">
        <v>5</v>
      </c>
      <c r="Z8174">
        <v>113.66860869</v>
      </c>
      <c r="AA8174">
        <v>108.66348000000001</v>
      </c>
      <c r="AB8174">
        <v>108.66348000000001</v>
      </c>
      <c r="AC8174">
        <v>0</v>
      </c>
      <c r="AD8174">
        <v>0</v>
      </c>
      <c r="AE8174">
        <v>1</v>
      </c>
      <c r="AF8174">
        <v>0</v>
      </c>
      <c r="AG8174">
        <v>0</v>
      </c>
      <c r="AS8174">
        <v>113.66860869</v>
      </c>
      <c r="BB8174" s="4"/>
    </row>
    <row r="8175" spans="1:54" hidden="1" x14ac:dyDescent="0.25">
      <c r="A8175">
        <v>1920</v>
      </c>
      <c r="B8175" t="s">
        <v>5991</v>
      </c>
      <c r="C8175">
        <v>2022</v>
      </c>
      <c r="D8175" t="s">
        <v>5987</v>
      </c>
      <c r="E8175">
        <v>6792</v>
      </c>
      <c r="F8175" t="s">
        <v>5988</v>
      </c>
      <c r="G8175">
        <v>550</v>
      </c>
      <c r="H8175">
        <v>471</v>
      </c>
      <c r="I8175" t="s">
        <v>5989</v>
      </c>
      <c r="J8175">
        <v>1804</v>
      </c>
      <c r="K8175">
        <v>29346909</v>
      </c>
      <c r="L8175" t="s">
        <v>5990</v>
      </c>
      <c r="N8175" t="s">
        <v>88</v>
      </c>
      <c r="O8175" t="s">
        <v>89</v>
      </c>
      <c r="P8175" t="s">
        <v>5992</v>
      </c>
      <c r="Q8175" t="s">
        <v>61</v>
      </c>
      <c r="R8175">
        <v>353000</v>
      </c>
      <c r="S8175">
        <v>350030</v>
      </c>
      <c r="T8175" t="s">
        <v>82</v>
      </c>
      <c r="U8175" s="3">
        <v>43070</v>
      </c>
      <c r="W8175">
        <v>2.6</v>
      </c>
      <c r="X8175">
        <v>0</v>
      </c>
      <c r="Y8175">
        <v>2.2999999999999998</v>
      </c>
      <c r="Z8175">
        <v>1.9065599999999999E-2</v>
      </c>
      <c r="AA8175">
        <v>1.0475999999999999E-2</v>
      </c>
      <c r="AB8175">
        <v>1.0475999999999999E-2</v>
      </c>
      <c r="AC8175">
        <v>0</v>
      </c>
      <c r="AD8175">
        <v>0</v>
      </c>
      <c r="AE8175">
        <v>1</v>
      </c>
      <c r="AF8175">
        <v>0</v>
      </c>
      <c r="AG8175">
        <v>0</v>
      </c>
      <c r="AL8175">
        <v>1.9065599999999999E-2</v>
      </c>
      <c r="BB8175" s="4"/>
    </row>
    <row r="8176" spans="1:54" hidden="1" x14ac:dyDescent="0.25">
      <c r="A8176">
        <v>1920</v>
      </c>
      <c r="B8176" t="s">
        <v>5993</v>
      </c>
      <c r="C8176">
        <v>2022</v>
      </c>
      <c r="D8176" t="s">
        <v>5987</v>
      </c>
      <c r="E8176">
        <v>6792</v>
      </c>
      <c r="F8176" t="s">
        <v>5988</v>
      </c>
      <c r="G8176">
        <v>550</v>
      </c>
      <c r="H8176">
        <v>471</v>
      </c>
      <c r="I8176" t="s">
        <v>5989</v>
      </c>
      <c r="J8176">
        <v>1804</v>
      </c>
      <c r="K8176">
        <v>29346909</v>
      </c>
      <c r="L8176" t="s">
        <v>5990</v>
      </c>
      <c r="N8176" t="s">
        <v>88</v>
      </c>
      <c r="O8176" t="s">
        <v>89</v>
      </c>
      <c r="P8176" t="s">
        <v>672</v>
      </c>
      <c r="Q8176" t="s">
        <v>61</v>
      </c>
      <c r="R8176">
        <v>353000</v>
      </c>
      <c r="S8176">
        <v>350030</v>
      </c>
      <c r="T8176" t="s">
        <v>82</v>
      </c>
      <c r="U8176" s="3">
        <v>39022</v>
      </c>
      <c r="W8176">
        <v>1</v>
      </c>
      <c r="X8176">
        <v>0</v>
      </c>
      <c r="Y8176">
        <v>1</v>
      </c>
      <c r="Z8176">
        <v>14.870271600000001</v>
      </c>
      <c r="AA8176">
        <v>12.666362400000001</v>
      </c>
      <c r="AB8176">
        <v>12.666362400000001</v>
      </c>
      <c r="AC8176">
        <v>0</v>
      </c>
      <c r="AD8176">
        <v>0</v>
      </c>
      <c r="AE8176">
        <v>1</v>
      </c>
      <c r="AF8176">
        <v>0</v>
      </c>
      <c r="AG8176">
        <v>0</v>
      </c>
      <c r="AS8176">
        <v>14.870271600000001</v>
      </c>
      <c r="BB8176" s="4"/>
    </row>
    <row r="8177" spans="1:54" hidden="1" x14ac:dyDescent="0.25">
      <c r="A8177">
        <v>1920</v>
      </c>
      <c r="B8177" t="s">
        <v>5986</v>
      </c>
      <c r="C8177">
        <v>2022</v>
      </c>
      <c r="D8177" t="s">
        <v>5987</v>
      </c>
      <c r="E8177">
        <v>6792</v>
      </c>
      <c r="F8177" t="s">
        <v>5988</v>
      </c>
      <c r="G8177">
        <v>550</v>
      </c>
      <c r="H8177">
        <v>471</v>
      </c>
      <c r="I8177" t="s">
        <v>5989</v>
      </c>
      <c r="J8177">
        <v>1804</v>
      </c>
      <c r="K8177">
        <v>29346909</v>
      </c>
      <c r="L8177" t="s">
        <v>5990</v>
      </c>
      <c r="N8177" t="s">
        <v>88</v>
      </c>
      <c r="O8177" t="s">
        <v>89</v>
      </c>
      <c r="P8177" t="s">
        <v>668</v>
      </c>
      <c r="Q8177" t="s">
        <v>61</v>
      </c>
      <c r="R8177">
        <v>353000</v>
      </c>
      <c r="S8177">
        <v>350030</v>
      </c>
      <c r="T8177" t="s">
        <v>82</v>
      </c>
      <c r="U8177" s="3">
        <v>39050</v>
      </c>
      <c r="W8177">
        <v>1</v>
      </c>
      <c r="X8177">
        <v>0</v>
      </c>
      <c r="Y8177">
        <v>1</v>
      </c>
      <c r="Z8177">
        <v>1.1842703999999999</v>
      </c>
      <c r="AA8177">
        <v>1.0087524000000001</v>
      </c>
      <c r="AB8177">
        <v>1.0087524000000001</v>
      </c>
      <c r="AC8177">
        <v>0</v>
      </c>
      <c r="AD8177">
        <v>0</v>
      </c>
      <c r="AE8177">
        <v>1</v>
      </c>
      <c r="AF8177">
        <v>0</v>
      </c>
      <c r="AG8177">
        <v>0</v>
      </c>
      <c r="AS8177">
        <v>1.1842703999999999</v>
      </c>
      <c r="BB8177" s="4"/>
    </row>
    <row r="8178" spans="1:54" hidden="1" x14ac:dyDescent="0.25">
      <c r="A8178">
        <v>1920</v>
      </c>
      <c r="B8178" t="s">
        <v>7322</v>
      </c>
      <c r="C8178">
        <v>2022</v>
      </c>
      <c r="D8178" t="s">
        <v>5987</v>
      </c>
      <c r="E8178">
        <v>6792</v>
      </c>
      <c r="F8178" t="s">
        <v>5988</v>
      </c>
      <c r="G8178">
        <v>550</v>
      </c>
      <c r="H8178">
        <v>471</v>
      </c>
      <c r="I8178" t="s">
        <v>5989</v>
      </c>
      <c r="J8178">
        <v>1804</v>
      </c>
      <c r="K8178">
        <v>29346909</v>
      </c>
      <c r="L8178" t="s">
        <v>5990</v>
      </c>
      <c r="N8178" t="s">
        <v>88</v>
      </c>
      <c r="O8178" t="s">
        <v>89</v>
      </c>
      <c r="P8178" t="s">
        <v>7103</v>
      </c>
      <c r="Q8178" t="s">
        <v>106</v>
      </c>
      <c r="R8178">
        <v>353000</v>
      </c>
      <c r="S8178">
        <v>350030</v>
      </c>
      <c r="T8178" t="s">
        <v>82</v>
      </c>
      <c r="U8178" s="3">
        <v>44682</v>
      </c>
      <c r="W8178">
        <v>0.2</v>
      </c>
      <c r="X8178">
        <v>0</v>
      </c>
      <c r="Y8178">
        <v>0.66</v>
      </c>
      <c r="Z8178">
        <v>3.4376364000000001</v>
      </c>
      <c r="AA8178">
        <v>3.4376364000000001</v>
      </c>
      <c r="AB8178">
        <v>3.4376364000000001</v>
      </c>
      <c r="AC8178">
        <v>0</v>
      </c>
      <c r="AD8178">
        <v>0</v>
      </c>
      <c r="AE8178">
        <v>1</v>
      </c>
      <c r="AF8178">
        <v>0</v>
      </c>
      <c r="AG8178">
        <v>0</v>
      </c>
      <c r="AZ8178">
        <v>1.0324800000000001</v>
      </c>
      <c r="BA8178">
        <v>2.4051564000000001</v>
      </c>
      <c r="BB8178" s="4"/>
    </row>
    <row r="8179" spans="1:54" hidden="1" x14ac:dyDescent="0.25">
      <c r="C8179">
        <v>2022</v>
      </c>
      <c r="D8179"/>
      <c r="G8179">
        <v>316</v>
      </c>
      <c r="N8179" t="s">
        <v>58</v>
      </c>
      <c r="O8179" t="s">
        <v>59</v>
      </c>
      <c r="Q8179" t="s">
        <v>109</v>
      </c>
      <c r="T8179" t="s">
        <v>69</v>
      </c>
      <c r="U8179" s="3">
        <v>38353</v>
      </c>
      <c r="W8179">
        <v>0.46</v>
      </c>
      <c r="X8179">
        <v>0.16</v>
      </c>
      <c r="Y8179">
        <v>0.25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1</v>
      </c>
      <c r="AQ8179">
        <v>0</v>
      </c>
      <c r="BB8179" s="4"/>
    </row>
    <row r="8180" spans="1:54" hidden="1" x14ac:dyDescent="0.25">
      <c r="A8180">
        <v>1922</v>
      </c>
      <c r="B8180" t="s">
        <v>5994</v>
      </c>
      <c r="C8180">
        <v>2022</v>
      </c>
      <c r="D8180" t="s">
        <v>5995</v>
      </c>
      <c r="E8180">
        <v>2300</v>
      </c>
      <c r="F8180" t="s">
        <v>1541</v>
      </c>
      <c r="G8180">
        <v>101</v>
      </c>
      <c r="H8180">
        <v>2</v>
      </c>
      <c r="I8180" t="s">
        <v>156</v>
      </c>
      <c r="J8180">
        <v>1826</v>
      </c>
      <c r="K8180">
        <v>11110026</v>
      </c>
      <c r="L8180" t="s">
        <v>5996</v>
      </c>
      <c r="N8180" t="s">
        <v>88</v>
      </c>
      <c r="O8180" t="s">
        <v>89</v>
      </c>
      <c r="P8180" t="s">
        <v>5997</v>
      </c>
      <c r="Q8180" t="s">
        <v>3180</v>
      </c>
      <c r="R8180">
        <v>353000</v>
      </c>
      <c r="S8180">
        <v>350030</v>
      </c>
      <c r="T8180" t="s">
        <v>82</v>
      </c>
      <c r="U8180" s="3">
        <v>38565</v>
      </c>
      <c r="W8180">
        <v>14</v>
      </c>
      <c r="X8180">
        <v>0</v>
      </c>
      <c r="Y8180">
        <v>14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1</v>
      </c>
      <c r="AF8180">
        <v>0</v>
      </c>
      <c r="AG8180">
        <v>0</v>
      </c>
      <c r="AW8180">
        <v>0</v>
      </c>
      <c r="BB8180" s="4"/>
    </row>
    <row r="8181" spans="1:54" hidden="1" x14ac:dyDescent="0.25">
      <c r="A8181">
        <v>1924</v>
      </c>
      <c r="B8181" t="s">
        <v>5998</v>
      </c>
      <c r="C8181">
        <v>2022</v>
      </c>
      <c r="D8181" t="s">
        <v>5999</v>
      </c>
      <c r="E8181">
        <v>5550</v>
      </c>
      <c r="F8181" t="s">
        <v>2149</v>
      </c>
      <c r="G8181">
        <v>440</v>
      </c>
      <c r="J8181">
        <v>2389</v>
      </c>
      <c r="K8181">
        <v>33636547</v>
      </c>
      <c r="L8181" t="s">
        <v>6000</v>
      </c>
      <c r="N8181" t="s">
        <v>58</v>
      </c>
      <c r="O8181" t="s">
        <v>59</v>
      </c>
      <c r="P8181" t="s">
        <v>5962</v>
      </c>
      <c r="Q8181" t="s">
        <v>109</v>
      </c>
      <c r="R8181">
        <v>11100</v>
      </c>
      <c r="S8181">
        <v>10000</v>
      </c>
      <c r="T8181" t="s">
        <v>69</v>
      </c>
      <c r="U8181" s="3">
        <v>39059</v>
      </c>
      <c r="W8181">
        <v>0.15</v>
      </c>
      <c r="X8181">
        <v>0.06</v>
      </c>
      <c r="Y8181">
        <v>0.09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1</v>
      </c>
      <c r="AQ8181">
        <v>0</v>
      </c>
      <c r="BB8181" s="4"/>
    </row>
    <row r="8182" spans="1:54" hidden="1" x14ac:dyDescent="0.25">
      <c r="A8182">
        <v>1929</v>
      </c>
      <c r="B8182" t="s">
        <v>6004</v>
      </c>
      <c r="C8182">
        <v>2022</v>
      </c>
      <c r="D8182" t="s">
        <v>6002</v>
      </c>
      <c r="E8182">
        <v>3720</v>
      </c>
      <c r="F8182" t="s">
        <v>2202</v>
      </c>
      <c r="G8182">
        <v>400</v>
      </c>
      <c r="H8182">
        <v>69</v>
      </c>
      <c r="I8182" t="s">
        <v>2203</v>
      </c>
      <c r="J8182">
        <v>1841</v>
      </c>
      <c r="K8182">
        <v>28719310</v>
      </c>
      <c r="L8182" t="s">
        <v>6003</v>
      </c>
      <c r="N8182" t="s">
        <v>75</v>
      </c>
      <c r="O8182" t="s">
        <v>76</v>
      </c>
      <c r="P8182" t="s">
        <v>257</v>
      </c>
      <c r="Q8182" t="s">
        <v>109</v>
      </c>
      <c r="R8182">
        <v>351100</v>
      </c>
      <c r="S8182">
        <v>350010</v>
      </c>
      <c r="T8182" t="s">
        <v>79</v>
      </c>
      <c r="U8182" s="3">
        <v>43770</v>
      </c>
      <c r="W8182">
        <v>3.5459999999999998</v>
      </c>
      <c r="X8182">
        <v>1.484</v>
      </c>
      <c r="Y8182">
        <v>1.8759999999999999</v>
      </c>
      <c r="Z8182">
        <v>79.242866000000006</v>
      </c>
      <c r="AA8182">
        <v>36.1404</v>
      </c>
      <c r="AB8182">
        <v>23.274000000000001</v>
      </c>
      <c r="AC8182">
        <v>31.4604</v>
      </c>
      <c r="AD8182">
        <v>31.4604</v>
      </c>
      <c r="AE8182">
        <v>0.22803566950000001</v>
      </c>
      <c r="AF8182">
        <v>0.77196433050000002</v>
      </c>
      <c r="AG8182">
        <v>0</v>
      </c>
      <c r="AQ8182">
        <v>79.242865999999992</v>
      </c>
      <c r="BB8182" s="4"/>
    </row>
    <row r="8183" spans="1:54" hidden="1" x14ac:dyDescent="0.25">
      <c r="A8183">
        <v>1929</v>
      </c>
      <c r="B8183" t="s">
        <v>6001</v>
      </c>
      <c r="C8183">
        <v>2022</v>
      </c>
      <c r="D8183" t="s">
        <v>6002</v>
      </c>
      <c r="E8183">
        <v>3720</v>
      </c>
      <c r="F8183" t="s">
        <v>2202</v>
      </c>
      <c r="G8183">
        <v>400</v>
      </c>
      <c r="H8183">
        <v>69</v>
      </c>
      <c r="I8183" t="s">
        <v>2203</v>
      </c>
      <c r="J8183">
        <v>1841</v>
      </c>
      <c r="K8183">
        <v>28719310</v>
      </c>
      <c r="L8183" t="s">
        <v>6003</v>
      </c>
      <c r="N8183" t="s">
        <v>75</v>
      </c>
      <c r="O8183" t="s">
        <v>76</v>
      </c>
      <c r="P8183" t="s">
        <v>152</v>
      </c>
      <c r="Q8183" t="s">
        <v>109</v>
      </c>
      <c r="R8183">
        <v>351100</v>
      </c>
      <c r="S8183">
        <v>350010</v>
      </c>
      <c r="T8183" t="s">
        <v>79</v>
      </c>
      <c r="U8183" s="3">
        <v>43770</v>
      </c>
      <c r="W8183">
        <v>3.5459999999999998</v>
      </c>
      <c r="X8183">
        <v>1.484</v>
      </c>
      <c r="Y8183">
        <v>1.8759999999999999</v>
      </c>
      <c r="Z8183">
        <v>79.242866000000006</v>
      </c>
      <c r="AA8183">
        <v>36.1404</v>
      </c>
      <c r="AB8183">
        <v>23.274000000000001</v>
      </c>
      <c r="AC8183">
        <v>31.4604</v>
      </c>
      <c r="AD8183">
        <v>31.4604</v>
      </c>
      <c r="AE8183">
        <v>0.22803566950000001</v>
      </c>
      <c r="AF8183">
        <v>0.77196433050000002</v>
      </c>
      <c r="AG8183">
        <v>0</v>
      </c>
      <c r="AQ8183">
        <v>79.242865999999992</v>
      </c>
      <c r="BB8183" s="4"/>
    </row>
    <row r="8184" spans="1:54" hidden="1" x14ac:dyDescent="0.25">
      <c r="A8184">
        <v>1932</v>
      </c>
      <c r="B8184" t="s">
        <v>6006</v>
      </c>
      <c r="C8184">
        <v>2022</v>
      </c>
      <c r="D8184" t="s">
        <v>6007</v>
      </c>
      <c r="E8184">
        <v>9850</v>
      </c>
      <c r="F8184" t="s">
        <v>3603</v>
      </c>
      <c r="G8184">
        <v>860</v>
      </c>
      <c r="H8184">
        <v>298</v>
      </c>
      <c r="I8184" t="s">
        <v>140</v>
      </c>
      <c r="J8184">
        <v>1458</v>
      </c>
      <c r="K8184">
        <v>24077713</v>
      </c>
      <c r="L8184" t="s">
        <v>6008</v>
      </c>
      <c r="N8184" t="s">
        <v>58</v>
      </c>
      <c r="O8184" t="s">
        <v>59</v>
      </c>
      <c r="P8184" t="s">
        <v>6009</v>
      </c>
      <c r="Q8184" t="s">
        <v>61</v>
      </c>
      <c r="R8184">
        <v>162300</v>
      </c>
      <c r="S8184">
        <v>160000</v>
      </c>
      <c r="T8184" t="s">
        <v>62</v>
      </c>
      <c r="U8184" s="3">
        <v>38322</v>
      </c>
      <c r="W8184">
        <v>4.5</v>
      </c>
      <c r="X8184">
        <v>0</v>
      </c>
      <c r="Y8184">
        <v>4.5</v>
      </c>
      <c r="Z8184">
        <v>62.756999999999998</v>
      </c>
      <c r="AA8184">
        <v>59.454000000000001</v>
      </c>
      <c r="AB8184">
        <v>49.932000000000002</v>
      </c>
      <c r="AC8184">
        <v>0</v>
      </c>
      <c r="AD8184">
        <v>0</v>
      </c>
      <c r="AE8184">
        <v>0.83984256739999996</v>
      </c>
      <c r="AF8184">
        <v>0</v>
      </c>
      <c r="AG8184">
        <v>0.16015743260000001</v>
      </c>
      <c r="AS8184">
        <v>9.0609999999999999</v>
      </c>
      <c r="AT8184">
        <v>53.695999999999998</v>
      </c>
      <c r="BB8184" s="4"/>
    </row>
    <row r="8185" spans="1:54" hidden="1" x14ac:dyDescent="0.25">
      <c r="A8185">
        <v>1933</v>
      </c>
      <c r="B8185" t="s">
        <v>6014</v>
      </c>
      <c r="C8185">
        <v>2022</v>
      </c>
      <c r="D8185" t="s">
        <v>6011</v>
      </c>
      <c r="E8185">
        <v>6870</v>
      </c>
      <c r="F8185" t="s">
        <v>3554</v>
      </c>
      <c r="G8185">
        <v>573</v>
      </c>
      <c r="H8185">
        <v>136</v>
      </c>
      <c r="I8185" t="s">
        <v>3555</v>
      </c>
      <c r="J8185">
        <v>506</v>
      </c>
      <c r="K8185">
        <v>35747028</v>
      </c>
      <c r="L8185" t="s">
        <v>3556</v>
      </c>
      <c r="N8185" t="s">
        <v>88</v>
      </c>
      <c r="O8185" t="s">
        <v>89</v>
      </c>
      <c r="P8185" t="s">
        <v>6015</v>
      </c>
      <c r="Q8185" t="s">
        <v>61</v>
      </c>
      <c r="R8185">
        <v>353000</v>
      </c>
      <c r="S8185">
        <v>350030</v>
      </c>
      <c r="T8185" t="s">
        <v>82</v>
      </c>
      <c r="U8185" s="3">
        <v>38975</v>
      </c>
      <c r="W8185">
        <v>8</v>
      </c>
      <c r="X8185">
        <v>0</v>
      </c>
      <c r="Y8185">
        <v>8</v>
      </c>
      <c r="Z8185">
        <v>129.27760000000001</v>
      </c>
      <c r="AA8185">
        <v>127.31399999999999</v>
      </c>
      <c r="AB8185">
        <v>127.31399999999999</v>
      </c>
      <c r="AC8185">
        <v>0</v>
      </c>
      <c r="AD8185">
        <v>0</v>
      </c>
      <c r="AE8185">
        <v>1</v>
      </c>
      <c r="AF8185">
        <v>0</v>
      </c>
      <c r="AG8185">
        <v>0</v>
      </c>
      <c r="AS8185">
        <v>129.27760000000001</v>
      </c>
      <c r="BB8185" s="4"/>
    </row>
    <row r="8186" spans="1:54" hidden="1" x14ac:dyDescent="0.25">
      <c r="A8186">
        <v>1933</v>
      </c>
      <c r="B8186" t="s">
        <v>6010</v>
      </c>
      <c r="C8186">
        <v>2022</v>
      </c>
      <c r="D8186" t="s">
        <v>6011</v>
      </c>
      <c r="E8186">
        <v>6870</v>
      </c>
      <c r="F8186" t="s">
        <v>3554</v>
      </c>
      <c r="G8186">
        <v>573</v>
      </c>
      <c r="H8186">
        <v>136</v>
      </c>
      <c r="I8186" t="s">
        <v>3555</v>
      </c>
      <c r="J8186">
        <v>506</v>
      </c>
      <c r="K8186">
        <v>35747028</v>
      </c>
      <c r="L8186" t="s">
        <v>3556</v>
      </c>
      <c r="N8186" t="s">
        <v>88</v>
      </c>
      <c r="O8186" t="s">
        <v>89</v>
      </c>
      <c r="P8186" t="s">
        <v>658</v>
      </c>
      <c r="Q8186" t="s">
        <v>61</v>
      </c>
      <c r="R8186">
        <v>353000</v>
      </c>
      <c r="S8186">
        <v>350030</v>
      </c>
      <c r="T8186" t="s">
        <v>82</v>
      </c>
      <c r="U8186" s="3">
        <v>38975</v>
      </c>
      <c r="W8186">
        <v>11.1</v>
      </c>
      <c r="X8186">
        <v>0</v>
      </c>
      <c r="Y8186">
        <v>10</v>
      </c>
      <c r="Z8186">
        <v>0.82501000000000002</v>
      </c>
      <c r="AA8186">
        <v>0.74520000000000008</v>
      </c>
      <c r="AB8186">
        <v>0.74520000000000008</v>
      </c>
      <c r="AC8186">
        <v>0</v>
      </c>
      <c r="AD8186">
        <v>0</v>
      </c>
      <c r="AE8186">
        <v>1</v>
      </c>
      <c r="AF8186">
        <v>0</v>
      </c>
      <c r="AG8186">
        <v>0</v>
      </c>
      <c r="AL8186">
        <v>0.82501000000000002</v>
      </c>
      <c r="BB8186" s="4"/>
    </row>
    <row r="8187" spans="1:54" hidden="1" x14ac:dyDescent="0.25">
      <c r="A8187">
        <v>1933</v>
      </c>
      <c r="B8187" t="s">
        <v>6012</v>
      </c>
      <c r="C8187">
        <v>2022</v>
      </c>
      <c r="D8187" t="s">
        <v>6011</v>
      </c>
      <c r="E8187">
        <v>6870</v>
      </c>
      <c r="F8187" t="s">
        <v>3554</v>
      </c>
      <c r="G8187">
        <v>573</v>
      </c>
      <c r="H8187">
        <v>136</v>
      </c>
      <c r="I8187" t="s">
        <v>3555</v>
      </c>
      <c r="J8187">
        <v>506</v>
      </c>
      <c r="K8187">
        <v>35747028</v>
      </c>
      <c r="L8187" t="s">
        <v>3556</v>
      </c>
      <c r="N8187" t="s">
        <v>88</v>
      </c>
      <c r="O8187" t="s">
        <v>89</v>
      </c>
      <c r="P8187" t="s">
        <v>6013</v>
      </c>
      <c r="Q8187" t="s">
        <v>61</v>
      </c>
      <c r="R8187">
        <v>353000</v>
      </c>
      <c r="S8187">
        <v>350030</v>
      </c>
      <c r="T8187" t="s">
        <v>82</v>
      </c>
      <c r="U8187" s="3">
        <v>41609</v>
      </c>
      <c r="W8187">
        <v>2.17</v>
      </c>
      <c r="X8187">
        <v>0</v>
      </c>
      <c r="Y8187">
        <v>2</v>
      </c>
      <c r="Z8187">
        <v>23.223199999999999</v>
      </c>
      <c r="AA8187">
        <v>19.807200000000002</v>
      </c>
      <c r="AB8187">
        <v>19.807200000000002</v>
      </c>
      <c r="AC8187">
        <v>0</v>
      </c>
      <c r="AD8187">
        <v>0</v>
      </c>
      <c r="AE8187">
        <v>1</v>
      </c>
      <c r="AF8187">
        <v>0</v>
      </c>
      <c r="AG8187">
        <v>0</v>
      </c>
      <c r="AS8187">
        <v>23.223199999999999</v>
      </c>
      <c r="AU8187">
        <v>0</v>
      </c>
      <c r="BB8187" s="4"/>
    </row>
    <row r="8188" spans="1:54" hidden="1" x14ac:dyDescent="0.25">
      <c r="A8188">
        <v>1933</v>
      </c>
      <c r="B8188" t="s">
        <v>6016</v>
      </c>
      <c r="C8188">
        <v>2022</v>
      </c>
      <c r="D8188" t="s">
        <v>6011</v>
      </c>
      <c r="E8188">
        <v>6870</v>
      </c>
      <c r="F8188" t="s">
        <v>3554</v>
      </c>
      <c r="G8188">
        <v>573</v>
      </c>
      <c r="H8188">
        <v>136</v>
      </c>
      <c r="I8188" t="s">
        <v>3555</v>
      </c>
      <c r="J8188">
        <v>506</v>
      </c>
      <c r="K8188">
        <v>35747028</v>
      </c>
      <c r="L8188" t="s">
        <v>3556</v>
      </c>
      <c r="N8188" t="s">
        <v>88</v>
      </c>
      <c r="O8188" t="s">
        <v>89</v>
      </c>
      <c r="P8188" t="s">
        <v>261</v>
      </c>
      <c r="Q8188" t="s">
        <v>61</v>
      </c>
      <c r="R8188">
        <v>353000</v>
      </c>
      <c r="S8188">
        <v>350030</v>
      </c>
      <c r="T8188" t="s">
        <v>82</v>
      </c>
      <c r="U8188" s="3">
        <v>43374</v>
      </c>
      <c r="W8188">
        <v>5</v>
      </c>
      <c r="X8188">
        <v>0</v>
      </c>
      <c r="Y8188">
        <v>5.5</v>
      </c>
      <c r="Z8188">
        <v>2.8936907999999999</v>
      </c>
      <c r="AA8188">
        <v>2.9952000000000001</v>
      </c>
      <c r="AB8188">
        <v>2.9952000000000001</v>
      </c>
      <c r="AC8188">
        <v>0</v>
      </c>
      <c r="AD8188">
        <v>0</v>
      </c>
      <c r="AE8188">
        <v>1</v>
      </c>
      <c r="AF8188">
        <v>0</v>
      </c>
      <c r="AG8188">
        <v>0</v>
      </c>
      <c r="AO8188">
        <v>2.8936907999999999</v>
      </c>
      <c r="BB8188" s="4"/>
    </row>
    <row r="8189" spans="1:54" hidden="1" x14ac:dyDescent="0.25">
      <c r="A8189">
        <v>1934</v>
      </c>
      <c r="B8189" t="s">
        <v>6024</v>
      </c>
      <c r="C8189">
        <v>2022</v>
      </c>
      <c r="D8189" t="s">
        <v>6018</v>
      </c>
      <c r="E8189">
        <v>5260</v>
      </c>
      <c r="F8189" t="s">
        <v>773</v>
      </c>
      <c r="G8189">
        <v>461</v>
      </c>
      <c r="H8189">
        <v>79</v>
      </c>
      <c r="I8189" t="s">
        <v>565</v>
      </c>
      <c r="J8189">
        <v>1787</v>
      </c>
      <c r="K8189">
        <v>29839999</v>
      </c>
      <c r="L8189" t="s">
        <v>6019</v>
      </c>
      <c r="N8189" t="s">
        <v>75</v>
      </c>
      <c r="O8189" t="s">
        <v>76</v>
      </c>
      <c r="P8189" t="s">
        <v>581</v>
      </c>
      <c r="Q8189" t="s">
        <v>114</v>
      </c>
      <c r="R8189">
        <v>351100</v>
      </c>
      <c r="S8189">
        <v>350010</v>
      </c>
      <c r="T8189" t="s">
        <v>82</v>
      </c>
      <c r="U8189" s="3">
        <v>38991</v>
      </c>
      <c r="W8189">
        <v>16</v>
      </c>
      <c r="X8189">
        <v>0</v>
      </c>
      <c r="Y8189">
        <v>16</v>
      </c>
      <c r="Z8189">
        <v>0.12969288000000001</v>
      </c>
      <c r="AA8189">
        <v>0.12969288000000001</v>
      </c>
      <c r="AB8189">
        <v>0.12969288000000001</v>
      </c>
      <c r="AC8189">
        <v>0</v>
      </c>
      <c r="AD8189">
        <v>0</v>
      </c>
      <c r="AE8189">
        <v>1</v>
      </c>
      <c r="AF8189">
        <v>0</v>
      </c>
      <c r="AG8189">
        <v>0</v>
      </c>
      <c r="AZ8189">
        <v>0.12969288000000001</v>
      </c>
      <c r="BB8189" s="4"/>
    </row>
    <row r="8190" spans="1:54" hidden="1" x14ac:dyDescent="0.25">
      <c r="A8190">
        <v>1934</v>
      </c>
      <c r="B8190" t="s">
        <v>6028</v>
      </c>
      <c r="C8190">
        <v>2022</v>
      </c>
      <c r="D8190" t="s">
        <v>6018</v>
      </c>
      <c r="E8190">
        <v>5260</v>
      </c>
      <c r="F8190" t="s">
        <v>773</v>
      </c>
      <c r="G8190">
        <v>461</v>
      </c>
      <c r="H8190">
        <v>79</v>
      </c>
      <c r="I8190" t="s">
        <v>565</v>
      </c>
      <c r="J8190">
        <v>1787</v>
      </c>
      <c r="K8190">
        <v>29839999</v>
      </c>
      <c r="L8190" t="s">
        <v>6019</v>
      </c>
      <c r="N8190" t="s">
        <v>75</v>
      </c>
      <c r="O8190" t="s">
        <v>76</v>
      </c>
      <c r="P8190" t="s">
        <v>6029</v>
      </c>
      <c r="Q8190" t="s">
        <v>109</v>
      </c>
      <c r="R8190">
        <v>351100</v>
      </c>
      <c r="S8190">
        <v>350010</v>
      </c>
      <c r="T8190" t="s">
        <v>79</v>
      </c>
      <c r="U8190" s="3">
        <v>38982</v>
      </c>
      <c r="W8190">
        <v>5.4</v>
      </c>
      <c r="X8190">
        <v>2</v>
      </c>
      <c r="Y8190">
        <v>1.3</v>
      </c>
      <c r="Z8190">
        <v>0.95772900000000005</v>
      </c>
      <c r="AA8190">
        <v>0.28087200000000001</v>
      </c>
      <c r="AB8190">
        <v>0.28087200000000001</v>
      </c>
      <c r="AC8190">
        <v>0.35985600000000001</v>
      </c>
      <c r="AD8190">
        <v>0.35985600000000001</v>
      </c>
      <c r="AE8190">
        <v>0.14663438200000001</v>
      </c>
      <c r="AF8190">
        <v>0.85336561799999999</v>
      </c>
      <c r="AG8190">
        <v>0</v>
      </c>
      <c r="AL8190">
        <v>0.95772899999999994</v>
      </c>
      <c r="BB8190" s="4"/>
    </row>
    <row r="8191" spans="1:54" hidden="1" x14ac:dyDescent="0.25">
      <c r="A8191">
        <v>1934</v>
      </c>
      <c r="B8191" t="s">
        <v>6017</v>
      </c>
      <c r="C8191">
        <v>2022</v>
      </c>
      <c r="D8191" t="s">
        <v>6018</v>
      </c>
      <c r="E8191">
        <v>5260</v>
      </c>
      <c r="F8191" t="s">
        <v>773</v>
      </c>
      <c r="G8191">
        <v>461</v>
      </c>
      <c r="H8191">
        <v>79</v>
      </c>
      <c r="I8191" t="s">
        <v>565</v>
      </c>
      <c r="J8191">
        <v>1787</v>
      </c>
      <c r="K8191">
        <v>29839999</v>
      </c>
      <c r="L8191" t="s">
        <v>6019</v>
      </c>
      <c r="N8191" t="s">
        <v>75</v>
      </c>
      <c r="O8191" t="s">
        <v>76</v>
      </c>
      <c r="P8191" t="s">
        <v>259</v>
      </c>
      <c r="Q8191" t="s">
        <v>109</v>
      </c>
      <c r="R8191">
        <v>351100</v>
      </c>
      <c r="S8191">
        <v>350010</v>
      </c>
      <c r="T8191" t="s">
        <v>79</v>
      </c>
      <c r="U8191" s="3">
        <v>38982</v>
      </c>
      <c r="W8191">
        <v>5.4</v>
      </c>
      <c r="X8191">
        <v>2</v>
      </c>
      <c r="Y8191">
        <v>1.3</v>
      </c>
      <c r="Z8191">
        <v>1.0904480000000001</v>
      </c>
      <c r="AA8191">
        <v>0.31964399999999998</v>
      </c>
      <c r="AB8191">
        <v>0.31964399999999998</v>
      </c>
      <c r="AC8191">
        <v>0.40971600000000002</v>
      </c>
      <c r="AD8191">
        <v>0.40971600000000002</v>
      </c>
      <c r="AE8191">
        <v>0.14656544830000001</v>
      </c>
      <c r="AF8191">
        <v>0.85343455170000004</v>
      </c>
      <c r="AG8191">
        <v>0</v>
      </c>
      <c r="AL8191">
        <v>1.0904480000000001</v>
      </c>
      <c r="BB8191" s="4"/>
    </row>
    <row r="8192" spans="1:54" hidden="1" x14ac:dyDescent="0.25">
      <c r="A8192">
        <v>1934</v>
      </c>
      <c r="B8192" t="s">
        <v>6020</v>
      </c>
      <c r="C8192">
        <v>2022</v>
      </c>
      <c r="D8192" t="s">
        <v>6018</v>
      </c>
      <c r="E8192">
        <v>5260</v>
      </c>
      <c r="F8192" t="s">
        <v>773</v>
      </c>
      <c r="G8192">
        <v>461</v>
      </c>
      <c r="H8192">
        <v>79</v>
      </c>
      <c r="I8192" t="s">
        <v>565</v>
      </c>
      <c r="J8192">
        <v>1787</v>
      </c>
      <c r="K8192">
        <v>29839999</v>
      </c>
      <c r="L8192" t="s">
        <v>6019</v>
      </c>
      <c r="N8192" t="s">
        <v>75</v>
      </c>
      <c r="O8192" t="s">
        <v>76</v>
      </c>
      <c r="P8192" t="s">
        <v>152</v>
      </c>
      <c r="Q8192" t="s">
        <v>109</v>
      </c>
      <c r="R8192">
        <v>351100</v>
      </c>
      <c r="S8192">
        <v>350010</v>
      </c>
      <c r="T8192" t="s">
        <v>79</v>
      </c>
      <c r="U8192" s="3">
        <v>38982</v>
      </c>
      <c r="W8192">
        <v>5.4</v>
      </c>
      <c r="X8192">
        <v>2</v>
      </c>
      <c r="Y8192">
        <v>1.3</v>
      </c>
      <c r="Z8192">
        <v>0.20912210000000001</v>
      </c>
      <c r="AA8192">
        <v>6.1452000000000007E-2</v>
      </c>
      <c r="AB8192">
        <v>6.1452000000000007E-2</v>
      </c>
      <c r="AC8192">
        <v>7.8623999999999999E-2</v>
      </c>
      <c r="AD8192">
        <v>7.8623999999999999E-2</v>
      </c>
      <c r="AE8192">
        <v>0.1469285169</v>
      </c>
      <c r="AF8192">
        <v>0.85307148310000003</v>
      </c>
      <c r="AG8192">
        <v>0</v>
      </c>
      <c r="AL8192">
        <v>0.20912210000000001</v>
      </c>
      <c r="BB8192" s="4"/>
    </row>
    <row r="8193" spans="1:54" hidden="1" x14ac:dyDescent="0.25">
      <c r="A8193">
        <v>1934</v>
      </c>
      <c r="B8193" t="s">
        <v>6025</v>
      </c>
      <c r="C8193">
        <v>2022</v>
      </c>
      <c r="D8193" t="s">
        <v>6018</v>
      </c>
      <c r="E8193">
        <v>5260</v>
      </c>
      <c r="F8193" t="s">
        <v>773</v>
      </c>
      <c r="G8193">
        <v>461</v>
      </c>
      <c r="H8193">
        <v>79</v>
      </c>
      <c r="I8193" t="s">
        <v>565</v>
      </c>
      <c r="J8193">
        <v>1787</v>
      </c>
      <c r="K8193">
        <v>29839999</v>
      </c>
      <c r="L8193" t="s">
        <v>6019</v>
      </c>
      <c r="N8193" t="s">
        <v>75</v>
      </c>
      <c r="O8193" t="s">
        <v>76</v>
      </c>
      <c r="P8193" t="s">
        <v>263</v>
      </c>
      <c r="Q8193" t="s">
        <v>109</v>
      </c>
      <c r="R8193">
        <v>351100</v>
      </c>
      <c r="S8193">
        <v>350010</v>
      </c>
      <c r="T8193" t="s">
        <v>79</v>
      </c>
      <c r="U8193" s="3">
        <v>38982</v>
      </c>
      <c r="W8193">
        <v>5.4</v>
      </c>
      <c r="X8193">
        <v>2</v>
      </c>
      <c r="Y8193">
        <v>1.3</v>
      </c>
      <c r="Z8193">
        <v>6.8152999999999998E-3</v>
      </c>
      <c r="AA8193">
        <v>1.98E-3</v>
      </c>
      <c r="AB8193">
        <v>1.98E-3</v>
      </c>
      <c r="AC8193">
        <v>2.5560000000000001E-3</v>
      </c>
      <c r="AD8193">
        <v>2.5560000000000001E-3</v>
      </c>
      <c r="AE8193">
        <v>0.1452613972</v>
      </c>
      <c r="AF8193">
        <v>0.85473860280000002</v>
      </c>
      <c r="AG8193">
        <v>0</v>
      </c>
      <c r="AL8193">
        <v>6.8152999999999998E-3</v>
      </c>
      <c r="BB8193" s="4"/>
    </row>
    <row r="8194" spans="1:54" hidden="1" x14ac:dyDescent="0.25">
      <c r="A8194">
        <v>1934</v>
      </c>
      <c r="B8194" t="s">
        <v>6021</v>
      </c>
      <c r="C8194">
        <v>2022</v>
      </c>
      <c r="D8194" t="s">
        <v>6018</v>
      </c>
      <c r="E8194">
        <v>5260</v>
      </c>
      <c r="F8194" t="s">
        <v>773</v>
      </c>
      <c r="G8194">
        <v>461</v>
      </c>
      <c r="H8194">
        <v>79</v>
      </c>
      <c r="I8194" t="s">
        <v>565</v>
      </c>
      <c r="J8194">
        <v>1787</v>
      </c>
      <c r="K8194">
        <v>29839999</v>
      </c>
      <c r="L8194" t="s">
        <v>6019</v>
      </c>
      <c r="N8194" t="s">
        <v>75</v>
      </c>
      <c r="O8194" t="s">
        <v>76</v>
      </c>
      <c r="P8194" t="s">
        <v>250</v>
      </c>
      <c r="Q8194" t="s">
        <v>109</v>
      </c>
      <c r="R8194">
        <v>351100</v>
      </c>
      <c r="S8194">
        <v>350010</v>
      </c>
      <c r="T8194" t="s">
        <v>79</v>
      </c>
      <c r="U8194" s="3">
        <v>38982</v>
      </c>
      <c r="W8194">
        <v>5.4</v>
      </c>
      <c r="X8194">
        <v>2</v>
      </c>
      <c r="Y8194">
        <v>1.3</v>
      </c>
      <c r="Z8194">
        <v>0.3249822</v>
      </c>
      <c r="AA8194">
        <v>9.5400000000000013E-2</v>
      </c>
      <c r="AB8194">
        <v>0</v>
      </c>
      <c r="AC8194">
        <v>0.122076</v>
      </c>
      <c r="AD8194">
        <v>0</v>
      </c>
      <c r="AE8194">
        <v>0.14677726960000001</v>
      </c>
      <c r="AF8194">
        <v>0.85322273039999996</v>
      </c>
      <c r="AG8194">
        <v>0</v>
      </c>
      <c r="AL8194">
        <v>0.3249822</v>
      </c>
      <c r="BB8194" s="4"/>
    </row>
    <row r="8195" spans="1:54" hidden="1" x14ac:dyDescent="0.25">
      <c r="A8195">
        <v>1934</v>
      </c>
      <c r="B8195" t="s">
        <v>6030</v>
      </c>
      <c r="C8195">
        <v>2022</v>
      </c>
      <c r="D8195" t="s">
        <v>6018</v>
      </c>
      <c r="E8195">
        <v>5260</v>
      </c>
      <c r="F8195" t="s">
        <v>773</v>
      </c>
      <c r="G8195">
        <v>461</v>
      </c>
      <c r="H8195">
        <v>79</v>
      </c>
      <c r="I8195" t="s">
        <v>565</v>
      </c>
      <c r="J8195">
        <v>1787</v>
      </c>
      <c r="K8195">
        <v>29839999</v>
      </c>
      <c r="L8195" t="s">
        <v>6019</v>
      </c>
      <c r="N8195" t="s">
        <v>75</v>
      </c>
      <c r="O8195" t="s">
        <v>76</v>
      </c>
      <c r="P8195" t="s">
        <v>257</v>
      </c>
      <c r="Q8195" t="s">
        <v>109</v>
      </c>
      <c r="R8195">
        <v>351100</v>
      </c>
      <c r="S8195">
        <v>350010</v>
      </c>
      <c r="T8195" t="s">
        <v>79</v>
      </c>
      <c r="U8195" s="3">
        <v>38982</v>
      </c>
      <c r="W8195">
        <v>5.4</v>
      </c>
      <c r="X8195">
        <v>2</v>
      </c>
      <c r="Y8195">
        <v>1.3</v>
      </c>
      <c r="Z8195">
        <v>0.4031788</v>
      </c>
      <c r="AA8195">
        <v>0.11808</v>
      </c>
      <c r="AB8195">
        <v>0.11808</v>
      </c>
      <c r="AC8195">
        <v>0.15148800000000001</v>
      </c>
      <c r="AD8195">
        <v>0.15148800000000001</v>
      </c>
      <c r="AE8195">
        <v>0.14643627100000001</v>
      </c>
      <c r="AF8195">
        <v>0.85356372899999999</v>
      </c>
      <c r="AG8195">
        <v>0</v>
      </c>
      <c r="AL8195">
        <v>0.40317879999999989</v>
      </c>
      <c r="BB8195" s="4"/>
    </row>
    <row r="8196" spans="1:54" hidden="1" x14ac:dyDescent="0.25">
      <c r="A8196">
        <v>1934</v>
      </c>
      <c r="B8196" t="s">
        <v>6022</v>
      </c>
      <c r="C8196">
        <v>2022</v>
      </c>
      <c r="D8196" t="s">
        <v>6018</v>
      </c>
      <c r="E8196">
        <v>5260</v>
      </c>
      <c r="F8196" t="s">
        <v>773</v>
      </c>
      <c r="G8196">
        <v>461</v>
      </c>
      <c r="H8196">
        <v>79</v>
      </c>
      <c r="I8196" t="s">
        <v>565</v>
      </c>
      <c r="J8196">
        <v>1787</v>
      </c>
      <c r="K8196">
        <v>29839999</v>
      </c>
      <c r="L8196" t="s">
        <v>6019</v>
      </c>
      <c r="N8196" t="s">
        <v>75</v>
      </c>
      <c r="O8196" t="s">
        <v>76</v>
      </c>
      <c r="P8196" t="s">
        <v>6023</v>
      </c>
      <c r="Q8196" t="s">
        <v>109</v>
      </c>
      <c r="R8196">
        <v>351100</v>
      </c>
      <c r="S8196">
        <v>350010</v>
      </c>
      <c r="T8196" t="s">
        <v>79</v>
      </c>
      <c r="U8196" s="3">
        <v>38982</v>
      </c>
      <c r="W8196">
        <v>5.4</v>
      </c>
      <c r="X8196">
        <v>2</v>
      </c>
      <c r="Y8196">
        <v>1.3</v>
      </c>
      <c r="Z8196">
        <v>1.0936763</v>
      </c>
      <c r="AA8196">
        <v>0.32090400000000002</v>
      </c>
      <c r="AB8196">
        <v>0.32090400000000002</v>
      </c>
      <c r="AC8196">
        <v>0.41097600000000001</v>
      </c>
      <c r="AD8196">
        <v>0.41097600000000001</v>
      </c>
      <c r="AE8196">
        <v>0.14670885710000001</v>
      </c>
      <c r="AF8196">
        <v>0.85329114289999997</v>
      </c>
      <c r="AG8196">
        <v>0</v>
      </c>
      <c r="AL8196">
        <v>1.0936763</v>
      </c>
      <c r="BB8196" s="4"/>
    </row>
    <row r="8197" spans="1:54" hidden="1" x14ac:dyDescent="0.25">
      <c r="A8197">
        <v>1934</v>
      </c>
      <c r="B8197" t="s">
        <v>6026</v>
      </c>
      <c r="C8197">
        <v>2022</v>
      </c>
      <c r="D8197" t="s">
        <v>6018</v>
      </c>
      <c r="E8197">
        <v>5260</v>
      </c>
      <c r="F8197" t="s">
        <v>773</v>
      </c>
      <c r="G8197">
        <v>461</v>
      </c>
      <c r="H8197">
        <v>79</v>
      </c>
      <c r="I8197" t="s">
        <v>565</v>
      </c>
      <c r="J8197">
        <v>1787</v>
      </c>
      <c r="K8197">
        <v>29839999</v>
      </c>
      <c r="L8197" t="s">
        <v>6019</v>
      </c>
      <c r="N8197" t="s">
        <v>75</v>
      </c>
      <c r="O8197" t="s">
        <v>76</v>
      </c>
      <c r="P8197" t="s">
        <v>6027</v>
      </c>
      <c r="Q8197" t="s">
        <v>109</v>
      </c>
      <c r="R8197">
        <v>351100</v>
      </c>
      <c r="S8197">
        <v>350010</v>
      </c>
      <c r="T8197" t="s">
        <v>79</v>
      </c>
      <c r="U8197" s="3">
        <v>38982</v>
      </c>
      <c r="W8197">
        <v>5.4</v>
      </c>
      <c r="X8197">
        <v>2</v>
      </c>
      <c r="Y8197">
        <v>1.3</v>
      </c>
      <c r="Z8197">
        <v>1.0936763</v>
      </c>
      <c r="AA8197">
        <v>0.32104800000000011</v>
      </c>
      <c r="AB8197">
        <v>0.32104800000000011</v>
      </c>
      <c r="AC8197">
        <v>0.41097600000000001</v>
      </c>
      <c r="AD8197">
        <v>0.41097600000000001</v>
      </c>
      <c r="AE8197">
        <v>0.14677469009999999</v>
      </c>
      <c r="AF8197">
        <v>0.85322530990000001</v>
      </c>
      <c r="AG8197">
        <v>0</v>
      </c>
      <c r="AL8197">
        <v>1.0936763</v>
      </c>
      <c r="BB8197" s="4"/>
    </row>
    <row r="8198" spans="1:54" hidden="1" x14ac:dyDescent="0.25">
      <c r="A8198">
        <v>1935</v>
      </c>
      <c r="B8198" t="s">
        <v>6031</v>
      </c>
      <c r="C8198">
        <v>2022</v>
      </c>
      <c r="D8198" t="s">
        <v>6032</v>
      </c>
      <c r="E8198">
        <v>4640</v>
      </c>
      <c r="F8198" t="s">
        <v>4935</v>
      </c>
      <c r="G8198">
        <v>320</v>
      </c>
      <c r="H8198">
        <v>42</v>
      </c>
      <c r="I8198" t="s">
        <v>795</v>
      </c>
      <c r="J8198">
        <v>113</v>
      </c>
      <c r="K8198">
        <v>70831112</v>
      </c>
      <c r="L8198" t="s">
        <v>796</v>
      </c>
      <c r="N8198" t="s">
        <v>88</v>
      </c>
      <c r="O8198" t="s">
        <v>89</v>
      </c>
      <c r="P8198" t="s">
        <v>92</v>
      </c>
      <c r="Q8198" t="s">
        <v>61</v>
      </c>
      <c r="R8198">
        <v>353000</v>
      </c>
      <c r="S8198">
        <v>350030</v>
      </c>
      <c r="T8198" t="s">
        <v>82</v>
      </c>
      <c r="U8198" s="3">
        <v>38991</v>
      </c>
      <c r="W8198">
        <v>5</v>
      </c>
      <c r="X8198">
        <v>0</v>
      </c>
      <c r="Y8198">
        <v>5</v>
      </c>
      <c r="Z8198">
        <v>86.1768</v>
      </c>
      <c r="AA8198">
        <v>80.837999999999994</v>
      </c>
      <c r="AB8198">
        <v>79.333199999999991</v>
      </c>
      <c r="AC8198">
        <v>0</v>
      </c>
      <c r="AD8198">
        <v>0</v>
      </c>
      <c r="AE8198">
        <v>1</v>
      </c>
      <c r="AF8198">
        <v>0</v>
      </c>
      <c r="AG8198">
        <v>0</v>
      </c>
      <c r="AS8198">
        <v>86.1768</v>
      </c>
      <c r="BB8198" s="4"/>
    </row>
    <row r="8199" spans="1:54" hidden="1" x14ac:dyDescent="0.25">
      <c r="A8199">
        <v>1937</v>
      </c>
      <c r="B8199" t="s">
        <v>6033</v>
      </c>
      <c r="C8199">
        <v>2022</v>
      </c>
      <c r="D8199" t="s">
        <v>6034</v>
      </c>
      <c r="E8199">
        <v>3400</v>
      </c>
      <c r="F8199" t="s">
        <v>1316</v>
      </c>
      <c r="G8199">
        <v>219</v>
      </c>
      <c r="H8199">
        <v>18</v>
      </c>
      <c r="I8199" t="s">
        <v>747</v>
      </c>
      <c r="J8199">
        <v>2014</v>
      </c>
      <c r="K8199">
        <v>31592488</v>
      </c>
      <c r="L8199" t="s">
        <v>1317</v>
      </c>
      <c r="N8199" t="s">
        <v>88</v>
      </c>
      <c r="O8199" t="s">
        <v>89</v>
      </c>
      <c r="P8199" t="s">
        <v>6035</v>
      </c>
      <c r="Q8199" t="s">
        <v>61</v>
      </c>
      <c r="R8199">
        <v>353000</v>
      </c>
      <c r="S8199">
        <v>350030</v>
      </c>
      <c r="T8199" t="s">
        <v>82</v>
      </c>
      <c r="U8199" s="3">
        <v>38718</v>
      </c>
      <c r="W8199">
        <v>10.4</v>
      </c>
      <c r="X8199">
        <v>0</v>
      </c>
      <c r="Y8199">
        <v>9.5</v>
      </c>
      <c r="Z8199">
        <v>72.758450444000005</v>
      </c>
      <c r="AA8199">
        <v>64.047600000000003</v>
      </c>
      <c r="AB8199">
        <v>64.047600000000003</v>
      </c>
      <c r="AC8199">
        <v>0</v>
      </c>
      <c r="AD8199">
        <v>0</v>
      </c>
      <c r="AE8199">
        <v>1</v>
      </c>
      <c r="AF8199">
        <v>0</v>
      </c>
      <c r="AG8199">
        <v>0</v>
      </c>
      <c r="AO8199">
        <v>12.302250444</v>
      </c>
      <c r="AS8199">
        <v>0</v>
      </c>
      <c r="AU8199">
        <v>60.456200000000003</v>
      </c>
      <c r="BB8199" s="4"/>
    </row>
    <row r="8200" spans="1:54" hidden="1" x14ac:dyDescent="0.25">
      <c r="A8200">
        <v>1940</v>
      </c>
      <c r="B8200" t="s">
        <v>6054</v>
      </c>
      <c r="C8200">
        <v>2022</v>
      </c>
      <c r="D8200" t="s">
        <v>6048</v>
      </c>
      <c r="E8200">
        <v>5610</v>
      </c>
      <c r="F8200" t="s">
        <v>72</v>
      </c>
      <c r="G8200">
        <v>420</v>
      </c>
      <c r="H8200">
        <v>71</v>
      </c>
      <c r="I8200" t="s">
        <v>73</v>
      </c>
      <c r="J8200">
        <v>1787</v>
      </c>
      <c r="K8200">
        <v>29839999</v>
      </c>
      <c r="L8200" t="s">
        <v>6019</v>
      </c>
      <c r="N8200" t="s">
        <v>75</v>
      </c>
      <c r="O8200" t="s">
        <v>76</v>
      </c>
      <c r="P8200" t="s">
        <v>257</v>
      </c>
      <c r="Q8200" t="s">
        <v>109</v>
      </c>
      <c r="R8200">
        <v>351100</v>
      </c>
      <c r="S8200">
        <v>350010</v>
      </c>
      <c r="T8200" t="s">
        <v>79</v>
      </c>
      <c r="U8200" s="3">
        <v>39234</v>
      </c>
      <c r="W8200">
        <v>5.4</v>
      </c>
      <c r="X8200">
        <v>2</v>
      </c>
      <c r="Y8200">
        <v>1.3</v>
      </c>
      <c r="Z8200">
        <v>0.88921729999999999</v>
      </c>
      <c r="AA8200">
        <v>0.27853200000000011</v>
      </c>
      <c r="AB8200">
        <v>0.27853200000000011</v>
      </c>
      <c r="AC8200">
        <v>0.35711999999999999</v>
      </c>
      <c r="AD8200">
        <v>0.35711999999999999</v>
      </c>
      <c r="AE8200">
        <v>0.1566163861</v>
      </c>
      <c r="AF8200">
        <v>0.84338361390000005</v>
      </c>
      <c r="AG8200">
        <v>0</v>
      </c>
      <c r="AL8200">
        <v>0.88921729999999988</v>
      </c>
      <c r="BB8200" s="4"/>
    </row>
    <row r="8201" spans="1:54" hidden="1" x14ac:dyDescent="0.25">
      <c r="A8201">
        <v>1940</v>
      </c>
      <c r="B8201" t="s">
        <v>6053</v>
      </c>
      <c r="C8201">
        <v>2022</v>
      </c>
      <c r="D8201" t="s">
        <v>6048</v>
      </c>
      <c r="E8201">
        <v>5610</v>
      </c>
      <c r="F8201" t="s">
        <v>72</v>
      </c>
      <c r="G8201">
        <v>420</v>
      </c>
      <c r="H8201">
        <v>71</v>
      </c>
      <c r="I8201" t="s">
        <v>73</v>
      </c>
      <c r="J8201">
        <v>1787</v>
      </c>
      <c r="K8201">
        <v>29839999</v>
      </c>
      <c r="L8201" t="s">
        <v>6019</v>
      </c>
      <c r="N8201" t="s">
        <v>75</v>
      </c>
      <c r="O8201" t="s">
        <v>76</v>
      </c>
      <c r="P8201" t="s">
        <v>152</v>
      </c>
      <c r="Q8201" t="s">
        <v>109</v>
      </c>
      <c r="R8201">
        <v>351100</v>
      </c>
      <c r="S8201">
        <v>350010</v>
      </c>
      <c r="T8201" t="s">
        <v>79</v>
      </c>
      <c r="U8201" s="3">
        <v>39234</v>
      </c>
      <c r="W8201">
        <v>5.4</v>
      </c>
      <c r="X8201">
        <v>2</v>
      </c>
      <c r="Y8201">
        <v>1.3</v>
      </c>
      <c r="Z8201">
        <v>1.0445344000000001</v>
      </c>
      <c r="AA8201">
        <v>0.32716800000000001</v>
      </c>
      <c r="AB8201">
        <v>0.32716800000000001</v>
      </c>
      <c r="AC8201">
        <v>0.41961599999999999</v>
      </c>
      <c r="AD8201">
        <v>0.41961599999999999</v>
      </c>
      <c r="AE8201">
        <v>0.15660949029999999</v>
      </c>
      <c r="AF8201">
        <v>0.84339050969999996</v>
      </c>
      <c r="AG8201">
        <v>0</v>
      </c>
      <c r="AL8201">
        <v>1.0445344000000001</v>
      </c>
      <c r="BB8201" s="4"/>
    </row>
    <row r="8202" spans="1:54" hidden="1" x14ac:dyDescent="0.25">
      <c r="A8202">
        <v>1940</v>
      </c>
      <c r="B8202" t="s">
        <v>6055</v>
      </c>
      <c r="C8202">
        <v>2022</v>
      </c>
      <c r="D8202" t="s">
        <v>6048</v>
      </c>
      <c r="E8202">
        <v>5610</v>
      </c>
      <c r="F8202" t="s">
        <v>72</v>
      </c>
      <c r="G8202">
        <v>420</v>
      </c>
      <c r="H8202">
        <v>71</v>
      </c>
      <c r="I8202" t="s">
        <v>73</v>
      </c>
      <c r="J8202">
        <v>1787</v>
      </c>
      <c r="K8202">
        <v>29839999</v>
      </c>
      <c r="L8202" t="s">
        <v>6019</v>
      </c>
      <c r="N8202" t="s">
        <v>75</v>
      </c>
      <c r="O8202" t="s">
        <v>76</v>
      </c>
      <c r="P8202" t="s">
        <v>259</v>
      </c>
      <c r="Q8202" t="s">
        <v>109</v>
      </c>
      <c r="R8202">
        <v>351100</v>
      </c>
      <c r="S8202">
        <v>350010</v>
      </c>
      <c r="T8202" t="s">
        <v>79</v>
      </c>
      <c r="U8202" s="3">
        <v>39234</v>
      </c>
      <c r="W8202">
        <v>5.4</v>
      </c>
      <c r="X8202">
        <v>2</v>
      </c>
      <c r="Y8202">
        <v>1.3</v>
      </c>
      <c r="Z8202">
        <v>1.1065894999999999</v>
      </c>
      <c r="AA8202">
        <v>0.34646399999999999</v>
      </c>
      <c r="AB8202">
        <v>0.34646399999999999</v>
      </c>
      <c r="AC8202">
        <v>0.444492</v>
      </c>
      <c r="AD8202">
        <v>0.444492</v>
      </c>
      <c r="AE8202">
        <v>0.1565458555</v>
      </c>
      <c r="AF8202">
        <v>0.8434541445</v>
      </c>
      <c r="AG8202">
        <v>0</v>
      </c>
      <c r="AL8202">
        <v>1.1065894999999999</v>
      </c>
      <c r="BB8202" s="4"/>
    </row>
    <row r="8203" spans="1:54" hidden="1" x14ac:dyDescent="0.25">
      <c r="A8203">
        <v>1940</v>
      </c>
      <c r="B8203" t="s">
        <v>6049</v>
      </c>
      <c r="C8203">
        <v>2022</v>
      </c>
      <c r="D8203" t="s">
        <v>6048</v>
      </c>
      <c r="E8203">
        <v>5610</v>
      </c>
      <c r="F8203" t="s">
        <v>72</v>
      </c>
      <c r="G8203">
        <v>420</v>
      </c>
      <c r="H8203">
        <v>71</v>
      </c>
      <c r="I8203" t="s">
        <v>73</v>
      </c>
      <c r="J8203">
        <v>1787</v>
      </c>
      <c r="K8203">
        <v>29839999</v>
      </c>
      <c r="L8203" t="s">
        <v>6019</v>
      </c>
      <c r="N8203" t="s">
        <v>75</v>
      </c>
      <c r="O8203" t="s">
        <v>76</v>
      </c>
      <c r="P8203" t="s">
        <v>250</v>
      </c>
      <c r="Q8203" t="s">
        <v>109</v>
      </c>
      <c r="R8203">
        <v>351100</v>
      </c>
      <c r="S8203">
        <v>350010</v>
      </c>
      <c r="T8203" t="s">
        <v>79</v>
      </c>
      <c r="U8203" s="3">
        <v>39234</v>
      </c>
      <c r="W8203">
        <v>5.4</v>
      </c>
      <c r="X8203">
        <v>2</v>
      </c>
      <c r="Y8203">
        <v>1.3</v>
      </c>
      <c r="Z8203">
        <v>1.0316212</v>
      </c>
      <c r="AA8203">
        <v>0.32378400000000002</v>
      </c>
      <c r="AB8203">
        <v>0.32378400000000002</v>
      </c>
      <c r="AC8203">
        <v>0.41439599999999999</v>
      </c>
      <c r="AD8203">
        <v>0.41439599999999999</v>
      </c>
      <c r="AE8203">
        <v>0.15692969470000001</v>
      </c>
      <c r="AF8203">
        <v>0.84307030530000004</v>
      </c>
      <c r="AG8203">
        <v>0</v>
      </c>
      <c r="AL8203">
        <v>1.0316212</v>
      </c>
      <c r="BB8203" s="4"/>
    </row>
    <row r="8204" spans="1:54" hidden="1" x14ac:dyDescent="0.25">
      <c r="A8204">
        <v>1940</v>
      </c>
      <c r="B8204" t="s">
        <v>6047</v>
      </c>
      <c r="C8204">
        <v>2022</v>
      </c>
      <c r="D8204" t="s">
        <v>6048</v>
      </c>
      <c r="E8204">
        <v>5610</v>
      </c>
      <c r="F8204" t="s">
        <v>72</v>
      </c>
      <c r="G8204">
        <v>420</v>
      </c>
      <c r="H8204">
        <v>71</v>
      </c>
      <c r="I8204" t="s">
        <v>73</v>
      </c>
      <c r="J8204">
        <v>1787</v>
      </c>
      <c r="K8204">
        <v>29839999</v>
      </c>
      <c r="L8204" t="s">
        <v>6019</v>
      </c>
      <c r="N8204" t="s">
        <v>75</v>
      </c>
      <c r="O8204" t="s">
        <v>76</v>
      </c>
      <c r="P8204" t="s">
        <v>6027</v>
      </c>
      <c r="Q8204" t="s">
        <v>109</v>
      </c>
      <c r="R8204">
        <v>351100</v>
      </c>
      <c r="S8204">
        <v>350010</v>
      </c>
      <c r="T8204" t="s">
        <v>79</v>
      </c>
      <c r="U8204" s="3">
        <v>39234</v>
      </c>
      <c r="W8204">
        <v>5.4</v>
      </c>
      <c r="X8204">
        <v>2</v>
      </c>
      <c r="Y8204">
        <v>1.3</v>
      </c>
      <c r="Z8204">
        <v>0.27225329999999998</v>
      </c>
      <c r="AA8204">
        <v>8.5284000000000013E-2</v>
      </c>
      <c r="AB8204">
        <v>8.5284000000000013E-2</v>
      </c>
      <c r="AC8204">
        <v>0.109404</v>
      </c>
      <c r="AD8204">
        <v>0.109404</v>
      </c>
      <c r="AE8204">
        <v>0.1566262007</v>
      </c>
      <c r="AF8204">
        <v>0.8433737993</v>
      </c>
      <c r="AG8204">
        <v>0</v>
      </c>
      <c r="AL8204">
        <v>0.27225329999999998</v>
      </c>
      <c r="BB8204" s="4"/>
    </row>
    <row r="8205" spans="1:54" hidden="1" x14ac:dyDescent="0.25">
      <c r="A8205">
        <v>1940</v>
      </c>
      <c r="B8205" t="s">
        <v>6056</v>
      </c>
      <c r="C8205">
        <v>2022</v>
      </c>
      <c r="D8205" t="s">
        <v>6048</v>
      </c>
      <c r="E8205">
        <v>5610</v>
      </c>
      <c r="F8205" t="s">
        <v>72</v>
      </c>
      <c r="G8205">
        <v>420</v>
      </c>
      <c r="H8205">
        <v>71</v>
      </c>
      <c r="I8205" t="s">
        <v>73</v>
      </c>
      <c r="J8205">
        <v>1787</v>
      </c>
      <c r="K8205">
        <v>29839999</v>
      </c>
      <c r="L8205" t="s">
        <v>6019</v>
      </c>
      <c r="N8205" t="s">
        <v>75</v>
      </c>
      <c r="O8205" t="s">
        <v>76</v>
      </c>
      <c r="P8205" t="s">
        <v>6029</v>
      </c>
      <c r="Q8205" t="s">
        <v>109</v>
      </c>
      <c r="R8205">
        <v>351100</v>
      </c>
      <c r="S8205">
        <v>350010</v>
      </c>
      <c r="T8205" t="s">
        <v>79</v>
      </c>
      <c r="U8205" s="3">
        <v>39234</v>
      </c>
      <c r="W8205">
        <v>5.4</v>
      </c>
      <c r="X8205">
        <v>2</v>
      </c>
      <c r="Y8205">
        <v>1.3</v>
      </c>
      <c r="Z8205">
        <v>1.1238071000000001</v>
      </c>
      <c r="AA8205">
        <v>0.35208</v>
      </c>
      <c r="AB8205">
        <v>0.35208</v>
      </c>
      <c r="AC8205">
        <v>0.45144000000000012</v>
      </c>
      <c r="AD8205">
        <v>0.45144000000000012</v>
      </c>
      <c r="AE8205">
        <v>0.1566461006</v>
      </c>
      <c r="AF8205">
        <v>0.84335389940000005</v>
      </c>
      <c r="AG8205">
        <v>0</v>
      </c>
      <c r="AL8205">
        <v>1.1238071000000001</v>
      </c>
      <c r="BB8205" s="4"/>
    </row>
    <row r="8206" spans="1:54" hidden="1" x14ac:dyDescent="0.25">
      <c r="A8206">
        <v>1940</v>
      </c>
      <c r="B8206" t="s">
        <v>6051</v>
      </c>
      <c r="C8206">
        <v>2022</v>
      </c>
      <c r="D8206" t="s">
        <v>6048</v>
      </c>
      <c r="E8206">
        <v>5610</v>
      </c>
      <c r="F8206" t="s">
        <v>72</v>
      </c>
      <c r="G8206">
        <v>420</v>
      </c>
      <c r="H8206">
        <v>71</v>
      </c>
      <c r="I8206" t="s">
        <v>73</v>
      </c>
      <c r="J8206">
        <v>1787</v>
      </c>
      <c r="K8206">
        <v>29839999</v>
      </c>
      <c r="L8206" t="s">
        <v>6019</v>
      </c>
      <c r="N8206" t="s">
        <v>75</v>
      </c>
      <c r="O8206" t="s">
        <v>76</v>
      </c>
      <c r="P8206" t="s">
        <v>6023</v>
      </c>
      <c r="Q8206" t="s">
        <v>109</v>
      </c>
      <c r="R8206">
        <v>351100</v>
      </c>
      <c r="S8206">
        <v>350010</v>
      </c>
      <c r="T8206" t="s">
        <v>79</v>
      </c>
      <c r="U8206" s="3">
        <v>39234</v>
      </c>
      <c r="W8206">
        <v>5.4</v>
      </c>
      <c r="X8206">
        <v>2</v>
      </c>
      <c r="Y8206">
        <v>1.3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1</v>
      </c>
      <c r="AF8206">
        <v>0</v>
      </c>
      <c r="AG8206">
        <v>0</v>
      </c>
      <c r="AL8206">
        <v>0</v>
      </c>
      <c r="BB8206" s="4"/>
    </row>
    <row r="8207" spans="1:54" hidden="1" x14ac:dyDescent="0.25">
      <c r="A8207">
        <v>1940</v>
      </c>
      <c r="B8207" t="s">
        <v>6050</v>
      </c>
      <c r="C8207">
        <v>2022</v>
      </c>
      <c r="D8207" t="s">
        <v>6048</v>
      </c>
      <c r="E8207">
        <v>5610</v>
      </c>
      <c r="F8207" t="s">
        <v>72</v>
      </c>
      <c r="G8207">
        <v>420</v>
      </c>
      <c r="H8207">
        <v>71</v>
      </c>
      <c r="I8207" t="s">
        <v>73</v>
      </c>
      <c r="J8207">
        <v>1787</v>
      </c>
      <c r="K8207">
        <v>29839999</v>
      </c>
      <c r="L8207" t="s">
        <v>6019</v>
      </c>
      <c r="N8207" t="s">
        <v>75</v>
      </c>
      <c r="O8207" t="s">
        <v>76</v>
      </c>
      <c r="P8207" t="s">
        <v>263</v>
      </c>
      <c r="Q8207" t="s">
        <v>109</v>
      </c>
      <c r="R8207">
        <v>351100</v>
      </c>
      <c r="S8207">
        <v>350010</v>
      </c>
      <c r="T8207" t="s">
        <v>79</v>
      </c>
      <c r="U8207" s="3">
        <v>39234</v>
      </c>
      <c r="W8207">
        <v>5.4</v>
      </c>
      <c r="X8207">
        <v>2</v>
      </c>
      <c r="Y8207">
        <v>1.3</v>
      </c>
      <c r="Z8207">
        <v>0.61947490000000005</v>
      </c>
      <c r="AA8207">
        <v>0.194184</v>
      </c>
      <c r="AB8207">
        <v>0.194184</v>
      </c>
      <c r="AC8207">
        <v>0.24886800000000001</v>
      </c>
      <c r="AD8207">
        <v>0.24886800000000001</v>
      </c>
      <c r="AE8207">
        <v>0.15673274249999999</v>
      </c>
      <c r="AF8207">
        <v>0.84326725749999998</v>
      </c>
      <c r="AG8207">
        <v>0</v>
      </c>
      <c r="AL8207">
        <v>0.61947489999999994</v>
      </c>
      <c r="BB8207" s="4"/>
    </row>
    <row r="8208" spans="1:54" hidden="1" x14ac:dyDescent="0.25">
      <c r="A8208">
        <v>1940</v>
      </c>
      <c r="B8208" t="s">
        <v>6052</v>
      </c>
      <c r="C8208">
        <v>2022</v>
      </c>
      <c r="D8208" t="s">
        <v>6048</v>
      </c>
      <c r="E8208">
        <v>5610</v>
      </c>
      <c r="F8208" t="s">
        <v>72</v>
      </c>
      <c r="G8208">
        <v>420</v>
      </c>
      <c r="H8208">
        <v>71</v>
      </c>
      <c r="I8208" t="s">
        <v>73</v>
      </c>
      <c r="J8208">
        <v>1787</v>
      </c>
      <c r="K8208">
        <v>29839999</v>
      </c>
      <c r="L8208" t="s">
        <v>6019</v>
      </c>
      <c r="N8208" t="s">
        <v>75</v>
      </c>
      <c r="O8208" t="s">
        <v>76</v>
      </c>
      <c r="P8208" t="s">
        <v>581</v>
      </c>
      <c r="Q8208" t="s">
        <v>114</v>
      </c>
      <c r="R8208">
        <v>351100</v>
      </c>
      <c r="S8208">
        <v>350010</v>
      </c>
      <c r="T8208" t="s">
        <v>82</v>
      </c>
      <c r="U8208" s="3">
        <v>39234</v>
      </c>
      <c r="W8208">
        <v>16</v>
      </c>
      <c r="X8208">
        <v>0</v>
      </c>
      <c r="Y8208">
        <v>16</v>
      </c>
      <c r="Z8208">
        <v>0.1154196</v>
      </c>
      <c r="AA8208">
        <v>0.1154196</v>
      </c>
      <c r="AB8208">
        <v>0.1154196</v>
      </c>
      <c r="AC8208">
        <v>0</v>
      </c>
      <c r="AD8208">
        <v>0</v>
      </c>
      <c r="AE8208">
        <v>1</v>
      </c>
      <c r="AF8208">
        <v>0</v>
      </c>
      <c r="AG8208">
        <v>0</v>
      </c>
      <c r="AZ8208">
        <v>0.1154196</v>
      </c>
      <c r="BB8208" s="4"/>
    </row>
    <row r="8209" spans="1:54" hidden="1" x14ac:dyDescent="0.25">
      <c r="A8209">
        <v>1942</v>
      </c>
      <c r="B8209" t="s">
        <v>6060</v>
      </c>
      <c r="C8209">
        <v>2022</v>
      </c>
      <c r="D8209" t="s">
        <v>6058</v>
      </c>
      <c r="E8209">
        <v>6040</v>
      </c>
      <c r="F8209" t="s">
        <v>4350</v>
      </c>
      <c r="G8209">
        <v>630</v>
      </c>
      <c r="H8209">
        <v>141</v>
      </c>
      <c r="I8209" t="s">
        <v>4351</v>
      </c>
      <c r="J8209">
        <v>13</v>
      </c>
      <c r="K8209">
        <v>14909516</v>
      </c>
      <c r="L8209" t="s">
        <v>4352</v>
      </c>
      <c r="N8209" t="s">
        <v>75</v>
      </c>
      <c r="O8209" t="s">
        <v>76</v>
      </c>
      <c r="P8209" t="s">
        <v>6061</v>
      </c>
      <c r="Q8209" t="s">
        <v>109</v>
      </c>
      <c r="R8209">
        <v>353000</v>
      </c>
      <c r="S8209">
        <v>350030</v>
      </c>
      <c r="T8209" t="s">
        <v>79</v>
      </c>
      <c r="U8209" s="3">
        <v>34700</v>
      </c>
      <c r="W8209">
        <v>9.83</v>
      </c>
      <c r="X8209">
        <v>3.73</v>
      </c>
      <c r="Y8209">
        <v>4.22</v>
      </c>
      <c r="Z8209">
        <v>22.305373199999998</v>
      </c>
      <c r="AA8209">
        <v>11.1492</v>
      </c>
      <c r="AB8209">
        <v>11.1492</v>
      </c>
      <c r="AC8209">
        <v>8.5752000000000006</v>
      </c>
      <c r="AD8209">
        <v>8.5752000000000006</v>
      </c>
      <c r="AE8209">
        <v>0.2499218439</v>
      </c>
      <c r="AF8209">
        <v>0.75007815609999995</v>
      </c>
      <c r="AG8209">
        <v>0</v>
      </c>
      <c r="AO8209">
        <v>22.305373199999998</v>
      </c>
      <c r="BB8209" s="4"/>
    </row>
    <row r="8210" spans="1:54" hidden="1" x14ac:dyDescent="0.25">
      <c r="A8210">
        <v>1942</v>
      </c>
      <c r="B8210" t="s">
        <v>6057</v>
      </c>
      <c r="C8210">
        <v>2022</v>
      </c>
      <c r="D8210" t="s">
        <v>6058</v>
      </c>
      <c r="E8210">
        <v>6040</v>
      </c>
      <c r="F8210" t="s">
        <v>4350</v>
      </c>
      <c r="G8210">
        <v>630</v>
      </c>
      <c r="H8210">
        <v>141</v>
      </c>
      <c r="I8210" t="s">
        <v>4351</v>
      </c>
      <c r="J8210">
        <v>13</v>
      </c>
      <c r="K8210">
        <v>14909516</v>
      </c>
      <c r="L8210" t="s">
        <v>4352</v>
      </c>
      <c r="N8210" t="s">
        <v>75</v>
      </c>
      <c r="O8210" t="s">
        <v>76</v>
      </c>
      <c r="P8210" t="s">
        <v>61</v>
      </c>
      <c r="Q8210" t="s">
        <v>61</v>
      </c>
      <c r="R8210">
        <v>353000</v>
      </c>
      <c r="S8210">
        <v>350030</v>
      </c>
      <c r="T8210" t="s">
        <v>82</v>
      </c>
      <c r="U8210" s="3">
        <v>38899</v>
      </c>
      <c r="W8210">
        <v>9.44</v>
      </c>
      <c r="X8210">
        <v>0</v>
      </c>
      <c r="Y8210">
        <v>8.5</v>
      </c>
      <c r="Z8210">
        <v>5.1368327999999996</v>
      </c>
      <c r="AA8210">
        <v>5.7636000000000003</v>
      </c>
      <c r="AB8210">
        <v>5.7636000000000003</v>
      </c>
      <c r="AC8210">
        <v>0</v>
      </c>
      <c r="AD8210">
        <v>0</v>
      </c>
      <c r="AE8210">
        <v>1</v>
      </c>
      <c r="AF8210">
        <v>0</v>
      </c>
      <c r="AG8210">
        <v>0</v>
      </c>
      <c r="AO8210">
        <v>5.1368328000000014</v>
      </c>
      <c r="BB8210" s="4"/>
    </row>
    <row r="8211" spans="1:54" hidden="1" x14ac:dyDescent="0.25">
      <c r="A8211">
        <v>1942</v>
      </c>
      <c r="B8211" t="s">
        <v>6059</v>
      </c>
      <c r="C8211">
        <v>2022</v>
      </c>
      <c r="D8211" t="s">
        <v>6058</v>
      </c>
      <c r="E8211">
        <v>6040</v>
      </c>
      <c r="F8211" t="s">
        <v>4350</v>
      </c>
      <c r="G8211">
        <v>630</v>
      </c>
      <c r="H8211">
        <v>141</v>
      </c>
      <c r="I8211" t="s">
        <v>4351</v>
      </c>
      <c r="J8211">
        <v>13</v>
      </c>
      <c r="K8211">
        <v>14909516</v>
      </c>
      <c r="L8211" t="s">
        <v>4352</v>
      </c>
      <c r="N8211" t="s">
        <v>75</v>
      </c>
      <c r="O8211" t="s">
        <v>76</v>
      </c>
      <c r="P8211" t="s">
        <v>581</v>
      </c>
      <c r="Q8211" t="s">
        <v>114</v>
      </c>
      <c r="R8211">
        <v>353000</v>
      </c>
      <c r="S8211">
        <v>350030</v>
      </c>
      <c r="T8211" t="s">
        <v>82</v>
      </c>
      <c r="U8211" s="3">
        <v>41153</v>
      </c>
      <c r="W8211">
        <v>4</v>
      </c>
      <c r="X8211">
        <v>0</v>
      </c>
      <c r="Y8211">
        <v>4</v>
      </c>
      <c r="Z8211">
        <v>5.3460000000000001</v>
      </c>
      <c r="AA8211">
        <v>5.274</v>
      </c>
      <c r="AB8211">
        <v>5.274</v>
      </c>
      <c r="AC8211">
        <v>0</v>
      </c>
      <c r="AD8211">
        <v>0</v>
      </c>
      <c r="AE8211">
        <v>1</v>
      </c>
      <c r="AF8211">
        <v>0</v>
      </c>
      <c r="AG8211">
        <v>0</v>
      </c>
      <c r="AZ8211">
        <v>5.3460000000000001</v>
      </c>
      <c r="BB8211" s="4"/>
    </row>
    <row r="8212" spans="1:54" hidden="1" x14ac:dyDescent="0.25">
      <c r="C8212">
        <v>2022</v>
      </c>
      <c r="D8212"/>
      <c r="G8212">
        <v>510</v>
      </c>
      <c r="N8212" t="s">
        <v>75</v>
      </c>
      <c r="O8212" t="s">
        <v>76</v>
      </c>
      <c r="Q8212" t="s">
        <v>109</v>
      </c>
      <c r="T8212" t="s">
        <v>79</v>
      </c>
      <c r="U8212" s="3">
        <v>39295</v>
      </c>
      <c r="W8212">
        <v>49.8</v>
      </c>
      <c r="X8212">
        <v>20.399999999999999</v>
      </c>
      <c r="Y8212">
        <v>0</v>
      </c>
      <c r="Z8212">
        <v>2.8039578999999999</v>
      </c>
      <c r="AA8212">
        <v>0</v>
      </c>
      <c r="AB8212">
        <v>0</v>
      </c>
      <c r="AC8212">
        <v>1.1519999999999999</v>
      </c>
      <c r="AD8212">
        <v>1.1519999999999999</v>
      </c>
      <c r="AE8212">
        <v>0</v>
      </c>
      <c r="AF8212">
        <v>1</v>
      </c>
      <c r="AG8212">
        <v>0</v>
      </c>
      <c r="AL8212">
        <v>2.8039578999999999</v>
      </c>
      <c r="BB8212" s="4"/>
    </row>
    <row r="8213" spans="1:54" hidden="1" x14ac:dyDescent="0.25">
      <c r="A8213">
        <v>1948</v>
      </c>
      <c r="B8213" t="s">
        <v>6062</v>
      </c>
      <c r="C8213">
        <v>2022</v>
      </c>
      <c r="D8213" t="s">
        <v>6063</v>
      </c>
      <c r="E8213">
        <v>6520</v>
      </c>
      <c r="F8213" t="s">
        <v>3217</v>
      </c>
      <c r="G8213">
        <v>550</v>
      </c>
      <c r="J8213">
        <v>1866</v>
      </c>
      <c r="K8213">
        <v>29831459</v>
      </c>
      <c r="L8213" t="s">
        <v>6064</v>
      </c>
      <c r="N8213" t="s">
        <v>75</v>
      </c>
      <c r="O8213" t="s">
        <v>76</v>
      </c>
      <c r="P8213" t="s">
        <v>6065</v>
      </c>
      <c r="Q8213" t="s">
        <v>109</v>
      </c>
      <c r="R8213">
        <v>351100</v>
      </c>
      <c r="S8213">
        <v>350010</v>
      </c>
      <c r="T8213" t="s">
        <v>79</v>
      </c>
      <c r="U8213" s="3">
        <v>39326</v>
      </c>
      <c r="W8213">
        <v>49.8</v>
      </c>
      <c r="X8213">
        <v>20.399999999999999</v>
      </c>
      <c r="Y8213">
        <v>0</v>
      </c>
      <c r="Z8213">
        <v>5.3471409000000003</v>
      </c>
      <c r="AA8213">
        <v>0</v>
      </c>
      <c r="AB8213">
        <v>0</v>
      </c>
      <c r="AC8213">
        <v>2.25</v>
      </c>
      <c r="AD8213">
        <v>2.25</v>
      </c>
      <c r="AE8213">
        <v>0</v>
      </c>
      <c r="AF8213">
        <v>1</v>
      </c>
      <c r="AG8213">
        <v>0</v>
      </c>
      <c r="AL8213">
        <v>5.3471408999999994</v>
      </c>
      <c r="BB8213" s="4"/>
    </row>
    <row r="8214" spans="1:54" hidden="1" x14ac:dyDescent="0.25">
      <c r="A8214">
        <v>1949</v>
      </c>
      <c r="B8214" t="s">
        <v>6066</v>
      </c>
      <c r="C8214">
        <v>2022</v>
      </c>
      <c r="D8214" t="s">
        <v>6067</v>
      </c>
      <c r="E8214">
        <v>6270</v>
      </c>
      <c r="F8214" t="s">
        <v>3274</v>
      </c>
      <c r="G8214">
        <v>550</v>
      </c>
      <c r="J8214">
        <v>1867</v>
      </c>
      <c r="K8214">
        <v>30134885</v>
      </c>
      <c r="L8214" t="s">
        <v>6068</v>
      </c>
      <c r="N8214" t="s">
        <v>75</v>
      </c>
      <c r="O8214" t="s">
        <v>76</v>
      </c>
      <c r="P8214" t="s">
        <v>6069</v>
      </c>
      <c r="Q8214" t="s">
        <v>109</v>
      </c>
      <c r="R8214">
        <v>351100</v>
      </c>
      <c r="S8214">
        <v>350010</v>
      </c>
      <c r="T8214" t="s">
        <v>79</v>
      </c>
      <c r="U8214" s="3">
        <v>39367</v>
      </c>
      <c r="W8214">
        <v>49.8</v>
      </c>
      <c r="X8214">
        <v>20.399999999999999</v>
      </c>
      <c r="Y8214">
        <v>0</v>
      </c>
      <c r="Z8214">
        <v>21.813623100000001</v>
      </c>
      <c r="AA8214">
        <v>0</v>
      </c>
      <c r="AB8214">
        <v>0</v>
      </c>
      <c r="AC8214">
        <v>8.5716000000000001</v>
      </c>
      <c r="AD8214">
        <v>8.5716000000000001</v>
      </c>
      <c r="AE8214">
        <v>0</v>
      </c>
      <c r="AF8214">
        <v>1</v>
      </c>
      <c r="AG8214">
        <v>0</v>
      </c>
      <c r="AL8214">
        <v>21.813623100000001</v>
      </c>
      <c r="BB8214" s="4"/>
    </row>
    <row r="8215" spans="1:54" hidden="1" x14ac:dyDescent="0.25">
      <c r="A8215">
        <v>1952</v>
      </c>
      <c r="B8215" t="s">
        <v>6077</v>
      </c>
      <c r="C8215">
        <v>2022</v>
      </c>
      <c r="D8215" t="s">
        <v>6071</v>
      </c>
      <c r="E8215">
        <v>4700</v>
      </c>
      <c r="F8215" t="s">
        <v>1584</v>
      </c>
      <c r="G8215">
        <v>370</v>
      </c>
      <c r="J8215">
        <v>1787</v>
      </c>
      <c r="K8215">
        <v>29839999</v>
      </c>
      <c r="L8215" t="s">
        <v>6019</v>
      </c>
      <c r="N8215" t="s">
        <v>75</v>
      </c>
      <c r="O8215" t="s">
        <v>76</v>
      </c>
      <c r="P8215" t="s">
        <v>250</v>
      </c>
      <c r="Q8215" t="s">
        <v>109</v>
      </c>
      <c r="R8215">
        <v>351100</v>
      </c>
      <c r="S8215">
        <v>350010</v>
      </c>
      <c r="T8215" t="s">
        <v>79</v>
      </c>
      <c r="U8215" s="3">
        <v>39405</v>
      </c>
      <c r="W8215">
        <v>5.4</v>
      </c>
      <c r="X8215">
        <v>2</v>
      </c>
      <c r="Y8215">
        <v>1.6</v>
      </c>
      <c r="Z8215">
        <v>0.495006</v>
      </c>
      <c r="AA8215">
        <v>0</v>
      </c>
      <c r="AB8215">
        <v>0</v>
      </c>
      <c r="AC8215">
        <v>0.18082799999999999</v>
      </c>
      <c r="AD8215">
        <v>0.18082799999999999</v>
      </c>
      <c r="AE8215">
        <v>0</v>
      </c>
      <c r="AF8215">
        <v>1</v>
      </c>
      <c r="AG8215">
        <v>0</v>
      </c>
      <c r="AL8215">
        <v>0.49500599999999989</v>
      </c>
      <c r="BB8215" s="4"/>
    </row>
    <row r="8216" spans="1:54" hidden="1" x14ac:dyDescent="0.25">
      <c r="A8216">
        <v>1952</v>
      </c>
      <c r="B8216" t="s">
        <v>6073</v>
      </c>
      <c r="C8216">
        <v>2022</v>
      </c>
      <c r="D8216" t="s">
        <v>6071</v>
      </c>
      <c r="E8216">
        <v>4700</v>
      </c>
      <c r="F8216" t="s">
        <v>1584</v>
      </c>
      <c r="G8216">
        <v>370</v>
      </c>
      <c r="J8216">
        <v>1787</v>
      </c>
      <c r="K8216">
        <v>29839999</v>
      </c>
      <c r="L8216" t="s">
        <v>6019</v>
      </c>
      <c r="N8216" t="s">
        <v>75</v>
      </c>
      <c r="O8216" t="s">
        <v>76</v>
      </c>
      <c r="P8216" t="s">
        <v>6027</v>
      </c>
      <c r="Q8216" t="s">
        <v>109</v>
      </c>
      <c r="R8216">
        <v>351100</v>
      </c>
      <c r="S8216">
        <v>350010</v>
      </c>
      <c r="T8216" t="s">
        <v>79</v>
      </c>
      <c r="U8216" s="3">
        <v>39405</v>
      </c>
      <c r="W8216">
        <v>5.4</v>
      </c>
      <c r="X8216">
        <v>2</v>
      </c>
      <c r="Y8216">
        <v>1.6</v>
      </c>
      <c r="Z8216">
        <v>0.50361480000000003</v>
      </c>
      <c r="AA8216">
        <v>0</v>
      </c>
      <c r="AB8216">
        <v>0</v>
      </c>
      <c r="AC8216">
        <v>0.18396000000000001</v>
      </c>
      <c r="AD8216">
        <v>0.18396000000000001</v>
      </c>
      <c r="AE8216">
        <v>0</v>
      </c>
      <c r="AF8216">
        <v>1</v>
      </c>
      <c r="AG8216">
        <v>0</v>
      </c>
      <c r="AL8216">
        <v>0.50361479999999992</v>
      </c>
      <c r="BB8216" s="4"/>
    </row>
    <row r="8217" spans="1:54" hidden="1" x14ac:dyDescent="0.25">
      <c r="A8217">
        <v>1952</v>
      </c>
      <c r="B8217" t="s">
        <v>6072</v>
      </c>
      <c r="C8217">
        <v>2022</v>
      </c>
      <c r="D8217" t="s">
        <v>6071</v>
      </c>
      <c r="E8217">
        <v>4700</v>
      </c>
      <c r="F8217" t="s">
        <v>1584</v>
      </c>
      <c r="G8217">
        <v>370</v>
      </c>
      <c r="J8217">
        <v>1787</v>
      </c>
      <c r="K8217">
        <v>29839999</v>
      </c>
      <c r="L8217" t="s">
        <v>6019</v>
      </c>
      <c r="N8217" t="s">
        <v>75</v>
      </c>
      <c r="O8217" t="s">
        <v>76</v>
      </c>
      <c r="P8217" t="s">
        <v>6029</v>
      </c>
      <c r="Q8217" t="s">
        <v>109</v>
      </c>
      <c r="R8217">
        <v>351100</v>
      </c>
      <c r="S8217">
        <v>350010</v>
      </c>
      <c r="T8217" t="s">
        <v>79</v>
      </c>
      <c r="U8217" s="3">
        <v>39405</v>
      </c>
      <c r="W8217">
        <v>5.4</v>
      </c>
      <c r="X8217">
        <v>2</v>
      </c>
      <c r="Y8217">
        <v>1.6</v>
      </c>
      <c r="Z8217">
        <v>0.50110390000000005</v>
      </c>
      <c r="AA8217">
        <v>0</v>
      </c>
      <c r="AB8217">
        <v>0</v>
      </c>
      <c r="AC8217">
        <v>0.18306</v>
      </c>
      <c r="AD8217">
        <v>0.18306</v>
      </c>
      <c r="AE8217">
        <v>0</v>
      </c>
      <c r="AF8217">
        <v>1</v>
      </c>
      <c r="AG8217">
        <v>0</v>
      </c>
      <c r="AL8217">
        <v>0.50110390000000005</v>
      </c>
      <c r="BB8217" s="4"/>
    </row>
    <row r="8218" spans="1:54" hidden="1" x14ac:dyDescent="0.25">
      <c r="A8218">
        <v>1952</v>
      </c>
      <c r="B8218" t="s">
        <v>6076</v>
      </c>
      <c r="C8218">
        <v>2022</v>
      </c>
      <c r="D8218" t="s">
        <v>6071</v>
      </c>
      <c r="E8218">
        <v>4700</v>
      </c>
      <c r="F8218" t="s">
        <v>1584</v>
      </c>
      <c r="G8218">
        <v>370</v>
      </c>
      <c r="J8218">
        <v>1787</v>
      </c>
      <c r="K8218">
        <v>29839999</v>
      </c>
      <c r="L8218" t="s">
        <v>6019</v>
      </c>
      <c r="N8218" t="s">
        <v>75</v>
      </c>
      <c r="O8218" t="s">
        <v>76</v>
      </c>
      <c r="P8218" t="s">
        <v>6023</v>
      </c>
      <c r="Q8218" t="s">
        <v>109</v>
      </c>
      <c r="R8218">
        <v>351100</v>
      </c>
      <c r="S8218">
        <v>350010</v>
      </c>
      <c r="T8218" t="s">
        <v>79</v>
      </c>
      <c r="U8218" s="3">
        <v>39405</v>
      </c>
      <c r="W8218">
        <v>5.4</v>
      </c>
      <c r="X8218">
        <v>2</v>
      </c>
      <c r="Y8218">
        <v>1.6</v>
      </c>
      <c r="Z8218">
        <v>0.5254955</v>
      </c>
      <c r="AA8218">
        <v>0</v>
      </c>
      <c r="AB8218">
        <v>0</v>
      </c>
      <c r="AC8218">
        <v>0.19206000000000001</v>
      </c>
      <c r="AD8218">
        <v>0.19206000000000001</v>
      </c>
      <c r="AE8218">
        <v>0</v>
      </c>
      <c r="AF8218">
        <v>1</v>
      </c>
      <c r="AG8218">
        <v>0</v>
      </c>
      <c r="AL8218">
        <v>0.5254955</v>
      </c>
      <c r="BB8218" s="4"/>
    </row>
    <row r="8219" spans="1:54" hidden="1" x14ac:dyDescent="0.25">
      <c r="A8219">
        <v>1952</v>
      </c>
      <c r="B8219" t="s">
        <v>6074</v>
      </c>
      <c r="C8219">
        <v>2022</v>
      </c>
      <c r="D8219" t="s">
        <v>6071</v>
      </c>
      <c r="E8219">
        <v>4700</v>
      </c>
      <c r="F8219" t="s">
        <v>1584</v>
      </c>
      <c r="G8219">
        <v>370</v>
      </c>
      <c r="J8219">
        <v>1787</v>
      </c>
      <c r="K8219">
        <v>29839999</v>
      </c>
      <c r="L8219" t="s">
        <v>6019</v>
      </c>
      <c r="N8219" t="s">
        <v>75</v>
      </c>
      <c r="O8219" t="s">
        <v>76</v>
      </c>
      <c r="P8219" t="s">
        <v>257</v>
      </c>
      <c r="Q8219" t="s">
        <v>109</v>
      </c>
      <c r="R8219">
        <v>351100</v>
      </c>
      <c r="S8219">
        <v>350010</v>
      </c>
      <c r="T8219" t="s">
        <v>79</v>
      </c>
      <c r="U8219" s="3">
        <v>39405</v>
      </c>
      <c r="W8219">
        <v>5.4</v>
      </c>
      <c r="X8219">
        <v>2</v>
      </c>
      <c r="Y8219">
        <v>1.6</v>
      </c>
      <c r="Z8219">
        <v>0.53661519999999996</v>
      </c>
      <c r="AA8219">
        <v>0</v>
      </c>
      <c r="AB8219">
        <v>0</v>
      </c>
      <c r="AC8219">
        <v>0.19609199999999999</v>
      </c>
      <c r="AD8219">
        <v>0.19609199999999999</v>
      </c>
      <c r="AE8219">
        <v>0</v>
      </c>
      <c r="AF8219">
        <v>1</v>
      </c>
      <c r="AG8219">
        <v>0</v>
      </c>
      <c r="AL8219">
        <v>0.53661519999999996</v>
      </c>
      <c r="BB8219" s="4"/>
    </row>
    <row r="8220" spans="1:54" hidden="1" x14ac:dyDescent="0.25">
      <c r="A8220">
        <v>1952</v>
      </c>
      <c r="B8220" t="s">
        <v>6070</v>
      </c>
      <c r="C8220">
        <v>2022</v>
      </c>
      <c r="D8220" t="s">
        <v>6071</v>
      </c>
      <c r="E8220">
        <v>4700</v>
      </c>
      <c r="F8220" t="s">
        <v>1584</v>
      </c>
      <c r="G8220">
        <v>370</v>
      </c>
      <c r="J8220">
        <v>1787</v>
      </c>
      <c r="K8220">
        <v>29839999</v>
      </c>
      <c r="L8220" t="s">
        <v>6019</v>
      </c>
      <c r="N8220" t="s">
        <v>75</v>
      </c>
      <c r="O8220" t="s">
        <v>76</v>
      </c>
      <c r="P8220" t="s">
        <v>263</v>
      </c>
      <c r="Q8220" t="s">
        <v>109</v>
      </c>
      <c r="R8220">
        <v>351100</v>
      </c>
      <c r="S8220">
        <v>350010</v>
      </c>
      <c r="T8220" t="s">
        <v>79</v>
      </c>
      <c r="U8220" s="3">
        <v>39405</v>
      </c>
      <c r="W8220">
        <v>5.4</v>
      </c>
      <c r="X8220">
        <v>2</v>
      </c>
      <c r="Y8220">
        <v>1.6</v>
      </c>
      <c r="Z8220">
        <v>0.47276659999999998</v>
      </c>
      <c r="AA8220">
        <v>0</v>
      </c>
      <c r="AB8220">
        <v>0</v>
      </c>
      <c r="AC8220">
        <v>0.172764</v>
      </c>
      <c r="AD8220">
        <v>0.172764</v>
      </c>
      <c r="AE8220">
        <v>0</v>
      </c>
      <c r="AF8220">
        <v>1</v>
      </c>
      <c r="AG8220">
        <v>0</v>
      </c>
      <c r="AL8220">
        <v>0.47276659999999998</v>
      </c>
      <c r="BB8220" s="4"/>
    </row>
    <row r="8221" spans="1:54" hidden="1" x14ac:dyDescent="0.25">
      <c r="A8221">
        <v>1952</v>
      </c>
      <c r="B8221" t="s">
        <v>6075</v>
      </c>
      <c r="C8221">
        <v>2022</v>
      </c>
      <c r="D8221" t="s">
        <v>6071</v>
      </c>
      <c r="E8221">
        <v>4700</v>
      </c>
      <c r="F8221" t="s">
        <v>1584</v>
      </c>
      <c r="G8221">
        <v>370</v>
      </c>
      <c r="J8221">
        <v>1787</v>
      </c>
      <c r="K8221">
        <v>29839999</v>
      </c>
      <c r="L8221" t="s">
        <v>6019</v>
      </c>
      <c r="N8221" t="s">
        <v>75</v>
      </c>
      <c r="O8221" t="s">
        <v>76</v>
      </c>
      <c r="P8221" t="s">
        <v>152</v>
      </c>
      <c r="Q8221" t="s">
        <v>109</v>
      </c>
      <c r="R8221">
        <v>351100</v>
      </c>
      <c r="S8221">
        <v>350010</v>
      </c>
      <c r="T8221" t="s">
        <v>79</v>
      </c>
      <c r="U8221" s="3">
        <v>39405</v>
      </c>
      <c r="W8221">
        <v>5.4</v>
      </c>
      <c r="X8221">
        <v>2</v>
      </c>
      <c r="Y8221">
        <v>1.6</v>
      </c>
      <c r="Z8221">
        <v>0.408918</v>
      </c>
      <c r="AA8221">
        <v>0</v>
      </c>
      <c r="AB8221">
        <v>0</v>
      </c>
      <c r="AC8221">
        <v>0.14943600000000001</v>
      </c>
      <c r="AD8221">
        <v>0.14943600000000001</v>
      </c>
      <c r="AE8221">
        <v>0</v>
      </c>
      <c r="AF8221">
        <v>1</v>
      </c>
      <c r="AG8221">
        <v>0</v>
      </c>
      <c r="AL8221">
        <v>0.408918</v>
      </c>
      <c r="BB8221" s="4"/>
    </row>
    <row r="8222" spans="1:54" hidden="1" x14ac:dyDescent="0.25">
      <c r="A8222">
        <v>1952</v>
      </c>
      <c r="B8222" t="s">
        <v>6078</v>
      </c>
      <c r="C8222">
        <v>2022</v>
      </c>
      <c r="D8222" t="s">
        <v>6071</v>
      </c>
      <c r="E8222">
        <v>4700</v>
      </c>
      <c r="F8222" t="s">
        <v>1584</v>
      </c>
      <c r="G8222">
        <v>370</v>
      </c>
      <c r="J8222">
        <v>1787</v>
      </c>
      <c r="K8222">
        <v>29839999</v>
      </c>
      <c r="L8222" t="s">
        <v>6019</v>
      </c>
      <c r="N8222" t="s">
        <v>75</v>
      </c>
      <c r="O8222" t="s">
        <v>76</v>
      </c>
      <c r="P8222" t="s">
        <v>259</v>
      </c>
      <c r="Q8222" t="s">
        <v>109</v>
      </c>
      <c r="R8222">
        <v>351100</v>
      </c>
      <c r="S8222">
        <v>350010</v>
      </c>
      <c r="T8222" t="s">
        <v>79</v>
      </c>
      <c r="U8222" s="3">
        <v>39405</v>
      </c>
      <c r="W8222">
        <v>5.4</v>
      </c>
      <c r="X8222">
        <v>2</v>
      </c>
      <c r="Y8222">
        <v>1.6</v>
      </c>
      <c r="Z8222">
        <v>0.51832149999999999</v>
      </c>
      <c r="AA8222">
        <v>0</v>
      </c>
      <c r="AB8222">
        <v>0</v>
      </c>
      <c r="AC8222">
        <v>0.18936</v>
      </c>
      <c r="AD8222">
        <v>0.18936</v>
      </c>
      <c r="AE8222">
        <v>0</v>
      </c>
      <c r="AF8222">
        <v>1</v>
      </c>
      <c r="AG8222">
        <v>0</v>
      </c>
      <c r="AL8222">
        <v>0.51832149999999988</v>
      </c>
      <c r="BB8222" s="4"/>
    </row>
    <row r="8223" spans="1:54" hidden="1" x14ac:dyDescent="0.25">
      <c r="A8223">
        <v>1959</v>
      </c>
      <c r="B8223" t="s">
        <v>6079</v>
      </c>
      <c r="C8223">
        <v>2022</v>
      </c>
      <c r="D8223" t="s">
        <v>6080</v>
      </c>
      <c r="E8223">
        <v>5700</v>
      </c>
      <c r="F8223" t="s">
        <v>3081</v>
      </c>
      <c r="G8223">
        <v>479</v>
      </c>
      <c r="H8223">
        <v>87</v>
      </c>
      <c r="I8223" t="s">
        <v>3082</v>
      </c>
      <c r="J8223">
        <v>431</v>
      </c>
      <c r="K8223">
        <v>22113410</v>
      </c>
      <c r="L8223" t="s">
        <v>3083</v>
      </c>
      <c r="N8223" t="s">
        <v>75</v>
      </c>
      <c r="O8223" t="s">
        <v>76</v>
      </c>
      <c r="P8223" t="s">
        <v>884</v>
      </c>
      <c r="Q8223" t="s">
        <v>109</v>
      </c>
      <c r="R8223">
        <v>353000</v>
      </c>
      <c r="S8223">
        <v>350030</v>
      </c>
      <c r="T8223" t="s">
        <v>79</v>
      </c>
      <c r="U8223" s="3">
        <v>35612</v>
      </c>
      <c r="W8223">
        <v>13.6</v>
      </c>
      <c r="X8223">
        <v>5.5</v>
      </c>
      <c r="Y8223">
        <v>6.7</v>
      </c>
      <c r="Z8223">
        <v>41.800373999999998</v>
      </c>
      <c r="AA8223">
        <v>19.973051999999999</v>
      </c>
      <c r="AB8223">
        <v>19.973051999999999</v>
      </c>
      <c r="AC8223">
        <v>15.5664</v>
      </c>
      <c r="AD8223">
        <v>15.5664</v>
      </c>
      <c r="AE8223">
        <v>0.23890996759999999</v>
      </c>
      <c r="AF8223">
        <v>0.76109003239999995</v>
      </c>
      <c r="AG8223">
        <v>0</v>
      </c>
      <c r="AO8223">
        <v>41.800374000000012</v>
      </c>
      <c r="BB8223" s="4"/>
    </row>
    <row r="8224" spans="1:54" hidden="1" x14ac:dyDescent="0.25">
      <c r="A8224">
        <v>1959</v>
      </c>
      <c r="B8224" t="s">
        <v>6082</v>
      </c>
      <c r="C8224">
        <v>2022</v>
      </c>
      <c r="D8224" t="s">
        <v>6080</v>
      </c>
      <c r="E8224">
        <v>5700</v>
      </c>
      <c r="F8224" t="s">
        <v>3081</v>
      </c>
      <c r="G8224">
        <v>479</v>
      </c>
      <c r="H8224">
        <v>87</v>
      </c>
      <c r="I8224" t="s">
        <v>3082</v>
      </c>
      <c r="J8224">
        <v>431</v>
      </c>
      <c r="K8224">
        <v>22113410</v>
      </c>
      <c r="L8224" t="s">
        <v>3083</v>
      </c>
      <c r="N8224" t="s">
        <v>75</v>
      </c>
      <c r="O8224" t="s">
        <v>76</v>
      </c>
      <c r="P8224" t="s">
        <v>1919</v>
      </c>
      <c r="Q8224" t="s">
        <v>61</v>
      </c>
      <c r="R8224">
        <v>353000</v>
      </c>
      <c r="S8224">
        <v>350030</v>
      </c>
      <c r="T8224" t="s">
        <v>82</v>
      </c>
      <c r="U8224" s="3">
        <v>39486</v>
      </c>
      <c r="W8224">
        <v>15</v>
      </c>
      <c r="X8224">
        <v>0</v>
      </c>
      <c r="Y8224">
        <v>15</v>
      </c>
      <c r="Z8224">
        <v>24.881143716</v>
      </c>
      <c r="AA8224">
        <v>25.567091999999999</v>
      </c>
      <c r="AB8224">
        <v>25.567091999999999</v>
      </c>
      <c r="AC8224">
        <v>0</v>
      </c>
      <c r="AD8224">
        <v>0</v>
      </c>
      <c r="AE8224">
        <v>1</v>
      </c>
      <c r="AF8224">
        <v>0</v>
      </c>
      <c r="AG8224">
        <v>0</v>
      </c>
      <c r="AO8224">
        <v>24.881143716</v>
      </c>
      <c r="BB8224" s="4"/>
    </row>
    <row r="8225" spans="1:54" hidden="1" x14ac:dyDescent="0.25">
      <c r="A8225">
        <v>1959</v>
      </c>
      <c r="B8225" t="s">
        <v>6085</v>
      </c>
      <c r="C8225">
        <v>2022</v>
      </c>
      <c r="D8225" t="s">
        <v>6080</v>
      </c>
      <c r="E8225">
        <v>5700</v>
      </c>
      <c r="F8225" t="s">
        <v>3081</v>
      </c>
      <c r="G8225">
        <v>479</v>
      </c>
      <c r="H8225">
        <v>87</v>
      </c>
      <c r="I8225" t="s">
        <v>3082</v>
      </c>
      <c r="J8225">
        <v>431</v>
      </c>
      <c r="K8225">
        <v>22113410</v>
      </c>
      <c r="L8225" t="s">
        <v>3083</v>
      </c>
      <c r="N8225" t="s">
        <v>75</v>
      </c>
      <c r="O8225" t="s">
        <v>76</v>
      </c>
      <c r="P8225" t="s">
        <v>6086</v>
      </c>
      <c r="Q8225" t="s">
        <v>114</v>
      </c>
      <c r="R8225">
        <v>353000</v>
      </c>
      <c r="S8225">
        <v>350030</v>
      </c>
      <c r="T8225" t="s">
        <v>82</v>
      </c>
      <c r="U8225" s="3">
        <v>42767</v>
      </c>
      <c r="W8225">
        <v>25</v>
      </c>
      <c r="X8225">
        <v>0</v>
      </c>
      <c r="Y8225">
        <v>25</v>
      </c>
      <c r="Z8225">
        <v>67.527360000000002</v>
      </c>
      <c r="AA8225">
        <v>67.527360000000002</v>
      </c>
      <c r="AB8225">
        <v>67.527360000000002</v>
      </c>
      <c r="AC8225">
        <v>0</v>
      </c>
      <c r="AD8225">
        <v>0</v>
      </c>
      <c r="AE8225">
        <v>1</v>
      </c>
      <c r="AF8225">
        <v>0</v>
      </c>
      <c r="AG8225">
        <v>0</v>
      </c>
      <c r="AZ8225">
        <v>67.527360000000002</v>
      </c>
      <c r="BB8225" s="4"/>
    </row>
    <row r="8226" spans="1:54" hidden="1" x14ac:dyDescent="0.25">
      <c r="A8226">
        <v>1959</v>
      </c>
      <c r="B8226" t="s">
        <v>6084</v>
      </c>
      <c r="C8226">
        <v>2022</v>
      </c>
      <c r="D8226" t="s">
        <v>6080</v>
      </c>
      <c r="E8226">
        <v>5700</v>
      </c>
      <c r="F8226" t="s">
        <v>3081</v>
      </c>
      <c r="G8226">
        <v>479</v>
      </c>
      <c r="H8226">
        <v>87</v>
      </c>
      <c r="I8226" t="s">
        <v>3082</v>
      </c>
      <c r="J8226">
        <v>431</v>
      </c>
      <c r="K8226">
        <v>22113410</v>
      </c>
      <c r="L8226" t="s">
        <v>3083</v>
      </c>
      <c r="N8226" t="s">
        <v>75</v>
      </c>
      <c r="O8226" t="s">
        <v>76</v>
      </c>
      <c r="P8226" t="s">
        <v>499</v>
      </c>
      <c r="Q8226" t="s">
        <v>109</v>
      </c>
      <c r="R8226">
        <v>353000</v>
      </c>
      <c r="S8226">
        <v>350030</v>
      </c>
      <c r="T8226" t="s">
        <v>79</v>
      </c>
      <c r="U8226" s="3">
        <v>35612</v>
      </c>
      <c r="W8226">
        <v>13.5</v>
      </c>
      <c r="X8226">
        <v>5.5</v>
      </c>
      <c r="Y8226">
        <v>6.7</v>
      </c>
      <c r="Z8226">
        <v>52.173594000000001</v>
      </c>
      <c r="AA8226">
        <v>25.462512</v>
      </c>
      <c r="AB8226">
        <v>25.462512</v>
      </c>
      <c r="AC8226">
        <v>20.088000000000001</v>
      </c>
      <c r="AD8226">
        <v>20.088000000000001</v>
      </c>
      <c r="AE8226">
        <v>0.24401723219999999</v>
      </c>
      <c r="AF8226">
        <v>0.75598276779999996</v>
      </c>
      <c r="AG8226">
        <v>0</v>
      </c>
      <c r="AO8226">
        <v>52.173594000000001</v>
      </c>
      <c r="BB8226" s="4"/>
    </row>
    <row r="8227" spans="1:54" hidden="1" x14ac:dyDescent="0.25">
      <c r="A8227">
        <v>1959</v>
      </c>
      <c r="B8227" t="s">
        <v>6081</v>
      </c>
      <c r="C8227">
        <v>2022</v>
      </c>
      <c r="D8227" t="s">
        <v>6080</v>
      </c>
      <c r="E8227">
        <v>5700</v>
      </c>
      <c r="F8227" t="s">
        <v>3081</v>
      </c>
      <c r="G8227">
        <v>479</v>
      </c>
      <c r="H8227">
        <v>87</v>
      </c>
      <c r="I8227" t="s">
        <v>3082</v>
      </c>
      <c r="J8227">
        <v>431</v>
      </c>
      <c r="K8227">
        <v>22113410</v>
      </c>
      <c r="L8227" t="s">
        <v>3083</v>
      </c>
      <c r="N8227" t="s">
        <v>75</v>
      </c>
      <c r="O8227" t="s">
        <v>76</v>
      </c>
      <c r="P8227" t="s">
        <v>497</v>
      </c>
      <c r="Q8227" t="s">
        <v>109</v>
      </c>
      <c r="R8227">
        <v>353000</v>
      </c>
      <c r="S8227">
        <v>350030</v>
      </c>
      <c r="T8227" t="s">
        <v>79</v>
      </c>
      <c r="U8227" s="3">
        <v>35612</v>
      </c>
      <c r="W8227">
        <v>13.6</v>
      </c>
      <c r="X8227">
        <v>5.5</v>
      </c>
      <c r="Y8227">
        <v>6.7</v>
      </c>
      <c r="Z8227">
        <v>55.716130800000002</v>
      </c>
      <c r="AA8227">
        <v>27.214956000000001</v>
      </c>
      <c r="AB8227">
        <v>27.214956000000001</v>
      </c>
      <c r="AC8227">
        <v>21.376799999999999</v>
      </c>
      <c r="AD8227">
        <v>21.376799999999999</v>
      </c>
      <c r="AE8227">
        <v>0.24422869650000001</v>
      </c>
      <c r="AF8227">
        <v>0.75577130349999999</v>
      </c>
      <c r="AG8227">
        <v>0</v>
      </c>
      <c r="AO8227">
        <v>55.716130800000009</v>
      </c>
      <c r="BB8227" s="4"/>
    </row>
    <row r="8228" spans="1:54" hidden="1" x14ac:dyDescent="0.25">
      <c r="A8228">
        <v>1959</v>
      </c>
      <c r="B8228" t="s">
        <v>6083</v>
      </c>
      <c r="C8228">
        <v>2022</v>
      </c>
      <c r="D8228" t="s">
        <v>6080</v>
      </c>
      <c r="E8228">
        <v>5700</v>
      </c>
      <c r="F8228" t="s">
        <v>3081</v>
      </c>
      <c r="G8228">
        <v>479</v>
      </c>
      <c r="H8228">
        <v>87</v>
      </c>
      <c r="I8228" t="s">
        <v>3082</v>
      </c>
      <c r="J8228">
        <v>431</v>
      </c>
      <c r="K8228">
        <v>22113410</v>
      </c>
      <c r="L8228" t="s">
        <v>3083</v>
      </c>
      <c r="N8228" t="s">
        <v>75</v>
      </c>
      <c r="O8228" t="s">
        <v>76</v>
      </c>
      <c r="P8228" t="s">
        <v>976</v>
      </c>
      <c r="Q8228" t="s">
        <v>61</v>
      </c>
      <c r="R8228">
        <v>353000</v>
      </c>
      <c r="S8228">
        <v>350030</v>
      </c>
      <c r="T8228" t="s">
        <v>82</v>
      </c>
      <c r="U8228" s="3">
        <v>39486</v>
      </c>
      <c r="W8228">
        <v>15</v>
      </c>
      <c r="X8228">
        <v>0</v>
      </c>
      <c r="Y8228">
        <v>15</v>
      </c>
      <c r="Z8228">
        <v>16.661117483999998</v>
      </c>
      <c r="AA8228">
        <v>17.192519999999998</v>
      </c>
      <c r="AB8228">
        <v>17.192519999999998</v>
      </c>
      <c r="AC8228">
        <v>0</v>
      </c>
      <c r="AD8228">
        <v>0</v>
      </c>
      <c r="AE8228">
        <v>1</v>
      </c>
      <c r="AF8228">
        <v>0</v>
      </c>
      <c r="AG8228">
        <v>0</v>
      </c>
      <c r="AO8228">
        <v>16.661117483999998</v>
      </c>
      <c r="BB8228" s="4"/>
    </row>
    <row r="8229" spans="1:54" hidden="1" x14ac:dyDescent="0.25">
      <c r="C8229">
        <v>2022</v>
      </c>
      <c r="D8229"/>
      <c r="G8229">
        <v>787</v>
      </c>
      <c r="N8229" t="s">
        <v>58</v>
      </c>
      <c r="O8229" t="s">
        <v>59</v>
      </c>
      <c r="Q8229" t="s">
        <v>109</v>
      </c>
      <c r="T8229" t="s">
        <v>69</v>
      </c>
      <c r="U8229" s="3">
        <v>39479</v>
      </c>
      <c r="W8229">
        <v>0.74</v>
      </c>
      <c r="X8229">
        <v>0.34</v>
      </c>
      <c r="Y8229">
        <v>0.4</v>
      </c>
      <c r="Z8229">
        <v>22.10829</v>
      </c>
      <c r="AA8229">
        <v>11.2752</v>
      </c>
      <c r="AB8229">
        <v>0</v>
      </c>
      <c r="AC8229">
        <v>7.5167999999999999</v>
      </c>
      <c r="AD8229">
        <v>7.5167999999999999</v>
      </c>
      <c r="AE8229">
        <v>0</v>
      </c>
      <c r="AF8229">
        <v>0.74500063100000002</v>
      </c>
      <c r="AG8229">
        <v>0.25499936899999998</v>
      </c>
      <c r="AQ8229">
        <v>22.10829</v>
      </c>
      <c r="BB8229" s="4"/>
    </row>
    <row r="8230" spans="1:54" hidden="1" x14ac:dyDescent="0.25">
      <c r="A8230">
        <v>1964</v>
      </c>
      <c r="B8230" t="s">
        <v>6087</v>
      </c>
      <c r="C8230">
        <v>2022</v>
      </c>
      <c r="D8230" t="s">
        <v>6088</v>
      </c>
      <c r="E8230">
        <v>5771</v>
      </c>
      <c r="F8230" t="s">
        <v>3000</v>
      </c>
      <c r="G8230">
        <v>479</v>
      </c>
      <c r="H8230">
        <v>74</v>
      </c>
      <c r="I8230" t="s">
        <v>3001</v>
      </c>
      <c r="J8230">
        <v>420</v>
      </c>
      <c r="K8230">
        <v>64289713</v>
      </c>
      <c r="L8230" t="s">
        <v>3002</v>
      </c>
      <c r="N8230" t="s">
        <v>88</v>
      </c>
      <c r="O8230" t="s">
        <v>89</v>
      </c>
      <c r="P8230" t="s">
        <v>432</v>
      </c>
      <c r="Q8230" t="s">
        <v>61</v>
      </c>
      <c r="R8230">
        <v>353000</v>
      </c>
      <c r="S8230">
        <v>350030</v>
      </c>
      <c r="T8230" t="s">
        <v>82</v>
      </c>
      <c r="U8230" s="3">
        <v>39264</v>
      </c>
      <c r="W8230">
        <v>2</v>
      </c>
      <c r="X8230">
        <v>0</v>
      </c>
      <c r="Y8230">
        <v>2</v>
      </c>
      <c r="Z8230">
        <v>48.009500000000003</v>
      </c>
      <c r="AA8230">
        <v>45.205199999999998</v>
      </c>
      <c r="AB8230">
        <v>44.963999999999999</v>
      </c>
      <c r="AC8230">
        <v>0</v>
      </c>
      <c r="AD8230">
        <v>0</v>
      </c>
      <c r="AE8230">
        <v>1</v>
      </c>
      <c r="AF8230">
        <v>0</v>
      </c>
      <c r="AG8230">
        <v>0</v>
      </c>
      <c r="AR8230">
        <v>48.009500000000003</v>
      </c>
      <c r="BB8230" s="4"/>
    </row>
    <row r="8231" spans="1:54" hidden="1" x14ac:dyDescent="0.25">
      <c r="A8231">
        <v>1965</v>
      </c>
      <c r="B8231" t="s">
        <v>6089</v>
      </c>
      <c r="C8231">
        <v>2022</v>
      </c>
      <c r="D8231" t="s">
        <v>6090</v>
      </c>
      <c r="E8231">
        <v>6000</v>
      </c>
      <c r="F8231" t="s">
        <v>2030</v>
      </c>
      <c r="G8231">
        <v>621</v>
      </c>
      <c r="H8231">
        <v>81</v>
      </c>
      <c r="I8231" t="s">
        <v>56</v>
      </c>
      <c r="J8231">
        <v>777</v>
      </c>
      <c r="K8231">
        <v>17010131</v>
      </c>
      <c r="L8231" t="s">
        <v>2031</v>
      </c>
      <c r="N8231" t="s">
        <v>88</v>
      </c>
      <c r="O8231" t="s">
        <v>89</v>
      </c>
      <c r="P8231" t="s">
        <v>6091</v>
      </c>
      <c r="Q8231" t="s">
        <v>61</v>
      </c>
      <c r="R8231">
        <v>353000</v>
      </c>
      <c r="S8231">
        <v>350030</v>
      </c>
      <c r="T8231" t="s">
        <v>82</v>
      </c>
      <c r="U8231" s="3">
        <v>39251</v>
      </c>
      <c r="W8231">
        <v>0.96</v>
      </c>
      <c r="X8231">
        <v>0</v>
      </c>
      <c r="Y8231">
        <v>0.88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</v>
      </c>
      <c r="AL8231">
        <v>0</v>
      </c>
      <c r="BB8231" s="4"/>
    </row>
    <row r="8232" spans="1:54" hidden="1" x14ac:dyDescent="0.25">
      <c r="A8232">
        <v>1968</v>
      </c>
      <c r="B8232" t="s">
        <v>6096</v>
      </c>
      <c r="C8232">
        <v>2022</v>
      </c>
      <c r="D8232" t="s">
        <v>6097</v>
      </c>
      <c r="E8232">
        <v>9620</v>
      </c>
      <c r="F8232" t="s">
        <v>3494</v>
      </c>
      <c r="G8232">
        <v>820</v>
      </c>
      <c r="H8232">
        <v>270</v>
      </c>
      <c r="I8232" t="s">
        <v>2380</v>
      </c>
      <c r="J8232">
        <v>342</v>
      </c>
      <c r="K8232">
        <v>14411313</v>
      </c>
      <c r="L8232" t="s">
        <v>2381</v>
      </c>
      <c r="N8232" t="s">
        <v>88</v>
      </c>
      <c r="O8232" t="s">
        <v>89</v>
      </c>
      <c r="P8232" t="s">
        <v>6098</v>
      </c>
      <c r="Q8232" t="s">
        <v>61</v>
      </c>
      <c r="R8232">
        <v>353000</v>
      </c>
      <c r="S8232">
        <v>350030</v>
      </c>
      <c r="T8232" t="s">
        <v>82</v>
      </c>
      <c r="U8232" s="3">
        <v>40909</v>
      </c>
      <c r="W8232">
        <v>11</v>
      </c>
      <c r="X8232">
        <v>0</v>
      </c>
      <c r="Y8232">
        <v>11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</v>
      </c>
      <c r="AF8232">
        <v>0</v>
      </c>
      <c r="AG8232">
        <v>0</v>
      </c>
      <c r="AL8232">
        <v>0</v>
      </c>
      <c r="BB8232" s="4"/>
    </row>
    <row r="8233" spans="1:54" hidden="1" x14ac:dyDescent="0.25">
      <c r="A8233">
        <v>1969</v>
      </c>
      <c r="B8233" t="s">
        <v>6099</v>
      </c>
      <c r="C8233">
        <v>2022</v>
      </c>
      <c r="D8233" t="s">
        <v>6100</v>
      </c>
      <c r="E8233">
        <v>5450</v>
      </c>
      <c r="F8233" t="s">
        <v>2533</v>
      </c>
      <c r="G8233">
        <v>480</v>
      </c>
      <c r="J8233">
        <v>1885</v>
      </c>
      <c r="K8233">
        <v>15283343</v>
      </c>
      <c r="L8233" t="s">
        <v>6101</v>
      </c>
      <c r="N8233" t="s">
        <v>58</v>
      </c>
      <c r="O8233" t="s">
        <v>59</v>
      </c>
      <c r="P8233" t="s">
        <v>257</v>
      </c>
      <c r="Q8233" t="s">
        <v>109</v>
      </c>
      <c r="R8233">
        <v>11300</v>
      </c>
      <c r="S8233">
        <v>10000</v>
      </c>
      <c r="T8233" t="s">
        <v>69</v>
      </c>
      <c r="U8233" s="3">
        <v>36312</v>
      </c>
      <c r="W8233">
        <v>3.14</v>
      </c>
      <c r="X8233">
        <v>1.2</v>
      </c>
      <c r="Y8233">
        <v>1.4</v>
      </c>
      <c r="Z8233">
        <v>0.37208160000000001</v>
      </c>
      <c r="AA8233">
        <v>0.216</v>
      </c>
      <c r="AB8233">
        <v>0</v>
      </c>
      <c r="AC8233">
        <v>0.11655</v>
      </c>
      <c r="AD8233">
        <v>0.11655</v>
      </c>
      <c r="AE8233">
        <v>0</v>
      </c>
      <c r="AF8233">
        <v>0.7097410891</v>
      </c>
      <c r="AG8233">
        <v>0.2902589109</v>
      </c>
      <c r="AO8233">
        <v>0.37208160000000001</v>
      </c>
      <c r="BB8233" s="4"/>
    </row>
    <row r="8234" spans="1:54" hidden="1" x14ac:dyDescent="0.25">
      <c r="A8234">
        <v>1969</v>
      </c>
      <c r="B8234" t="s">
        <v>6102</v>
      </c>
      <c r="C8234">
        <v>2022</v>
      </c>
      <c r="D8234" t="s">
        <v>6100</v>
      </c>
      <c r="E8234">
        <v>5450</v>
      </c>
      <c r="F8234" t="s">
        <v>2533</v>
      </c>
      <c r="G8234">
        <v>480</v>
      </c>
      <c r="J8234">
        <v>1885</v>
      </c>
      <c r="K8234">
        <v>15283343</v>
      </c>
      <c r="L8234" t="s">
        <v>6101</v>
      </c>
      <c r="N8234" t="s">
        <v>58</v>
      </c>
      <c r="O8234" t="s">
        <v>59</v>
      </c>
      <c r="P8234" t="s">
        <v>152</v>
      </c>
      <c r="Q8234" t="s">
        <v>109</v>
      </c>
      <c r="R8234">
        <v>11300</v>
      </c>
      <c r="S8234">
        <v>10000</v>
      </c>
      <c r="T8234" t="s">
        <v>69</v>
      </c>
      <c r="U8234" s="3">
        <v>36312</v>
      </c>
      <c r="W8234">
        <v>3.14</v>
      </c>
      <c r="X8234">
        <v>1.2</v>
      </c>
      <c r="Y8234">
        <v>1.4</v>
      </c>
      <c r="Z8234">
        <v>0.37208160000000001</v>
      </c>
      <c r="AA8234">
        <v>0.216</v>
      </c>
      <c r="AB8234">
        <v>0</v>
      </c>
      <c r="AC8234">
        <v>0.11655</v>
      </c>
      <c r="AD8234">
        <v>0.11655</v>
      </c>
      <c r="AE8234">
        <v>0</v>
      </c>
      <c r="AF8234">
        <v>0.7097410891</v>
      </c>
      <c r="AG8234">
        <v>0.2902589109</v>
      </c>
      <c r="AO8234">
        <v>0.37208160000000001</v>
      </c>
      <c r="BB8234" s="4"/>
    </row>
    <row r="8235" spans="1:54" hidden="1" x14ac:dyDescent="0.25">
      <c r="A8235">
        <v>1969</v>
      </c>
      <c r="B8235" t="s">
        <v>6103</v>
      </c>
      <c r="C8235">
        <v>2022</v>
      </c>
      <c r="D8235" t="s">
        <v>6100</v>
      </c>
      <c r="E8235">
        <v>5450</v>
      </c>
      <c r="F8235" t="s">
        <v>2533</v>
      </c>
      <c r="G8235">
        <v>480</v>
      </c>
      <c r="J8235">
        <v>1885</v>
      </c>
      <c r="K8235">
        <v>15283343</v>
      </c>
      <c r="L8235" t="s">
        <v>6101</v>
      </c>
      <c r="N8235" t="s">
        <v>58</v>
      </c>
      <c r="O8235" t="s">
        <v>59</v>
      </c>
      <c r="P8235" t="s">
        <v>263</v>
      </c>
      <c r="Q8235" t="s">
        <v>109</v>
      </c>
      <c r="R8235">
        <v>11300</v>
      </c>
      <c r="S8235">
        <v>10000</v>
      </c>
      <c r="T8235" t="s">
        <v>69</v>
      </c>
      <c r="U8235" s="3">
        <v>36312</v>
      </c>
      <c r="W8235">
        <v>3.14</v>
      </c>
      <c r="X8235">
        <v>1.2</v>
      </c>
      <c r="Y8235">
        <v>1.4</v>
      </c>
      <c r="Z8235">
        <v>0.37208160000000001</v>
      </c>
      <c r="AA8235">
        <v>0.216</v>
      </c>
      <c r="AB8235">
        <v>0</v>
      </c>
      <c r="AC8235">
        <v>0.11655</v>
      </c>
      <c r="AD8235">
        <v>0.11655</v>
      </c>
      <c r="AE8235">
        <v>0</v>
      </c>
      <c r="AF8235">
        <v>0.7097410891</v>
      </c>
      <c r="AG8235">
        <v>0.2902589109</v>
      </c>
      <c r="AO8235">
        <v>0.37208160000000001</v>
      </c>
      <c r="BB8235" s="4"/>
    </row>
    <row r="8236" spans="1:54" hidden="1" x14ac:dyDescent="0.25">
      <c r="A8236">
        <v>1970</v>
      </c>
      <c r="B8236" t="s">
        <v>6104</v>
      </c>
      <c r="C8236">
        <v>2022</v>
      </c>
      <c r="D8236" t="s">
        <v>6105</v>
      </c>
      <c r="E8236">
        <v>6600</v>
      </c>
      <c r="F8236" t="s">
        <v>3345</v>
      </c>
      <c r="G8236">
        <v>575</v>
      </c>
      <c r="H8236">
        <v>135</v>
      </c>
      <c r="I8236" t="s">
        <v>3346</v>
      </c>
      <c r="J8236">
        <v>475</v>
      </c>
      <c r="K8236">
        <v>57301414</v>
      </c>
      <c r="L8236" t="s">
        <v>3347</v>
      </c>
      <c r="N8236" t="s">
        <v>88</v>
      </c>
      <c r="O8236" t="s">
        <v>89</v>
      </c>
      <c r="P8236" t="s">
        <v>6106</v>
      </c>
      <c r="Q8236" t="s">
        <v>61</v>
      </c>
      <c r="R8236">
        <v>353000</v>
      </c>
      <c r="S8236">
        <v>350030</v>
      </c>
      <c r="T8236" t="s">
        <v>82</v>
      </c>
      <c r="U8236" s="3">
        <v>39083</v>
      </c>
      <c r="W8236">
        <v>11</v>
      </c>
      <c r="X8236">
        <v>0</v>
      </c>
      <c r="Y8236">
        <v>10</v>
      </c>
      <c r="Z8236">
        <v>9.8604000000000001E-3</v>
      </c>
      <c r="AA8236">
        <v>7.1999999999999998E-3</v>
      </c>
      <c r="AB8236">
        <v>7.1999999999999998E-3</v>
      </c>
      <c r="AC8236">
        <v>0</v>
      </c>
      <c r="AD8236">
        <v>0</v>
      </c>
      <c r="AE8236">
        <v>1</v>
      </c>
      <c r="AF8236">
        <v>0</v>
      </c>
      <c r="AG8236">
        <v>0</v>
      </c>
      <c r="AO8236">
        <v>9.8604000000000001E-3</v>
      </c>
      <c r="BB8236" s="4"/>
    </row>
    <row r="8237" spans="1:54" hidden="1" x14ac:dyDescent="0.25">
      <c r="A8237">
        <v>1972</v>
      </c>
      <c r="B8237" t="s">
        <v>6110</v>
      </c>
      <c r="C8237">
        <v>2022</v>
      </c>
      <c r="D8237" t="s">
        <v>6108</v>
      </c>
      <c r="E8237">
        <v>9293</v>
      </c>
      <c r="F8237" t="s">
        <v>2076</v>
      </c>
      <c r="G8237">
        <v>851</v>
      </c>
      <c r="H8237">
        <v>313</v>
      </c>
      <c r="I8237" t="s">
        <v>2075</v>
      </c>
      <c r="J8237">
        <v>289</v>
      </c>
      <c r="K8237">
        <v>51087119</v>
      </c>
      <c r="L8237" t="s">
        <v>2077</v>
      </c>
      <c r="N8237" t="s">
        <v>88</v>
      </c>
      <c r="O8237" t="s">
        <v>89</v>
      </c>
      <c r="P8237" t="s">
        <v>6111</v>
      </c>
      <c r="Q8237" t="s">
        <v>61</v>
      </c>
      <c r="R8237">
        <v>353000</v>
      </c>
      <c r="S8237">
        <v>350030</v>
      </c>
      <c r="T8237" t="s">
        <v>82</v>
      </c>
      <c r="U8237" s="3">
        <v>39083</v>
      </c>
      <c r="W8237">
        <v>2.78</v>
      </c>
      <c r="X8237">
        <v>0</v>
      </c>
      <c r="Y8237">
        <v>2.5</v>
      </c>
      <c r="Z8237">
        <v>44.905000000000001</v>
      </c>
      <c r="AA8237">
        <v>35.945999999999998</v>
      </c>
      <c r="AB8237">
        <v>35.945999999999998</v>
      </c>
      <c r="AC8237">
        <v>0</v>
      </c>
      <c r="AD8237">
        <v>0</v>
      </c>
      <c r="AE8237">
        <v>1</v>
      </c>
      <c r="AF8237">
        <v>0</v>
      </c>
      <c r="AG8237">
        <v>0</v>
      </c>
      <c r="AS8237">
        <v>44.905000000000001</v>
      </c>
      <c r="BB8237" s="4"/>
    </row>
    <row r="8238" spans="1:54" hidden="1" x14ac:dyDescent="0.25">
      <c r="A8238">
        <v>1972</v>
      </c>
      <c r="B8238" t="s">
        <v>6107</v>
      </c>
      <c r="C8238">
        <v>2022</v>
      </c>
      <c r="D8238" t="s">
        <v>6108</v>
      </c>
      <c r="E8238">
        <v>9293</v>
      </c>
      <c r="F8238" t="s">
        <v>2076</v>
      </c>
      <c r="G8238">
        <v>851</v>
      </c>
      <c r="H8238">
        <v>313</v>
      </c>
      <c r="I8238" t="s">
        <v>2075</v>
      </c>
      <c r="J8238">
        <v>289</v>
      </c>
      <c r="K8238">
        <v>51087119</v>
      </c>
      <c r="L8238" t="s">
        <v>2077</v>
      </c>
      <c r="N8238" t="s">
        <v>88</v>
      </c>
      <c r="O8238" t="s">
        <v>89</v>
      </c>
      <c r="P8238" t="s">
        <v>6109</v>
      </c>
      <c r="Q8238" t="s">
        <v>106</v>
      </c>
      <c r="R8238">
        <v>353000</v>
      </c>
      <c r="S8238">
        <v>350030</v>
      </c>
      <c r="T8238" t="s">
        <v>82</v>
      </c>
      <c r="U8238" s="3">
        <v>44148</v>
      </c>
      <c r="W8238">
        <v>0.48199999999999998</v>
      </c>
      <c r="X8238">
        <v>0</v>
      </c>
      <c r="Y8238">
        <v>1.458</v>
      </c>
      <c r="Z8238">
        <v>8.6256000000000004</v>
      </c>
      <c r="AA8238">
        <v>8.6256000000000004</v>
      </c>
      <c r="AB8238">
        <v>8.6256000000000004</v>
      </c>
      <c r="AC8238">
        <v>0</v>
      </c>
      <c r="AD8238">
        <v>0</v>
      </c>
      <c r="AE8238">
        <v>1</v>
      </c>
      <c r="AF8238">
        <v>0</v>
      </c>
      <c r="AG8238">
        <v>0</v>
      </c>
      <c r="AZ8238">
        <v>3.1731120000000002</v>
      </c>
      <c r="BA8238">
        <v>5.4524880000000007</v>
      </c>
      <c r="BB8238" s="4"/>
    </row>
    <row r="8239" spans="1:54" hidden="1" x14ac:dyDescent="0.25">
      <c r="A8239">
        <v>1973</v>
      </c>
      <c r="B8239" t="s">
        <v>6112</v>
      </c>
      <c r="C8239">
        <v>2022</v>
      </c>
      <c r="D8239" t="s">
        <v>6113</v>
      </c>
      <c r="E8239">
        <v>7430</v>
      </c>
      <c r="F8239" t="s">
        <v>214</v>
      </c>
      <c r="G8239">
        <v>756</v>
      </c>
      <c r="J8239">
        <v>1888</v>
      </c>
      <c r="K8239">
        <v>29845867</v>
      </c>
      <c r="L8239" t="s">
        <v>6114</v>
      </c>
      <c r="N8239" t="s">
        <v>75</v>
      </c>
      <c r="O8239" t="s">
        <v>76</v>
      </c>
      <c r="P8239" t="s">
        <v>6115</v>
      </c>
      <c r="Q8239" t="s">
        <v>109</v>
      </c>
      <c r="R8239">
        <v>351100</v>
      </c>
      <c r="S8239">
        <v>350010</v>
      </c>
      <c r="T8239" t="s">
        <v>79</v>
      </c>
      <c r="U8239" s="3">
        <v>39552</v>
      </c>
      <c r="V8239" s="3">
        <v>44470</v>
      </c>
      <c r="W8239">
        <v>37.4</v>
      </c>
      <c r="X8239">
        <v>15.3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</v>
      </c>
      <c r="AL8239">
        <v>0</v>
      </c>
      <c r="BB8239" s="4"/>
    </row>
    <row r="8240" spans="1:54" hidden="1" x14ac:dyDescent="0.25">
      <c r="A8240">
        <v>1975</v>
      </c>
      <c r="B8240" t="s">
        <v>6116</v>
      </c>
      <c r="C8240">
        <v>2022</v>
      </c>
      <c r="D8240" t="s">
        <v>6117</v>
      </c>
      <c r="E8240">
        <v>5550</v>
      </c>
      <c r="F8240" t="s">
        <v>2149</v>
      </c>
      <c r="G8240">
        <v>440</v>
      </c>
      <c r="H8240">
        <v>79</v>
      </c>
      <c r="I8240" t="s">
        <v>565</v>
      </c>
      <c r="J8240">
        <v>2031</v>
      </c>
      <c r="K8240">
        <v>32077404</v>
      </c>
      <c r="L8240" t="s">
        <v>566</v>
      </c>
      <c r="N8240" t="s">
        <v>58</v>
      </c>
      <c r="O8240" t="s">
        <v>59</v>
      </c>
      <c r="P8240" t="s">
        <v>61</v>
      </c>
      <c r="Q8240" t="s">
        <v>61</v>
      </c>
      <c r="R8240">
        <v>353000</v>
      </c>
      <c r="S8240">
        <v>350030</v>
      </c>
      <c r="T8240" t="s">
        <v>82</v>
      </c>
      <c r="U8240" s="3">
        <v>40909</v>
      </c>
      <c r="W8240">
        <v>1</v>
      </c>
      <c r="X8240">
        <v>0</v>
      </c>
      <c r="Y8240">
        <v>1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1</v>
      </c>
      <c r="AF8240">
        <v>0</v>
      </c>
      <c r="AG8240">
        <v>0</v>
      </c>
      <c r="AL8240">
        <v>0</v>
      </c>
      <c r="BB8240" s="4"/>
    </row>
    <row r="8241" spans="1:54" hidden="1" x14ac:dyDescent="0.25">
      <c r="A8241">
        <v>1976</v>
      </c>
      <c r="B8241" t="s">
        <v>6118</v>
      </c>
      <c r="C8241">
        <v>2022</v>
      </c>
      <c r="D8241" t="s">
        <v>6119</v>
      </c>
      <c r="E8241">
        <v>5620</v>
      </c>
      <c r="F8241" t="s">
        <v>204</v>
      </c>
      <c r="G8241">
        <v>420</v>
      </c>
      <c r="H8241">
        <v>77</v>
      </c>
      <c r="I8241" t="s">
        <v>205</v>
      </c>
      <c r="J8241">
        <v>15</v>
      </c>
      <c r="K8241">
        <v>25387910</v>
      </c>
      <c r="L8241" t="s">
        <v>206</v>
      </c>
      <c r="N8241" t="s">
        <v>88</v>
      </c>
      <c r="O8241" t="s">
        <v>89</v>
      </c>
      <c r="P8241" t="s">
        <v>92</v>
      </c>
      <c r="Q8241" t="s">
        <v>61</v>
      </c>
      <c r="R8241">
        <v>353000</v>
      </c>
      <c r="S8241">
        <v>350030</v>
      </c>
      <c r="T8241" t="s">
        <v>82</v>
      </c>
      <c r="U8241" s="3">
        <v>39377</v>
      </c>
      <c r="W8241">
        <v>2</v>
      </c>
      <c r="X8241">
        <v>0</v>
      </c>
      <c r="Y8241">
        <v>2</v>
      </c>
      <c r="Z8241">
        <v>33.061715999999997</v>
      </c>
      <c r="AA8241">
        <v>35.024039999999999</v>
      </c>
      <c r="AB8241">
        <v>35.024039999999999</v>
      </c>
      <c r="AC8241">
        <v>0</v>
      </c>
      <c r="AD8241">
        <v>0</v>
      </c>
      <c r="AE8241">
        <v>1</v>
      </c>
      <c r="AF8241">
        <v>0</v>
      </c>
      <c r="AG8241">
        <v>0</v>
      </c>
      <c r="AS8241">
        <v>33.061715999999997</v>
      </c>
      <c r="BB8241" s="4"/>
    </row>
    <row r="8242" spans="1:54" hidden="1" x14ac:dyDescent="0.25">
      <c r="A8242">
        <v>1978</v>
      </c>
      <c r="B8242" t="s">
        <v>6120</v>
      </c>
      <c r="C8242">
        <v>2022</v>
      </c>
      <c r="D8242" t="s">
        <v>6121</v>
      </c>
      <c r="E8242">
        <v>8500</v>
      </c>
      <c r="F8242" t="s">
        <v>1016</v>
      </c>
      <c r="G8242">
        <v>707</v>
      </c>
      <c r="J8242">
        <v>1895</v>
      </c>
      <c r="K8242">
        <v>30776828</v>
      </c>
      <c r="L8242" t="s">
        <v>5949</v>
      </c>
      <c r="N8242" t="s">
        <v>75</v>
      </c>
      <c r="O8242" t="s">
        <v>76</v>
      </c>
      <c r="P8242" t="s">
        <v>6122</v>
      </c>
      <c r="Q8242" t="s">
        <v>68</v>
      </c>
      <c r="R8242">
        <v>351100</v>
      </c>
      <c r="S8242">
        <v>350010</v>
      </c>
      <c r="T8242" t="s">
        <v>79</v>
      </c>
      <c r="U8242" s="3">
        <v>39687</v>
      </c>
      <c r="W8242">
        <v>84</v>
      </c>
      <c r="X8242">
        <v>24.5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</v>
      </c>
      <c r="AF8242">
        <v>0</v>
      </c>
      <c r="AG8242">
        <v>0</v>
      </c>
      <c r="AL8242">
        <v>0</v>
      </c>
      <c r="BB8242" s="4"/>
    </row>
    <row r="8243" spans="1:54" hidden="1" x14ac:dyDescent="0.25">
      <c r="A8243">
        <v>1989</v>
      </c>
      <c r="B8243" t="s">
        <v>6123</v>
      </c>
      <c r="C8243">
        <v>2022</v>
      </c>
      <c r="D8243" t="s">
        <v>6124</v>
      </c>
      <c r="E8243">
        <v>2791</v>
      </c>
      <c r="F8243" t="s">
        <v>6125</v>
      </c>
      <c r="G8243">
        <v>155</v>
      </c>
      <c r="J8243">
        <v>1116</v>
      </c>
      <c r="K8243">
        <v>12881517</v>
      </c>
      <c r="L8243" t="s">
        <v>6126</v>
      </c>
      <c r="N8243" t="s">
        <v>4118</v>
      </c>
      <c r="O8243" t="s">
        <v>4119</v>
      </c>
      <c r="P8243" t="s">
        <v>6127</v>
      </c>
      <c r="Q8243" t="s">
        <v>109</v>
      </c>
      <c r="R8243">
        <v>871010</v>
      </c>
      <c r="S8243">
        <v>870000</v>
      </c>
      <c r="T8243" t="s">
        <v>69</v>
      </c>
      <c r="U8243" s="3">
        <v>39769</v>
      </c>
      <c r="V8243" s="3">
        <v>45050</v>
      </c>
      <c r="W8243">
        <v>0.1</v>
      </c>
      <c r="X8243">
        <v>0.03</v>
      </c>
      <c r="Y8243">
        <v>0.06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1</v>
      </c>
      <c r="AO8243">
        <v>0</v>
      </c>
      <c r="BB8243" s="4"/>
    </row>
    <row r="8244" spans="1:54" hidden="1" x14ac:dyDescent="0.25">
      <c r="A8244">
        <v>1991</v>
      </c>
      <c r="B8244" t="s">
        <v>6128</v>
      </c>
      <c r="C8244">
        <v>2022</v>
      </c>
      <c r="D8244" t="s">
        <v>6129</v>
      </c>
      <c r="E8244">
        <v>4100</v>
      </c>
      <c r="F8244" t="s">
        <v>2644</v>
      </c>
      <c r="G8244">
        <v>329</v>
      </c>
      <c r="J8244">
        <v>2005</v>
      </c>
      <c r="K8244">
        <v>11110027</v>
      </c>
      <c r="L8244" t="s">
        <v>6130</v>
      </c>
      <c r="N8244" t="s">
        <v>4081</v>
      </c>
      <c r="O8244" t="s">
        <v>4082</v>
      </c>
      <c r="P8244" t="s">
        <v>6127</v>
      </c>
      <c r="Q8244" t="s">
        <v>4084</v>
      </c>
      <c r="R8244">
        <v>351100</v>
      </c>
      <c r="S8244">
        <v>350010</v>
      </c>
      <c r="T8244" t="s">
        <v>4085</v>
      </c>
      <c r="U8244" s="3">
        <v>40909</v>
      </c>
      <c r="W8244">
        <v>1.4999999999999999E-2</v>
      </c>
      <c r="X8244">
        <v>1.4999999999999999E-2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1</v>
      </c>
      <c r="AG8244">
        <v>0</v>
      </c>
      <c r="AY8244">
        <v>0</v>
      </c>
      <c r="BB8244" s="4"/>
    </row>
    <row r="8245" spans="1:54" hidden="1" x14ac:dyDescent="0.25">
      <c r="A8245">
        <v>1992</v>
      </c>
      <c r="B8245" t="s">
        <v>6131</v>
      </c>
      <c r="C8245">
        <v>2022</v>
      </c>
      <c r="D8245" t="s">
        <v>6132</v>
      </c>
      <c r="E8245">
        <v>7800</v>
      </c>
      <c r="F8245" t="s">
        <v>2852</v>
      </c>
      <c r="G8245">
        <v>779</v>
      </c>
      <c r="J8245">
        <v>2006</v>
      </c>
      <c r="K8245">
        <v>15798416</v>
      </c>
      <c r="L8245" t="s">
        <v>6133</v>
      </c>
      <c r="N8245" t="s">
        <v>58</v>
      </c>
      <c r="O8245" t="s">
        <v>59</v>
      </c>
      <c r="P8245" t="s">
        <v>6134</v>
      </c>
      <c r="Q8245" t="s">
        <v>109</v>
      </c>
      <c r="R8245">
        <v>265100</v>
      </c>
      <c r="S8245">
        <v>260020</v>
      </c>
      <c r="T8245" t="s">
        <v>69</v>
      </c>
      <c r="U8245" s="3">
        <v>39873</v>
      </c>
      <c r="W8245">
        <v>0.28000000000000003</v>
      </c>
      <c r="X8245">
        <v>0.1</v>
      </c>
      <c r="Y8245">
        <v>0.15</v>
      </c>
      <c r="Z8245">
        <v>3.0384288000000002</v>
      </c>
      <c r="AA8245">
        <v>1.4796</v>
      </c>
      <c r="AB8245">
        <v>0</v>
      </c>
      <c r="AC8245">
        <v>0.91800000000000004</v>
      </c>
      <c r="AD8245">
        <v>0</v>
      </c>
      <c r="AE8245">
        <v>0</v>
      </c>
      <c r="AF8245">
        <v>0.75651889559999996</v>
      </c>
      <c r="AG8245">
        <v>0.24348110440000001</v>
      </c>
      <c r="AO8245">
        <v>3.0384288000000002</v>
      </c>
      <c r="BB8245" s="4"/>
    </row>
    <row r="8246" spans="1:54" hidden="1" x14ac:dyDescent="0.25">
      <c r="A8246">
        <v>1993</v>
      </c>
      <c r="B8246" t="s">
        <v>6135</v>
      </c>
      <c r="C8246">
        <v>2022</v>
      </c>
      <c r="D8246" t="s">
        <v>6136</v>
      </c>
      <c r="E8246">
        <v>4700</v>
      </c>
      <c r="F8246" t="s">
        <v>1584</v>
      </c>
      <c r="G8246">
        <v>370</v>
      </c>
      <c r="J8246">
        <v>1787</v>
      </c>
      <c r="K8246">
        <v>29839999</v>
      </c>
      <c r="L8246" t="s">
        <v>6019</v>
      </c>
      <c r="N8246" t="s">
        <v>75</v>
      </c>
      <c r="O8246" t="s">
        <v>76</v>
      </c>
      <c r="P8246" t="s">
        <v>6137</v>
      </c>
      <c r="Q8246" t="s">
        <v>109</v>
      </c>
      <c r="R8246">
        <v>351100</v>
      </c>
      <c r="S8246">
        <v>350010</v>
      </c>
      <c r="T8246" t="s">
        <v>79</v>
      </c>
      <c r="U8246" s="3">
        <v>39814</v>
      </c>
      <c r="W8246">
        <v>54.4</v>
      </c>
      <c r="X8246">
        <v>20</v>
      </c>
      <c r="Y8246">
        <v>0</v>
      </c>
      <c r="Z8246">
        <v>3.4668355000000002</v>
      </c>
      <c r="AA8246">
        <v>0</v>
      </c>
      <c r="AB8246">
        <v>0</v>
      </c>
      <c r="AC8246">
        <v>1.266696</v>
      </c>
      <c r="AD8246">
        <v>1.266696</v>
      </c>
      <c r="AE8246">
        <v>0</v>
      </c>
      <c r="AF8246">
        <v>1</v>
      </c>
      <c r="AG8246">
        <v>0</v>
      </c>
      <c r="AL8246">
        <v>3.4668355000000002</v>
      </c>
      <c r="BB8246" s="4"/>
    </row>
    <row r="8247" spans="1:54" hidden="1" x14ac:dyDescent="0.25">
      <c r="A8247">
        <v>1994</v>
      </c>
      <c r="B8247" t="s">
        <v>6140</v>
      </c>
      <c r="C8247">
        <v>2022</v>
      </c>
      <c r="D8247" t="s">
        <v>6139</v>
      </c>
      <c r="E8247">
        <v>6823</v>
      </c>
      <c r="F8247" t="s">
        <v>396</v>
      </c>
      <c r="G8247">
        <v>573</v>
      </c>
      <c r="H8247">
        <v>139</v>
      </c>
      <c r="I8247" t="s">
        <v>397</v>
      </c>
      <c r="J8247">
        <v>36</v>
      </c>
      <c r="K8247">
        <v>62749814</v>
      </c>
      <c r="L8247" t="s">
        <v>398</v>
      </c>
      <c r="N8247" t="s">
        <v>88</v>
      </c>
      <c r="O8247" t="s">
        <v>89</v>
      </c>
      <c r="P8247" t="s">
        <v>92</v>
      </c>
      <c r="Q8247" t="s">
        <v>61</v>
      </c>
      <c r="R8247">
        <v>353000</v>
      </c>
      <c r="S8247">
        <v>350030</v>
      </c>
      <c r="T8247" t="s">
        <v>82</v>
      </c>
      <c r="U8247" s="3">
        <v>39539</v>
      </c>
      <c r="W8247">
        <v>4</v>
      </c>
      <c r="X8247">
        <v>0</v>
      </c>
      <c r="Y8247">
        <v>4</v>
      </c>
      <c r="Z8247">
        <v>45.518120000000003</v>
      </c>
      <c r="AA8247">
        <v>47.168640000000003</v>
      </c>
      <c r="AB8247">
        <v>46.544400000000003</v>
      </c>
      <c r="AC8247">
        <v>0</v>
      </c>
      <c r="AD8247">
        <v>0</v>
      </c>
      <c r="AE8247">
        <v>1</v>
      </c>
      <c r="AF8247">
        <v>0</v>
      </c>
      <c r="AG8247">
        <v>0</v>
      </c>
      <c r="AS8247">
        <v>45.518120000000003</v>
      </c>
      <c r="BB8247" s="4"/>
    </row>
    <row r="8248" spans="1:54" hidden="1" x14ac:dyDescent="0.25">
      <c r="A8248">
        <v>1994</v>
      </c>
      <c r="B8248" t="s">
        <v>6138</v>
      </c>
      <c r="C8248">
        <v>2022</v>
      </c>
      <c r="D8248" t="s">
        <v>6139</v>
      </c>
      <c r="E8248">
        <v>6823</v>
      </c>
      <c r="F8248" t="s">
        <v>396</v>
      </c>
      <c r="G8248">
        <v>573</v>
      </c>
      <c r="H8248">
        <v>139</v>
      </c>
      <c r="I8248" t="s">
        <v>397</v>
      </c>
      <c r="J8248">
        <v>36</v>
      </c>
      <c r="K8248">
        <v>62749814</v>
      </c>
      <c r="L8248" t="s">
        <v>398</v>
      </c>
      <c r="N8248" t="s">
        <v>88</v>
      </c>
      <c r="O8248" t="s">
        <v>89</v>
      </c>
      <c r="P8248" t="s">
        <v>658</v>
      </c>
      <c r="Q8248" t="s">
        <v>61</v>
      </c>
      <c r="R8248">
        <v>353000</v>
      </c>
      <c r="S8248">
        <v>350030</v>
      </c>
      <c r="T8248" t="s">
        <v>82</v>
      </c>
      <c r="U8248" s="3">
        <v>40483</v>
      </c>
      <c r="W8248">
        <v>5</v>
      </c>
      <c r="X8248">
        <v>0</v>
      </c>
      <c r="Y8248">
        <v>5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1</v>
      </c>
      <c r="AF8248">
        <v>0</v>
      </c>
      <c r="AG8248">
        <v>0</v>
      </c>
      <c r="AL8248">
        <v>0</v>
      </c>
      <c r="BB8248" s="4"/>
    </row>
    <row r="8249" spans="1:54" hidden="1" x14ac:dyDescent="0.25">
      <c r="A8249">
        <v>1996</v>
      </c>
      <c r="B8249" t="s">
        <v>6141</v>
      </c>
      <c r="C8249">
        <v>2022</v>
      </c>
      <c r="D8249" t="s">
        <v>6142</v>
      </c>
      <c r="E8249">
        <v>3140</v>
      </c>
      <c r="F8249" t="s">
        <v>5139</v>
      </c>
      <c r="G8249">
        <v>217</v>
      </c>
      <c r="J8249">
        <v>2119</v>
      </c>
      <c r="K8249">
        <v>32654177</v>
      </c>
      <c r="L8249" t="s">
        <v>6143</v>
      </c>
      <c r="N8249" t="s">
        <v>4118</v>
      </c>
      <c r="O8249" t="s">
        <v>4119</v>
      </c>
      <c r="P8249" t="s">
        <v>2990</v>
      </c>
      <c r="Q8249" t="s">
        <v>109</v>
      </c>
      <c r="R8249">
        <v>382120</v>
      </c>
      <c r="S8249">
        <v>383900</v>
      </c>
      <c r="T8249" t="s">
        <v>69</v>
      </c>
      <c r="U8249" s="3">
        <v>39995</v>
      </c>
      <c r="W8249">
        <v>0.09</v>
      </c>
      <c r="X8249">
        <v>0.03</v>
      </c>
      <c r="Y8249">
        <v>0.05</v>
      </c>
      <c r="Z8249">
        <v>0.23621</v>
      </c>
      <c r="AA8249">
        <v>0</v>
      </c>
      <c r="AB8249">
        <v>0</v>
      </c>
      <c r="AC8249">
        <v>7.5600000000000014E-2</v>
      </c>
      <c r="AD8249">
        <v>7.5600000000000014E-2</v>
      </c>
      <c r="AE8249">
        <v>0</v>
      </c>
      <c r="AF8249">
        <v>1</v>
      </c>
      <c r="AG8249">
        <v>0</v>
      </c>
      <c r="AQ8249">
        <v>0.23621</v>
      </c>
      <c r="BB8249" s="4"/>
    </row>
    <row r="8250" spans="1:54" hidden="1" x14ac:dyDescent="0.25">
      <c r="A8250">
        <v>1997</v>
      </c>
      <c r="B8250" t="s">
        <v>6144</v>
      </c>
      <c r="C8250">
        <v>2022</v>
      </c>
      <c r="D8250" t="s">
        <v>6145</v>
      </c>
      <c r="E8250">
        <v>6900</v>
      </c>
      <c r="F8250" t="s">
        <v>1890</v>
      </c>
      <c r="G8250">
        <v>760</v>
      </c>
      <c r="H8250">
        <v>183</v>
      </c>
      <c r="I8250" t="s">
        <v>1891</v>
      </c>
      <c r="J8250">
        <v>403</v>
      </c>
      <c r="K8250">
        <v>46076915</v>
      </c>
      <c r="L8250" t="s">
        <v>1891</v>
      </c>
      <c r="N8250" t="s">
        <v>88</v>
      </c>
      <c r="O8250" t="s">
        <v>89</v>
      </c>
      <c r="P8250" t="s">
        <v>211</v>
      </c>
      <c r="Q8250" t="s">
        <v>61</v>
      </c>
      <c r="R8250">
        <v>353000</v>
      </c>
      <c r="S8250">
        <v>350030</v>
      </c>
      <c r="T8250" t="s">
        <v>82</v>
      </c>
      <c r="U8250" s="3">
        <v>42675</v>
      </c>
      <c r="W8250">
        <v>5</v>
      </c>
      <c r="X8250">
        <v>0</v>
      </c>
      <c r="Y8250">
        <v>5</v>
      </c>
      <c r="Z8250">
        <v>0.39508919999999997</v>
      </c>
      <c r="AA8250">
        <v>0.40679999999999999</v>
      </c>
      <c r="AB8250">
        <v>0.40679999999999999</v>
      </c>
      <c r="AC8250">
        <v>0</v>
      </c>
      <c r="AD8250">
        <v>0</v>
      </c>
      <c r="AE8250">
        <v>1</v>
      </c>
      <c r="AF8250">
        <v>0</v>
      </c>
      <c r="AG8250">
        <v>0</v>
      </c>
      <c r="AO8250">
        <v>0.39508919999999997</v>
      </c>
      <c r="BB8250" s="4"/>
    </row>
    <row r="8251" spans="1:54" hidden="1" x14ac:dyDescent="0.25">
      <c r="A8251">
        <v>1997</v>
      </c>
      <c r="B8251" t="s">
        <v>6146</v>
      </c>
      <c r="C8251">
        <v>2022</v>
      </c>
      <c r="D8251" t="s">
        <v>6145</v>
      </c>
      <c r="E8251">
        <v>6900</v>
      </c>
      <c r="F8251" t="s">
        <v>1890</v>
      </c>
      <c r="G8251">
        <v>760</v>
      </c>
      <c r="H8251">
        <v>183</v>
      </c>
      <c r="I8251" t="s">
        <v>1891</v>
      </c>
      <c r="J8251">
        <v>403</v>
      </c>
      <c r="K8251">
        <v>46076915</v>
      </c>
      <c r="L8251" t="s">
        <v>1891</v>
      </c>
      <c r="N8251" t="s">
        <v>88</v>
      </c>
      <c r="O8251" t="s">
        <v>89</v>
      </c>
      <c r="P8251" t="s">
        <v>209</v>
      </c>
      <c r="Q8251" t="s">
        <v>61</v>
      </c>
      <c r="R8251">
        <v>353000</v>
      </c>
      <c r="S8251">
        <v>350030</v>
      </c>
      <c r="T8251" t="s">
        <v>82</v>
      </c>
      <c r="U8251" s="3">
        <v>38930</v>
      </c>
      <c r="W8251">
        <v>5</v>
      </c>
      <c r="X8251">
        <v>0</v>
      </c>
      <c r="Y8251">
        <v>5</v>
      </c>
      <c r="Z8251">
        <v>1.6045335000000001</v>
      </c>
      <c r="AA8251">
        <v>1.6488</v>
      </c>
      <c r="AB8251">
        <v>1.6488</v>
      </c>
      <c r="AC8251">
        <v>0</v>
      </c>
      <c r="AD8251">
        <v>0</v>
      </c>
      <c r="AE8251">
        <v>1</v>
      </c>
      <c r="AF8251">
        <v>0</v>
      </c>
      <c r="AG8251">
        <v>0</v>
      </c>
      <c r="AL8251">
        <v>3.2282999999999991E-3</v>
      </c>
      <c r="AO8251">
        <v>1.6013052000000001</v>
      </c>
      <c r="BB8251" s="4"/>
    </row>
    <row r="8252" spans="1:54" hidden="1" x14ac:dyDescent="0.25">
      <c r="A8252">
        <v>1998</v>
      </c>
      <c r="B8252" t="s">
        <v>7173</v>
      </c>
      <c r="C8252">
        <v>2022</v>
      </c>
      <c r="D8252" t="s">
        <v>4622</v>
      </c>
      <c r="E8252">
        <v>9520</v>
      </c>
      <c r="F8252" t="s">
        <v>3787</v>
      </c>
      <c r="G8252">
        <v>840</v>
      </c>
      <c r="H8252">
        <v>318</v>
      </c>
      <c r="I8252" t="s">
        <v>4621</v>
      </c>
      <c r="J8252">
        <v>2172</v>
      </c>
      <c r="K8252">
        <v>18496607</v>
      </c>
      <c r="L8252" t="s">
        <v>4622</v>
      </c>
      <c r="N8252" t="s">
        <v>88</v>
      </c>
      <c r="O8252" t="s">
        <v>89</v>
      </c>
      <c r="P8252" t="s">
        <v>7174</v>
      </c>
      <c r="Q8252" t="s">
        <v>61</v>
      </c>
      <c r="R8252">
        <v>353000</v>
      </c>
      <c r="S8252">
        <v>350030</v>
      </c>
      <c r="T8252" t="s">
        <v>82</v>
      </c>
      <c r="U8252" s="3">
        <v>44516</v>
      </c>
      <c r="W8252">
        <v>10</v>
      </c>
      <c r="X8252">
        <v>0</v>
      </c>
      <c r="Y8252">
        <v>10</v>
      </c>
      <c r="Z8252">
        <v>0.31206899999999999</v>
      </c>
      <c r="AA8252">
        <v>0.28799999999999998</v>
      </c>
      <c r="AB8252">
        <v>0.27360000000000001</v>
      </c>
      <c r="AC8252">
        <v>0</v>
      </c>
      <c r="AD8252">
        <v>0</v>
      </c>
      <c r="AE8252">
        <v>1</v>
      </c>
      <c r="AF8252">
        <v>0</v>
      </c>
      <c r="AG8252">
        <v>0</v>
      </c>
      <c r="AL8252">
        <v>0.31206899999999999</v>
      </c>
      <c r="BB8252" s="4"/>
    </row>
    <row r="8253" spans="1:54" hidden="1" x14ac:dyDescent="0.25">
      <c r="A8253">
        <v>1998</v>
      </c>
      <c r="B8253" t="s">
        <v>6151</v>
      </c>
      <c r="C8253">
        <v>2022</v>
      </c>
      <c r="D8253" t="s">
        <v>4622</v>
      </c>
      <c r="E8253">
        <v>9520</v>
      </c>
      <c r="F8253" t="s">
        <v>3787</v>
      </c>
      <c r="G8253">
        <v>840</v>
      </c>
      <c r="H8253">
        <v>318</v>
      </c>
      <c r="I8253" t="s">
        <v>4621</v>
      </c>
      <c r="J8253">
        <v>2172</v>
      </c>
      <c r="K8253">
        <v>18496607</v>
      </c>
      <c r="L8253" t="s">
        <v>4622</v>
      </c>
      <c r="N8253" t="s">
        <v>88</v>
      </c>
      <c r="O8253" t="s">
        <v>89</v>
      </c>
      <c r="P8253" t="s">
        <v>6152</v>
      </c>
      <c r="Q8253" t="s">
        <v>61</v>
      </c>
      <c r="R8253">
        <v>353000</v>
      </c>
      <c r="S8253">
        <v>350030</v>
      </c>
      <c r="T8253" t="s">
        <v>82</v>
      </c>
      <c r="U8253" s="3">
        <v>39523</v>
      </c>
      <c r="W8253">
        <v>8.5</v>
      </c>
      <c r="X8253">
        <v>0</v>
      </c>
      <c r="Y8253">
        <v>8.5</v>
      </c>
      <c r="Z8253">
        <v>69.926400000000001</v>
      </c>
      <c r="AA8253">
        <v>73.061999999999998</v>
      </c>
      <c r="AB8253">
        <v>69.408000000000001</v>
      </c>
      <c r="AC8253">
        <v>0</v>
      </c>
      <c r="AD8253">
        <v>0</v>
      </c>
      <c r="AE8253">
        <v>1</v>
      </c>
      <c r="AF8253">
        <v>0</v>
      </c>
      <c r="AG8253">
        <v>0</v>
      </c>
      <c r="AS8253">
        <v>69.926400000000015</v>
      </c>
      <c r="BB8253" s="4"/>
    </row>
    <row r="8254" spans="1:54" hidden="1" x14ac:dyDescent="0.25">
      <c r="A8254">
        <v>1998</v>
      </c>
      <c r="B8254" t="s">
        <v>6149</v>
      </c>
      <c r="C8254">
        <v>2022</v>
      </c>
      <c r="D8254" t="s">
        <v>4622</v>
      </c>
      <c r="E8254">
        <v>9520</v>
      </c>
      <c r="F8254" t="s">
        <v>3787</v>
      </c>
      <c r="G8254">
        <v>840</v>
      </c>
      <c r="H8254">
        <v>318</v>
      </c>
      <c r="I8254" t="s">
        <v>4621</v>
      </c>
      <c r="J8254">
        <v>2172</v>
      </c>
      <c r="K8254">
        <v>18496607</v>
      </c>
      <c r="L8254" t="s">
        <v>4622</v>
      </c>
      <c r="N8254" t="s">
        <v>88</v>
      </c>
      <c r="O8254" t="s">
        <v>89</v>
      </c>
      <c r="P8254" t="s">
        <v>6150</v>
      </c>
      <c r="Q8254" t="s">
        <v>111</v>
      </c>
      <c r="R8254">
        <v>353000</v>
      </c>
      <c r="S8254">
        <v>350030</v>
      </c>
      <c r="T8254" t="s">
        <v>82</v>
      </c>
      <c r="U8254" s="3">
        <v>42248</v>
      </c>
      <c r="W8254">
        <v>3.7</v>
      </c>
      <c r="X8254">
        <v>0</v>
      </c>
      <c r="Y8254">
        <v>3.7</v>
      </c>
      <c r="Z8254">
        <v>8.5679999999999996</v>
      </c>
      <c r="AA8254">
        <v>8.5679999999999996</v>
      </c>
      <c r="AB8254">
        <v>8.1395999999999997</v>
      </c>
      <c r="AC8254">
        <v>0</v>
      </c>
      <c r="AD8254">
        <v>0</v>
      </c>
      <c r="AE8254">
        <v>1</v>
      </c>
      <c r="AF8254">
        <v>0</v>
      </c>
      <c r="AG8254">
        <v>0</v>
      </c>
      <c r="AX8254">
        <v>8.5679999999999996</v>
      </c>
      <c r="BB8254" s="4"/>
    </row>
    <row r="8255" spans="1:54" hidden="1" x14ac:dyDescent="0.25">
      <c r="A8255">
        <v>1998</v>
      </c>
      <c r="B8255" t="s">
        <v>6147</v>
      </c>
      <c r="C8255">
        <v>2022</v>
      </c>
      <c r="D8255" t="s">
        <v>4622</v>
      </c>
      <c r="E8255">
        <v>9520</v>
      </c>
      <c r="F8255" t="s">
        <v>3787</v>
      </c>
      <c r="G8255">
        <v>840</v>
      </c>
      <c r="H8255">
        <v>318</v>
      </c>
      <c r="I8255" t="s">
        <v>4621</v>
      </c>
      <c r="J8255">
        <v>2172</v>
      </c>
      <c r="K8255">
        <v>18496607</v>
      </c>
      <c r="L8255" t="s">
        <v>4622</v>
      </c>
      <c r="N8255" t="s">
        <v>88</v>
      </c>
      <c r="O8255" t="s">
        <v>89</v>
      </c>
      <c r="P8255" t="s">
        <v>6148</v>
      </c>
      <c r="Q8255" t="s">
        <v>111</v>
      </c>
      <c r="R8255">
        <v>353000</v>
      </c>
      <c r="S8255">
        <v>350030</v>
      </c>
      <c r="T8255" t="s">
        <v>82</v>
      </c>
      <c r="U8255" s="3">
        <v>41030</v>
      </c>
      <c r="W8255">
        <v>1.4</v>
      </c>
      <c r="X8255">
        <v>0</v>
      </c>
      <c r="Y8255">
        <v>1.4</v>
      </c>
      <c r="Z8255">
        <v>3.33</v>
      </c>
      <c r="AA8255">
        <v>3.33</v>
      </c>
      <c r="AB8255">
        <v>3.1644000000000001</v>
      </c>
      <c r="AC8255">
        <v>0</v>
      </c>
      <c r="AD8255">
        <v>0</v>
      </c>
      <c r="AE8255">
        <v>1</v>
      </c>
      <c r="AF8255">
        <v>0</v>
      </c>
      <c r="AG8255">
        <v>0</v>
      </c>
      <c r="AX8255">
        <v>3.33</v>
      </c>
      <c r="BB8255" s="4"/>
    </row>
    <row r="8256" spans="1:54" hidden="1" x14ac:dyDescent="0.25">
      <c r="A8256">
        <v>1998</v>
      </c>
      <c r="B8256" t="s">
        <v>7171</v>
      </c>
      <c r="C8256">
        <v>2022</v>
      </c>
      <c r="D8256" t="s">
        <v>4622</v>
      </c>
      <c r="E8256">
        <v>9520</v>
      </c>
      <c r="F8256" t="s">
        <v>3787</v>
      </c>
      <c r="G8256">
        <v>840</v>
      </c>
      <c r="H8256">
        <v>318</v>
      </c>
      <c r="I8256" t="s">
        <v>4621</v>
      </c>
      <c r="J8256">
        <v>2172</v>
      </c>
      <c r="K8256">
        <v>18496607</v>
      </c>
      <c r="L8256" t="s">
        <v>4622</v>
      </c>
      <c r="N8256" t="s">
        <v>88</v>
      </c>
      <c r="O8256" t="s">
        <v>89</v>
      </c>
      <c r="P8256" t="s">
        <v>7172</v>
      </c>
      <c r="Q8256" t="s">
        <v>61</v>
      </c>
      <c r="R8256">
        <v>353000</v>
      </c>
      <c r="S8256">
        <v>350030</v>
      </c>
      <c r="T8256" t="s">
        <v>82</v>
      </c>
      <c r="U8256" s="3">
        <v>44442</v>
      </c>
      <c r="W8256">
        <v>5.5</v>
      </c>
      <c r="X8256">
        <v>0</v>
      </c>
      <c r="Y8256">
        <v>5.5</v>
      </c>
      <c r="Z8256">
        <v>61.178400000000003</v>
      </c>
      <c r="AA8256">
        <v>63.921599999999998</v>
      </c>
      <c r="AB8256">
        <v>60.725520000000003</v>
      </c>
      <c r="AC8256">
        <v>0</v>
      </c>
      <c r="AD8256">
        <v>0</v>
      </c>
      <c r="AE8256">
        <v>1</v>
      </c>
      <c r="AF8256">
        <v>0</v>
      </c>
      <c r="AG8256">
        <v>0</v>
      </c>
      <c r="AS8256">
        <v>61.178400000000003</v>
      </c>
      <c r="BB8256" s="4"/>
    </row>
    <row r="8257" spans="1:54" hidden="1" x14ac:dyDescent="0.25">
      <c r="A8257">
        <v>1999</v>
      </c>
      <c r="B8257" t="s">
        <v>6160</v>
      </c>
      <c r="C8257">
        <v>2022</v>
      </c>
      <c r="D8257" t="s">
        <v>6156</v>
      </c>
      <c r="E8257">
        <v>4850</v>
      </c>
      <c r="F8257" t="s">
        <v>6157</v>
      </c>
      <c r="G8257">
        <v>376</v>
      </c>
      <c r="H8257">
        <v>60</v>
      </c>
      <c r="I8257" t="s">
        <v>6158</v>
      </c>
      <c r="J8257">
        <v>2035</v>
      </c>
      <c r="K8257">
        <v>32555063</v>
      </c>
      <c r="L8257" t="s">
        <v>6159</v>
      </c>
      <c r="N8257" t="s">
        <v>88</v>
      </c>
      <c r="O8257" t="s">
        <v>89</v>
      </c>
      <c r="P8257" t="s">
        <v>6161</v>
      </c>
      <c r="Q8257" t="s">
        <v>61</v>
      </c>
      <c r="R8257">
        <v>353000</v>
      </c>
      <c r="S8257">
        <v>350030</v>
      </c>
      <c r="T8257" t="s">
        <v>82</v>
      </c>
      <c r="U8257" s="3">
        <v>39752</v>
      </c>
      <c r="W8257">
        <v>6.5</v>
      </c>
      <c r="X8257">
        <v>0</v>
      </c>
      <c r="Y8257">
        <v>6.5</v>
      </c>
      <c r="Z8257">
        <v>78.837500000000006</v>
      </c>
      <c r="AA8257">
        <v>78.837479999999999</v>
      </c>
      <c r="AB8257">
        <v>77.979600000000005</v>
      </c>
      <c r="AC8257">
        <v>0</v>
      </c>
      <c r="AD8257">
        <v>0</v>
      </c>
      <c r="AE8257">
        <v>1</v>
      </c>
      <c r="AF8257">
        <v>0</v>
      </c>
      <c r="AG8257">
        <v>0</v>
      </c>
      <c r="AS8257">
        <v>36.402099999999997</v>
      </c>
      <c r="AT8257">
        <v>42.435400000000001</v>
      </c>
      <c r="BB8257" s="4"/>
    </row>
    <row r="8258" spans="1:54" hidden="1" x14ac:dyDescent="0.25">
      <c r="A8258">
        <v>1999</v>
      </c>
      <c r="B8258" t="s">
        <v>6155</v>
      </c>
      <c r="C8258">
        <v>2022</v>
      </c>
      <c r="D8258" t="s">
        <v>6156</v>
      </c>
      <c r="E8258">
        <v>4850</v>
      </c>
      <c r="F8258" t="s">
        <v>6157</v>
      </c>
      <c r="G8258">
        <v>376</v>
      </c>
      <c r="H8258">
        <v>60</v>
      </c>
      <c r="I8258" t="s">
        <v>6158</v>
      </c>
      <c r="J8258">
        <v>2035</v>
      </c>
      <c r="K8258">
        <v>32555063</v>
      </c>
      <c r="L8258" t="s">
        <v>6159</v>
      </c>
      <c r="N8258" t="s">
        <v>88</v>
      </c>
      <c r="O8258" t="s">
        <v>89</v>
      </c>
      <c r="P8258" t="s">
        <v>658</v>
      </c>
      <c r="Q8258" t="s">
        <v>61</v>
      </c>
      <c r="R8258">
        <v>353000</v>
      </c>
      <c r="S8258">
        <v>350030</v>
      </c>
      <c r="T8258" t="s">
        <v>82</v>
      </c>
      <c r="U8258" s="3">
        <v>39752</v>
      </c>
      <c r="W8258">
        <v>5.9</v>
      </c>
      <c r="X8258">
        <v>0</v>
      </c>
      <c r="Y8258">
        <v>6.5</v>
      </c>
      <c r="Z8258">
        <v>5.9687999999999998E-2</v>
      </c>
      <c r="AA8258">
        <v>5.8999999999999997E-2</v>
      </c>
      <c r="AB8258">
        <v>5.8999999999999997E-2</v>
      </c>
      <c r="AC8258">
        <v>0</v>
      </c>
      <c r="AD8258">
        <v>0</v>
      </c>
      <c r="AE8258">
        <v>1</v>
      </c>
      <c r="AF8258">
        <v>0</v>
      </c>
      <c r="AG8258">
        <v>0</v>
      </c>
      <c r="AL8258">
        <v>5.9687999999999998E-2</v>
      </c>
      <c r="BB8258" s="4"/>
    </row>
    <row r="8259" spans="1:54" hidden="1" x14ac:dyDescent="0.25">
      <c r="A8259">
        <v>2000</v>
      </c>
      <c r="B8259" t="s">
        <v>6162</v>
      </c>
      <c r="C8259">
        <v>2022</v>
      </c>
      <c r="D8259" t="s">
        <v>6163</v>
      </c>
      <c r="E8259">
        <v>4500</v>
      </c>
      <c r="F8259" t="s">
        <v>247</v>
      </c>
      <c r="G8259">
        <v>306</v>
      </c>
      <c r="H8259">
        <v>33</v>
      </c>
      <c r="I8259" t="s">
        <v>248</v>
      </c>
      <c r="J8259">
        <v>20</v>
      </c>
      <c r="K8259">
        <v>46917928</v>
      </c>
      <c r="L8259" t="s">
        <v>249</v>
      </c>
      <c r="N8259" t="s">
        <v>88</v>
      </c>
      <c r="O8259" t="s">
        <v>89</v>
      </c>
      <c r="P8259" t="s">
        <v>343</v>
      </c>
      <c r="Q8259" t="s">
        <v>61</v>
      </c>
      <c r="R8259">
        <v>353000</v>
      </c>
      <c r="S8259">
        <v>350030</v>
      </c>
      <c r="T8259" t="s">
        <v>82</v>
      </c>
      <c r="U8259" s="3">
        <v>39478</v>
      </c>
      <c r="W8259">
        <v>1</v>
      </c>
      <c r="X8259">
        <v>0</v>
      </c>
      <c r="Y8259">
        <v>0.9</v>
      </c>
      <c r="Z8259">
        <v>22.4175</v>
      </c>
      <c r="AA8259">
        <v>19.828800000000001</v>
      </c>
      <c r="AB8259">
        <v>19.828800000000001</v>
      </c>
      <c r="AC8259">
        <v>0</v>
      </c>
      <c r="AD8259">
        <v>0</v>
      </c>
      <c r="AE8259">
        <v>1</v>
      </c>
      <c r="AF8259">
        <v>0</v>
      </c>
      <c r="AG8259">
        <v>0</v>
      </c>
      <c r="AU8259">
        <v>22.4175</v>
      </c>
      <c r="BB8259" s="4"/>
    </row>
    <row r="8260" spans="1:54" hidden="1" x14ac:dyDescent="0.25">
      <c r="A8260">
        <v>2001</v>
      </c>
      <c r="B8260" t="s">
        <v>6164</v>
      </c>
      <c r="C8260">
        <v>2022</v>
      </c>
      <c r="D8260" t="s">
        <v>6165</v>
      </c>
      <c r="E8260">
        <v>2942</v>
      </c>
      <c r="F8260" t="s">
        <v>5136</v>
      </c>
      <c r="G8260">
        <v>230</v>
      </c>
      <c r="H8260">
        <v>5</v>
      </c>
      <c r="I8260" t="s">
        <v>1086</v>
      </c>
      <c r="J8260">
        <v>172</v>
      </c>
      <c r="K8260">
        <v>18968614</v>
      </c>
      <c r="L8260" t="s">
        <v>1087</v>
      </c>
      <c r="N8260" t="s">
        <v>88</v>
      </c>
      <c r="O8260" t="s">
        <v>89</v>
      </c>
      <c r="P8260" t="s">
        <v>1088</v>
      </c>
      <c r="Q8260" t="s">
        <v>61</v>
      </c>
      <c r="R8260">
        <v>353000</v>
      </c>
      <c r="S8260">
        <v>350030</v>
      </c>
      <c r="T8260" t="s">
        <v>82</v>
      </c>
      <c r="U8260" s="3">
        <v>32660</v>
      </c>
      <c r="W8260">
        <v>3.2</v>
      </c>
      <c r="X8260">
        <v>0</v>
      </c>
      <c r="Y8260">
        <v>3.2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1</v>
      </c>
      <c r="AF8260">
        <v>0</v>
      </c>
      <c r="AG8260">
        <v>0</v>
      </c>
      <c r="AO8260">
        <v>0</v>
      </c>
      <c r="BB8260" s="4"/>
    </row>
    <row r="8261" spans="1:54" hidden="1" x14ac:dyDescent="0.25">
      <c r="A8261">
        <v>2003</v>
      </c>
      <c r="B8261" t="s">
        <v>7175</v>
      </c>
      <c r="C8261">
        <v>2022</v>
      </c>
      <c r="D8261" t="s">
        <v>6167</v>
      </c>
      <c r="E8261">
        <v>8381</v>
      </c>
      <c r="F8261" t="s">
        <v>6168</v>
      </c>
      <c r="G8261">
        <v>751</v>
      </c>
      <c r="H8261">
        <v>206</v>
      </c>
      <c r="I8261" t="s">
        <v>232</v>
      </c>
      <c r="J8261">
        <v>2374</v>
      </c>
      <c r="K8261">
        <v>40844309</v>
      </c>
      <c r="L8261" t="s">
        <v>7110</v>
      </c>
      <c r="N8261" t="s">
        <v>88</v>
      </c>
      <c r="O8261" t="s">
        <v>89</v>
      </c>
      <c r="P8261" t="s">
        <v>410</v>
      </c>
      <c r="Q8261" t="s">
        <v>106</v>
      </c>
      <c r="R8261">
        <v>353000</v>
      </c>
      <c r="S8261">
        <v>350030</v>
      </c>
      <c r="T8261" t="s">
        <v>82</v>
      </c>
      <c r="U8261" s="3">
        <v>44169</v>
      </c>
      <c r="W8261">
        <v>5.28E-2</v>
      </c>
      <c r="X8261">
        <v>0</v>
      </c>
      <c r="Y8261">
        <v>0.16</v>
      </c>
      <c r="Z8261">
        <v>2.5729199999999999</v>
      </c>
      <c r="AA8261">
        <v>2.5729199999999999</v>
      </c>
      <c r="AB8261">
        <v>2.5729199999999999</v>
      </c>
      <c r="AC8261">
        <v>0</v>
      </c>
      <c r="AD8261">
        <v>0</v>
      </c>
      <c r="AE8261">
        <v>1</v>
      </c>
      <c r="AF8261">
        <v>0</v>
      </c>
      <c r="AG8261">
        <v>0</v>
      </c>
      <c r="AZ8261">
        <v>0.85768920000000004</v>
      </c>
      <c r="BA8261">
        <v>1.7152308000000001</v>
      </c>
      <c r="BB8261" s="4"/>
    </row>
    <row r="8262" spans="1:54" hidden="1" x14ac:dyDescent="0.25">
      <c r="A8262">
        <v>2003</v>
      </c>
      <c r="B8262" t="s">
        <v>6166</v>
      </c>
      <c r="C8262">
        <v>2022</v>
      </c>
      <c r="D8262" t="s">
        <v>6167</v>
      </c>
      <c r="E8262">
        <v>8381</v>
      </c>
      <c r="F8262" t="s">
        <v>6168</v>
      </c>
      <c r="G8262">
        <v>751</v>
      </c>
      <c r="H8262">
        <v>206</v>
      </c>
      <c r="I8262" t="s">
        <v>232</v>
      </c>
      <c r="J8262">
        <v>2374</v>
      </c>
      <c r="K8262">
        <v>40844309</v>
      </c>
      <c r="L8262" t="s">
        <v>7110</v>
      </c>
      <c r="N8262" t="s">
        <v>88</v>
      </c>
      <c r="O8262" t="s">
        <v>89</v>
      </c>
      <c r="P8262" t="s">
        <v>658</v>
      </c>
      <c r="Q8262" t="s">
        <v>61</v>
      </c>
      <c r="R8262">
        <v>353000</v>
      </c>
      <c r="S8262">
        <v>350030</v>
      </c>
      <c r="T8262" t="s">
        <v>82</v>
      </c>
      <c r="U8262" s="3">
        <v>40909</v>
      </c>
      <c r="W8262">
        <v>0.26</v>
      </c>
      <c r="X8262">
        <v>0</v>
      </c>
      <c r="Y8262">
        <v>0.23</v>
      </c>
      <c r="Z8262">
        <v>0.59759419999999996</v>
      </c>
      <c r="AA8262">
        <v>0.60519600000000007</v>
      </c>
      <c r="AB8262">
        <v>0.60519600000000007</v>
      </c>
      <c r="AC8262">
        <v>0</v>
      </c>
      <c r="AD8262">
        <v>0</v>
      </c>
      <c r="AE8262">
        <v>1</v>
      </c>
      <c r="AF8262">
        <v>0</v>
      </c>
      <c r="AG8262">
        <v>0</v>
      </c>
      <c r="AL8262">
        <v>0.59759419999999996</v>
      </c>
      <c r="BB8262" s="4"/>
    </row>
    <row r="8263" spans="1:54" hidden="1" x14ac:dyDescent="0.25">
      <c r="A8263">
        <v>2005</v>
      </c>
      <c r="B8263" t="s">
        <v>6169</v>
      </c>
      <c r="C8263">
        <v>2022</v>
      </c>
      <c r="D8263" t="s">
        <v>6170</v>
      </c>
      <c r="E8263">
        <v>8250</v>
      </c>
      <c r="F8263" t="s">
        <v>6171</v>
      </c>
      <c r="G8263">
        <v>751</v>
      </c>
      <c r="H8263">
        <v>206</v>
      </c>
      <c r="I8263" t="s">
        <v>232</v>
      </c>
      <c r="J8263">
        <v>2374</v>
      </c>
      <c r="K8263">
        <v>40844309</v>
      </c>
      <c r="L8263" t="s">
        <v>7110</v>
      </c>
      <c r="N8263" t="s">
        <v>88</v>
      </c>
      <c r="O8263" t="s">
        <v>89</v>
      </c>
      <c r="P8263" t="s">
        <v>150</v>
      </c>
      <c r="Q8263" t="s">
        <v>61</v>
      </c>
      <c r="R8263">
        <v>353000</v>
      </c>
      <c r="S8263">
        <v>350030</v>
      </c>
      <c r="T8263" t="s">
        <v>82</v>
      </c>
      <c r="U8263" s="3">
        <v>40909</v>
      </c>
      <c r="W8263">
        <v>4.67</v>
      </c>
      <c r="X8263">
        <v>0</v>
      </c>
      <c r="Y8263">
        <v>4.2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</v>
      </c>
      <c r="AF8263">
        <v>0</v>
      </c>
      <c r="AG8263">
        <v>0</v>
      </c>
      <c r="AL8263">
        <v>0</v>
      </c>
      <c r="BB8263" s="4"/>
    </row>
    <row r="8264" spans="1:54" hidden="1" x14ac:dyDescent="0.25">
      <c r="A8264">
        <v>2008</v>
      </c>
      <c r="B8264" t="s">
        <v>6175</v>
      </c>
      <c r="C8264">
        <v>2022</v>
      </c>
      <c r="D8264" t="s">
        <v>6173</v>
      </c>
      <c r="E8264">
        <v>7400</v>
      </c>
      <c r="F8264" t="s">
        <v>1257</v>
      </c>
      <c r="G8264">
        <v>657</v>
      </c>
      <c r="H8264">
        <v>163</v>
      </c>
      <c r="I8264" t="s">
        <v>215</v>
      </c>
      <c r="J8264">
        <v>200</v>
      </c>
      <c r="K8264">
        <v>25809807</v>
      </c>
      <c r="L8264" t="s">
        <v>1258</v>
      </c>
      <c r="N8264" t="s">
        <v>88</v>
      </c>
      <c r="O8264" t="s">
        <v>89</v>
      </c>
      <c r="P8264" t="s">
        <v>6176</v>
      </c>
      <c r="Q8264" t="s">
        <v>61</v>
      </c>
      <c r="R8264">
        <v>353000</v>
      </c>
      <c r="S8264">
        <v>350030</v>
      </c>
      <c r="T8264" t="s">
        <v>82</v>
      </c>
      <c r="U8264" s="3">
        <v>39448</v>
      </c>
      <c r="W8264">
        <v>8.5</v>
      </c>
      <c r="X8264">
        <v>0</v>
      </c>
      <c r="Y8264">
        <v>8.5</v>
      </c>
      <c r="Z8264">
        <v>5.3238240000000001</v>
      </c>
      <c r="AA8264">
        <v>4.7314799999999986</v>
      </c>
      <c r="AB8264">
        <v>4.7314799999999986</v>
      </c>
      <c r="AC8264">
        <v>0</v>
      </c>
      <c r="AD8264">
        <v>0</v>
      </c>
      <c r="AE8264">
        <v>1</v>
      </c>
      <c r="AF8264">
        <v>0</v>
      </c>
      <c r="AG8264">
        <v>0</v>
      </c>
      <c r="AO8264">
        <v>5.3238240000000001</v>
      </c>
      <c r="BB8264" s="4"/>
    </row>
    <row r="8265" spans="1:54" hidden="1" x14ac:dyDescent="0.25">
      <c r="A8265">
        <v>2008</v>
      </c>
      <c r="B8265" t="s">
        <v>6172</v>
      </c>
      <c r="C8265">
        <v>2022</v>
      </c>
      <c r="D8265" t="s">
        <v>6173</v>
      </c>
      <c r="E8265">
        <v>7400</v>
      </c>
      <c r="F8265" t="s">
        <v>1257</v>
      </c>
      <c r="G8265">
        <v>657</v>
      </c>
      <c r="H8265">
        <v>163</v>
      </c>
      <c r="I8265" t="s">
        <v>215</v>
      </c>
      <c r="J8265">
        <v>200</v>
      </c>
      <c r="K8265">
        <v>25809807</v>
      </c>
      <c r="L8265" t="s">
        <v>1258</v>
      </c>
      <c r="N8265" t="s">
        <v>88</v>
      </c>
      <c r="O8265" t="s">
        <v>89</v>
      </c>
      <c r="P8265" t="s">
        <v>6174</v>
      </c>
      <c r="Q8265" t="s">
        <v>61</v>
      </c>
      <c r="R8265">
        <v>353000</v>
      </c>
      <c r="S8265">
        <v>350030</v>
      </c>
      <c r="T8265" t="s">
        <v>82</v>
      </c>
      <c r="U8265" s="3">
        <v>39448</v>
      </c>
      <c r="W8265">
        <v>10</v>
      </c>
      <c r="X8265">
        <v>0</v>
      </c>
      <c r="Y8265">
        <v>10</v>
      </c>
      <c r="Z8265">
        <v>4.6830959999999999</v>
      </c>
      <c r="AA8265">
        <v>4.3084799999999994</v>
      </c>
      <c r="AB8265">
        <v>4.3084799999999994</v>
      </c>
      <c r="AC8265">
        <v>0</v>
      </c>
      <c r="AD8265">
        <v>0</v>
      </c>
      <c r="AE8265">
        <v>1</v>
      </c>
      <c r="AF8265">
        <v>0</v>
      </c>
      <c r="AG8265">
        <v>0</v>
      </c>
      <c r="AO8265">
        <v>4.6830960000000008</v>
      </c>
      <c r="BB8265" s="4"/>
    </row>
    <row r="8266" spans="1:54" hidden="1" x14ac:dyDescent="0.25">
      <c r="A8266">
        <v>2009</v>
      </c>
      <c r="B8266" t="s">
        <v>6177</v>
      </c>
      <c r="C8266">
        <v>2022</v>
      </c>
      <c r="D8266" t="s">
        <v>6178</v>
      </c>
      <c r="E8266">
        <v>8444</v>
      </c>
      <c r="F8266" t="s">
        <v>5055</v>
      </c>
      <c r="G8266">
        <v>707</v>
      </c>
      <c r="J8266">
        <v>1542</v>
      </c>
      <c r="K8266">
        <v>25024737</v>
      </c>
      <c r="L8266" t="s">
        <v>4145</v>
      </c>
      <c r="N8266" t="s">
        <v>4118</v>
      </c>
      <c r="O8266" t="s">
        <v>4119</v>
      </c>
      <c r="P8266" t="s">
        <v>6179</v>
      </c>
      <c r="Q8266" t="s">
        <v>109</v>
      </c>
      <c r="R8266">
        <v>382120</v>
      </c>
      <c r="S8266">
        <v>383900</v>
      </c>
      <c r="T8266" t="s">
        <v>1853</v>
      </c>
      <c r="U8266" s="3">
        <v>42863</v>
      </c>
      <c r="W8266">
        <v>0.12</v>
      </c>
      <c r="X8266">
        <v>0.04</v>
      </c>
      <c r="Y8266">
        <v>0</v>
      </c>
      <c r="Z8266">
        <v>3.2400099999999998</v>
      </c>
      <c r="AA8266">
        <v>0</v>
      </c>
      <c r="AB8266">
        <v>0</v>
      </c>
      <c r="AC8266">
        <v>1.0367999999999999</v>
      </c>
      <c r="AD8266">
        <v>1.0367999999999999</v>
      </c>
      <c r="AE8266">
        <v>0</v>
      </c>
      <c r="AF8266">
        <v>1</v>
      </c>
      <c r="AG8266">
        <v>0</v>
      </c>
      <c r="AQ8266">
        <v>3.2400099999999998</v>
      </c>
      <c r="BB8266" s="4"/>
    </row>
    <row r="8267" spans="1:54" hidden="1" x14ac:dyDescent="0.25">
      <c r="A8267">
        <v>2011</v>
      </c>
      <c r="B8267" t="s">
        <v>6180</v>
      </c>
      <c r="C8267">
        <v>2022</v>
      </c>
      <c r="D8267" t="s">
        <v>6181</v>
      </c>
      <c r="E8267">
        <v>7970</v>
      </c>
      <c r="F8267" t="s">
        <v>6182</v>
      </c>
      <c r="G8267">
        <v>773</v>
      </c>
      <c r="H8267">
        <v>353</v>
      </c>
      <c r="I8267" t="s">
        <v>3860</v>
      </c>
      <c r="J8267">
        <v>2231</v>
      </c>
      <c r="K8267">
        <v>35378979</v>
      </c>
      <c r="L8267" t="s">
        <v>6183</v>
      </c>
      <c r="N8267" t="s">
        <v>4118</v>
      </c>
      <c r="O8267" t="s">
        <v>4119</v>
      </c>
      <c r="P8267" t="s">
        <v>6184</v>
      </c>
      <c r="Q8267" t="s">
        <v>109</v>
      </c>
      <c r="R8267">
        <v>352100</v>
      </c>
      <c r="S8267">
        <v>350020</v>
      </c>
      <c r="T8267" t="s">
        <v>79</v>
      </c>
      <c r="U8267" s="3">
        <v>39965</v>
      </c>
      <c r="W8267">
        <v>3.5</v>
      </c>
      <c r="X8267">
        <v>1.4</v>
      </c>
      <c r="Y8267">
        <v>1.8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0</v>
      </c>
      <c r="AL8267">
        <v>0</v>
      </c>
      <c r="AQ8267">
        <v>0</v>
      </c>
      <c r="BB8267" s="4"/>
    </row>
    <row r="8268" spans="1:54" hidden="1" x14ac:dyDescent="0.25">
      <c r="A8268">
        <v>2012</v>
      </c>
      <c r="B8268" t="s">
        <v>6190</v>
      </c>
      <c r="C8268">
        <v>2022</v>
      </c>
      <c r="D8268" t="s">
        <v>6186</v>
      </c>
      <c r="E8268">
        <v>8600</v>
      </c>
      <c r="F8268" t="s">
        <v>2765</v>
      </c>
      <c r="G8268">
        <v>740</v>
      </c>
      <c r="J8268">
        <v>2024</v>
      </c>
      <c r="K8268">
        <v>31857848</v>
      </c>
      <c r="L8268" t="s">
        <v>6187</v>
      </c>
      <c r="N8268" t="s">
        <v>58</v>
      </c>
      <c r="O8268" t="s">
        <v>59</v>
      </c>
      <c r="P8268" t="s">
        <v>6188</v>
      </c>
      <c r="Q8268" t="s">
        <v>109</v>
      </c>
      <c r="R8268">
        <v>370000</v>
      </c>
      <c r="S8268">
        <v>370000</v>
      </c>
      <c r="T8268" t="s">
        <v>69</v>
      </c>
      <c r="U8268" s="3">
        <v>43814</v>
      </c>
      <c r="W8268">
        <v>0.38600000000000001</v>
      </c>
      <c r="X8268">
        <v>0.16</v>
      </c>
      <c r="Y8268">
        <v>0.155</v>
      </c>
      <c r="Z8268">
        <v>10.708739418</v>
      </c>
      <c r="AA8268">
        <v>4.3056000000000001</v>
      </c>
      <c r="AB8268">
        <v>0</v>
      </c>
      <c r="AC8268">
        <v>4.4424000000000001</v>
      </c>
      <c r="AD8268">
        <v>4.4424000000000001</v>
      </c>
      <c r="AE8268">
        <v>0</v>
      </c>
      <c r="AF8268">
        <v>0.79896793489999995</v>
      </c>
      <c r="AG8268">
        <v>0.20103206509999999</v>
      </c>
      <c r="AQ8268">
        <v>10.708739418</v>
      </c>
      <c r="BB8268" s="4"/>
    </row>
    <row r="8269" spans="1:54" hidden="1" x14ac:dyDescent="0.25">
      <c r="A8269">
        <v>2012</v>
      </c>
      <c r="B8269" t="s">
        <v>6189</v>
      </c>
      <c r="C8269">
        <v>2022</v>
      </c>
      <c r="D8269" t="s">
        <v>6186</v>
      </c>
      <c r="E8269">
        <v>8600</v>
      </c>
      <c r="F8269" t="s">
        <v>2765</v>
      </c>
      <c r="G8269">
        <v>740</v>
      </c>
      <c r="J8269">
        <v>2024</v>
      </c>
      <c r="K8269">
        <v>31857848</v>
      </c>
      <c r="L8269" t="s">
        <v>6187</v>
      </c>
      <c r="N8269" t="s">
        <v>58</v>
      </c>
      <c r="O8269" t="s">
        <v>59</v>
      </c>
      <c r="P8269" t="s">
        <v>61</v>
      </c>
      <c r="Q8269" t="s">
        <v>61</v>
      </c>
      <c r="R8269">
        <v>370000</v>
      </c>
      <c r="S8269">
        <v>370000</v>
      </c>
      <c r="T8269" t="s">
        <v>62</v>
      </c>
      <c r="U8269" s="3">
        <v>39981</v>
      </c>
      <c r="W8269">
        <v>0.52</v>
      </c>
      <c r="X8269">
        <v>0</v>
      </c>
      <c r="Y8269">
        <v>0.44</v>
      </c>
      <c r="Z8269">
        <v>2.315501448</v>
      </c>
      <c r="AA8269">
        <v>2.1996000000000002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1</v>
      </c>
      <c r="AQ8269">
        <v>2.315501448</v>
      </c>
      <c r="BB8269" s="4"/>
    </row>
    <row r="8270" spans="1:54" hidden="1" x14ac:dyDescent="0.25">
      <c r="A8270">
        <v>2014</v>
      </c>
      <c r="B8270" t="s">
        <v>6196</v>
      </c>
      <c r="C8270">
        <v>2022</v>
      </c>
      <c r="D8270" t="s">
        <v>6192</v>
      </c>
      <c r="E8270">
        <v>5000</v>
      </c>
      <c r="F8270" t="s">
        <v>1589</v>
      </c>
      <c r="G8270">
        <v>461</v>
      </c>
      <c r="H8270">
        <v>79</v>
      </c>
      <c r="I8270" t="s">
        <v>565</v>
      </c>
      <c r="J8270">
        <v>1787</v>
      </c>
      <c r="K8270">
        <v>29839999</v>
      </c>
      <c r="L8270" t="s">
        <v>6019</v>
      </c>
      <c r="N8270" t="s">
        <v>75</v>
      </c>
      <c r="O8270" t="s">
        <v>76</v>
      </c>
      <c r="P8270" t="s">
        <v>6029</v>
      </c>
      <c r="Q8270" t="s">
        <v>109</v>
      </c>
      <c r="R8270">
        <v>351100</v>
      </c>
      <c r="S8270">
        <v>350010</v>
      </c>
      <c r="T8270" t="s">
        <v>79</v>
      </c>
      <c r="U8270" s="3">
        <v>39990</v>
      </c>
      <c r="W8270">
        <v>5.4</v>
      </c>
      <c r="X8270">
        <v>2</v>
      </c>
      <c r="Y8270">
        <v>1.3</v>
      </c>
      <c r="Z8270">
        <v>1.4541698000000001</v>
      </c>
      <c r="AA8270">
        <v>0.41072399999999998</v>
      </c>
      <c r="AB8270">
        <v>0.41072399999999998</v>
      </c>
      <c r="AC8270">
        <v>0.58676400000000006</v>
      </c>
      <c r="AD8270">
        <v>0.58676400000000006</v>
      </c>
      <c r="AE8270">
        <v>0.14122284760000001</v>
      </c>
      <c r="AF8270">
        <v>0.85877715239999997</v>
      </c>
      <c r="AG8270">
        <v>0</v>
      </c>
      <c r="AL8270">
        <v>1.4541698000000001</v>
      </c>
      <c r="BB8270" s="4"/>
    </row>
    <row r="8271" spans="1:54" hidden="1" x14ac:dyDescent="0.25">
      <c r="A8271">
        <v>2014</v>
      </c>
      <c r="B8271" t="s">
        <v>6197</v>
      </c>
      <c r="C8271">
        <v>2022</v>
      </c>
      <c r="D8271" t="s">
        <v>6192</v>
      </c>
      <c r="E8271">
        <v>5000</v>
      </c>
      <c r="F8271" t="s">
        <v>1589</v>
      </c>
      <c r="G8271">
        <v>461</v>
      </c>
      <c r="H8271">
        <v>79</v>
      </c>
      <c r="I8271" t="s">
        <v>565</v>
      </c>
      <c r="J8271">
        <v>1787</v>
      </c>
      <c r="K8271">
        <v>29839999</v>
      </c>
      <c r="L8271" t="s">
        <v>6019</v>
      </c>
      <c r="N8271" t="s">
        <v>75</v>
      </c>
      <c r="O8271" t="s">
        <v>76</v>
      </c>
      <c r="P8271" t="s">
        <v>250</v>
      </c>
      <c r="Q8271" t="s">
        <v>109</v>
      </c>
      <c r="R8271">
        <v>351100</v>
      </c>
      <c r="S8271">
        <v>350010</v>
      </c>
      <c r="T8271" t="s">
        <v>79</v>
      </c>
      <c r="U8271" s="3">
        <v>39990</v>
      </c>
      <c r="W8271">
        <v>5.4</v>
      </c>
      <c r="X8271">
        <v>2</v>
      </c>
      <c r="Y8271">
        <v>1.3</v>
      </c>
      <c r="Z8271">
        <v>1.5409752000000001</v>
      </c>
      <c r="AA8271">
        <v>0.43531199999999998</v>
      </c>
      <c r="AB8271">
        <v>0.43531199999999998</v>
      </c>
      <c r="AC8271">
        <v>0.62186400000000008</v>
      </c>
      <c r="AD8271">
        <v>0.62186400000000008</v>
      </c>
      <c r="AE8271">
        <v>0.14124562160000001</v>
      </c>
      <c r="AF8271">
        <v>0.85875437840000002</v>
      </c>
      <c r="AG8271">
        <v>0</v>
      </c>
      <c r="AL8271">
        <v>1.5409752000000001</v>
      </c>
      <c r="BB8271" s="4"/>
    </row>
    <row r="8272" spans="1:54" hidden="1" x14ac:dyDescent="0.25">
      <c r="A8272">
        <v>2014</v>
      </c>
      <c r="B8272" t="s">
        <v>6191</v>
      </c>
      <c r="C8272">
        <v>2022</v>
      </c>
      <c r="D8272" t="s">
        <v>6192</v>
      </c>
      <c r="E8272">
        <v>5000</v>
      </c>
      <c r="F8272" t="s">
        <v>1589</v>
      </c>
      <c r="G8272">
        <v>461</v>
      </c>
      <c r="H8272">
        <v>79</v>
      </c>
      <c r="I8272" t="s">
        <v>565</v>
      </c>
      <c r="J8272">
        <v>1787</v>
      </c>
      <c r="K8272">
        <v>29839999</v>
      </c>
      <c r="L8272" t="s">
        <v>6019</v>
      </c>
      <c r="N8272" t="s">
        <v>75</v>
      </c>
      <c r="O8272" t="s">
        <v>76</v>
      </c>
      <c r="P8272" t="s">
        <v>6023</v>
      </c>
      <c r="Q8272" t="s">
        <v>109</v>
      </c>
      <c r="R8272">
        <v>351100</v>
      </c>
      <c r="S8272">
        <v>350010</v>
      </c>
      <c r="T8272" t="s">
        <v>79</v>
      </c>
      <c r="U8272" s="3">
        <v>39990</v>
      </c>
      <c r="W8272">
        <v>5.4</v>
      </c>
      <c r="X8272">
        <v>2</v>
      </c>
      <c r="Y8272">
        <v>1.3</v>
      </c>
      <c r="Z8272">
        <v>1.6571940000000001</v>
      </c>
      <c r="AA8272">
        <v>0.46785599999999999</v>
      </c>
      <c r="AB8272">
        <v>0.46785599999999999</v>
      </c>
      <c r="AC8272">
        <v>0.66870000000000007</v>
      </c>
      <c r="AD8272">
        <v>0.66870000000000007</v>
      </c>
      <c r="AE8272">
        <v>0.1411590918</v>
      </c>
      <c r="AF8272">
        <v>0.85884090820000003</v>
      </c>
      <c r="AG8272">
        <v>0</v>
      </c>
      <c r="AL8272">
        <v>1.6571940000000001</v>
      </c>
      <c r="BB8272" s="4"/>
    </row>
    <row r="8273" spans="1:54" hidden="1" x14ac:dyDescent="0.25">
      <c r="A8273">
        <v>2014</v>
      </c>
      <c r="B8273" t="s">
        <v>6195</v>
      </c>
      <c r="C8273">
        <v>2022</v>
      </c>
      <c r="D8273" t="s">
        <v>6192</v>
      </c>
      <c r="E8273">
        <v>5000</v>
      </c>
      <c r="F8273" t="s">
        <v>1589</v>
      </c>
      <c r="G8273">
        <v>461</v>
      </c>
      <c r="H8273">
        <v>79</v>
      </c>
      <c r="I8273" t="s">
        <v>565</v>
      </c>
      <c r="J8273">
        <v>1787</v>
      </c>
      <c r="K8273">
        <v>29839999</v>
      </c>
      <c r="L8273" t="s">
        <v>6019</v>
      </c>
      <c r="N8273" t="s">
        <v>75</v>
      </c>
      <c r="O8273" t="s">
        <v>76</v>
      </c>
      <c r="P8273" t="s">
        <v>6027</v>
      </c>
      <c r="Q8273" t="s">
        <v>109</v>
      </c>
      <c r="R8273">
        <v>351100</v>
      </c>
      <c r="S8273">
        <v>350010</v>
      </c>
      <c r="T8273" t="s">
        <v>79</v>
      </c>
      <c r="U8273" s="3">
        <v>39990</v>
      </c>
      <c r="W8273">
        <v>5.4</v>
      </c>
      <c r="X8273">
        <v>2</v>
      </c>
      <c r="Y8273">
        <v>1.3</v>
      </c>
      <c r="Z8273">
        <v>1.6152261000000001</v>
      </c>
      <c r="AA8273">
        <v>0.45727200000000001</v>
      </c>
      <c r="AB8273">
        <v>0.45727200000000001</v>
      </c>
      <c r="AC8273">
        <v>0.65178000000000014</v>
      </c>
      <c r="AD8273">
        <v>0.65178000000000014</v>
      </c>
      <c r="AE8273">
        <v>0.14155046160000001</v>
      </c>
      <c r="AF8273">
        <v>0.85844953840000005</v>
      </c>
      <c r="AG8273">
        <v>0</v>
      </c>
      <c r="AL8273">
        <v>1.6152261000000001</v>
      </c>
      <c r="BB8273" s="4"/>
    </row>
    <row r="8274" spans="1:54" hidden="1" x14ac:dyDescent="0.25">
      <c r="A8274">
        <v>2014</v>
      </c>
      <c r="B8274" t="s">
        <v>6198</v>
      </c>
      <c r="C8274">
        <v>2022</v>
      </c>
      <c r="D8274" t="s">
        <v>6192</v>
      </c>
      <c r="E8274">
        <v>5000</v>
      </c>
      <c r="F8274" t="s">
        <v>1589</v>
      </c>
      <c r="G8274">
        <v>461</v>
      </c>
      <c r="H8274">
        <v>79</v>
      </c>
      <c r="I8274" t="s">
        <v>565</v>
      </c>
      <c r="J8274">
        <v>1787</v>
      </c>
      <c r="K8274">
        <v>29839999</v>
      </c>
      <c r="L8274" t="s">
        <v>6019</v>
      </c>
      <c r="N8274" t="s">
        <v>75</v>
      </c>
      <c r="O8274" t="s">
        <v>76</v>
      </c>
      <c r="P8274" t="s">
        <v>263</v>
      </c>
      <c r="Q8274" t="s">
        <v>109</v>
      </c>
      <c r="R8274">
        <v>351100</v>
      </c>
      <c r="S8274">
        <v>350010</v>
      </c>
      <c r="T8274" t="s">
        <v>79</v>
      </c>
      <c r="U8274" s="3">
        <v>39990</v>
      </c>
      <c r="W8274">
        <v>5.4</v>
      </c>
      <c r="X8274">
        <v>2</v>
      </c>
      <c r="Y8274">
        <v>1.3</v>
      </c>
      <c r="Z8274">
        <v>1.5571166999999999</v>
      </c>
      <c r="AA8274">
        <v>0.44024400000000002</v>
      </c>
      <c r="AB8274">
        <v>0.44024400000000002</v>
      </c>
      <c r="AC8274">
        <v>0.62838000000000016</v>
      </c>
      <c r="AD8274">
        <v>0.62838000000000016</v>
      </c>
      <c r="AE8274">
        <v>0.14136512700000001</v>
      </c>
      <c r="AF8274">
        <v>0.85863487299999997</v>
      </c>
      <c r="AG8274">
        <v>0</v>
      </c>
      <c r="AL8274">
        <v>1.5571166999999999</v>
      </c>
      <c r="BB8274" s="4"/>
    </row>
    <row r="8275" spans="1:54" hidden="1" x14ac:dyDescent="0.25">
      <c r="A8275">
        <v>2014</v>
      </c>
      <c r="B8275" t="s">
        <v>6194</v>
      </c>
      <c r="C8275">
        <v>2022</v>
      </c>
      <c r="D8275" t="s">
        <v>6192</v>
      </c>
      <c r="E8275">
        <v>5000</v>
      </c>
      <c r="F8275" t="s">
        <v>1589</v>
      </c>
      <c r="G8275">
        <v>461</v>
      </c>
      <c r="H8275">
        <v>79</v>
      </c>
      <c r="I8275" t="s">
        <v>565</v>
      </c>
      <c r="J8275">
        <v>1787</v>
      </c>
      <c r="K8275">
        <v>29839999</v>
      </c>
      <c r="L8275" t="s">
        <v>6019</v>
      </c>
      <c r="N8275" t="s">
        <v>75</v>
      </c>
      <c r="O8275" t="s">
        <v>76</v>
      </c>
      <c r="P8275" t="s">
        <v>257</v>
      </c>
      <c r="Q8275" t="s">
        <v>109</v>
      </c>
      <c r="R8275">
        <v>351100</v>
      </c>
      <c r="S8275">
        <v>350010</v>
      </c>
      <c r="T8275" t="s">
        <v>79</v>
      </c>
      <c r="U8275" s="3">
        <v>39990</v>
      </c>
      <c r="W8275">
        <v>5.4</v>
      </c>
      <c r="X8275">
        <v>2</v>
      </c>
      <c r="Y8275">
        <v>1.3</v>
      </c>
      <c r="Z8275">
        <v>1.7056184999999999</v>
      </c>
      <c r="AA8275">
        <v>0.48099599999999998</v>
      </c>
      <c r="AB8275">
        <v>0.48099599999999998</v>
      </c>
      <c r="AC8275">
        <v>0.68821199999999993</v>
      </c>
      <c r="AD8275">
        <v>0.68821199999999993</v>
      </c>
      <c r="AE8275">
        <v>0.14100339549999999</v>
      </c>
      <c r="AF8275">
        <v>0.85899660450000004</v>
      </c>
      <c r="AG8275">
        <v>0</v>
      </c>
      <c r="AL8275">
        <v>1.7056184999999999</v>
      </c>
      <c r="BB8275" s="4"/>
    </row>
    <row r="8276" spans="1:54" hidden="1" x14ac:dyDescent="0.25">
      <c r="A8276">
        <v>2014</v>
      </c>
      <c r="B8276" t="s">
        <v>6193</v>
      </c>
      <c r="C8276">
        <v>2022</v>
      </c>
      <c r="D8276" t="s">
        <v>6192</v>
      </c>
      <c r="E8276">
        <v>5000</v>
      </c>
      <c r="F8276" t="s">
        <v>1589</v>
      </c>
      <c r="G8276">
        <v>461</v>
      </c>
      <c r="H8276">
        <v>79</v>
      </c>
      <c r="I8276" t="s">
        <v>565</v>
      </c>
      <c r="J8276">
        <v>1787</v>
      </c>
      <c r="K8276">
        <v>29839999</v>
      </c>
      <c r="L8276" t="s">
        <v>6019</v>
      </c>
      <c r="N8276" t="s">
        <v>75</v>
      </c>
      <c r="O8276" t="s">
        <v>76</v>
      </c>
      <c r="P8276" t="s">
        <v>152</v>
      </c>
      <c r="Q8276" t="s">
        <v>109</v>
      </c>
      <c r="R8276">
        <v>351100</v>
      </c>
      <c r="S8276">
        <v>350010</v>
      </c>
      <c r="T8276" t="s">
        <v>79</v>
      </c>
      <c r="U8276" s="3">
        <v>39990</v>
      </c>
      <c r="W8276">
        <v>5.4</v>
      </c>
      <c r="X8276">
        <v>2</v>
      </c>
      <c r="Y8276">
        <v>1.3</v>
      </c>
      <c r="Z8276">
        <v>1.2880917000000001</v>
      </c>
      <c r="AA8276">
        <v>0.36324000000000001</v>
      </c>
      <c r="AB8276">
        <v>0.36324000000000001</v>
      </c>
      <c r="AC8276">
        <v>0.51973200000000008</v>
      </c>
      <c r="AD8276">
        <v>0.51973200000000008</v>
      </c>
      <c r="AE8276">
        <v>0.14099927819999999</v>
      </c>
      <c r="AF8276">
        <v>0.85900072179999998</v>
      </c>
      <c r="AG8276">
        <v>0</v>
      </c>
      <c r="AL8276">
        <v>1.2880917000000001</v>
      </c>
      <c r="BB8276" s="4"/>
    </row>
    <row r="8277" spans="1:54" hidden="1" x14ac:dyDescent="0.25">
      <c r="A8277">
        <v>2014</v>
      </c>
      <c r="B8277" t="s">
        <v>6199</v>
      </c>
      <c r="C8277">
        <v>2022</v>
      </c>
      <c r="D8277" t="s">
        <v>6192</v>
      </c>
      <c r="E8277">
        <v>5000</v>
      </c>
      <c r="F8277" t="s">
        <v>1589</v>
      </c>
      <c r="G8277">
        <v>461</v>
      </c>
      <c r="H8277">
        <v>79</v>
      </c>
      <c r="I8277" t="s">
        <v>565</v>
      </c>
      <c r="J8277">
        <v>1787</v>
      </c>
      <c r="K8277">
        <v>29839999</v>
      </c>
      <c r="L8277" t="s">
        <v>6019</v>
      </c>
      <c r="N8277" t="s">
        <v>75</v>
      </c>
      <c r="O8277" t="s">
        <v>76</v>
      </c>
      <c r="P8277" t="s">
        <v>259</v>
      </c>
      <c r="Q8277" t="s">
        <v>109</v>
      </c>
      <c r="R8277">
        <v>351100</v>
      </c>
      <c r="S8277">
        <v>350010</v>
      </c>
      <c r="T8277" t="s">
        <v>79</v>
      </c>
      <c r="U8277" s="3">
        <v>39990</v>
      </c>
      <c r="W8277">
        <v>5.4</v>
      </c>
      <c r="X8277">
        <v>2</v>
      </c>
      <c r="Y8277">
        <v>1.3</v>
      </c>
      <c r="Z8277">
        <v>1.4620611999999999</v>
      </c>
      <c r="AA8277">
        <v>0.41374800000000012</v>
      </c>
      <c r="AB8277">
        <v>0.41374800000000012</v>
      </c>
      <c r="AC8277">
        <v>0.59000399999999997</v>
      </c>
      <c r="AD8277">
        <v>0.59000399999999997</v>
      </c>
      <c r="AE8277">
        <v>0.141494761</v>
      </c>
      <c r="AF8277">
        <v>0.85850523899999998</v>
      </c>
      <c r="AG8277">
        <v>0</v>
      </c>
      <c r="AL8277">
        <v>1.4620611999999999</v>
      </c>
      <c r="BB8277" s="4"/>
    </row>
    <row r="8278" spans="1:54" hidden="1" x14ac:dyDescent="0.25">
      <c r="A8278">
        <v>2015</v>
      </c>
      <c r="B8278" t="s">
        <v>6200</v>
      </c>
      <c r="C8278">
        <v>2022</v>
      </c>
      <c r="D8278" t="s">
        <v>6201</v>
      </c>
      <c r="E8278">
        <v>4330</v>
      </c>
      <c r="F8278" t="s">
        <v>4654</v>
      </c>
      <c r="G8278">
        <v>350</v>
      </c>
      <c r="H8278">
        <v>22</v>
      </c>
      <c r="I8278" t="s">
        <v>4655</v>
      </c>
      <c r="J8278">
        <v>2027</v>
      </c>
      <c r="K8278">
        <v>17890433</v>
      </c>
      <c r="L8278" t="s">
        <v>6202</v>
      </c>
      <c r="N8278" t="s">
        <v>58</v>
      </c>
      <c r="O8278" t="s">
        <v>59</v>
      </c>
      <c r="P8278" t="s">
        <v>722</v>
      </c>
      <c r="Q8278" t="s">
        <v>61</v>
      </c>
      <c r="R8278">
        <v>161000</v>
      </c>
      <c r="S8278">
        <v>160000</v>
      </c>
      <c r="T8278" t="s">
        <v>62</v>
      </c>
      <c r="U8278" s="3">
        <v>39479</v>
      </c>
      <c r="W8278">
        <v>4.5</v>
      </c>
      <c r="X8278">
        <v>0</v>
      </c>
      <c r="Y8278">
        <v>3.8</v>
      </c>
      <c r="Z8278">
        <v>106.873</v>
      </c>
      <c r="AA8278">
        <v>106.8732</v>
      </c>
      <c r="AB8278">
        <v>90.745199999999997</v>
      </c>
      <c r="AC8278">
        <v>0</v>
      </c>
      <c r="AD8278">
        <v>0</v>
      </c>
      <c r="AE8278">
        <v>0.84909219520000001</v>
      </c>
      <c r="AF8278">
        <v>0</v>
      </c>
      <c r="AG8278">
        <v>0.15090780479999999</v>
      </c>
      <c r="AS8278">
        <v>106.873</v>
      </c>
      <c r="AT8278">
        <v>0</v>
      </c>
      <c r="BB8278" s="4"/>
    </row>
    <row r="8279" spans="1:54" hidden="1" x14ac:dyDescent="0.25">
      <c r="C8279">
        <v>2022</v>
      </c>
      <c r="D8279"/>
      <c r="G8279">
        <v>756</v>
      </c>
      <c r="N8279" t="s">
        <v>58</v>
      </c>
      <c r="O8279" t="s">
        <v>59</v>
      </c>
      <c r="Q8279" t="s">
        <v>109</v>
      </c>
      <c r="T8279" t="s">
        <v>69</v>
      </c>
      <c r="U8279" s="3">
        <v>40909</v>
      </c>
      <c r="W8279">
        <v>0.88</v>
      </c>
      <c r="X8279">
        <v>0.3</v>
      </c>
      <c r="Y8279">
        <v>0.45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1</v>
      </c>
      <c r="AQ8279">
        <v>0</v>
      </c>
      <c r="BB8279" s="4"/>
    </row>
    <row r="8280" spans="1:54" hidden="1" x14ac:dyDescent="0.25">
      <c r="A8280">
        <v>2019</v>
      </c>
      <c r="B8280" t="s">
        <v>6203</v>
      </c>
      <c r="C8280">
        <v>2022</v>
      </c>
      <c r="D8280" t="s">
        <v>6204</v>
      </c>
      <c r="E8280">
        <v>4700</v>
      </c>
      <c r="F8280" t="s">
        <v>1584</v>
      </c>
      <c r="G8280">
        <v>370</v>
      </c>
      <c r="J8280">
        <v>1542</v>
      </c>
      <c r="K8280">
        <v>25024737</v>
      </c>
      <c r="L8280" t="s">
        <v>4145</v>
      </c>
      <c r="N8280" t="s">
        <v>4118</v>
      </c>
      <c r="O8280" t="s">
        <v>4119</v>
      </c>
      <c r="P8280" t="s">
        <v>722</v>
      </c>
      <c r="Q8280" t="s">
        <v>109</v>
      </c>
      <c r="R8280">
        <v>351100</v>
      </c>
      <c r="S8280">
        <v>350010</v>
      </c>
      <c r="T8280" t="s">
        <v>79</v>
      </c>
      <c r="U8280" s="3">
        <v>40909</v>
      </c>
      <c r="W8280">
        <v>0.17</v>
      </c>
      <c r="X8280">
        <v>0.08</v>
      </c>
      <c r="Y8280">
        <v>0.1</v>
      </c>
      <c r="Z8280">
        <v>2.3962089999999998</v>
      </c>
      <c r="AA8280">
        <v>0</v>
      </c>
      <c r="AB8280">
        <v>0</v>
      </c>
      <c r="AC8280">
        <v>0.76680000000000004</v>
      </c>
      <c r="AD8280">
        <v>0.76680000000000004</v>
      </c>
      <c r="AE8280">
        <v>0</v>
      </c>
      <c r="AF8280">
        <v>1</v>
      </c>
      <c r="AG8280">
        <v>0</v>
      </c>
      <c r="AQ8280">
        <v>2.3962089999999998</v>
      </c>
      <c r="BB8280" s="4"/>
    </row>
    <row r="8281" spans="1:54" hidden="1" x14ac:dyDescent="0.25">
      <c r="A8281">
        <v>2020</v>
      </c>
      <c r="B8281" t="s">
        <v>6205</v>
      </c>
      <c r="C8281">
        <v>2022</v>
      </c>
      <c r="D8281" t="s">
        <v>6206</v>
      </c>
      <c r="E8281">
        <v>4700</v>
      </c>
      <c r="F8281" t="s">
        <v>1584</v>
      </c>
      <c r="G8281">
        <v>370</v>
      </c>
      <c r="J8281">
        <v>1542</v>
      </c>
      <c r="K8281">
        <v>25024737</v>
      </c>
      <c r="L8281" t="s">
        <v>4145</v>
      </c>
      <c r="N8281" t="s">
        <v>4118</v>
      </c>
      <c r="O8281" t="s">
        <v>4119</v>
      </c>
      <c r="P8281" t="s">
        <v>6207</v>
      </c>
      <c r="Q8281" t="s">
        <v>109</v>
      </c>
      <c r="R8281">
        <v>382110</v>
      </c>
      <c r="S8281">
        <v>383900</v>
      </c>
      <c r="T8281" t="s">
        <v>1853</v>
      </c>
      <c r="U8281" s="3">
        <v>42430</v>
      </c>
      <c r="W8281">
        <v>0.12</v>
      </c>
      <c r="X8281">
        <v>0.04</v>
      </c>
      <c r="Y8281">
        <v>0</v>
      </c>
      <c r="Z8281">
        <v>1.4512080000000001</v>
      </c>
      <c r="AA8281">
        <v>0</v>
      </c>
      <c r="AB8281">
        <v>0</v>
      </c>
      <c r="AC8281">
        <v>0.46439999999999998</v>
      </c>
      <c r="AD8281">
        <v>0.46439999999999998</v>
      </c>
      <c r="AE8281">
        <v>0</v>
      </c>
      <c r="AF8281">
        <v>1</v>
      </c>
      <c r="AG8281">
        <v>0</v>
      </c>
      <c r="AQ8281">
        <v>1.4512080000000001</v>
      </c>
      <c r="BB8281" s="4"/>
    </row>
    <row r="8282" spans="1:54" hidden="1" x14ac:dyDescent="0.25">
      <c r="A8282">
        <v>2021</v>
      </c>
      <c r="B8282" t="s">
        <v>6208</v>
      </c>
      <c r="C8282">
        <v>2022</v>
      </c>
      <c r="D8282" t="s">
        <v>6209</v>
      </c>
      <c r="E8282">
        <v>8600</v>
      </c>
      <c r="F8282" t="s">
        <v>2765</v>
      </c>
      <c r="G8282">
        <v>740</v>
      </c>
      <c r="J8282">
        <v>1512</v>
      </c>
      <c r="K8282">
        <v>28331959</v>
      </c>
      <c r="L8282" t="s">
        <v>6210</v>
      </c>
      <c r="N8282" t="s">
        <v>4118</v>
      </c>
      <c r="O8282" t="s">
        <v>4119</v>
      </c>
      <c r="P8282" t="s">
        <v>6211</v>
      </c>
      <c r="Q8282" t="s">
        <v>98</v>
      </c>
      <c r="R8282">
        <v>351300</v>
      </c>
      <c r="S8282">
        <v>350010</v>
      </c>
      <c r="T8282" t="s">
        <v>79</v>
      </c>
      <c r="U8282" s="3">
        <v>40909</v>
      </c>
      <c r="W8282">
        <v>0.64</v>
      </c>
      <c r="X8282">
        <v>0.64</v>
      </c>
      <c r="Y8282">
        <v>0</v>
      </c>
      <c r="Z8282">
        <v>1.7999999999999999E-2</v>
      </c>
      <c r="AA8282">
        <v>0</v>
      </c>
      <c r="AB8282">
        <v>0</v>
      </c>
      <c r="AC8282">
        <v>7.1999999999999998E-3</v>
      </c>
      <c r="AD8282">
        <v>7.1999999999999998E-3</v>
      </c>
      <c r="AE8282">
        <v>0</v>
      </c>
      <c r="AF8282">
        <v>1</v>
      </c>
      <c r="AG8282">
        <v>0</v>
      </c>
      <c r="AO8282">
        <v>1.7999999999999999E-2</v>
      </c>
      <c r="BB8282" s="4"/>
    </row>
    <row r="8283" spans="1:54" hidden="1" x14ac:dyDescent="0.25">
      <c r="C8283">
        <v>2022</v>
      </c>
      <c r="D8283"/>
      <c r="G8283">
        <v>450</v>
      </c>
      <c r="N8283" t="s">
        <v>4081</v>
      </c>
      <c r="O8283" t="s">
        <v>4082</v>
      </c>
      <c r="Q8283" t="s">
        <v>4084</v>
      </c>
      <c r="T8283" t="s">
        <v>4085</v>
      </c>
      <c r="U8283" s="3">
        <v>40909</v>
      </c>
      <c r="W8283">
        <v>0.01</v>
      </c>
      <c r="X8283">
        <v>0.01</v>
      </c>
      <c r="Y8283">
        <v>0</v>
      </c>
      <c r="Z8283">
        <v>1.44E-2</v>
      </c>
      <c r="AA8283">
        <v>0</v>
      </c>
      <c r="AB8283">
        <v>0</v>
      </c>
      <c r="AC8283">
        <v>1.44E-2</v>
      </c>
      <c r="AD8283">
        <v>1.44E-2</v>
      </c>
      <c r="AE8283">
        <v>0</v>
      </c>
      <c r="AF8283">
        <v>1</v>
      </c>
      <c r="AG8283">
        <v>0</v>
      </c>
      <c r="AY8283">
        <v>1.44E-2</v>
      </c>
      <c r="BB8283" s="4"/>
    </row>
    <row r="8284" spans="1:54" hidden="1" x14ac:dyDescent="0.25">
      <c r="A8284">
        <v>2027</v>
      </c>
      <c r="B8284" t="s">
        <v>6212</v>
      </c>
      <c r="C8284">
        <v>2022</v>
      </c>
      <c r="D8284" t="s">
        <v>6213</v>
      </c>
      <c r="E8284">
        <v>9500</v>
      </c>
      <c r="F8284" t="s">
        <v>1399</v>
      </c>
      <c r="G8284">
        <v>846</v>
      </c>
      <c r="H8284">
        <v>300</v>
      </c>
      <c r="I8284" t="s">
        <v>1400</v>
      </c>
      <c r="J8284">
        <v>205</v>
      </c>
      <c r="K8284">
        <v>41429615</v>
      </c>
      <c r="L8284" t="s">
        <v>1401</v>
      </c>
      <c r="N8284" t="s">
        <v>88</v>
      </c>
      <c r="O8284" t="s">
        <v>89</v>
      </c>
      <c r="P8284" t="s">
        <v>6214</v>
      </c>
      <c r="Q8284" t="s">
        <v>61</v>
      </c>
      <c r="R8284">
        <v>353000</v>
      </c>
      <c r="S8284">
        <v>350030</v>
      </c>
      <c r="T8284" t="s">
        <v>82</v>
      </c>
      <c r="U8284" s="3">
        <v>43070</v>
      </c>
      <c r="W8284">
        <v>11.3</v>
      </c>
      <c r="X8284">
        <v>0</v>
      </c>
      <c r="Y8284">
        <v>13</v>
      </c>
      <c r="Z8284">
        <v>186.62961000000001</v>
      </c>
      <c r="AA8284">
        <v>203.42599999999999</v>
      </c>
      <c r="AB8284">
        <v>203.42599999999999</v>
      </c>
      <c r="AC8284">
        <v>0</v>
      </c>
      <c r="AD8284">
        <v>0</v>
      </c>
      <c r="AE8284">
        <v>1</v>
      </c>
      <c r="AF8284">
        <v>0</v>
      </c>
      <c r="AG8284">
        <v>0</v>
      </c>
      <c r="AS8284">
        <v>186.62961000000001</v>
      </c>
      <c r="BB8284" s="4"/>
    </row>
    <row r="8285" spans="1:54" hidden="1" x14ac:dyDescent="0.25">
      <c r="A8285">
        <v>2027</v>
      </c>
      <c r="B8285" t="s">
        <v>6215</v>
      </c>
      <c r="C8285">
        <v>2022</v>
      </c>
      <c r="D8285" t="s">
        <v>6213</v>
      </c>
      <c r="E8285">
        <v>9500</v>
      </c>
      <c r="F8285" t="s">
        <v>1399</v>
      </c>
      <c r="G8285">
        <v>846</v>
      </c>
      <c r="H8285">
        <v>300</v>
      </c>
      <c r="I8285" t="s">
        <v>1400</v>
      </c>
      <c r="J8285">
        <v>205</v>
      </c>
      <c r="K8285">
        <v>41429615</v>
      </c>
      <c r="L8285" t="s">
        <v>1401</v>
      </c>
      <c r="N8285" t="s">
        <v>88</v>
      </c>
      <c r="O8285" t="s">
        <v>89</v>
      </c>
      <c r="P8285" t="s">
        <v>5107</v>
      </c>
      <c r="Q8285" t="s">
        <v>61</v>
      </c>
      <c r="R8285">
        <v>353000</v>
      </c>
      <c r="S8285">
        <v>350030</v>
      </c>
      <c r="T8285" t="s">
        <v>82</v>
      </c>
      <c r="U8285" s="3">
        <v>40150</v>
      </c>
      <c r="W8285">
        <v>6.6</v>
      </c>
      <c r="X8285">
        <v>0</v>
      </c>
      <c r="Y8285">
        <v>6</v>
      </c>
      <c r="Z8285">
        <v>2.1522000000000001</v>
      </c>
      <c r="AA8285">
        <v>2.16</v>
      </c>
      <c r="AB8285">
        <v>2.16</v>
      </c>
      <c r="AC8285">
        <v>0</v>
      </c>
      <c r="AD8285">
        <v>0</v>
      </c>
      <c r="AE8285">
        <v>1</v>
      </c>
      <c r="AF8285">
        <v>0</v>
      </c>
      <c r="AG8285">
        <v>0</v>
      </c>
      <c r="AJ8285">
        <v>0</v>
      </c>
      <c r="AL8285">
        <v>2.1522000000000001</v>
      </c>
      <c r="AV8285">
        <v>0</v>
      </c>
      <c r="BB8285" s="4"/>
    </row>
    <row r="8286" spans="1:54" hidden="1" x14ac:dyDescent="0.25">
      <c r="A8286">
        <v>2029</v>
      </c>
      <c r="B8286" t="s">
        <v>6216</v>
      </c>
      <c r="C8286">
        <v>2022</v>
      </c>
      <c r="D8286" t="s">
        <v>6217</v>
      </c>
      <c r="E8286">
        <v>7600</v>
      </c>
      <c r="F8286" t="s">
        <v>1473</v>
      </c>
      <c r="G8286">
        <v>671</v>
      </c>
      <c r="H8286">
        <v>172</v>
      </c>
      <c r="I8286" t="s">
        <v>1406</v>
      </c>
      <c r="J8286">
        <v>423</v>
      </c>
      <c r="K8286">
        <v>26203562</v>
      </c>
      <c r="L8286" t="s">
        <v>1474</v>
      </c>
      <c r="N8286" t="s">
        <v>88</v>
      </c>
      <c r="O8286" t="s">
        <v>89</v>
      </c>
      <c r="P8286" t="s">
        <v>581</v>
      </c>
      <c r="Q8286" t="s">
        <v>114</v>
      </c>
      <c r="R8286">
        <v>353000</v>
      </c>
      <c r="S8286">
        <v>350030</v>
      </c>
      <c r="T8286" t="s">
        <v>82</v>
      </c>
      <c r="U8286" s="3">
        <v>40148</v>
      </c>
      <c r="W8286">
        <v>0.9</v>
      </c>
      <c r="X8286">
        <v>0</v>
      </c>
      <c r="Y8286">
        <v>0.9</v>
      </c>
      <c r="Z8286">
        <v>2.1995999999999999E-3</v>
      </c>
      <c r="AA8286">
        <v>2.2000000000000001E-3</v>
      </c>
      <c r="AB8286">
        <v>2.2000000000000001E-3</v>
      </c>
      <c r="AC8286">
        <v>0</v>
      </c>
      <c r="AD8286">
        <v>0</v>
      </c>
      <c r="AE8286">
        <v>1</v>
      </c>
      <c r="AF8286">
        <v>0</v>
      </c>
      <c r="AG8286">
        <v>0</v>
      </c>
      <c r="AZ8286">
        <v>2.1995999999999999E-3</v>
      </c>
      <c r="BB8286" s="4"/>
    </row>
    <row r="8287" spans="1:54" hidden="1" x14ac:dyDescent="0.25">
      <c r="A8287">
        <v>2030</v>
      </c>
      <c r="B8287" t="s">
        <v>6218</v>
      </c>
      <c r="C8287">
        <v>2022</v>
      </c>
      <c r="D8287" t="s">
        <v>6219</v>
      </c>
      <c r="E8287">
        <v>7190</v>
      </c>
      <c r="F8287" t="s">
        <v>1545</v>
      </c>
      <c r="G8287">
        <v>530</v>
      </c>
      <c r="H8287">
        <v>119</v>
      </c>
      <c r="I8287" t="s">
        <v>1546</v>
      </c>
      <c r="J8287">
        <v>237</v>
      </c>
      <c r="K8287">
        <v>37251518</v>
      </c>
      <c r="L8287" t="s">
        <v>1547</v>
      </c>
      <c r="N8287" t="s">
        <v>88</v>
      </c>
      <c r="O8287" t="s">
        <v>89</v>
      </c>
      <c r="P8287" t="s">
        <v>209</v>
      </c>
      <c r="Q8287" t="s">
        <v>61</v>
      </c>
      <c r="R8287">
        <v>351100</v>
      </c>
      <c r="S8287">
        <v>350010</v>
      </c>
      <c r="T8287" t="s">
        <v>82</v>
      </c>
      <c r="U8287" s="3">
        <v>26451</v>
      </c>
      <c r="W8287">
        <v>2.2999999999999998</v>
      </c>
      <c r="X8287">
        <v>0</v>
      </c>
      <c r="Y8287">
        <v>3.1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O8287">
        <v>0</v>
      </c>
      <c r="BB8287" s="4"/>
    </row>
    <row r="8288" spans="1:54" hidden="1" x14ac:dyDescent="0.25">
      <c r="A8288">
        <v>2031</v>
      </c>
      <c r="B8288" t="s">
        <v>6220</v>
      </c>
      <c r="C8288">
        <v>2022</v>
      </c>
      <c r="D8288" t="s">
        <v>6221</v>
      </c>
      <c r="E8288">
        <v>7000</v>
      </c>
      <c r="F8288" t="s">
        <v>55</v>
      </c>
      <c r="G8288">
        <v>607</v>
      </c>
      <c r="H8288">
        <v>81</v>
      </c>
      <c r="I8288" t="s">
        <v>56</v>
      </c>
      <c r="J8288">
        <v>777</v>
      </c>
      <c r="K8288">
        <v>17010131</v>
      </c>
      <c r="L8288" t="s">
        <v>2031</v>
      </c>
      <c r="N8288" t="s">
        <v>88</v>
      </c>
      <c r="O8288" t="s">
        <v>89</v>
      </c>
      <c r="P8288" t="s">
        <v>209</v>
      </c>
      <c r="Q8288" t="s">
        <v>61</v>
      </c>
      <c r="R8288">
        <v>353000</v>
      </c>
      <c r="S8288">
        <v>350030</v>
      </c>
      <c r="T8288" t="s">
        <v>82</v>
      </c>
      <c r="U8288" s="3">
        <v>39815</v>
      </c>
      <c r="W8288">
        <v>11.1</v>
      </c>
      <c r="X8288">
        <v>0</v>
      </c>
      <c r="Y8288">
        <v>10</v>
      </c>
      <c r="Z8288">
        <v>1.3373412099999999</v>
      </c>
      <c r="AA8288">
        <v>1.1919999999999999</v>
      </c>
      <c r="AB8288">
        <v>1.1919999999999999</v>
      </c>
      <c r="AC8288">
        <v>0</v>
      </c>
      <c r="AD8288">
        <v>0</v>
      </c>
      <c r="AE8288">
        <v>1</v>
      </c>
      <c r="AF8288">
        <v>0</v>
      </c>
      <c r="AG8288">
        <v>0</v>
      </c>
      <c r="AL8288">
        <v>1.3373412099999999</v>
      </c>
      <c r="BB8288" s="4"/>
    </row>
    <row r="8289" spans="1:54" hidden="1" x14ac:dyDescent="0.25">
      <c r="A8289">
        <v>2032</v>
      </c>
      <c r="B8289" t="s">
        <v>6222</v>
      </c>
      <c r="C8289">
        <v>2022</v>
      </c>
      <c r="D8289" t="s">
        <v>6223</v>
      </c>
      <c r="E8289">
        <v>7000</v>
      </c>
      <c r="F8289" t="s">
        <v>55</v>
      </c>
      <c r="G8289">
        <v>607</v>
      </c>
      <c r="H8289">
        <v>81</v>
      </c>
      <c r="I8289" t="s">
        <v>56</v>
      </c>
      <c r="J8289">
        <v>777</v>
      </c>
      <c r="K8289">
        <v>17010131</v>
      </c>
      <c r="L8289" t="s">
        <v>2031</v>
      </c>
      <c r="N8289" t="s">
        <v>88</v>
      </c>
      <c r="O8289" t="s">
        <v>89</v>
      </c>
      <c r="P8289" t="s">
        <v>209</v>
      </c>
      <c r="Q8289" t="s">
        <v>61</v>
      </c>
      <c r="R8289">
        <v>353000</v>
      </c>
      <c r="S8289">
        <v>350030</v>
      </c>
      <c r="T8289" t="s">
        <v>82</v>
      </c>
      <c r="U8289" s="3">
        <v>39815</v>
      </c>
      <c r="W8289">
        <v>11.1</v>
      </c>
      <c r="X8289">
        <v>0</v>
      </c>
      <c r="Y8289">
        <v>10</v>
      </c>
      <c r="Z8289">
        <v>0.80183797999999995</v>
      </c>
      <c r="AA8289">
        <v>0.70299999999999996</v>
      </c>
      <c r="AB8289">
        <v>0.70299999999999996</v>
      </c>
      <c r="AC8289">
        <v>0</v>
      </c>
      <c r="AD8289">
        <v>0</v>
      </c>
      <c r="AE8289">
        <v>1</v>
      </c>
      <c r="AF8289">
        <v>0</v>
      </c>
      <c r="AG8289">
        <v>0</v>
      </c>
      <c r="AL8289">
        <v>0.80183797999999995</v>
      </c>
      <c r="BB8289" s="4"/>
    </row>
    <row r="8290" spans="1:54" hidden="1" x14ac:dyDescent="0.25">
      <c r="A8290">
        <v>2033</v>
      </c>
      <c r="B8290" t="s">
        <v>6224</v>
      </c>
      <c r="C8290">
        <v>2022</v>
      </c>
      <c r="D8290" t="s">
        <v>6225</v>
      </c>
      <c r="E8290">
        <v>7000</v>
      </c>
      <c r="F8290" t="s">
        <v>55</v>
      </c>
      <c r="G8290">
        <v>607</v>
      </c>
      <c r="H8290">
        <v>81</v>
      </c>
      <c r="I8290" t="s">
        <v>56</v>
      </c>
      <c r="J8290">
        <v>777</v>
      </c>
      <c r="K8290">
        <v>17010131</v>
      </c>
      <c r="L8290" t="s">
        <v>2031</v>
      </c>
      <c r="N8290" t="s">
        <v>88</v>
      </c>
      <c r="O8290" t="s">
        <v>89</v>
      </c>
      <c r="P8290" t="s">
        <v>209</v>
      </c>
      <c r="Q8290" t="s">
        <v>61</v>
      </c>
      <c r="R8290">
        <v>353000</v>
      </c>
      <c r="S8290">
        <v>350030</v>
      </c>
      <c r="T8290" t="s">
        <v>82</v>
      </c>
      <c r="U8290" s="3">
        <v>39815</v>
      </c>
      <c r="W8290">
        <v>9.4</v>
      </c>
      <c r="X8290">
        <v>0</v>
      </c>
      <c r="Y8290">
        <v>8.5</v>
      </c>
      <c r="Z8290">
        <v>0.89671413</v>
      </c>
      <c r="AA8290">
        <v>0.85299999999999998</v>
      </c>
      <c r="AB8290">
        <v>0.85299999999999998</v>
      </c>
      <c r="AC8290">
        <v>0</v>
      </c>
      <c r="AD8290">
        <v>0</v>
      </c>
      <c r="AE8290">
        <v>1</v>
      </c>
      <c r="AF8290">
        <v>0</v>
      </c>
      <c r="AG8290">
        <v>0</v>
      </c>
      <c r="AL8290">
        <v>0.89671412999999989</v>
      </c>
      <c r="BB8290" s="4"/>
    </row>
    <row r="8291" spans="1:54" hidden="1" x14ac:dyDescent="0.25">
      <c r="A8291">
        <v>2034</v>
      </c>
      <c r="B8291" t="s">
        <v>6226</v>
      </c>
      <c r="C8291">
        <v>2022</v>
      </c>
      <c r="D8291" t="s">
        <v>6227</v>
      </c>
      <c r="E8291">
        <v>7000</v>
      </c>
      <c r="F8291" t="s">
        <v>55</v>
      </c>
      <c r="G8291">
        <v>607</v>
      </c>
      <c r="H8291">
        <v>81</v>
      </c>
      <c r="I8291" t="s">
        <v>56</v>
      </c>
      <c r="J8291">
        <v>777</v>
      </c>
      <c r="K8291">
        <v>17010131</v>
      </c>
      <c r="L8291" t="s">
        <v>2031</v>
      </c>
      <c r="N8291" t="s">
        <v>88</v>
      </c>
      <c r="O8291" t="s">
        <v>89</v>
      </c>
      <c r="P8291" t="s">
        <v>209</v>
      </c>
      <c r="Q8291" t="s">
        <v>61</v>
      </c>
      <c r="R8291">
        <v>353000</v>
      </c>
      <c r="S8291">
        <v>350030</v>
      </c>
      <c r="T8291" t="s">
        <v>82</v>
      </c>
      <c r="U8291" s="3">
        <v>39815</v>
      </c>
      <c r="W8291">
        <v>4.8</v>
      </c>
      <c r="X8291">
        <v>0</v>
      </c>
      <c r="Y8291">
        <v>4.3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</v>
      </c>
      <c r="AF8291">
        <v>0</v>
      </c>
      <c r="AG8291">
        <v>0</v>
      </c>
      <c r="AL8291">
        <v>0</v>
      </c>
      <c r="BB8291" s="4"/>
    </row>
    <row r="8292" spans="1:54" hidden="1" x14ac:dyDescent="0.25">
      <c r="A8292">
        <v>2035</v>
      </c>
      <c r="B8292" t="s">
        <v>6228</v>
      </c>
      <c r="C8292">
        <v>2022</v>
      </c>
      <c r="D8292" t="s">
        <v>6229</v>
      </c>
      <c r="E8292">
        <v>7000</v>
      </c>
      <c r="F8292" t="s">
        <v>55</v>
      </c>
      <c r="G8292">
        <v>607</v>
      </c>
      <c r="H8292">
        <v>81</v>
      </c>
      <c r="I8292" t="s">
        <v>56</v>
      </c>
      <c r="J8292">
        <v>777</v>
      </c>
      <c r="K8292">
        <v>17010131</v>
      </c>
      <c r="L8292" t="s">
        <v>2031</v>
      </c>
      <c r="N8292" t="s">
        <v>88</v>
      </c>
      <c r="O8292" t="s">
        <v>89</v>
      </c>
      <c r="P8292" t="s">
        <v>209</v>
      </c>
      <c r="Q8292" t="s">
        <v>61</v>
      </c>
      <c r="R8292">
        <v>353000</v>
      </c>
      <c r="S8292">
        <v>350030</v>
      </c>
      <c r="T8292" t="s">
        <v>82</v>
      </c>
      <c r="U8292" s="3">
        <v>39815</v>
      </c>
      <c r="W8292">
        <v>16.7</v>
      </c>
      <c r="X8292">
        <v>0</v>
      </c>
      <c r="Y8292">
        <v>15</v>
      </c>
      <c r="Z8292">
        <v>1.7023543299999999</v>
      </c>
      <c r="AA8292">
        <v>1.6279999999999999</v>
      </c>
      <c r="AB8292">
        <v>1.6279999999999999</v>
      </c>
      <c r="AC8292">
        <v>0</v>
      </c>
      <c r="AD8292">
        <v>0</v>
      </c>
      <c r="AE8292">
        <v>1</v>
      </c>
      <c r="AF8292">
        <v>0</v>
      </c>
      <c r="AG8292">
        <v>0</v>
      </c>
      <c r="AL8292">
        <v>1.7023543299999999</v>
      </c>
      <c r="BB8292" s="4"/>
    </row>
    <row r="8293" spans="1:54" hidden="1" x14ac:dyDescent="0.25">
      <c r="A8293">
        <v>2039</v>
      </c>
      <c r="B8293" t="s">
        <v>6230</v>
      </c>
      <c r="C8293">
        <v>2022</v>
      </c>
      <c r="D8293" t="s">
        <v>6231</v>
      </c>
      <c r="E8293">
        <v>8220</v>
      </c>
      <c r="F8293" t="s">
        <v>3525</v>
      </c>
      <c r="G8293">
        <v>751</v>
      </c>
      <c r="H8293">
        <v>206</v>
      </c>
      <c r="I8293" t="s">
        <v>232</v>
      </c>
      <c r="J8293">
        <v>2374</v>
      </c>
      <c r="K8293">
        <v>40844309</v>
      </c>
      <c r="L8293" t="s">
        <v>7110</v>
      </c>
      <c r="N8293" t="s">
        <v>88</v>
      </c>
      <c r="O8293" t="s">
        <v>89</v>
      </c>
      <c r="P8293" t="s">
        <v>6111</v>
      </c>
      <c r="Q8293" t="s">
        <v>61</v>
      </c>
      <c r="R8293">
        <v>353000</v>
      </c>
      <c r="S8293">
        <v>350030</v>
      </c>
      <c r="T8293" t="s">
        <v>82</v>
      </c>
      <c r="U8293" s="3">
        <v>40909</v>
      </c>
      <c r="W8293">
        <v>2.8</v>
      </c>
      <c r="X8293">
        <v>0</v>
      </c>
      <c r="Y8293">
        <v>2.5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1</v>
      </c>
      <c r="AF8293">
        <v>0</v>
      </c>
      <c r="AG8293">
        <v>0</v>
      </c>
      <c r="AL8293">
        <v>0</v>
      </c>
      <c r="BB8293" s="4"/>
    </row>
    <row r="8294" spans="1:54" hidden="1" x14ac:dyDescent="0.25">
      <c r="A8294">
        <v>2040</v>
      </c>
      <c r="B8294" t="s">
        <v>6232</v>
      </c>
      <c r="C8294">
        <v>2022</v>
      </c>
      <c r="D8294" t="s">
        <v>6233</v>
      </c>
      <c r="E8294">
        <v>4800</v>
      </c>
      <c r="F8294" t="s">
        <v>1706</v>
      </c>
      <c r="G8294">
        <v>376</v>
      </c>
      <c r="H8294">
        <v>51</v>
      </c>
      <c r="I8294" t="s">
        <v>1707</v>
      </c>
      <c r="J8294">
        <v>253</v>
      </c>
      <c r="K8294">
        <v>78951818</v>
      </c>
      <c r="L8294" t="s">
        <v>1708</v>
      </c>
      <c r="N8294" t="s">
        <v>88</v>
      </c>
      <c r="O8294" t="s">
        <v>89</v>
      </c>
      <c r="P8294" t="s">
        <v>2236</v>
      </c>
      <c r="Q8294" t="s">
        <v>61</v>
      </c>
      <c r="R8294">
        <v>353000</v>
      </c>
      <c r="S8294">
        <v>350030</v>
      </c>
      <c r="T8294" t="s">
        <v>82</v>
      </c>
      <c r="U8294" s="3">
        <v>39448</v>
      </c>
      <c r="W8294">
        <v>9</v>
      </c>
      <c r="X8294">
        <v>0</v>
      </c>
      <c r="Y8294">
        <v>10.6</v>
      </c>
      <c r="Z8294">
        <v>48.999749999999999</v>
      </c>
      <c r="AA8294">
        <v>49.008960000000002</v>
      </c>
      <c r="AB8294">
        <v>48.96</v>
      </c>
      <c r="AC8294">
        <v>0</v>
      </c>
      <c r="AD8294">
        <v>0</v>
      </c>
      <c r="AE8294">
        <v>1</v>
      </c>
      <c r="AF8294">
        <v>0</v>
      </c>
      <c r="AG8294">
        <v>0</v>
      </c>
      <c r="AS8294">
        <v>48.999749999999999</v>
      </c>
      <c r="BB8294" s="4"/>
    </row>
    <row r="8295" spans="1:54" hidden="1" x14ac:dyDescent="0.25">
      <c r="A8295">
        <v>2043</v>
      </c>
      <c r="B8295" t="s">
        <v>6237</v>
      </c>
      <c r="C8295">
        <v>2022</v>
      </c>
      <c r="D8295" t="s">
        <v>6235</v>
      </c>
      <c r="E8295">
        <v>7160</v>
      </c>
      <c r="F8295" t="s">
        <v>3281</v>
      </c>
      <c r="G8295">
        <v>766</v>
      </c>
      <c r="H8295">
        <v>153</v>
      </c>
      <c r="I8295" t="s">
        <v>3282</v>
      </c>
      <c r="J8295">
        <v>463</v>
      </c>
      <c r="K8295">
        <v>28709714</v>
      </c>
      <c r="L8295" t="s">
        <v>3283</v>
      </c>
      <c r="N8295" t="s">
        <v>88</v>
      </c>
      <c r="O8295" t="s">
        <v>89</v>
      </c>
      <c r="P8295" t="s">
        <v>6238</v>
      </c>
      <c r="Q8295" t="s">
        <v>111</v>
      </c>
      <c r="R8295">
        <v>351100</v>
      </c>
      <c r="S8295">
        <v>350010</v>
      </c>
      <c r="T8295" t="s">
        <v>82</v>
      </c>
      <c r="U8295" s="3">
        <v>42541</v>
      </c>
      <c r="W8295">
        <v>6</v>
      </c>
      <c r="X8295">
        <v>0</v>
      </c>
      <c r="Y8295">
        <v>6</v>
      </c>
      <c r="Z8295">
        <v>14.6448</v>
      </c>
      <c r="AA8295">
        <v>14.6448</v>
      </c>
      <c r="AB8295">
        <v>14.6448</v>
      </c>
      <c r="AC8295">
        <v>0</v>
      </c>
      <c r="AD8295">
        <v>0</v>
      </c>
      <c r="AE8295">
        <v>1</v>
      </c>
      <c r="AF8295">
        <v>0</v>
      </c>
      <c r="AG8295">
        <v>0</v>
      </c>
      <c r="AX8295">
        <v>14.6448</v>
      </c>
      <c r="BB8295" s="4"/>
    </row>
    <row r="8296" spans="1:54" hidden="1" x14ac:dyDescent="0.25">
      <c r="A8296">
        <v>2043</v>
      </c>
      <c r="B8296" t="s">
        <v>7176</v>
      </c>
      <c r="C8296">
        <v>2022</v>
      </c>
      <c r="D8296" t="s">
        <v>6235</v>
      </c>
      <c r="E8296">
        <v>7160</v>
      </c>
      <c r="F8296" t="s">
        <v>3281</v>
      </c>
      <c r="G8296">
        <v>766</v>
      </c>
      <c r="H8296">
        <v>153</v>
      </c>
      <c r="I8296" t="s">
        <v>3282</v>
      </c>
      <c r="J8296">
        <v>463</v>
      </c>
      <c r="K8296">
        <v>28709714</v>
      </c>
      <c r="L8296" t="s">
        <v>3283</v>
      </c>
      <c r="N8296" t="s">
        <v>88</v>
      </c>
      <c r="O8296" t="s">
        <v>89</v>
      </c>
      <c r="P8296" t="s">
        <v>410</v>
      </c>
      <c r="Q8296" t="s">
        <v>1760</v>
      </c>
      <c r="R8296">
        <v>351100</v>
      </c>
      <c r="S8296">
        <v>350010</v>
      </c>
      <c r="T8296" t="s">
        <v>82</v>
      </c>
      <c r="U8296" s="3">
        <v>44166</v>
      </c>
      <c r="W8296">
        <v>0.38700000000000001</v>
      </c>
      <c r="X8296">
        <v>0</v>
      </c>
      <c r="Y8296">
        <v>1.2</v>
      </c>
      <c r="Z8296">
        <v>16.2864</v>
      </c>
      <c r="AA8296">
        <v>16.2864</v>
      </c>
      <c r="AB8296">
        <v>16.2864</v>
      </c>
      <c r="AC8296">
        <v>0</v>
      </c>
      <c r="AD8296">
        <v>0</v>
      </c>
      <c r="AE8296">
        <v>1</v>
      </c>
      <c r="AF8296">
        <v>0</v>
      </c>
      <c r="AG8296">
        <v>0</v>
      </c>
      <c r="AX8296">
        <v>10.893599999999999</v>
      </c>
      <c r="AZ8296">
        <v>5.3928000000000003</v>
      </c>
      <c r="BB8296" s="4"/>
    </row>
    <row r="8297" spans="1:54" hidden="1" x14ac:dyDescent="0.25">
      <c r="A8297">
        <v>2043</v>
      </c>
      <c r="B8297" t="s">
        <v>6234</v>
      </c>
      <c r="C8297">
        <v>2022</v>
      </c>
      <c r="D8297" t="s">
        <v>6235</v>
      </c>
      <c r="E8297">
        <v>7160</v>
      </c>
      <c r="F8297" t="s">
        <v>3281</v>
      </c>
      <c r="G8297">
        <v>766</v>
      </c>
      <c r="H8297">
        <v>153</v>
      </c>
      <c r="I8297" t="s">
        <v>3282</v>
      </c>
      <c r="J8297">
        <v>463</v>
      </c>
      <c r="K8297">
        <v>28709714</v>
      </c>
      <c r="L8297" t="s">
        <v>3283</v>
      </c>
      <c r="N8297" t="s">
        <v>88</v>
      </c>
      <c r="O8297" t="s">
        <v>89</v>
      </c>
      <c r="P8297" t="s">
        <v>6236</v>
      </c>
      <c r="Q8297" t="s">
        <v>111</v>
      </c>
      <c r="R8297">
        <v>351100</v>
      </c>
      <c r="S8297">
        <v>350010</v>
      </c>
      <c r="T8297" t="s">
        <v>82</v>
      </c>
      <c r="U8297" s="3">
        <v>39965</v>
      </c>
      <c r="W8297">
        <v>4.5999999999999996</v>
      </c>
      <c r="X8297">
        <v>0</v>
      </c>
      <c r="Y8297">
        <v>4.5999999999999996</v>
      </c>
      <c r="Z8297">
        <v>8.5679999999999996</v>
      </c>
      <c r="AA8297">
        <v>8.5679999999999996</v>
      </c>
      <c r="AB8297">
        <v>8.5679999999999996</v>
      </c>
      <c r="AC8297">
        <v>0</v>
      </c>
      <c r="AD8297">
        <v>0</v>
      </c>
      <c r="AE8297">
        <v>1</v>
      </c>
      <c r="AF8297">
        <v>0</v>
      </c>
      <c r="AG8297">
        <v>0</v>
      </c>
      <c r="AX8297">
        <v>8.5679999999999996</v>
      </c>
      <c r="BB8297" s="4"/>
    </row>
    <row r="8298" spans="1:54" hidden="1" x14ac:dyDescent="0.25">
      <c r="A8298">
        <v>2043</v>
      </c>
      <c r="B8298" t="s">
        <v>7323</v>
      </c>
      <c r="C8298">
        <v>2022</v>
      </c>
      <c r="D8298" t="s">
        <v>6235</v>
      </c>
      <c r="E8298">
        <v>7160</v>
      </c>
      <c r="F8298" t="s">
        <v>3281</v>
      </c>
      <c r="G8298">
        <v>766</v>
      </c>
      <c r="H8298">
        <v>153</v>
      </c>
      <c r="I8298" t="s">
        <v>3282</v>
      </c>
      <c r="J8298">
        <v>463</v>
      </c>
      <c r="K8298">
        <v>28709714</v>
      </c>
      <c r="L8298" t="s">
        <v>3283</v>
      </c>
      <c r="N8298" t="s">
        <v>88</v>
      </c>
      <c r="O8298" t="s">
        <v>89</v>
      </c>
      <c r="P8298" t="s">
        <v>116</v>
      </c>
      <c r="Q8298" t="s">
        <v>98</v>
      </c>
      <c r="R8298">
        <v>351100</v>
      </c>
      <c r="S8298">
        <v>350010</v>
      </c>
      <c r="T8298" t="s">
        <v>79</v>
      </c>
      <c r="U8298" s="3">
        <v>44648</v>
      </c>
      <c r="W8298">
        <v>0</v>
      </c>
      <c r="X8298">
        <v>8.7999999999999995E-2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</v>
      </c>
      <c r="AF8298">
        <v>0</v>
      </c>
      <c r="AG8298">
        <v>0</v>
      </c>
      <c r="BB8298" s="4"/>
    </row>
    <row r="8299" spans="1:54" hidden="1" x14ac:dyDescent="0.25">
      <c r="A8299">
        <v>2045</v>
      </c>
      <c r="B8299" t="s">
        <v>6239</v>
      </c>
      <c r="C8299">
        <v>2022</v>
      </c>
      <c r="D8299" t="s">
        <v>6240</v>
      </c>
      <c r="E8299">
        <v>4780</v>
      </c>
      <c r="F8299" t="s">
        <v>2741</v>
      </c>
      <c r="G8299">
        <v>390</v>
      </c>
      <c r="J8299">
        <v>2080</v>
      </c>
      <c r="K8299">
        <v>30692438</v>
      </c>
      <c r="L8299" t="s">
        <v>6241</v>
      </c>
      <c r="N8299" t="s">
        <v>4118</v>
      </c>
      <c r="O8299" t="s">
        <v>4119</v>
      </c>
      <c r="P8299" t="s">
        <v>6242</v>
      </c>
      <c r="Q8299" t="s">
        <v>109</v>
      </c>
      <c r="R8299">
        <v>370000</v>
      </c>
      <c r="S8299">
        <v>370000</v>
      </c>
      <c r="T8299" t="s">
        <v>69</v>
      </c>
      <c r="U8299" s="3">
        <v>40179</v>
      </c>
      <c r="W8299">
        <v>0.1</v>
      </c>
      <c r="X8299">
        <v>0.04</v>
      </c>
      <c r="Y8299">
        <v>0.06</v>
      </c>
      <c r="Z8299">
        <v>0.38465199999999999</v>
      </c>
      <c r="AA8299">
        <v>0.12564</v>
      </c>
      <c r="AB8299">
        <v>0</v>
      </c>
      <c r="AC8299">
        <v>0.12564</v>
      </c>
      <c r="AD8299">
        <v>0.12564</v>
      </c>
      <c r="AE8299">
        <v>0</v>
      </c>
      <c r="AF8299">
        <v>0.83668354769999997</v>
      </c>
      <c r="AG8299">
        <v>0.1633164523</v>
      </c>
      <c r="AQ8299">
        <v>0.38465199999999999</v>
      </c>
      <c r="BB8299" s="4"/>
    </row>
    <row r="8300" spans="1:54" hidden="1" x14ac:dyDescent="0.25">
      <c r="A8300">
        <v>2047</v>
      </c>
      <c r="B8300" t="s">
        <v>6243</v>
      </c>
      <c r="C8300">
        <v>2022</v>
      </c>
      <c r="D8300" t="s">
        <v>6244</v>
      </c>
      <c r="E8300">
        <v>4532</v>
      </c>
      <c r="F8300" t="s">
        <v>6245</v>
      </c>
      <c r="G8300">
        <v>316</v>
      </c>
      <c r="J8300">
        <v>2081</v>
      </c>
      <c r="K8300">
        <v>26661684</v>
      </c>
      <c r="L8300" t="s">
        <v>6246</v>
      </c>
      <c r="N8300" t="s">
        <v>4118</v>
      </c>
      <c r="O8300" t="s">
        <v>4119</v>
      </c>
      <c r="P8300" t="s">
        <v>108</v>
      </c>
      <c r="Q8300" t="s">
        <v>109</v>
      </c>
      <c r="R8300">
        <v>382110</v>
      </c>
      <c r="S8300">
        <v>383900</v>
      </c>
      <c r="T8300" t="s">
        <v>69</v>
      </c>
      <c r="U8300" s="3">
        <v>40198</v>
      </c>
      <c r="W8300">
        <v>0.49</v>
      </c>
      <c r="X8300">
        <v>0.19</v>
      </c>
      <c r="Y8300">
        <v>0.22</v>
      </c>
      <c r="Z8300">
        <v>1.732291</v>
      </c>
      <c r="AA8300">
        <v>0</v>
      </c>
      <c r="AB8300">
        <v>0</v>
      </c>
      <c r="AC8300">
        <v>0.5544</v>
      </c>
      <c r="AD8300">
        <v>0.5544</v>
      </c>
      <c r="AE8300">
        <v>0</v>
      </c>
      <c r="AF8300">
        <v>1</v>
      </c>
      <c r="AG8300">
        <v>0</v>
      </c>
      <c r="AQ8300">
        <v>1.732291</v>
      </c>
      <c r="BB8300" s="4"/>
    </row>
    <row r="8301" spans="1:54" hidden="1" x14ac:dyDescent="0.25">
      <c r="A8301">
        <v>2048</v>
      </c>
      <c r="B8301" t="s">
        <v>6247</v>
      </c>
      <c r="C8301">
        <v>2022</v>
      </c>
      <c r="D8301" t="s">
        <v>6248</v>
      </c>
      <c r="E8301">
        <v>6310</v>
      </c>
      <c r="F8301" t="s">
        <v>540</v>
      </c>
      <c r="G8301">
        <v>540</v>
      </c>
      <c r="H8301">
        <v>99</v>
      </c>
      <c r="I8301" t="s">
        <v>541</v>
      </c>
      <c r="J8301">
        <v>67</v>
      </c>
      <c r="K8301">
        <v>59352318</v>
      </c>
      <c r="L8301" t="s">
        <v>542</v>
      </c>
      <c r="N8301" t="s">
        <v>88</v>
      </c>
      <c r="O8301" t="s">
        <v>89</v>
      </c>
      <c r="P8301" t="s">
        <v>6249</v>
      </c>
      <c r="Q8301" t="s">
        <v>111</v>
      </c>
      <c r="R8301">
        <v>353000</v>
      </c>
      <c r="S8301">
        <v>350030</v>
      </c>
      <c r="T8301" t="s">
        <v>82</v>
      </c>
      <c r="U8301" s="3">
        <v>40087</v>
      </c>
      <c r="W8301">
        <v>7</v>
      </c>
      <c r="X8301">
        <v>0</v>
      </c>
      <c r="Y8301">
        <v>7</v>
      </c>
      <c r="Z8301">
        <v>17.746919999999999</v>
      </c>
      <c r="AA8301">
        <v>17.746919999999999</v>
      </c>
      <c r="AB8301">
        <v>17.746919999999999</v>
      </c>
      <c r="AC8301">
        <v>0</v>
      </c>
      <c r="AD8301">
        <v>0</v>
      </c>
      <c r="AE8301">
        <v>1</v>
      </c>
      <c r="AF8301">
        <v>0</v>
      </c>
      <c r="AG8301">
        <v>0</v>
      </c>
      <c r="AX8301">
        <v>17.746919999999999</v>
      </c>
      <c r="BB8301" s="4"/>
    </row>
    <row r="8302" spans="1:54" hidden="1" x14ac:dyDescent="0.25">
      <c r="A8302">
        <v>2048</v>
      </c>
      <c r="B8302" t="s">
        <v>6250</v>
      </c>
      <c r="C8302">
        <v>2022</v>
      </c>
      <c r="D8302" t="s">
        <v>6248</v>
      </c>
      <c r="E8302">
        <v>6310</v>
      </c>
      <c r="F8302" t="s">
        <v>540</v>
      </c>
      <c r="G8302">
        <v>540</v>
      </c>
      <c r="H8302">
        <v>99</v>
      </c>
      <c r="I8302" t="s">
        <v>541</v>
      </c>
      <c r="J8302">
        <v>67</v>
      </c>
      <c r="K8302">
        <v>59352318</v>
      </c>
      <c r="L8302" t="s">
        <v>542</v>
      </c>
      <c r="N8302" t="s">
        <v>88</v>
      </c>
      <c r="O8302" t="s">
        <v>89</v>
      </c>
      <c r="P8302" t="s">
        <v>410</v>
      </c>
      <c r="Q8302" t="s">
        <v>5071</v>
      </c>
      <c r="R8302">
        <v>353000</v>
      </c>
      <c r="S8302">
        <v>350030</v>
      </c>
      <c r="T8302" t="s">
        <v>82</v>
      </c>
      <c r="U8302" s="3">
        <v>42722</v>
      </c>
      <c r="W8302">
        <v>1.1000000000000001</v>
      </c>
      <c r="X8302">
        <v>0</v>
      </c>
      <c r="Y8302">
        <v>4</v>
      </c>
      <c r="Z8302">
        <v>56.824776</v>
      </c>
      <c r="AA8302">
        <v>56.824776</v>
      </c>
      <c r="AB8302">
        <v>56.824776</v>
      </c>
      <c r="AC8302">
        <v>0</v>
      </c>
      <c r="AD8302">
        <v>0</v>
      </c>
      <c r="AE8302">
        <v>1</v>
      </c>
      <c r="AF8302">
        <v>0</v>
      </c>
      <c r="AG8302">
        <v>0</v>
      </c>
      <c r="AZ8302">
        <v>17.959572000000001</v>
      </c>
      <c r="BA8302">
        <v>38.865203999999999</v>
      </c>
      <c r="BB8302" s="4"/>
    </row>
    <row r="8303" spans="1:54" hidden="1" x14ac:dyDescent="0.25">
      <c r="A8303">
        <v>2050</v>
      </c>
      <c r="B8303" t="s">
        <v>6256</v>
      </c>
      <c r="C8303">
        <v>2022</v>
      </c>
      <c r="D8303" t="s">
        <v>6252</v>
      </c>
      <c r="E8303">
        <v>6660</v>
      </c>
      <c r="F8303" t="s">
        <v>6253</v>
      </c>
      <c r="G8303">
        <v>575</v>
      </c>
      <c r="H8303">
        <v>110</v>
      </c>
      <c r="I8303" t="s">
        <v>4376</v>
      </c>
      <c r="J8303">
        <v>2367</v>
      </c>
      <c r="K8303">
        <v>35530967</v>
      </c>
      <c r="L8303" t="s">
        <v>6254</v>
      </c>
      <c r="N8303" t="s">
        <v>58</v>
      </c>
      <c r="O8303" t="s">
        <v>59</v>
      </c>
      <c r="P8303" t="s">
        <v>250</v>
      </c>
      <c r="Q8303" t="s">
        <v>109</v>
      </c>
      <c r="R8303">
        <v>352100</v>
      </c>
      <c r="S8303">
        <v>350020</v>
      </c>
      <c r="T8303" t="s">
        <v>79</v>
      </c>
      <c r="U8303" s="3">
        <v>42360</v>
      </c>
      <c r="W8303">
        <v>4.99</v>
      </c>
      <c r="X8303">
        <v>2</v>
      </c>
      <c r="Y8303">
        <v>1.98</v>
      </c>
      <c r="Z8303">
        <v>54.071964999999999</v>
      </c>
      <c r="AA8303">
        <v>22.7484</v>
      </c>
      <c r="AB8303">
        <v>0</v>
      </c>
      <c r="AC8303">
        <v>23.065200000000001</v>
      </c>
      <c r="AD8303">
        <v>23.065200000000001</v>
      </c>
      <c r="AE8303">
        <v>0.21035299900000001</v>
      </c>
      <c r="AF8303">
        <v>0.78964700099999996</v>
      </c>
      <c r="AG8303">
        <v>0</v>
      </c>
      <c r="AQ8303">
        <v>54.071964999999999</v>
      </c>
      <c r="BB8303" s="4"/>
    </row>
    <row r="8304" spans="1:54" hidden="1" x14ac:dyDescent="0.25">
      <c r="A8304">
        <v>2050</v>
      </c>
      <c r="B8304" t="s">
        <v>6251</v>
      </c>
      <c r="C8304">
        <v>2022</v>
      </c>
      <c r="D8304" t="s">
        <v>6252</v>
      </c>
      <c r="E8304">
        <v>6660</v>
      </c>
      <c r="F8304" t="s">
        <v>6253</v>
      </c>
      <c r="G8304">
        <v>575</v>
      </c>
      <c r="H8304">
        <v>110</v>
      </c>
      <c r="I8304" t="s">
        <v>4376</v>
      </c>
      <c r="J8304">
        <v>2367</v>
      </c>
      <c r="K8304">
        <v>35530967</v>
      </c>
      <c r="L8304" t="s">
        <v>6254</v>
      </c>
      <c r="N8304" t="s">
        <v>58</v>
      </c>
      <c r="O8304" t="s">
        <v>59</v>
      </c>
      <c r="P8304" t="s">
        <v>6255</v>
      </c>
      <c r="Q8304" t="s">
        <v>109</v>
      </c>
      <c r="R8304">
        <v>352100</v>
      </c>
      <c r="S8304">
        <v>350020</v>
      </c>
      <c r="T8304" t="s">
        <v>79</v>
      </c>
      <c r="U8304" s="3">
        <v>40360</v>
      </c>
      <c r="W8304">
        <v>3</v>
      </c>
      <c r="X8304">
        <v>1.1200000000000001</v>
      </c>
      <c r="Y8304">
        <v>1.5</v>
      </c>
      <c r="Z8304">
        <v>5.9759060000000002</v>
      </c>
      <c r="AA8304">
        <v>1.9907999999999999</v>
      </c>
      <c r="AB8304">
        <v>0</v>
      </c>
      <c r="AC8304">
        <v>1.8540000000000001</v>
      </c>
      <c r="AD8304">
        <v>1.8540000000000001</v>
      </c>
      <c r="AE8304">
        <v>0.16656888510000001</v>
      </c>
      <c r="AF8304">
        <v>0.83343111489999999</v>
      </c>
      <c r="AG8304">
        <v>0</v>
      </c>
      <c r="AQ8304">
        <v>5.9759060000000002</v>
      </c>
      <c r="BB8304" s="4"/>
    </row>
    <row r="8305" spans="1:54" hidden="1" x14ac:dyDescent="0.25">
      <c r="A8305">
        <v>2054</v>
      </c>
      <c r="B8305" t="s">
        <v>6257</v>
      </c>
      <c r="C8305">
        <v>2022</v>
      </c>
      <c r="D8305" t="s">
        <v>6258</v>
      </c>
      <c r="E8305">
        <v>6534</v>
      </c>
      <c r="F8305" t="s">
        <v>6259</v>
      </c>
      <c r="G8305">
        <v>550</v>
      </c>
      <c r="J8305">
        <v>2084</v>
      </c>
      <c r="K8305">
        <v>29189781</v>
      </c>
      <c r="L8305" t="s">
        <v>6260</v>
      </c>
      <c r="N8305" t="s">
        <v>4118</v>
      </c>
      <c r="O8305" t="s">
        <v>4119</v>
      </c>
      <c r="P8305" t="s">
        <v>108</v>
      </c>
      <c r="Q8305" t="s">
        <v>109</v>
      </c>
      <c r="R8305">
        <v>852010</v>
      </c>
      <c r="S8305">
        <v>850010</v>
      </c>
      <c r="T8305" t="s">
        <v>69</v>
      </c>
      <c r="U8305" s="3">
        <v>40330</v>
      </c>
      <c r="W8305">
        <v>0.05</v>
      </c>
      <c r="X8305">
        <v>1.4999999999999999E-2</v>
      </c>
      <c r="Y8305">
        <v>3.0599999999999999E-2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1</v>
      </c>
      <c r="AO8305">
        <v>0</v>
      </c>
      <c r="BB8305" s="4"/>
    </row>
    <row r="8306" spans="1:54" hidden="1" x14ac:dyDescent="0.25">
      <c r="A8306">
        <v>2057</v>
      </c>
      <c r="B8306" t="s">
        <v>6267</v>
      </c>
      <c r="C8306">
        <v>2022</v>
      </c>
      <c r="D8306" t="s">
        <v>6264</v>
      </c>
      <c r="E8306">
        <v>6400</v>
      </c>
      <c r="F8306" t="s">
        <v>3115</v>
      </c>
      <c r="G8306">
        <v>540</v>
      </c>
      <c r="H8306">
        <v>114</v>
      </c>
      <c r="I8306" t="s">
        <v>3116</v>
      </c>
      <c r="J8306">
        <v>2057</v>
      </c>
      <c r="K8306">
        <v>32648541</v>
      </c>
      <c r="L8306" t="s">
        <v>1037</v>
      </c>
      <c r="N8306" t="s">
        <v>88</v>
      </c>
      <c r="O8306" t="s">
        <v>89</v>
      </c>
      <c r="P8306" t="s">
        <v>6268</v>
      </c>
      <c r="Q8306" t="s">
        <v>111</v>
      </c>
      <c r="R8306">
        <v>353000</v>
      </c>
      <c r="S8306">
        <v>350030</v>
      </c>
      <c r="T8306" t="s">
        <v>82</v>
      </c>
      <c r="U8306" s="3">
        <v>41000</v>
      </c>
      <c r="W8306">
        <v>2.1</v>
      </c>
      <c r="X8306">
        <v>0</v>
      </c>
      <c r="Y8306">
        <v>2.1</v>
      </c>
      <c r="Z8306">
        <v>3.0691999999999999</v>
      </c>
      <c r="AA8306">
        <v>3.0691999999999999</v>
      </c>
      <c r="AB8306">
        <v>3.0691999999999999</v>
      </c>
      <c r="AC8306">
        <v>0</v>
      </c>
      <c r="AD8306">
        <v>0</v>
      </c>
      <c r="AE8306">
        <v>1</v>
      </c>
      <c r="AF8306">
        <v>0</v>
      </c>
      <c r="AG8306">
        <v>0</v>
      </c>
      <c r="AX8306">
        <v>3.0691999999999999</v>
      </c>
      <c r="BB8306" s="4"/>
    </row>
    <row r="8307" spans="1:54" hidden="1" x14ac:dyDescent="0.25">
      <c r="A8307">
        <v>2057</v>
      </c>
      <c r="B8307" t="s">
        <v>6263</v>
      </c>
      <c r="C8307">
        <v>2022</v>
      </c>
      <c r="D8307" t="s">
        <v>6264</v>
      </c>
      <c r="E8307">
        <v>6400</v>
      </c>
      <c r="F8307" t="s">
        <v>3115</v>
      </c>
      <c r="G8307">
        <v>540</v>
      </c>
      <c r="H8307">
        <v>114</v>
      </c>
      <c r="I8307" t="s">
        <v>3116</v>
      </c>
      <c r="J8307">
        <v>2057</v>
      </c>
      <c r="K8307">
        <v>32648541</v>
      </c>
      <c r="L8307" t="s">
        <v>1037</v>
      </c>
      <c r="N8307" t="s">
        <v>88</v>
      </c>
      <c r="O8307" t="s">
        <v>89</v>
      </c>
      <c r="P8307" t="s">
        <v>61</v>
      </c>
      <c r="Q8307" t="s">
        <v>61</v>
      </c>
      <c r="R8307">
        <v>353000</v>
      </c>
      <c r="S8307">
        <v>350030</v>
      </c>
      <c r="T8307" t="s">
        <v>82</v>
      </c>
      <c r="U8307" s="3">
        <v>39907</v>
      </c>
      <c r="W8307">
        <v>5.4</v>
      </c>
      <c r="X8307">
        <v>0</v>
      </c>
      <c r="Y8307">
        <v>5</v>
      </c>
      <c r="Z8307">
        <v>4.2039999999999997</v>
      </c>
      <c r="AA8307">
        <v>4.2039999999999997</v>
      </c>
      <c r="AB8307">
        <v>4.2039999999999997</v>
      </c>
      <c r="AC8307">
        <v>0</v>
      </c>
      <c r="AD8307">
        <v>0</v>
      </c>
      <c r="AE8307">
        <v>1</v>
      </c>
      <c r="AF8307">
        <v>0</v>
      </c>
      <c r="AG8307">
        <v>0</v>
      </c>
      <c r="AV8307">
        <v>4.2039999999999997</v>
      </c>
      <c r="BB8307" s="4"/>
    </row>
    <row r="8308" spans="1:54" hidden="1" x14ac:dyDescent="0.25">
      <c r="A8308">
        <v>2057</v>
      </c>
      <c r="B8308" t="s">
        <v>6265</v>
      </c>
      <c r="C8308">
        <v>2022</v>
      </c>
      <c r="D8308" t="s">
        <v>6264</v>
      </c>
      <c r="E8308">
        <v>6400</v>
      </c>
      <c r="F8308" t="s">
        <v>3115</v>
      </c>
      <c r="G8308">
        <v>540</v>
      </c>
      <c r="H8308">
        <v>114</v>
      </c>
      <c r="I8308" t="s">
        <v>3116</v>
      </c>
      <c r="J8308">
        <v>2057</v>
      </c>
      <c r="K8308">
        <v>32648541</v>
      </c>
      <c r="L8308" t="s">
        <v>1037</v>
      </c>
      <c r="N8308" t="s">
        <v>88</v>
      </c>
      <c r="O8308" t="s">
        <v>89</v>
      </c>
      <c r="P8308" t="s">
        <v>6266</v>
      </c>
      <c r="Q8308" t="s">
        <v>111</v>
      </c>
      <c r="R8308">
        <v>353000</v>
      </c>
      <c r="S8308">
        <v>350030</v>
      </c>
      <c r="T8308" t="s">
        <v>82</v>
      </c>
      <c r="U8308" s="3">
        <v>39907</v>
      </c>
      <c r="W8308">
        <v>4</v>
      </c>
      <c r="X8308">
        <v>0</v>
      </c>
      <c r="Y8308">
        <v>4</v>
      </c>
      <c r="Z8308">
        <v>6.1467999999999998</v>
      </c>
      <c r="AA8308">
        <v>6.1467999999999998</v>
      </c>
      <c r="AB8308">
        <v>6.1467999999999998</v>
      </c>
      <c r="AC8308">
        <v>0</v>
      </c>
      <c r="AD8308">
        <v>0</v>
      </c>
      <c r="AE8308">
        <v>1</v>
      </c>
      <c r="AF8308">
        <v>0</v>
      </c>
      <c r="AG8308">
        <v>0</v>
      </c>
      <c r="AX8308">
        <v>6.1467999999999998</v>
      </c>
      <c r="BB8308" s="4"/>
    </row>
    <row r="8309" spans="1:54" hidden="1" x14ac:dyDescent="0.25">
      <c r="A8309">
        <v>2059</v>
      </c>
      <c r="B8309" t="s">
        <v>6269</v>
      </c>
      <c r="C8309">
        <v>2022</v>
      </c>
      <c r="D8309" t="s">
        <v>6270</v>
      </c>
      <c r="E8309">
        <v>3400</v>
      </c>
      <c r="F8309" t="s">
        <v>1316</v>
      </c>
      <c r="G8309">
        <v>219</v>
      </c>
      <c r="H8309">
        <v>18</v>
      </c>
      <c r="I8309" t="s">
        <v>747</v>
      </c>
      <c r="J8309">
        <v>2014</v>
      </c>
      <c r="K8309">
        <v>31592488</v>
      </c>
      <c r="L8309" t="s">
        <v>1317</v>
      </c>
      <c r="N8309" t="s">
        <v>88</v>
      </c>
      <c r="O8309" t="s">
        <v>89</v>
      </c>
      <c r="P8309" t="s">
        <v>6271</v>
      </c>
      <c r="Q8309" t="s">
        <v>111</v>
      </c>
      <c r="R8309">
        <v>353000</v>
      </c>
      <c r="S8309">
        <v>350030</v>
      </c>
      <c r="T8309" t="s">
        <v>82</v>
      </c>
      <c r="U8309" s="3">
        <v>39753</v>
      </c>
      <c r="W8309">
        <v>2.1</v>
      </c>
      <c r="X8309">
        <v>0</v>
      </c>
      <c r="Y8309">
        <v>2.1</v>
      </c>
      <c r="Z8309">
        <v>5.1155999999999997</v>
      </c>
      <c r="AA8309">
        <v>5.1156000000000006</v>
      </c>
      <c r="AB8309">
        <v>5.1156000000000006</v>
      </c>
      <c r="AC8309">
        <v>0</v>
      </c>
      <c r="AD8309">
        <v>0</v>
      </c>
      <c r="AE8309">
        <v>1</v>
      </c>
      <c r="AF8309">
        <v>0</v>
      </c>
      <c r="AG8309">
        <v>0</v>
      </c>
      <c r="AX8309">
        <v>5.1156000000000006</v>
      </c>
      <c r="BB8309" s="4"/>
    </row>
    <row r="8310" spans="1:54" hidden="1" x14ac:dyDescent="0.25">
      <c r="A8310">
        <v>2063</v>
      </c>
      <c r="B8310" t="s">
        <v>6282</v>
      </c>
      <c r="C8310">
        <v>2022</v>
      </c>
      <c r="D8310" t="s">
        <v>6278</v>
      </c>
      <c r="E8310">
        <v>3790</v>
      </c>
      <c r="F8310" t="s">
        <v>6279</v>
      </c>
      <c r="G8310">
        <v>400</v>
      </c>
      <c r="H8310">
        <v>470</v>
      </c>
      <c r="I8310" t="s">
        <v>6280</v>
      </c>
      <c r="J8310">
        <v>2019</v>
      </c>
      <c r="K8310">
        <v>31582148</v>
      </c>
      <c r="L8310" t="s">
        <v>697</v>
      </c>
      <c r="N8310" t="s">
        <v>88</v>
      </c>
      <c r="O8310" t="s">
        <v>89</v>
      </c>
      <c r="P8310" t="s">
        <v>6283</v>
      </c>
      <c r="Q8310" t="s">
        <v>61</v>
      </c>
      <c r="R8310">
        <v>353000</v>
      </c>
      <c r="S8310">
        <v>350030</v>
      </c>
      <c r="T8310" t="s">
        <v>82</v>
      </c>
      <c r="U8310" s="3">
        <v>42795</v>
      </c>
      <c r="W8310">
        <v>12</v>
      </c>
      <c r="X8310">
        <v>0</v>
      </c>
      <c r="Y8310">
        <v>15</v>
      </c>
      <c r="Z8310">
        <v>109.98180000000001</v>
      </c>
      <c r="AA8310">
        <v>123.8436</v>
      </c>
      <c r="AB8310">
        <v>123.8436</v>
      </c>
      <c r="AC8310">
        <v>0</v>
      </c>
      <c r="AD8310">
        <v>0</v>
      </c>
      <c r="AE8310">
        <v>1</v>
      </c>
      <c r="AF8310">
        <v>0</v>
      </c>
      <c r="AG8310">
        <v>0</v>
      </c>
      <c r="AS8310">
        <v>109.98180000000001</v>
      </c>
      <c r="BB8310" s="4"/>
    </row>
    <row r="8311" spans="1:54" hidden="1" x14ac:dyDescent="0.25">
      <c r="A8311">
        <v>2063</v>
      </c>
      <c r="B8311" t="s">
        <v>6277</v>
      </c>
      <c r="C8311">
        <v>2022</v>
      </c>
      <c r="D8311" t="s">
        <v>6278</v>
      </c>
      <c r="E8311">
        <v>3790</v>
      </c>
      <c r="F8311" t="s">
        <v>6279</v>
      </c>
      <c r="G8311">
        <v>400</v>
      </c>
      <c r="H8311">
        <v>470</v>
      </c>
      <c r="I8311" t="s">
        <v>6280</v>
      </c>
      <c r="J8311">
        <v>2019</v>
      </c>
      <c r="K8311">
        <v>31582148</v>
      </c>
      <c r="L8311" t="s">
        <v>697</v>
      </c>
      <c r="N8311" t="s">
        <v>88</v>
      </c>
      <c r="O8311" t="s">
        <v>89</v>
      </c>
      <c r="P8311" t="s">
        <v>6281</v>
      </c>
      <c r="Q8311" t="s">
        <v>61</v>
      </c>
      <c r="R8311">
        <v>353000</v>
      </c>
      <c r="S8311">
        <v>350030</v>
      </c>
      <c r="T8311" t="s">
        <v>82</v>
      </c>
      <c r="U8311" s="3">
        <v>39508</v>
      </c>
      <c r="W8311">
        <v>5</v>
      </c>
      <c r="X8311">
        <v>0</v>
      </c>
      <c r="Y8311">
        <v>5</v>
      </c>
      <c r="Z8311">
        <v>25.32985</v>
      </c>
      <c r="AA8311">
        <v>22.231079999999999</v>
      </c>
      <c r="AB8311">
        <v>22.231079999999999</v>
      </c>
      <c r="AC8311">
        <v>0</v>
      </c>
      <c r="AD8311">
        <v>0</v>
      </c>
      <c r="AE8311">
        <v>1</v>
      </c>
      <c r="AF8311">
        <v>0</v>
      </c>
      <c r="AG8311">
        <v>0</v>
      </c>
      <c r="AR8311">
        <v>23.690100000000001</v>
      </c>
      <c r="AU8311">
        <v>1.63975</v>
      </c>
      <c r="BB8311" s="4"/>
    </row>
    <row r="8312" spans="1:54" hidden="1" x14ac:dyDescent="0.25">
      <c r="A8312">
        <v>2064</v>
      </c>
      <c r="B8312" t="s">
        <v>6284</v>
      </c>
      <c r="C8312">
        <v>2022</v>
      </c>
      <c r="D8312" t="s">
        <v>6285</v>
      </c>
      <c r="E8312">
        <v>3700</v>
      </c>
      <c r="F8312" t="s">
        <v>369</v>
      </c>
      <c r="G8312">
        <v>400</v>
      </c>
      <c r="H8312">
        <v>470</v>
      </c>
      <c r="I8312" t="s">
        <v>6280</v>
      </c>
      <c r="J8312">
        <v>2019</v>
      </c>
      <c r="K8312">
        <v>31582148</v>
      </c>
      <c r="L8312" t="s">
        <v>697</v>
      </c>
      <c r="N8312" t="s">
        <v>88</v>
      </c>
      <c r="O8312" t="s">
        <v>89</v>
      </c>
      <c r="P8312" t="s">
        <v>6286</v>
      </c>
      <c r="Q8312" t="s">
        <v>61</v>
      </c>
      <c r="R8312">
        <v>353000</v>
      </c>
      <c r="S8312">
        <v>350030</v>
      </c>
      <c r="T8312" t="s">
        <v>82</v>
      </c>
      <c r="U8312" s="3">
        <v>40483</v>
      </c>
      <c r="W8312">
        <v>1</v>
      </c>
      <c r="X8312">
        <v>0</v>
      </c>
      <c r="Y8312">
        <v>1</v>
      </c>
      <c r="Z8312">
        <v>0.11025</v>
      </c>
      <c r="AA8312">
        <v>0.10224</v>
      </c>
      <c r="AB8312">
        <v>0.10224</v>
      </c>
      <c r="AC8312">
        <v>0</v>
      </c>
      <c r="AD8312">
        <v>0</v>
      </c>
      <c r="AE8312">
        <v>1</v>
      </c>
      <c r="AF8312">
        <v>0</v>
      </c>
      <c r="AG8312">
        <v>0</v>
      </c>
      <c r="AU8312">
        <v>0.11025</v>
      </c>
      <c r="BB8312" s="4"/>
    </row>
    <row r="8313" spans="1:54" hidden="1" x14ac:dyDescent="0.25">
      <c r="A8313">
        <v>2065</v>
      </c>
      <c r="B8313" t="s">
        <v>6287</v>
      </c>
      <c r="C8313">
        <v>2022</v>
      </c>
      <c r="D8313" t="s">
        <v>6288</v>
      </c>
      <c r="E8313">
        <v>8320</v>
      </c>
      <c r="F8313" t="s">
        <v>6289</v>
      </c>
      <c r="G8313">
        <v>751</v>
      </c>
      <c r="J8313">
        <v>2100</v>
      </c>
      <c r="K8313">
        <v>11768474</v>
      </c>
      <c r="L8313" t="s">
        <v>6290</v>
      </c>
      <c r="N8313" t="s">
        <v>58</v>
      </c>
      <c r="O8313" t="s">
        <v>59</v>
      </c>
      <c r="P8313" t="s">
        <v>6291</v>
      </c>
      <c r="Q8313" t="s">
        <v>109</v>
      </c>
      <c r="R8313">
        <v>14610</v>
      </c>
      <c r="S8313">
        <v>10000</v>
      </c>
      <c r="T8313" t="s">
        <v>69</v>
      </c>
      <c r="U8313" s="3">
        <v>40513</v>
      </c>
      <c r="W8313">
        <v>0.06</v>
      </c>
      <c r="X8313">
        <v>2.5000000000000001E-2</v>
      </c>
      <c r="Y8313">
        <v>3.6999999999999998E-2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1</v>
      </c>
      <c r="AQ8313">
        <v>0</v>
      </c>
      <c r="BB8313" s="4"/>
    </row>
    <row r="8314" spans="1:54" hidden="1" x14ac:dyDescent="0.25">
      <c r="A8314">
        <v>2066</v>
      </c>
      <c r="B8314" t="s">
        <v>6292</v>
      </c>
      <c r="C8314">
        <v>2022</v>
      </c>
      <c r="D8314" t="s">
        <v>6293</v>
      </c>
      <c r="E8314">
        <v>7760</v>
      </c>
      <c r="F8314" t="s">
        <v>1478</v>
      </c>
      <c r="G8314">
        <v>787</v>
      </c>
      <c r="H8314">
        <v>260</v>
      </c>
      <c r="I8314" t="s">
        <v>1479</v>
      </c>
      <c r="J8314">
        <v>221</v>
      </c>
      <c r="K8314">
        <v>43860259</v>
      </c>
      <c r="L8314" t="s">
        <v>1480</v>
      </c>
      <c r="N8314" t="s">
        <v>88</v>
      </c>
      <c r="O8314" t="s">
        <v>89</v>
      </c>
      <c r="P8314" t="s">
        <v>6294</v>
      </c>
      <c r="Q8314" t="s">
        <v>61</v>
      </c>
      <c r="R8314">
        <v>353000</v>
      </c>
      <c r="S8314">
        <v>350030</v>
      </c>
      <c r="T8314" t="s">
        <v>82</v>
      </c>
      <c r="U8314" s="3">
        <v>39778</v>
      </c>
      <c r="W8314">
        <v>5.56</v>
      </c>
      <c r="X8314">
        <v>0</v>
      </c>
      <c r="Y8314">
        <v>5</v>
      </c>
      <c r="Z8314">
        <v>73.697999999999993</v>
      </c>
      <c r="AA8314">
        <v>80.126000000000005</v>
      </c>
      <c r="AB8314">
        <v>80.126000000000005</v>
      </c>
      <c r="AC8314">
        <v>0</v>
      </c>
      <c r="AD8314">
        <v>0</v>
      </c>
      <c r="AE8314">
        <v>1</v>
      </c>
      <c r="AF8314">
        <v>0</v>
      </c>
      <c r="AG8314">
        <v>0</v>
      </c>
      <c r="AS8314">
        <v>73.697999999999993</v>
      </c>
      <c r="BB8314" s="4"/>
    </row>
    <row r="8315" spans="1:54" hidden="1" x14ac:dyDescent="0.25">
      <c r="A8315">
        <v>2070</v>
      </c>
      <c r="B8315" t="s">
        <v>6295</v>
      </c>
      <c r="C8315">
        <v>2022</v>
      </c>
      <c r="D8315" t="s">
        <v>6296</v>
      </c>
      <c r="E8315">
        <v>7100</v>
      </c>
      <c r="F8315" t="s">
        <v>325</v>
      </c>
      <c r="G8315">
        <v>630</v>
      </c>
      <c r="H8315">
        <v>81</v>
      </c>
      <c r="I8315" t="s">
        <v>56</v>
      </c>
      <c r="J8315">
        <v>29</v>
      </c>
      <c r="K8315">
        <v>67932218</v>
      </c>
      <c r="L8315" t="s">
        <v>326</v>
      </c>
      <c r="N8315" t="s">
        <v>88</v>
      </c>
      <c r="O8315" t="s">
        <v>89</v>
      </c>
      <c r="P8315" t="s">
        <v>6297</v>
      </c>
      <c r="Q8315" t="s">
        <v>61</v>
      </c>
      <c r="R8315">
        <v>353000</v>
      </c>
      <c r="S8315">
        <v>350030</v>
      </c>
      <c r="T8315" t="s">
        <v>82</v>
      </c>
      <c r="U8315" s="3">
        <v>40513</v>
      </c>
      <c r="W8315">
        <v>15</v>
      </c>
      <c r="X8315">
        <v>0</v>
      </c>
      <c r="Y8315">
        <v>15</v>
      </c>
      <c r="Z8315">
        <v>8.5884258399999993</v>
      </c>
      <c r="AA8315">
        <v>9.1310000000000002</v>
      </c>
      <c r="AB8315">
        <v>9.1310000000000002</v>
      </c>
      <c r="AC8315">
        <v>0</v>
      </c>
      <c r="AD8315">
        <v>0</v>
      </c>
      <c r="AE8315">
        <v>1</v>
      </c>
      <c r="AF8315">
        <v>0</v>
      </c>
      <c r="AG8315">
        <v>0</v>
      </c>
      <c r="AL8315">
        <v>8.5884258399999975</v>
      </c>
      <c r="BB8315" s="4"/>
    </row>
    <row r="8316" spans="1:54" hidden="1" x14ac:dyDescent="0.25">
      <c r="A8316">
        <v>2071</v>
      </c>
      <c r="B8316" t="s">
        <v>6298</v>
      </c>
      <c r="C8316">
        <v>2022</v>
      </c>
      <c r="D8316" t="s">
        <v>6299</v>
      </c>
      <c r="E8316">
        <v>6261</v>
      </c>
      <c r="F8316" t="s">
        <v>525</v>
      </c>
      <c r="G8316">
        <v>550</v>
      </c>
      <c r="H8316">
        <v>98</v>
      </c>
      <c r="I8316" t="s">
        <v>526</v>
      </c>
      <c r="J8316">
        <v>65</v>
      </c>
      <c r="K8316">
        <v>22927213</v>
      </c>
      <c r="L8316" t="s">
        <v>527</v>
      </c>
      <c r="N8316" t="s">
        <v>88</v>
      </c>
      <c r="O8316" t="s">
        <v>89</v>
      </c>
      <c r="P8316" t="s">
        <v>92</v>
      </c>
      <c r="Q8316" t="s">
        <v>61</v>
      </c>
      <c r="R8316">
        <v>353000</v>
      </c>
      <c r="S8316">
        <v>350030</v>
      </c>
      <c r="T8316" t="s">
        <v>82</v>
      </c>
      <c r="U8316" s="3">
        <v>40210</v>
      </c>
      <c r="W8316">
        <v>0.86</v>
      </c>
      <c r="X8316">
        <v>0</v>
      </c>
      <c r="Y8316">
        <v>2.2000000000000002</v>
      </c>
      <c r="Z8316">
        <v>26.086500000000001</v>
      </c>
      <c r="AA8316">
        <v>29.437200000000001</v>
      </c>
      <c r="AB8316">
        <v>28.6812</v>
      </c>
      <c r="AC8316">
        <v>0</v>
      </c>
      <c r="AD8316">
        <v>0</v>
      </c>
      <c r="AE8316">
        <v>1</v>
      </c>
      <c r="AF8316">
        <v>0</v>
      </c>
      <c r="AG8316">
        <v>0</v>
      </c>
      <c r="AS8316">
        <v>26.086500000000001</v>
      </c>
      <c r="BB8316" s="4"/>
    </row>
    <row r="8317" spans="1:54" hidden="1" x14ac:dyDescent="0.25">
      <c r="A8317">
        <v>2073</v>
      </c>
      <c r="B8317" t="s">
        <v>6300</v>
      </c>
      <c r="C8317">
        <v>2022</v>
      </c>
      <c r="D8317" t="s">
        <v>6301</v>
      </c>
      <c r="E8317">
        <v>7840</v>
      </c>
      <c r="F8317" t="s">
        <v>1507</v>
      </c>
      <c r="G8317">
        <v>779</v>
      </c>
      <c r="H8317">
        <v>255</v>
      </c>
      <c r="I8317" t="s">
        <v>1508</v>
      </c>
      <c r="J8317">
        <v>229</v>
      </c>
      <c r="K8317">
        <v>18849518</v>
      </c>
      <c r="L8317" t="s">
        <v>1509</v>
      </c>
      <c r="N8317" t="s">
        <v>88</v>
      </c>
      <c r="O8317" t="s">
        <v>89</v>
      </c>
      <c r="P8317" t="s">
        <v>92</v>
      </c>
      <c r="Q8317" t="s">
        <v>61</v>
      </c>
      <c r="R8317">
        <v>353000</v>
      </c>
      <c r="S8317">
        <v>350030</v>
      </c>
      <c r="T8317" t="s">
        <v>82</v>
      </c>
      <c r="U8317" s="3">
        <v>39959</v>
      </c>
      <c r="W8317">
        <v>4</v>
      </c>
      <c r="X8317">
        <v>0</v>
      </c>
      <c r="Y8317">
        <v>4</v>
      </c>
      <c r="Z8317">
        <v>63.500999999999998</v>
      </c>
      <c r="AA8317">
        <v>62.721719999999998</v>
      </c>
      <c r="AB8317">
        <v>62.721719999999998</v>
      </c>
      <c r="AC8317">
        <v>0</v>
      </c>
      <c r="AD8317">
        <v>0</v>
      </c>
      <c r="AE8317">
        <v>1</v>
      </c>
      <c r="AF8317">
        <v>0</v>
      </c>
      <c r="AG8317">
        <v>0</v>
      </c>
      <c r="AS8317">
        <v>63.500999999999991</v>
      </c>
      <c r="BB8317" s="4"/>
    </row>
    <row r="8318" spans="1:54" hidden="1" x14ac:dyDescent="0.25">
      <c r="A8318">
        <v>2074</v>
      </c>
      <c r="B8318" t="s">
        <v>6304</v>
      </c>
      <c r="C8318">
        <v>2022</v>
      </c>
      <c r="D8318" t="s">
        <v>6303</v>
      </c>
      <c r="E8318">
        <v>3720</v>
      </c>
      <c r="F8318" t="s">
        <v>2202</v>
      </c>
      <c r="G8318">
        <v>400</v>
      </c>
      <c r="H8318">
        <v>69</v>
      </c>
      <c r="I8318" t="s">
        <v>2203</v>
      </c>
      <c r="J8318">
        <v>2019</v>
      </c>
      <c r="K8318">
        <v>31582148</v>
      </c>
      <c r="L8318" t="s">
        <v>697</v>
      </c>
      <c r="N8318" t="s">
        <v>88</v>
      </c>
      <c r="O8318" t="s">
        <v>89</v>
      </c>
      <c r="P8318" t="s">
        <v>658</v>
      </c>
      <c r="Q8318" t="s">
        <v>61</v>
      </c>
      <c r="R8318">
        <v>353000</v>
      </c>
      <c r="S8318">
        <v>350030</v>
      </c>
      <c r="T8318" t="s">
        <v>82</v>
      </c>
      <c r="U8318" s="3">
        <v>40269</v>
      </c>
      <c r="W8318">
        <v>6</v>
      </c>
      <c r="X8318">
        <v>0</v>
      </c>
      <c r="Y8318">
        <v>6</v>
      </c>
      <c r="Z8318">
        <v>1.4348E-2</v>
      </c>
      <c r="AA8318">
        <v>1.332E-2</v>
      </c>
      <c r="AB8318">
        <v>1.332E-2</v>
      </c>
      <c r="AC8318">
        <v>0</v>
      </c>
      <c r="AD8318">
        <v>0</v>
      </c>
      <c r="AE8318">
        <v>1</v>
      </c>
      <c r="AF8318">
        <v>0</v>
      </c>
      <c r="AG8318">
        <v>0</v>
      </c>
      <c r="AJ8318">
        <v>0</v>
      </c>
      <c r="AL8318">
        <v>1.4348E-2</v>
      </c>
      <c r="BB8318" s="4"/>
    </row>
    <row r="8319" spans="1:54" hidden="1" x14ac:dyDescent="0.25">
      <c r="A8319">
        <v>2074</v>
      </c>
      <c r="B8319" t="s">
        <v>6302</v>
      </c>
      <c r="C8319">
        <v>2022</v>
      </c>
      <c r="D8319" t="s">
        <v>6303</v>
      </c>
      <c r="E8319">
        <v>3720</v>
      </c>
      <c r="F8319" t="s">
        <v>2202</v>
      </c>
      <c r="G8319">
        <v>400</v>
      </c>
      <c r="H8319">
        <v>69</v>
      </c>
      <c r="I8319" t="s">
        <v>2203</v>
      </c>
      <c r="J8319">
        <v>2019</v>
      </c>
      <c r="K8319">
        <v>31582148</v>
      </c>
      <c r="L8319" t="s">
        <v>697</v>
      </c>
      <c r="N8319" t="s">
        <v>88</v>
      </c>
      <c r="O8319" t="s">
        <v>89</v>
      </c>
      <c r="P8319" t="s">
        <v>92</v>
      </c>
      <c r="Q8319" t="s">
        <v>61</v>
      </c>
      <c r="R8319">
        <v>353000</v>
      </c>
      <c r="S8319">
        <v>350030</v>
      </c>
      <c r="T8319" t="s">
        <v>82</v>
      </c>
      <c r="U8319" s="3">
        <v>40269</v>
      </c>
      <c r="W8319">
        <v>6</v>
      </c>
      <c r="X8319">
        <v>0</v>
      </c>
      <c r="Y8319">
        <v>8</v>
      </c>
      <c r="Z8319">
        <v>57.0276</v>
      </c>
      <c r="AA8319">
        <v>67.417199999999994</v>
      </c>
      <c r="AB8319">
        <v>67.417199999999994</v>
      </c>
      <c r="AC8319">
        <v>0</v>
      </c>
      <c r="AD8319">
        <v>0</v>
      </c>
      <c r="AE8319">
        <v>1</v>
      </c>
      <c r="AF8319">
        <v>0</v>
      </c>
      <c r="AG8319">
        <v>0</v>
      </c>
      <c r="AS8319">
        <v>57.027600000000007</v>
      </c>
      <c r="AU8319">
        <v>0</v>
      </c>
      <c r="BB8319" s="4"/>
    </row>
    <row r="8320" spans="1:54" hidden="1" x14ac:dyDescent="0.25">
      <c r="A8320">
        <v>2075</v>
      </c>
      <c r="B8320" t="s">
        <v>6309</v>
      </c>
      <c r="C8320">
        <v>2022</v>
      </c>
      <c r="D8320" t="s">
        <v>6306</v>
      </c>
      <c r="E8320">
        <v>2630</v>
      </c>
      <c r="F8320" t="s">
        <v>6307</v>
      </c>
      <c r="G8320">
        <v>169</v>
      </c>
      <c r="H8320">
        <v>2</v>
      </c>
      <c r="I8320" t="s">
        <v>156</v>
      </c>
      <c r="J8320">
        <v>227</v>
      </c>
      <c r="K8320">
        <v>13057117</v>
      </c>
      <c r="L8320" t="s">
        <v>6308</v>
      </c>
      <c r="N8320" t="s">
        <v>88</v>
      </c>
      <c r="O8320" t="s">
        <v>89</v>
      </c>
      <c r="P8320" t="s">
        <v>211</v>
      </c>
      <c r="Q8320" t="s">
        <v>61</v>
      </c>
      <c r="R8320">
        <v>353000</v>
      </c>
      <c r="S8320">
        <v>350030</v>
      </c>
      <c r="T8320" t="s">
        <v>82</v>
      </c>
      <c r="U8320" s="3">
        <v>41548</v>
      </c>
      <c r="W8320">
        <v>16.7</v>
      </c>
      <c r="X8320">
        <v>0</v>
      </c>
      <c r="Y8320">
        <v>15</v>
      </c>
      <c r="Z8320">
        <v>4.3155663999999998</v>
      </c>
      <c r="AA8320">
        <v>4.0750000000000002</v>
      </c>
      <c r="AB8320">
        <v>4.0750000000000002</v>
      </c>
      <c r="AC8320">
        <v>0</v>
      </c>
      <c r="AD8320">
        <v>0</v>
      </c>
      <c r="AE8320">
        <v>1</v>
      </c>
      <c r="AF8320">
        <v>0</v>
      </c>
      <c r="AG8320">
        <v>0</v>
      </c>
      <c r="AL8320">
        <v>1.728934</v>
      </c>
      <c r="AO8320">
        <v>2.5866324000000001</v>
      </c>
      <c r="BB8320" s="4"/>
    </row>
    <row r="8321" spans="1:54" hidden="1" x14ac:dyDescent="0.25">
      <c r="A8321">
        <v>2075</v>
      </c>
      <c r="B8321" t="s">
        <v>6305</v>
      </c>
      <c r="C8321">
        <v>2022</v>
      </c>
      <c r="D8321" t="s">
        <v>6306</v>
      </c>
      <c r="E8321">
        <v>2630</v>
      </c>
      <c r="F8321" t="s">
        <v>6307</v>
      </c>
      <c r="G8321">
        <v>169</v>
      </c>
      <c r="H8321">
        <v>2</v>
      </c>
      <c r="I8321" t="s">
        <v>156</v>
      </c>
      <c r="J8321">
        <v>227</v>
      </c>
      <c r="K8321">
        <v>13057117</v>
      </c>
      <c r="L8321" t="s">
        <v>6308</v>
      </c>
      <c r="N8321" t="s">
        <v>88</v>
      </c>
      <c r="O8321" t="s">
        <v>89</v>
      </c>
      <c r="P8321" t="s">
        <v>209</v>
      </c>
      <c r="Q8321" t="s">
        <v>61</v>
      </c>
      <c r="R8321">
        <v>353000</v>
      </c>
      <c r="S8321">
        <v>350030</v>
      </c>
      <c r="T8321" t="s">
        <v>82</v>
      </c>
      <c r="U8321" s="3">
        <v>41548</v>
      </c>
      <c r="W8321">
        <v>16.7</v>
      </c>
      <c r="X8321">
        <v>0</v>
      </c>
      <c r="Y8321">
        <v>15</v>
      </c>
      <c r="Z8321">
        <v>12.253432999999999</v>
      </c>
      <c r="AA8321">
        <v>11.568</v>
      </c>
      <c r="AB8321">
        <v>11.568</v>
      </c>
      <c r="AC8321">
        <v>0</v>
      </c>
      <c r="AD8321">
        <v>0</v>
      </c>
      <c r="AE8321">
        <v>1</v>
      </c>
      <c r="AF8321">
        <v>0</v>
      </c>
      <c r="AG8321">
        <v>0</v>
      </c>
      <c r="AL8321">
        <v>4.9106030000000001</v>
      </c>
      <c r="AO8321">
        <v>7.3428300000000011</v>
      </c>
      <c r="BB8321" s="4"/>
    </row>
    <row r="8322" spans="1:54" hidden="1" x14ac:dyDescent="0.25">
      <c r="A8322">
        <v>2076</v>
      </c>
      <c r="B8322" t="s">
        <v>6313</v>
      </c>
      <c r="C8322">
        <v>2022</v>
      </c>
      <c r="D8322" t="s">
        <v>6311</v>
      </c>
      <c r="E8322">
        <v>2630</v>
      </c>
      <c r="F8322" t="s">
        <v>6307</v>
      </c>
      <c r="G8322">
        <v>169</v>
      </c>
      <c r="H8322">
        <v>2</v>
      </c>
      <c r="I8322" t="s">
        <v>156</v>
      </c>
      <c r="J8322">
        <v>227</v>
      </c>
      <c r="K8322">
        <v>13057117</v>
      </c>
      <c r="L8322" t="s">
        <v>6308</v>
      </c>
      <c r="N8322" t="s">
        <v>88</v>
      </c>
      <c r="O8322" t="s">
        <v>89</v>
      </c>
      <c r="P8322" t="s">
        <v>6314</v>
      </c>
      <c r="Q8322" t="s">
        <v>61</v>
      </c>
      <c r="R8322">
        <v>353000</v>
      </c>
      <c r="S8322">
        <v>350030</v>
      </c>
      <c r="T8322" t="s">
        <v>82</v>
      </c>
      <c r="U8322" s="3">
        <v>41579</v>
      </c>
      <c r="W8322">
        <v>8.5</v>
      </c>
      <c r="X8322">
        <v>0</v>
      </c>
      <c r="Y8322">
        <v>8.5</v>
      </c>
      <c r="Z8322">
        <v>1.0349057770000001</v>
      </c>
      <c r="AA8322">
        <v>0.97699999999999998</v>
      </c>
      <c r="AB8322">
        <v>0.97</v>
      </c>
      <c r="AC8322">
        <v>0</v>
      </c>
      <c r="AD8322">
        <v>0</v>
      </c>
      <c r="AE8322">
        <v>1</v>
      </c>
      <c r="AF8322">
        <v>0</v>
      </c>
      <c r="AG8322">
        <v>0</v>
      </c>
      <c r="AL8322">
        <v>1.0349057770000001</v>
      </c>
      <c r="BB8322" s="4"/>
    </row>
    <row r="8323" spans="1:54" hidden="1" x14ac:dyDescent="0.25">
      <c r="A8323">
        <v>2076</v>
      </c>
      <c r="B8323" t="s">
        <v>6315</v>
      </c>
      <c r="C8323">
        <v>2022</v>
      </c>
      <c r="D8323" t="s">
        <v>6311</v>
      </c>
      <c r="E8323">
        <v>2630</v>
      </c>
      <c r="F8323" t="s">
        <v>6307</v>
      </c>
      <c r="G8323">
        <v>169</v>
      </c>
      <c r="H8323">
        <v>2</v>
      </c>
      <c r="I8323" t="s">
        <v>156</v>
      </c>
      <c r="J8323">
        <v>227</v>
      </c>
      <c r="K8323">
        <v>13057117</v>
      </c>
      <c r="L8323" t="s">
        <v>6308</v>
      </c>
      <c r="N8323" t="s">
        <v>88</v>
      </c>
      <c r="O8323" t="s">
        <v>89</v>
      </c>
      <c r="P8323" t="s">
        <v>6314</v>
      </c>
      <c r="Q8323" t="s">
        <v>61</v>
      </c>
      <c r="R8323">
        <v>353000</v>
      </c>
      <c r="S8323">
        <v>350030</v>
      </c>
      <c r="T8323" t="s">
        <v>82</v>
      </c>
      <c r="U8323" s="3">
        <v>41579</v>
      </c>
      <c r="W8323">
        <v>8.5</v>
      </c>
      <c r="X8323">
        <v>0</v>
      </c>
      <c r="Y8323">
        <v>8.5</v>
      </c>
      <c r="Z8323">
        <v>2.8244037999999998</v>
      </c>
      <c r="AA8323">
        <v>2.5070000000000001</v>
      </c>
      <c r="AB8323">
        <v>2.5</v>
      </c>
      <c r="AC8323">
        <v>0</v>
      </c>
      <c r="AD8323">
        <v>0</v>
      </c>
      <c r="AE8323">
        <v>1</v>
      </c>
      <c r="AF8323">
        <v>0</v>
      </c>
      <c r="AG8323">
        <v>0</v>
      </c>
      <c r="AL8323">
        <v>2.8244037999999998</v>
      </c>
      <c r="BB8323" s="4"/>
    </row>
    <row r="8324" spans="1:54" hidden="1" x14ac:dyDescent="0.25">
      <c r="A8324">
        <v>2076</v>
      </c>
      <c r="B8324" t="s">
        <v>6310</v>
      </c>
      <c r="C8324">
        <v>2022</v>
      </c>
      <c r="D8324" t="s">
        <v>6311</v>
      </c>
      <c r="E8324">
        <v>2630</v>
      </c>
      <c r="F8324" t="s">
        <v>6307</v>
      </c>
      <c r="G8324">
        <v>169</v>
      </c>
      <c r="H8324">
        <v>2</v>
      </c>
      <c r="I8324" t="s">
        <v>156</v>
      </c>
      <c r="J8324">
        <v>227</v>
      </c>
      <c r="K8324">
        <v>13057117</v>
      </c>
      <c r="L8324" t="s">
        <v>6308</v>
      </c>
      <c r="N8324" t="s">
        <v>88</v>
      </c>
      <c r="O8324" t="s">
        <v>89</v>
      </c>
      <c r="P8324" t="s">
        <v>6312</v>
      </c>
      <c r="Q8324" t="s">
        <v>5071</v>
      </c>
      <c r="R8324">
        <v>353000</v>
      </c>
      <c r="S8324">
        <v>350030</v>
      </c>
      <c r="T8324" t="s">
        <v>82</v>
      </c>
      <c r="U8324" s="3">
        <v>43437</v>
      </c>
      <c r="W8324">
        <v>0.315</v>
      </c>
      <c r="X8324">
        <v>0</v>
      </c>
      <c r="Y8324">
        <v>1.4</v>
      </c>
      <c r="Z8324">
        <v>6.6456</v>
      </c>
      <c r="AA8324">
        <v>6.6456</v>
      </c>
      <c r="AB8324">
        <v>6.6456</v>
      </c>
      <c r="AC8324">
        <v>0</v>
      </c>
      <c r="AD8324">
        <v>0</v>
      </c>
      <c r="AE8324">
        <v>1</v>
      </c>
      <c r="AF8324">
        <v>0</v>
      </c>
      <c r="AG8324">
        <v>0</v>
      </c>
      <c r="AZ8324">
        <v>1.6776</v>
      </c>
      <c r="BA8324">
        <v>4.968</v>
      </c>
      <c r="BB8324" s="4"/>
    </row>
    <row r="8325" spans="1:54" hidden="1" x14ac:dyDescent="0.25">
      <c r="A8325">
        <v>2083</v>
      </c>
      <c r="B8325" t="s">
        <v>6316</v>
      </c>
      <c r="C8325">
        <v>2022</v>
      </c>
      <c r="D8325" t="s">
        <v>6317</v>
      </c>
      <c r="E8325">
        <v>6780</v>
      </c>
      <c r="F8325" t="s">
        <v>2893</v>
      </c>
      <c r="G8325">
        <v>550</v>
      </c>
      <c r="J8325">
        <v>2124</v>
      </c>
      <c r="K8325">
        <v>33020740</v>
      </c>
      <c r="L8325" t="s">
        <v>6318</v>
      </c>
      <c r="N8325" t="s">
        <v>58</v>
      </c>
      <c r="O8325" t="s">
        <v>59</v>
      </c>
      <c r="P8325" t="s">
        <v>5607</v>
      </c>
      <c r="Q8325" t="s">
        <v>109</v>
      </c>
      <c r="R8325">
        <v>352100</v>
      </c>
      <c r="S8325">
        <v>350020</v>
      </c>
      <c r="T8325" t="s">
        <v>79</v>
      </c>
      <c r="U8325" s="3">
        <v>40909</v>
      </c>
      <c r="W8325">
        <v>0.9</v>
      </c>
      <c r="X8325">
        <v>0.36</v>
      </c>
      <c r="Y8325">
        <v>0.54</v>
      </c>
      <c r="Z8325">
        <v>27.423406</v>
      </c>
      <c r="AA8325">
        <v>13.986000000000001</v>
      </c>
      <c r="AB8325">
        <v>0</v>
      </c>
      <c r="AC8325">
        <v>9.3239999999999998</v>
      </c>
      <c r="AD8325">
        <v>9.3239999999999998</v>
      </c>
      <c r="AE8325">
        <v>0.25500114759999998</v>
      </c>
      <c r="AF8325">
        <v>0.74499885239999997</v>
      </c>
      <c r="AG8325">
        <v>0</v>
      </c>
      <c r="AQ8325">
        <v>27.423406</v>
      </c>
      <c r="BB8325" s="4"/>
    </row>
    <row r="8326" spans="1:54" hidden="1" x14ac:dyDescent="0.25">
      <c r="A8326">
        <v>2104</v>
      </c>
      <c r="B8326" t="s">
        <v>6319</v>
      </c>
      <c r="C8326">
        <v>2022</v>
      </c>
      <c r="D8326" t="s">
        <v>6320</v>
      </c>
      <c r="E8326">
        <v>6400</v>
      </c>
      <c r="F8326" t="s">
        <v>3115</v>
      </c>
      <c r="G8326">
        <v>540</v>
      </c>
      <c r="J8326">
        <v>2242</v>
      </c>
      <c r="K8326">
        <v>31875722</v>
      </c>
      <c r="L8326" t="s">
        <v>6321</v>
      </c>
      <c r="N8326" t="s">
        <v>4118</v>
      </c>
      <c r="O8326" t="s">
        <v>4119</v>
      </c>
      <c r="P8326" t="s">
        <v>4979</v>
      </c>
      <c r="Q8326" t="s">
        <v>109</v>
      </c>
      <c r="R8326">
        <v>370000</v>
      </c>
      <c r="S8326">
        <v>370000</v>
      </c>
      <c r="T8326" t="s">
        <v>69</v>
      </c>
      <c r="U8326" s="3">
        <v>43649</v>
      </c>
      <c r="W8326">
        <v>0.5</v>
      </c>
      <c r="X8326">
        <v>0.21</v>
      </c>
      <c r="Y8326">
        <v>0.25</v>
      </c>
      <c r="Z8326">
        <v>8.9063999999999997</v>
      </c>
      <c r="AA8326">
        <v>4.5431999999999997</v>
      </c>
      <c r="AB8326">
        <v>0</v>
      </c>
      <c r="AC8326">
        <v>3.0276000000000001</v>
      </c>
      <c r="AD8326">
        <v>3.0276000000000001</v>
      </c>
      <c r="AE8326">
        <v>0</v>
      </c>
      <c r="AF8326">
        <v>0.74494745350000002</v>
      </c>
      <c r="AG8326">
        <v>0.25505254649999998</v>
      </c>
      <c r="AQ8326">
        <v>8.9063999999999997</v>
      </c>
      <c r="BB8326" s="4"/>
    </row>
    <row r="8327" spans="1:54" hidden="1" x14ac:dyDescent="0.25">
      <c r="A8327">
        <v>2105</v>
      </c>
      <c r="B8327" t="s">
        <v>6322</v>
      </c>
      <c r="C8327">
        <v>2022</v>
      </c>
      <c r="D8327" t="s">
        <v>6323</v>
      </c>
      <c r="E8327">
        <v>6200</v>
      </c>
      <c r="F8327" t="s">
        <v>3460</v>
      </c>
      <c r="G8327">
        <v>580</v>
      </c>
      <c r="J8327">
        <v>2130</v>
      </c>
      <c r="K8327">
        <v>33046456</v>
      </c>
      <c r="L8327" t="s">
        <v>6324</v>
      </c>
      <c r="N8327" t="s">
        <v>4118</v>
      </c>
      <c r="O8327" t="s">
        <v>4119</v>
      </c>
      <c r="P8327" t="s">
        <v>6325</v>
      </c>
      <c r="Q8327" t="s">
        <v>109</v>
      </c>
      <c r="R8327">
        <v>370000</v>
      </c>
      <c r="S8327">
        <v>370000</v>
      </c>
      <c r="T8327" t="s">
        <v>69</v>
      </c>
      <c r="U8327" s="3">
        <v>41044</v>
      </c>
      <c r="W8327">
        <v>0.33</v>
      </c>
      <c r="X8327">
        <v>0.11</v>
      </c>
      <c r="Y8327">
        <v>0.18</v>
      </c>
      <c r="Z8327">
        <v>0.71419600000000005</v>
      </c>
      <c r="AA8327">
        <v>0</v>
      </c>
      <c r="AB8327">
        <v>0</v>
      </c>
      <c r="AC8327">
        <v>0.12940560000000001</v>
      </c>
      <c r="AD8327">
        <v>0.12940560000000001</v>
      </c>
      <c r="AE8327">
        <v>0</v>
      </c>
      <c r="AF8327">
        <v>1</v>
      </c>
      <c r="AG8327">
        <v>0</v>
      </c>
      <c r="AQ8327">
        <v>0.71419600000000005</v>
      </c>
      <c r="BB8327" s="4"/>
    </row>
    <row r="8328" spans="1:54" hidden="1" x14ac:dyDescent="0.25">
      <c r="A8328">
        <v>2108</v>
      </c>
      <c r="B8328" t="s">
        <v>6326</v>
      </c>
      <c r="C8328">
        <v>2022</v>
      </c>
      <c r="D8328" t="s">
        <v>6327</v>
      </c>
      <c r="E8328">
        <v>6500</v>
      </c>
      <c r="F8328" t="s">
        <v>3418</v>
      </c>
      <c r="G8328">
        <v>510</v>
      </c>
      <c r="H8328">
        <v>116</v>
      </c>
      <c r="I8328" t="s">
        <v>3419</v>
      </c>
      <c r="J8328">
        <v>493</v>
      </c>
      <c r="K8328">
        <v>28032617</v>
      </c>
      <c r="L8328" t="s">
        <v>3420</v>
      </c>
      <c r="N8328" t="s">
        <v>88</v>
      </c>
      <c r="O8328" t="s">
        <v>89</v>
      </c>
      <c r="P8328" t="s">
        <v>6328</v>
      </c>
      <c r="Q8328" t="s">
        <v>111</v>
      </c>
      <c r="R8328">
        <v>353000</v>
      </c>
      <c r="S8328">
        <v>350030</v>
      </c>
      <c r="T8328" t="s">
        <v>82</v>
      </c>
      <c r="U8328" s="3">
        <v>42156</v>
      </c>
      <c r="W8328">
        <v>36</v>
      </c>
      <c r="X8328">
        <v>0</v>
      </c>
      <c r="Y8328">
        <v>36</v>
      </c>
      <c r="Z8328">
        <v>56.07</v>
      </c>
      <c r="AA8328">
        <v>54.950400000000002</v>
      </c>
      <c r="AB8328">
        <v>54.950400000000002</v>
      </c>
      <c r="AC8328">
        <v>0</v>
      </c>
      <c r="AD8328">
        <v>0</v>
      </c>
      <c r="AE8328">
        <v>1</v>
      </c>
      <c r="AF8328">
        <v>0</v>
      </c>
      <c r="AG8328">
        <v>0</v>
      </c>
      <c r="AX8328">
        <v>56.07</v>
      </c>
      <c r="BB8328" s="4"/>
    </row>
    <row r="8329" spans="1:54" hidden="1" x14ac:dyDescent="0.25">
      <c r="A8329">
        <v>2108</v>
      </c>
      <c r="B8329" t="s">
        <v>6331</v>
      </c>
      <c r="C8329">
        <v>2022</v>
      </c>
      <c r="D8329" t="s">
        <v>6327</v>
      </c>
      <c r="E8329">
        <v>6500</v>
      </c>
      <c r="F8329" t="s">
        <v>3418</v>
      </c>
      <c r="G8329">
        <v>510</v>
      </c>
      <c r="H8329">
        <v>116</v>
      </c>
      <c r="I8329" t="s">
        <v>3419</v>
      </c>
      <c r="J8329">
        <v>493</v>
      </c>
      <c r="K8329">
        <v>28032617</v>
      </c>
      <c r="L8329" t="s">
        <v>3420</v>
      </c>
      <c r="N8329" t="s">
        <v>88</v>
      </c>
      <c r="O8329" t="s">
        <v>89</v>
      </c>
      <c r="P8329" t="s">
        <v>6332</v>
      </c>
      <c r="Q8329" t="s">
        <v>111</v>
      </c>
      <c r="R8329">
        <v>353000</v>
      </c>
      <c r="S8329">
        <v>350030</v>
      </c>
      <c r="T8329" t="s">
        <v>82</v>
      </c>
      <c r="U8329" s="3">
        <v>40954</v>
      </c>
      <c r="W8329">
        <v>11</v>
      </c>
      <c r="X8329">
        <v>0</v>
      </c>
      <c r="Y8329">
        <v>11</v>
      </c>
      <c r="Z8329">
        <v>24.764399999999998</v>
      </c>
      <c r="AA8329">
        <v>24.267600000000002</v>
      </c>
      <c r="AB8329">
        <v>24.267600000000002</v>
      </c>
      <c r="AC8329">
        <v>0</v>
      </c>
      <c r="AD8329">
        <v>0</v>
      </c>
      <c r="AE8329">
        <v>1</v>
      </c>
      <c r="AF8329">
        <v>0</v>
      </c>
      <c r="AG8329">
        <v>0</v>
      </c>
      <c r="AX8329">
        <v>24.764399999999998</v>
      </c>
      <c r="BB8329" s="4"/>
    </row>
    <row r="8330" spans="1:54" hidden="1" x14ac:dyDescent="0.25">
      <c r="A8330">
        <v>2108</v>
      </c>
      <c r="B8330" t="s">
        <v>6329</v>
      </c>
      <c r="C8330">
        <v>2022</v>
      </c>
      <c r="D8330" t="s">
        <v>6327</v>
      </c>
      <c r="E8330">
        <v>6500</v>
      </c>
      <c r="F8330" t="s">
        <v>3418</v>
      </c>
      <c r="G8330">
        <v>510</v>
      </c>
      <c r="H8330">
        <v>116</v>
      </c>
      <c r="I8330" t="s">
        <v>3419</v>
      </c>
      <c r="J8330">
        <v>493</v>
      </c>
      <c r="K8330">
        <v>28032617</v>
      </c>
      <c r="L8330" t="s">
        <v>3420</v>
      </c>
      <c r="N8330" t="s">
        <v>88</v>
      </c>
      <c r="O8330" t="s">
        <v>89</v>
      </c>
      <c r="P8330" t="s">
        <v>6330</v>
      </c>
      <c r="Q8330" t="s">
        <v>61</v>
      </c>
      <c r="R8330">
        <v>353000</v>
      </c>
      <c r="S8330">
        <v>350030</v>
      </c>
      <c r="T8330" t="s">
        <v>82</v>
      </c>
      <c r="U8330" s="3">
        <v>40892</v>
      </c>
      <c r="W8330">
        <v>7.7</v>
      </c>
      <c r="X8330">
        <v>0</v>
      </c>
      <c r="Y8330">
        <v>7</v>
      </c>
      <c r="Z8330">
        <v>16.837365599999998</v>
      </c>
      <c r="AA8330">
        <v>17.956800000000001</v>
      </c>
      <c r="AB8330">
        <v>17.596800000000002</v>
      </c>
      <c r="AC8330">
        <v>0</v>
      </c>
      <c r="AD8330">
        <v>0</v>
      </c>
      <c r="AE8330">
        <v>1</v>
      </c>
      <c r="AF8330">
        <v>0</v>
      </c>
      <c r="AG8330">
        <v>0</v>
      </c>
      <c r="AO8330">
        <v>16.837365599999998</v>
      </c>
      <c r="BB8330" s="4"/>
    </row>
    <row r="8331" spans="1:54" hidden="1" x14ac:dyDescent="0.25">
      <c r="A8331">
        <v>2128</v>
      </c>
      <c r="B8331" t="s">
        <v>6333</v>
      </c>
      <c r="C8331">
        <v>2022</v>
      </c>
      <c r="D8331" t="s">
        <v>6334</v>
      </c>
      <c r="E8331">
        <v>4640</v>
      </c>
      <c r="F8331" t="s">
        <v>4935</v>
      </c>
      <c r="G8331">
        <v>320</v>
      </c>
      <c r="J8331">
        <v>241</v>
      </c>
      <c r="K8331">
        <v>65278316</v>
      </c>
      <c r="L8331" t="s">
        <v>1586</v>
      </c>
      <c r="N8331" t="s">
        <v>58</v>
      </c>
      <c r="O8331" t="s">
        <v>59</v>
      </c>
      <c r="P8331" t="s">
        <v>5441</v>
      </c>
      <c r="Q8331" t="s">
        <v>109</v>
      </c>
      <c r="R8331">
        <v>382110</v>
      </c>
      <c r="S8331">
        <v>383900</v>
      </c>
      <c r="T8331" t="s">
        <v>1853</v>
      </c>
      <c r="U8331" s="3">
        <v>40878</v>
      </c>
      <c r="W8331">
        <v>0.4</v>
      </c>
      <c r="X8331">
        <v>0.13</v>
      </c>
      <c r="Y8331">
        <v>0</v>
      </c>
      <c r="Z8331">
        <v>6.1243100000000004</v>
      </c>
      <c r="AA8331">
        <v>0</v>
      </c>
      <c r="AB8331">
        <v>0</v>
      </c>
      <c r="AC8331">
        <v>0.66348000000000007</v>
      </c>
      <c r="AD8331">
        <v>0.65339999999999998</v>
      </c>
      <c r="AE8331">
        <v>0</v>
      </c>
      <c r="AF8331">
        <v>1</v>
      </c>
      <c r="AG8331">
        <v>0</v>
      </c>
      <c r="AL8331">
        <v>0.46630999999999989</v>
      </c>
      <c r="AQ8331">
        <v>5.6580000000000004</v>
      </c>
      <c r="BB8331" s="4"/>
    </row>
    <row r="8332" spans="1:54" hidden="1" x14ac:dyDescent="0.25">
      <c r="A8332">
        <v>2131</v>
      </c>
      <c r="B8332" t="s">
        <v>6335</v>
      </c>
      <c r="C8332">
        <v>2022</v>
      </c>
      <c r="D8332" t="s">
        <v>6336</v>
      </c>
      <c r="E8332">
        <v>4760</v>
      </c>
      <c r="F8332" t="s">
        <v>1822</v>
      </c>
      <c r="G8332">
        <v>390</v>
      </c>
      <c r="H8332">
        <v>65</v>
      </c>
      <c r="I8332" t="s">
        <v>1823</v>
      </c>
      <c r="J8332">
        <v>2145</v>
      </c>
      <c r="K8332">
        <v>34078149</v>
      </c>
      <c r="L8332" t="s">
        <v>6337</v>
      </c>
      <c r="N8332" t="s">
        <v>75</v>
      </c>
      <c r="O8332" t="s">
        <v>76</v>
      </c>
      <c r="P8332" t="s">
        <v>6338</v>
      </c>
      <c r="Q8332" t="s">
        <v>61</v>
      </c>
      <c r="R8332">
        <v>351100</v>
      </c>
      <c r="S8332">
        <v>350010</v>
      </c>
      <c r="T8332" t="s">
        <v>82</v>
      </c>
      <c r="U8332" s="3">
        <v>40513</v>
      </c>
      <c r="W8332">
        <v>6.72</v>
      </c>
      <c r="X8332">
        <v>0</v>
      </c>
      <c r="Y8332">
        <v>6</v>
      </c>
      <c r="Z8332">
        <v>22.2363</v>
      </c>
      <c r="AA8332">
        <v>20.437000000000001</v>
      </c>
      <c r="AB8332">
        <v>20.437000000000001</v>
      </c>
      <c r="AC8332">
        <v>0</v>
      </c>
      <c r="AD8332">
        <v>0</v>
      </c>
      <c r="AE8332">
        <v>1</v>
      </c>
      <c r="AF8332">
        <v>0</v>
      </c>
      <c r="AG8332">
        <v>0</v>
      </c>
      <c r="AS8332">
        <v>22.2363</v>
      </c>
      <c r="BB8332" s="4"/>
    </row>
    <row r="8333" spans="1:54" hidden="1" x14ac:dyDescent="0.25">
      <c r="A8333">
        <v>2131</v>
      </c>
      <c r="B8333" t="s">
        <v>6339</v>
      </c>
      <c r="C8333">
        <v>2022</v>
      </c>
      <c r="D8333" t="s">
        <v>6336</v>
      </c>
      <c r="E8333">
        <v>4760</v>
      </c>
      <c r="F8333" t="s">
        <v>1822</v>
      </c>
      <c r="G8333">
        <v>390</v>
      </c>
      <c r="H8333">
        <v>65</v>
      </c>
      <c r="I8333" t="s">
        <v>1823</v>
      </c>
      <c r="J8333">
        <v>2145</v>
      </c>
      <c r="K8333">
        <v>34078149</v>
      </c>
      <c r="L8333" t="s">
        <v>6337</v>
      </c>
      <c r="N8333" t="s">
        <v>75</v>
      </c>
      <c r="O8333" t="s">
        <v>76</v>
      </c>
      <c r="P8333" t="s">
        <v>6340</v>
      </c>
      <c r="Q8333" t="s">
        <v>78</v>
      </c>
      <c r="R8333">
        <v>351100</v>
      </c>
      <c r="S8333">
        <v>350010</v>
      </c>
      <c r="T8333" t="s">
        <v>79</v>
      </c>
      <c r="U8333" s="3">
        <v>34943</v>
      </c>
      <c r="W8333">
        <v>36.6</v>
      </c>
      <c r="X8333">
        <v>9.98</v>
      </c>
      <c r="Y8333">
        <v>22.5</v>
      </c>
      <c r="Z8333">
        <v>588.12869999999998</v>
      </c>
      <c r="AA8333">
        <v>396.34300000000002</v>
      </c>
      <c r="AB8333">
        <v>396.34300000000002</v>
      </c>
      <c r="AC8333">
        <v>142.0308</v>
      </c>
      <c r="AD8333">
        <v>127.89360000000001</v>
      </c>
      <c r="AE8333">
        <v>0.33695260919999998</v>
      </c>
      <c r="AF8333">
        <v>0.66304739079999997</v>
      </c>
      <c r="AG8333">
        <v>0</v>
      </c>
      <c r="AL8333">
        <v>0</v>
      </c>
      <c r="AR8333">
        <v>501.55500000000001</v>
      </c>
      <c r="AS8333">
        <v>86.573700000000017</v>
      </c>
      <c r="BB8333" s="4"/>
    </row>
    <row r="8334" spans="1:54" hidden="1" x14ac:dyDescent="0.25">
      <c r="A8334">
        <v>2132</v>
      </c>
      <c r="B8334" t="s">
        <v>6341</v>
      </c>
      <c r="C8334">
        <v>2022</v>
      </c>
      <c r="D8334" t="s">
        <v>6342</v>
      </c>
      <c r="E8334">
        <v>7330</v>
      </c>
      <c r="F8334" t="s">
        <v>1287</v>
      </c>
      <c r="G8334">
        <v>756</v>
      </c>
      <c r="H8334">
        <v>161</v>
      </c>
      <c r="I8334" t="s">
        <v>1564</v>
      </c>
      <c r="J8334">
        <v>238</v>
      </c>
      <c r="K8334">
        <v>58176613</v>
      </c>
      <c r="L8334" t="s">
        <v>1563</v>
      </c>
      <c r="N8334" t="s">
        <v>88</v>
      </c>
      <c r="O8334" t="s">
        <v>89</v>
      </c>
      <c r="P8334" t="s">
        <v>6343</v>
      </c>
      <c r="Q8334" t="s">
        <v>2027</v>
      </c>
      <c r="R8334">
        <v>353000</v>
      </c>
      <c r="S8334">
        <v>350030</v>
      </c>
      <c r="T8334" t="s">
        <v>79</v>
      </c>
      <c r="U8334" s="3">
        <v>43453</v>
      </c>
      <c r="W8334">
        <v>3.74</v>
      </c>
      <c r="X8334">
        <v>0.22</v>
      </c>
      <c r="Y8334">
        <v>8</v>
      </c>
      <c r="Z8334">
        <v>38.566800000000001</v>
      </c>
      <c r="AA8334">
        <v>38.566800000000001</v>
      </c>
      <c r="AB8334">
        <v>38.566800000000001</v>
      </c>
      <c r="AC8334">
        <v>0</v>
      </c>
      <c r="AD8334">
        <v>0</v>
      </c>
      <c r="AE8334">
        <v>1</v>
      </c>
      <c r="AF8334">
        <v>0</v>
      </c>
      <c r="AG8334">
        <v>0</v>
      </c>
      <c r="AO8334">
        <v>13.874176800000001</v>
      </c>
      <c r="BA8334">
        <v>24.6926232</v>
      </c>
      <c r="BB8334" s="4"/>
    </row>
    <row r="8335" spans="1:54" hidden="1" x14ac:dyDescent="0.25">
      <c r="A8335">
        <v>2132</v>
      </c>
      <c r="B8335" t="s">
        <v>6344</v>
      </c>
      <c r="C8335">
        <v>2022</v>
      </c>
      <c r="D8335" t="s">
        <v>6342</v>
      </c>
      <c r="E8335">
        <v>7330</v>
      </c>
      <c r="F8335" t="s">
        <v>1287</v>
      </c>
      <c r="G8335">
        <v>756</v>
      </c>
      <c r="H8335">
        <v>161</v>
      </c>
      <c r="I8335" t="s">
        <v>1564</v>
      </c>
      <c r="J8335">
        <v>238</v>
      </c>
      <c r="K8335">
        <v>58176613</v>
      </c>
      <c r="L8335" t="s">
        <v>1563</v>
      </c>
      <c r="N8335" t="s">
        <v>88</v>
      </c>
      <c r="O8335" t="s">
        <v>89</v>
      </c>
      <c r="P8335" t="s">
        <v>92</v>
      </c>
      <c r="Q8335" t="s">
        <v>61</v>
      </c>
      <c r="R8335">
        <v>353000</v>
      </c>
      <c r="S8335">
        <v>350030</v>
      </c>
      <c r="T8335" t="s">
        <v>82</v>
      </c>
      <c r="U8335" s="3">
        <v>40855</v>
      </c>
      <c r="W8335">
        <v>2.81</v>
      </c>
      <c r="X8335">
        <v>0</v>
      </c>
      <c r="Y8335">
        <v>2.78</v>
      </c>
      <c r="Z8335">
        <v>85.090980000000002</v>
      </c>
      <c r="AA8335">
        <v>87.926400000000015</v>
      </c>
      <c r="AB8335">
        <v>87.926400000000015</v>
      </c>
      <c r="AC8335">
        <v>0</v>
      </c>
      <c r="AD8335">
        <v>0</v>
      </c>
      <c r="AE8335">
        <v>1</v>
      </c>
      <c r="AF8335">
        <v>0</v>
      </c>
      <c r="AG8335">
        <v>0</v>
      </c>
      <c r="AS8335">
        <v>85.090980000000002</v>
      </c>
      <c r="BB8335" s="4"/>
    </row>
    <row r="8336" spans="1:54" hidden="1" x14ac:dyDescent="0.25">
      <c r="A8336">
        <v>2133</v>
      </c>
      <c r="B8336" t="s">
        <v>6345</v>
      </c>
      <c r="C8336">
        <v>2022</v>
      </c>
      <c r="D8336" t="s">
        <v>6346</v>
      </c>
      <c r="E8336">
        <v>4700</v>
      </c>
      <c r="F8336" t="s">
        <v>1584</v>
      </c>
      <c r="G8336">
        <v>370</v>
      </c>
      <c r="H8336">
        <v>54</v>
      </c>
      <c r="I8336" t="s">
        <v>1585</v>
      </c>
      <c r="J8336">
        <v>341</v>
      </c>
      <c r="K8336">
        <v>69995713</v>
      </c>
      <c r="L8336" t="s">
        <v>2355</v>
      </c>
      <c r="N8336" t="s">
        <v>88</v>
      </c>
      <c r="O8336" t="s">
        <v>89</v>
      </c>
      <c r="P8336" t="s">
        <v>6347</v>
      </c>
      <c r="Q8336" t="s">
        <v>61</v>
      </c>
      <c r="R8336">
        <v>353000</v>
      </c>
      <c r="S8336">
        <v>350030</v>
      </c>
      <c r="T8336" t="s">
        <v>82</v>
      </c>
      <c r="U8336" s="3">
        <v>40909</v>
      </c>
      <c r="W8336">
        <v>4.5999999999999996</v>
      </c>
      <c r="X8336">
        <v>0</v>
      </c>
      <c r="Y8336">
        <v>4.3</v>
      </c>
      <c r="Z8336">
        <v>0.12239999999999999</v>
      </c>
      <c r="AA8336">
        <v>0.12239999999999999</v>
      </c>
      <c r="AB8336">
        <v>0.12239999999999999</v>
      </c>
      <c r="AC8336">
        <v>0</v>
      </c>
      <c r="AD8336">
        <v>0</v>
      </c>
      <c r="AE8336">
        <v>1</v>
      </c>
      <c r="AF8336">
        <v>0</v>
      </c>
      <c r="AG8336">
        <v>0</v>
      </c>
      <c r="AO8336">
        <v>0.12239999999999999</v>
      </c>
      <c r="BB8336" s="4"/>
    </row>
    <row r="8337" spans="1:54" hidden="1" x14ac:dyDescent="0.25">
      <c r="A8337">
        <v>2135</v>
      </c>
      <c r="B8337" t="s">
        <v>6348</v>
      </c>
      <c r="C8337">
        <v>2022</v>
      </c>
      <c r="D8337" t="s">
        <v>6349</v>
      </c>
      <c r="E8337">
        <v>5330</v>
      </c>
      <c r="F8337" t="s">
        <v>2272</v>
      </c>
      <c r="G8337">
        <v>440</v>
      </c>
      <c r="H8337">
        <v>79</v>
      </c>
      <c r="I8337" t="s">
        <v>565</v>
      </c>
      <c r="J8337">
        <v>2031</v>
      </c>
      <c r="K8337">
        <v>32077404</v>
      </c>
      <c r="L8337" t="s">
        <v>566</v>
      </c>
      <c r="N8337" t="s">
        <v>75</v>
      </c>
      <c r="O8337" t="s">
        <v>76</v>
      </c>
      <c r="P8337" t="s">
        <v>6350</v>
      </c>
      <c r="Q8337" t="s">
        <v>61</v>
      </c>
      <c r="R8337">
        <v>353000</v>
      </c>
      <c r="S8337">
        <v>350030</v>
      </c>
      <c r="T8337" t="s">
        <v>82</v>
      </c>
      <c r="U8337" s="3">
        <v>40909</v>
      </c>
      <c r="W8337">
        <v>3.7</v>
      </c>
      <c r="X8337">
        <v>0</v>
      </c>
      <c r="Y8337">
        <v>1.78</v>
      </c>
      <c r="Z8337">
        <v>1.1266200000000001E-2</v>
      </c>
      <c r="AA8337">
        <v>1.008E-2</v>
      </c>
      <c r="AB8337">
        <v>1.008E-2</v>
      </c>
      <c r="AC8337">
        <v>0</v>
      </c>
      <c r="AD8337">
        <v>0</v>
      </c>
      <c r="AE8337">
        <v>1</v>
      </c>
      <c r="AF8337">
        <v>0</v>
      </c>
      <c r="AG8337">
        <v>0</v>
      </c>
      <c r="AO8337">
        <v>1.1266200000000001E-2</v>
      </c>
      <c r="BB8337" s="4"/>
    </row>
    <row r="8338" spans="1:54" hidden="1" x14ac:dyDescent="0.25">
      <c r="A8338">
        <v>2135</v>
      </c>
      <c r="B8338" t="s">
        <v>6355</v>
      </c>
      <c r="C8338">
        <v>2022</v>
      </c>
      <c r="D8338" t="s">
        <v>6349</v>
      </c>
      <c r="E8338">
        <v>5330</v>
      </c>
      <c r="F8338" t="s">
        <v>2272</v>
      </c>
      <c r="G8338">
        <v>440</v>
      </c>
      <c r="H8338">
        <v>79</v>
      </c>
      <c r="I8338" t="s">
        <v>565</v>
      </c>
      <c r="J8338">
        <v>2031</v>
      </c>
      <c r="K8338">
        <v>32077404</v>
      </c>
      <c r="L8338" t="s">
        <v>566</v>
      </c>
      <c r="N8338" t="s">
        <v>75</v>
      </c>
      <c r="O8338" t="s">
        <v>76</v>
      </c>
      <c r="P8338" t="s">
        <v>6356</v>
      </c>
      <c r="Q8338" t="s">
        <v>61</v>
      </c>
      <c r="R8338">
        <v>353000</v>
      </c>
      <c r="S8338">
        <v>350030</v>
      </c>
      <c r="T8338" t="s">
        <v>82</v>
      </c>
      <c r="U8338" s="3">
        <v>40909</v>
      </c>
      <c r="W8338">
        <v>3.7</v>
      </c>
      <c r="X8338">
        <v>0</v>
      </c>
      <c r="Y8338">
        <v>2.8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1</v>
      </c>
      <c r="AF8338">
        <v>0</v>
      </c>
      <c r="AG8338">
        <v>0</v>
      </c>
      <c r="AL8338">
        <v>0</v>
      </c>
      <c r="BB8338" s="4"/>
    </row>
    <row r="8339" spans="1:54" hidden="1" x14ac:dyDescent="0.25">
      <c r="A8339">
        <v>2135</v>
      </c>
      <c r="B8339" t="s">
        <v>6353</v>
      </c>
      <c r="C8339">
        <v>2022</v>
      </c>
      <c r="D8339" t="s">
        <v>6349</v>
      </c>
      <c r="E8339">
        <v>5330</v>
      </c>
      <c r="F8339" t="s">
        <v>2272</v>
      </c>
      <c r="G8339">
        <v>440</v>
      </c>
      <c r="H8339">
        <v>79</v>
      </c>
      <c r="I8339" t="s">
        <v>565</v>
      </c>
      <c r="J8339">
        <v>2031</v>
      </c>
      <c r="K8339">
        <v>32077404</v>
      </c>
      <c r="L8339" t="s">
        <v>566</v>
      </c>
      <c r="N8339" t="s">
        <v>75</v>
      </c>
      <c r="O8339" t="s">
        <v>76</v>
      </c>
      <c r="P8339" t="s">
        <v>6354</v>
      </c>
      <c r="Q8339" t="s">
        <v>61</v>
      </c>
      <c r="R8339">
        <v>353000</v>
      </c>
      <c r="S8339">
        <v>350030</v>
      </c>
      <c r="T8339" t="s">
        <v>82</v>
      </c>
      <c r="U8339" s="3">
        <v>40909</v>
      </c>
      <c r="W8339">
        <v>5.3</v>
      </c>
      <c r="X8339">
        <v>0</v>
      </c>
      <c r="Y8339">
        <v>5.22</v>
      </c>
      <c r="Z8339">
        <v>1.0811987999999999</v>
      </c>
      <c r="AA8339">
        <v>1.06596</v>
      </c>
      <c r="AB8339">
        <v>1.06596</v>
      </c>
      <c r="AC8339">
        <v>0</v>
      </c>
      <c r="AD8339">
        <v>0</v>
      </c>
      <c r="AE8339">
        <v>1</v>
      </c>
      <c r="AF8339">
        <v>0</v>
      </c>
      <c r="AG8339">
        <v>0</v>
      </c>
      <c r="AO8339">
        <v>1.0811987999999999</v>
      </c>
      <c r="BB8339" s="4"/>
    </row>
    <row r="8340" spans="1:54" hidden="1" x14ac:dyDescent="0.25">
      <c r="A8340">
        <v>2135</v>
      </c>
      <c r="B8340" t="s">
        <v>6351</v>
      </c>
      <c r="C8340">
        <v>2022</v>
      </c>
      <c r="D8340" t="s">
        <v>6349</v>
      </c>
      <c r="E8340">
        <v>5330</v>
      </c>
      <c r="F8340" t="s">
        <v>2272</v>
      </c>
      <c r="G8340">
        <v>440</v>
      </c>
      <c r="H8340">
        <v>79</v>
      </c>
      <c r="I8340" t="s">
        <v>565</v>
      </c>
      <c r="J8340">
        <v>2031</v>
      </c>
      <c r="K8340">
        <v>32077404</v>
      </c>
      <c r="L8340" t="s">
        <v>566</v>
      </c>
      <c r="N8340" t="s">
        <v>75</v>
      </c>
      <c r="O8340" t="s">
        <v>76</v>
      </c>
      <c r="P8340" t="s">
        <v>6352</v>
      </c>
      <c r="Q8340" t="s">
        <v>61</v>
      </c>
      <c r="R8340">
        <v>353000</v>
      </c>
      <c r="S8340">
        <v>350030</v>
      </c>
      <c r="T8340" t="s">
        <v>82</v>
      </c>
      <c r="U8340" s="3">
        <v>40909</v>
      </c>
      <c r="W8340">
        <v>3.7</v>
      </c>
      <c r="X8340">
        <v>0</v>
      </c>
      <c r="Y8340">
        <v>2.4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1</v>
      </c>
      <c r="AF8340">
        <v>0</v>
      </c>
      <c r="AG8340">
        <v>0</v>
      </c>
      <c r="AL8340">
        <v>0</v>
      </c>
      <c r="BB8340" s="4"/>
    </row>
    <row r="8341" spans="1:54" hidden="1" x14ac:dyDescent="0.25">
      <c r="A8341">
        <v>2136</v>
      </c>
      <c r="B8341" t="s">
        <v>6357</v>
      </c>
      <c r="C8341">
        <v>2022</v>
      </c>
      <c r="D8341" t="s">
        <v>6358</v>
      </c>
      <c r="E8341">
        <v>8300</v>
      </c>
      <c r="F8341" t="s">
        <v>2429</v>
      </c>
      <c r="G8341">
        <v>727</v>
      </c>
      <c r="H8341">
        <v>420</v>
      </c>
      <c r="I8341" t="s">
        <v>5182</v>
      </c>
      <c r="J8341">
        <v>1585</v>
      </c>
      <c r="K8341">
        <v>18653087</v>
      </c>
      <c r="L8341" t="s">
        <v>5183</v>
      </c>
      <c r="N8341" t="s">
        <v>88</v>
      </c>
      <c r="O8341" t="s">
        <v>89</v>
      </c>
      <c r="P8341" t="s">
        <v>432</v>
      </c>
      <c r="Q8341" t="s">
        <v>61</v>
      </c>
      <c r="R8341">
        <v>351100</v>
      </c>
      <c r="S8341">
        <v>350010</v>
      </c>
      <c r="T8341" t="s">
        <v>82</v>
      </c>
      <c r="U8341" s="3">
        <v>42552</v>
      </c>
      <c r="W8341">
        <v>2</v>
      </c>
      <c r="X8341">
        <v>0</v>
      </c>
      <c r="Y8341">
        <v>2</v>
      </c>
      <c r="Z8341">
        <v>66.511499999999998</v>
      </c>
      <c r="AA8341">
        <v>62.913600000000002</v>
      </c>
      <c r="AB8341">
        <v>62.913600000000002</v>
      </c>
      <c r="AC8341">
        <v>0</v>
      </c>
      <c r="AD8341">
        <v>0</v>
      </c>
      <c r="AE8341">
        <v>1</v>
      </c>
      <c r="AF8341">
        <v>0</v>
      </c>
      <c r="AG8341">
        <v>0</v>
      </c>
      <c r="AR8341">
        <v>66.511499999999998</v>
      </c>
      <c r="BB8341" s="4"/>
    </row>
    <row r="8342" spans="1:54" hidden="1" x14ac:dyDescent="0.25">
      <c r="A8342">
        <v>2137</v>
      </c>
      <c r="B8342" t="s">
        <v>6359</v>
      </c>
      <c r="C8342">
        <v>2022</v>
      </c>
      <c r="D8342" t="s">
        <v>6360</v>
      </c>
      <c r="E8342">
        <v>6440</v>
      </c>
      <c r="F8342" t="s">
        <v>416</v>
      </c>
      <c r="G8342">
        <v>540</v>
      </c>
      <c r="H8342">
        <v>96</v>
      </c>
      <c r="I8342" t="s">
        <v>417</v>
      </c>
      <c r="J8342">
        <v>2057</v>
      </c>
      <c r="K8342">
        <v>32648541</v>
      </c>
      <c r="L8342" t="s">
        <v>1037</v>
      </c>
      <c r="N8342" t="s">
        <v>75</v>
      </c>
      <c r="O8342" t="s">
        <v>76</v>
      </c>
      <c r="P8342" t="s">
        <v>6361</v>
      </c>
      <c r="Q8342" t="s">
        <v>109</v>
      </c>
      <c r="R8342">
        <v>353000</v>
      </c>
      <c r="S8342">
        <v>350030</v>
      </c>
      <c r="T8342" t="s">
        <v>79</v>
      </c>
      <c r="U8342" s="3">
        <v>35765</v>
      </c>
      <c r="W8342">
        <v>9.6999999999999993</v>
      </c>
      <c r="X8342">
        <v>3.8</v>
      </c>
      <c r="Y8342">
        <v>4.9000000000000004</v>
      </c>
      <c r="Z8342">
        <v>9.5206716</v>
      </c>
      <c r="AA8342">
        <v>2.79</v>
      </c>
      <c r="AB8342">
        <v>2.79</v>
      </c>
      <c r="AC8342">
        <v>2.21652</v>
      </c>
      <c r="AD8342">
        <v>2.21652</v>
      </c>
      <c r="AE8342">
        <v>0.14652327679999999</v>
      </c>
      <c r="AF8342">
        <v>0.85347672320000001</v>
      </c>
      <c r="AG8342">
        <v>0</v>
      </c>
      <c r="AO8342">
        <v>9.5206716000000018</v>
      </c>
      <c r="BB8342" s="4"/>
    </row>
    <row r="8343" spans="1:54" hidden="1" x14ac:dyDescent="0.25">
      <c r="A8343">
        <v>2137</v>
      </c>
      <c r="B8343" t="s">
        <v>6362</v>
      </c>
      <c r="C8343">
        <v>2022</v>
      </c>
      <c r="D8343" t="s">
        <v>6360</v>
      </c>
      <c r="E8343">
        <v>6440</v>
      </c>
      <c r="F8343" t="s">
        <v>416</v>
      </c>
      <c r="G8343">
        <v>540</v>
      </c>
      <c r="H8343">
        <v>96</v>
      </c>
      <c r="I8343" t="s">
        <v>417</v>
      </c>
      <c r="J8343">
        <v>2057</v>
      </c>
      <c r="K8343">
        <v>32648541</v>
      </c>
      <c r="L8343" t="s">
        <v>1037</v>
      </c>
      <c r="N8343" t="s">
        <v>75</v>
      </c>
      <c r="O8343" t="s">
        <v>76</v>
      </c>
      <c r="P8343" t="s">
        <v>113</v>
      </c>
      <c r="Q8343" t="s">
        <v>114</v>
      </c>
      <c r="R8343">
        <v>353000</v>
      </c>
      <c r="S8343">
        <v>350030</v>
      </c>
      <c r="T8343" t="s">
        <v>82</v>
      </c>
      <c r="U8343" s="3">
        <v>40787</v>
      </c>
      <c r="W8343">
        <v>8</v>
      </c>
      <c r="X8343">
        <v>0</v>
      </c>
      <c r="Y8343">
        <v>8</v>
      </c>
      <c r="Z8343">
        <v>46.2348</v>
      </c>
      <c r="AA8343">
        <v>46.2348</v>
      </c>
      <c r="AB8343">
        <v>46.2348</v>
      </c>
      <c r="AC8343">
        <v>0</v>
      </c>
      <c r="AD8343">
        <v>0</v>
      </c>
      <c r="AE8343">
        <v>1</v>
      </c>
      <c r="AF8343">
        <v>0</v>
      </c>
      <c r="AG8343">
        <v>0</v>
      </c>
      <c r="AZ8343">
        <v>46.2348</v>
      </c>
      <c r="BB8343" s="4"/>
    </row>
    <row r="8344" spans="1:54" hidden="1" x14ac:dyDescent="0.25">
      <c r="A8344">
        <v>2138</v>
      </c>
      <c r="B8344" t="s">
        <v>6366</v>
      </c>
      <c r="C8344">
        <v>2022</v>
      </c>
      <c r="D8344" t="s">
        <v>6364</v>
      </c>
      <c r="E8344">
        <v>6700</v>
      </c>
      <c r="F8344" t="s">
        <v>4162</v>
      </c>
      <c r="G8344">
        <v>561</v>
      </c>
      <c r="H8344">
        <v>126</v>
      </c>
      <c r="I8344" t="s">
        <v>717</v>
      </c>
      <c r="J8344">
        <v>2047</v>
      </c>
      <c r="K8344">
        <v>32662498</v>
      </c>
      <c r="L8344" t="s">
        <v>718</v>
      </c>
      <c r="N8344" t="s">
        <v>88</v>
      </c>
      <c r="O8344" t="s">
        <v>89</v>
      </c>
      <c r="P8344" t="s">
        <v>5881</v>
      </c>
      <c r="Q8344" t="s">
        <v>61</v>
      </c>
      <c r="R8344">
        <v>353000</v>
      </c>
      <c r="S8344">
        <v>350030</v>
      </c>
      <c r="T8344" t="s">
        <v>82</v>
      </c>
      <c r="U8344" s="3">
        <v>43760</v>
      </c>
      <c r="W8344">
        <v>54.78</v>
      </c>
      <c r="X8344">
        <v>0</v>
      </c>
      <c r="Y8344">
        <v>58.07</v>
      </c>
      <c r="Z8344">
        <v>25.773105600000001</v>
      </c>
      <c r="AA8344">
        <v>27.318999999999999</v>
      </c>
      <c r="AB8344">
        <v>27.318999999999999</v>
      </c>
      <c r="AC8344">
        <v>0</v>
      </c>
      <c r="AD8344">
        <v>0</v>
      </c>
      <c r="AE8344">
        <v>1</v>
      </c>
      <c r="AF8344">
        <v>0</v>
      </c>
      <c r="AG8344">
        <v>0</v>
      </c>
      <c r="AO8344">
        <v>25.773105600000001</v>
      </c>
      <c r="BB8344" s="4"/>
    </row>
    <row r="8345" spans="1:54" hidden="1" x14ac:dyDescent="0.25">
      <c r="A8345">
        <v>2138</v>
      </c>
      <c r="B8345" t="s">
        <v>6365</v>
      </c>
      <c r="C8345">
        <v>2022</v>
      </c>
      <c r="D8345" t="s">
        <v>6364</v>
      </c>
      <c r="E8345">
        <v>6700</v>
      </c>
      <c r="F8345" t="s">
        <v>4162</v>
      </c>
      <c r="G8345">
        <v>561</v>
      </c>
      <c r="H8345">
        <v>126</v>
      </c>
      <c r="I8345" t="s">
        <v>717</v>
      </c>
      <c r="J8345">
        <v>2047</v>
      </c>
      <c r="K8345">
        <v>32662498</v>
      </c>
      <c r="L8345" t="s">
        <v>718</v>
      </c>
      <c r="N8345" t="s">
        <v>88</v>
      </c>
      <c r="O8345" t="s">
        <v>89</v>
      </c>
      <c r="P8345" t="s">
        <v>3122</v>
      </c>
      <c r="Q8345" t="s">
        <v>61</v>
      </c>
      <c r="R8345">
        <v>353000</v>
      </c>
      <c r="S8345">
        <v>350030</v>
      </c>
      <c r="T8345" t="s">
        <v>82</v>
      </c>
      <c r="U8345" s="3">
        <v>40603</v>
      </c>
      <c r="W8345">
        <v>55</v>
      </c>
      <c r="X8345">
        <v>0</v>
      </c>
      <c r="Y8345">
        <v>51.7</v>
      </c>
      <c r="Z8345">
        <v>7.6801269999999997</v>
      </c>
      <c r="AA8345">
        <v>7.2359999999999998</v>
      </c>
      <c r="AB8345">
        <v>7.2359999999999998</v>
      </c>
      <c r="AC8345">
        <v>0</v>
      </c>
      <c r="AD8345">
        <v>0</v>
      </c>
      <c r="AE8345">
        <v>1</v>
      </c>
      <c r="AF8345">
        <v>0</v>
      </c>
      <c r="AG8345">
        <v>0</v>
      </c>
      <c r="AL8345">
        <v>0.25108999999999998</v>
      </c>
      <c r="AV8345">
        <v>7.4290369999999992</v>
      </c>
      <c r="BB8345" s="4"/>
    </row>
    <row r="8346" spans="1:54" hidden="1" x14ac:dyDescent="0.25">
      <c r="A8346">
        <v>2138</v>
      </c>
      <c r="B8346" t="s">
        <v>6363</v>
      </c>
      <c r="C8346">
        <v>2022</v>
      </c>
      <c r="D8346" t="s">
        <v>6364</v>
      </c>
      <c r="E8346">
        <v>6700</v>
      </c>
      <c r="F8346" t="s">
        <v>4162</v>
      </c>
      <c r="G8346">
        <v>561</v>
      </c>
      <c r="H8346">
        <v>126</v>
      </c>
      <c r="I8346" t="s">
        <v>717</v>
      </c>
      <c r="J8346">
        <v>2047</v>
      </c>
      <c r="K8346">
        <v>32662498</v>
      </c>
      <c r="L8346" t="s">
        <v>718</v>
      </c>
      <c r="N8346" t="s">
        <v>88</v>
      </c>
      <c r="O8346" t="s">
        <v>89</v>
      </c>
      <c r="P8346" t="s">
        <v>3124</v>
      </c>
      <c r="Q8346" t="s">
        <v>61</v>
      </c>
      <c r="R8346">
        <v>353000</v>
      </c>
      <c r="S8346">
        <v>350030</v>
      </c>
      <c r="T8346" t="s">
        <v>82</v>
      </c>
      <c r="U8346" s="3">
        <v>40603</v>
      </c>
      <c r="W8346">
        <v>53.1</v>
      </c>
      <c r="X8346">
        <v>0</v>
      </c>
      <c r="Y8346">
        <v>49.9</v>
      </c>
      <c r="Z8346">
        <v>7.6801269999999997</v>
      </c>
      <c r="AA8346">
        <v>7.2359999999999998</v>
      </c>
      <c r="AB8346">
        <v>7.2359999999999998</v>
      </c>
      <c r="AC8346">
        <v>0</v>
      </c>
      <c r="AD8346">
        <v>0</v>
      </c>
      <c r="AE8346">
        <v>1</v>
      </c>
      <c r="AF8346">
        <v>0</v>
      </c>
      <c r="AG8346">
        <v>0</v>
      </c>
      <c r="AL8346">
        <v>0.25108999999999998</v>
      </c>
      <c r="AV8346">
        <v>7.4290369999999992</v>
      </c>
      <c r="BB8346" s="4"/>
    </row>
    <row r="8347" spans="1:54" hidden="1" x14ac:dyDescent="0.25">
      <c r="A8347">
        <v>2140</v>
      </c>
      <c r="B8347" t="s">
        <v>6367</v>
      </c>
      <c r="C8347">
        <v>2022</v>
      </c>
      <c r="D8347" t="s">
        <v>6368</v>
      </c>
      <c r="E8347">
        <v>7260</v>
      </c>
      <c r="F8347" t="s">
        <v>6369</v>
      </c>
      <c r="G8347">
        <v>530</v>
      </c>
      <c r="H8347">
        <v>129</v>
      </c>
      <c r="I8347" t="s">
        <v>6370</v>
      </c>
      <c r="J8347">
        <v>392</v>
      </c>
      <c r="K8347">
        <v>24989712</v>
      </c>
      <c r="L8347" t="s">
        <v>6371</v>
      </c>
      <c r="N8347" t="s">
        <v>88</v>
      </c>
      <c r="O8347" t="s">
        <v>89</v>
      </c>
      <c r="P8347" t="s">
        <v>6372</v>
      </c>
      <c r="Q8347" t="s">
        <v>61</v>
      </c>
      <c r="R8347">
        <v>353000</v>
      </c>
      <c r="S8347">
        <v>350030</v>
      </c>
      <c r="T8347" t="s">
        <v>82</v>
      </c>
      <c r="U8347" s="3">
        <v>40701</v>
      </c>
      <c r="W8347">
        <v>8.7899999999999991</v>
      </c>
      <c r="X8347">
        <v>0</v>
      </c>
      <c r="Y8347">
        <v>8</v>
      </c>
      <c r="Z8347">
        <v>0.52520999999999995</v>
      </c>
      <c r="AA8347">
        <v>0.4032</v>
      </c>
      <c r="AB8347">
        <v>0.4032</v>
      </c>
      <c r="AC8347">
        <v>0</v>
      </c>
      <c r="AD8347">
        <v>0</v>
      </c>
      <c r="AE8347">
        <v>1</v>
      </c>
      <c r="AF8347">
        <v>0</v>
      </c>
      <c r="AG8347">
        <v>0</v>
      </c>
      <c r="AK8347">
        <v>0.52521000000000007</v>
      </c>
      <c r="BB8347" s="4"/>
    </row>
    <row r="8348" spans="1:54" hidden="1" x14ac:dyDescent="0.25">
      <c r="A8348">
        <v>2140</v>
      </c>
      <c r="B8348" t="s">
        <v>6373</v>
      </c>
      <c r="C8348">
        <v>2022</v>
      </c>
      <c r="D8348" t="s">
        <v>6368</v>
      </c>
      <c r="E8348">
        <v>7260</v>
      </c>
      <c r="F8348" t="s">
        <v>6369</v>
      </c>
      <c r="G8348">
        <v>530</v>
      </c>
      <c r="H8348">
        <v>129</v>
      </c>
      <c r="I8348" t="s">
        <v>6370</v>
      </c>
      <c r="J8348">
        <v>392</v>
      </c>
      <c r="K8348">
        <v>24989712</v>
      </c>
      <c r="L8348" t="s">
        <v>6371</v>
      </c>
      <c r="N8348" t="s">
        <v>88</v>
      </c>
      <c r="O8348" t="s">
        <v>89</v>
      </c>
      <c r="P8348" t="s">
        <v>6374</v>
      </c>
      <c r="Q8348" t="s">
        <v>61</v>
      </c>
      <c r="R8348">
        <v>353000</v>
      </c>
      <c r="S8348">
        <v>350030</v>
      </c>
      <c r="T8348" t="s">
        <v>82</v>
      </c>
      <c r="U8348" s="3">
        <v>40701</v>
      </c>
      <c r="W8348">
        <v>5.14</v>
      </c>
      <c r="X8348">
        <v>0</v>
      </c>
      <c r="Y8348">
        <v>6</v>
      </c>
      <c r="Z8348">
        <v>63.447000000000003</v>
      </c>
      <c r="AA8348">
        <v>64.371600000000001</v>
      </c>
      <c r="AB8348">
        <v>63.828000000000003</v>
      </c>
      <c r="AC8348">
        <v>0</v>
      </c>
      <c r="AD8348">
        <v>0</v>
      </c>
      <c r="AE8348">
        <v>1</v>
      </c>
      <c r="AF8348">
        <v>0</v>
      </c>
      <c r="AG8348">
        <v>0</v>
      </c>
      <c r="AS8348">
        <v>63.447000000000003</v>
      </c>
      <c r="BB8348" s="4"/>
    </row>
    <row r="8349" spans="1:54" hidden="1" x14ac:dyDescent="0.25">
      <c r="A8349">
        <v>2141</v>
      </c>
      <c r="B8349" t="s">
        <v>6375</v>
      </c>
      <c r="C8349">
        <v>2022</v>
      </c>
      <c r="D8349" t="s">
        <v>6376</v>
      </c>
      <c r="E8349">
        <v>4900</v>
      </c>
      <c r="F8349" t="s">
        <v>2301</v>
      </c>
      <c r="G8349">
        <v>360</v>
      </c>
      <c r="H8349">
        <v>50</v>
      </c>
      <c r="I8349" t="s">
        <v>2302</v>
      </c>
      <c r="J8349">
        <v>2040</v>
      </c>
      <c r="K8349">
        <v>31151899</v>
      </c>
      <c r="L8349" t="s">
        <v>2303</v>
      </c>
      <c r="N8349" t="s">
        <v>88</v>
      </c>
      <c r="O8349" t="s">
        <v>89</v>
      </c>
      <c r="P8349" t="s">
        <v>6377</v>
      </c>
      <c r="Q8349" t="s">
        <v>61</v>
      </c>
      <c r="R8349">
        <v>353000</v>
      </c>
      <c r="S8349">
        <v>350030</v>
      </c>
      <c r="T8349" t="s">
        <v>82</v>
      </c>
      <c r="U8349" s="3">
        <v>40574</v>
      </c>
      <c r="W8349">
        <v>22</v>
      </c>
      <c r="X8349">
        <v>0</v>
      </c>
      <c r="Y8349">
        <v>22</v>
      </c>
      <c r="Z8349">
        <v>405.78046999999998</v>
      </c>
      <c r="AA8349">
        <v>373.43200000000002</v>
      </c>
      <c r="AB8349">
        <v>373</v>
      </c>
      <c r="AC8349">
        <v>0</v>
      </c>
      <c r="AD8349">
        <v>0</v>
      </c>
      <c r="AE8349">
        <v>1</v>
      </c>
      <c r="AF8349">
        <v>0</v>
      </c>
      <c r="AG8349">
        <v>0</v>
      </c>
      <c r="AR8349">
        <v>405.78046999999998</v>
      </c>
      <c r="BB8349" s="4"/>
    </row>
    <row r="8350" spans="1:54" hidden="1" x14ac:dyDescent="0.25">
      <c r="A8350">
        <v>2142</v>
      </c>
      <c r="B8350" t="s">
        <v>6378</v>
      </c>
      <c r="C8350">
        <v>2022</v>
      </c>
      <c r="D8350" t="s">
        <v>6379</v>
      </c>
      <c r="E8350">
        <v>7323</v>
      </c>
      <c r="F8350" t="s">
        <v>942</v>
      </c>
      <c r="G8350">
        <v>630</v>
      </c>
      <c r="H8350">
        <v>145</v>
      </c>
      <c r="I8350" t="s">
        <v>943</v>
      </c>
      <c r="J8350">
        <v>150</v>
      </c>
      <c r="K8350">
        <v>10052947</v>
      </c>
      <c r="L8350" t="s">
        <v>992</v>
      </c>
      <c r="N8350" t="s">
        <v>88</v>
      </c>
      <c r="O8350" t="s">
        <v>89</v>
      </c>
      <c r="P8350" t="s">
        <v>1467</v>
      </c>
      <c r="Q8350" t="s">
        <v>61</v>
      </c>
      <c r="R8350">
        <v>353000</v>
      </c>
      <c r="S8350">
        <v>350030</v>
      </c>
      <c r="T8350" t="s">
        <v>82</v>
      </c>
      <c r="U8350" s="3">
        <v>40544</v>
      </c>
      <c r="W8350">
        <v>5.5</v>
      </c>
      <c r="X8350">
        <v>0</v>
      </c>
      <c r="Y8350">
        <v>5.5</v>
      </c>
      <c r="Z8350">
        <v>96.295389999999998</v>
      </c>
      <c r="AA8350">
        <v>96.295392000000007</v>
      </c>
      <c r="AB8350">
        <v>96.295392000000007</v>
      </c>
      <c r="AC8350">
        <v>0</v>
      </c>
      <c r="AD8350">
        <v>0</v>
      </c>
      <c r="AE8350">
        <v>1</v>
      </c>
      <c r="AF8350">
        <v>0</v>
      </c>
      <c r="AG8350">
        <v>0</v>
      </c>
      <c r="AS8350">
        <v>96.295389999999998</v>
      </c>
      <c r="BB8350" s="4"/>
    </row>
    <row r="8351" spans="1:54" hidden="1" x14ac:dyDescent="0.25">
      <c r="A8351">
        <v>2144</v>
      </c>
      <c r="B8351" t="s">
        <v>6380</v>
      </c>
      <c r="C8351">
        <v>2022</v>
      </c>
      <c r="D8351" t="s">
        <v>6381</v>
      </c>
      <c r="E8351">
        <v>5960</v>
      </c>
      <c r="F8351" t="s">
        <v>2239</v>
      </c>
      <c r="G8351">
        <v>492</v>
      </c>
      <c r="H8351">
        <v>80</v>
      </c>
      <c r="I8351" t="s">
        <v>2238</v>
      </c>
      <c r="J8351">
        <v>314</v>
      </c>
      <c r="K8351">
        <v>31220319</v>
      </c>
      <c r="L8351" t="s">
        <v>2240</v>
      </c>
      <c r="N8351" t="s">
        <v>75</v>
      </c>
      <c r="O8351" t="s">
        <v>76</v>
      </c>
      <c r="P8351" t="s">
        <v>6382</v>
      </c>
      <c r="Q8351" t="s">
        <v>111</v>
      </c>
      <c r="R8351">
        <v>353000</v>
      </c>
      <c r="S8351">
        <v>350030</v>
      </c>
      <c r="T8351" t="s">
        <v>82</v>
      </c>
      <c r="U8351" s="3">
        <v>41091</v>
      </c>
      <c r="W8351">
        <v>10.6</v>
      </c>
      <c r="X8351">
        <v>0</v>
      </c>
      <c r="Y8351">
        <v>10.6</v>
      </c>
      <c r="Z8351">
        <v>24.475680000000001</v>
      </c>
      <c r="AA8351">
        <v>24.475680000000001</v>
      </c>
      <c r="AB8351">
        <v>24.475680000000001</v>
      </c>
      <c r="AC8351">
        <v>0</v>
      </c>
      <c r="AD8351">
        <v>0</v>
      </c>
      <c r="AE8351">
        <v>1</v>
      </c>
      <c r="AF8351">
        <v>0</v>
      </c>
      <c r="AG8351">
        <v>0</v>
      </c>
      <c r="AX8351">
        <v>24.475680000000001</v>
      </c>
      <c r="BB8351" s="4"/>
    </row>
    <row r="8352" spans="1:54" hidden="1" x14ac:dyDescent="0.25">
      <c r="A8352">
        <v>2144</v>
      </c>
      <c r="B8352" t="s">
        <v>6383</v>
      </c>
      <c r="C8352">
        <v>2022</v>
      </c>
      <c r="D8352" t="s">
        <v>6381</v>
      </c>
      <c r="E8352">
        <v>5960</v>
      </c>
      <c r="F8352" t="s">
        <v>2239</v>
      </c>
      <c r="G8352">
        <v>492</v>
      </c>
      <c r="H8352">
        <v>80</v>
      </c>
      <c r="I8352" t="s">
        <v>2238</v>
      </c>
      <c r="J8352">
        <v>314</v>
      </c>
      <c r="K8352">
        <v>31220319</v>
      </c>
      <c r="L8352" t="s">
        <v>2240</v>
      </c>
      <c r="N8352" t="s">
        <v>75</v>
      </c>
      <c r="O8352" t="s">
        <v>76</v>
      </c>
      <c r="P8352" t="s">
        <v>6384</v>
      </c>
      <c r="Q8352" t="s">
        <v>78</v>
      </c>
      <c r="R8352">
        <v>353000</v>
      </c>
      <c r="S8352">
        <v>350030</v>
      </c>
      <c r="T8352" t="s">
        <v>79</v>
      </c>
      <c r="U8352" s="3">
        <v>41183</v>
      </c>
      <c r="W8352">
        <v>4.5</v>
      </c>
      <c r="X8352">
        <v>0.75</v>
      </c>
      <c r="Y8352">
        <v>4</v>
      </c>
      <c r="Z8352">
        <v>54.971332799999999</v>
      </c>
      <c r="AA8352">
        <v>54.476964000000002</v>
      </c>
      <c r="AB8352">
        <v>54.476964000000002</v>
      </c>
      <c r="AC8352">
        <v>4.9689216000000007</v>
      </c>
      <c r="AD8352">
        <v>4.9689216000000007</v>
      </c>
      <c r="AE8352">
        <v>0.49550339450000003</v>
      </c>
      <c r="AF8352">
        <v>0.50449660549999997</v>
      </c>
      <c r="AG8352">
        <v>0</v>
      </c>
      <c r="AS8352">
        <v>54.971332800000013</v>
      </c>
      <c r="BB8352" s="4"/>
    </row>
    <row r="8353" spans="1:54" hidden="1" x14ac:dyDescent="0.25">
      <c r="A8353">
        <v>2144</v>
      </c>
      <c r="B8353" t="s">
        <v>6385</v>
      </c>
      <c r="C8353">
        <v>2022</v>
      </c>
      <c r="D8353" t="s">
        <v>6381</v>
      </c>
      <c r="E8353">
        <v>5960</v>
      </c>
      <c r="F8353" t="s">
        <v>2239</v>
      </c>
      <c r="G8353">
        <v>492</v>
      </c>
      <c r="H8353">
        <v>80</v>
      </c>
      <c r="I8353" t="s">
        <v>2238</v>
      </c>
      <c r="J8353">
        <v>314</v>
      </c>
      <c r="K8353">
        <v>31220319</v>
      </c>
      <c r="L8353" t="s">
        <v>2240</v>
      </c>
      <c r="N8353" t="s">
        <v>75</v>
      </c>
      <c r="O8353" t="s">
        <v>76</v>
      </c>
      <c r="P8353" t="s">
        <v>6386</v>
      </c>
      <c r="Q8353" t="s">
        <v>1760</v>
      </c>
      <c r="R8353">
        <v>353000</v>
      </c>
      <c r="S8353">
        <v>350030</v>
      </c>
      <c r="T8353" t="s">
        <v>82</v>
      </c>
      <c r="U8353" s="3">
        <v>41153</v>
      </c>
      <c r="W8353">
        <v>0.5</v>
      </c>
      <c r="X8353">
        <v>0</v>
      </c>
      <c r="Y8353">
        <v>1.5</v>
      </c>
      <c r="Z8353">
        <v>31.744800000000001</v>
      </c>
      <c r="AA8353">
        <v>15.872400000000001</v>
      </c>
      <c r="AB8353">
        <v>15.872400000000001</v>
      </c>
      <c r="AC8353">
        <v>0</v>
      </c>
      <c r="AD8353">
        <v>0</v>
      </c>
      <c r="AE8353">
        <v>1</v>
      </c>
      <c r="AF8353">
        <v>0</v>
      </c>
      <c r="AG8353">
        <v>0</v>
      </c>
      <c r="AX8353">
        <v>28.46538</v>
      </c>
      <c r="AZ8353">
        <v>3.27942</v>
      </c>
      <c r="BB8353" s="4"/>
    </row>
    <row r="8354" spans="1:54" hidden="1" x14ac:dyDescent="0.25">
      <c r="A8354">
        <v>2146</v>
      </c>
      <c r="B8354" t="s">
        <v>6387</v>
      </c>
      <c r="C8354">
        <v>2022</v>
      </c>
      <c r="D8354" t="s">
        <v>6388</v>
      </c>
      <c r="E8354">
        <v>6630</v>
      </c>
      <c r="F8354" t="s">
        <v>4375</v>
      </c>
      <c r="G8354">
        <v>575</v>
      </c>
      <c r="H8354">
        <v>110</v>
      </c>
      <c r="I8354" t="s">
        <v>4376</v>
      </c>
      <c r="J8354">
        <v>1104</v>
      </c>
      <c r="K8354">
        <v>67037111</v>
      </c>
      <c r="L8354" t="s">
        <v>4377</v>
      </c>
      <c r="N8354" t="s">
        <v>88</v>
      </c>
      <c r="O8354" t="s">
        <v>89</v>
      </c>
      <c r="P8354" t="s">
        <v>1526</v>
      </c>
      <c r="Q8354" t="s">
        <v>61</v>
      </c>
      <c r="R8354">
        <v>353000</v>
      </c>
      <c r="S8354">
        <v>350030</v>
      </c>
      <c r="T8354" t="s">
        <v>82</v>
      </c>
      <c r="U8354" s="3">
        <v>41275</v>
      </c>
      <c r="W8354">
        <v>8</v>
      </c>
      <c r="X8354">
        <v>0</v>
      </c>
      <c r="Y8354">
        <v>8</v>
      </c>
      <c r="Z8354">
        <v>111.0163</v>
      </c>
      <c r="AA8354">
        <v>111.00960000000001</v>
      </c>
      <c r="AB8354">
        <v>109.9944</v>
      </c>
      <c r="AC8354">
        <v>0</v>
      </c>
      <c r="AD8354">
        <v>0</v>
      </c>
      <c r="AE8354">
        <v>1</v>
      </c>
      <c r="AF8354">
        <v>0</v>
      </c>
      <c r="AG8354">
        <v>0</v>
      </c>
      <c r="AR8354">
        <v>111.0163</v>
      </c>
      <c r="BB8354" s="4"/>
    </row>
    <row r="8355" spans="1:54" hidden="1" x14ac:dyDescent="0.25">
      <c r="A8355">
        <v>2147</v>
      </c>
      <c r="B8355" t="s">
        <v>6389</v>
      </c>
      <c r="C8355">
        <v>2022</v>
      </c>
      <c r="D8355" t="s">
        <v>6390</v>
      </c>
      <c r="E8355">
        <v>8970</v>
      </c>
      <c r="F8355" t="s">
        <v>3945</v>
      </c>
      <c r="G8355">
        <v>730</v>
      </c>
      <c r="J8355">
        <v>2169</v>
      </c>
      <c r="K8355">
        <v>31624312</v>
      </c>
      <c r="L8355" t="s">
        <v>6391</v>
      </c>
      <c r="N8355" t="s">
        <v>58</v>
      </c>
      <c r="O8355" t="s">
        <v>59</v>
      </c>
      <c r="P8355" t="s">
        <v>6390</v>
      </c>
      <c r="Q8355" t="s">
        <v>109</v>
      </c>
      <c r="R8355">
        <v>161000</v>
      </c>
      <c r="S8355">
        <v>160000</v>
      </c>
      <c r="T8355" t="s">
        <v>69</v>
      </c>
      <c r="U8355" s="3">
        <v>41244</v>
      </c>
      <c r="W8355">
        <v>2.6888890000000001</v>
      </c>
      <c r="X8355">
        <v>0.82</v>
      </c>
      <c r="Y8355">
        <v>1.6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1</v>
      </c>
      <c r="AQ8355">
        <v>0</v>
      </c>
      <c r="BB8355" s="4"/>
    </row>
    <row r="8356" spans="1:54" hidden="1" x14ac:dyDescent="0.25">
      <c r="A8356">
        <v>2148</v>
      </c>
      <c r="B8356" t="s">
        <v>6392</v>
      </c>
      <c r="C8356">
        <v>2022</v>
      </c>
      <c r="D8356" t="s">
        <v>6393</v>
      </c>
      <c r="E8356">
        <v>6064</v>
      </c>
      <c r="F8356" t="s">
        <v>6394</v>
      </c>
      <c r="G8356">
        <v>621</v>
      </c>
      <c r="J8356">
        <v>1262</v>
      </c>
      <c r="K8356">
        <v>29189897</v>
      </c>
      <c r="L8356" t="s">
        <v>6395</v>
      </c>
      <c r="N8356" t="s">
        <v>4118</v>
      </c>
      <c r="O8356" t="s">
        <v>4119</v>
      </c>
      <c r="P8356" t="s">
        <v>6396</v>
      </c>
      <c r="Q8356" t="s">
        <v>109</v>
      </c>
      <c r="R8356">
        <v>841100</v>
      </c>
      <c r="S8356">
        <v>840010</v>
      </c>
      <c r="T8356" t="s">
        <v>69</v>
      </c>
      <c r="U8356" s="3">
        <v>41275</v>
      </c>
      <c r="W8356">
        <v>4.4999999999999998E-2</v>
      </c>
      <c r="X8356">
        <v>1.4999999999999999E-2</v>
      </c>
      <c r="Y8356">
        <v>0.03</v>
      </c>
      <c r="Z8356">
        <v>2.41164E-2</v>
      </c>
      <c r="AA8356">
        <v>1.2959999999999999E-2</v>
      </c>
      <c r="AB8356">
        <v>0</v>
      </c>
      <c r="AC8356">
        <v>7.1999999999999998E-3</v>
      </c>
      <c r="AD8356">
        <v>7.1999999999999998E-3</v>
      </c>
      <c r="AE8356">
        <v>0</v>
      </c>
      <c r="AF8356">
        <v>0.73130317960000002</v>
      </c>
      <c r="AG8356">
        <v>0.26869682039999998</v>
      </c>
      <c r="AO8356">
        <v>2.41164E-2</v>
      </c>
      <c r="BB8356" s="4"/>
    </row>
    <row r="8357" spans="1:54" hidden="1" x14ac:dyDescent="0.25">
      <c r="A8357">
        <v>2150</v>
      </c>
      <c r="B8357" t="s">
        <v>6397</v>
      </c>
      <c r="C8357">
        <v>2022</v>
      </c>
      <c r="D8357" t="s">
        <v>6398</v>
      </c>
      <c r="E8357">
        <v>2760</v>
      </c>
      <c r="F8357" t="s">
        <v>6399</v>
      </c>
      <c r="G8357">
        <v>151</v>
      </c>
      <c r="J8357">
        <v>2170</v>
      </c>
      <c r="K8357">
        <v>33056982</v>
      </c>
      <c r="L8357" t="s">
        <v>6400</v>
      </c>
      <c r="N8357" t="s">
        <v>4118</v>
      </c>
      <c r="O8357" t="s">
        <v>4119</v>
      </c>
      <c r="P8357" t="s">
        <v>5607</v>
      </c>
      <c r="Q8357" t="s">
        <v>109</v>
      </c>
      <c r="R8357">
        <v>370000</v>
      </c>
      <c r="S8357">
        <v>370000</v>
      </c>
      <c r="T8357" t="s">
        <v>69</v>
      </c>
      <c r="U8357" s="3">
        <v>41275</v>
      </c>
      <c r="W8357">
        <v>0.3</v>
      </c>
      <c r="X8357">
        <v>0.1</v>
      </c>
      <c r="Y8357">
        <v>0.1</v>
      </c>
      <c r="Z8357">
        <v>6.8061369999999997</v>
      </c>
      <c r="AA8357">
        <v>0.09</v>
      </c>
      <c r="AB8357">
        <v>0</v>
      </c>
      <c r="AC8357">
        <v>1.3104</v>
      </c>
      <c r="AD8357">
        <v>1.3104</v>
      </c>
      <c r="AE8357">
        <v>0</v>
      </c>
      <c r="AF8357">
        <v>0.99338831999999999</v>
      </c>
      <c r="AG8357">
        <v>6.61168E-3</v>
      </c>
      <c r="AQ8357">
        <v>6.8061369999999997</v>
      </c>
      <c r="BB8357" s="4"/>
    </row>
    <row r="8358" spans="1:54" hidden="1" x14ac:dyDescent="0.25">
      <c r="A8358">
        <v>2151</v>
      </c>
      <c r="B8358" t="s">
        <v>6401</v>
      </c>
      <c r="C8358">
        <v>2022</v>
      </c>
      <c r="D8358" t="s">
        <v>6402</v>
      </c>
      <c r="E8358">
        <v>9560</v>
      </c>
      <c r="F8358" t="s">
        <v>183</v>
      </c>
      <c r="G8358">
        <v>846</v>
      </c>
      <c r="H8358">
        <v>421</v>
      </c>
      <c r="I8358" t="s">
        <v>5174</v>
      </c>
      <c r="J8358">
        <v>1359</v>
      </c>
      <c r="K8358">
        <v>19493288</v>
      </c>
      <c r="L8358" t="s">
        <v>7296</v>
      </c>
      <c r="N8358" t="s">
        <v>88</v>
      </c>
      <c r="O8358" t="s">
        <v>89</v>
      </c>
      <c r="P8358" t="s">
        <v>432</v>
      </c>
      <c r="Q8358" t="s">
        <v>61</v>
      </c>
      <c r="R8358">
        <v>353000</v>
      </c>
      <c r="S8358">
        <v>350030</v>
      </c>
      <c r="T8358" t="s">
        <v>82</v>
      </c>
      <c r="U8358" s="3">
        <v>41244</v>
      </c>
      <c r="W8358">
        <v>0.95</v>
      </c>
      <c r="X8358">
        <v>0</v>
      </c>
      <c r="Y8358">
        <v>0.86</v>
      </c>
      <c r="Z8358">
        <v>23.069500000000001</v>
      </c>
      <c r="AA8358">
        <v>21.00996</v>
      </c>
      <c r="AB8358">
        <v>21.00996</v>
      </c>
      <c r="AC8358">
        <v>0</v>
      </c>
      <c r="AD8358">
        <v>0</v>
      </c>
      <c r="AE8358">
        <v>1</v>
      </c>
      <c r="AF8358">
        <v>0</v>
      </c>
      <c r="AG8358">
        <v>0</v>
      </c>
      <c r="AR8358">
        <v>23.069500000000001</v>
      </c>
      <c r="BB8358" s="4"/>
    </row>
    <row r="8359" spans="1:54" hidden="1" x14ac:dyDescent="0.25">
      <c r="A8359">
        <v>2152</v>
      </c>
      <c r="B8359" t="s">
        <v>6403</v>
      </c>
      <c r="C8359">
        <v>2022</v>
      </c>
      <c r="D8359" t="s">
        <v>6404</v>
      </c>
      <c r="E8359">
        <v>8382</v>
      </c>
      <c r="F8359" t="s">
        <v>1063</v>
      </c>
      <c r="G8359">
        <v>710</v>
      </c>
      <c r="H8359">
        <v>204</v>
      </c>
      <c r="I8359" t="s">
        <v>927</v>
      </c>
      <c r="J8359">
        <v>2173</v>
      </c>
      <c r="K8359">
        <v>19228509</v>
      </c>
      <c r="L8359" t="s">
        <v>6405</v>
      </c>
      <c r="N8359" t="s">
        <v>58</v>
      </c>
      <c r="O8359" t="s">
        <v>59</v>
      </c>
      <c r="P8359" t="s">
        <v>108</v>
      </c>
      <c r="Q8359" t="s">
        <v>109</v>
      </c>
      <c r="R8359">
        <v>271100</v>
      </c>
      <c r="S8359">
        <v>270010</v>
      </c>
      <c r="T8359" t="s">
        <v>69</v>
      </c>
      <c r="U8359" s="3">
        <v>41275</v>
      </c>
      <c r="V8359" s="3">
        <v>45050</v>
      </c>
      <c r="W8359">
        <v>0.62222200000000005</v>
      </c>
      <c r="X8359">
        <v>0.16</v>
      </c>
      <c r="Y8359">
        <v>0.4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1</v>
      </c>
      <c r="AO8359">
        <v>0</v>
      </c>
      <c r="BB8359" s="4"/>
    </row>
    <row r="8360" spans="1:54" hidden="1" x14ac:dyDescent="0.25">
      <c r="A8360">
        <v>2156</v>
      </c>
      <c r="B8360" t="s">
        <v>6409</v>
      </c>
      <c r="C8360">
        <v>2022</v>
      </c>
      <c r="D8360" t="s">
        <v>6410</v>
      </c>
      <c r="E8360">
        <v>7760</v>
      </c>
      <c r="F8360" t="s">
        <v>1478</v>
      </c>
      <c r="G8360">
        <v>787</v>
      </c>
      <c r="J8360">
        <v>2244</v>
      </c>
      <c r="K8360">
        <v>34899487</v>
      </c>
      <c r="L8360" t="s">
        <v>6411</v>
      </c>
      <c r="N8360" t="s">
        <v>58</v>
      </c>
      <c r="O8360" t="s">
        <v>59</v>
      </c>
      <c r="P8360" t="s">
        <v>2990</v>
      </c>
      <c r="Q8360" t="s">
        <v>109</v>
      </c>
      <c r="R8360">
        <v>370000</v>
      </c>
      <c r="S8360">
        <v>370000</v>
      </c>
      <c r="T8360" t="s">
        <v>69</v>
      </c>
      <c r="U8360" s="3">
        <v>41151</v>
      </c>
      <c r="W8360">
        <v>0.6</v>
      </c>
      <c r="X8360">
        <v>0.25</v>
      </c>
      <c r="Y8360">
        <v>0.3</v>
      </c>
      <c r="Z8360">
        <v>12.397138</v>
      </c>
      <c r="AA8360">
        <v>2.2136399999999998</v>
      </c>
      <c r="AB8360">
        <v>0</v>
      </c>
      <c r="AC8360">
        <v>6.9580799999999998</v>
      </c>
      <c r="AD8360">
        <v>6.9580799999999998</v>
      </c>
      <c r="AE8360">
        <v>0</v>
      </c>
      <c r="AF8360">
        <v>0.91071971610000002</v>
      </c>
      <c r="AG8360">
        <v>8.9280283899999993E-2</v>
      </c>
      <c r="AQ8360">
        <v>12.397138</v>
      </c>
      <c r="BB8360" s="4"/>
    </row>
    <row r="8361" spans="1:54" hidden="1" x14ac:dyDescent="0.25">
      <c r="A8361">
        <v>2157</v>
      </c>
      <c r="B8361" t="s">
        <v>6412</v>
      </c>
      <c r="C8361">
        <v>2022</v>
      </c>
      <c r="D8361" t="s">
        <v>6413</v>
      </c>
      <c r="E8361">
        <v>6400</v>
      </c>
      <c r="F8361" t="s">
        <v>3115</v>
      </c>
      <c r="G8361">
        <v>540</v>
      </c>
      <c r="H8361">
        <v>114</v>
      </c>
      <c r="I8361" t="s">
        <v>3116</v>
      </c>
      <c r="J8361">
        <v>2057</v>
      </c>
      <c r="K8361">
        <v>32648541</v>
      </c>
      <c r="L8361" t="s">
        <v>1037</v>
      </c>
      <c r="N8361" t="s">
        <v>88</v>
      </c>
      <c r="O8361" t="s">
        <v>89</v>
      </c>
      <c r="P8361" t="s">
        <v>6283</v>
      </c>
      <c r="Q8361" t="s">
        <v>61</v>
      </c>
      <c r="R8361">
        <v>353000</v>
      </c>
      <c r="S8361">
        <v>350030</v>
      </c>
      <c r="T8361" t="s">
        <v>82</v>
      </c>
      <c r="U8361" s="3">
        <v>41078</v>
      </c>
      <c r="W8361">
        <v>20</v>
      </c>
      <c r="X8361">
        <v>0</v>
      </c>
      <c r="Y8361">
        <v>20</v>
      </c>
      <c r="Z8361">
        <v>475.37400000000002</v>
      </c>
      <c r="AA8361">
        <v>427.24200000000002</v>
      </c>
      <c r="AB8361">
        <v>427.24200000000002</v>
      </c>
      <c r="AC8361">
        <v>0</v>
      </c>
      <c r="AD8361">
        <v>0</v>
      </c>
      <c r="AE8361">
        <v>1</v>
      </c>
      <c r="AF8361">
        <v>0</v>
      </c>
      <c r="AG8361">
        <v>0</v>
      </c>
      <c r="AS8361">
        <v>475.37400000000002</v>
      </c>
      <c r="BB8361" s="4"/>
    </row>
    <row r="8362" spans="1:54" hidden="1" x14ac:dyDescent="0.25">
      <c r="A8362">
        <v>2158</v>
      </c>
      <c r="B8362" t="s">
        <v>6414</v>
      </c>
      <c r="C8362">
        <v>2022</v>
      </c>
      <c r="D8362" t="s">
        <v>6415</v>
      </c>
      <c r="E8362">
        <v>6400</v>
      </c>
      <c r="F8362" t="s">
        <v>3115</v>
      </c>
      <c r="G8362">
        <v>540</v>
      </c>
      <c r="H8362">
        <v>114</v>
      </c>
      <c r="I8362" t="s">
        <v>3116</v>
      </c>
      <c r="J8362">
        <v>2057</v>
      </c>
      <c r="K8362">
        <v>32648541</v>
      </c>
      <c r="L8362" t="s">
        <v>1037</v>
      </c>
      <c r="N8362" t="s">
        <v>88</v>
      </c>
      <c r="O8362" t="s">
        <v>89</v>
      </c>
      <c r="P8362" t="s">
        <v>6416</v>
      </c>
      <c r="Q8362" t="s">
        <v>3180</v>
      </c>
      <c r="R8362">
        <v>353000</v>
      </c>
      <c r="S8362">
        <v>350030</v>
      </c>
      <c r="T8362" t="s">
        <v>82</v>
      </c>
      <c r="U8362" s="3">
        <v>41821</v>
      </c>
      <c r="W8362">
        <v>10</v>
      </c>
      <c r="X8362">
        <v>0</v>
      </c>
      <c r="Y8362">
        <v>10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1</v>
      </c>
      <c r="AF8362">
        <v>0</v>
      </c>
      <c r="AG8362">
        <v>0</v>
      </c>
      <c r="AW8362">
        <v>0</v>
      </c>
      <c r="AZ8362">
        <v>0</v>
      </c>
      <c r="BB8362" s="4"/>
    </row>
    <row r="8363" spans="1:54" hidden="1" x14ac:dyDescent="0.25">
      <c r="A8363">
        <v>2159</v>
      </c>
      <c r="B8363" t="s">
        <v>6417</v>
      </c>
      <c r="C8363">
        <v>2022</v>
      </c>
      <c r="D8363" t="s">
        <v>6418</v>
      </c>
      <c r="E8363">
        <v>3400</v>
      </c>
      <c r="F8363" t="s">
        <v>1316</v>
      </c>
      <c r="G8363">
        <v>219</v>
      </c>
      <c r="H8363">
        <v>18</v>
      </c>
      <c r="I8363" t="s">
        <v>747</v>
      </c>
      <c r="J8363">
        <v>2014</v>
      </c>
      <c r="K8363">
        <v>31592488</v>
      </c>
      <c r="L8363" t="s">
        <v>1317</v>
      </c>
      <c r="N8363" t="s">
        <v>88</v>
      </c>
      <c r="O8363" t="s">
        <v>89</v>
      </c>
      <c r="P8363" t="s">
        <v>92</v>
      </c>
      <c r="Q8363" t="s">
        <v>61</v>
      </c>
      <c r="R8363">
        <v>353000</v>
      </c>
      <c r="S8363">
        <v>350030</v>
      </c>
      <c r="T8363" t="s">
        <v>82</v>
      </c>
      <c r="U8363" s="3">
        <v>41548</v>
      </c>
      <c r="W8363">
        <v>7.4</v>
      </c>
      <c r="X8363">
        <v>0</v>
      </c>
      <c r="Y8363">
        <v>8.14</v>
      </c>
      <c r="Z8363">
        <v>171.98761999999999</v>
      </c>
      <c r="AA8363">
        <v>170.85599999999999</v>
      </c>
      <c r="AB8363">
        <v>170.85599999999999</v>
      </c>
      <c r="AC8363">
        <v>0</v>
      </c>
      <c r="AD8363">
        <v>0</v>
      </c>
      <c r="AE8363">
        <v>1</v>
      </c>
      <c r="AF8363">
        <v>0</v>
      </c>
      <c r="AG8363">
        <v>0</v>
      </c>
      <c r="AS8363">
        <v>171.98761999999999</v>
      </c>
      <c r="BB8363" s="4"/>
    </row>
    <row r="8364" spans="1:54" hidden="1" x14ac:dyDescent="0.25">
      <c r="A8364">
        <v>2162</v>
      </c>
      <c r="B8364" t="s">
        <v>6419</v>
      </c>
      <c r="C8364">
        <v>2022</v>
      </c>
      <c r="D8364" t="s">
        <v>6420</v>
      </c>
      <c r="E8364">
        <v>5250</v>
      </c>
      <c r="F8364" t="s">
        <v>2471</v>
      </c>
      <c r="G8364">
        <v>461</v>
      </c>
      <c r="H8364">
        <v>79</v>
      </c>
      <c r="I8364" t="s">
        <v>565</v>
      </c>
      <c r="J8364">
        <v>2243</v>
      </c>
      <c r="K8364">
        <v>36474718</v>
      </c>
      <c r="L8364" t="s">
        <v>1590</v>
      </c>
      <c r="N8364" t="s">
        <v>75</v>
      </c>
      <c r="O8364" t="s">
        <v>76</v>
      </c>
      <c r="P8364" t="s">
        <v>6421</v>
      </c>
      <c r="Q8364" t="s">
        <v>78</v>
      </c>
      <c r="R8364">
        <v>351100</v>
      </c>
      <c r="S8364">
        <v>350010</v>
      </c>
      <c r="T8364" t="s">
        <v>79</v>
      </c>
      <c r="U8364" s="3">
        <v>40909</v>
      </c>
      <c r="W8364">
        <v>56</v>
      </c>
      <c r="X8364">
        <v>7.5</v>
      </c>
      <c r="Y8364">
        <v>49</v>
      </c>
      <c r="Z8364">
        <v>609.50999720000004</v>
      </c>
      <c r="AA8364">
        <v>524.649</v>
      </c>
      <c r="AB8364">
        <v>524.649</v>
      </c>
      <c r="AC8364">
        <v>64.703008800000006</v>
      </c>
      <c r="AD8364">
        <v>50.120747999999999</v>
      </c>
      <c r="AE8364">
        <v>0.43038588570000003</v>
      </c>
      <c r="AF8364">
        <v>0.56961411429999997</v>
      </c>
      <c r="AG8364">
        <v>0</v>
      </c>
      <c r="AO8364">
        <v>5.5717200000000008E-2</v>
      </c>
      <c r="AS8364">
        <v>607.51156999999989</v>
      </c>
      <c r="AT8364">
        <v>1.9427099999999999</v>
      </c>
      <c r="BB8364" s="4"/>
    </row>
    <row r="8365" spans="1:54" hidden="1" x14ac:dyDescent="0.25">
      <c r="A8365">
        <v>2163</v>
      </c>
      <c r="B8365" t="s">
        <v>6422</v>
      </c>
      <c r="C8365">
        <v>2022</v>
      </c>
      <c r="D8365" t="s">
        <v>6423</v>
      </c>
      <c r="E8365">
        <v>9400</v>
      </c>
      <c r="F8365" t="s">
        <v>6424</v>
      </c>
      <c r="G8365">
        <v>851</v>
      </c>
      <c r="H8365">
        <v>295</v>
      </c>
      <c r="I8365" t="s">
        <v>133</v>
      </c>
      <c r="J8365">
        <v>2267</v>
      </c>
      <c r="K8365">
        <v>37271616</v>
      </c>
      <c r="L8365" t="s">
        <v>954</v>
      </c>
      <c r="N8365" t="s">
        <v>88</v>
      </c>
      <c r="O8365" t="s">
        <v>89</v>
      </c>
      <c r="P8365" t="s">
        <v>3487</v>
      </c>
      <c r="Q8365" t="s">
        <v>61</v>
      </c>
      <c r="R8365">
        <v>353000</v>
      </c>
      <c r="S8365">
        <v>350030</v>
      </c>
      <c r="T8365" t="s">
        <v>82</v>
      </c>
      <c r="U8365" s="3">
        <v>41548</v>
      </c>
      <c r="W8365">
        <v>27.5</v>
      </c>
      <c r="X8365">
        <v>0</v>
      </c>
      <c r="Y8365">
        <v>27.5</v>
      </c>
      <c r="Z8365">
        <v>42.072879999999998</v>
      </c>
      <c r="AA8365">
        <v>39.104140000000001</v>
      </c>
      <c r="AB8365">
        <v>39.104140000000001</v>
      </c>
      <c r="AC8365">
        <v>0</v>
      </c>
      <c r="AD8365">
        <v>0</v>
      </c>
      <c r="AE8365">
        <v>1</v>
      </c>
      <c r="AF8365">
        <v>0</v>
      </c>
      <c r="AG8365">
        <v>0</v>
      </c>
      <c r="AL8365">
        <v>33.012</v>
      </c>
      <c r="AO8365">
        <v>9.0608799999999992</v>
      </c>
      <c r="AV8365">
        <v>0</v>
      </c>
      <c r="BB8365" s="4"/>
    </row>
    <row r="8366" spans="1:54" hidden="1" x14ac:dyDescent="0.25">
      <c r="A8366">
        <v>2163</v>
      </c>
      <c r="B8366" t="s">
        <v>6426</v>
      </c>
      <c r="C8366">
        <v>2022</v>
      </c>
      <c r="D8366" t="s">
        <v>6423</v>
      </c>
      <c r="E8366">
        <v>9400</v>
      </c>
      <c r="F8366" t="s">
        <v>6424</v>
      </c>
      <c r="G8366">
        <v>851</v>
      </c>
      <c r="H8366">
        <v>295</v>
      </c>
      <c r="I8366" t="s">
        <v>133</v>
      </c>
      <c r="J8366">
        <v>2267</v>
      </c>
      <c r="K8366">
        <v>37271616</v>
      </c>
      <c r="L8366" t="s">
        <v>954</v>
      </c>
      <c r="N8366" t="s">
        <v>88</v>
      </c>
      <c r="O8366" t="s">
        <v>89</v>
      </c>
      <c r="P8366" t="s">
        <v>3485</v>
      </c>
      <c r="Q8366" t="s">
        <v>61</v>
      </c>
      <c r="R8366">
        <v>353000</v>
      </c>
      <c r="S8366">
        <v>350030</v>
      </c>
      <c r="T8366" t="s">
        <v>82</v>
      </c>
      <c r="U8366" s="3">
        <v>41548</v>
      </c>
      <c r="W8366">
        <v>27.5</v>
      </c>
      <c r="X8366">
        <v>0</v>
      </c>
      <c r="Y8366">
        <v>27.5</v>
      </c>
      <c r="Z8366">
        <v>65.336380000000005</v>
      </c>
      <c r="AA8366">
        <v>60.753019999999999</v>
      </c>
      <c r="AB8366">
        <v>60.753019999999999</v>
      </c>
      <c r="AC8366">
        <v>0</v>
      </c>
      <c r="AD8366">
        <v>0</v>
      </c>
      <c r="AE8366">
        <v>1</v>
      </c>
      <c r="AF8366">
        <v>0</v>
      </c>
      <c r="AG8366">
        <v>0</v>
      </c>
      <c r="AL8366">
        <v>55.537039999999998</v>
      </c>
      <c r="AO8366">
        <v>9.7993400000000008</v>
      </c>
      <c r="AV8366">
        <v>0</v>
      </c>
      <c r="BB8366" s="4"/>
    </row>
    <row r="8367" spans="1:54" hidden="1" x14ac:dyDescent="0.25">
      <c r="A8367">
        <v>2163</v>
      </c>
      <c r="B8367" t="s">
        <v>6425</v>
      </c>
      <c r="C8367">
        <v>2022</v>
      </c>
      <c r="D8367" t="s">
        <v>6423</v>
      </c>
      <c r="E8367">
        <v>9400</v>
      </c>
      <c r="F8367" t="s">
        <v>6424</v>
      </c>
      <c r="G8367">
        <v>851</v>
      </c>
      <c r="H8367">
        <v>295</v>
      </c>
      <c r="I8367" t="s">
        <v>133</v>
      </c>
      <c r="J8367">
        <v>2267</v>
      </c>
      <c r="K8367">
        <v>37271616</v>
      </c>
      <c r="L8367" t="s">
        <v>954</v>
      </c>
      <c r="N8367" t="s">
        <v>88</v>
      </c>
      <c r="O8367" t="s">
        <v>89</v>
      </c>
      <c r="P8367" t="s">
        <v>3481</v>
      </c>
      <c r="Q8367" t="s">
        <v>61</v>
      </c>
      <c r="R8367">
        <v>353000</v>
      </c>
      <c r="S8367">
        <v>350030</v>
      </c>
      <c r="T8367" t="s">
        <v>82</v>
      </c>
      <c r="U8367" s="3">
        <v>41548</v>
      </c>
      <c r="W8367">
        <v>27.5</v>
      </c>
      <c r="X8367">
        <v>0</v>
      </c>
      <c r="Y8367">
        <v>27.5</v>
      </c>
      <c r="Z8367">
        <v>37.375549999999997</v>
      </c>
      <c r="AA8367">
        <v>34.91751</v>
      </c>
      <c r="AB8367">
        <v>34.91751</v>
      </c>
      <c r="AC8367">
        <v>0</v>
      </c>
      <c r="AD8367">
        <v>0</v>
      </c>
      <c r="AE8367">
        <v>1</v>
      </c>
      <c r="AF8367">
        <v>0</v>
      </c>
      <c r="AG8367">
        <v>0</v>
      </c>
      <c r="AL8367">
        <v>36.125779999999999</v>
      </c>
      <c r="AO8367">
        <v>1.24977</v>
      </c>
      <c r="AV8367">
        <v>0</v>
      </c>
      <c r="BB8367" s="4"/>
    </row>
    <row r="8368" spans="1:54" hidden="1" x14ac:dyDescent="0.25">
      <c r="A8368">
        <v>2183</v>
      </c>
      <c r="B8368" t="s">
        <v>7178</v>
      </c>
      <c r="C8368">
        <v>2022</v>
      </c>
      <c r="D8368" t="s">
        <v>6428</v>
      </c>
      <c r="E8368">
        <v>4100</v>
      </c>
      <c r="F8368" t="s">
        <v>2644</v>
      </c>
      <c r="G8368">
        <v>329</v>
      </c>
      <c r="H8368">
        <v>34</v>
      </c>
      <c r="I8368" t="s">
        <v>2645</v>
      </c>
      <c r="J8368">
        <v>2214</v>
      </c>
      <c r="K8368">
        <v>34609705</v>
      </c>
      <c r="L8368" t="s">
        <v>2646</v>
      </c>
      <c r="N8368" t="s">
        <v>88</v>
      </c>
      <c r="O8368" t="s">
        <v>89</v>
      </c>
      <c r="P8368" t="s">
        <v>218</v>
      </c>
      <c r="Q8368" t="s">
        <v>61</v>
      </c>
      <c r="R8368">
        <v>353000</v>
      </c>
      <c r="S8368">
        <v>350030</v>
      </c>
      <c r="T8368" t="s">
        <v>82</v>
      </c>
      <c r="U8368" s="3">
        <v>24108</v>
      </c>
      <c r="W8368">
        <v>7.32</v>
      </c>
      <c r="X8368">
        <v>0</v>
      </c>
      <c r="Y8368">
        <v>7.32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0</v>
      </c>
      <c r="AG8368">
        <v>0</v>
      </c>
      <c r="AL8368">
        <v>0</v>
      </c>
      <c r="BB8368" s="4"/>
    </row>
    <row r="8369" spans="1:54" hidden="1" x14ac:dyDescent="0.25">
      <c r="A8369">
        <v>2183</v>
      </c>
      <c r="B8369" t="s">
        <v>7177</v>
      </c>
      <c r="C8369">
        <v>2022</v>
      </c>
      <c r="D8369" t="s">
        <v>6428</v>
      </c>
      <c r="E8369">
        <v>4100</v>
      </c>
      <c r="F8369" t="s">
        <v>2644</v>
      </c>
      <c r="G8369">
        <v>329</v>
      </c>
      <c r="H8369">
        <v>34</v>
      </c>
      <c r="I8369" t="s">
        <v>2645</v>
      </c>
      <c r="J8369">
        <v>2214</v>
      </c>
      <c r="K8369">
        <v>34609705</v>
      </c>
      <c r="L8369" t="s">
        <v>2646</v>
      </c>
      <c r="N8369" t="s">
        <v>88</v>
      </c>
      <c r="O8369" t="s">
        <v>89</v>
      </c>
      <c r="P8369" t="s">
        <v>211</v>
      </c>
      <c r="Q8369" t="s">
        <v>61</v>
      </c>
      <c r="R8369">
        <v>353000</v>
      </c>
      <c r="S8369">
        <v>350030</v>
      </c>
      <c r="T8369" t="s">
        <v>82</v>
      </c>
      <c r="U8369" s="3">
        <v>28856</v>
      </c>
      <c r="W8369">
        <v>4.6500000000000004</v>
      </c>
      <c r="X8369">
        <v>0</v>
      </c>
      <c r="Y8369">
        <v>4.6500000000000004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1</v>
      </c>
      <c r="AF8369">
        <v>0</v>
      </c>
      <c r="AG8369">
        <v>0</v>
      </c>
      <c r="AL8369">
        <v>0</v>
      </c>
      <c r="BB8369" s="4"/>
    </row>
    <row r="8370" spans="1:54" hidden="1" x14ac:dyDescent="0.25">
      <c r="A8370">
        <v>2183</v>
      </c>
      <c r="B8370" t="s">
        <v>7179</v>
      </c>
      <c r="C8370">
        <v>2022</v>
      </c>
      <c r="D8370" t="s">
        <v>6428</v>
      </c>
      <c r="E8370">
        <v>4100</v>
      </c>
      <c r="F8370" t="s">
        <v>2644</v>
      </c>
      <c r="G8370">
        <v>329</v>
      </c>
      <c r="H8370">
        <v>34</v>
      </c>
      <c r="I8370" t="s">
        <v>2645</v>
      </c>
      <c r="J8370">
        <v>2214</v>
      </c>
      <c r="K8370">
        <v>34609705</v>
      </c>
      <c r="L8370" t="s">
        <v>2646</v>
      </c>
      <c r="N8370" t="s">
        <v>88</v>
      </c>
      <c r="O8370" t="s">
        <v>89</v>
      </c>
      <c r="P8370" t="s">
        <v>209</v>
      </c>
      <c r="Q8370" t="s">
        <v>61</v>
      </c>
      <c r="R8370">
        <v>353000</v>
      </c>
      <c r="S8370">
        <v>350030</v>
      </c>
      <c r="T8370" t="s">
        <v>82</v>
      </c>
      <c r="U8370" s="3">
        <v>28856</v>
      </c>
      <c r="W8370">
        <v>4.6500000000000004</v>
      </c>
      <c r="X8370">
        <v>0</v>
      </c>
      <c r="Y8370">
        <v>4.6500000000000004</v>
      </c>
      <c r="Z8370">
        <v>0.28695999999999999</v>
      </c>
      <c r="AA8370">
        <v>0.27360000000000001</v>
      </c>
      <c r="AB8370">
        <v>0.27360000000000001</v>
      </c>
      <c r="AC8370">
        <v>0</v>
      </c>
      <c r="AD8370">
        <v>0</v>
      </c>
      <c r="AE8370">
        <v>1</v>
      </c>
      <c r="AF8370">
        <v>0</v>
      </c>
      <c r="AG8370">
        <v>0</v>
      </c>
      <c r="AL8370">
        <v>0.28695999999999999</v>
      </c>
      <c r="BB8370" s="4"/>
    </row>
    <row r="8371" spans="1:54" hidden="1" x14ac:dyDescent="0.25">
      <c r="A8371">
        <v>2185</v>
      </c>
      <c r="B8371" t="s">
        <v>6430</v>
      </c>
      <c r="C8371">
        <v>2022</v>
      </c>
      <c r="D8371" t="s">
        <v>6431</v>
      </c>
      <c r="E8371">
        <v>2630</v>
      </c>
      <c r="F8371" t="s">
        <v>6307</v>
      </c>
      <c r="G8371">
        <v>169</v>
      </c>
      <c r="H8371">
        <v>2</v>
      </c>
      <c r="I8371" t="s">
        <v>156</v>
      </c>
      <c r="J8371">
        <v>227</v>
      </c>
      <c r="K8371">
        <v>13057117</v>
      </c>
      <c r="L8371" t="s">
        <v>6308</v>
      </c>
      <c r="N8371" t="s">
        <v>88</v>
      </c>
      <c r="O8371" t="s">
        <v>89</v>
      </c>
      <c r="P8371" t="s">
        <v>209</v>
      </c>
      <c r="Q8371" t="s">
        <v>61</v>
      </c>
      <c r="R8371">
        <v>353000</v>
      </c>
      <c r="S8371">
        <v>350030</v>
      </c>
      <c r="T8371" t="s">
        <v>82</v>
      </c>
      <c r="U8371" s="3">
        <v>41491</v>
      </c>
      <c r="W8371">
        <v>16.7</v>
      </c>
      <c r="X8371">
        <v>0</v>
      </c>
      <c r="Y8371">
        <v>15</v>
      </c>
      <c r="Z8371">
        <v>4.0548419999999998</v>
      </c>
      <c r="AA8371">
        <v>3.4889999999999999</v>
      </c>
      <c r="AB8371">
        <v>3.48</v>
      </c>
      <c r="AC8371">
        <v>0</v>
      </c>
      <c r="AD8371">
        <v>0</v>
      </c>
      <c r="AE8371">
        <v>1</v>
      </c>
      <c r="AF8371">
        <v>0</v>
      </c>
      <c r="AG8371">
        <v>0</v>
      </c>
      <c r="AO8371">
        <v>4.0548420000000007</v>
      </c>
      <c r="BB8371" s="4"/>
    </row>
    <row r="8372" spans="1:54" hidden="1" x14ac:dyDescent="0.25">
      <c r="A8372">
        <v>2186</v>
      </c>
      <c r="B8372" t="s">
        <v>6437</v>
      </c>
      <c r="C8372">
        <v>2022</v>
      </c>
      <c r="D8372" t="s">
        <v>6433</v>
      </c>
      <c r="E8372">
        <v>3760</v>
      </c>
      <c r="F8372" t="s">
        <v>5449</v>
      </c>
      <c r="G8372">
        <v>400</v>
      </c>
      <c r="H8372">
        <v>475</v>
      </c>
      <c r="I8372" t="s">
        <v>6434</v>
      </c>
      <c r="J8372">
        <v>2019</v>
      </c>
      <c r="K8372">
        <v>31582148</v>
      </c>
      <c r="L8372" t="s">
        <v>697</v>
      </c>
      <c r="N8372" t="s">
        <v>88</v>
      </c>
      <c r="O8372" t="s">
        <v>89</v>
      </c>
      <c r="P8372" t="s">
        <v>432</v>
      </c>
      <c r="Q8372" t="s">
        <v>61</v>
      </c>
      <c r="R8372">
        <v>353000</v>
      </c>
      <c r="S8372">
        <v>350030</v>
      </c>
      <c r="T8372" t="s">
        <v>82</v>
      </c>
      <c r="U8372" s="3">
        <v>41430</v>
      </c>
      <c r="W8372">
        <v>4</v>
      </c>
      <c r="X8372">
        <v>0</v>
      </c>
      <c r="Y8372">
        <v>4.5</v>
      </c>
      <c r="Z8372">
        <v>61.625</v>
      </c>
      <c r="AA8372">
        <v>64.285200000000003</v>
      </c>
      <c r="AB8372">
        <v>64.285200000000003</v>
      </c>
      <c r="AC8372">
        <v>0</v>
      </c>
      <c r="AD8372">
        <v>0</v>
      </c>
      <c r="AE8372">
        <v>1</v>
      </c>
      <c r="AF8372">
        <v>0</v>
      </c>
      <c r="AG8372">
        <v>0</v>
      </c>
      <c r="AR8372">
        <v>61.625</v>
      </c>
      <c r="BB8372" s="4"/>
    </row>
    <row r="8373" spans="1:54" hidden="1" x14ac:dyDescent="0.25">
      <c r="A8373">
        <v>2186</v>
      </c>
      <c r="B8373" t="s">
        <v>6432</v>
      </c>
      <c r="C8373">
        <v>2022</v>
      </c>
      <c r="D8373" t="s">
        <v>6433</v>
      </c>
      <c r="E8373">
        <v>3760</v>
      </c>
      <c r="F8373" t="s">
        <v>5449</v>
      </c>
      <c r="G8373">
        <v>400</v>
      </c>
      <c r="H8373">
        <v>475</v>
      </c>
      <c r="I8373" t="s">
        <v>6434</v>
      </c>
      <c r="J8373">
        <v>2019</v>
      </c>
      <c r="K8373">
        <v>31582148</v>
      </c>
      <c r="L8373" t="s">
        <v>697</v>
      </c>
      <c r="N8373" t="s">
        <v>88</v>
      </c>
      <c r="O8373" t="s">
        <v>89</v>
      </c>
      <c r="P8373" t="s">
        <v>6435</v>
      </c>
      <c r="Q8373" t="s">
        <v>114</v>
      </c>
      <c r="R8373">
        <v>353000</v>
      </c>
      <c r="S8373">
        <v>350030</v>
      </c>
      <c r="T8373" t="s">
        <v>82</v>
      </c>
      <c r="U8373" s="3">
        <v>42309</v>
      </c>
      <c r="W8373">
        <v>2.4</v>
      </c>
      <c r="X8373">
        <v>0</v>
      </c>
      <c r="Y8373">
        <v>2.4</v>
      </c>
      <c r="Z8373">
        <v>5.3999999999999999E-2</v>
      </c>
      <c r="AA8373">
        <v>5.04E-2</v>
      </c>
      <c r="AB8373">
        <v>5.04E-2</v>
      </c>
      <c r="AC8373">
        <v>0</v>
      </c>
      <c r="AD8373">
        <v>0</v>
      </c>
      <c r="AE8373">
        <v>1</v>
      </c>
      <c r="AF8373">
        <v>0</v>
      </c>
      <c r="AG8373">
        <v>0</v>
      </c>
      <c r="AZ8373">
        <v>5.3999999999999999E-2</v>
      </c>
      <c r="BB8373" s="4"/>
    </row>
    <row r="8374" spans="1:54" hidden="1" x14ac:dyDescent="0.25">
      <c r="A8374">
        <v>2186</v>
      </c>
      <c r="B8374" t="s">
        <v>6436</v>
      </c>
      <c r="C8374">
        <v>2022</v>
      </c>
      <c r="D8374" t="s">
        <v>6433</v>
      </c>
      <c r="E8374">
        <v>3760</v>
      </c>
      <c r="F8374" t="s">
        <v>5449</v>
      </c>
      <c r="G8374">
        <v>400</v>
      </c>
      <c r="H8374">
        <v>475</v>
      </c>
      <c r="I8374" t="s">
        <v>6434</v>
      </c>
      <c r="J8374">
        <v>2019</v>
      </c>
      <c r="K8374">
        <v>31582148</v>
      </c>
      <c r="L8374" t="s">
        <v>697</v>
      </c>
      <c r="N8374" t="s">
        <v>88</v>
      </c>
      <c r="O8374" t="s">
        <v>89</v>
      </c>
      <c r="P8374" t="s">
        <v>343</v>
      </c>
      <c r="Q8374" t="s">
        <v>61</v>
      </c>
      <c r="R8374">
        <v>353000</v>
      </c>
      <c r="S8374">
        <v>350030</v>
      </c>
      <c r="T8374" t="s">
        <v>82</v>
      </c>
      <c r="U8374" s="3">
        <v>41275</v>
      </c>
      <c r="W8374">
        <v>0.95</v>
      </c>
      <c r="X8374">
        <v>0</v>
      </c>
      <c r="Y8374">
        <v>0.95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1</v>
      </c>
      <c r="AF8374">
        <v>0</v>
      </c>
      <c r="AG8374">
        <v>0</v>
      </c>
      <c r="AU8374">
        <v>0</v>
      </c>
      <c r="BB8374" s="4"/>
    </row>
    <row r="8375" spans="1:54" hidden="1" x14ac:dyDescent="0.25">
      <c r="A8375">
        <v>2187</v>
      </c>
      <c r="B8375" t="s">
        <v>6438</v>
      </c>
      <c r="C8375">
        <v>2022</v>
      </c>
      <c r="D8375" t="s">
        <v>6439</v>
      </c>
      <c r="E8375">
        <v>8850</v>
      </c>
      <c r="F8375" t="s">
        <v>483</v>
      </c>
      <c r="G8375">
        <v>791</v>
      </c>
      <c r="H8375">
        <v>231</v>
      </c>
      <c r="I8375" t="s">
        <v>484</v>
      </c>
      <c r="J8375">
        <v>47</v>
      </c>
      <c r="K8375">
        <v>17256319</v>
      </c>
      <c r="L8375" t="s">
        <v>485</v>
      </c>
      <c r="N8375" t="s">
        <v>88</v>
      </c>
      <c r="O8375" t="s">
        <v>89</v>
      </c>
      <c r="P8375" t="s">
        <v>6440</v>
      </c>
      <c r="Q8375" t="s">
        <v>807</v>
      </c>
      <c r="R8375">
        <v>353000</v>
      </c>
      <c r="S8375">
        <v>350030</v>
      </c>
      <c r="T8375" t="s">
        <v>82</v>
      </c>
      <c r="U8375" s="3">
        <v>41305</v>
      </c>
      <c r="W8375">
        <v>0.26</v>
      </c>
      <c r="X8375">
        <v>0</v>
      </c>
      <c r="Y8375">
        <v>1.2</v>
      </c>
      <c r="Z8375">
        <v>35.249040000000001</v>
      </c>
      <c r="AA8375">
        <v>17.62452</v>
      </c>
      <c r="AB8375">
        <v>17.62452</v>
      </c>
      <c r="AC8375">
        <v>0</v>
      </c>
      <c r="AD8375">
        <v>0</v>
      </c>
      <c r="AE8375">
        <v>1</v>
      </c>
      <c r="AF8375">
        <v>0</v>
      </c>
      <c r="AG8375">
        <v>0</v>
      </c>
      <c r="AW8375">
        <v>31.134239999999998</v>
      </c>
      <c r="AZ8375">
        <v>4.1147999999999998</v>
      </c>
      <c r="BB8375" s="4"/>
    </row>
    <row r="8376" spans="1:54" hidden="1" x14ac:dyDescent="0.25">
      <c r="A8376">
        <v>2187</v>
      </c>
      <c r="B8376" t="s">
        <v>6441</v>
      </c>
      <c r="C8376">
        <v>2022</v>
      </c>
      <c r="D8376" t="s">
        <v>6439</v>
      </c>
      <c r="E8376">
        <v>8850</v>
      </c>
      <c r="F8376" t="s">
        <v>483</v>
      </c>
      <c r="G8376">
        <v>791</v>
      </c>
      <c r="H8376">
        <v>231</v>
      </c>
      <c r="I8376" t="s">
        <v>484</v>
      </c>
      <c r="J8376">
        <v>47</v>
      </c>
      <c r="K8376">
        <v>17256319</v>
      </c>
      <c r="L8376" t="s">
        <v>485</v>
      </c>
      <c r="N8376" t="s">
        <v>88</v>
      </c>
      <c r="O8376" t="s">
        <v>89</v>
      </c>
      <c r="P8376" t="s">
        <v>6442</v>
      </c>
      <c r="Q8376" t="s">
        <v>807</v>
      </c>
      <c r="R8376">
        <v>353000</v>
      </c>
      <c r="S8376">
        <v>350030</v>
      </c>
      <c r="T8376" t="s">
        <v>82</v>
      </c>
      <c r="U8376" s="3">
        <v>41305</v>
      </c>
      <c r="W8376">
        <v>0.26</v>
      </c>
      <c r="X8376">
        <v>0</v>
      </c>
      <c r="Y8376">
        <v>1.2</v>
      </c>
      <c r="Z8376">
        <v>35.249040000000001</v>
      </c>
      <c r="AA8376">
        <v>17.62452</v>
      </c>
      <c r="AB8376">
        <v>17.62452</v>
      </c>
      <c r="AC8376">
        <v>0</v>
      </c>
      <c r="AD8376">
        <v>0</v>
      </c>
      <c r="AE8376">
        <v>1</v>
      </c>
      <c r="AF8376">
        <v>0</v>
      </c>
      <c r="AG8376">
        <v>0</v>
      </c>
      <c r="AW8376">
        <v>31.134239999999998</v>
      </c>
      <c r="AZ8376">
        <v>4.1147999999999998</v>
      </c>
      <c r="BB8376" s="4"/>
    </row>
    <row r="8377" spans="1:54" hidden="1" x14ac:dyDescent="0.25">
      <c r="A8377">
        <v>2187</v>
      </c>
      <c r="B8377" t="s">
        <v>6443</v>
      </c>
      <c r="C8377">
        <v>2022</v>
      </c>
      <c r="D8377" t="s">
        <v>6439</v>
      </c>
      <c r="E8377">
        <v>8850</v>
      </c>
      <c r="F8377" t="s">
        <v>483</v>
      </c>
      <c r="G8377">
        <v>791</v>
      </c>
      <c r="H8377">
        <v>231</v>
      </c>
      <c r="I8377" t="s">
        <v>484</v>
      </c>
      <c r="J8377">
        <v>47</v>
      </c>
      <c r="K8377">
        <v>17256319</v>
      </c>
      <c r="L8377" t="s">
        <v>485</v>
      </c>
      <c r="N8377" t="s">
        <v>88</v>
      </c>
      <c r="O8377" t="s">
        <v>89</v>
      </c>
      <c r="P8377" t="s">
        <v>6444</v>
      </c>
      <c r="Q8377" t="s">
        <v>807</v>
      </c>
      <c r="R8377">
        <v>353000</v>
      </c>
      <c r="S8377">
        <v>350030</v>
      </c>
      <c r="T8377" t="s">
        <v>82</v>
      </c>
      <c r="U8377" s="3">
        <v>41305</v>
      </c>
      <c r="W8377">
        <v>0.26</v>
      </c>
      <c r="X8377">
        <v>0</v>
      </c>
      <c r="Y8377">
        <v>1.2</v>
      </c>
      <c r="Z8377">
        <v>35.249040000000001</v>
      </c>
      <c r="AA8377">
        <v>17.62452</v>
      </c>
      <c r="AB8377">
        <v>17.62452</v>
      </c>
      <c r="AC8377">
        <v>0</v>
      </c>
      <c r="AD8377">
        <v>0</v>
      </c>
      <c r="AE8377">
        <v>1</v>
      </c>
      <c r="AF8377">
        <v>0</v>
      </c>
      <c r="AG8377">
        <v>0</v>
      </c>
      <c r="AW8377">
        <v>31.134239999999998</v>
      </c>
      <c r="AZ8377">
        <v>4.1147999999999998</v>
      </c>
      <c r="BB8377" s="4"/>
    </row>
    <row r="8378" spans="1:54" hidden="1" x14ac:dyDescent="0.25">
      <c r="A8378">
        <v>2190</v>
      </c>
      <c r="B8378" t="s">
        <v>6445</v>
      </c>
      <c r="C8378">
        <v>2022</v>
      </c>
      <c r="D8378" t="s">
        <v>6446</v>
      </c>
      <c r="E8378">
        <v>8560</v>
      </c>
      <c r="F8378" t="s">
        <v>6447</v>
      </c>
      <c r="G8378">
        <v>706</v>
      </c>
      <c r="H8378">
        <v>211</v>
      </c>
      <c r="I8378" t="s">
        <v>6448</v>
      </c>
      <c r="J8378">
        <v>2210</v>
      </c>
      <c r="K8378">
        <v>33910134</v>
      </c>
      <c r="L8378" t="s">
        <v>6449</v>
      </c>
      <c r="N8378" t="s">
        <v>88</v>
      </c>
      <c r="O8378" t="s">
        <v>89</v>
      </c>
      <c r="P8378" t="s">
        <v>432</v>
      </c>
      <c r="Q8378" t="s">
        <v>61</v>
      </c>
      <c r="R8378">
        <v>353000</v>
      </c>
      <c r="S8378">
        <v>350030</v>
      </c>
      <c r="T8378" t="s">
        <v>82</v>
      </c>
      <c r="U8378" s="3">
        <v>40535</v>
      </c>
      <c r="W8378">
        <v>5</v>
      </c>
      <c r="X8378">
        <v>0</v>
      </c>
      <c r="Y8378">
        <v>5</v>
      </c>
      <c r="Z8378">
        <v>58</v>
      </c>
      <c r="AA8378">
        <v>53.64</v>
      </c>
      <c r="AB8378">
        <v>52.448399999999999</v>
      </c>
      <c r="AC8378">
        <v>0</v>
      </c>
      <c r="AD8378">
        <v>0</v>
      </c>
      <c r="AE8378">
        <v>1</v>
      </c>
      <c r="AF8378">
        <v>0</v>
      </c>
      <c r="AG8378">
        <v>0</v>
      </c>
      <c r="AR8378">
        <v>58</v>
      </c>
      <c r="BB8378" s="4"/>
    </row>
    <row r="8379" spans="1:54" hidden="1" x14ac:dyDescent="0.25">
      <c r="A8379">
        <v>2190</v>
      </c>
      <c r="B8379" t="s">
        <v>6450</v>
      </c>
      <c r="C8379">
        <v>2022</v>
      </c>
      <c r="D8379" t="s">
        <v>6446</v>
      </c>
      <c r="E8379">
        <v>8560</v>
      </c>
      <c r="F8379" t="s">
        <v>6447</v>
      </c>
      <c r="G8379">
        <v>706</v>
      </c>
      <c r="H8379">
        <v>211</v>
      </c>
      <c r="I8379" t="s">
        <v>6448</v>
      </c>
      <c r="J8379">
        <v>2210</v>
      </c>
      <c r="K8379">
        <v>33910134</v>
      </c>
      <c r="L8379" t="s">
        <v>6449</v>
      </c>
      <c r="N8379" t="s">
        <v>88</v>
      </c>
      <c r="O8379" t="s">
        <v>89</v>
      </c>
      <c r="P8379" t="s">
        <v>5505</v>
      </c>
      <c r="Q8379" t="s">
        <v>61</v>
      </c>
      <c r="R8379">
        <v>353000</v>
      </c>
      <c r="S8379">
        <v>350030</v>
      </c>
      <c r="T8379" t="s">
        <v>82</v>
      </c>
      <c r="U8379" s="3">
        <v>40535</v>
      </c>
      <c r="W8379">
        <v>6.3</v>
      </c>
      <c r="X8379">
        <v>0</v>
      </c>
      <c r="Y8379">
        <v>6.3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1</v>
      </c>
      <c r="AF8379">
        <v>0</v>
      </c>
      <c r="AG8379">
        <v>0</v>
      </c>
      <c r="AL8379">
        <v>0</v>
      </c>
      <c r="BB8379" s="4"/>
    </row>
    <row r="8380" spans="1:54" hidden="1" x14ac:dyDescent="0.25">
      <c r="A8380">
        <v>2191</v>
      </c>
      <c r="B8380" t="s">
        <v>6451</v>
      </c>
      <c r="C8380">
        <v>2022</v>
      </c>
      <c r="D8380" t="s">
        <v>6452</v>
      </c>
      <c r="E8380">
        <v>4400</v>
      </c>
      <c r="F8380" t="s">
        <v>1795</v>
      </c>
      <c r="G8380">
        <v>326</v>
      </c>
      <c r="H8380">
        <v>888</v>
      </c>
      <c r="I8380" t="s">
        <v>4289</v>
      </c>
      <c r="J8380">
        <v>1701</v>
      </c>
      <c r="K8380">
        <v>10007127</v>
      </c>
      <c r="L8380" t="s">
        <v>6453</v>
      </c>
      <c r="N8380" t="s">
        <v>58</v>
      </c>
      <c r="O8380" t="s">
        <v>59</v>
      </c>
      <c r="P8380" t="s">
        <v>6454</v>
      </c>
      <c r="Q8380" t="s">
        <v>109</v>
      </c>
      <c r="R8380">
        <v>201400</v>
      </c>
      <c r="S8380">
        <v>200010</v>
      </c>
      <c r="T8380" t="s">
        <v>69</v>
      </c>
      <c r="U8380" s="3">
        <v>41365</v>
      </c>
      <c r="W8380">
        <v>7.1</v>
      </c>
      <c r="X8380">
        <v>3.1</v>
      </c>
      <c r="Y8380">
        <v>3.4</v>
      </c>
      <c r="Z8380">
        <v>95.905708799999999</v>
      </c>
      <c r="AA8380">
        <v>36.252000000000002</v>
      </c>
      <c r="AB8380">
        <v>21.8124</v>
      </c>
      <c r="AC8380">
        <v>40.2804</v>
      </c>
      <c r="AD8380">
        <v>40.2804</v>
      </c>
      <c r="AE8380">
        <v>0.1137179438</v>
      </c>
      <c r="AF8380">
        <v>0.81100186600000002</v>
      </c>
      <c r="AG8380">
        <v>7.52801902E-2</v>
      </c>
      <c r="AQ8380">
        <v>95.905708799999999</v>
      </c>
      <c r="BB8380" s="4"/>
    </row>
    <row r="8381" spans="1:54" hidden="1" x14ac:dyDescent="0.25">
      <c r="A8381">
        <v>2192</v>
      </c>
      <c r="B8381" t="s">
        <v>6455</v>
      </c>
      <c r="C8381">
        <v>2022</v>
      </c>
      <c r="D8381" t="s">
        <v>6456</v>
      </c>
      <c r="E8381">
        <v>2860</v>
      </c>
      <c r="F8381" t="s">
        <v>3630</v>
      </c>
      <c r="G8381">
        <v>159</v>
      </c>
      <c r="H8381">
        <v>2</v>
      </c>
      <c r="I8381" t="s">
        <v>156</v>
      </c>
      <c r="J8381">
        <v>77</v>
      </c>
      <c r="K8381">
        <v>74132111</v>
      </c>
      <c r="L8381" t="s">
        <v>580</v>
      </c>
      <c r="N8381" t="s">
        <v>88</v>
      </c>
      <c r="O8381" t="s">
        <v>89</v>
      </c>
      <c r="P8381" t="s">
        <v>6457</v>
      </c>
      <c r="Q8381" t="s">
        <v>61</v>
      </c>
      <c r="R8381">
        <v>353000</v>
      </c>
      <c r="S8381">
        <v>350030</v>
      </c>
      <c r="T8381" t="s">
        <v>82</v>
      </c>
      <c r="U8381" s="3">
        <v>41944</v>
      </c>
      <c r="W8381">
        <v>16</v>
      </c>
      <c r="X8381">
        <v>0</v>
      </c>
      <c r="Y8381">
        <v>15</v>
      </c>
      <c r="Z8381">
        <v>14.08581</v>
      </c>
      <c r="AA8381">
        <v>14.15568</v>
      </c>
      <c r="AB8381">
        <v>14.15568</v>
      </c>
      <c r="AC8381">
        <v>0</v>
      </c>
      <c r="AD8381">
        <v>0</v>
      </c>
      <c r="AE8381">
        <v>1</v>
      </c>
      <c r="AF8381">
        <v>0</v>
      </c>
      <c r="AG8381">
        <v>0</v>
      </c>
      <c r="AO8381">
        <v>14.08581</v>
      </c>
      <c r="BB8381" s="4"/>
    </row>
    <row r="8382" spans="1:54" hidden="1" x14ac:dyDescent="0.25">
      <c r="A8382">
        <v>2192</v>
      </c>
      <c r="B8382" t="s">
        <v>6458</v>
      </c>
      <c r="C8382">
        <v>2022</v>
      </c>
      <c r="D8382" t="s">
        <v>6456</v>
      </c>
      <c r="E8382">
        <v>2860</v>
      </c>
      <c r="F8382" t="s">
        <v>3630</v>
      </c>
      <c r="G8382">
        <v>159</v>
      </c>
      <c r="H8382">
        <v>2</v>
      </c>
      <c r="I8382" t="s">
        <v>156</v>
      </c>
      <c r="J8382">
        <v>77</v>
      </c>
      <c r="K8382">
        <v>74132111</v>
      </c>
      <c r="L8382" t="s">
        <v>580</v>
      </c>
      <c r="N8382" t="s">
        <v>88</v>
      </c>
      <c r="O8382" t="s">
        <v>89</v>
      </c>
      <c r="P8382" t="s">
        <v>6459</v>
      </c>
      <c r="Q8382" t="s">
        <v>61</v>
      </c>
      <c r="R8382">
        <v>353000</v>
      </c>
      <c r="S8382">
        <v>350030</v>
      </c>
      <c r="T8382" t="s">
        <v>82</v>
      </c>
      <c r="U8382" s="3">
        <v>41944</v>
      </c>
      <c r="W8382">
        <v>16</v>
      </c>
      <c r="X8382">
        <v>0</v>
      </c>
      <c r="Y8382">
        <v>15</v>
      </c>
      <c r="Z8382">
        <v>14.73523</v>
      </c>
      <c r="AA8382">
        <v>14.80832</v>
      </c>
      <c r="AB8382">
        <v>14.80832</v>
      </c>
      <c r="AC8382">
        <v>0</v>
      </c>
      <c r="AD8382">
        <v>0</v>
      </c>
      <c r="AE8382">
        <v>1</v>
      </c>
      <c r="AF8382">
        <v>0</v>
      </c>
      <c r="AG8382">
        <v>0</v>
      </c>
      <c r="AO8382">
        <v>14.73523</v>
      </c>
      <c r="BB8382" s="4"/>
    </row>
    <row r="8383" spans="1:54" hidden="1" x14ac:dyDescent="0.25">
      <c r="A8383">
        <v>2193</v>
      </c>
      <c r="B8383" t="s">
        <v>6463</v>
      </c>
      <c r="C8383">
        <v>2022</v>
      </c>
      <c r="D8383" t="s">
        <v>6461</v>
      </c>
      <c r="E8383">
        <v>6100</v>
      </c>
      <c r="F8383" t="s">
        <v>1107</v>
      </c>
      <c r="G8383">
        <v>510</v>
      </c>
      <c r="H8383">
        <v>103</v>
      </c>
      <c r="I8383" t="s">
        <v>1108</v>
      </c>
      <c r="J8383">
        <v>176</v>
      </c>
      <c r="K8383">
        <v>58061212</v>
      </c>
      <c r="L8383" t="s">
        <v>1108</v>
      </c>
      <c r="N8383" t="s">
        <v>88</v>
      </c>
      <c r="O8383" t="s">
        <v>89</v>
      </c>
      <c r="P8383" t="s">
        <v>668</v>
      </c>
      <c r="Q8383" t="s">
        <v>61</v>
      </c>
      <c r="R8383">
        <v>353000</v>
      </c>
      <c r="S8383">
        <v>350030</v>
      </c>
      <c r="T8383" t="s">
        <v>82</v>
      </c>
      <c r="U8383" s="3">
        <v>41912</v>
      </c>
      <c r="W8383">
        <v>10.5</v>
      </c>
      <c r="X8383">
        <v>0</v>
      </c>
      <c r="Y8383">
        <v>11.5</v>
      </c>
      <c r="Z8383">
        <v>186.035</v>
      </c>
      <c r="AA8383">
        <v>211.47479999999999</v>
      </c>
      <c r="AB8383">
        <v>211.24080000000001</v>
      </c>
      <c r="AC8383">
        <v>0</v>
      </c>
      <c r="AD8383">
        <v>0</v>
      </c>
      <c r="AE8383">
        <v>1</v>
      </c>
      <c r="AF8383">
        <v>0</v>
      </c>
      <c r="AG8383">
        <v>0</v>
      </c>
      <c r="AS8383">
        <v>186.035</v>
      </c>
      <c r="BB8383" s="4"/>
    </row>
    <row r="8384" spans="1:54" hidden="1" x14ac:dyDescent="0.25">
      <c r="A8384">
        <v>2193</v>
      </c>
      <c r="B8384" t="s">
        <v>6460</v>
      </c>
      <c r="C8384">
        <v>2022</v>
      </c>
      <c r="D8384" t="s">
        <v>6461</v>
      </c>
      <c r="E8384">
        <v>6100</v>
      </c>
      <c r="F8384" t="s">
        <v>1107</v>
      </c>
      <c r="G8384">
        <v>510</v>
      </c>
      <c r="H8384">
        <v>103</v>
      </c>
      <c r="I8384" t="s">
        <v>1108</v>
      </c>
      <c r="J8384">
        <v>176</v>
      </c>
      <c r="K8384">
        <v>58061212</v>
      </c>
      <c r="L8384" t="s">
        <v>1108</v>
      </c>
      <c r="N8384" t="s">
        <v>88</v>
      </c>
      <c r="O8384" t="s">
        <v>89</v>
      </c>
      <c r="P8384" t="s">
        <v>672</v>
      </c>
      <c r="Q8384" t="s">
        <v>61</v>
      </c>
      <c r="R8384">
        <v>353000</v>
      </c>
      <c r="S8384">
        <v>350030</v>
      </c>
      <c r="T8384" t="s">
        <v>82</v>
      </c>
      <c r="U8384" s="3">
        <v>41912</v>
      </c>
      <c r="W8384">
        <v>10.5</v>
      </c>
      <c r="X8384">
        <v>0</v>
      </c>
      <c r="Y8384">
        <v>11.5</v>
      </c>
      <c r="Z8384">
        <v>224.148</v>
      </c>
      <c r="AA8384">
        <v>249.9228</v>
      </c>
      <c r="AB8384">
        <v>249.8904</v>
      </c>
      <c r="AC8384">
        <v>0</v>
      </c>
      <c r="AD8384">
        <v>0</v>
      </c>
      <c r="AE8384">
        <v>1</v>
      </c>
      <c r="AF8384">
        <v>0</v>
      </c>
      <c r="AG8384">
        <v>0</v>
      </c>
      <c r="AS8384">
        <v>224.148</v>
      </c>
      <c r="BB8384" s="4"/>
    </row>
    <row r="8385" spans="1:54" hidden="1" x14ac:dyDescent="0.25">
      <c r="A8385">
        <v>2194</v>
      </c>
      <c r="B8385" t="s">
        <v>6466</v>
      </c>
      <c r="C8385">
        <v>2022</v>
      </c>
      <c r="D8385" t="s">
        <v>6465</v>
      </c>
      <c r="E8385">
        <v>7100</v>
      </c>
      <c r="F8385" t="s">
        <v>325</v>
      </c>
      <c r="G8385">
        <v>630</v>
      </c>
      <c r="H8385">
        <v>81</v>
      </c>
      <c r="I8385" t="s">
        <v>56</v>
      </c>
      <c r="J8385">
        <v>29</v>
      </c>
      <c r="K8385">
        <v>67932218</v>
      </c>
      <c r="L8385" t="s">
        <v>326</v>
      </c>
      <c r="N8385" t="s">
        <v>88</v>
      </c>
      <c r="O8385" t="s">
        <v>89</v>
      </c>
      <c r="P8385" t="s">
        <v>209</v>
      </c>
      <c r="Q8385" t="s">
        <v>61</v>
      </c>
      <c r="R8385">
        <v>353000</v>
      </c>
      <c r="S8385">
        <v>350030</v>
      </c>
      <c r="T8385" t="s">
        <v>82</v>
      </c>
      <c r="U8385" s="3">
        <v>41897</v>
      </c>
      <c r="W8385">
        <v>5.3</v>
      </c>
      <c r="X8385">
        <v>0</v>
      </c>
      <c r="Y8385">
        <v>5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1</v>
      </c>
      <c r="AF8385">
        <v>0</v>
      </c>
      <c r="AG8385">
        <v>0</v>
      </c>
      <c r="AO8385">
        <v>0</v>
      </c>
      <c r="BB8385" s="4"/>
    </row>
    <row r="8386" spans="1:54" hidden="1" x14ac:dyDescent="0.25">
      <c r="A8386">
        <v>2194</v>
      </c>
      <c r="B8386" t="s">
        <v>6464</v>
      </c>
      <c r="C8386">
        <v>2022</v>
      </c>
      <c r="D8386" t="s">
        <v>6465</v>
      </c>
      <c r="E8386">
        <v>7100</v>
      </c>
      <c r="F8386" t="s">
        <v>325</v>
      </c>
      <c r="G8386">
        <v>630</v>
      </c>
      <c r="H8386">
        <v>81</v>
      </c>
      <c r="I8386" t="s">
        <v>56</v>
      </c>
      <c r="J8386">
        <v>29</v>
      </c>
      <c r="K8386">
        <v>67932218</v>
      </c>
      <c r="L8386" t="s">
        <v>326</v>
      </c>
      <c r="N8386" t="s">
        <v>88</v>
      </c>
      <c r="O8386" t="s">
        <v>89</v>
      </c>
      <c r="P8386" t="s">
        <v>211</v>
      </c>
      <c r="Q8386" t="s">
        <v>61</v>
      </c>
      <c r="R8386">
        <v>353000</v>
      </c>
      <c r="S8386">
        <v>350030</v>
      </c>
      <c r="T8386" t="s">
        <v>82</v>
      </c>
      <c r="U8386" s="3">
        <v>41897</v>
      </c>
      <c r="W8386">
        <v>5.3</v>
      </c>
      <c r="X8386">
        <v>0</v>
      </c>
      <c r="Y8386">
        <v>5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0</v>
      </c>
      <c r="AO8386">
        <v>0</v>
      </c>
      <c r="BB8386" s="4"/>
    </row>
    <row r="8387" spans="1:54" hidden="1" x14ac:dyDescent="0.25">
      <c r="A8387">
        <v>2195</v>
      </c>
      <c r="B8387" t="s">
        <v>6470</v>
      </c>
      <c r="C8387">
        <v>2022</v>
      </c>
      <c r="D8387" t="s">
        <v>6468</v>
      </c>
      <c r="E8387">
        <v>7190</v>
      </c>
      <c r="F8387" t="s">
        <v>1545</v>
      </c>
      <c r="G8387">
        <v>530</v>
      </c>
      <c r="H8387">
        <v>119</v>
      </c>
      <c r="I8387" t="s">
        <v>1546</v>
      </c>
      <c r="J8387">
        <v>237</v>
      </c>
      <c r="K8387">
        <v>37251518</v>
      </c>
      <c r="L8387" t="s">
        <v>1547</v>
      </c>
      <c r="N8387" t="s">
        <v>88</v>
      </c>
      <c r="O8387" t="s">
        <v>89</v>
      </c>
      <c r="P8387" t="s">
        <v>581</v>
      </c>
      <c r="Q8387" t="s">
        <v>114</v>
      </c>
      <c r="R8387">
        <v>353000</v>
      </c>
      <c r="S8387">
        <v>350030</v>
      </c>
      <c r="T8387" t="s">
        <v>82</v>
      </c>
      <c r="U8387" s="3">
        <v>44105</v>
      </c>
      <c r="W8387">
        <v>15</v>
      </c>
      <c r="X8387">
        <v>0</v>
      </c>
      <c r="Y8387">
        <v>15</v>
      </c>
      <c r="Z8387">
        <v>48.78</v>
      </c>
      <c r="AA8387">
        <v>48.139919999999996</v>
      </c>
      <c r="AB8387">
        <v>48.139919999999996</v>
      </c>
      <c r="AC8387">
        <v>0</v>
      </c>
      <c r="AD8387">
        <v>0</v>
      </c>
      <c r="AE8387">
        <v>1</v>
      </c>
      <c r="AF8387">
        <v>0</v>
      </c>
      <c r="AG8387">
        <v>0</v>
      </c>
      <c r="AZ8387">
        <v>48.78</v>
      </c>
      <c r="BB8387" s="4"/>
    </row>
    <row r="8388" spans="1:54" hidden="1" x14ac:dyDescent="0.25">
      <c r="A8388">
        <v>2195</v>
      </c>
      <c r="B8388" t="s">
        <v>6469</v>
      </c>
      <c r="C8388">
        <v>2022</v>
      </c>
      <c r="D8388" t="s">
        <v>6468</v>
      </c>
      <c r="E8388">
        <v>7190</v>
      </c>
      <c r="F8388" t="s">
        <v>1545</v>
      </c>
      <c r="G8388">
        <v>530</v>
      </c>
      <c r="H8388">
        <v>119</v>
      </c>
      <c r="I8388" t="s">
        <v>1546</v>
      </c>
      <c r="J8388">
        <v>237</v>
      </c>
      <c r="K8388">
        <v>37251518</v>
      </c>
      <c r="L8388" t="s">
        <v>1547</v>
      </c>
      <c r="N8388" t="s">
        <v>88</v>
      </c>
      <c r="O8388" t="s">
        <v>89</v>
      </c>
      <c r="P8388" t="s">
        <v>211</v>
      </c>
      <c r="Q8388" t="s">
        <v>61</v>
      </c>
      <c r="R8388">
        <v>353000</v>
      </c>
      <c r="S8388">
        <v>350030</v>
      </c>
      <c r="T8388" t="s">
        <v>82</v>
      </c>
      <c r="U8388" s="3">
        <v>41988</v>
      </c>
      <c r="W8388">
        <v>13.3</v>
      </c>
      <c r="X8388">
        <v>0</v>
      </c>
      <c r="Y8388">
        <v>12</v>
      </c>
      <c r="Z8388">
        <v>171.3175</v>
      </c>
      <c r="AA8388">
        <v>192.74184</v>
      </c>
      <c r="AB8388">
        <v>192.74184</v>
      </c>
      <c r="AC8388">
        <v>0</v>
      </c>
      <c r="AD8388">
        <v>0</v>
      </c>
      <c r="AE8388">
        <v>1</v>
      </c>
      <c r="AF8388">
        <v>0</v>
      </c>
      <c r="AG8388">
        <v>0</v>
      </c>
      <c r="AR8388">
        <v>171.3175</v>
      </c>
      <c r="BB8388" s="4"/>
    </row>
    <row r="8389" spans="1:54" hidden="1" x14ac:dyDescent="0.25">
      <c r="A8389">
        <v>2195</v>
      </c>
      <c r="B8389" t="s">
        <v>6467</v>
      </c>
      <c r="C8389">
        <v>2022</v>
      </c>
      <c r="D8389" t="s">
        <v>6468</v>
      </c>
      <c r="E8389">
        <v>7190</v>
      </c>
      <c r="F8389" t="s">
        <v>1545</v>
      </c>
      <c r="G8389">
        <v>530</v>
      </c>
      <c r="H8389">
        <v>119</v>
      </c>
      <c r="I8389" t="s">
        <v>1546</v>
      </c>
      <c r="J8389">
        <v>237</v>
      </c>
      <c r="K8389">
        <v>37251518</v>
      </c>
      <c r="L8389" t="s">
        <v>1547</v>
      </c>
      <c r="N8389" t="s">
        <v>88</v>
      </c>
      <c r="O8389" t="s">
        <v>89</v>
      </c>
      <c r="P8389" t="s">
        <v>209</v>
      </c>
      <c r="Q8389" t="s">
        <v>61</v>
      </c>
      <c r="R8389">
        <v>353000</v>
      </c>
      <c r="S8389">
        <v>350030</v>
      </c>
      <c r="T8389" t="s">
        <v>82</v>
      </c>
      <c r="U8389" s="3">
        <v>41944</v>
      </c>
      <c r="W8389">
        <v>10</v>
      </c>
      <c r="X8389">
        <v>0</v>
      </c>
      <c r="Y8389">
        <v>10</v>
      </c>
      <c r="Z8389">
        <v>1.3281048</v>
      </c>
      <c r="AA8389">
        <v>1.1592</v>
      </c>
      <c r="AB8389">
        <v>1.1592</v>
      </c>
      <c r="AC8389">
        <v>0</v>
      </c>
      <c r="AD8389">
        <v>0</v>
      </c>
      <c r="AE8389">
        <v>1</v>
      </c>
      <c r="AF8389">
        <v>0</v>
      </c>
      <c r="AG8389">
        <v>0</v>
      </c>
      <c r="AO8389">
        <v>1.3281048</v>
      </c>
      <c r="BB8389" s="4"/>
    </row>
    <row r="8390" spans="1:54" hidden="1" x14ac:dyDescent="0.25">
      <c r="A8390">
        <v>2196</v>
      </c>
      <c r="B8390" t="s">
        <v>6471</v>
      </c>
      <c r="C8390">
        <v>2022</v>
      </c>
      <c r="D8390" t="s">
        <v>6472</v>
      </c>
      <c r="E8390">
        <v>9640</v>
      </c>
      <c r="F8390" t="s">
        <v>785</v>
      </c>
      <c r="G8390">
        <v>820</v>
      </c>
      <c r="H8390">
        <v>286</v>
      </c>
      <c r="I8390" t="s">
        <v>786</v>
      </c>
      <c r="J8390">
        <v>112</v>
      </c>
      <c r="K8390">
        <v>53464718</v>
      </c>
      <c r="L8390" t="s">
        <v>787</v>
      </c>
      <c r="N8390" t="s">
        <v>88</v>
      </c>
      <c r="O8390" t="s">
        <v>89</v>
      </c>
      <c r="P8390" t="s">
        <v>6473</v>
      </c>
      <c r="Q8390" t="s">
        <v>111</v>
      </c>
      <c r="R8390">
        <v>353000</v>
      </c>
      <c r="S8390">
        <v>350030</v>
      </c>
      <c r="T8390" t="s">
        <v>82</v>
      </c>
      <c r="U8390" s="3">
        <v>42705</v>
      </c>
      <c r="W8390">
        <v>12</v>
      </c>
      <c r="X8390">
        <v>0</v>
      </c>
      <c r="Y8390">
        <v>12</v>
      </c>
      <c r="Z8390">
        <v>32.180399999999999</v>
      </c>
      <c r="AA8390">
        <v>32.180399999999999</v>
      </c>
      <c r="AB8390">
        <v>32.180399999999999</v>
      </c>
      <c r="AC8390">
        <v>0</v>
      </c>
      <c r="AD8390">
        <v>0</v>
      </c>
      <c r="AE8390">
        <v>1</v>
      </c>
      <c r="AF8390">
        <v>0</v>
      </c>
      <c r="AG8390">
        <v>0</v>
      </c>
      <c r="AX8390">
        <v>32.180399999999999</v>
      </c>
      <c r="BB8390" s="4"/>
    </row>
    <row r="8391" spans="1:54" hidden="1" x14ac:dyDescent="0.25">
      <c r="A8391">
        <v>2196</v>
      </c>
      <c r="B8391" t="s">
        <v>6474</v>
      </c>
      <c r="C8391">
        <v>2022</v>
      </c>
      <c r="D8391" t="s">
        <v>6472</v>
      </c>
      <c r="E8391">
        <v>9640</v>
      </c>
      <c r="F8391" t="s">
        <v>785</v>
      </c>
      <c r="G8391">
        <v>820</v>
      </c>
      <c r="H8391">
        <v>286</v>
      </c>
      <c r="I8391" t="s">
        <v>786</v>
      </c>
      <c r="J8391">
        <v>112</v>
      </c>
      <c r="K8391">
        <v>53464718</v>
      </c>
      <c r="L8391" t="s">
        <v>787</v>
      </c>
      <c r="N8391" t="s">
        <v>88</v>
      </c>
      <c r="O8391" t="s">
        <v>89</v>
      </c>
      <c r="P8391" t="s">
        <v>6475</v>
      </c>
      <c r="Q8391" t="s">
        <v>61</v>
      </c>
      <c r="R8391">
        <v>353000</v>
      </c>
      <c r="S8391">
        <v>350030</v>
      </c>
      <c r="T8391" t="s">
        <v>82</v>
      </c>
      <c r="U8391" s="3">
        <v>41640</v>
      </c>
      <c r="W8391">
        <v>4</v>
      </c>
      <c r="X8391">
        <v>0</v>
      </c>
      <c r="Y8391">
        <v>4</v>
      </c>
      <c r="Z8391">
        <v>38.96</v>
      </c>
      <c r="AA8391">
        <v>35.067599999999999</v>
      </c>
      <c r="AB8391">
        <v>35.067599999999999</v>
      </c>
      <c r="AC8391">
        <v>0</v>
      </c>
      <c r="AD8391">
        <v>0</v>
      </c>
      <c r="AE8391">
        <v>1</v>
      </c>
      <c r="AF8391">
        <v>0</v>
      </c>
      <c r="AG8391">
        <v>0</v>
      </c>
      <c r="AS8391">
        <v>38.96</v>
      </c>
      <c r="BB8391" s="4"/>
    </row>
    <row r="8392" spans="1:54" hidden="1" x14ac:dyDescent="0.25">
      <c r="A8392">
        <v>2197</v>
      </c>
      <c r="B8392" t="s">
        <v>6476</v>
      </c>
      <c r="C8392">
        <v>2022</v>
      </c>
      <c r="D8392" t="s">
        <v>6477</v>
      </c>
      <c r="E8392">
        <v>8260</v>
      </c>
      <c r="F8392" t="s">
        <v>3510</v>
      </c>
      <c r="G8392">
        <v>751</v>
      </c>
      <c r="J8392">
        <v>2048</v>
      </c>
      <c r="K8392">
        <v>32562361</v>
      </c>
      <c r="L8392" t="s">
        <v>4880</v>
      </c>
      <c r="N8392" t="s">
        <v>4118</v>
      </c>
      <c r="O8392" t="s">
        <v>4119</v>
      </c>
      <c r="P8392" t="s">
        <v>6478</v>
      </c>
      <c r="Q8392" t="s">
        <v>109</v>
      </c>
      <c r="R8392">
        <v>370000</v>
      </c>
      <c r="S8392">
        <v>370000</v>
      </c>
      <c r="T8392" t="s">
        <v>69</v>
      </c>
      <c r="U8392" s="3">
        <v>43803</v>
      </c>
      <c r="W8392">
        <v>0.878</v>
      </c>
      <c r="X8392">
        <v>0.35699999999999998</v>
      </c>
      <c r="Y8392">
        <v>0.373</v>
      </c>
      <c r="Z8392">
        <v>21.548193999999999</v>
      </c>
      <c r="AA8392">
        <v>6.0345431999999999</v>
      </c>
      <c r="AB8392">
        <v>0</v>
      </c>
      <c r="AC8392">
        <v>7.6393763999999997</v>
      </c>
      <c r="AD8392">
        <v>7.1448695999999998</v>
      </c>
      <c r="AE8392">
        <v>0</v>
      </c>
      <c r="AF8392">
        <v>0.85997566199999997</v>
      </c>
      <c r="AG8392">
        <v>0.140024338</v>
      </c>
      <c r="AQ8392">
        <v>21.548193999999999</v>
      </c>
      <c r="BB8392" s="4"/>
    </row>
    <row r="8393" spans="1:54" hidden="1" x14ac:dyDescent="0.25">
      <c r="A8393">
        <v>2197</v>
      </c>
      <c r="B8393" t="s">
        <v>6479</v>
      </c>
      <c r="C8393">
        <v>2022</v>
      </c>
      <c r="D8393" t="s">
        <v>6477</v>
      </c>
      <c r="E8393">
        <v>8260</v>
      </c>
      <c r="F8393" t="s">
        <v>3510</v>
      </c>
      <c r="G8393">
        <v>751</v>
      </c>
      <c r="J8393">
        <v>2048</v>
      </c>
      <c r="K8393">
        <v>32562361</v>
      </c>
      <c r="L8393" t="s">
        <v>4880</v>
      </c>
      <c r="N8393" t="s">
        <v>4118</v>
      </c>
      <c r="O8393" t="s">
        <v>4119</v>
      </c>
      <c r="P8393" t="s">
        <v>6480</v>
      </c>
      <c r="Q8393" t="s">
        <v>109</v>
      </c>
      <c r="R8393">
        <v>370000</v>
      </c>
      <c r="S8393">
        <v>370000</v>
      </c>
      <c r="T8393" t="s">
        <v>69</v>
      </c>
      <c r="U8393" s="3">
        <v>41334</v>
      </c>
      <c r="W8393">
        <v>0.67500000000000004</v>
      </c>
      <c r="X8393">
        <v>0.25</v>
      </c>
      <c r="Y8393">
        <v>0.34</v>
      </c>
      <c r="Z8393">
        <v>1.949066</v>
      </c>
      <c r="AA8393">
        <v>0.56173680000000004</v>
      </c>
      <c r="AB8393">
        <v>0</v>
      </c>
      <c r="AC8393">
        <v>0.65056679999999989</v>
      </c>
      <c r="AD8393">
        <v>0.61254360000000008</v>
      </c>
      <c r="AE8393">
        <v>0</v>
      </c>
      <c r="AF8393">
        <v>0.85589590090000001</v>
      </c>
      <c r="AG8393">
        <v>0.14410409909999999</v>
      </c>
      <c r="AQ8393">
        <v>1.949066</v>
      </c>
      <c r="BB8393" s="4"/>
    </row>
    <row r="8394" spans="1:54" hidden="1" x14ac:dyDescent="0.25">
      <c r="A8394">
        <v>2198</v>
      </c>
      <c r="B8394" t="s">
        <v>6481</v>
      </c>
      <c r="C8394">
        <v>2022</v>
      </c>
      <c r="D8394" t="s">
        <v>6482</v>
      </c>
      <c r="E8394">
        <v>5000</v>
      </c>
      <c r="F8394" t="s">
        <v>1589</v>
      </c>
      <c r="G8394">
        <v>461</v>
      </c>
      <c r="H8394">
        <v>79</v>
      </c>
      <c r="I8394" t="s">
        <v>565</v>
      </c>
      <c r="J8394">
        <v>2237</v>
      </c>
      <c r="K8394">
        <v>17414070</v>
      </c>
      <c r="L8394" t="s">
        <v>6483</v>
      </c>
      <c r="N8394" t="s">
        <v>4118</v>
      </c>
      <c r="O8394" t="s">
        <v>4119</v>
      </c>
      <c r="P8394" t="s">
        <v>6484</v>
      </c>
      <c r="Q8394" t="s">
        <v>109</v>
      </c>
      <c r="R8394">
        <v>382110</v>
      </c>
      <c r="S8394">
        <v>383900</v>
      </c>
      <c r="T8394" t="s">
        <v>69</v>
      </c>
      <c r="U8394" s="3">
        <v>41593</v>
      </c>
      <c r="W8394">
        <v>1.4</v>
      </c>
      <c r="X8394">
        <v>0.63500000000000001</v>
      </c>
      <c r="Y8394">
        <v>0.8</v>
      </c>
      <c r="Z8394">
        <v>40.991200503000002</v>
      </c>
      <c r="AA8394">
        <v>23.103999999999999</v>
      </c>
      <c r="AB8394">
        <v>23.103999999999999</v>
      </c>
      <c r="AC8394">
        <v>14.850720000000001</v>
      </c>
      <c r="AD8394">
        <v>14.850720000000001</v>
      </c>
      <c r="AE8394">
        <v>0.2818165816</v>
      </c>
      <c r="AF8394">
        <v>0.7181834184</v>
      </c>
      <c r="AG8394">
        <v>0</v>
      </c>
      <c r="AQ8394">
        <v>40.991200503000002</v>
      </c>
      <c r="BB8394" s="4"/>
    </row>
    <row r="8395" spans="1:54" hidden="1" x14ac:dyDescent="0.25">
      <c r="A8395">
        <v>2199</v>
      </c>
      <c r="B8395" t="s">
        <v>6485</v>
      </c>
      <c r="C8395">
        <v>2022</v>
      </c>
      <c r="D8395" t="s">
        <v>6486</v>
      </c>
      <c r="E8395">
        <v>9330</v>
      </c>
      <c r="F8395" t="s">
        <v>147</v>
      </c>
      <c r="G8395">
        <v>810</v>
      </c>
      <c r="H8395">
        <v>282</v>
      </c>
      <c r="I8395" t="s">
        <v>639</v>
      </c>
      <c r="J8395">
        <v>91</v>
      </c>
      <c r="K8395">
        <v>12233418</v>
      </c>
      <c r="L8395" t="s">
        <v>640</v>
      </c>
      <c r="N8395" t="s">
        <v>88</v>
      </c>
      <c r="O8395" t="s">
        <v>89</v>
      </c>
      <c r="P8395" t="s">
        <v>4024</v>
      </c>
      <c r="Q8395" t="s">
        <v>111</v>
      </c>
      <c r="R8395">
        <v>353000</v>
      </c>
      <c r="S8395">
        <v>350030</v>
      </c>
      <c r="T8395" t="s">
        <v>82</v>
      </c>
      <c r="U8395" s="3">
        <v>41760</v>
      </c>
      <c r="W8395">
        <v>27</v>
      </c>
      <c r="X8395">
        <v>0</v>
      </c>
      <c r="Y8395">
        <v>27</v>
      </c>
      <c r="Z8395">
        <v>40.6404</v>
      </c>
      <c r="AA8395">
        <v>40.6404</v>
      </c>
      <c r="AB8395">
        <v>40.6404</v>
      </c>
      <c r="AC8395">
        <v>0</v>
      </c>
      <c r="AD8395">
        <v>0</v>
      </c>
      <c r="AE8395">
        <v>1</v>
      </c>
      <c r="AF8395">
        <v>0</v>
      </c>
      <c r="AG8395">
        <v>0</v>
      </c>
      <c r="AX8395">
        <v>40.6404</v>
      </c>
      <c r="BB8395" s="4"/>
    </row>
    <row r="8396" spans="1:54" hidden="1" x14ac:dyDescent="0.25">
      <c r="A8396">
        <v>2199</v>
      </c>
      <c r="B8396" t="s">
        <v>7180</v>
      </c>
      <c r="C8396">
        <v>2022</v>
      </c>
      <c r="D8396" t="s">
        <v>6486</v>
      </c>
      <c r="E8396">
        <v>9330</v>
      </c>
      <c r="F8396" t="s">
        <v>147</v>
      </c>
      <c r="G8396">
        <v>810</v>
      </c>
      <c r="H8396">
        <v>282</v>
      </c>
      <c r="I8396" t="s">
        <v>639</v>
      </c>
      <c r="J8396">
        <v>91</v>
      </c>
      <c r="K8396">
        <v>12233418</v>
      </c>
      <c r="L8396" t="s">
        <v>640</v>
      </c>
      <c r="N8396" t="s">
        <v>88</v>
      </c>
      <c r="O8396" t="s">
        <v>89</v>
      </c>
      <c r="P8396" t="s">
        <v>410</v>
      </c>
      <c r="Q8396" t="s">
        <v>1760</v>
      </c>
      <c r="R8396">
        <v>353000</v>
      </c>
      <c r="S8396">
        <v>350030</v>
      </c>
      <c r="T8396" t="s">
        <v>82</v>
      </c>
      <c r="U8396" s="3">
        <v>44180</v>
      </c>
      <c r="W8396">
        <v>1.1000000000000001</v>
      </c>
      <c r="X8396">
        <v>0</v>
      </c>
      <c r="Y8396">
        <v>5</v>
      </c>
      <c r="Z8396">
        <v>53.128799999999998</v>
      </c>
      <c r="AA8396">
        <v>53.128800000000012</v>
      </c>
      <c r="AB8396">
        <v>53.128800000000012</v>
      </c>
      <c r="AC8396">
        <v>0</v>
      </c>
      <c r="AD8396">
        <v>0</v>
      </c>
      <c r="AE8396">
        <v>1</v>
      </c>
      <c r="AF8396">
        <v>0</v>
      </c>
      <c r="AG8396">
        <v>0</v>
      </c>
      <c r="AX8396">
        <v>36.469440000000013</v>
      </c>
      <c r="AZ8396">
        <v>16.65936</v>
      </c>
      <c r="BB8396" s="4"/>
    </row>
    <row r="8397" spans="1:54" hidden="1" x14ac:dyDescent="0.25">
      <c r="A8397">
        <v>2200</v>
      </c>
      <c r="B8397" t="s">
        <v>6487</v>
      </c>
      <c r="C8397">
        <v>2022</v>
      </c>
      <c r="D8397" t="s">
        <v>6488</v>
      </c>
      <c r="E8397">
        <v>2840</v>
      </c>
      <c r="F8397" t="s">
        <v>1091</v>
      </c>
      <c r="G8397">
        <v>230</v>
      </c>
      <c r="H8397">
        <v>5</v>
      </c>
      <c r="I8397" t="s">
        <v>1086</v>
      </c>
      <c r="J8397">
        <v>172</v>
      </c>
      <c r="K8397">
        <v>18968614</v>
      </c>
      <c r="L8397" t="s">
        <v>1087</v>
      </c>
      <c r="N8397" t="s">
        <v>88</v>
      </c>
      <c r="O8397" t="s">
        <v>89</v>
      </c>
      <c r="P8397" t="s">
        <v>6489</v>
      </c>
      <c r="Q8397" t="s">
        <v>61</v>
      </c>
      <c r="R8397">
        <v>353000</v>
      </c>
      <c r="S8397">
        <v>350030</v>
      </c>
      <c r="T8397" t="s">
        <v>82</v>
      </c>
      <c r="U8397" s="3">
        <v>41974</v>
      </c>
      <c r="W8397">
        <v>4.5</v>
      </c>
      <c r="X8397">
        <v>0</v>
      </c>
      <c r="Y8397">
        <v>4.7</v>
      </c>
      <c r="Z8397">
        <v>1.4112648000000001</v>
      </c>
      <c r="AA8397">
        <v>1.1952</v>
      </c>
      <c r="AB8397">
        <v>1.1952</v>
      </c>
      <c r="AC8397">
        <v>0</v>
      </c>
      <c r="AD8397">
        <v>0</v>
      </c>
      <c r="AE8397">
        <v>1</v>
      </c>
      <c r="AF8397">
        <v>0</v>
      </c>
      <c r="AG8397">
        <v>0</v>
      </c>
      <c r="AO8397">
        <v>1.4112648000000001</v>
      </c>
      <c r="BB8397" s="4"/>
    </row>
    <row r="8398" spans="1:54" hidden="1" x14ac:dyDescent="0.25">
      <c r="A8398">
        <v>2202</v>
      </c>
      <c r="B8398" t="s">
        <v>6492</v>
      </c>
      <c r="C8398">
        <v>2022</v>
      </c>
      <c r="D8398" t="s">
        <v>6491</v>
      </c>
      <c r="E8398">
        <v>3460</v>
      </c>
      <c r="F8398" t="s">
        <v>5169</v>
      </c>
      <c r="G8398">
        <v>230</v>
      </c>
      <c r="H8398">
        <v>17</v>
      </c>
      <c r="I8398" t="s">
        <v>711</v>
      </c>
      <c r="J8398">
        <v>249</v>
      </c>
      <c r="K8398">
        <v>14748539</v>
      </c>
      <c r="L8398" t="s">
        <v>1654</v>
      </c>
      <c r="N8398" t="s">
        <v>88</v>
      </c>
      <c r="O8398" t="s">
        <v>89</v>
      </c>
      <c r="P8398" t="s">
        <v>209</v>
      </c>
      <c r="Q8398" t="s">
        <v>61</v>
      </c>
      <c r="R8398">
        <v>353000</v>
      </c>
      <c r="S8398">
        <v>350030</v>
      </c>
      <c r="T8398" t="s">
        <v>82</v>
      </c>
      <c r="U8398" s="3">
        <v>41640</v>
      </c>
      <c r="W8398">
        <v>4</v>
      </c>
      <c r="X8398">
        <v>0</v>
      </c>
      <c r="Y8398">
        <v>4</v>
      </c>
      <c r="Z8398">
        <v>18.072232199999998</v>
      </c>
      <c r="AA8398">
        <v>15.263999999999999</v>
      </c>
      <c r="AB8398">
        <v>15.263999999999999</v>
      </c>
      <c r="AC8398">
        <v>0</v>
      </c>
      <c r="AD8398">
        <v>0</v>
      </c>
      <c r="AE8398">
        <v>1</v>
      </c>
      <c r="AF8398">
        <v>0</v>
      </c>
      <c r="AG8398">
        <v>0</v>
      </c>
      <c r="AO8398">
        <v>18.072232199999998</v>
      </c>
      <c r="BB8398" s="4"/>
    </row>
    <row r="8399" spans="1:54" hidden="1" x14ac:dyDescent="0.25">
      <c r="A8399">
        <v>2202</v>
      </c>
      <c r="B8399" t="s">
        <v>6490</v>
      </c>
      <c r="C8399">
        <v>2022</v>
      </c>
      <c r="D8399" t="s">
        <v>6491</v>
      </c>
      <c r="E8399">
        <v>3460</v>
      </c>
      <c r="F8399" t="s">
        <v>5169</v>
      </c>
      <c r="G8399">
        <v>230</v>
      </c>
      <c r="H8399">
        <v>17</v>
      </c>
      <c r="I8399" t="s">
        <v>711</v>
      </c>
      <c r="J8399">
        <v>249</v>
      </c>
      <c r="K8399">
        <v>14748539</v>
      </c>
      <c r="L8399" t="s">
        <v>1654</v>
      </c>
      <c r="N8399" t="s">
        <v>88</v>
      </c>
      <c r="O8399" t="s">
        <v>89</v>
      </c>
      <c r="P8399" t="s">
        <v>211</v>
      </c>
      <c r="Q8399" t="s">
        <v>61</v>
      </c>
      <c r="R8399">
        <v>353000</v>
      </c>
      <c r="S8399">
        <v>350030</v>
      </c>
      <c r="T8399" t="s">
        <v>82</v>
      </c>
      <c r="U8399" s="3">
        <v>41640</v>
      </c>
      <c r="W8399">
        <v>4</v>
      </c>
      <c r="X8399">
        <v>0</v>
      </c>
      <c r="Y8399">
        <v>4</v>
      </c>
      <c r="Z8399">
        <v>18.072232199999998</v>
      </c>
      <c r="AA8399">
        <v>13.9968</v>
      </c>
      <c r="AB8399">
        <v>13.8348</v>
      </c>
      <c r="AC8399">
        <v>0</v>
      </c>
      <c r="AD8399">
        <v>0</v>
      </c>
      <c r="AE8399">
        <v>1</v>
      </c>
      <c r="AF8399">
        <v>0</v>
      </c>
      <c r="AG8399">
        <v>0</v>
      </c>
      <c r="AO8399">
        <v>18.072232199999998</v>
      </c>
      <c r="BB8399" s="4"/>
    </row>
    <row r="8400" spans="1:54" hidden="1" x14ac:dyDescent="0.25">
      <c r="A8400">
        <v>2204</v>
      </c>
      <c r="B8400" t="s">
        <v>6493</v>
      </c>
      <c r="C8400">
        <v>2022</v>
      </c>
      <c r="D8400" t="s">
        <v>6494</v>
      </c>
      <c r="E8400">
        <v>4200</v>
      </c>
      <c r="F8400" t="s">
        <v>1816</v>
      </c>
      <c r="G8400">
        <v>330</v>
      </c>
      <c r="H8400">
        <v>35</v>
      </c>
      <c r="I8400" t="s">
        <v>1817</v>
      </c>
      <c r="J8400">
        <v>411</v>
      </c>
      <c r="K8400">
        <v>27736904</v>
      </c>
      <c r="L8400" t="s">
        <v>1818</v>
      </c>
      <c r="N8400" t="s">
        <v>88</v>
      </c>
      <c r="O8400" t="s">
        <v>89</v>
      </c>
      <c r="P8400" t="s">
        <v>668</v>
      </c>
      <c r="Q8400" t="s">
        <v>61</v>
      </c>
      <c r="R8400">
        <v>353000</v>
      </c>
      <c r="S8400">
        <v>350030</v>
      </c>
      <c r="T8400" t="s">
        <v>82</v>
      </c>
      <c r="U8400" s="3">
        <v>42005</v>
      </c>
      <c r="W8400">
        <v>12.5</v>
      </c>
      <c r="X8400">
        <v>0</v>
      </c>
      <c r="Y8400">
        <v>14</v>
      </c>
      <c r="Z8400">
        <v>102.92310000000001</v>
      </c>
      <c r="AA8400">
        <v>96.048000000000002</v>
      </c>
      <c r="AB8400">
        <v>96.048000000000002</v>
      </c>
      <c r="AC8400">
        <v>0</v>
      </c>
      <c r="AD8400">
        <v>0</v>
      </c>
      <c r="AE8400">
        <v>1</v>
      </c>
      <c r="AF8400">
        <v>0</v>
      </c>
      <c r="AG8400">
        <v>0</v>
      </c>
      <c r="AS8400">
        <v>102.92310000000001</v>
      </c>
      <c r="BB8400" s="4"/>
    </row>
    <row r="8401" spans="1:54" hidden="1" x14ac:dyDescent="0.25">
      <c r="A8401">
        <v>2204</v>
      </c>
      <c r="B8401" t="s">
        <v>6495</v>
      </c>
      <c r="C8401">
        <v>2022</v>
      </c>
      <c r="D8401" t="s">
        <v>6494</v>
      </c>
      <c r="E8401">
        <v>4200</v>
      </c>
      <c r="F8401" t="s">
        <v>1816</v>
      </c>
      <c r="G8401">
        <v>330</v>
      </c>
      <c r="H8401">
        <v>35</v>
      </c>
      <c r="I8401" t="s">
        <v>1817</v>
      </c>
      <c r="J8401">
        <v>411</v>
      </c>
      <c r="K8401">
        <v>27736904</v>
      </c>
      <c r="L8401" t="s">
        <v>1818</v>
      </c>
      <c r="N8401" t="s">
        <v>88</v>
      </c>
      <c r="O8401" t="s">
        <v>89</v>
      </c>
      <c r="P8401" t="s">
        <v>432</v>
      </c>
      <c r="Q8401" t="s">
        <v>61</v>
      </c>
      <c r="R8401">
        <v>353000</v>
      </c>
      <c r="S8401">
        <v>350030</v>
      </c>
      <c r="T8401" t="s">
        <v>82</v>
      </c>
      <c r="U8401" s="3">
        <v>44105</v>
      </c>
      <c r="W8401">
        <v>12.5</v>
      </c>
      <c r="X8401">
        <v>0</v>
      </c>
      <c r="Y8401">
        <v>12.5</v>
      </c>
      <c r="Z8401">
        <v>144.37171499999999</v>
      </c>
      <c r="AA8401">
        <v>139.41648000000001</v>
      </c>
      <c r="AB8401">
        <v>139.41648000000001</v>
      </c>
      <c r="AC8401">
        <v>0</v>
      </c>
      <c r="AD8401">
        <v>0</v>
      </c>
      <c r="AE8401">
        <v>1</v>
      </c>
      <c r="AF8401">
        <v>0</v>
      </c>
      <c r="AG8401">
        <v>0</v>
      </c>
      <c r="AR8401">
        <v>144.37171499999999</v>
      </c>
      <c r="BB8401" s="4"/>
    </row>
    <row r="8402" spans="1:54" hidden="1" x14ac:dyDescent="0.25">
      <c r="A8402">
        <v>2205</v>
      </c>
      <c r="B8402" t="s">
        <v>6496</v>
      </c>
      <c r="C8402">
        <v>2022</v>
      </c>
      <c r="D8402" t="s">
        <v>6497</v>
      </c>
      <c r="E8402">
        <v>7500</v>
      </c>
      <c r="F8402" t="s">
        <v>1405</v>
      </c>
      <c r="G8402">
        <v>661</v>
      </c>
      <c r="H8402">
        <v>172</v>
      </c>
      <c r="I8402" t="s">
        <v>1406</v>
      </c>
      <c r="J8402">
        <v>2255</v>
      </c>
      <c r="K8402">
        <v>32266266</v>
      </c>
      <c r="L8402" t="s">
        <v>6498</v>
      </c>
      <c r="N8402" t="s">
        <v>75</v>
      </c>
      <c r="O8402" t="s">
        <v>76</v>
      </c>
      <c r="P8402" t="s">
        <v>257</v>
      </c>
      <c r="Q8402" t="s">
        <v>109</v>
      </c>
      <c r="R8402">
        <v>352100</v>
      </c>
      <c r="S8402">
        <v>350020</v>
      </c>
      <c r="T8402" t="s">
        <v>79</v>
      </c>
      <c r="U8402" s="3">
        <v>41066</v>
      </c>
      <c r="W8402">
        <v>3.6</v>
      </c>
      <c r="X8402">
        <v>1.48</v>
      </c>
      <c r="Y8402">
        <v>1.74</v>
      </c>
      <c r="Z8402">
        <v>32.527450999999999</v>
      </c>
      <c r="AA8402">
        <v>18.675467999999999</v>
      </c>
      <c r="AB8402">
        <v>16.977347999999999</v>
      </c>
      <c r="AC8402">
        <v>13.896468</v>
      </c>
      <c r="AD8402">
        <v>13.896468</v>
      </c>
      <c r="AE8402">
        <v>0.28707241770000003</v>
      </c>
      <c r="AF8402">
        <v>0.71292758229999997</v>
      </c>
      <c r="AG8402">
        <v>0</v>
      </c>
      <c r="AQ8402">
        <v>32.527450999999999</v>
      </c>
      <c r="BB8402" s="4"/>
    </row>
    <row r="8403" spans="1:54" hidden="1" x14ac:dyDescent="0.25">
      <c r="A8403">
        <v>2205</v>
      </c>
      <c r="B8403" t="s">
        <v>6499</v>
      </c>
      <c r="C8403">
        <v>2022</v>
      </c>
      <c r="D8403" t="s">
        <v>6497</v>
      </c>
      <c r="E8403">
        <v>7500</v>
      </c>
      <c r="F8403" t="s">
        <v>1405</v>
      </c>
      <c r="G8403">
        <v>661</v>
      </c>
      <c r="H8403">
        <v>172</v>
      </c>
      <c r="I8403" t="s">
        <v>1406</v>
      </c>
      <c r="J8403">
        <v>2255</v>
      </c>
      <c r="K8403">
        <v>32266266</v>
      </c>
      <c r="L8403" t="s">
        <v>6498</v>
      </c>
      <c r="N8403" t="s">
        <v>75</v>
      </c>
      <c r="O8403" t="s">
        <v>76</v>
      </c>
      <c r="P8403" t="s">
        <v>152</v>
      </c>
      <c r="Q8403" t="s">
        <v>109</v>
      </c>
      <c r="R8403">
        <v>352100</v>
      </c>
      <c r="S8403">
        <v>350020</v>
      </c>
      <c r="T8403" t="s">
        <v>79</v>
      </c>
      <c r="U8403" s="3">
        <v>41066</v>
      </c>
      <c r="W8403">
        <v>3.6</v>
      </c>
      <c r="X8403">
        <v>1.48</v>
      </c>
      <c r="Y8403">
        <v>1.74</v>
      </c>
      <c r="Z8403">
        <v>78.285560000000004</v>
      </c>
      <c r="AA8403">
        <v>44.947332000000003</v>
      </c>
      <c r="AB8403">
        <v>40.860287999999997</v>
      </c>
      <c r="AC8403">
        <v>33.445439999999998</v>
      </c>
      <c r="AD8403">
        <v>33.445439999999998</v>
      </c>
      <c r="AE8403">
        <v>0.28707294169999997</v>
      </c>
      <c r="AF8403">
        <v>0.71292705830000003</v>
      </c>
      <c r="AG8403">
        <v>0</v>
      </c>
      <c r="AQ8403">
        <v>78.285560000000004</v>
      </c>
      <c r="BB8403" s="4"/>
    </row>
    <row r="8404" spans="1:54" hidden="1" x14ac:dyDescent="0.25">
      <c r="A8404">
        <v>2208</v>
      </c>
      <c r="B8404" t="s">
        <v>6500</v>
      </c>
      <c r="C8404">
        <v>2022</v>
      </c>
      <c r="D8404" t="s">
        <v>6501</v>
      </c>
      <c r="E8404">
        <v>9560</v>
      </c>
      <c r="F8404" t="s">
        <v>183</v>
      </c>
      <c r="G8404">
        <v>846</v>
      </c>
      <c r="H8404">
        <v>291</v>
      </c>
      <c r="I8404" t="s">
        <v>1139</v>
      </c>
      <c r="J8404">
        <v>2233</v>
      </c>
      <c r="K8404">
        <v>31486424</v>
      </c>
      <c r="L8404" t="s">
        <v>6502</v>
      </c>
      <c r="N8404" t="s">
        <v>4118</v>
      </c>
      <c r="O8404" t="s">
        <v>4119</v>
      </c>
      <c r="P8404" t="s">
        <v>152</v>
      </c>
      <c r="Q8404" t="s">
        <v>109</v>
      </c>
      <c r="R8404">
        <v>370000</v>
      </c>
      <c r="S8404">
        <v>370000</v>
      </c>
      <c r="T8404" t="s">
        <v>69</v>
      </c>
      <c r="U8404" s="3">
        <v>41719</v>
      </c>
      <c r="W8404">
        <v>0.5</v>
      </c>
      <c r="X8404">
        <v>0.19</v>
      </c>
      <c r="Y8404">
        <v>0.3</v>
      </c>
      <c r="Z8404">
        <v>22.479486999999999</v>
      </c>
      <c r="AA8404">
        <v>8.8740000000000006</v>
      </c>
      <c r="AB8404">
        <v>2.9556</v>
      </c>
      <c r="AC8404">
        <v>5.5353599999999998</v>
      </c>
      <c r="AD8404">
        <v>5.5353599999999998</v>
      </c>
      <c r="AE8404">
        <v>6.5739934400000005E-2</v>
      </c>
      <c r="AF8404">
        <v>0.80262005089999999</v>
      </c>
      <c r="AG8404">
        <v>0.1316400147</v>
      </c>
      <c r="AQ8404">
        <v>22.479486999999999</v>
      </c>
      <c r="BB8404" s="4"/>
    </row>
    <row r="8405" spans="1:54" hidden="1" x14ac:dyDescent="0.25">
      <c r="C8405">
        <v>2022</v>
      </c>
      <c r="D8405"/>
      <c r="G8405">
        <v>573</v>
      </c>
      <c r="N8405" t="s">
        <v>58</v>
      </c>
      <c r="O8405" t="s">
        <v>59</v>
      </c>
      <c r="Q8405" t="s">
        <v>109</v>
      </c>
      <c r="T8405" t="s">
        <v>69</v>
      </c>
      <c r="U8405" s="3">
        <v>43558</v>
      </c>
      <c r="W8405">
        <v>0.9</v>
      </c>
      <c r="X8405">
        <v>0.37</v>
      </c>
      <c r="Y8405">
        <v>0.6</v>
      </c>
      <c r="Z8405">
        <v>16.771692000000002</v>
      </c>
      <c r="AA8405">
        <v>8.5536000000000012</v>
      </c>
      <c r="AB8405">
        <v>0</v>
      </c>
      <c r="AC8405">
        <v>5.7024000000000008</v>
      </c>
      <c r="AD8405">
        <v>5.7024000000000008</v>
      </c>
      <c r="AE8405">
        <v>0</v>
      </c>
      <c r="AF8405">
        <v>0.74499889460000002</v>
      </c>
      <c r="AG8405">
        <v>0.25500110539999998</v>
      </c>
      <c r="AQ8405">
        <v>16.771692000000002</v>
      </c>
      <c r="BB8405" s="4"/>
    </row>
    <row r="8406" spans="1:54" hidden="1" x14ac:dyDescent="0.25">
      <c r="A8406">
        <v>2211</v>
      </c>
      <c r="B8406" t="s">
        <v>6505</v>
      </c>
      <c r="C8406">
        <v>2022</v>
      </c>
      <c r="D8406" t="s">
        <v>6504</v>
      </c>
      <c r="E8406">
        <v>9670</v>
      </c>
      <c r="F8406" t="s">
        <v>2221</v>
      </c>
      <c r="G8406">
        <v>820</v>
      </c>
      <c r="H8406">
        <v>301</v>
      </c>
      <c r="I8406" t="s">
        <v>2222</v>
      </c>
      <c r="J8406">
        <v>309</v>
      </c>
      <c r="K8406">
        <v>19201414</v>
      </c>
      <c r="L8406" t="s">
        <v>2223</v>
      </c>
      <c r="N8406" t="s">
        <v>75</v>
      </c>
      <c r="O8406" t="s">
        <v>76</v>
      </c>
      <c r="P8406" t="s">
        <v>61</v>
      </c>
      <c r="Q8406" t="s">
        <v>61</v>
      </c>
      <c r="R8406">
        <v>353000</v>
      </c>
      <c r="S8406">
        <v>350030</v>
      </c>
      <c r="T8406" t="s">
        <v>82</v>
      </c>
      <c r="U8406" s="3">
        <v>35796</v>
      </c>
      <c r="W8406">
        <v>1.1499999999999999</v>
      </c>
      <c r="X8406">
        <v>0</v>
      </c>
      <c r="Y8406">
        <v>1.1499999999999999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1</v>
      </c>
      <c r="AF8406">
        <v>0</v>
      </c>
      <c r="AG8406">
        <v>0</v>
      </c>
      <c r="AO8406">
        <v>0</v>
      </c>
      <c r="BB8406" s="4"/>
    </row>
    <row r="8407" spans="1:54" hidden="1" x14ac:dyDescent="0.25">
      <c r="A8407">
        <v>2211</v>
      </c>
      <c r="B8407" t="s">
        <v>6503</v>
      </c>
      <c r="C8407">
        <v>2022</v>
      </c>
      <c r="D8407" t="s">
        <v>6504</v>
      </c>
      <c r="E8407">
        <v>9670</v>
      </c>
      <c r="F8407" t="s">
        <v>2221</v>
      </c>
      <c r="G8407">
        <v>820</v>
      </c>
      <c r="H8407">
        <v>301</v>
      </c>
      <c r="I8407" t="s">
        <v>2222</v>
      </c>
      <c r="J8407">
        <v>309</v>
      </c>
      <c r="K8407">
        <v>19201414</v>
      </c>
      <c r="L8407" t="s">
        <v>2223</v>
      </c>
      <c r="N8407" t="s">
        <v>75</v>
      </c>
      <c r="O8407" t="s">
        <v>76</v>
      </c>
      <c r="P8407" t="s">
        <v>706</v>
      </c>
      <c r="Q8407" t="s">
        <v>109</v>
      </c>
      <c r="R8407">
        <v>353000</v>
      </c>
      <c r="S8407">
        <v>350030</v>
      </c>
      <c r="T8407" t="s">
        <v>79</v>
      </c>
      <c r="U8407" s="3">
        <v>36083</v>
      </c>
      <c r="W8407">
        <v>1.2</v>
      </c>
      <c r="X8407">
        <v>0.47</v>
      </c>
      <c r="Y8407">
        <v>0.63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0</v>
      </c>
      <c r="AO8407">
        <v>0</v>
      </c>
      <c r="BB8407" s="4"/>
    </row>
    <row r="8408" spans="1:54" hidden="1" x14ac:dyDescent="0.25">
      <c r="A8408">
        <v>2211</v>
      </c>
      <c r="B8408" t="s">
        <v>6506</v>
      </c>
      <c r="C8408">
        <v>2022</v>
      </c>
      <c r="D8408" t="s">
        <v>6504</v>
      </c>
      <c r="E8408">
        <v>9670</v>
      </c>
      <c r="F8408" t="s">
        <v>2221</v>
      </c>
      <c r="G8408">
        <v>820</v>
      </c>
      <c r="H8408">
        <v>301</v>
      </c>
      <c r="I8408" t="s">
        <v>2222</v>
      </c>
      <c r="J8408">
        <v>309</v>
      </c>
      <c r="K8408">
        <v>19201414</v>
      </c>
      <c r="L8408" t="s">
        <v>2223</v>
      </c>
      <c r="N8408" t="s">
        <v>75</v>
      </c>
      <c r="O8408" t="s">
        <v>76</v>
      </c>
      <c r="P8408" t="s">
        <v>6507</v>
      </c>
      <c r="Q8408" t="s">
        <v>111</v>
      </c>
      <c r="R8408">
        <v>353000</v>
      </c>
      <c r="S8408">
        <v>350030</v>
      </c>
      <c r="T8408" t="s">
        <v>82</v>
      </c>
      <c r="U8408" s="3">
        <v>41760</v>
      </c>
      <c r="W8408">
        <v>10.6</v>
      </c>
      <c r="X8408">
        <v>0</v>
      </c>
      <c r="Y8408">
        <v>10.6</v>
      </c>
      <c r="Z8408">
        <v>25.221599999999999</v>
      </c>
      <c r="AA8408">
        <v>25.221599999999999</v>
      </c>
      <c r="AB8408">
        <v>25.221599999999999</v>
      </c>
      <c r="AC8408">
        <v>0</v>
      </c>
      <c r="AD8408">
        <v>0</v>
      </c>
      <c r="AE8408">
        <v>1</v>
      </c>
      <c r="AF8408">
        <v>0</v>
      </c>
      <c r="AG8408">
        <v>0</v>
      </c>
      <c r="AX8408">
        <v>25.221599999999999</v>
      </c>
      <c r="BB8408" s="4"/>
    </row>
    <row r="8409" spans="1:54" hidden="1" x14ac:dyDescent="0.25">
      <c r="A8409">
        <v>2212</v>
      </c>
      <c r="B8409" t="s">
        <v>6508</v>
      </c>
      <c r="C8409">
        <v>2022</v>
      </c>
      <c r="D8409" t="s">
        <v>6509</v>
      </c>
      <c r="E8409">
        <v>7000</v>
      </c>
      <c r="F8409" t="s">
        <v>55</v>
      </c>
      <c r="G8409">
        <v>607</v>
      </c>
      <c r="J8409">
        <v>2261</v>
      </c>
      <c r="K8409">
        <v>20806400</v>
      </c>
      <c r="L8409" t="s">
        <v>6510</v>
      </c>
      <c r="N8409" t="s">
        <v>4081</v>
      </c>
      <c r="O8409" t="s">
        <v>4082</v>
      </c>
      <c r="P8409" t="s">
        <v>5921</v>
      </c>
      <c r="Q8409" t="s">
        <v>4084</v>
      </c>
      <c r="R8409">
        <v>360000</v>
      </c>
      <c r="S8409">
        <v>360000</v>
      </c>
      <c r="T8409" t="s">
        <v>4085</v>
      </c>
      <c r="U8409" s="3">
        <v>42005</v>
      </c>
      <c r="W8409">
        <v>2.1999999999999999E-2</v>
      </c>
      <c r="X8409">
        <v>2.1999999999999999E-2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Y8409">
        <v>0</v>
      </c>
      <c r="BB8409" s="4"/>
    </row>
    <row r="8410" spans="1:54" hidden="1" x14ac:dyDescent="0.25">
      <c r="A8410">
        <v>2213</v>
      </c>
      <c r="B8410" t="s">
        <v>6511</v>
      </c>
      <c r="C8410">
        <v>2022</v>
      </c>
      <c r="D8410"/>
      <c r="G8410">
        <v>573</v>
      </c>
      <c r="N8410" t="s">
        <v>58</v>
      </c>
      <c r="O8410" t="s">
        <v>59</v>
      </c>
      <c r="Q8410" t="s">
        <v>109</v>
      </c>
      <c r="R8410">
        <v>842200</v>
      </c>
      <c r="S8410">
        <v>840022</v>
      </c>
      <c r="T8410" t="s">
        <v>69</v>
      </c>
      <c r="U8410" s="3">
        <v>42324</v>
      </c>
      <c r="W8410">
        <v>2</v>
      </c>
      <c r="X8410">
        <v>0.8</v>
      </c>
      <c r="Y8410">
        <v>1.2</v>
      </c>
      <c r="Z8410">
        <v>3.5999999999999997E-2</v>
      </c>
      <c r="AA8410">
        <v>0</v>
      </c>
      <c r="AB8410">
        <v>0</v>
      </c>
      <c r="AC8410">
        <v>1.44E-2</v>
      </c>
      <c r="AD8410">
        <v>1.44E-2</v>
      </c>
      <c r="AE8410">
        <v>0</v>
      </c>
      <c r="AF8410">
        <v>1</v>
      </c>
      <c r="AG8410">
        <v>0</v>
      </c>
      <c r="AQ8410">
        <v>3.5999999999999997E-2</v>
      </c>
      <c r="BB8410" s="4"/>
    </row>
    <row r="8411" spans="1:54" hidden="1" x14ac:dyDescent="0.25">
      <c r="A8411">
        <v>2214</v>
      </c>
      <c r="B8411" t="s">
        <v>6512</v>
      </c>
      <c r="C8411">
        <v>2022</v>
      </c>
      <c r="D8411" t="s">
        <v>6513</v>
      </c>
      <c r="E8411">
        <v>3450</v>
      </c>
      <c r="F8411" t="s">
        <v>710</v>
      </c>
      <c r="G8411">
        <v>201</v>
      </c>
      <c r="J8411">
        <v>107</v>
      </c>
      <c r="K8411">
        <v>60183112</v>
      </c>
      <c r="L8411" t="s">
        <v>712</v>
      </c>
      <c r="N8411" t="s">
        <v>4118</v>
      </c>
      <c r="O8411" t="s">
        <v>4119</v>
      </c>
      <c r="P8411" t="s">
        <v>393</v>
      </c>
      <c r="Q8411" t="s">
        <v>109</v>
      </c>
      <c r="R8411">
        <v>852010</v>
      </c>
      <c r="S8411">
        <v>850010</v>
      </c>
      <c r="T8411" t="s">
        <v>69</v>
      </c>
      <c r="U8411" s="3">
        <v>42005</v>
      </c>
      <c r="V8411" s="3">
        <v>45050</v>
      </c>
      <c r="W8411">
        <v>0.1</v>
      </c>
      <c r="X8411">
        <v>0.04</v>
      </c>
      <c r="Y8411">
        <v>0.06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1</v>
      </c>
      <c r="AO8411">
        <v>0</v>
      </c>
      <c r="BB8411" s="4"/>
    </row>
    <row r="8412" spans="1:54" hidden="1" x14ac:dyDescent="0.25">
      <c r="A8412">
        <v>2215</v>
      </c>
      <c r="B8412" t="s">
        <v>6514</v>
      </c>
      <c r="C8412">
        <v>2022</v>
      </c>
      <c r="D8412" t="s">
        <v>6515</v>
      </c>
      <c r="E8412">
        <v>3450</v>
      </c>
      <c r="F8412" t="s">
        <v>710</v>
      </c>
      <c r="G8412">
        <v>201</v>
      </c>
      <c r="J8412">
        <v>107</v>
      </c>
      <c r="K8412">
        <v>60183112</v>
      </c>
      <c r="L8412" t="s">
        <v>712</v>
      </c>
      <c r="N8412" t="s">
        <v>4118</v>
      </c>
      <c r="O8412" t="s">
        <v>4119</v>
      </c>
      <c r="P8412" t="s">
        <v>393</v>
      </c>
      <c r="Q8412" t="s">
        <v>109</v>
      </c>
      <c r="R8412">
        <v>841100</v>
      </c>
      <c r="S8412">
        <v>840010</v>
      </c>
      <c r="T8412" t="s">
        <v>69</v>
      </c>
      <c r="U8412" s="3">
        <v>42005</v>
      </c>
      <c r="V8412" s="3">
        <v>45050</v>
      </c>
      <c r="W8412">
        <v>0.15</v>
      </c>
      <c r="X8412">
        <v>0.06</v>
      </c>
      <c r="Y8412">
        <v>0.09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1</v>
      </c>
      <c r="AO8412">
        <v>0</v>
      </c>
      <c r="BB8412" s="4"/>
    </row>
    <row r="8413" spans="1:54" hidden="1" x14ac:dyDescent="0.25">
      <c r="A8413">
        <v>2216</v>
      </c>
      <c r="B8413" t="s">
        <v>6516</v>
      </c>
      <c r="C8413">
        <v>2022</v>
      </c>
      <c r="D8413" t="s">
        <v>6517</v>
      </c>
      <c r="E8413">
        <v>3450</v>
      </c>
      <c r="F8413" t="s">
        <v>710</v>
      </c>
      <c r="G8413">
        <v>201</v>
      </c>
      <c r="J8413">
        <v>107</v>
      </c>
      <c r="K8413">
        <v>60183112</v>
      </c>
      <c r="L8413" t="s">
        <v>712</v>
      </c>
      <c r="N8413" t="s">
        <v>4118</v>
      </c>
      <c r="O8413" t="s">
        <v>4119</v>
      </c>
      <c r="P8413" t="s">
        <v>152</v>
      </c>
      <c r="Q8413" t="s">
        <v>109</v>
      </c>
      <c r="R8413">
        <v>852010</v>
      </c>
      <c r="S8413">
        <v>850010</v>
      </c>
      <c r="T8413" t="s">
        <v>69</v>
      </c>
      <c r="U8413" s="3">
        <v>42005</v>
      </c>
      <c r="V8413" s="3">
        <v>45050</v>
      </c>
      <c r="W8413">
        <v>7.4999999999999997E-2</v>
      </c>
      <c r="X8413">
        <v>0.03</v>
      </c>
      <c r="Y8413">
        <v>4.4999999999999998E-2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1</v>
      </c>
      <c r="AO8413">
        <v>0</v>
      </c>
      <c r="BB8413" s="4"/>
    </row>
    <row r="8414" spans="1:54" hidden="1" x14ac:dyDescent="0.25">
      <c r="A8414">
        <v>2217</v>
      </c>
      <c r="B8414" t="s">
        <v>6518</v>
      </c>
      <c r="C8414">
        <v>2022</v>
      </c>
      <c r="D8414" t="s">
        <v>6519</v>
      </c>
      <c r="E8414">
        <v>3450</v>
      </c>
      <c r="F8414" t="s">
        <v>710</v>
      </c>
      <c r="G8414">
        <v>201</v>
      </c>
      <c r="J8414">
        <v>107</v>
      </c>
      <c r="K8414">
        <v>60183112</v>
      </c>
      <c r="L8414" t="s">
        <v>712</v>
      </c>
      <c r="N8414" t="s">
        <v>4118</v>
      </c>
      <c r="O8414" t="s">
        <v>4119</v>
      </c>
      <c r="P8414" t="s">
        <v>152</v>
      </c>
      <c r="Q8414" t="s">
        <v>109</v>
      </c>
      <c r="R8414">
        <v>852010</v>
      </c>
      <c r="S8414">
        <v>850010</v>
      </c>
      <c r="T8414" t="s">
        <v>69</v>
      </c>
      <c r="U8414" s="3">
        <v>42005</v>
      </c>
      <c r="V8414" s="3">
        <v>45050</v>
      </c>
      <c r="W8414">
        <v>7.4999999999999997E-2</v>
      </c>
      <c r="X8414">
        <v>0.03</v>
      </c>
      <c r="Y8414">
        <v>4.4999999999999998E-2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1</v>
      </c>
      <c r="AO8414">
        <v>0</v>
      </c>
      <c r="BB8414" s="4"/>
    </row>
    <row r="8415" spans="1:54" hidden="1" x14ac:dyDescent="0.25">
      <c r="A8415">
        <v>2218</v>
      </c>
      <c r="B8415" t="s">
        <v>6520</v>
      </c>
      <c r="C8415">
        <v>2022</v>
      </c>
      <c r="D8415" t="s">
        <v>6521</v>
      </c>
      <c r="E8415">
        <v>3540</v>
      </c>
      <c r="F8415" t="s">
        <v>6522</v>
      </c>
      <c r="G8415">
        <v>201</v>
      </c>
      <c r="J8415">
        <v>107</v>
      </c>
      <c r="K8415">
        <v>60183112</v>
      </c>
      <c r="L8415" t="s">
        <v>712</v>
      </c>
      <c r="N8415" t="s">
        <v>4118</v>
      </c>
      <c r="O8415" t="s">
        <v>4119</v>
      </c>
      <c r="P8415" t="s">
        <v>152</v>
      </c>
      <c r="Q8415" t="s">
        <v>109</v>
      </c>
      <c r="R8415">
        <v>852010</v>
      </c>
      <c r="S8415">
        <v>850010</v>
      </c>
      <c r="T8415" t="s">
        <v>69</v>
      </c>
      <c r="U8415" s="3">
        <v>42005</v>
      </c>
      <c r="V8415" s="3">
        <v>45050</v>
      </c>
      <c r="W8415">
        <v>7.4999999999999997E-2</v>
      </c>
      <c r="X8415">
        <v>0.03</v>
      </c>
      <c r="Y8415">
        <v>4.4999999999999998E-2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1</v>
      </c>
      <c r="AO8415">
        <v>0</v>
      </c>
      <c r="BB8415" s="4"/>
    </row>
    <row r="8416" spans="1:54" hidden="1" x14ac:dyDescent="0.25">
      <c r="A8416">
        <v>2219</v>
      </c>
      <c r="B8416" t="s">
        <v>6523</v>
      </c>
      <c r="C8416">
        <v>2022</v>
      </c>
      <c r="D8416" t="s">
        <v>6524</v>
      </c>
      <c r="E8416">
        <v>8670</v>
      </c>
      <c r="F8416" t="s">
        <v>6525</v>
      </c>
      <c r="G8416">
        <v>746</v>
      </c>
      <c r="J8416">
        <v>2262</v>
      </c>
      <c r="K8416">
        <v>29189633</v>
      </c>
      <c r="L8416" t="s">
        <v>6526</v>
      </c>
      <c r="N8416" t="s">
        <v>4118</v>
      </c>
      <c r="O8416" t="s">
        <v>4119</v>
      </c>
      <c r="P8416" t="s">
        <v>152</v>
      </c>
      <c r="Q8416" t="s">
        <v>109</v>
      </c>
      <c r="R8416">
        <v>852010</v>
      </c>
      <c r="S8416">
        <v>850010</v>
      </c>
      <c r="T8416" t="s">
        <v>69</v>
      </c>
      <c r="U8416" s="3">
        <v>41667</v>
      </c>
      <c r="V8416" s="3">
        <v>45050</v>
      </c>
      <c r="W8416">
        <v>3.7999999999999999E-2</v>
      </c>
      <c r="X8416">
        <v>1.4999999999999999E-2</v>
      </c>
      <c r="Y8416">
        <v>2.3E-2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</v>
      </c>
      <c r="AO8416">
        <v>0</v>
      </c>
      <c r="BB8416" s="4"/>
    </row>
    <row r="8417" spans="1:54" hidden="1" x14ac:dyDescent="0.25">
      <c r="A8417">
        <v>2220</v>
      </c>
      <c r="B8417" t="s">
        <v>6527</v>
      </c>
      <c r="C8417">
        <v>2022</v>
      </c>
      <c r="D8417" t="s">
        <v>6528</v>
      </c>
      <c r="E8417">
        <v>8464</v>
      </c>
      <c r="F8417" t="s">
        <v>947</v>
      </c>
      <c r="G8417">
        <v>746</v>
      </c>
      <c r="J8417">
        <v>2262</v>
      </c>
      <c r="K8417">
        <v>29189633</v>
      </c>
      <c r="L8417" t="s">
        <v>6526</v>
      </c>
      <c r="N8417" t="s">
        <v>4118</v>
      </c>
      <c r="O8417" t="s">
        <v>4119</v>
      </c>
      <c r="P8417" t="s">
        <v>152</v>
      </c>
      <c r="Q8417" t="s">
        <v>109</v>
      </c>
      <c r="R8417">
        <v>852010</v>
      </c>
      <c r="S8417">
        <v>850010</v>
      </c>
      <c r="T8417" t="s">
        <v>69</v>
      </c>
      <c r="U8417" s="3">
        <v>41667</v>
      </c>
      <c r="V8417" s="3">
        <v>45050</v>
      </c>
      <c r="W8417">
        <v>0.38</v>
      </c>
      <c r="X8417">
        <v>0.15</v>
      </c>
      <c r="Y8417">
        <v>0.23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1</v>
      </c>
      <c r="AO8417">
        <v>0</v>
      </c>
      <c r="BB8417" s="4"/>
    </row>
    <row r="8418" spans="1:54" hidden="1" x14ac:dyDescent="0.25">
      <c r="C8418">
        <v>2022</v>
      </c>
      <c r="D8418"/>
      <c r="G8418">
        <v>580</v>
      </c>
      <c r="N8418" t="s">
        <v>58</v>
      </c>
      <c r="O8418" t="s">
        <v>59</v>
      </c>
      <c r="Q8418" t="s">
        <v>109</v>
      </c>
      <c r="T8418" t="s">
        <v>69</v>
      </c>
      <c r="U8418" s="3">
        <v>42782</v>
      </c>
      <c r="W8418">
        <v>1.2</v>
      </c>
      <c r="X8418">
        <v>0.36</v>
      </c>
      <c r="Y8418">
        <v>0.72</v>
      </c>
      <c r="Z8418">
        <v>30.600004999999999</v>
      </c>
      <c r="AA8418">
        <v>15.606</v>
      </c>
      <c r="AB8418">
        <v>0</v>
      </c>
      <c r="AC8418">
        <v>10.404</v>
      </c>
      <c r="AD8418">
        <v>10.404</v>
      </c>
      <c r="AE8418">
        <v>0</v>
      </c>
      <c r="AF8418">
        <v>0.7450000417</v>
      </c>
      <c r="AG8418">
        <v>0.2549999583</v>
      </c>
      <c r="AQ8418">
        <v>30.600004999999999</v>
      </c>
      <c r="BB8418" s="4"/>
    </row>
    <row r="8419" spans="1:54" hidden="1" x14ac:dyDescent="0.25">
      <c r="A8419">
        <v>2222</v>
      </c>
      <c r="B8419" t="s">
        <v>6532</v>
      </c>
      <c r="C8419">
        <v>2022</v>
      </c>
      <c r="D8419" t="s">
        <v>6530</v>
      </c>
      <c r="E8419">
        <v>9480</v>
      </c>
      <c r="F8419" t="s">
        <v>1925</v>
      </c>
      <c r="G8419">
        <v>860</v>
      </c>
      <c r="H8419">
        <v>305</v>
      </c>
      <c r="I8419" t="s">
        <v>1926</v>
      </c>
      <c r="J8419">
        <v>2264</v>
      </c>
      <c r="K8419">
        <v>64761919</v>
      </c>
      <c r="L8419" t="s">
        <v>6530</v>
      </c>
      <c r="N8419" t="s">
        <v>88</v>
      </c>
      <c r="O8419" t="s">
        <v>89</v>
      </c>
      <c r="P8419" t="s">
        <v>430</v>
      </c>
      <c r="Q8419" t="s">
        <v>61</v>
      </c>
      <c r="R8419">
        <v>353000</v>
      </c>
      <c r="S8419">
        <v>350030</v>
      </c>
      <c r="T8419" t="s">
        <v>82</v>
      </c>
      <c r="U8419" s="3">
        <v>30689</v>
      </c>
      <c r="W8419">
        <v>4</v>
      </c>
      <c r="X8419">
        <v>0</v>
      </c>
      <c r="Y8419">
        <v>4</v>
      </c>
      <c r="Z8419">
        <v>7.3751300000000004</v>
      </c>
      <c r="AA8419">
        <v>6.6564000000000014</v>
      </c>
      <c r="AB8419">
        <v>6.5069999999999997</v>
      </c>
      <c r="AC8419">
        <v>0</v>
      </c>
      <c r="AD8419">
        <v>0</v>
      </c>
      <c r="AE8419">
        <v>1</v>
      </c>
      <c r="AF8419">
        <v>0</v>
      </c>
      <c r="AG8419">
        <v>0</v>
      </c>
      <c r="AS8419">
        <v>4.1428799999999999</v>
      </c>
      <c r="AT8419">
        <v>0</v>
      </c>
      <c r="AU8419">
        <v>3.2322500000000001</v>
      </c>
      <c r="BB8419" s="4"/>
    </row>
    <row r="8420" spans="1:54" hidden="1" x14ac:dyDescent="0.25">
      <c r="A8420">
        <v>2222</v>
      </c>
      <c r="B8420" t="s">
        <v>6533</v>
      </c>
      <c r="C8420">
        <v>2022</v>
      </c>
      <c r="D8420" t="s">
        <v>6530</v>
      </c>
      <c r="E8420">
        <v>9480</v>
      </c>
      <c r="F8420" t="s">
        <v>1925</v>
      </c>
      <c r="G8420">
        <v>860</v>
      </c>
      <c r="H8420">
        <v>305</v>
      </c>
      <c r="I8420" t="s">
        <v>1926</v>
      </c>
      <c r="J8420">
        <v>2264</v>
      </c>
      <c r="K8420">
        <v>64761919</v>
      </c>
      <c r="L8420" t="s">
        <v>6530</v>
      </c>
      <c r="N8420" t="s">
        <v>88</v>
      </c>
      <c r="O8420" t="s">
        <v>89</v>
      </c>
      <c r="P8420" t="s">
        <v>6534</v>
      </c>
      <c r="Q8420" t="s">
        <v>111</v>
      </c>
      <c r="R8420">
        <v>353000</v>
      </c>
      <c r="S8420">
        <v>350030</v>
      </c>
      <c r="T8420" t="s">
        <v>82</v>
      </c>
      <c r="U8420" s="3">
        <v>42375</v>
      </c>
      <c r="W8420">
        <v>8.3000000000000007</v>
      </c>
      <c r="X8420">
        <v>0</v>
      </c>
      <c r="Y8420">
        <v>8.3000000000000007</v>
      </c>
      <c r="Z8420">
        <v>28.1052</v>
      </c>
      <c r="AA8420">
        <v>25.605360000000001</v>
      </c>
      <c r="AB8420">
        <v>25.030080000000002</v>
      </c>
      <c r="AC8420">
        <v>0</v>
      </c>
      <c r="AD8420">
        <v>0</v>
      </c>
      <c r="AE8420">
        <v>1</v>
      </c>
      <c r="AF8420">
        <v>0</v>
      </c>
      <c r="AG8420">
        <v>0</v>
      </c>
      <c r="AX8420">
        <v>28.1052</v>
      </c>
      <c r="BB8420" s="4"/>
    </row>
    <row r="8421" spans="1:54" hidden="1" x14ac:dyDescent="0.25">
      <c r="A8421">
        <v>2222</v>
      </c>
      <c r="B8421" t="s">
        <v>6531</v>
      </c>
      <c r="C8421">
        <v>2022</v>
      </c>
      <c r="D8421" t="s">
        <v>6530</v>
      </c>
      <c r="E8421">
        <v>9480</v>
      </c>
      <c r="F8421" t="s">
        <v>1925</v>
      </c>
      <c r="G8421">
        <v>860</v>
      </c>
      <c r="H8421">
        <v>305</v>
      </c>
      <c r="I8421" t="s">
        <v>1926</v>
      </c>
      <c r="J8421">
        <v>2264</v>
      </c>
      <c r="K8421">
        <v>64761919</v>
      </c>
      <c r="L8421" t="s">
        <v>6530</v>
      </c>
      <c r="N8421" t="s">
        <v>88</v>
      </c>
      <c r="O8421" t="s">
        <v>89</v>
      </c>
      <c r="P8421" t="s">
        <v>92</v>
      </c>
      <c r="Q8421" t="s">
        <v>61</v>
      </c>
      <c r="R8421">
        <v>353000</v>
      </c>
      <c r="S8421">
        <v>350030</v>
      </c>
      <c r="T8421" t="s">
        <v>82</v>
      </c>
      <c r="U8421" s="3">
        <v>39090</v>
      </c>
      <c r="W8421">
        <v>9.625</v>
      </c>
      <c r="X8421">
        <v>0</v>
      </c>
      <c r="Y8421">
        <v>9.625</v>
      </c>
      <c r="Z8421">
        <v>80.566919999999996</v>
      </c>
      <c r="AA8421">
        <v>79.296480000000003</v>
      </c>
      <c r="AB8421">
        <v>77.514840000000007</v>
      </c>
      <c r="AC8421">
        <v>0</v>
      </c>
      <c r="AD8421">
        <v>0</v>
      </c>
      <c r="AE8421">
        <v>1</v>
      </c>
      <c r="AF8421">
        <v>0</v>
      </c>
      <c r="AG8421">
        <v>0</v>
      </c>
      <c r="AS8421">
        <v>80.566919999999996</v>
      </c>
      <c r="BB8421" s="4"/>
    </row>
    <row r="8422" spans="1:54" hidden="1" x14ac:dyDescent="0.25">
      <c r="A8422">
        <v>2222</v>
      </c>
      <c r="B8422" t="s">
        <v>6529</v>
      </c>
      <c r="C8422">
        <v>2022</v>
      </c>
      <c r="D8422" t="s">
        <v>6530</v>
      </c>
      <c r="E8422">
        <v>9480</v>
      </c>
      <c r="F8422" t="s">
        <v>1925</v>
      </c>
      <c r="G8422">
        <v>860</v>
      </c>
      <c r="H8422">
        <v>305</v>
      </c>
      <c r="I8422" t="s">
        <v>1926</v>
      </c>
      <c r="J8422">
        <v>2264</v>
      </c>
      <c r="K8422">
        <v>64761919</v>
      </c>
      <c r="L8422" t="s">
        <v>6530</v>
      </c>
      <c r="N8422" t="s">
        <v>88</v>
      </c>
      <c r="O8422" t="s">
        <v>89</v>
      </c>
      <c r="P8422" t="s">
        <v>658</v>
      </c>
      <c r="Q8422" t="s">
        <v>61</v>
      </c>
      <c r="R8422">
        <v>353000</v>
      </c>
      <c r="S8422">
        <v>350030</v>
      </c>
      <c r="T8422" t="s">
        <v>82</v>
      </c>
      <c r="U8422" s="3">
        <v>36168</v>
      </c>
      <c r="W8422">
        <v>6.5</v>
      </c>
      <c r="X8422">
        <v>0</v>
      </c>
      <c r="Y8422">
        <v>6.5</v>
      </c>
      <c r="Z8422">
        <v>0.19728499999999999</v>
      </c>
      <c r="AA8422">
        <v>0.18720000000000001</v>
      </c>
      <c r="AB8422">
        <v>0.18287999999999999</v>
      </c>
      <c r="AC8422">
        <v>0</v>
      </c>
      <c r="AD8422">
        <v>0</v>
      </c>
      <c r="AE8422">
        <v>1</v>
      </c>
      <c r="AF8422">
        <v>0</v>
      </c>
      <c r="AG8422">
        <v>0</v>
      </c>
      <c r="AL8422">
        <v>0.19728499999999999</v>
      </c>
      <c r="BB8422" s="4"/>
    </row>
    <row r="8423" spans="1:54" hidden="1" x14ac:dyDescent="0.25">
      <c r="A8423">
        <v>2223</v>
      </c>
      <c r="B8423" t="s">
        <v>6537</v>
      </c>
      <c r="C8423">
        <v>2022</v>
      </c>
      <c r="D8423" t="s">
        <v>6536</v>
      </c>
      <c r="E8423">
        <v>2760</v>
      </c>
      <c r="F8423" t="s">
        <v>6399</v>
      </c>
      <c r="G8423">
        <v>151</v>
      </c>
      <c r="H8423">
        <v>2</v>
      </c>
      <c r="I8423" t="s">
        <v>156</v>
      </c>
      <c r="J8423">
        <v>259</v>
      </c>
      <c r="K8423">
        <v>10866111</v>
      </c>
      <c r="L8423" t="s">
        <v>1851</v>
      </c>
      <c r="N8423" t="s">
        <v>88</v>
      </c>
      <c r="O8423" t="s">
        <v>89</v>
      </c>
      <c r="P8423" t="s">
        <v>211</v>
      </c>
      <c r="Q8423" t="s">
        <v>61</v>
      </c>
      <c r="R8423">
        <v>353000</v>
      </c>
      <c r="S8423">
        <v>350030</v>
      </c>
      <c r="T8423" t="s">
        <v>82</v>
      </c>
      <c r="U8423" s="3">
        <v>42371</v>
      </c>
      <c r="W8423">
        <v>14.1</v>
      </c>
      <c r="X8423">
        <v>0</v>
      </c>
      <c r="Y8423">
        <v>14.1</v>
      </c>
      <c r="Z8423">
        <v>5.9830452000000003</v>
      </c>
      <c r="AA8423">
        <v>5.5368000000000004</v>
      </c>
      <c r="AB8423">
        <v>5.5368000000000004</v>
      </c>
      <c r="AC8423">
        <v>0</v>
      </c>
      <c r="AD8423">
        <v>0</v>
      </c>
      <c r="AE8423">
        <v>1</v>
      </c>
      <c r="AF8423">
        <v>0</v>
      </c>
      <c r="AG8423">
        <v>0</v>
      </c>
      <c r="AO8423">
        <v>5.9830452000000003</v>
      </c>
      <c r="BB8423" s="4"/>
    </row>
    <row r="8424" spans="1:54" hidden="1" x14ac:dyDescent="0.25">
      <c r="A8424">
        <v>2223</v>
      </c>
      <c r="B8424" t="s">
        <v>6535</v>
      </c>
      <c r="C8424">
        <v>2022</v>
      </c>
      <c r="D8424" t="s">
        <v>6536</v>
      </c>
      <c r="E8424">
        <v>2760</v>
      </c>
      <c r="F8424" t="s">
        <v>6399</v>
      </c>
      <c r="G8424">
        <v>151</v>
      </c>
      <c r="H8424">
        <v>2</v>
      </c>
      <c r="I8424" t="s">
        <v>156</v>
      </c>
      <c r="J8424">
        <v>259</v>
      </c>
      <c r="K8424">
        <v>10866111</v>
      </c>
      <c r="L8424" t="s">
        <v>1851</v>
      </c>
      <c r="N8424" t="s">
        <v>88</v>
      </c>
      <c r="O8424" t="s">
        <v>89</v>
      </c>
      <c r="P8424" t="s">
        <v>209</v>
      </c>
      <c r="Q8424" t="s">
        <v>61</v>
      </c>
      <c r="R8424">
        <v>353000</v>
      </c>
      <c r="S8424">
        <v>350030</v>
      </c>
      <c r="T8424" t="s">
        <v>82</v>
      </c>
      <c r="U8424" s="3">
        <v>42371</v>
      </c>
      <c r="W8424">
        <v>14.1</v>
      </c>
      <c r="X8424">
        <v>0</v>
      </c>
      <c r="Y8424">
        <v>14.1</v>
      </c>
      <c r="Z8424">
        <v>13.338468000000001</v>
      </c>
      <c r="AA8424">
        <v>12.3408</v>
      </c>
      <c r="AB8424">
        <v>12.3408</v>
      </c>
      <c r="AC8424">
        <v>0</v>
      </c>
      <c r="AD8424">
        <v>0</v>
      </c>
      <c r="AE8424">
        <v>1</v>
      </c>
      <c r="AF8424">
        <v>0</v>
      </c>
      <c r="AG8424">
        <v>0</v>
      </c>
      <c r="AO8424">
        <v>13.338468000000001</v>
      </c>
      <c r="BB8424" s="4"/>
    </row>
    <row r="8425" spans="1:54" hidden="1" x14ac:dyDescent="0.25">
      <c r="A8425">
        <v>2224</v>
      </c>
      <c r="B8425" t="s">
        <v>6538</v>
      </c>
      <c r="C8425">
        <v>2022</v>
      </c>
      <c r="D8425" t="s">
        <v>6539</v>
      </c>
      <c r="E8425">
        <v>8500</v>
      </c>
      <c r="F8425" t="s">
        <v>6540</v>
      </c>
      <c r="G8425">
        <v>707</v>
      </c>
      <c r="H8425">
        <v>202</v>
      </c>
      <c r="I8425" t="s">
        <v>1017</v>
      </c>
      <c r="J8425">
        <v>160</v>
      </c>
      <c r="K8425">
        <v>43774417</v>
      </c>
      <c r="L8425" t="s">
        <v>1018</v>
      </c>
      <c r="N8425" t="s">
        <v>88</v>
      </c>
      <c r="O8425" t="s">
        <v>89</v>
      </c>
      <c r="P8425" t="s">
        <v>6541</v>
      </c>
      <c r="Q8425" t="s">
        <v>111</v>
      </c>
      <c r="R8425">
        <v>353000</v>
      </c>
      <c r="S8425">
        <v>350030</v>
      </c>
      <c r="T8425" t="s">
        <v>82</v>
      </c>
      <c r="U8425" s="3">
        <v>41760</v>
      </c>
      <c r="W8425">
        <v>8.4</v>
      </c>
      <c r="X8425">
        <v>0</v>
      </c>
      <c r="Y8425">
        <v>8.4</v>
      </c>
      <c r="Z8425">
        <v>22.777200000000001</v>
      </c>
      <c r="AA8425">
        <v>22.777200000000001</v>
      </c>
      <c r="AB8425">
        <v>22.777200000000001</v>
      </c>
      <c r="AC8425">
        <v>0</v>
      </c>
      <c r="AD8425">
        <v>0</v>
      </c>
      <c r="AE8425">
        <v>1</v>
      </c>
      <c r="AF8425">
        <v>0</v>
      </c>
      <c r="AG8425">
        <v>0</v>
      </c>
      <c r="AX8425">
        <v>22.777200000000001</v>
      </c>
      <c r="BB8425" s="4"/>
    </row>
    <row r="8426" spans="1:54" hidden="1" x14ac:dyDescent="0.25">
      <c r="A8426">
        <v>2225</v>
      </c>
      <c r="B8426" t="s">
        <v>6545</v>
      </c>
      <c r="C8426">
        <v>2022</v>
      </c>
      <c r="D8426" t="s">
        <v>6543</v>
      </c>
      <c r="E8426">
        <v>4500</v>
      </c>
      <c r="F8426" t="s">
        <v>6544</v>
      </c>
      <c r="G8426">
        <v>306</v>
      </c>
      <c r="H8426">
        <v>33</v>
      </c>
      <c r="I8426" t="s">
        <v>248</v>
      </c>
      <c r="J8426">
        <v>20</v>
      </c>
      <c r="K8426">
        <v>46917928</v>
      </c>
      <c r="L8426" t="s">
        <v>249</v>
      </c>
      <c r="N8426" t="s">
        <v>88</v>
      </c>
      <c r="O8426" t="s">
        <v>89</v>
      </c>
      <c r="P8426" t="s">
        <v>6546</v>
      </c>
      <c r="Q8426" t="s">
        <v>111</v>
      </c>
      <c r="R8426">
        <v>353000</v>
      </c>
      <c r="S8426">
        <v>350030</v>
      </c>
      <c r="T8426" t="s">
        <v>82</v>
      </c>
      <c r="U8426" s="3">
        <v>41791</v>
      </c>
      <c r="W8426">
        <v>14.1</v>
      </c>
      <c r="X8426">
        <v>0</v>
      </c>
      <c r="Y8426">
        <v>14.1</v>
      </c>
      <c r="Z8426">
        <v>35.734679999999997</v>
      </c>
      <c r="AA8426">
        <v>35.734679999999997</v>
      </c>
      <c r="AB8426">
        <v>35.549999999999997</v>
      </c>
      <c r="AC8426">
        <v>0</v>
      </c>
      <c r="AD8426">
        <v>0</v>
      </c>
      <c r="AE8426">
        <v>1</v>
      </c>
      <c r="AF8426">
        <v>0</v>
      </c>
      <c r="AG8426">
        <v>0</v>
      </c>
      <c r="AX8426">
        <v>35.734679999999997</v>
      </c>
      <c r="BB8426" s="4"/>
    </row>
    <row r="8427" spans="1:54" hidden="1" x14ac:dyDescent="0.25">
      <c r="A8427">
        <v>2225</v>
      </c>
      <c r="B8427" t="s">
        <v>6542</v>
      </c>
      <c r="C8427">
        <v>2022</v>
      </c>
      <c r="D8427" t="s">
        <v>6543</v>
      </c>
      <c r="E8427">
        <v>4500</v>
      </c>
      <c r="F8427" t="s">
        <v>6544</v>
      </c>
      <c r="G8427">
        <v>306</v>
      </c>
      <c r="H8427">
        <v>33</v>
      </c>
      <c r="I8427" t="s">
        <v>248</v>
      </c>
      <c r="J8427">
        <v>20</v>
      </c>
      <c r="K8427">
        <v>46917928</v>
      </c>
      <c r="L8427" t="s">
        <v>249</v>
      </c>
      <c r="N8427" t="s">
        <v>88</v>
      </c>
      <c r="O8427" t="s">
        <v>89</v>
      </c>
      <c r="P8427" t="s">
        <v>581</v>
      </c>
      <c r="Q8427" t="s">
        <v>114</v>
      </c>
      <c r="R8427">
        <v>353000</v>
      </c>
      <c r="S8427">
        <v>350030</v>
      </c>
      <c r="T8427" t="s">
        <v>82</v>
      </c>
      <c r="U8427" s="3">
        <v>44105</v>
      </c>
      <c r="W8427">
        <v>10</v>
      </c>
      <c r="X8427">
        <v>0</v>
      </c>
      <c r="Y8427">
        <v>10</v>
      </c>
      <c r="Z8427">
        <v>55.180799999999998</v>
      </c>
      <c r="AA8427">
        <v>54.669239999999988</v>
      </c>
      <c r="AB8427">
        <v>54.669239999999988</v>
      </c>
      <c r="AC8427">
        <v>0</v>
      </c>
      <c r="AD8427">
        <v>0</v>
      </c>
      <c r="AE8427">
        <v>1</v>
      </c>
      <c r="AF8427">
        <v>0</v>
      </c>
      <c r="AG8427">
        <v>0</v>
      </c>
      <c r="AZ8427">
        <v>55.180799999999998</v>
      </c>
      <c r="BB8427" s="4"/>
    </row>
    <row r="8428" spans="1:54" hidden="1" x14ac:dyDescent="0.25">
      <c r="A8428">
        <v>2225</v>
      </c>
      <c r="B8428" t="s">
        <v>6547</v>
      </c>
      <c r="C8428">
        <v>2022</v>
      </c>
      <c r="D8428" t="s">
        <v>6543</v>
      </c>
      <c r="E8428">
        <v>4500</v>
      </c>
      <c r="F8428" t="s">
        <v>6544</v>
      </c>
      <c r="G8428">
        <v>306</v>
      </c>
      <c r="H8428">
        <v>33</v>
      </c>
      <c r="I8428" t="s">
        <v>248</v>
      </c>
      <c r="J8428">
        <v>20</v>
      </c>
      <c r="K8428">
        <v>46917928</v>
      </c>
      <c r="L8428" t="s">
        <v>249</v>
      </c>
      <c r="N8428" t="s">
        <v>88</v>
      </c>
      <c r="O8428" t="s">
        <v>89</v>
      </c>
      <c r="P8428" t="s">
        <v>6548</v>
      </c>
      <c r="Q8428" t="s">
        <v>111</v>
      </c>
      <c r="R8428">
        <v>353000</v>
      </c>
      <c r="S8428">
        <v>350030</v>
      </c>
      <c r="T8428" t="s">
        <v>82</v>
      </c>
      <c r="U8428" s="3">
        <v>43647</v>
      </c>
      <c r="W8428">
        <v>3.5</v>
      </c>
      <c r="X8428">
        <v>0</v>
      </c>
      <c r="Y8428">
        <v>3.5</v>
      </c>
      <c r="Z8428">
        <v>9.2815200000000004</v>
      </c>
      <c r="AA8428">
        <v>9.2815200000000004</v>
      </c>
      <c r="AB8428">
        <v>8.9647199999999998</v>
      </c>
      <c r="AC8428">
        <v>0</v>
      </c>
      <c r="AD8428">
        <v>0</v>
      </c>
      <c r="AE8428">
        <v>1</v>
      </c>
      <c r="AF8428">
        <v>0</v>
      </c>
      <c r="AG8428">
        <v>0</v>
      </c>
      <c r="AX8428">
        <v>9.2815200000000004</v>
      </c>
      <c r="BB8428" s="4"/>
    </row>
    <row r="8429" spans="1:54" hidden="1" x14ac:dyDescent="0.25">
      <c r="A8429">
        <v>2227</v>
      </c>
      <c r="B8429" t="s">
        <v>6549</v>
      </c>
      <c r="C8429">
        <v>2022</v>
      </c>
      <c r="D8429" t="s">
        <v>6550</v>
      </c>
      <c r="E8429">
        <v>8660</v>
      </c>
      <c r="F8429" t="s">
        <v>1712</v>
      </c>
      <c r="G8429">
        <v>746</v>
      </c>
      <c r="J8429">
        <v>1594</v>
      </c>
      <c r="K8429">
        <v>87469816</v>
      </c>
      <c r="L8429" t="s">
        <v>4798</v>
      </c>
      <c r="N8429" t="s">
        <v>58</v>
      </c>
      <c r="O8429" t="s">
        <v>59</v>
      </c>
      <c r="P8429" t="s">
        <v>6551</v>
      </c>
      <c r="Q8429" t="s">
        <v>109</v>
      </c>
      <c r="R8429">
        <v>105100</v>
      </c>
      <c r="S8429">
        <v>100030</v>
      </c>
      <c r="T8429" t="s">
        <v>69</v>
      </c>
      <c r="U8429" s="3">
        <v>42033</v>
      </c>
      <c r="W8429">
        <v>2</v>
      </c>
      <c r="X8429">
        <v>0.8</v>
      </c>
      <c r="Y8429">
        <v>1</v>
      </c>
      <c r="Z8429">
        <v>19.751212800000001</v>
      </c>
      <c r="AA8429">
        <v>7.1607168000000003</v>
      </c>
      <c r="AB8429">
        <v>0</v>
      </c>
      <c r="AC8429">
        <v>7.3079532000000009</v>
      </c>
      <c r="AD8429">
        <v>7.3079532000000009</v>
      </c>
      <c r="AE8429">
        <v>0</v>
      </c>
      <c r="AF8429">
        <v>0.81872716189999994</v>
      </c>
      <c r="AG8429">
        <v>0.1812728381</v>
      </c>
      <c r="AO8429">
        <v>19.751212800000001</v>
      </c>
      <c r="BB8429" s="4"/>
    </row>
    <row r="8430" spans="1:54" hidden="1" x14ac:dyDescent="0.25">
      <c r="A8430">
        <v>2229</v>
      </c>
      <c r="B8430" t="s">
        <v>6552</v>
      </c>
      <c r="C8430">
        <v>2022</v>
      </c>
      <c r="D8430" t="s">
        <v>1519</v>
      </c>
      <c r="E8430">
        <v>9760</v>
      </c>
      <c r="F8430" t="s">
        <v>3446</v>
      </c>
      <c r="G8430">
        <v>860</v>
      </c>
      <c r="H8430">
        <v>304</v>
      </c>
      <c r="I8430" t="s">
        <v>3447</v>
      </c>
      <c r="J8430">
        <v>495</v>
      </c>
      <c r="K8430">
        <v>64771728</v>
      </c>
      <c r="L8430" t="s">
        <v>3448</v>
      </c>
      <c r="N8430" t="s">
        <v>88</v>
      </c>
      <c r="O8430" t="s">
        <v>89</v>
      </c>
      <c r="P8430" t="s">
        <v>6553</v>
      </c>
      <c r="Q8430" t="s">
        <v>111</v>
      </c>
      <c r="R8430">
        <v>353000</v>
      </c>
      <c r="S8430">
        <v>350030</v>
      </c>
      <c r="T8430" t="s">
        <v>82</v>
      </c>
      <c r="U8430" s="3">
        <v>42125</v>
      </c>
      <c r="W8430">
        <v>8</v>
      </c>
      <c r="X8430">
        <v>0</v>
      </c>
      <c r="Y8430">
        <v>8</v>
      </c>
      <c r="Z8430">
        <v>21.15</v>
      </c>
      <c r="AA8430">
        <v>21.15</v>
      </c>
      <c r="AB8430">
        <v>21.15</v>
      </c>
      <c r="AC8430">
        <v>0</v>
      </c>
      <c r="AD8430">
        <v>0</v>
      </c>
      <c r="AE8430">
        <v>1</v>
      </c>
      <c r="AF8430">
        <v>0</v>
      </c>
      <c r="AG8430">
        <v>0</v>
      </c>
      <c r="AX8430">
        <v>21.15</v>
      </c>
      <c r="BB8430" s="4"/>
    </row>
    <row r="8431" spans="1:54" hidden="1" x14ac:dyDescent="0.25">
      <c r="A8431">
        <v>2230</v>
      </c>
      <c r="B8431" t="s">
        <v>6554</v>
      </c>
      <c r="C8431">
        <v>2022</v>
      </c>
      <c r="D8431" t="s">
        <v>3302</v>
      </c>
      <c r="E8431">
        <v>7200</v>
      </c>
      <c r="F8431" t="s">
        <v>623</v>
      </c>
      <c r="G8431">
        <v>530</v>
      </c>
      <c r="H8431">
        <v>128</v>
      </c>
      <c r="I8431" t="s">
        <v>624</v>
      </c>
      <c r="J8431">
        <v>162</v>
      </c>
      <c r="K8431">
        <v>25525795</v>
      </c>
      <c r="L8431" t="s">
        <v>1023</v>
      </c>
      <c r="N8431" t="s">
        <v>88</v>
      </c>
      <c r="O8431" t="s">
        <v>89</v>
      </c>
      <c r="P8431" t="s">
        <v>92</v>
      </c>
      <c r="Q8431" t="s">
        <v>61</v>
      </c>
      <c r="R8431">
        <v>353000</v>
      </c>
      <c r="S8431">
        <v>350030</v>
      </c>
      <c r="T8431" t="s">
        <v>82</v>
      </c>
      <c r="U8431" s="3">
        <v>42080</v>
      </c>
      <c r="W8431">
        <v>5</v>
      </c>
      <c r="X8431">
        <v>0</v>
      </c>
      <c r="Y8431">
        <v>5</v>
      </c>
      <c r="Z8431">
        <v>34.423200000000001</v>
      </c>
      <c r="AA8431">
        <v>34.423200000000001</v>
      </c>
      <c r="AB8431">
        <v>34.415999999999997</v>
      </c>
      <c r="AC8431">
        <v>0</v>
      </c>
      <c r="AD8431">
        <v>0</v>
      </c>
      <c r="AE8431">
        <v>1</v>
      </c>
      <c r="AF8431">
        <v>0</v>
      </c>
      <c r="AG8431">
        <v>0</v>
      </c>
      <c r="AS8431">
        <v>34.423200000000001</v>
      </c>
      <c r="BB8431" s="4"/>
    </row>
    <row r="8432" spans="1:54" hidden="1" x14ac:dyDescent="0.25">
      <c r="A8432">
        <v>2231</v>
      </c>
      <c r="B8432" t="s">
        <v>6557</v>
      </c>
      <c r="C8432">
        <v>2022</v>
      </c>
      <c r="D8432" t="s">
        <v>6556</v>
      </c>
      <c r="E8432">
        <v>6240</v>
      </c>
      <c r="F8432" t="s">
        <v>3147</v>
      </c>
      <c r="G8432">
        <v>550</v>
      </c>
      <c r="H8432">
        <v>104</v>
      </c>
      <c r="I8432" t="s">
        <v>3148</v>
      </c>
      <c r="J8432">
        <v>310</v>
      </c>
      <c r="K8432">
        <v>66211118</v>
      </c>
      <c r="L8432" t="s">
        <v>3149</v>
      </c>
      <c r="N8432" t="s">
        <v>88</v>
      </c>
      <c r="O8432" t="s">
        <v>89</v>
      </c>
      <c r="P8432" t="s">
        <v>6558</v>
      </c>
      <c r="Q8432" t="s">
        <v>106</v>
      </c>
      <c r="R8432">
        <v>353000</v>
      </c>
      <c r="S8432">
        <v>350030</v>
      </c>
      <c r="T8432" t="s">
        <v>82</v>
      </c>
      <c r="U8432" s="3">
        <v>44166</v>
      </c>
      <c r="W8432">
        <v>0.75</v>
      </c>
      <c r="X8432">
        <v>0</v>
      </c>
      <c r="Y8432">
        <v>3.1</v>
      </c>
      <c r="Z8432">
        <v>18.176400000000001</v>
      </c>
      <c r="AA8432">
        <v>18.176400000000001</v>
      </c>
      <c r="AB8432">
        <v>18.176400000000001</v>
      </c>
      <c r="AC8432">
        <v>0</v>
      </c>
      <c r="AD8432">
        <v>0</v>
      </c>
      <c r="AE8432">
        <v>1</v>
      </c>
      <c r="AF8432">
        <v>0</v>
      </c>
      <c r="AG8432">
        <v>0</v>
      </c>
      <c r="AZ8432">
        <v>3.492</v>
      </c>
      <c r="BA8432">
        <v>14.6844</v>
      </c>
      <c r="BB8432" s="4"/>
    </row>
    <row r="8433" spans="1:54" hidden="1" x14ac:dyDescent="0.25">
      <c r="A8433">
        <v>2231</v>
      </c>
      <c r="B8433" t="s">
        <v>6559</v>
      </c>
      <c r="C8433">
        <v>2022</v>
      </c>
      <c r="D8433" t="s">
        <v>6556</v>
      </c>
      <c r="E8433">
        <v>6240</v>
      </c>
      <c r="F8433" t="s">
        <v>3147</v>
      </c>
      <c r="G8433">
        <v>550</v>
      </c>
      <c r="H8433">
        <v>104</v>
      </c>
      <c r="I8433" t="s">
        <v>3148</v>
      </c>
      <c r="J8433">
        <v>310</v>
      </c>
      <c r="K8433">
        <v>66211118</v>
      </c>
      <c r="L8433" t="s">
        <v>3149</v>
      </c>
      <c r="N8433" t="s">
        <v>88</v>
      </c>
      <c r="O8433" t="s">
        <v>89</v>
      </c>
      <c r="P8433" t="s">
        <v>6560</v>
      </c>
      <c r="Q8433" t="s">
        <v>411</v>
      </c>
      <c r="R8433">
        <v>353000</v>
      </c>
      <c r="S8433">
        <v>350030</v>
      </c>
      <c r="T8433" t="s">
        <v>82</v>
      </c>
      <c r="U8433" s="3">
        <v>42278</v>
      </c>
      <c r="W8433">
        <v>0.3</v>
      </c>
      <c r="X8433">
        <v>0</v>
      </c>
      <c r="Y8433">
        <v>1.3</v>
      </c>
      <c r="Z8433">
        <v>7.1387999999999998</v>
      </c>
      <c r="AA8433">
        <v>7.1387999999999998</v>
      </c>
      <c r="AB8433">
        <v>7.1387999999999998</v>
      </c>
      <c r="AC8433">
        <v>0</v>
      </c>
      <c r="AD8433">
        <v>0</v>
      </c>
      <c r="AE8433">
        <v>1</v>
      </c>
      <c r="AF8433">
        <v>0</v>
      </c>
      <c r="AG8433">
        <v>0</v>
      </c>
      <c r="AZ8433">
        <v>1.9656</v>
      </c>
      <c r="BA8433">
        <v>5.1731999999999996</v>
      </c>
      <c r="BB8433" s="4"/>
    </row>
    <row r="8434" spans="1:54" hidden="1" x14ac:dyDescent="0.25">
      <c r="A8434">
        <v>2231</v>
      </c>
      <c r="B8434" t="s">
        <v>6562</v>
      </c>
      <c r="C8434">
        <v>2022</v>
      </c>
      <c r="D8434" t="s">
        <v>6556</v>
      </c>
      <c r="E8434">
        <v>6240</v>
      </c>
      <c r="F8434" t="s">
        <v>3147</v>
      </c>
      <c r="G8434">
        <v>550</v>
      </c>
      <c r="H8434">
        <v>104</v>
      </c>
      <c r="I8434" t="s">
        <v>3148</v>
      </c>
      <c r="J8434">
        <v>310</v>
      </c>
      <c r="K8434">
        <v>66211118</v>
      </c>
      <c r="L8434" t="s">
        <v>3149</v>
      </c>
      <c r="N8434" t="s">
        <v>88</v>
      </c>
      <c r="O8434" t="s">
        <v>89</v>
      </c>
      <c r="P8434" t="s">
        <v>6563</v>
      </c>
      <c r="Q8434" t="s">
        <v>111</v>
      </c>
      <c r="R8434">
        <v>353000</v>
      </c>
      <c r="S8434">
        <v>350030</v>
      </c>
      <c r="T8434" t="s">
        <v>82</v>
      </c>
      <c r="U8434" s="3">
        <v>42186</v>
      </c>
      <c r="W8434">
        <v>10</v>
      </c>
      <c r="X8434">
        <v>0</v>
      </c>
      <c r="Y8434">
        <v>10</v>
      </c>
      <c r="Z8434">
        <v>28.119599999999998</v>
      </c>
      <c r="AA8434">
        <v>27.932400000000001</v>
      </c>
      <c r="AB8434">
        <v>27.932400000000001</v>
      </c>
      <c r="AC8434">
        <v>0</v>
      </c>
      <c r="AD8434">
        <v>0</v>
      </c>
      <c r="AE8434">
        <v>1</v>
      </c>
      <c r="AF8434">
        <v>0</v>
      </c>
      <c r="AG8434">
        <v>0</v>
      </c>
      <c r="AX8434">
        <v>27.932400000000001</v>
      </c>
      <c r="AZ8434">
        <v>0.18720000000000001</v>
      </c>
      <c r="BB8434" s="4"/>
    </row>
    <row r="8435" spans="1:54" hidden="1" x14ac:dyDescent="0.25">
      <c r="A8435">
        <v>2231</v>
      </c>
      <c r="B8435" t="s">
        <v>6555</v>
      </c>
      <c r="C8435">
        <v>2022</v>
      </c>
      <c r="D8435" t="s">
        <v>6556</v>
      </c>
      <c r="E8435">
        <v>6240</v>
      </c>
      <c r="F8435" t="s">
        <v>3147</v>
      </c>
      <c r="G8435">
        <v>550</v>
      </c>
      <c r="H8435">
        <v>104</v>
      </c>
      <c r="I8435" t="s">
        <v>3148</v>
      </c>
      <c r="J8435">
        <v>310</v>
      </c>
      <c r="K8435">
        <v>66211118</v>
      </c>
      <c r="L8435" t="s">
        <v>3149</v>
      </c>
      <c r="N8435" t="s">
        <v>88</v>
      </c>
      <c r="O8435" t="s">
        <v>89</v>
      </c>
      <c r="P8435" t="s">
        <v>2556</v>
      </c>
      <c r="Q8435" t="s">
        <v>61</v>
      </c>
      <c r="R8435">
        <v>353000</v>
      </c>
      <c r="S8435">
        <v>350030</v>
      </c>
      <c r="T8435" t="s">
        <v>82</v>
      </c>
      <c r="U8435" s="3">
        <v>41953</v>
      </c>
      <c r="W8435">
        <v>10</v>
      </c>
      <c r="X8435">
        <v>0</v>
      </c>
      <c r="Y8435">
        <v>10</v>
      </c>
      <c r="Z8435">
        <v>1.1098691999999999</v>
      </c>
      <c r="AA8435">
        <v>1.1375999999999999</v>
      </c>
      <c r="AB8435">
        <v>1.1375999999999999</v>
      </c>
      <c r="AC8435">
        <v>0</v>
      </c>
      <c r="AD8435">
        <v>0</v>
      </c>
      <c r="AE8435">
        <v>1</v>
      </c>
      <c r="AF8435">
        <v>0</v>
      </c>
      <c r="AG8435">
        <v>0</v>
      </c>
      <c r="AO8435">
        <v>1.1098691999999999</v>
      </c>
      <c r="BB8435" s="4"/>
    </row>
    <row r="8436" spans="1:54" hidden="1" x14ac:dyDescent="0.25">
      <c r="A8436">
        <v>2231</v>
      </c>
      <c r="B8436" t="s">
        <v>6561</v>
      </c>
      <c r="C8436">
        <v>2022</v>
      </c>
      <c r="D8436" t="s">
        <v>6556</v>
      </c>
      <c r="E8436">
        <v>6240</v>
      </c>
      <c r="F8436" t="s">
        <v>3147</v>
      </c>
      <c r="G8436">
        <v>550</v>
      </c>
      <c r="H8436">
        <v>104</v>
      </c>
      <c r="I8436" t="s">
        <v>3148</v>
      </c>
      <c r="J8436">
        <v>310</v>
      </c>
      <c r="K8436">
        <v>66211118</v>
      </c>
      <c r="L8436" t="s">
        <v>3149</v>
      </c>
      <c r="N8436" t="s">
        <v>88</v>
      </c>
      <c r="O8436" t="s">
        <v>89</v>
      </c>
      <c r="P8436" t="s">
        <v>343</v>
      </c>
      <c r="Q8436" t="s">
        <v>61</v>
      </c>
      <c r="R8436">
        <v>353000</v>
      </c>
      <c r="S8436">
        <v>350030</v>
      </c>
      <c r="T8436" t="s">
        <v>82</v>
      </c>
      <c r="U8436" s="3">
        <v>41953</v>
      </c>
      <c r="W8436">
        <v>2.1</v>
      </c>
      <c r="X8436">
        <v>0</v>
      </c>
      <c r="Y8436">
        <v>2</v>
      </c>
      <c r="Z8436">
        <v>53.567500000000003</v>
      </c>
      <c r="AA8436">
        <v>49.190399999999997</v>
      </c>
      <c r="AB8436">
        <v>49.190399999999997</v>
      </c>
      <c r="AC8436">
        <v>0</v>
      </c>
      <c r="AD8436">
        <v>0</v>
      </c>
      <c r="AE8436">
        <v>1</v>
      </c>
      <c r="AF8436">
        <v>0</v>
      </c>
      <c r="AG8436">
        <v>0</v>
      </c>
      <c r="AU8436">
        <v>53.567500000000003</v>
      </c>
      <c r="BB8436" s="4"/>
    </row>
    <row r="8437" spans="1:54" hidden="1" x14ac:dyDescent="0.25">
      <c r="A8437">
        <v>2232</v>
      </c>
      <c r="B8437" t="s">
        <v>6566</v>
      </c>
      <c r="C8437">
        <v>2022</v>
      </c>
      <c r="D8437" t="s">
        <v>6565</v>
      </c>
      <c r="E8437">
        <v>6200</v>
      </c>
      <c r="F8437" t="s">
        <v>3460</v>
      </c>
      <c r="G8437">
        <v>580</v>
      </c>
      <c r="H8437">
        <v>117</v>
      </c>
      <c r="I8437" t="s">
        <v>1364</v>
      </c>
      <c r="J8437">
        <v>499</v>
      </c>
      <c r="K8437">
        <v>36152710</v>
      </c>
      <c r="L8437" t="s">
        <v>7262</v>
      </c>
      <c r="N8437" t="s">
        <v>88</v>
      </c>
      <c r="O8437" t="s">
        <v>89</v>
      </c>
      <c r="P8437" t="s">
        <v>4372</v>
      </c>
      <c r="Q8437" t="s">
        <v>61</v>
      </c>
      <c r="R8437">
        <v>353000</v>
      </c>
      <c r="S8437">
        <v>350030</v>
      </c>
      <c r="T8437" t="s">
        <v>82</v>
      </c>
      <c r="U8437" s="3">
        <v>41214</v>
      </c>
      <c r="W8437">
        <v>15</v>
      </c>
      <c r="X8437">
        <v>0</v>
      </c>
      <c r="Y8437">
        <v>15</v>
      </c>
      <c r="Z8437">
        <v>1.0079469999999999</v>
      </c>
      <c r="AA8437">
        <v>0.90579600000000005</v>
      </c>
      <c r="AB8437">
        <v>0.90579600000000005</v>
      </c>
      <c r="AC8437">
        <v>0</v>
      </c>
      <c r="AD8437">
        <v>0</v>
      </c>
      <c r="AE8437">
        <v>1</v>
      </c>
      <c r="AF8437">
        <v>0</v>
      </c>
      <c r="AG8437">
        <v>0</v>
      </c>
      <c r="AL8437">
        <v>1.0079469999999999</v>
      </c>
      <c r="BB8437" s="4"/>
    </row>
    <row r="8438" spans="1:54" hidden="1" x14ac:dyDescent="0.25">
      <c r="A8438">
        <v>2232</v>
      </c>
      <c r="B8438" t="s">
        <v>6567</v>
      </c>
      <c r="C8438">
        <v>2022</v>
      </c>
      <c r="D8438" t="s">
        <v>6565</v>
      </c>
      <c r="E8438">
        <v>6200</v>
      </c>
      <c r="F8438" t="s">
        <v>3460</v>
      </c>
      <c r="G8438">
        <v>580</v>
      </c>
      <c r="H8438">
        <v>117</v>
      </c>
      <c r="I8438" t="s">
        <v>1364</v>
      </c>
      <c r="J8438">
        <v>499</v>
      </c>
      <c r="K8438">
        <v>36152710</v>
      </c>
      <c r="L8438" t="s">
        <v>7262</v>
      </c>
      <c r="N8438" t="s">
        <v>88</v>
      </c>
      <c r="O8438" t="s">
        <v>89</v>
      </c>
      <c r="P8438" t="s">
        <v>672</v>
      </c>
      <c r="Q8438" t="s">
        <v>61</v>
      </c>
      <c r="R8438">
        <v>353000</v>
      </c>
      <c r="S8438">
        <v>350030</v>
      </c>
      <c r="T8438" t="s">
        <v>82</v>
      </c>
      <c r="U8438" s="3">
        <v>41214</v>
      </c>
      <c r="W8438">
        <v>15</v>
      </c>
      <c r="X8438">
        <v>0</v>
      </c>
      <c r="Y8438">
        <v>15</v>
      </c>
      <c r="Z8438">
        <v>237.4941</v>
      </c>
      <c r="AA8438">
        <v>242.24760000000001</v>
      </c>
      <c r="AB8438">
        <v>242.24760000000001</v>
      </c>
      <c r="AC8438">
        <v>0</v>
      </c>
      <c r="AD8438">
        <v>0</v>
      </c>
      <c r="AE8438">
        <v>1</v>
      </c>
      <c r="AF8438">
        <v>0</v>
      </c>
      <c r="AG8438">
        <v>0</v>
      </c>
      <c r="AS8438">
        <v>237.4941</v>
      </c>
      <c r="BB8438" s="4"/>
    </row>
    <row r="8439" spans="1:54" hidden="1" x14ac:dyDescent="0.25">
      <c r="A8439">
        <v>2232</v>
      </c>
      <c r="B8439" t="s">
        <v>6564</v>
      </c>
      <c r="C8439">
        <v>2022</v>
      </c>
      <c r="D8439" t="s">
        <v>6565</v>
      </c>
      <c r="E8439">
        <v>6200</v>
      </c>
      <c r="F8439" t="s">
        <v>3460</v>
      </c>
      <c r="G8439">
        <v>580</v>
      </c>
      <c r="H8439">
        <v>117</v>
      </c>
      <c r="I8439" t="s">
        <v>1364</v>
      </c>
      <c r="J8439">
        <v>499</v>
      </c>
      <c r="K8439">
        <v>36152710</v>
      </c>
      <c r="L8439" t="s">
        <v>7262</v>
      </c>
      <c r="N8439" t="s">
        <v>88</v>
      </c>
      <c r="O8439" t="s">
        <v>89</v>
      </c>
      <c r="P8439" t="s">
        <v>668</v>
      </c>
      <c r="Q8439" t="s">
        <v>61</v>
      </c>
      <c r="R8439">
        <v>353000</v>
      </c>
      <c r="S8439">
        <v>350030</v>
      </c>
      <c r="T8439" t="s">
        <v>82</v>
      </c>
      <c r="U8439" s="3">
        <v>41214</v>
      </c>
      <c r="W8439">
        <v>15</v>
      </c>
      <c r="X8439">
        <v>0</v>
      </c>
      <c r="Y8439">
        <v>15</v>
      </c>
      <c r="Z8439">
        <v>298.8741</v>
      </c>
      <c r="AA8439">
        <v>301.51080000000002</v>
      </c>
      <c r="AB8439">
        <v>301.51080000000002</v>
      </c>
      <c r="AC8439">
        <v>0</v>
      </c>
      <c r="AD8439">
        <v>0</v>
      </c>
      <c r="AE8439">
        <v>1</v>
      </c>
      <c r="AF8439">
        <v>0</v>
      </c>
      <c r="AG8439">
        <v>0</v>
      </c>
      <c r="AS8439">
        <v>298.87410000000011</v>
      </c>
      <c r="BB8439" s="4"/>
    </row>
    <row r="8440" spans="1:54" hidden="1" x14ac:dyDescent="0.25">
      <c r="A8440">
        <v>2233</v>
      </c>
      <c r="B8440" t="s">
        <v>6572</v>
      </c>
      <c r="C8440">
        <v>2022</v>
      </c>
      <c r="D8440" t="s">
        <v>6569</v>
      </c>
      <c r="E8440">
        <v>6200</v>
      </c>
      <c r="F8440" t="s">
        <v>3460</v>
      </c>
      <c r="G8440">
        <v>580</v>
      </c>
      <c r="H8440">
        <v>117</v>
      </c>
      <c r="I8440" t="s">
        <v>1364</v>
      </c>
      <c r="J8440">
        <v>499</v>
      </c>
      <c r="K8440">
        <v>36152710</v>
      </c>
      <c r="L8440" t="s">
        <v>7262</v>
      </c>
      <c r="N8440" t="s">
        <v>88</v>
      </c>
      <c r="O8440" t="s">
        <v>89</v>
      </c>
      <c r="P8440" t="s">
        <v>1072</v>
      </c>
      <c r="Q8440" t="s">
        <v>61</v>
      </c>
      <c r="R8440">
        <v>353000</v>
      </c>
      <c r="S8440">
        <v>350030</v>
      </c>
      <c r="T8440" t="s">
        <v>82</v>
      </c>
      <c r="U8440" s="3">
        <v>41944</v>
      </c>
      <c r="W8440">
        <v>12</v>
      </c>
      <c r="X8440">
        <v>0</v>
      </c>
      <c r="Y8440">
        <v>12</v>
      </c>
      <c r="Z8440">
        <v>167.79300000000001</v>
      </c>
      <c r="AA8440">
        <v>155.3364</v>
      </c>
      <c r="AB8440">
        <v>155.3364</v>
      </c>
      <c r="AC8440">
        <v>0</v>
      </c>
      <c r="AD8440">
        <v>0</v>
      </c>
      <c r="AE8440">
        <v>1</v>
      </c>
      <c r="AF8440">
        <v>0</v>
      </c>
      <c r="AG8440">
        <v>0</v>
      </c>
      <c r="AR8440">
        <v>140.88200000000001</v>
      </c>
      <c r="AT8440">
        <v>26.911000000000001</v>
      </c>
      <c r="AU8440">
        <v>0</v>
      </c>
      <c r="BB8440" s="4"/>
    </row>
    <row r="8441" spans="1:54" hidden="1" x14ac:dyDescent="0.25">
      <c r="A8441">
        <v>2233</v>
      </c>
      <c r="B8441" t="s">
        <v>6571</v>
      </c>
      <c r="C8441">
        <v>2022</v>
      </c>
      <c r="D8441" t="s">
        <v>6569</v>
      </c>
      <c r="E8441">
        <v>6200</v>
      </c>
      <c r="F8441" t="s">
        <v>3460</v>
      </c>
      <c r="G8441">
        <v>580</v>
      </c>
      <c r="H8441">
        <v>117</v>
      </c>
      <c r="I8441" t="s">
        <v>1364</v>
      </c>
      <c r="J8441">
        <v>499</v>
      </c>
      <c r="K8441">
        <v>36152710</v>
      </c>
      <c r="L8441" t="s">
        <v>7262</v>
      </c>
      <c r="N8441" t="s">
        <v>88</v>
      </c>
      <c r="O8441" t="s">
        <v>89</v>
      </c>
      <c r="P8441" t="s">
        <v>1065</v>
      </c>
      <c r="Q8441" t="s">
        <v>61</v>
      </c>
      <c r="R8441">
        <v>353000</v>
      </c>
      <c r="S8441">
        <v>350030</v>
      </c>
      <c r="T8441" t="s">
        <v>82</v>
      </c>
      <c r="U8441" s="3">
        <v>41944</v>
      </c>
      <c r="W8441">
        <v>12</v>
      </c>
      <c r="X8441">
        <v>0</v>
      </c>
      <c r="Y8441">
        <v>12</v>
      </c>
      <c r="Z8441">
        <v>154.5145</v>
      </c>
      <c r="AA8441">
        <v>143.04239999999999</v>
      </c>
      <c r="AB8441">
        <v>143.04239999999999</v>
      </c>
      <c r="AC8441">
        <v>0</v>
      </c>
      <c r="AD8441">
        <v>0</v>
      </c>
      <c r="AE8441">
        <v>1</v>
      </c>
      <c r="AF8441">
        <v>0</v>
      </c>
      <c r="AG8441">
        <v>0</v>
      </c>
      <c r="AR8441">
        <v>134.7775</v>
      </c>
      <c r="AT8441">
        <v>19.736999999999998</v>
      </c>
      <c r="AU8441">
        <v>0</v>
      </c>
      <c r="BB8441" s="4"/>
    </row>
    <row r="8442" spans="1:54" hidden="1" x14ac:dyDescent="0.25">
      <c r="A8442">
        <v>2233</v>
      </c>
      <c r="B8442" t="s">
        <v>6568</v>
      </c>
      <c r="C8442">
        <v>2022</v>
      </c>
      <c r="D8442" t="s">
        <v>6569</v>
      </c>
      <c r="E8442">
        <v>6200</v>
      </c>
      <c r="F8442" t="s">
        <v>3460</v>
      </c>
      <c r="G8442">
        <v>580</v>
      </c>
      <c r="H8442">
        <v>117</v>
      </c>
      <c r="I8442" t="s">
        <v>1364</v>
      </c>
      <c r="J8442">
        <v>499</v>
      </c>
      <c r="K8442">
        <v>36152710</v>
      </c>
      <c r="L8442" t="s">
        <v>7262</v>
      </c>
      <c r="N8442" t="s">
        <v>88</v>
      </c>
      <c r="O8442" t="s">
        <v>89</v>
      </c>
      <c r="P8442" t="s">
        <v>6570</v>
      </c>
      <c r="Q8442" t="s">
        <v>61</v>
      </c>
      <c r="R8442">
        <v>353000</v>
      </c>
      <c r="S8442">
        <v>350030</v>
      </c>
      <c r="T8442" t="s">
        <v>82</v>
      </c>
      <c r="U8442" s="3">
        <v>41944</v>
      </c>
      <c r="W8442">
        <v>12</v>
      </c>
      <c r="X8442">
        <v>0</v>
      </c>
      <c r="Y8442">
        <v>12</v>
      </c>
      <c r="Z8442">
        <v>142.36750000000001</v>
      </c>
      <c r="AA8442">
        <v>132.06960000000001</v>
      </c>
      <c r="AB8442">
        <v>132.06960000000001</v>
      </c>
      <c r="AC8442">
        <v>0</v>
      </c>
      <c r="AD8442">
        <v>0</v>
      </c>
      <c r="AE8442">
        <v>1</v>
      </c>
      <c r="AF8442">
        <v>0</v>
      </c>
      <c r="AG8442">
        <v>0</v>
      </c>
      <c r="AR8442">
        <v>129.20949999999999</v>
      </c>
      <c r="AT8442">
        <v>13.157999999999999</v>
      </c>
      <c r="AU8442">
        <v>0</v>
      </c>
      <c r="BB8442" s="4"/>
    </row>
    <row r="8443" spans="1:54" hidden="1" x14ac:dyDescent="0.25">
      <c r="A8443">
        <v>2234</v>
      </c>
      <c r="B8443" t="s">
        <v>6573</v>
      </c>
      <c r="C8443">
        <v>2022</v>
      </c>
      <c r="D8443" t="s">
        <v>6574</v>
      </c>
      <c r="E8443">
        <v>8230</v>
      </c>
      <c r="F8443" t="s">
        <v>6575</v>
      </c>
      <c r="G8443">
        <v>751</v>
      </c>
      <c r="H8443">
        <v>206</v>
      </c>
      <c r="I8443" t="s">
        <v>232</v>
      </c>
      <c r="J8443">
        <v>2048</v>
      </c>
      <c r="K8443">
        <v>32562361</v>
      </c>
      <c r="L8443" t="s">
        <v>4880</v>
      </c>
      <c r="N8443" t="s">
        <v>58</v>
      </c>
      <c r="O8443" t="s">
        <v>59</v>
      </c>
      <c r="P8443" t="s">
        <v>209</v>
      </c>
      <c r="Q8443" t="s">
        <v>61</v>
      </c>
      <c r="R8443">
        <v>370000</v>
      </c>
      <c r="S8443">
        <v>370000</v>
      </c>
      <c r="T8443" t="s">
        <v>62</v>
      </c>
      <c r="U8443" s="3">
        <v>43723</v>
      </c>
      <c r="W8443">
        <v>0.47299999999999998</v>
      </c>
      <c r="X8443">
        <v>0</v>
      </c>
      <c r="Y8443">
        <v>0.44</v>
      </c>
      <c r="Z8443">
        <v>7.6823220000000001</v>
      </c>
      <c r="AA8443">
        <v>6.6163860000000003</v>
      </c>
      <c r="AB8443">
        <v>2.1130308000000002</v>
      </c>
      <c r="AC8443">
        <v>0</v>
      </c>
      <c r="AD8443">
        <v>0</v>
      </c>
      <c r="AE8443">
        <v>0.31936328990000001</v>
      </c>
      <c r="AF8443">
        <v>0</v>
      </c>
      <c r="AG8443">
        <v>0.68063671010000004</v>
      </c>
      <c r="AQ8443">
        <v>7.6823220000000001</v>
      </c>
      <c r="BB8443" s="4"/>
    </row>
    <row r="8444" spans="1:54" hidden="1" x14ac:dyDescent="0.25">
      <c r="A8444">
        <v>2237</v>
      </c>
      <c r="B8444" t="s">
        <v>6576</v>
      </c>
      <c r="C8444">
        <v>2022</v>
      </c>
      <c r="D8444" t="s">
        <v>6577</v>
      </c>
      <c r="E8444">
        <v>7442</v>
      </c>
      <c r="F8444" t="s">
        <v>704</v>
      </c>
      <c r="G8444">
        <v>756</v>
      </c>
      <c r="H8444">
        <v>174</v>
      </c>
      <c r="I8444" t="s">
        <v>705</v>
      </c>
      <c r="J8444">
        <v>16</v>
      </c>
      <c r="K8444">
        <v>25161513</v>
      </c>
      <c r="L8444" t="s">
        <v>216</v>
      </c>
      <c r="N8444" t="s">
        <v>88</v>
      </c>
      <c r="O8444" t="s">
        <v>89</v>
      </c>
      <c r="P8444" t="s">
        <v>92</v>
      </c>
      <c r="Q8444" t="s">
        <v>61</v>
      </c>
      <c r="R8444">
        <v>353000</v>
      </c>
      <c r="S8444">
        <v>350030</v>
      </c>
      <c r="T8444" t="s">
        <v>82</v>
      </c>
      <c r="U8444" s="3">
        <v>42339</v>
      </c>
      <c r="W8444">
        <v>2.2349999999999999</v>
      </c>
      <c r="X8444">
        <v>0</v>
      </c>
      <c r="Y8444">
        <v>2</v>
      </c>
      <c r="Z8444">
        <v>56.021700000000003</v>
      </c>
      <c r="AA8444">
        <v>50.824800000000003</v>
      </c>
      <c r="AB8444">
        <v>50.824800000000003</v>
      </c>
      <c r="AC8444">
        <v>0</v>
      </c>
      <c r="AD8444">
        <v>0</v>
      </c>
      <c r="AE8444">
        <v>1</v>
      </c>
      <c r="AF8444">
        <v>0</v>
      </c>
      <c r="AG8444">
        <v>0</v>
      </c>
      <c r="AT8444">
        <v>56.021700000000003</v>
      </c>
      <c r="BB8444" s="4"/>
    </row>
    <row r="8445" spans="1:54" hidden="1" x14ac:dyDescent="0.25">
      <c r="A8445">
        <v>2240</v>
      </c>
      <c r="B8445" t="s">
        <v>6578</v>
      </c>
      <c r="C8445">
        <v>2022</v>
      </c>
      <c r="D8445" t="s">
        <v>6579</v>
      </c>
      <c r="E8445">
        <v>6400</v>
      </c>
      <c r="F8445" t="s">
        <v>3115</v>
      </c>
      <c r="G8445">
        <v>540</v>
      </c>
      <c r="H8445">
        <v>114</v>
      </c>
      <c r="I8445" t="s">
        <v>3116</v>
      </c>
      <c r="J8445">
        <v>2057</v>
      </c>
      <c r="K8445">
        <v>32648541</v>
      </c>
      <c r="L8445" t="s">
        <v>1037</v>
      </c>
      <c r="N8445" t="s">
        <v>88</v>
      </c>
      <c r="O8445" t="s">
        <v>89</v>
      </c>
      <c r="P8445" t="s">
        <v>6580</v>
      </c>
      <c r="Q8445" t="s">
        <v>61</v>
      </c>
      <c r="R8445">
        <v>353000</v>
      </c>
      <c r="S8445">
        <v>350030</v>
      </c>
      <c r="T8445" t="s">
        <v>82</v>
      </c>
      <c r="U8445" s="3">
        <v>42278</v>
      </c>
      <c r="W8445">
        <v>9</v>
      </c>
      <c r="X8445">
        <v>0</v>
      </c>
      <c r="Y8445">
        <v>9</v>
      </c>
      <c r="Z8445">
        <v>102.69799999999999</v>
      </c>
      <c r="AA8445">
        <v>93.34</v>
      </c>
      <c r="AB8445">
        <v>93.34</v>
      </c>
      <c r="AC8445">
        <v>0</v>
      </c>
      <c r="AD8445">
        <v>0</v>
      </c>
      <c r="AE8445">
        <v>1</v>
      </c>
      <c r="AF8445">
        <v>0</v>
      </c>
      <c r="AG8445">
        <v>0</v>
      </c>
      <c r="AR8445">
        <v>0</v>
      </c>
      <c r="AS8445">
        <v>102.69799999999999</v>
      </c>
      <c r="AT8445">
        <v>0</v>
      </c>
      <c r="AU8445">
        <v>0</v>
      </c>
      <c r="BB8445" s="4"/>
    </row>
    <row r="8446" spans="1:54" hidden="1" x14ac:dyDescent="0.25">
      <c r="A8446">
        <v>2241</v>
      </c>
      <c r="B8446" t="s">
        <v>6581</v>
      </c>
      <c r="C8446">
        <v>2022</v>
      </c>
      <c r="D8446" t="s">
        <v>6582</v>
      </c>
      <c r="E8446">
        <v>8450</v>
      </c>
      <c r="F8446" t="s">
        <v>1166</v>
      </c>
      <c r="G8446">
        <v>710</v>
      </c>
      <c r="H8446">
        <v>204</v>
      </c>
      <c r="I8446" t="s">
        <v>927</v>
      </c>
      <c r="J8446">
        <v>184</v>
      </c>
      <c r="K8446">
        <v>42272612</v>
      </c>
      <c r="L8446" t="s">
        <v>928</v>
      </c>
      <c r="N8446" t="s">
        <v>88</v>
      </c>
      <c r="O8446" t="s">
        <v>89</v>
      </c>
      <c r="P8446" t="s">
        <v>211</v>
      </c>
      <c r="Q8446" t="s">
        <v>61</v>
      </c>
      <c r="R8446">
        <v>353000</v>
      </c>
      <c r="S8446">
        <v>350030</v>
      </c>
      <c r="T8446" t="s">
        <v>82</v>
      </c>
      <c r="U8446" s="3">
        <v>41640</v>
      </c>
      <c r="W8446">
        <v>5.4</v>
      </c>
      <c r="X8446">
        <v>0</v>
      </c>
      <c r="Y8446">
        <v>5</v>
      </c>
      <c r="Z8446">
        <v>0.59653440000000002</v>
      </c>
      <c r="AA8446">
        <v>0.54</v>
      </c>
      <c r="AB8446">
        <v>0.54</v>
      </c>
      <c r="AC8446">
        <v>0</v>
      </c>
      <c r="AD8446">
        <v>0</v>
      </c>
      <c r="AE8446">
        <v>1</v>
      </c>
      <c r="AF8446">
        <v>0</v>
      </c>
      <c r="AG8446">
        <v>0</v>
      </c>
      <c r="AO8446">
        <v>0.59653440000000002</v>
      </c>
      <c r="BB8446" s="4"/>
    </row>
    <row r="8447" spans="1:54" hidden="1" x14ac:dyDescent="0.25">
      <c r="A8447">
        <v>2241</v>
      </c>
      <c r="B8447" t="s">
        <v>6583</v>
      </c>
      <c r="C8447">
        <v>2022</v>
      </c>
      <c r="D8447" t="s">
        <v>6582</v>
      </c>
      <c r="E8447">
        <v>8450</v>
      </c>
      <c r="F8447" t="s">
        <v>1166</v>
      </c>
      <c r="G8447">
        <v>710</v>
      </c>
      <c r="H8447">
        <v>204</v>
      </c>
      <c r="I8447" t="s">
        <v>927</v>
      </c>
      <c r="J8447">
        <v>184</v>
      </c>
      <c r="K8447">
        <v>42272612</v>
      </c>
      <c r="L8447" t="s">
        <v>928</v>
      </c>
      <c r="N8447" t="s">
        <v>88</v>
      </c>
      <c r="O8447" t="s">
        <v>89</v>
      </c>
      <c r="P8447" t="s">
        <v>209</v>
      </c>
      <c r="Q8447" t="s">
        <v>61</v>
      </c>
      <c r="R8447">
        <v>353000</v>
      </c>
      <c r="S8447">
        <v>350030</v>
      </c>
      <c r="T8447" t="s">
        <v>82</v>
      </c>
      <c r="U8447" s="3">
        <v>41640</v>
      </c>
      <c r="W8447">
        <v>5.4</v>
      </c>
      <c r="X8447">
        <v>0</v>
      </c>
      <c r="Y8447">
        <v>5</v>
      </c>
      <c r="Z8447">
        <v>0.59653440000000002</v>
      </c>
      <c r="AA8447">
        <v>0.54</v>
      </c>
      <c r="AB8447">
        <v>0.54</v>
      </c>
      <c r="AC8447">
        <v>0</v>
      </c>
      <c r="AD8447">
        <v>0</v>
      </c>
      <c r="AE8447">
        <v>1</v>
      </c>
      <c r="AF8447">
        <v>0</v>
      </c>
      <c r="AG8447">
        <v>0</v>
      </c>
      <c r="AO8447">
        <v>0.59653440000000002</v>
      </c>
      <c r="BB8447" s="4"/>
    </row>
    <row r="8448" spans="1:54" hidden="1" x14ac:dyDescent="0.25">
      <c r="A8448">
        <v>2242</v>
      </c>
      <c r="B8448" t="s">
        <v>6588</v>
      </c>
      <c r="C8448">
        <v>2022</v>
      </c>
      <c r="D8448" t="s">
        <v>6585</v>
      </c>
      <c r="E8448">
        <v>2600</v>
      </c>
      <c r="F8448" t="s">
        <v>1850</v>
      </c>
      <c r="G8448">
        <v>165</v>
      </c>
      <c r="H8448">
        <v>2</v>
      </c>
      <c r="I8448" t="s">
        <v>156</v>
      </c>
      <c r="J8448">
        <v>2395</v>
      </c>
      <c r="K8448">
        <v>42126276</v>
      </c>
      <c r="L8448" t="s">
        <v>7324</v>
      </c>
      <c r="N8448" t="s">
        <v>58</v>
      </c>
      <c r="O8448" t="s">
        <v>59</v>
      </c>
      <c r="P8448" t="s">
        <v>2886</v>
      </c>
      <c r="Q8448" t="s">
        <v>807</v>
      </c>
      <c r="R8448">
        <v>611000</v>
      </c>
      <c r="S8448">
        <v>610000</v>
      </c>
      <c r="T8448" t="s">
        <v>62</v>
      </c>
      <c r="U8448" s="3">
        <v>42491</v>
      </c>
      <c r="W8448">
        <v>0.06</v>
      </c>
      <c r="X8448">
        <v>0</v>
      </c>
      <c r="Y8448">
        <v>0.18</v>
      </c>
      <c r="Z8448">
        <v>6.5594447999999996</v>
      </c>
      <c r="AA8448">
        <v>3.2797223999999998</v>
      </c>
      <c r="AB8448">
        <v>2.9197223999999999</v>
      </c>
      <c r="AC8448">
        <v>0</v>
      </c>
      <c r="AD8448">
        <v>0</v>
      </c>
      <c r="AE8448">
        <v>0.89023461250000002</v>
      </c>
      <c r="AF8448">
        <v>0</v>
      </c>
      <c r="AG8448">
        <v>0.10976538750000001</v>
      </c>
      <c r="AW8448">
        <v>5.5010448000000007</v>
      </c>
      <c r="AZ8448">
        <v>1.0584</v>
      </c>
      <c r="BB8448" s="4"/>
    </row>
    <row r="8449" spans="1:54" hidden="1" x14ac:dyDescent="0.25">
      <c r="A8449">
        <v>2242</v>
      </c>
      <c r="B8449" t="s">
        <v>6584</v>
      </c>
      <c r="C8449">
        <v>2022</v>
      </c>
      <c r="D8449" t="s">
        <v>6585</v>
      </c>
      <c r="E8449">
        <v>2600</v>
      </c>
      <c r="F8449" t="s">
        <v>1850</v>
      </c>
      <c r="G8449">
        <v>165</v>
      </c>
      <c r="H8449">
        <v>2</v>
      </c>
      <c r="I8449" t="s">
        <v>156</v>
      </c>
      <c r="J8449">
        <v>2395</v>
      </c>
      <c r="K8449">
        <v>42126276</v>
      </c>
      <c r="L8449" t="s">
        <v>7324</v>
      </c>
      <c r="N8449" t="s">
        <v>58</v>
      </c>
      <c r="O8449" t="s">
        <v>59</v>
      </c>
      <c r="P8449" t="s">
        <v>6587</v>
      </c>
      <c r="Q8449" t="s">
        <v>109</v>
      </c>
      <c r="R8449">
        <v>611000</v>
      </c>
      <c r="S8449">
        <v>610000</v>
      </c>
      <c r="T8449" t="s">
        <v>1853</v>
      </c>
      <c r="U8449" s="3">
        <v>42426</v>
      </c>
      <c r="W8449">
        <v>3.1</v>
      </c>
      <c r="X8449">
        <v>1.25</v>
      </c>
      <c r="Y8449">
        <v>0</v>
      </c>
      <c r="Z8449">
        <v>0.40174399999999999</v>
      </c>
      <c r="AA8449">
        <v>0</v>
      </c>
      <c r="AB8449">
        <v>0</v>
      </c>
      <c r="AC8449">
        <v>0.13320000000000001</v>
      </c>
      <c r="AD8449">
        <v>0.13320000000000001</v>
      </c>
      <c r="AE8449">
        <v>0</v>
      </c>
      <c r="AF8449">
        <v>1</v>
      </c>
      <c r="AG8449">
        <v>0</v>
      </c>
      <c r="AL8449">
        <v>0.40174399999999999</v>
      </c>
      <c r="BB8449" s="4"/>
    </row>
    <row r="8450" spans="1:54" hidden="1" x14ac:dyDescent="0.25">
      <c r="A8450">
        <v>2244</v>
      </c>
      <c r="B8450" t="s">
        <v>6589</v>
      </c>
      <c r="C8450">
        <v>2022</v>
      </c>
      <c r="D8450" t="s">
        <v>6590</v>
      </c>
      <c r="E8450">
        <v>6830</v>
      </c>
      <c r="F8450" t="s">
        <v>2415</v>
      </c>
      <c r="G8450">
        <v>573</v>
      </c>
      <c r="J8450">
        <v>2280</v>
      </c>
      <c r="K8450">
        <v>28842430</v>
      </c>
      <c r="L8450" t="s">
        <v>6591</v>
      </c>
      <c r="N8450" t="s">
        <v>58</v>
      </c>
      <c r="O8450" t="s">
        <v>59</v>
      </c>
      <c r="P8450" t="s">
        <v>393</v>
      </c>
      <c r="Q8450" t="s">
        <v>109</v>
      </c>
      <c r="R8450">
        <v>561010</v>
      </c>
      <c r="S8450">
        <v>560000</v>
      </c>
      <c r="T8450" t="s">
        <v>69</v>
      </c>
      <c r="U8450" s="3">
        <v>42356</v>
      </c>
      <c r="W8450">
        <v>0.5</v>
      </c>
      <c r="X8450">
        <v>0.21</v>
      </c>
      <c r="Y8450">
        <v>0.28999999999999998</v>
      </c>
      <c r="Z8450">
        <v>2.4774910000000001</v>
      </c>
      <c r="AA8450">
        <v>1.2636000000000001</v>
      </c>
      <c r="AB8450">
        <v>0</v>
      </c>
      <c r="AC8450">
        <v>0.84239999999999993</v>
      </c>
      <c r="AD8450">
        <v>0.84239999999999993</v>
      </c>
      <c r="AE8450">
        <v>0</v>
      </c>
      <c r="AF8450">
        <v>0.74498393740000002</v>
      </c>
      <c r="AG8450">
        <v>0.25501606259999998</v>
      </c>
      <c r="AQ8450">
        <v>2.4774910000000001</v>
      </c>
      <c r="BB8450" s="4"/>
    </row>
    <row r="8451" spans="1:54" hidden="1" x14ac:dyDescent="0.25">
      <c r="A8451">
        <v>2245</v>
      </c>
      <c r="B8451" t="s">
        <v>6592</v>
      </c>
      <c r="C8451">
        <v>2022</v>
      </c>
      <c r="D8451" t="s">
        <v>6593</v>
      </c>
      <c r="E8451">
        <v>9240</v>
      </c>
      <c r="F8451" t="s">
        <v>1665</v>
      </c>
      <c r="G8451">
        <v>851</v>
      </c>
      <c r="J8451">
        <v>1594</v>
      </c>
      <c r="K8451">
        <v>87469816</v>
      </c>
      <c r="L8451" t="s">
        <v>4798</v>
      </c>
      <c r="N8451" t="s">
        <v>58</v>
      </c>
      <c r="O8451" t="s">
        <v>59</v>
      </c>
      <c r="P8451" t="s">
        <v>393</v>
      </c>
      <c r="Q8451" t="s">
        <v>109</v>
      </c>
      <c r="R8451">
        <v>105100</v>
      </c>
      <c r="S8451">
        <v>100030</v>
      </c>
      <c r="T8451" t="s">
        <v>69</v>
      </c>
      <c r="U8451" s="3">
        <v>42352</v>
      </c>
      <c r="W8451">
        <v>2.1</v>
      </c>
      <c r="X8451">
        <v>0.85</v>
      </c>
      <c r="Y8451">
        <v>1.2</v>
      </c>
      <c r="Z8451">
        <v>52.609942199999999</v>
      </c>
      <c r="AA8451">
        <v>21.039282</v>
      </c>
      <c r="AB8451">
        <v>0</v>
      </c>
      <c r="AC8451">
        <v>19.987318800000001</v>
      </c>
      <c r="AD8451">
        <v>19.987318800000001</v>
      </c>
      <c r="AE8451">
        <v>0</v>
      </c>
      <c r="AF8451">
        <v>0.80004461969999996</v>
      </c>
      <c r="AG8451">
        <v>0.19995538030000001</v>
      </c>
      <c r="AQ8451">
        <v>52.609942200000013</v>
      </c>
      <c r="BB8451" s="4"/>
    </row>
    <row r="8452" spans="1:54" hidden="1" x14ac:dyDescent="0.25">
      <c r="A8452">
        <v>2247</v>
      </c>
      <c r="B8452" t="s">
        <v>6594</v>
      </c>
      <c r="C8452">
        <v>2022</v>
      </c>
      <c r="D8452" t="s">
        <v>6595</v>
      </c>
      <c r="E8452">
        <v>2800</v>
      </c>
      <c r="F8452" t="s">
        <v>6596</v>
      </c>
      <c r="G8452">
        <v>173</v>
      </c>
      <c r="J8452">
        <v>2282</v>
      </c>
      <c r="K8452">
        <v>33376146</v>
      </c>
      <c r="L8452" t="s">
        <v>6597</v>
      </c>
      <c r="N8452" t="s">
        <v>4118</v>
      </c>
      <c r="O8452" t="s">
        <v>4119</v>
      </c>
      <c r="P8452" t="s">
        <v>393</v>
      </c>
      <c r="Q8452" t="s">
        <v>109</v>
      </c>
      <c r="R8452">
        <v>370000</v>
      </c>
      <c r="S8452">
        <v>370000</v>
      </c>
      <c r="T8452" t="s">
        <v>69</v>
      </c>
      <c r="U8452" s="3">
        <v>42401</v>
      </c>
      <c r="W8452">
        <v>0.7</v>
      </c>
      <c r="X8452">
        <v>0.249</v>
      </c>
      <c r="Y8452">
        <v>0.45</v>
      </c>
      <c r="Z8452">
        <v>12.6936</v>
      </c>
      <c r="AA8452">
        <v>6.4728000000000003</v>
      </c>
      <c r="AB8452">
        <v>0</v>
      </c>
      <c r="AC8452">
        <v>4.3164000000000007</v>
      </c>
      <c r="AD8452">
        <v>4.3164000000000007</v>
      </c>
      <c r="AE8452">
        <v>0</v>
      </c>
      <c r="AF8452">
        <v>0.74503686899999999</v>
      </c>
      <c r="AG8452">
        <v>0.25496313100000001</v>
      </c>
      <c r="AQ8452">
        <v>12.6936</v>
      </c>
      <c r="BB8452" s="4"/>
    </row>
    <row r="8453" spans="1:54" hidden="1" x14ac:dyDescent="0.25">
      <c r="A8453">
        <v>2248</v>
      </c>
      <c r="B8453" t="s">
        <v>6598</v>
      </c>
      <c r="C8453">
        <v>2022</v>
      </c>
      <c r="D8453" t="s">
        <v>6599</v>
      </c>
      <c r="E8453">
        <v>4632</v>
      </c>
      <c r="F8453" t="s">
        <v>5013</v>
      </c>
      <c r="G8453">
        <v>259</v>
      </c>
      <c r="J8453">
        <v>2283</v>
      </c>
      <c r="K8453">
        <v>42310611</v>
      </c>
      <c r="L8453" t="s">
        <v>6600</v>
      </c>
      <c r="N8453" t="s">
        <v>4118</v>
      </c>
      <c r="O8453" t="s">
        <v>4119</v>
      </c>
      <c r="P8453" t="s">
        <v>393</v>
      </c>
      <c r="Q8453" t="s">
        <v>109</v>
      </c>
      <c r="R8453">
        <v>931100</v>
      </c>
      <c r="S8453">
        <v>930012</v>
      </c>
      <c r="T8453" t="s">
        <v>69</v>
      </c>
      <c r="U8453" s="3">
        <v>42728</v>
      </c>
      <c r="W8453">
        <v>0.05</v>
      </c>
      <c r="X8453">
        <v>1.4999999999999999E-2</v>
      </c>
      <c r="Y8453">
        <v>3.5000000000000003E-2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1</v>
      </c>
      <c r="AO8453">
        <v>0</v>
      </c>
      <c r="BB8453" s="4"/>
    </row>
    <row r="8454" spans="1:54" hidden="1" x14ac:dyDescent="0.25">
      <c r="A8454">
        <v>2251</v>
      </c>
      <c r="B8454" t="s">
        <v>6601</v>
      </c>
      <c r="C8454">
        <v>2022</v>
      </c>
      <c r="D8454" t="s">
        <v>6602</v>
      </c>
      <c r="E8454">
        <v>6960</v>
      </c>
      <c r="F8454" t="s">
        <v>4454</v>
      </c>
      <c r="G8454">
        <v>760</v>
      </c>
      <c r="H8454">
        <v>171</v>
      </c>
      <c r="I8454" t="s">
        <v>4455</v>
      </c>
      <c r="J8454">
        <v>223</v>
      </c>
      <c r="K8454">
        <v>69914128</v>
      </c>
      <c r="L8454" t="s">
        <v>4456</v>
      </c>
      <c r="N8454" t="s">
        <v>88</v>
      </c>
      <c r="O8454" t="s">
        <v>89</v>
      </c>
      <c r="P8454" t="s">
        <v>6603</v>
      </c>
      <c r="Q8454" t="s">
        <v>111</v>
      </c>
      <c r="R8454">
        <v>353000</v>
      </c>
      <c r="S8454">
        <v>350030</v>
      </c>
      <c r="T8454" t="s">
        <v>82</v>
      </c>
      <c r="U8454" s="3">
        <v>41954</v>
      </c>
      <c r="W8454">
        <v>6.7</v>
      </c>
      <c r="X8454">
        <v>0</v>
      </c>
      <c r="Y8454">
        <v>6.7</v>
      </c>
      <c r="Z8454">
        <v>18.385200000000001</v>
      </c>
      <c r="AA8454">
        <v>18.385200000000001</v>
      </c>
      <c r="AB8454">
        <v>18.385200000000001</v>
      </c>
      <c r="AC8454">
        <v>0</v>
      </c>
      <c r="AD8454">
        <v>0</v>
      </c>
      <c r="AE8454">
        <v>1</v>
      </c>
      <c r="AF8454">
        <v>0</v>
      </c>
      <c r="AG8454">
        <v>0</v>
      </c>
      <c r="AX8454">
        <v>18.385200000000001</v>
      </c>
      <c r="BB8454" s="4"/>
    </row>
    <row r="8455" spans="1:54" hidden="1" x14ac:dyDescent="0.25">
      <c r="A8455">
        <v>2254</v>
      </c>
      <c r="B8455" t="s">
        <v>6613</v>
      </c>
      <c r="C8455">
        <v>2022</v>
      </c>
      <c r="D8455" t="s">
        <v>6611</v>
      </c>
      <c r="E8455">
        <v>3650</v>
      </c>
      <c r="F8455" t="s">
        <v>6612</v>
      </c>
      <c r="G8455">
        <v>240</v>
      </c>
      <c r="H8455">
        <v>472</v>
      </c>
      <c r="I8455" t="s">
        <v>6606</v>
      </c>
      <c r="J8455">
        <v>2291</v>
      </c>
      <c r="K8455">
        <v>35410538</v>
      </c>
      <c r="L8455" t="s">
        <v>6607</v>
      </c>
      <c r="N8455" t="s">
        <v>75</v>
      </c>
      <c r="O8455" t="s">
        <v>76</v>
      </c>
      <c r="P8455" t="s">
        <v>976</v>
      </c>
      <c r="Q8455" t="s">
        <v>61</v>
      </c>
      <c r="R8455">
        <v>353000</v>
      </c>
      <c r="S8455">
        <v>350030</v>
      </c>
      <c r="T8455" t="s">
        <v>82</v>
      </c>
      <c r="U8455" s="3">
        <v>41640</v>
      </c>
      <c r="W8455">
        <v>0.37</v>
      </c>
      <c r="X8455">
        <v>0</v>
      </c>
      <c r="Y8455">
        <v>0.37</v>
      </c>
      <c r="Z8455">
        <v>5.2644018240000001</v>
      </c>
      <c r="AA8455">
        <v>5.0255280000000004</v>
      </c>
      <c r="AB8455">
        <v>5.0255280000000004</v>
      </c>
      <c r="AC8455">
        <v>0</v>
      </c>
      <c r="AD8455">
        <v>0</v>
      </c>
      <c r="AE8455">
        <v>1</v>
      </c>
      <c r="AF8455">
        <v>0</v>
      </c>
      <c r="AG8455">
        <v>0</v>
      </c>
      <c r="AO8455">
        <v>5.2644018240000001</v>
      </c>
      <c r="BB8455" s="4"/>
    </row>
    <row r="8456" spans="1:54" hidden="1" x14ac:dyDescent="0.25">
      <c r="A8456">
        <v>2254</v>
      </c>
      <c r="B8456" t="s">
        <v>6614</v>
      </c>
      <c r="C8456">
        <v>2022</v>
      </c>
      <c r="D8456" t="s">
        <v>6611</v>
      </c>
      <c r="E8456">
        <v>3650</v>
      </c>
      <c r="F8456" t="s">
        <v>6612</v>
      </c>
      <c r="G8456">
        <v>240</v>
      </c>
      <c r="H8456">
        <v>472</v>
      </c>
      <c r="I8456" t="s">
        <v>6606</v>
      </c>
      <c r="J8456">
        <v>2291</v>
      </c>
      <c r="K8456">
        <v>35410538</v>
      </c>
      <c r="L8456" t="s">
        <v>6607</v>
      </c>
      <c r="N8456" t="s">
        <v>75</v>
      </c>
      <c r="O8456" t="s">
        <v>76</v>
      </c>
      <c r="P8456" t="s">
        <v>1919</v>
      </c>
      <c r="Q8456" t="s">
        <v>61</v>
      </c>
      <c r="R8456">
        <v>353000</v>
      </c>
      <c r="S8456">
        <v>350030</v>
      </c>
      <c r="T8456" t="s">
        <v>82</v>
      </c>
      <c r="U8456" s="3">
        <v>41640</v>
      </c>
      <c r="W8456">
        <v>0.93</v>
      </c>
      <c r="X8456">
        <v>0</v>
      </c>
      <c r="Y8456">
        <v>0.93</v>
      </c>
      <c r="Z8456">
        <v>9.8388576000000005E-2</v>
      </c>
      <c r="AA8456">
        <v>9.3924000000000007E-2</v>
      </c>
      <c r="AB8456">
        <v>9.3924000000000007E-2</v>
      </c>
      <c r="AC8456">
        <v>0</v>
      </c>
      <c r="AD8456">
        <v>0</v>
      </c>
      <c r="AE8456">
        <v>1</v>
      </c>
      <c r="AF8456">
        <v>0</v>
      </c>
      <c r="AG8456">
        <v>0</v>
      </c>
      <c r="AO8456">
        <v>9.8388576000000005E-2</v>
      </c>
      <c r="BB8456" s="4"/>
    </row>
    <row r="8457" spans="1:54" hidden="1" x14ac:dyDescent="0.25">
      <c r="A8457">
        <v>2254</v>
      </c>
      <c r="B8457" t="s">
        <v>6610</v>
      </c>
      <c r="C8457">
        <v>2022</v>
      </c>
      <c r="D8457" t="s">
        <v>6611</v>
      </c>
      <c r="E8457">
        <v>3650</v>
      </c>
      <c r="F8457" t="s">
        <v>6612</v>
      </c>
      <c r="G8457">
        <v>240</v>
      </c>
      <c r="H8457">
        <v>472</v>
      </c>
      <c r="I8457" t="s">
        <v>6606</v>
      </c>
      <c r="J8457">
        <v>2291</v>
      </c>
      <c r="K8457">
        <v>35410538</v>
      </c>
      <c r="L8457" t="s">
        <v>6607</v>
      </c>
      <c r="N8457" t="s">
        <v>75</v>
      </c>
      <c r="O8457" t="s">
        <v>76</v>
      </c>
      <c r="P8457" t="s">
        <v>108</v>
      </c>
      <c r="Q8457" t="s">
        <v>109</v>
      </c>
      <c r="R8457">
        <v>353000</v>
      </c>
      <c r="S8457">
        <v>350030</v>
      </c>
      <c r="T8457" t="s">
        <v>79</v>
      </c>
      <c r="U8457" s="3">
        <v>41640</v>
      </c>
      <c r="W8457">
        <v>1</v>
      </c>
      <c r="X8457">
        <v>0.38500000000000001</v>
      </c>
      <c r="Y8457">
        <v>0.55000000000000004</v>
      </c>
      <c r="Z8457">
        <v>4.1843735999999998</v>
      </c>
      <c r="AA8457">
        <v>1.9706399999999999</v>
      </c>
      <c r="AB8457">
        <v>1.9706399999999999</v>
      </c>
      <c r="AC8457">
        <v>1.331766</v>
      </c>
      <c r="AD8457">
        <v>1.331766</v>
      </c>
      <c r="AE8457">
        <v>0.23547610569999999</v>
      </c>
      <c r="AF8457">
        <v>0.76452389430000001</v>
      </c>
      <c r="AG8457">
        <v>0</v>
      </c>
      <c r="AO8457">
        <v>4.1843735999999998</v>
      </c>
      <c r="BB8457" s="4"/>
    </row>
    <row r="8458" spans="1:54" hidden="1" x14ac:dyDescent="0.25">
      <c r="A8458">
        <v>2255</v>
      </c>
      <c r="B8458" t="s">
        <v>6617</v>
      </c>
      <c r="C8458">
        <v>2022</v>
      </c>
      <c r="D8458" t="s">
        <v>6616</v>
      </c>
      <c r="E8458">
        <v>3650</v>
      </c>
      <c r="F8458" t="s">
        <v>6612</v>
      </c>
      <c r="G8458">
        <v>240</v>
      </c>
      <c r="H8458">
        <v>472</v>
      </c>
      <c r="I8458" t="s">
        <v>6606</v>
      </c>
      <c r="J8458">
        <v>2291</v>
      </c>
      <c r="K8458">
        <v>35410538</v>
      </c>
      <c r="L8458" t="s">
        <v>6607</v>
      </c>
      <c r="N8458" t="s">
        <v>75</v>
      </c>
      <c r="O8458" t="s">
        <v>76</v>
      </c>
      <c r="P8458" t="s">
        <v>108</v>
      </c>
      <c r="Q8458" t="s">
        <v>109</v>
      </c>
      <c r="R8458">
        <v>353000</v>
      </c>
      <c r="S8458">
        <v>350030</v>
      </c>
      <c r="T8458" t="s">
        <v>79</v>
      </c>
      <c r="U8458" s="3">
        <v>41640</v>
      </c>
      <c r="W8458">
        <v>1.1000000000000001</v>
      </c>
      <c r="X8458">
        <v>0.5</v>
      </c>
      <c r="Y8458">
        <v>0.505</v>
      </c>
      <c r="Z8458">
        <v>4.8993912000000002</v>
      </c>
      <c r="AA8458">
        <v>2.096676</v>
      </c>
      <c r="AB8458">
        <v>2.096676</v>
      </c>
      <c r="AC8458">
        <v>1.5703955999999999</v>
      </c>
      <c r="AD8458">
        <v>1.5703955999999999</v>
      </c>
      <c r="AE8458">
        <v>0.21397311569999999</v>
      </c>
      <c r="AF8458">
        <v>0.78602688430000001</v>
      </c>
      <c r="AG8458">
        <v>0</v>
      </c>
      <c r="AO8458">
        <v>4.8993912000000002</v>
      </c>
      <c r="BB8458" s="4"/>
    </row>
    <row r="8459" spans="1:54" hidden="1" x14ac:dyDescent="0.25">
      <c r="A8459">
        <v>2255</v>
      </c>
      <c r="B8459" t="s">
        <v>6618</v>
      </c>
      <c r="C8459">
        <v>2022</v>
      </c>
      <c r="D8459" t="s">
        <v>6616</v>
      </c>
      <c r="E8459">
        <v>3650</v>
      </c>
      <c r="F8459" t="s">
        <v>6612</v>
      </c>
      <c r="G8459">
        <v>240</v>
      </c>
      <c r="H8459">
        <v>472</v>
      </c>
      <c r="I8459" t="s">
        <v>6606</v>
      </c>
      <c r="J8459">
        <v>2291</v>
      </c>
      <c r="K8459">
        <v>35410538</v>
      </c>
      <c r="L8459" t="s">
        <v>6607</v>
      </c>
      <c r="N8459" t="s">
        <v>75</v>
      </c>
      <c r="O8459" t="s">
        <v>76</v>
      </c>
      <c r="P8459" t="s">
        <v>1919</v>
      </c>
      <c r="Q8459" t="s">
        <v>61</v>
      </c>
      <c r="R8459">
        <v>353000</v>
      </c>
      <c r="S8459">
        <v>350030</v>
      </c>
      <c r="T8459" t="s">
        <v>82</v>
      </c>
      <c r="U8459" s="3">
        <v>41640</v>
      </c>
      <c r="W8459">
        <v>0.57499999999999996</v>
      </c>
      <c r="X8459">
        <v>0</v>
      </c>
      <c r="Y8459">
        <v>0.57499999999999996</v>
      </c>
      <c r="Z8459">
        <v>5.9240411999999996</v>
      </c>
      <c r="AA8459">
        <v>5.4071999999999996</v>
      </c>
      <c r="AB8459">
        <v>5.4071999999999996</v>
      </c>
      <c r="AC8459">
        <v>0</v>
      </c>
      <c r="AD8459">
        <v>0</v>
      </c>
      <c r="AE8459">
        <v>1</v>
      </c>
      <c r="AF8459">
        <v>0</v>
      </c>
      <c r="AG8459">
        <v>0</v>
      </c>
      <c r="AO8459">
        <v>5.9240411999999996</v>
      </c>
      <c r="BB8459" s="4"/>
    </row>
    <row r="8460" spans="1:54" hidden="1" x14ac:dyDescent="0.25">
      <c r="A8460">
        <v>2255</v>
      </c>
      <c r="B8460" t="s">
        <v>6619</v>
      </c>
      <c r="C8460">
        <v>2022</v>
      </c>
      <c r="D8460" t="s">
        <v>6616</v>
      </c>
      <c r="E8460">
        <v>3650</v>
      </c>
      <c r="F8460" t="s">
        <v>6612</v>
      </c>
      <c r="G8460">
        <v>240</v>
      </c>
      <c r="H8460">
        <v>472</v>
      </c>
      <c r="I8460" t="s">
        <v>6606</v>
      </c>
      <c r="J8460">
        <v>2291</v>
      </c>
      <c r="K8460">
        <v>35410538</v>
      </c>
      <c r="L8460" t="s">
        <v>6607</v>
      </c>
      <c r="N8460" t="s">
        <v>75</v>
      </c>
      <c r="O8460" t="s">
        <v>76</v>
      </c>
      <c r="P8460" t="s">
        <v>976</v>
      </c>
      <c r="Q8460" t="s">
        <v>61</v>
      </c>
      <c r="R8460">
        <v>353000</v>
      </c>
      <c r="S8460">
        <v>350030</v>
      </c>
      <c r="T8460" t="s">
        <v>82</v>
      </c>
      <c r="U8460" s="3">
        <v>41640</v>
      </c>
      <c r="W8460">
        <v>0.57499999999999996</v>
      </c>
      <c r="X8460">
        <v>0</v>
      </c>
      <c r="Y8460">
        <v>0.57499999999999996</v>
      </c>
      <c r="Z8460">
        <v>5.9240411999999996</v>
      </c>
      <c r="AA8460">
        <v>5.4071999999999996</v>
      </c>
      <c r="AB8460">
        <v>5.4071999999999996</v>
      </c>
      <c r="AC8460">
        <v>0</v>
      </c>
      <c r="AD8460">
        <v>0</v>
      </c>
      <c r="AE8460">
        <v>1</v>
      </c>
      <c r="AF8460">
        <v>0</v>
      </c>
      <c r="AG8460">
        <v>0</v>
      </c>
      <c r="AO8460">
        <v>5.9240411999999996</v>
      </c>
      <c r="BB8460" s="4"/>
    </row>
    <row r="8461" spans="1:54" hidden="1" x14ac:dyDescent="0.25">
      <c r="A8461">
        <v>2255</v>
      </c>
      <c r="B8461" t="s">
        <v>6615</v>
      </c>
      <c r="C8461">
        <v>2022</v>
      </c>
      <c r="D8461" t="s">
        <v>6616</v>
      </c>
      <c r="E8461">
        <v>3650</v>
      </c>
      <c r="F8461" t="s">
        <v>6612</v>
      </c>
      <c r="G8461">
        <v>240</v>
      </c>
      <c r="H8461">
        <v>472</v>
      </c>
      <c r="I8461" t="s">
        <v>6606</v>
      </c>
      <c r="J8461">
        <v>2291</v>
      </c>
      <c r="K8461">
        <v>35410538</v>
      </c>
      <c r="L8461" t="s">
        <v>6607</v>
      </c>
      <c r="N8461" t="s">
        <v>75</v>
      </c>
      <c r="O8461" t="s">
        <v>76</v>
      </c>
      <c r="P8461" t="s">
        <v>124</v>
      </c>
      <c r="Q8461" t="s">
        <v>61</v>
      </c>
      <c r="R8461">
        <v>353000</v>
      </c>
      <c r="S8461">
        <v>350030</v>
      </c>
      <c r="T8461" t="s">
        <v>82</v>
      </c>
      <c r="U8461" s="3">
        <v>41640</v>
      </c>
      <c r="W8461">
        <v>0.57499999999999996</v>
      </c>
      <c r="X8461">
        <v>0</v>
      </c>
      <c r="Y8461">
        <v>0.57499999999999996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1</v>
      </c>
      <c r="AF8461">
        <v>0</v>
      </c>
      <c r="AG8461">
        <v>0</v>
      </c>
      <c r="AO8461">
        <v>0</v>
      </c>
      <c r="BB8461" s="4"/>
    </row>
    <row r="8462" spans="1:54" hidden="1" x14ac:dyDescent="0.25">
      <c r="A8462">
        <v>2256</v>
      </c>
      <c r="B8462" t="s">
        <v>6620</v>
      </c>
      <c r="C8462">
        <v>2022</v>
      </c>
      <c r="D8462" t="s">
        <v>6621</v>
      </c>
      <c r="E8462">
        <v>3660</v>
      </c>
      <c r="F8462" t="s">
        <v>5163</v>
      </c>
      <c r="G8462">
        <v>240</v>
      </c>
      <c r="H8462">
        <v>472</v>
      </c>
      <c r="I8462" t="s">
        <v>6606</v>
      </c>
      <c r="J8462">
        <v>2291</v>
      </c>
      <c r="K8462">
        <v>35410538</v>
      </c>
      <c r="L8462" t="s">
        <v>6607</v>
      </c>
      <c r="N8462" t="s">
        <v>88</v>
      </c>
      <c r="O8462" t="s">
        <v>89</v>
      </c>
      <c r="P8462" t="s">
        <v>6622</v>
      </c>
      <c r="Q8462" t="s">
        <v>61</v>
      </c>
      <c r="R8462">
        <v>353000</v>
      </c>
      <c r="S8462">
        <v>350030</v>
      </c>
      <c r="T8462" t="s">
        <v>82</v>
      </c>
      <c r="U8462" s="3">
        <v>41640</v>
      </c>
      <c r="W8462">
        <v>0.4</v>
      </c>
      <c r="X8462">
        <v>0</v>
      </c>
      <c r="Y8462">
        <v>0.4</v>
      </c>
      <c r="Z8462">
        <v>4.2000000000000003E-2</v>
      </c>
      <c r="AA8462">
        <v>4.5324000000000003E-2</v>
      </c>
      <c r="AB8462">
        <v>4.5324000000000003E-2</v>
      </c>
      <c r="AC8462">
        <v>0</v>
      </c>
      <c r="AD8462">
        <v>0</v>
      </c>
      <c r="AE8462">
        <v>1</v>
      </c>
      <c r="AF8462">
        <v>0</v>
      </c>
      <c r="AG8462">
        <v>0</v>
      </c>
      <c r="AU8462">
        <v>4.2000000000000003E-2</v>
      </c>
      <c r="BB8462" s="4"/>
    </row>
    <row r="8463" spans="1:54" hidden="1" x14ac:dyDescent="0.25">
      <c r="A8463">
        <v>2256</v>
      </c>
      <c r="B8463" t="s">
        <v>6623</v>
      </c>
      <c r="C8463">
        <v>2022</v>
      </c>
      <c r="D8463" t="s">
        <v>6621</v>
      </c>
      <c r="E8463">
        <v>3660</v>
      </c>
      <c r="F8463" t="s">
        <v>5163</v>
      </c>
      <c r="G8463">
        <v>240</v>
      </c>
      <c r="H8463">
        <v>472</v>
      </c>
      <c r="I8463" t="s">
        <v>6606</v>
      </c>
      <c r="J8463">
        <v>2291</v>
      </c>
      <c r="K8463">
        <v>35410538</v>
      </c>
      <c r="L8463" t="s">
        <v>6607</v>
      </c>
      <c r="N8463" t="s">
        <v>88</v>
      </c>
      <c r="O8463" t="s">
        <v>89</v>
      </c>
      <c r="P8463" t="s">
        <v>6624</v>
      </c>
      <c r="Q8463" t="s">
        <v>61</v>
      </c>
      <c r="R8463">
        <v>353000</v>
      </c>
      <c r="S8463">
        <v>350030</v>
      </c>
      <c r="T8463" t="s">
        <v>82</v>
      </c>
      <c r="U8463" s="3">
        <v>41640</v>
      </c>
      <c r="W8463">
        <v>0.3</v>
      </c>
      <c r="X8463">
        <v>0</v>
      </c>
      <c r="Y8463">
        <v>0.3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  <c r="AF8463">
        <v>0</v>
      </c>
      <c r="AG8463">
        <v>0</v>
      </c>
      <c r="AU8463">
        <v>0</v>
      </c>
      <c r="BB8463" s="4"/>
    </row>
    <row r="8464" spans="1:54" hidden="1" x14ac:dyDescent="0.25">
      <c r="A8464">
        <v>2256</v>
      </c>
      <c r="B8464" t="s">
        <v>6625</v>
      </c>
      <c r="C8464">
        <v>2022</v>
      </c>
      <c r="D8464" t="s">
        <v>6621</v>
      </c>
      <c r="E8464">
        <v>3660</v>
      </c>
      <c r="F8464" t="s">
        <v>5163</v>
      </c>
      <c r="G8464">
        <v>240</v>
      </c>
      <c r="H8464">
        <v>472</v>
      </c>
      <c r="I8464" t="s">
        <v>6606</v>
      </c>
      <c r="J8464">
        <v>2291</v>
      </c>
      <c r="K8464">
        <v>35410538</v>
      </c>
      <c r="L8464" t="s">
        <v>6607</v>
      </c>
      <c r="N8464" t="s">
        <v>88</v>
      </c>
      <c r="O8464" t="s">
        <v>89</v>
      </c>
      <c r="P8464" t="s">
        <v>6626</v>
      </c>
      <c r="Q8464" t="s">
        <v>111</v>
      </c>
      <c r="R8464">
        <v>353000</v>
      </c>
      <c r="S8464">
        <v>350030</v>
      </c>
      <c r="T8464" t="s">
        <v>82</v>
      </c>
      <c r="U8464" s="3">
        <v>41640</v>
      </c>
      <c r="W8464">
        <v>0.35</v>
      </c>
      <c r="X8464">
        <v>0</v>
      </c>
      <c r="Y8464">
        <v>0.35</v>
      </c>
      <c r="Z8464">
        <v>0.77709600000000001</v>
      </c>
      <c r="AA8464">
        <v>0.77709600000000012</v>
      </c>
      <c r="AB8464">
        <v>0.77709600000000012</v>
      </c>
      <c r="AC8464">
        <v>0</v>
      </c>
      <c r="AD8464">
        <v>0</v>
      </c>
      <c r="AE8464">
        <v>1</v>
      </c>
      <c r="AF8464">
        <v>0</v>
      </c>
      <c r="AG8464">
        <v>0</v>
      </c>
      <c r="AX8464">
        <v>0.77709600000000012</v>
      </c>
      <c r="BB8464" s="4"/>
    </row>
    <row r="8465" spans="1:54" hidden="1" x14ac:dyDescent="0.25">
      <c r="A8465">
        <v>2257</v>
      </c>
      <c r="B8465" t="s">
        <v>6630</v>
      </c>
      <c r="C8465">
        <v>2022</v>
      </c>
      <c r="D8465" t="s">
        <v>6628</v>
      </c>
      <c r="E8465">
        <v>3660</v>
      </c>
      <c r="F8465" t="s">
        <v>5163</v>
      </c>
      <c r="G8465">
        <v>240</v>
      </c>
      <c r="H8465">
        <v>472</v>
      </c>
      <c r="I8465" t="s">
        <v>6606</v>
      </c>
      <c r="J8465">
        <v>2291</v>
      </c>
      <c r="K8465">
        <v>35410538</v>
      </c>
      <c r="L8465" t="s">
        <v>6607</v>
      </c>
      <c r="N8465" t="s">
        <v>88</v>
      </c>
      <c r="O8465" t="s">
        <v>89</v>
      </c>
      <c r="P8465" t="s">
        <v>6622</v>
      </c>
      <c r="Q8465" t="s">
        <v>61</v>
      </c>
      <c r="R8465">
        <v>353000</v>
      </c>
      <c r="S8465">
        <v>350030</v>
      </c>
      <c r="T8465" t="s">
        <v>82</v>
      </c>
      <c r="U8465" s="3">
        <v>41640</v>
      </c>
      <c r="W8465">
        <v>0.95</v>
      </c>
      <c r="X8465">
        <v>0</v>
      </c>
      <c r="Y8465">
        <v>0.95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1</v>
      </c>
      <c r="AF8465">
        <v>0</v>
      </c>
      <c r="AG8465">
        <v>0</v>
      </c>
      <c r="AU8465">
        <v>0</v>
      </c>
      <c r="BB8465" s="4"/>
    </row>
    <row r="8466" spans="1:54" hidden="1" x14ac:dyDescent="0.25">
      <c r="A8466">
        <v>2257</v>
      </c>
      <c r="B8466" t="s">
        <v>6631</v>
      </c>
      <c r="C8466">
        <v>2022</v>
      </c>
      <c r="D8466" t="s">
        <v>6628</v>
      </c>
      <c r="E8466">
        <v>3660</v>
      </c>
      <c r="F8466" t="s">
        <v>5163</v>
      </c>
      <c r="G8466">
        <v>240</v>
      </c>
      <c r="H8466">
        <v>472</v>
      </c>
      <c r="I8466" t="s">
        <v>6606</v>
      </c>
      <c r="J8466">
        <v>2291</v>
      </c>
      <c r="K8466">
        <v>35410538</v>
      </c>
      <c r="L8466" t="s">
        <v>6607</v>
      </c>
      <c r="N8466" t="s">
        <v>88</v>
      </c>
      <c r="O8466" t="s">
        <v>89</v>
      </c>
      <c r="P8466" t="s">
        <v>6624</v>
      </c>
      <c r="Q8466" t="s">
        <v>61</v>
      </c>
      <c r="R8466">
        <v>353000</v>
      </c>
      <c r="S8466">
        <v>350030</v>
      </c>
      <c r="T8466" t="s">
        <v>82</v>
      </c>
      <c r="U8466" s="3">
        <v>41640</v>
      </c>
      <c r="W8466">
        <v>2</v>
      </c>
      <c r="X8466">
        <v>0</v>
      </c>
      <c r="Y8466">
        <v>2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1</v>
      </c>
      <c r="AF8466">
        <v>0</v>
      </c>
      <c r="AG8466">
        <v>0</v>
      </c>
      <c r="AU8466">
        <v>0</v>
      </c>
      <c r="BB8466" s="4"/>
    </row>
    <row r="8467" spans="1:54" hidden="1" x14ac:dyDescent="0.25">
      <c r="A8467">
        <v>2257</v>
      </c>
      <c r="B8467" t="s">
        <v>6632</v>
      </c>
      <c r="C8467">
        <v>2022</v>
      </c>
      <c r="D8467" t="s">
        <v>6628</v>
      </c>
      <c r="E8467">
        <v>3660</v>
      </c>
      <c r="F8467" t="s">
        <v>5163</v>
      </c>
      <c r="G8467">
        <v>240</v>
      </c>
      <c r="H8467">
        <v>472</v>
      </c>
      <c r="I8467" t="s">
        <v>6606</v>
      </c>
      <c r="J8467">
        <v>2291</v>
      </c>
      <c r="K8467">
        <v>35410538</v>
      </c>
      <c r="L8467" t="s">
        <v>6607</v>
      </c>
      <c r="N8467" t="s">
        <v>88</v>
      </c>
      <c r="O8467" t="s">
        <v>89</v>
      </c>
      <c r="P8467" t="s">
        <v>6633</v>
      </c>
      <c r="Q8467" t="s">
        <v>111</v>
      </c>
      <c r="R8467">
        <v>353000</v>
      </c>
      <c r="S8467">
        <v>350030</v>
      </c>
      <c r="T8467" t="s">
        <v>82</v>
      </c>
      <c r="U8467" s="3">
        <v>43635</v>
      </c>
      <c r="W8467">
        <v>2.5</v>
      </c>
      <c r="X8467">
        <v>0</v>
      </c>
      <c r="Y8467">
        <v>2.5</v>
      </c>
      <c r="Z8467">
        <v>6.0983999999999998</v>
      </c>
      <c r="AA8467">
        <v>6.0984000000000007</v>
      </c>
      <c r="AB8467">
        <v>6.0984000000000007</v>
      </c>
      <c r="AC8467">
        <v>0</v>
      </c>
      <c r="AD8467">
        <v>0</v>
      </c>
      <c r="AE8467">
        <v>1</v>
      </c>
      <c r="AF8467">
        <v>0</v>
      </c>
      <c r="AG8467">
        <v>0</v>
      </c>
      <c r="AX8467">
        <v>6.0984000000000007</v>
      </c>
      <c r="BB8467" s="4"/>
    </row>
    <row r="8468" spans="1:54" hidden="1" x14ac:dyDescent="0.25">
      <c r="A8468">
        <v>2257</v>
      </c>
      <c r="B8468" t="s">
        <v>6627</v>
      </c>
      <c r="C8468">
        <v>2022</v>
      </c>
      <c r="D8468" t="s">
        <v>6628</v>
      </c>
      <c r="E8468">
        <v>3660</v>
      </c>
      <c r="F8468" t="s">
        <v>5163</v>
      </c>
      <c r="G8468">
        <v>240</v>
      </c>
      <c r="H8468">
        <v>472</v>
      </c>
      <c r="I8468" t="s">
        <v>6606</v>
      </c>
      <c r="J8468">
        <v>2291</v>
      </c>
      <c r="K8468">
        <v>35410538</v>
      </c>
      <c r="L8468" t="s">
        <v>6607</v>
      </c>
      <c r="N8468" t="s">
        <v>88</v>
      </c>
      <c r="O8468" t="s">
        <v>89</v>
      </c>
      <c r="P8468" t="s">
        <v>6629</v>
      </c>
      <c r="Q8468" t="s">
        <v>61</v>
      </c>
      <c r="R8468">
        <v>353000</v>
      </c>
      <c r="S8468">
        <v>350030</v>
      </c>
      <c r="T8468" t="s">
        <v>82</v>
      </c>
      <c r="U8468" s="3">
        <v>43374</v>
      </c>
      <c r="W8468">
        <v>6.5</v>
      </c>
      <c r="X8468">
        <v>0</v>
      </c>
      <c r="Y8468">
        <v>6.5</v>
      </c>
      <c r="Z8468">
        <v>61.38</v>
      </c>
      <c r="AA8468">
        <v>64.256399999999999</v>
      </c>
      <c r="AB8468">
        <v>64.256399999999999</v>
      </c>
      <c r="AC8468">
        <v>0</v>
      </c>
      <c r="AD8468">
        <v>0</v>
      </c>
      <c r="AE8468">
        <v>1</v>
      </c>
      <c r="AF8468">
        <v>0</v>
      </c>
      <c r="AG8468">
        <v>0</v>
      </c>
      <c r="AS8468">
        <v>61.38000000000001</v>
      </c>
      <c r="BB8468" s="4"/>
    </row>
    <row r="8469" spans="1:54" hidden="1" x14ac:dyDescent="0.25">
      <c r="A8469">
        <v>2258</v>
      </c>
      <c r="B8469" t="s">
        <v>6634</v>
      </c>
      <c r="C8469">
        <v>2022</v>
      </c>
      <c r="D8469" t="s">
        <v>6635</v>
      </c>
      <c r="E8469">
        <v>8831</v>
      </c>
      <c r="F8469" t="s">
        <v>2212</v>
      </c>
      <c r="G8469">
        <v>791</v>
      </c>
      <c r="H8469">
        <v>269</v>
      </c>
      <c r="I8469" t="s">
        <v>2213</v>
      </c>
      <c r="J8469">
        <v>308</v>
      </c>
      <c r="K8469">
        <v>18791013</v>
      </c>
      <c r="L8469" t="s">
        <v>2214</v>
      </c>
      <c r="N8469" t="s">
        <v>88</v>
      </c>
      <c r="O8469" t="s">
        <v>89</v>
      </c>
      <c r="P8469" t="s">
        <v>6636</v>
      </c>
      <c r="Q8469" t="s">
        <v>111</v>
      </c>
      <c r="R8469">
        <v>353000</v>
      </c>
      <c r="S8469">
        <v>350030</v>
      </c>
      <c r="T8469" t="s">
        <v>82</v>
      </c>
      <c r="U8469" s="3">
        <v>42597</v>
      </c>
      <c r="W8469">
        <v>5</v>
      </c>
      <c r="X8469">
        <v>0</v>
      </c>
      <c r="Y8469">
        <v>5</v>
      </c>
      <c r="Z8469">
        <v>12.5604</v>
      </c>
      <c r="AA8469">
        <v>12.5604</v>
      </c>
      <c r="AB8469">
        <v>12.5604</v>
      </c>
      <c r="AC8469">
        <v>0</v>
      </c>
      <c r="AD8469">
        <v>0</v>
      </c>
      <c r="AE8469">
        <v>1</v>
      </c>
      <c r="AF8469">
        <v>0</v>
      </c>
      <c r="AG8469">
        <v>0</v>
      </c>
      <c r="AX8469">
        <v>12.5604</v>
      </c>
      <c r="BB8469" s="4"/>
    </row>
    <row r="8470" spans="1:54" hidden="1" x14ac:dyDescent="0.25">
      <c r="A8470">
        <v>2258</v>
      </c>
      <c r="B8470" t="s">
        <v>7325</v>
      </c>
      <c r="C8470">
        <v>2022</v>
      </c>
      <c r="D8470" t="s">
        <v>6635</v>
      </c>
      <c r="E8470">
        <v>8831</v>
      </c>
      <c r="F8470" t="s">
        <v>2212</v>
      </c>
      <c r="G8470">
        <v>791</v>
      </c>
      <c r="H8470">
        <v>269</v>
      </c>
      <c r="I8470" t="s">
        <v>2213</v>
      </c>
      <c r="J8470">
        <v>308</v>
      </c>
      <c r="K8470">
        <v>18791013</v>
      </c>
      <c r="L8470" t="s">
        <v>2214</v>
      </c>
      <c r="N8470" t="s">
        <v>88</v>
      </c>
      <c r="O8470" t="s">
        <v>89</v>
      </c>
      <c r="P8470" t="s">
        <v>410</v>
      </c>
      <c r="Q8470" t="s">
        <v>106</v>
      </c>
      <c r="R8470">
        <v>353000</v>
      </c>
      <c r="S8470">
        <v>350030</v>
      </c>
      <c r="T8470" t="s">
        <v>82</v>
      </c>
      <c r="U8470" s="3">
        <v>44484</v>
      </c>
      <c r="W8470">
        <v>1</v>
      </c>
      <c r="X8470">
        <v>0</v>
      </c>
      <c r="Y8470">
        <v>3.5</v>
      </c>
      <c r="Z8470">
        <v>32.180399999999999</v>
      </c>
      <c r="AA8470">
        <v>32.180399999999999</v>
      </c>
      <c r="AB8470">
        <v>32.180399999999999</v>
      </c>
      <c r="AC8470">
        <v>0</v>
      </c>
      <c r="AD8470">
        <v>0</v>
      </c>
      <c r="AE8470">
        <v>1</v>
      </c>
      <c r="AF8470">
        <v>0</v>
      </c>
      <c r="AG8470">
        <v>0</v>
      </c>
      <c r="AZ8470">
        <v>11.555999999999999</v>
      </c>
      <c r="BA8470">
        <v>20.624400000000001</v>
      </c>
      <c r="BB8470" s="4"/>
    </row>
    <row r="8471" spans="1:54" hidden="1" x14ac:dyDescent="0.25">
      <c r="A8471">
        <v>2259</v>
      </c>
      <c r="B8471" t="s">
        <v>6637</v>
      </c>
      <c r="C8471">
        <v>2022</v>
      </c>
      <c r="D8471" t="s">
        <v>6638</v>
      </c>
      <c r="E8471">
        <v>8240</v>
      </c>
      <c r="F8471" t="s">
        <v>320</v>
      </c>
      <c r="G8471">
        <v>751</v>
      </c>
      <c r="H8471">
        <v>206</v>
      </c>
      <c r="I8471" t="s">
        <v>232</v>
      </c>
      <c r="J8471">
        <v>2048</v>
      </c>
      <c r="K8471">
        <v>32562361</v>
      </c>
      <c r="L8471" t="s">
        <v>4880</v>
      </c>
      <c r="N8471" t="s">
        <v>58</v>
      </c>
      <c r="O8471" t="s">
        <v>59</v>
      </c>
      <c r="P8471" t="s">
        <v>152</v>
      </c>
      <c r="Q8471" t="s">
        <v>109</v>
      </c>
      <c r="R8471">
        <v>370000</v>
      </c>
      <c r="S8471">
        <v>370000</v>
      </c>
      <c r="T8471" t="s">
        <v>69</v>
      </c>
      <c r="U8471" s="3">
        <v>42674</v>
      </c>
      <c r="W8471">
        <v>0.9</v>
      </c>
      <c r="X8471">
        <v>0.35699999999999998</v>
      </c>
      <c r="Y8471">
        <v>0.5</v>
      </c>
      <c r="Z8471">
        <v>23.317561000000001</v>
      </c>
      <c r="AA8471">
        <v>9.8620308000000012</v>
      </c>
      <c r="AB8471">
        <v>6.5158200000000006</v>
      </c>
      <c r="AC8471">
        <v>8.0289684000000001</v>
      </c>
      <c r="AD8471">
        <v>8.0289684000000001</v>
      </c>
      <c r="AE8471">
        <v>0.13971915839999999</v>
      </c>
      <c r="AF8471">
        <v>0.78852782239999997</v>
      </c>
      <c r="AG8471">
        <v>7.1753019099999996E-2</v>
      </c>
      <c r="AQ8471">
        <v>23.317561000000001</v>
      </c>
      <c r="BB8471" s="4"/>
    </row>
    <row r="8472" spans="1:54" hidden="1" x14ac:dyDescent="0.25">
      <c r="A8472">
        <v>2260</v>
      </c>
      <c r="B8472" t="s">
        <v>6642</v>
      </c>
      <c r="C8472">
        <v>2022</v>
      </c>
      <c r="D8472" t="s">
        <v>6640</v>
      </c>
      <c r="E8472">
        <v>6300</v>
      </c>
      <c r="F8472" t="s">
        <v>1035</v>
      </c>
      <c r="G8472">
        <v>540</v>
      </c>
      <c r="H8472">
        <v>102</v>
      </c>
      <c r="I8472" t="s">
        <v>1036</v>
      </c>
      <c r="J8472">
        <v>2057</v>
      </c>
      <c r="K8472">
        <v>32648541</v>
      </c>
      <c r="L8472" t="s">
        <v>1037</v>
      </c>
      <c r="N8472" t="s">
        <v>88</v>
      </c>
      <c r="O8472" t="s">
        <v>89</v>
      </c>
      <c r="P8472" t="s">
        <v>432</v>
      </c>
      <c r="Q8472" t="s">
        <v>61</v>
      </c>
      <c r="R8472">
        <v>353000</v>
      </c>
      <c r="S8472">
        <v>350030</v>
      </c>
      <c r="T8472" t="s">
        <v>82</v>
      </c>
      <c r="U8472" s="3">
        <v>41518</v>
      </c>
      <c r="W8472">
        <v>12</v>
      </c>
      <c r="X8472">
        <v>0</v>
      </c>
      <c r="Y8472">
        <v>12</v>
      </c>
      <c r="Z8472">
        <v>148.99619999999999</v>
      </c>
      <c r="AA8472">
        <v>151.03800000000001</v>
      </c>
      <c r="AB8472">
        <v>151.03800000000001</v>
      </c>
      <c r="AC8472">
        <v>0</v>
      </c>
      <c r="AD8472">
        <v>0</v>
      </c>
      <c r="AE8472">
        <v>1</v>
      </c>
      <c r="AF8472">
        <v>0</v>
      </c>
      <c r="AG8472">
        <v>0</v>
      </c>
      <c r="AR8472">
        <v>148.99619999999999</v>
      </c>
      <c r="BB8472" s="4"/>
    </row>
    <row r="8473" spans="1:54" hidden="1" x14ac:dyDescent="0.25">
      <c r="A8473">
        <v>2260</v>
      </c>
      <c r="B8473" t="s">
        <v>6641</v>
      </c>
      <c r="C8473">
        <v>2022</v>
      </c>
      <c r="D8473" t="s">
        <v>6640</v>
      </c>
      <c r="E8473">
        <v>6300</v>
      </c>
      <c r="F8473" t="s">
        <v>1035</v>
      </c>
      <c r="G8473">
        <v>540</v>
      </c>
      <c r="H8473">
        <v>102</v>
      </c>
      <c r="I8473" t="s">
        <v>1036</v>
      </c>
      <c r="J8473">
        <v>2057</v>
      </c>
      <c r="K8473">
        <v>32648541</v>
      </c>
      <c r="L8473" t="s">
        <v>1037</v>
      </c>
      <c r="N8473" t="s">
        <v>88</v>
      </c>
      <c r="O8473" t="s">
        <v>89</v>
      </c>
      <c r="P8473" t="s">
        <v>111</v>
      </c>
      <c r="Q8473" t="s">
        <v>111</v>
      </c>
      <c r="R8473">
        <v>353000</v>
      </c>
      <c r="S8473">
        <v>350030</v>
      </c>
      <c r="T8473" t="s">
        <v>82</v>
      </c>
      <c r="U8473" s="3">
        <v>41091</v>
      </c>
      <c r="W8473">
        <v>13</v>
      </c>
      <c r="X8473">
        <v>0</v>
      </c>
      <c r="Y8473">
        <v>13</v>
      </c>
      <c r="Z8473">
        <v>49.0428</v>
      </c>
      <c r="AA8473">
        <v>49.0428</v>
      </c>
      <c r="AB8473">
        <v>49.0428</v>
      </c>
      <c r="AC8473">
        <v>0</v>
      </c>
      <c r="AD8473">
        <v>0</v>
      </c>
      <c r="AE8473">
        <v>1</v>
      </c>
      <c r="AF8473">
        <v>0</v>
      </c>
      <c r="AG8473">
        <v>0</v>
      </c>
      <c r="AX8473">
        <v>49.0428</v>
      </c>
      <c r="BB8473" s="4"/>
    </row>
    <row r="8474" spans="1:54" hidden="1" x14ac:dyDescent="0.25">
      <c r="A8474">
        <v>2260</v>
      </c>
      <c r="B8474" t="s">
        <v>6639</v>
      </c>
      <c r="C8474">
        <v>2022</v>
      </c>
      <c r="D8474" t="s">
        <v>6640</v>
      </c>
      <c r="E8474">
        <v>6300</v>
      </c>
      <c r="F8474" t="s">
        <v>1035</v>
      </c>
      <c r="G8474">
        <v>540</v>
      </c>
      <c r="H8474">
        <v>102</v>
      </c>
      <c r="I8474" t="s">
        <v>1036</v>
      </c>
      <c r="J8474">
        <v>2057</v>
      </c>
      <c r="K8474">
        <v>32648541</v>
      </c>
      <c r="L8474" t="s">
        <v>1037</v>
      </c>
      <c r="N8474" t="s">
        <v>88</v>
      </c>
      <c r="O8474" t="s">
        <v>89</v>
      </c>
      <c r="P8474" t="s">
        <v>343</v>
      </c>
      <c r="Q8474" t="s">
        <v>61</v>
      </c>
      <c r="R8474">
        <v>353000</v>
      </c>
      <c r="S8474">
        <v>350030</v>
      </c>
      <c r="T8474" t="s">
        <v>82</v>
      </c>
      <c r="U8474" s="3">
        <v>41091</v>
      </c>
      <c r="W8474">
        <v>1</v>
      </c>
      <c r="X8474">
        <v>0</v>
      </c>
      <c r="Y8474">
        <v>0.95</v>
      </c>
      <c r="Z8474">
        <v>4.5774999999999997</v>
      </c>
      <c r="AA8474">
        <v>4.0247999999999999</v>
      </c>
      <c r="AB8474">
        <v>4.0247999999999999</v>
      </c>
      <c r="AC8474">
        <v>0</v>
      </c>
      <c r="AD8474">
        <v>0</v>
      </c>
      <c r="AE8474">
        <v>1</v>
      </c>
      <c r="AF8474">
        <v>0</v>
      </c>
      <c r="AG8474">
        <v>0</v>
      </c>
      <c r="AU8474">
        <v>4.5774999999999997</v>
      </c>
      <c r="BB8474" s="4"/>
    </row>
    <row r="8475" spans="1:54" hidden="1" x14ac:dyDescent="0.25">
      <c r="A8475">
        <v>2261</v>
      </c>
      <c r="B8475" t="s">
        <v>6643</v>
      </c>
      <c r="C8475">
        <v>2022</v>
      </c>
      <c r="D8475" t="s">
        <v>6644</v>
      </c>
      <c r="E8475">
        <v>8000</v>
      </c>
      <c r="F8475" t="s">
        <v>1630</v>
      </c>
      <c r="G8475">
        <v>751</v>
      </c>
      <c r="H8475">
        <v>206</v>
      </c>
      <c r="I8475" t="s">
        <v>232</v>
      </c>
      <c r="J8475">
        <v>2293</v>
      </c>
      <c r="K8475">
        <v>32242715</v>
      </c>
      <c r="L8475" t="s">
        <v>6645</v>
      </c>
      <c r="N8475" t="s">
        <v>58</v>
      </c>
      <c r="O8475" t="s">
        <v>59</v>
      </c>
      <c r="P8475" t="s">
        <v>6646</v>
      </c>
      <c r="Q8475" t="s">
        <v>65</v>
      </c>
      <c r="R8475">
        <v>205200</v>
      </c>
      <c r="S8475">
        <v>200020</v>
      </c>
      <c r="T8475" t="s">
        <v>62</v>
      </c>
      <c r="U8475" s="3">
        <v>37773</v>
      </c>
      <c r="W8475">
        <v>7.5</v>
      </c>
      <c r="X8475">
        <v>0</v>
      </c>
      <c r="Y8475">
        <v>7.5</v>
      </c>
      <c r="Z8475">
        <v>131.35319999999999</v>
      </c>
      <c r="AA8475">
        <v>131.35319999999999</v>
      </c>
      <c r="AB8475">
        <v>118.21680000000001</v>
      </c>
      <c r="AC8475">
        <v>0</v>
      </c>
      <c r="AD8475">
        <v>0</v>
      </c>
      <c r="AE8475">
        <v>0.89999177789999996</v>
      </c>
      <c r="AF8475">
        <v>0</v>
      </c>
      <c r="AG8475">
        <v>0.1000082221</v>
      </c>
      <c r="AW8475">
        <v>131.35319999999999</v>
      </c>
      <c r="BB8475" s="4"/>
    </row>
    <row r="8476" spans="1:54" hidden="1" x14ac:dyDescent="0.25">
      <c r="A8476">
        <v>2262</v>
      </c>
      <c r="B8476" t="s">
        <v>6647</v>
      </c>
      <c r="C8476">
        <v>2022</v>
      </c>
      <c r="D8476" t="s">
        <v>6648</v>
      </c>
      <c r="E8476">
        <v>3400</v>
      </c>
      <c r="F8476" t="s">
        <v>1316</v>
      </c>
      <c r="G8476">
        <v>219</v>
      </c>
      <c r="H8476">
        <v>18</v>
      </c>
      <c r="I8476" t="s">
        <v>747</v>
      </c>
      <c r="J8476">
        <v>2295</v>
      </c>
      <c r="K8476">
        <v>48247717</v>
      </c>
      <c r="L8476" t="s">
        <v>6649</v>
      </c>
      <c r="N8476" t="s">
        <v>58</v>
      </c>
      <c r="O8476" t="s">
        <v>59</v>
      </c>
      <c r="P8476" t="s">
        <v>65</v>
      </c>
      <c r="Q8476" t="s">
        <v>65</v>
      </c>
      <c r="R8476">
        <v>201300</v>
      </c>
      <c r="S8476">
        <v>200010</v>
      </c>
      <c r="T8476" t="s">
        <v>62</v>
      </c>
      <c r="U8476" s="3">
        <v>41275</v>
      </c>
      <c r="W8476">
        <v>2</v>
      </c>
      <c r="X8476">
        <v>0</v>
      </c>
      <c r="Y8476">
        <v>2</v>
      </c>
      <c r="Z8476">
        <v>37.71</v>
      </c>
      <c r="AA8476">
        <v>37.71</v>
      </c>
      <c r="AB8476">
        <v>37.71</v>
      </c>
      <c r="AC8476">
        <v>0</v>
      </c>
      <c r="AD8476">
        <v>0</v>
      </c>
      <c r="AE8476">
        <v>1</v>
      </c>
      <c r="AF8476">
        <v>0</v>
      </c>
      <c r="AG8476">
        <v>0</v>
      </c>
      <c r="AW8476">
        <v>37.71</v>
      </c>
      <c r="BB8476" s="4"/>
    </row>
    <row r="8477" spans="1:54" hidden="1" x14ac:dyDescent="0.25">
      <c r="A8477">
        <v>2263</v>
      </c>
      <c r="B8477" t="s">
        <v>6654</v>
      </c>
      <c r="C8477">
        <v>2022</v>
      </c>
      <c r="D8477" t="s">
        <v>6651</v>
      </c>
      <c r="E8477">
        <v>6600</v>
      </c>
      <c r="F8477" t="s">
        <v>3345</v>
      </c>
      <c r="G8477">
        <v>575</v>
      </c>
      <c r="H8477">
        <v>135</v>
      </c>
      <c r="I8477" t="s">
        <v>3346</v>
      </c>
      <c r="J8477">
        <v>2296</v>
      </c>
      <c r="K8477">
        <v>43718711</v>
      </c>
      <c r="L8477" t="s">
        <v>6652</v>
      </c>
      <c r="N8477" t="s">
        <v>58</v>
      </c>
      <c r="O8477" t="s">
        <v>59</v>
      </c>
      <c r="P8477" t="s">
        <v>6655</v>
      </c>
      <c r="Q8477" t="s">
        <v>65</v>
      </c>
      <c r="R8477">
        <v>521000</v>
      </c>
      <c r="S8477">
        <v>520000</v>
      </c>
      <c r="T8477" t="s">
        <v>62</v>
      </c>
      <c r="U8477" s="3">
        <v>42077</v>
      </c>
      <c r="W8477">
        <v>1</v>
      </c>
      <c r="X8477">
        <v>0</v>
      </c>
      <c r="Y8477">
        <v>1</v>
      </c>
      <c r="Z8477">
        <v>18.104399999999998</v>
      </c>
      <c r="AA8477">
        <v>18.104399999999998</v>
      </c>
      <c r="AB8477">
        <v>18.104399999999998</v>
      </c>
      <c r="AC8477">
        <v>0</v>
      </c>
      <c r="AD8477">
        <v>0</v>
      </c>
      <c r="AE8477">
        <v>1</v>
      </c>
      <c r="AF8477">
        <v>0</v>
      </c>
      <c r="AG8477">
        <v>0</v>
      </c>
      <c r="AW8477">
        <v>18.104399999999998</v>
      </c>
      <c r="BB8477" s="4"/>
    </row>
    <row r="8478" spans="1:54" hidden="1" x14ac:dyDescent="0.25">
      <c r="A8478">
        <v>2263</v>
      </c>
      <c r="B8478" t="s">
        <v>6650</v>
      </c>
      <c r="C8478">
        <v>2022</v>
      </c>
      <c r="D8478" t="s">
        <v>6651</v>
      </c>
      <c r="E8478">
        <v>6600</v>
      </c>
      <c r="F8478" t="s">
        <v>3345</v>
      </c>
      <c r="G8478">
        <v>575</v>
      </c>
      <c r="H8478">
        <v>135</v>
      </c>
      <c r="I8478" t="s">
        <v>3346</v>
      </c>
      <c r="J8478">
        <v>2296</v>
      </c>
      <c r="K8478">
        <v>43718711</v>
      </c>
      <c r="L8478" t="s">
        <v>6652</v>
      </c>
      <c r="N8478" t="s">
        <v>58</v>
      </c>
      <c r="O8478" t="s">
        <v>59</v>
      </c>
      <c r="P8478" t="s">
        <v>6653</v>
      </c>
      <c r="Q8478" t="s">
        <v>65</v>
      </c>
      <c r="R8478">
        <v>521000</v>
      </c>
      <c r="S8478">
        <v>520000</v>
      </c>
      <c r="T8478" t="s">
        <v>62</v>
      </c>
      <c r="U8478" s="3">
        <v>42057</v>
      </c>
      <c r="W8478">
        <v>1</v>
      </c>
      <c r="X8478">
        <v>0</v>
      </c>
      <c r="Y8478">
        <v>1</v>
      </c>
      <c r="Z8478">
        <v>14.58</v>
      </c>
      <c r="AA8478">
        <v>14.58</v>
      </c>
      <c r="AB8478">
        <v>14.58</v>
      </c>
      <c r="AC8478">
        <v>0</v>
      </c>
      <c r="AD8478">
        <v>0</v>
      </c>
      <c r="AE8478">
        <v>1</v>
      </c>
      <c r="AF8478">
        <v>0</v>
      </c>
      <c r="AG8478">
        <v>0</v>
      </c>
      <c r="AW8478">
        <v>14.58</v>
      </c>
      <c r="BB8478" s="4"/>
    </row>
    <row r="8479" spans="1:54" hidden="1" x14ac:dyDescent="0.25">
      <c r="A8479">
        <v>2264</v>
      </c>
      <c r="B8479" t="s">
        <v>6656</v>
      </c>
      <c r="C8479">
        <v>2022</v>
      </c>
      <c r="D8479" t="s">
        <v>6657</v>
      </c>
      <c r="E8479">
        <v>8000</v>
      </c>
      <c r="F8479" t="s">
        <v>1630</v>
      </c>
      <c r="G8479">
        <v>751</v>
      </c>
      <c r="H8479">
        <v>206</v>
      </c>
      <c r="I8479" t="s">
        <v>232</v>
      </c>
      <c r="J8479">
        <v>2400</v>
      </c>
      <c r="K8479">
        <v>70727528</v>
      </c>
      <c r="L8479" t="s">
        <v>7182</v>
      </c>
      <c r="N8479" t="s">
        <v>58</v>
      </c>
      <c r="O8479" t="s">
        <v>59</v>
      </c>
      <c r="P8479" t="s">
        <v>6658</v>
      </c>
      <c r="Q8479" t="s">
        <v>65</v>
      </c>
      <c r="R8479">
        <v>467700</v>
      </c>
      <c r="S8479">
        <v>460000</v>
      </c>
      <c r="T8479" t="s">
        <v>62</v>
      </c>
      <c r="U8479" s="3">
        <v>40118</v>
      </c>
      <c r="W8479">
        <v>2</v>
      </c>
      <c r="X8479">
        <v>0</v>
      </c>
      <c r="Y8479">
        <v>2</v>
      </c>
      <c r="Z8479">
        <v>21.459599999999998</v>
      </c>
      <c r="AA8479">
        <v>21.459599999999998</v>
      </c>
      <c r="AB8479">
        <v>21.459599999999998</v>
      </c>
      <c r="AC8479">
        <v>0</v>
      </c>
      <c r="AD8479">
        <v>0</v>
      </c>
      <c r="AE8479">
        <v>1</v>
      </c>
      <c r="AF8479">
        <v>0</v>
      </c>
      <c r="AG8479">
        <v>0</v>
      </c>
      <c r="AW8479">
        <v>21.459599999999998</v>
      </c>
      <c r="BB8479" s="4"/>
    </row>
    <row r="8480" spans="1:54" hidden="1" x14ac:dyDescent="0.25">
      <c r="A8480">
        <v>2265</v>
      </c>
      <c r="B8480" t="s">
        <v>6659</v>
      </c>
      <c r="C8480">
        <v>2022</v>
      </c>
      <c r="D8480" t="s">
        <v>6660</v>
      </c>
      <c r="E8480">
        <v>7870</v>
      </c>
      <c r="F8480" t="s">
        <v>609</v>
      </c>
      <c r="G8480">
        <v>779</v>
      </c>
      <c r="H8480">
        <v>405</v>
      </c>
      <c r="I8480" t="s">
        <v>4767</v>
      </c>
      <c r="J8480">
        <v>2297</v>
      </c>
      <c r="K8480">
        <v>41333715</v>
      </c>
      <c r="L8480" t="s">
        <v>6661</v>
      </c>
      <c r="N8480" t="s">
        <v>58</v>
      </c>
      <c r="O8480" t="s">
        <v>59</v>
      </c>
      <c r="P8480" t="s">
        <v>6662</v>
      </c>
      <c r="Q8480" t="s">
        <v>65</v>
      </c>
      <c r="R8480">
        <v>239990</v>
      </c>
      <c r="S8480">
        <v>230020</v>
      </c>
      <c r="T8480" t="s">
        <v>62</v>
      </c>
      <c r="U8480" s="3">
        <v>41944</v>
      </c>
      <c r="W8480">
        <v>1</v>
      </c>
      <c r="X8480">
        <v>0</v>
      </c>
      <c r="Y8480">
        <v>1</v>
      </c>
      <c r="Z8480">
        <v>25.495200000000001</v>
      </c>
      <c r="AA8480">
        <v>25.495200000000001</v>
      </c>
      <c r="AB8480">
        <v>25.495200000000001</v>
      </c>
      <c r="AC8480">
        <v>0</v>
      </c>
      <c r="AD8480">
        <v>0</v>
      </c>
      <c r="AE8480">
        <v>1</v>
      </c>
      <c r="AF8480">
        <v>0</v>
      </c>
      <c r="AG8480">
        <v>0</v>
      </c>
      <c r="AW8480">
        <v>25.495200000000001</v>
      </c>
      <c r="BB8480" s="4"/>
    </row>
    <row r="8481" spans="1:54" hidden="1" x14ac:dyDescent="0.25">
      <c r="A8481">
        <v>2266</v>
      </c>
      <c r="B8481" t="s">
        <v>6663</v>
      </c>
      <c r="C8481">
        <v>2022</v>
      </c>
      <c r="D8481" t="s">
        <v>6664</v>
      </c>
      <c r="E8481">
        <v>9330</v>
      </c>
      <c r="F8481" t="s">
        <v>147</v>
      </c>
      <c r="G8481">
        <v>810</v>
      </c>
      <c r="H8481">
        <v>280</v>
      </c>
      <c r="I8481" t="s">
        <v>148</v>
      </c>
      <c r="J8481">
        <v>2298</v>
      </c>
      <c r="K8481">
        <v>24246930</v>
      </c>
      <c r="L8481" t="s">
        <v>6665</v>
      </c>
      <c r="N8481" t="s">
        <v>58</v>
      </c>
      <c r="O8481" t="s">
        <v>59</v>
      </c>
      <c r="P8481" t="s">
        <v>6666</v>
      </c>
      <c r="Q8481" t="s">
        <v>65</v>
      </c>
      <c r="R8481">
        <v>104100</v>
      </c>
      <c r="S8481">
        <v>100050</v>
      </c>
      <c r="T8481" t="s">
        <v>62</v>
      </c>
      <c r="U8481" s="3">
        <v>40453</v>
      </c>
      <c r="W8481">
        <v>1.4</v>
      </c>
      <c r="X8481">
        <v>0</v>
      </c>
      <c r="Y8481">
        <v>1.2</v>
      </c>
      <c r="Z8481">
        <v>16.38</v>
      </c>
      <c r="AA8481">
        <v>16.38</v>
      </c>
      <c r="AB8481">
        <v>16.38</v>
      </c>
      <c r="AC8481">
        <v>0</v>
      </c>
      <c r="AD8481">
        <v>0</v>
      </c>
      <c r="AE8481">
        <v>1</v>
      </c>
      <c r="AF8481">
        <v>0</v>
      </c>
      <c r="AG8481">
        <v>0</v>
      </c>
      <c r="AW8481">
        <v>16.38</v>
      </c>
      <c r="BB8481" s="4"/>
    </row>
    <row r="8482" spans="1:54" hidden="1" x14ac:dyDescent="0.25">
      <c r="A8482">
        <v>2270</v>
      </c>
      <c r="B8482" t="s">
        <v>6667</v>
      </c>
      <c r="C8482">
        <v>2022</v>
      </c>
      <c r="D8482" t="s">
        <v>6668</v>
      </c>
      <c r="E8482">
        <v>6330</v>
      </c>
      <c r="F8482" t="s">
        <v>283</v>
      </c>
      <c r="G8482">
        <v>580</v>
      </c>
      <c r="H8482">
        <v>97</v>
      </c>
      <c r="I8482" t="s">
        <v>284</v>
      </c>
      <c r="J8482">
        <v>2296</v>
      </c>
      <c r="K8482">
        <v>43718711</v>
      </c>
      <c r="L8482" t="s">
        <v>6652</v>
      </c>
      <c r="N8482" t="s">
        <v>58</v>
      </c>
      <c r="O8482" t="s">
        <v>59</v>
      </c>
      <c r="P8482" t="s">
        <v>6669</v>
      </c>
      <c r="Q8482" t="s">
        <v>65</v>
      </c>
      <c r="R8482">
        <v>521000</v>
      </c>
      <c r="S8482">
        <v>520000</v>
      </c>
      <c r="T8482" t="s">
        <v>62</v>
      </c>
      <c r="U8482" s="3">
        <v>42654</v>
      </c>
      <c r="W8482">
        <v>0.77500000000000002</v>
      </c>
      <c r="X8482">
        <v>0</v>
      </c>
      <c r="Y8482">
        <v>0.77500000000000002</v>
      </c>
      <c r="Z8482">
        <v>6.9364800000000004</v>
      </c>
      <c r="AA8482">
        <v>6.9364800000000004</v>
      </c>
      <c r="AB8482">
        <v>6.6391200000000001</v>
      </c>
      <c r="AC8482">
        <v>0</v>
      </c>
      <c r="AD8482">
        <v>0</v>
      </c>
      <c r="AE8482">
        <v>0.95713099440000005</v>
      </c>
      <c r="AF8482">
        <v>0</v>
      </c>
      <c r="AG8482">
        <v>4.2869005600000003E-2</v>
      </c>
      <c r="AW8482">
        <v>6.9364800000000004</v>
      </c>
      <c r="BB8482" s="4"/>
    </row>
    <row r="8483" spans="1:54" hidden="1" x14ac:dyDescent="0.25">
      <c r="A8483">
        <v>2272</v>
      </c>
      <c r="B8483" t="s">
        <v>6670</v>
      </c>
      <c r="C8483">
        <v>2022</v>
      </c>
      <c r="D8483" t="s">
        <v>6671</v>
      </c>
      <c r="E8483">
        <v>6270</v>
      </c>
      <c r="F8483" t="s">
        <v>3274</v>
      </c>
      <c r="G8483">
        <v>550</v>
      </c>
      <c r="H8483">
        <v>115</v>
      </c>
      <c r="I8483" t="s">
        <v>3275</v>
      </c>
      <c r="J8483">
        <v>462</v>
      </c>
      <c r="K8483">
        <v>36421312</v>
      </c>
      <c r="L8483" t="s">
        <v>3276</v>
      </c>
      <c r="N8483" t="s">
        <v>88</v>
      </c>
      <c r="O8483" t="s">
        <v>89</v>
      </c>
      <c r="P8483" t="s">
        <v>261</v>
      </c>
      <c r="Q8483" t="s">
        <v>61</v>
      </c>
      <c r="R8483">
        <v>353000</v>
      </c>
      <c r="S8483">
        <v>350030</v>
      </c>
      <c r="T8483" t="s">
        <v>82</v>
      </c>
      <c r="U8483" s="3">
        <v>42614</v>
      </c>
      <c r="W8483">
        <v>14.4</v>
      </c>
      <c r="X8483">
        <v>0</v>
      </c>
      <c r="Y8483">
        <v>12</v>
      </c>
      <c r="Z8483">
        <v>30.570883200000001</v>
      </c>
      <c r="AA8483">
        <v>30.571000000000002</v>
      </c>
      <c r="AB8483">
        <v>30.571000000000002</v>
      </c>
      <c r="AC8483">
        <v>0</v>
      </c>
      <c r="AD8483">
        <v>0</v>
      </c>
      <c r="AE8483">
        <v>1</v>
      </c>
      <c r="AF8483">
        <v>0</v>
      </c>
      <c r="AG8483">
        <v>0</v>
      </c>
      <c r="AO8483">
        <v>30.570883200000001</v>
      </c>
      <c r="BB8483" s="4"/>
    </row>
    <row r="8484" spans="1:54" hidden="1" x14ac:dyDescent="0.25">
      <c r="A8484">
        <v>2272</v>
      </c>
      <c r="B8484" t="s">
        <v>7183</v>
      </c>
      <c r="C8484">
        <v>2022</v>
      </c>
      <c r="D8484" t="s">
        <v>6671</v>
      </c>
      <c r="E8484">
        <v>6270</v>
      </c>
      <c r="F8484" t="s">
        <v>3274</v>
      </c>
      <c r="G8484">
        <v>550</v>
      </c>
      <c r="H8484">
        <v>115</v>
      </c>
      <c r="I8484" t="s">
        <v>3275</v>
      </c>
      <c r="J8484">
        <v>462</v>
      </c>
      <c r="K8484">
        <v>36421312</v>
      </c>
      <c r="L8484" t="s">
        <v>3276</v>
      </c>
      <c r="N8484" t="s">
        <v>88</v>
      </c>
      <c r="O8484" t="s">
        <v>89</v>
      </c>
      <c r="P8484" t="s">
        <v>92</v>
      </c>
      <c r="Q8484" t="s">
        <v>61</v>
      </c>
      <c r="R8484">
        <v>353000</v>
      </c>
      <c r="S8484">
        <v>350030</v>
      </c>
      <c r="T8484" t="s">
        <v>82</v>
      </c>
      <c r="U8484" s="3">
        <v>44224</v>
      </c>
      <c r="W8484">
        <v>3.75</v>
      </c>
      <c r="X8484">
        <v>0</v>
      </c>
      <c r="Y8484">
        <v>3.75</v>
      </c>
      <c r="Z8484">
        <v>96.04</v>
      </c>
      <c r="AA8484">
        <v>95.133240000000001</v>
      </c>
      <c r="AB8484">
        <v>95.133240000000001</v>
      </c>
      <c r="AC8484">
        <v>0</v>
      </c>
      <c r="AD8484">
        <v>0</v>
      </c>
      <c r="AE8484">
        <v>1</v>
      </c>
      <c r="AF8484">
        <v>0</v>
      </c>
      <c r="AG8484">
        <v>0</v>
      </c>
      <c r="AS8484">
        <v>96.04</v>
      </c>
      <c r="BB8484" s="4"/>
    </row>
    <row r="8485" spans="1:54" hidden="1" x14ac:dyDescent="0.25">
      <c r="A8485">
        <v>2272</v>
      </c>
      <c r="B8485" t="s">
        <v>7184</v>
      </c>
      <c r="C8485">
        <v>2022</v>
      </c>
      <c r="D8485" t="s">
        <v>6671</v>
      </c>
      <c r="E8485">
        <v>6270</v>
      </c>
      <c r="F8485" t="s">
        <v>3274</v>
      </c>
      <c r="G8485">
        <v>550</v>
      </c>
      <c r="H8485">
        <v>115</v>
      </c>
      <c r="I8485" t="s">
        <v>3275</v>
      </c>
      <c r="J8485">
        <v>462</v>
      </c>
      <c r="K8485">
        <v>36421312</v>
      </c>
      <c r="L8485" t="s">
        <v>3276</v>
      </c>
      <c r="N8485" t="s">
        <v>88</v>
      </c>
      <c r="O8485" t="s">
        <v>89</v>
      </c>
      <c r="P8485" t="s">
        <v>1360</v>
      </c>
      <c r="Q8485" t="s">
        <v>114</v>
      </c>
      <c r="R8485">
        <v>353000</v>
      </c>
      <c r="S8485">
        <v>350030</v>
      </c>
      <c r="T8485" t="s">
        <v>82</v>
      </c>
      <c r="U8485" s="3">
        <v>44440</v>
      </c>
      <c r="W8485">
        <v>15</v>
      </c>
      <c r="X8485">
        <v>0</v>
      </c>
      <c r="Y8485">
        <v>15</v>
      </c>
      <c r="Z8485">
        <v>76.528980000000004</v>
      </c>
      <c r="AA8485">
        <v>74.521799999999999</v>
      </c>
      <c r="AB8485">
        <v>74.521799999999999</v>
      </c>
      <c r="AC8485">
        <v>0</v>
      </c>
      <c r="AD8485">
        <v>0</v>
      </c>
      <c r="AE8485">
        <v>1</v>
      </c>
      <c r="AF8485">
        <v>0</v>
      </c>
      <c r="AG8485">
        <v>0</v>
      </c>
      <c r="AZ8485">
        <v>76.52897999999999</v>
      </c>
      <c r="BB8485" s="4"/>
    </row>
    <row r="8486" spans="1:54" hidden="1" x14ac:dyDescent="0.25">
      <c r="A8486">
        <v>2273</v>
      </c>
      <c r="B8486" t="s">
        <v>6672</v>
      </c>
      <c r="C8486">
        <v>2022</v>
      </c>
      <c r="D8486" t="s">
        <v>6673</v>
      </c>
      <c r="E8486">
        <v>9560</v>
      </c>
      <c r="F8486" t="s">
        <v>183</v>
      </c>
      <c r="G8486">
        <v>846</v>
      </c>
      <c r="H8486">
        <v>291</v>
      </c>
      <c r="I8486" t="s">
        <v>1139</v>
      </c>
      <c r="J8486">
        <v>179</v>
      </c>
      <c r="K8486">
        <v>60567719</v>
      </c>
      <c r="L8486" t="s">
        <v>1140</v>
      </c>
      <c r="N8486" t="s">
        <v>88</v>
      </c>
      <c r="O8486" t="s">
        <v>89</v>
      </c>
      <c r="P8486" t="s">
        <v>6674</v>
      </c>
      <c r="Q8486" t="s">
        <v>111</v>
      </c>
      <c r="R8486">
        <v>353000</v>
      </c>
      <c r="S8486">
        <v>350030</v>
      </c>
      <c r="T8486" t="s">
        <v>82</v>
      </c>
      <c r="U8486" s="3">
        <v>42401</v>
      </c>
      <c r="W8486">
        <v>14</v>
      </c>
      <c r="X8486">
        <v>0</v>
      </c>
      <c r="Y8486">
        <v>14</v>
      </c>
      <c r="Z8486">
        <v>36.450000000000003</v>
      </c>
      <c r="AA8486">
        <v>36.349200000000003</v>
      </c>
      <c r="AB8486">
        <v>36.349200000000003</v>
      </c>
      <c r="AC8486">
        <v>0</v>
      </c>
      <c r="AD8486">
        <v>0</v>
      </c>
      <c r="AE8486">
        <v>1</v>
      </c>
      <c r="AF8486">
        <v>0</v>
      </c>
      <c r="AG8486">
        <v>0</v>
      </c>
      <c r="AX8486">
        <v>36.450000000000003</v>
      </c>
      <c r="BB8486" s="4"/>
    </row>
    <row r="8487" spans="1:54" hidden="1" x14ac:dyDescent="0.25">
      <c r="A8487">
        <v>2274</v>
      </c>
      <c r="B8487" t="s">
        <v>6675</v>
      </c>
      <c r="C8487">
        <v>2022</v>
      </c>
      <c r="D8487" t="s">
        <v>6676</v>
      </c>
      <c r="E8487">
        <v>8400</v>
      </c>
      <c r="F8487" t="s">
        <v>663</v>
      </c>
      <c r="G8487">
        <v>706</v>
      </c>
      <c r="H8487">
        <v>198</v>
      </c>
      <c r="I8487" t="s">
        <v>664</v>
      </c>
      <c r="J8487">
        <v>2036</v>
      </c>
      <c r="K8487">
        <v>22703714</v>
      </c>
      <c r="L8487" t="s">
        <v>665</v>
      </c>
      <c r="N8487" t="s">
        <v>58</v>
      </c>
      <c r="O8487" t="s">
        <v>59</v>
      </c>
      <c r="P8487" t="s">
        <v>65</v>
      </c>
      <c r="Q8487" t="s">
        <v>65</v>
      </c>
      <c r="R8487">
        <v>471900</v>
      </c>
      <c r="S8487">
        <v>470000</v>
      </c>
      <c r="T8487" t="s">
        <v>62</v>
      </c>
      <c r="U8487" s="3">
        <v>41275</v>
      </c>
      <c r="W8487">
        <v>0.05</v>
      </c>
      <c r="X8487">
        <v>0</v>
      </c>
      <c r="Y8487">
        <v>0.05</v>
      </c>
      <c r="Z8487">
        <v>0.41399999999999998</v>
      </c>
      <c r="AA8487">
        <v>0.41399999999999998</v>
      </c>
      <c r="AB8487">
        <v>0.41399999999999998</v>
      </c>
      <c r="AC8487">
        <v>0</v>
      </c>
      <c r="AD8487">
        <v>0</v>
      </c>
      <c r="AE8487">
        <v>1</v>
      </c>
      <c r="AF8487">
        <v>0</v>
      </c>
      <c r="AG8487">
        <v>0</v>
      </c>
      <c r="AW8487">
        <v>0.41399999999999998</v>
      </c>
      <c r="BB8487" s="4"/>
    </row>
    <row r="8488" spans="1:54" hidden="1" x14ac:dyDescent="0.25">
      <c r="A8488">
        <v>2275</v>
      </c>
      <c r="B8488" t="s">
        <v>6677</v>
      </c>
      <c r="C8488">
        <v>2022</v>
      </c>
      <c r="D8488" t="s">
        <v>6678</v>
      </c>
      <c r="E8488">
        <v>6705</v>
      </c>
      <c r="F8488" t="s">
        <v>742</v>
      </c>
      <c r="G8488">
        <v>561</v>
      </c>
      <c r="H8488">
        <v>126</v>
      </c>
      <c r="I8488" t="s">
        <v>717</v>
      </c>
      <c r="J8488">
        <v>2047</v>
      </c>
      <c r="K8488">
        <v>32662498</v>
      </c>
      <c r="L8488" t="s">
        <v>718</v>
      </c>
      <c r="N8488" t="s">
        <v>58</v>
      </c>
      <c r="O8488" t="s">
        <v>59</v>
      </c>
      <c r="P8488" t="s">
        <v>6679</v>
      </c>
      <c r="Q8488" t="s">
        <v>65</v>
      </c>
      <c r="R8488">
        <v>949100</v>
      </c>
      <c r="S8488">
        <v>940000</v>
      </c>
      <c r="T8488" t="s">
        <v>62</v>
      </c>
      <c r="U8488" s="3">
        <v>41275</v>
      </c>
      <c r="W8488">
        <v>0.3</v>
      </c>
      <c r="X8488">
        <v>0</v>
      </c>
      <c r="Y8488">
        <v>0.3</v>
      </c>
      <c r="Z8488">
        <v>2.2292999999999998</v>
      </c>
      <c r="AA8488">
        <v>2.2292999999999998</v>
      </c>
      <c r="AB8488">
        <v>2.2292999999999998</v>
      </c>
      <c r="AC8488">
        <v>0</v>
      </c>
      <c r="AD8488">
        <v>0</v>
      </c>
      <c r="AE8488">
        <v>1</v>
      </c>
      <c r="AF8488">
        <v>0</v>
      </c>
      <c r="AG8488">
        <v>0</v>
      </c>
      <c r="AW8488">
        <v>2.2292999999999998</v>
      </c>
      <c r="BB8488" s="4"/>
    </row>
    <row r="8489" spans="1:54" hidden="1" x14ac:dyDescent="0.25">
      <c r="A8489">
        <v>2277</v>
      </c>
      <c r="B8489" t="s">
        <v>6680</v>
      </c>
      <c r="C8489">
        <v>2022</v>
      </c>
      <c r="D8489" t="s">
        <v>6681</v>
      </c>
      <c r="E8489">
        <v>6715</v>
      </c>
      <c r="F8489" t="s">
        <v>716</v>
      </c>
      <c r="G8489">
        <v>561</v>
      </c>
      <c r="H8489">
        <v>126</v>
      </c>
      <c r="I8489" t="s">
        <v>717</v>
      </c>
      <c r="J8489">
        <v>2047</v>
      </c>
      <c r="K8489">
        <v>32662498</v>
      </c>
      <c r="L8489" t="s">
        <v>718</v>
      </c>
      <c r="N8489" t="s">
        <v>58</v>
      </c>
      <c r="O8489" t="s">
        <v>59</v>
      </c>
      <c r="P8489" t="s">
        <v>6682</v>
      </c>
      <c r="Q8489" t="s">
        <v>65</v>
      </c>
      <c r="R8489">
        <v>256100</v>
      </c>
      <c r="S8489">
        <v>250000</v>
      </c>
      <c r="T8489" t="s">
        <v>62</v>
      </c>
      <c r="U8489" s="3">
        <v>41275</v>
      </c>
      <c r="W8489">
        <v>0.01</v>
      </c>
      <c r="X8489">
        <v>0</v>
      </c>
      <c r="Y8489">
        <v>0.01</v>
      </c>
      <c r="Z8489">
        <v>3.0000000000000001E-3</v>
      </c>
      <c r="AA8489">
        <v>3.0000000000000001E-3</v>
      </c>
      <c r="AB8489">
        <v>3.0000000000000001E-3</v>
      </c>
      <c r="AC8489">
        <v>0</v>
      </c>
      <c r="AD8489">
        <v>0</v>
      </c>
      <c r="AE8489">
        <v>1</v>
      </c>
      <c r="AF8489">
        <v>0</v>
      </c>
      <c r="AG8489">
        <v>0</v>
      </c>
      <c r="AW8489">
        <v>3.0000000000000001E-3</v>
      </c>
      <c r="BB8489" s="4"/>
    </row>
    <row r="8490" spans="1:54" hidden="1" x14ac:dyDescent="0.25">
      <c r="A8490">
        <v>2278</v>
      </c>
      <c r="B8490" t="s">
        <v>6683</v>
      </c>
      <c r="C8490">
        <v>2022</v>
      </c>
      <c r="D8490" t="s">
        <v>6684</v>
      </c>
      <c r="E8490">
        <v>7900</v>
      </c>
      <c r="F8490" t="s">
        <v>648</v>
      </c>
      <c r="G8490">
        <v>773</v>
      </c>
      <c r="H8490">
        <v>246</v>
      </c>
      <c r="I8490" t="s">
        <v>649</v>
      </c>
      <c r="J8490">
        <v>2082</v>
      </c>
      <c r="K8490">
        <v>31895901</v>
      </c>
      <c r="L8490" t="s">
        <v>650</v>
      </c>
      <c r="N8490" t="s">
        <v>58</v>
      </c>
      <c r="O8490" t="s">
        <v>59</v>
      </c>
      <c r="P8490" t="s">
        <v>6685</v>
      </c>
      <c r="Q8490" t="s">
        <v>65</v>
      </c>
      <c r="R8490">
        <v>360000</v>
      </c>
      <c r="S8490">
        <v>360000</v>
      </c>
      <c r="T8490" t="s">
        <v>62</v>
      </c>
      <c r="U8490" s="3">
        <v>41699</v>
      </c>
      <c r="W8490">
        <v>0.12</v>
      </c>
      <c r="X8490">
        <v>0</v>
      </c>
      <c r="Y8490">
        <v>0.12</v>
      </c>
      <c r="Z8490">
        <v>2.0015999999999998</v>
      </c>
      <c r="AA8490">
        <v>2.0015999999999998</v>
      </c>
      <c r="AB8490">
        <v>2.0015999999999998</v>
      </c>
      <c r="AC8490">
        <v>0</v>
      </c>
      <c r="AD8490">
        <v>0</v>
      </c>
      <c r="AE8490">
        <v>1</v>
      </c>
      <c r="AF8490">
        <v>0</v>
      </c>
      <c r="AG8490">
        <v>0</v>
      </c>
      <c r="AW8490">
        <v>2.0015999999999998</v>
      </c>
      <c r="BB8490" s="4"/>
    </row>
    <row r="8491" spans="1:54" hidden="1" x14ac:dyDescent="0.25">
      <c r="A8491">
        <v>2279</v>
      </c>
      <c r="B8491" t="s">
        <v>6686</v>
      </c>
      <c r="C8491">
        <v>2022</v>
      </c>
      <c r="D8491" t="s">
        <v>6687</v>
      </c>
      <c r="E8491">
        <v>9900</v>
      </c>
      <c r="F8491" t="s">
        <v>863</v>
      </c>
      <c r="G8491">
        <v>813</v>
      </c>
      <c r="H8491">
        <v>289</v>
      </c>
      <c r="I8491" t="s">
        <v>864</v>
      </c>
      <c r="J8491">
        <v>1858</v>
      </c>
      <c r="K8491">
        <v>30173929</v>
      </c>
      <c r="L8491" t="s">
        <v>865</v>
      </c>
      <c r="N8491" t="s">
        <v>58</v>
      </c>
      <c r="O8491" t="s">
        <v>59</v>
      </c>
      <c r="P8491" t="s">
        <v>6688</v>
      </c>
      <c r="Q8491" t="s">
        <v>65</v>
      </c>
      <c r="R8491">
        <v>466900</v>
      </c>
      <c r="S8491">
        <v>460000</v>
      </c>
      <c r="T8491" t="s">
        <v>62</v>
      </c>
      <c r="U8491" s="3">
        <v>41275</v>
      </c>
      <c r="W8491">
        <v>10</v>
      </c>
      <c r="X8491">
        <v>0</v>
      </c>
      <c r="Y8491">
        <v>10</v>
      </c>
      <c r="Z8491">
        <v>1.2726</v>
      </c>
      <c r="AA8491">
        <v>1.2726</v>
      </c>
      <c r="AB8491">
        <v>1.2726</v>
      </c>
      <c r="AC8491">
        <v>0</v>
      </c>
      <c r="AD8491">
        <v>0</v>
      </c>
      <c r="AE8491">
        <v>1</v>
      </c>
      <c r="AF8491">
        <v>0</v>
      </c>
      <c r="AG8491">
        <v>0</v>
      </c>
      <c r="AW8491">
        <v>1.2726</v>
      </c>
      <c r="BB8491" s="4"/>
    </row>
    <row r="8492" spans="1:54" hidden="1" x14ac:dyDescent="0.25">
      <c r="A8492">
        <v>2280</v>
      </c>
      <c r="B8492" t="s">
        <v>6689</v>
      </c>
      <c r="C8492">
        <v>2022</v>
      </c>
      <c r="D8492" t="s">
        <v>6690</v>
      </c>
      <c r="E8492">
        <v>8722</v>
      </c>
      <c r="F8492" t="s">
        <v>1211</v>
      </c>
      <c r="G8492">
        <v>766</v>
      </c>
      <c r="H8492">
        <v>146</v>
      </c>
      <c r="I8492" t="s">
        <v>1212</v>
      </c>
      <c r="J8492">
        <v>192</v>
      </c>
      <c r="K8492">
        <v>41529911</v>
      </c>
      <c r="L8492" t="s">
        <v>7056</v>
      </c>
      <c r="N8492" t="s">
        <v>58</v>
      </c>
      <c r="O8492" t="s">
        <v>59</v>
      </c>
      <c r="P8492" t="s">
        <v>6691</v>
      </c>
      <c r="Q8492" t="s">
        <v>65</v>
      </c>
      <c r="R8492">
        <v>107200</v>
      </c>
      <c r="S8492">
        <v>100040</v>
      </c>
      <c r="T8492" t="s">
        <v>62</v>
      </c>
      <c r="U8492" s="3">
        <v>42005</v>
      </c>
      <c r="W8492">
        <v>0.25</v>
      </c>
      <c r="X8492">
        <v>0</v>
      </c>
      <c r="Y8492">
        <v>0.25</v>
      </c>
      <c r="Z8492">
        <v>1.2225600000000001</v>
      </c>
      <c r="AA8492">
        <v>1.2225600000000001</v>
      </c>
      <c r="AB8492">
        <v>1.2225600000000001</v>
      </c>
      <c r="AC8492">
        <v>0</v>
      </c>
      <c r="AD8492">
        <v>0</v>
      </c>
      <c r="AE8492">
        <v>1</v>
      </c>
      <c r="AF8492">
        <v>0</v>
      </c>
      <c r="AG8492">
        <v>0</v>
      </c>
      <c r="AW8492">
        <v>1.2225600000000001</v>
      </c>
      <c r="BB8492" s="4"/>
    </row>
    <row r="8493" spans="1:54" hidden="1" x14ac:dyDescent="0.25">
      <c r="A8493">
        <v>2281</v>
      </c>
      <c r="B8493" t="s">
        <v>6692</v>
      </c>
      <c r="C8493">
        <v>2022</v>
      </c>
      <c r="D8493" t="s">
        <v>6693</v>
      </c>
      <c r="E8493">
        <v>8722</v>
      </c>
      <c r="F8493" t="s">
        <v>1211</v>
      </c>
      <c r="G8493">
        <v>766</v>
      </c>
      <c r="H8493">
        <v>146</v>
      </c>
      <c r="I8493" t="s">
        <v>1212</v>
      </c>
      <c r="J8493">
        <v>192</v>
      </c>
      <c r="K8493">
        <v>41529911</v>
      </c>
      <c r="L8493" t="s">
        <v>7056</v>
      </c>
      <c r="N8493" t="s">
        <v>58</v>
      </c>
      <c r="O8493" t="s">
        <v>59</v>
      </c>
      <c r="P8493" t="s">
        <v>6694</v>
      </c>
      <c r="Q8493" t="s">
        <v>65</v>
      </c>
      <c r="R8493">
        <v>471120</v>
      </c>
      <c r="S8493">
        <v>470000</v>
      </c>
      <c r="T8493" t="s">
        <v>62</v>
      </c>
      <c r="U8493" s="3">
        <v>41730</v>
      </c>
      <c r="W8493">
        <v>0.05</v>
      </c>
      <c r="X8493">
        <v>0</v>
      </c>
      <c r="Y8493">
        <v>0.05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1</v>
      </c>
      <c r="AW8493">
        <v>0</v>
      </c>
      <c r="BB8493" s="4"/>
    </row>
    <row r="8494" spans="1:54" hidden="1" x14ac:dyDescent="0.25">
      <c r="A8494">
        <v>2283</v>
      </c>
      <c r="B8494" t="s">
        <v>6698</v>
      </c>
      <c r="C8494">
        <v>2022</v>
      </c>
      <c r="D8494" t="s">
        <v>6699</v>
      </c>
      <c r="E8494">
        <v>4100</v>
      </c>
      <c r="F8494" t="s">
        <v>2644</v>
      </c>
      <c r="G8494">
        <v>329</v>
      </c>
      <c r="H8494">
        <v>34</v>
      </c>
      <c r="I8494" t="s">
        <v>2645</v>
      </c>
      <c r="J8494">
        <v>2214</v>
      </c>
      <c r="K8494">
        <v>34609705</v>
      </c>
      <c r="L8494" t="s">
        <v>2646</v>
      </c>
      <c r="N8494" t="s">
        <v>58</v>
      </c>
      <c r="O8494" t="s">
        <v>59</v>
      </c>
      <c r="P8494" t="s">
        <v>6700</v>
      </c>
      <c r="Q8494" t="s">
        <v>65</v>
      </c>
      <c r="R8494">
        <v>960300</v>
      </c>
      <c r="S8494">
        <v>960000</v>
      </c>
      <c r="T8494" t="s">
        <v>62</v>
      </c>
      <c r="U8494" s="3">
        <v>41387</v>
      </c>
      <c r="W8494">
        <v>2</v>
      </c>
      <c r="X8494">
        <v>0</v>
      </c>
      <c r="Y8494">
        <v>2</v>
      </c>
      <c r="Z8494">
        <v>11.221</v>
      </c>
      <c r="AA8494">
        <v>5.2451999999999996</v>
      </c>
      <c r="AB8494">
        <v>5.2451999999999996</v>
      </c>
      <c r="AC8494">
        <v>0</v>
      </c>
      <c r="AD8494">
        <v>0</v>
      </c>
      <c r="AE8494">
        <v>1</v>
      </c>
      <c r="AF8494">
        <v>0</v>
      </c>
      <c r="AG8494">
        <v>0</v>
      </c>
      <c r="AW8494">
        <v>11.221</v>
      </c>
      <c r="BB8494" s="4"/>
    </row>
    <row r="8495" spans="1:54" hidden="1" x14ac:dyDescent="0.25">
      <c r="A8495">
        <v>2284</v>
      </c>
      <c r="B8495" t="s">
        <v>6701</v>
      </c>
      <c r="C8495">
        <v>2022</v>
      </c>
      <c r="D8495" t="s">
        <v>6702</v>
      </c>
      <c r="E8495">
        <v>6670</v>
      </c>
      <c r="F8495" t="s">
        <v>1440</v>
      </c>
      <c r="G8495">
        <v>575</v>
      </c>
      <c r="H8495">
        <v>131</v>
      </c>
      <c r="I8495" t="s">
        <v>1441</v>
      </c>
      <c r="J8495">
        <v>210</v>
      </c>
      <c r="K8495">
        <v>36637919</v>
      </c>
      <c r="L8495" t="s">
        <v>1442</v>
      </c>
      <c r="N8495" t="s">
        <v>88</v>
      </c>
      <c r="O8495" t="s">
        <v>89</v>
      </c>
      <c r="P8495" t="s">
        <v>6703</v>
      </c>
      <c r="Q8495" t="s">
        <v>111</v>
      </c>
      <c r="R8495">
        <v>353000</v>
      </c>
      <c r="S8495">
        <v>350030</v>
      </c>
      <c r="T8495" t="s">
        <v>82</v>
      </c>
      <c r="U8495" s="3">
        <v>42513</v>
      </c>
      <c r="W8495">
        <v>8</v>
      </c>
      <c r="X8495">
        <v>0</v>
      </c>
      <c r="Y8495">
        <v>8</v>
      </c>
      <c r="Z8495">
        <v>22.538160000000001</v>
      </c>
      <c r="AA8495">
        <v>22.538160000000001</v>
      </c>
      <c r="AB8495">
        <v>22.538160000000001</v>
      </c>
      <c r="AC8495">
        <v>0</v>
      </c>
      <c r="AD8495">
        <v>0</v>
      </c>
      <c r="AE8495">
        <v>1</v>
      </c>
      <c r="AF8495">
        <v>0</v>
      </c>
      <c r="AG8495">
        <v>0</v>
      </c>
      <c r="AX8495">
        <v>22.538160000000001</v>
      </c>
      <c r="BB8495" s="4"/>
    </row>
    <row r="8496" spans="1:54" hidden="1" x14ac:dyDescent="0.25">
      <c r="A8496">
        <v>2285</v>
      </c>
      <c r="B8496" t="s">
        <v>6704</v>
      </c>
      <c r="C8496">
        <v>2022</v>
      </c>
      <c r="D8496" t="s">
        <v>6705</v>
      </c>
      <c r="E8496">
        <v>7960</v>
      </c>
      <c r="F8496" t="s">
        <v>3859</v>
      </c>
      <c r="G8496">
        <v>773</v>
      </c>
      <c r="H8496">
        <v>353</v>
      </c>
      <c r="I8496" t="s">
        <v>3860</v>
      </c>
      <c r="J8496">
        <v>861</v>
      </c>
      <c r="K8496">
        <v>16964638</v>
      </c>
      <c r="L8496" t="s">
        <v>3852</v>
      </c>
      <c r="N8496" t="s">
        <v>58</v>
      </c>
      <c r="O8496" t="s">
        <v>59</v>
      </c>
      <c r="P8496" t="s">
        <v>6706</v>
      </c>
      <c r="Q8496" t="s">
        <v>65</v>
      </c>
      <c r="R8496">
        <v>282100</v>
      </c>
      <c r="S8496">
        <v>280020</v>
      </c>
      <c r="T8496" t="s">
        <v>62</v>
      </c>
      <c r="U8496" s="3">
        <v>41640</v>
      </c>
      <c r="W8496">
        <v>1.2</v>
      </c>
      <c r="X8496">
        <v>0</v>
      </c>
      <c r="Y8496">
        <v>1.2</v>
      </c>
      <c r="Z8496">
        <v>16.174800000000001</v>
      </c>
      <c r="AA8496">
        <v>16.174800000000001</v>
      </c>
      <c r="AB8496">
        <v>16.174800000000001</v>
      </c>
      <c r="AC8496">
        <v>0</v>
      </c>
      <c r="AD8496">
        <v>0</v>
      </c>
      <c r="AE8496">
        <v>1</v>
      </c>
      <c r="AF8496">
        <v>0</v>
      </c>
      <c r="AG8496">
        <v>0</v>
      </c>
      <c r="AW8496">
        <v>16.174800000000001</v>
      </c>
      <c r="BB8496" s="4"/>
    </row>
    <row r="8497" spans="1:54" hidden="1" x14ac:dyDescent="0.25">
      <c r="A8497">
        <v>2286</v>
      </c>
      <c r="B8497" t="s">
        <v>6707</v>
      </c>
      <c r="C8497">
        <v>2022</v>
      </c>
      <c r="D8497" t="s">
        <v>6708</v>
      </c>
      <c r="E8497">
        <v>8382</v>
      </c>
      <c r="F8497" t="s">
        <v>1063</v>
      </c>
      <c r="G8497">
        <v>710</v>
      </c>
      <c r="H8497">
        <v>204</v>
      </c>
      <c r="I8497" t="s">
        <v>927</v>
      </c>
      <c r="J8497">
        <v>169</v>
      </c>
      <c r="K8497">
        <v>10411912</v>
      </c>
      <c r="L8497" t="s">
        <v>1064</v>
      </c>
      <c r="N8497" t="s">
        <v>88</v>
      </c>
      <c r="O8497" t="s">
        <v>89</v>
      </c>
      <c r="P8497" t="s">
        <v>6709</v>
      </c>
      <c r="Q8497" t="s">
        <v>61</v>
      </c>
      <c r="R8497">
        <v>353000</v>
      </c>
      <c r="S8497">
        <v>350030</v>
      </c>
      <c r="T8497" t="s">
        <v>82</v>
      </c>
      <c r="U8497" s="3">
        <v>42644</v>
      </c>
      <c r="W8497">
        <v>0.18</v>
      </c>
      <c r="X8497">
        <v>0</v>
      </c>
      <c r="Y8497">
        <v>0.15</v>
      </c>
      <c r="Z8497">
        <v>0.68383000000000005</v>
      </c>
      <c r="AA8497">
        <v>0.59554799999999997</v>
      </c>
      <c r="AB8497">
        <v>0.59554799999999997</v>
      </c>
      <c r="AC8497">
        <v>0</v>
      </c>
      <c r="AD8497">
        <v>0</v>
      </c>
      <c r="AE8497">
        <v>1</v>
      </c>
      <c r="AF8497">
        <v>0</v>
      </c>
      <c r="AG8497">
        <v>0</v>
      </c>
      <c r="AU8497">
        <v>0.68383000000000005</v>
      </c>
      <c r="BB8497" s="4"/>
    </row>
    <row r="8498" spans="1:54" hidden="1" x14ac:dyDescent="0.25">
      <c r="A8498">
        <v>2288</v>
      </c>
      <c r="B8498" t="s">
        <v>7185</v>
      </c>
      <c r="C8498">
        <v>2022</v>
      </c>
      <c r="D8498" t="s">
        <v>6711</v>
      </c>
      <c r="E8498">
        <v>6040</v>
      </c>
      <c r="F8498" t="s">
        <v>4350</v>
      </c>
      <c r="G8498">
        <v>630</v>
      </c>
      <c r="H8498">
        <v>141</v>
      </c>
      <c r="I8498" t="s">
        <v>4351</v>
      </c>
      <c r="J8498">
        <v>13</v>
      </c>
      <c r="K8498">
        <v>14909516</v>
      </c>
      <c r="L8498" t="s">
        <v>4352</v>
      </c>
      <c r="N8498" t="s">
        <v>88</v>
      </c>
      <c r="O8498" t="s">
        <v>89</v>
      </c>
      <c r="P8498" t="s">
        <v>410</v>
      </c>
      <c r="Q8498" t="s">
        <v>106</v>
      </c>
      <c r="R8498">
        <v>353000</v>
      </c>
      <c r="S8498">
        <v>350030</v>
      </c>
      <c r="T8498" t="s">
        <v>82</v>
      </c>
      <c r="U8498" s="3">
        <v>44195</v>
      </c>
      <c r="W8498">
        <v>0.55700000000000005</v>
      </c>
      <c r="X8498">
        <v>0</v>
      </c>
      <c r="Y8498">
        <v>2.2469999999999999</v>
      </c>
      <c r="Z8498">
        <v>14.94</v>
      </c>
      <c r="AA8498">
        <v>14.94</v>
      </c>
      <c r="AB8498">
        <v>14.94</v>
      </c>
      <c r="AC8498">
        <v>0</v>
      </c>
      <c r="AD8498">
        <v>0</v>
      </c>
      <c r="AE8498">
        <v>1</v>
      </c>
      <c r="AF8498">
        <v>0</v>
      </c>
      <c r="AG8498">
        <v>0</v>
      </c>
      <c r="AZ8498">
        <v>5.5691999999999986</v>
      </c>
      <c r="BA8498">
        <v>9.3707999999999991</v>
      </c>
      <c r="BB8498" s="4"/>
    </row>
    <row r="8499" spans="1:54" hidden="1" x14ac:dyDescent="0.25">
      <c r="A8499">
        <v>2288</v>
      </c>
      <c r="B8499" t="s">
        <v>6710</v>
      </c>
      <c r="C8499">
        <v>2022</v>
      </c>
      <c r="D8499" t="s">
        <v>6711</v>
      </c>
      <c r="E8499">
        <v>6040</v>
      </c>
      <c r="F8499" t="s">
        <v>4350</v>
      </c>
      <c r="G8499">
        <v>630</v>
      </c>
      <c r="H8499">
        <v>141</v>
      </c>
      <c r="I8499" t="s">
        <v>4351</v>
      </c>
      <c r="J8499">
        <v>13</v>
      </c>
      <c r="K8499">
        <v>14909516</v>
      </c>
      <c r="L8499" t="s">
        <v>4352</v>
      </c>
      <c r="N8499" t="s">
        <v>88</v>
      </c>
      <c r="O8499" t="s">
        <v>89</v>
      </c>
      <c r="P8499" t="s">
        <v>6712</v>
      </c>
      <c r="Q8499" t="s">
        <v>111</v>
      </c>
      <c r="R8499">
        <v>353000</v>
      </c>
      <c r="S8499">
        <v>350030</v>
      </c>
      <c r="T8499" t="s">
        <v>82</v>
      </c>
      <c r="U8499" s="3">
        <v>42461</v>
      </c>
      <c r="W8499">
        <v>7</v>
      </c>
      <c r="X8499">
        <v>0</v>
      </c>
      <c r="Y8499">
        <v>7</v>
      </c>
      <c r="Z8499">
        <v>20.602799999999998</v>
      </c>
      <c r="AA8499">
        <v>20.602799999999998</v>
      </c>
      <c r="AB8499">
        <v>20.602799999999998</v>
      </c>
      <c r="AC8499">
        <v>0</v>
      </c>
      <c r="AD8499">
        <v>0</v>
      </c>
      <c r="AE8499">
        <v>1</v>
      </c>
      <c r="AF8499">
        <v>0</v>
      </c>
      <c r="AG8499">
        <v>0</v>
      </c>
      <c r="AX8499">
        <v>20.602799999999998</v>
      </c>
      <c r="BB8499" s="4"/>
    </row>
    <row r="8500" spans="1:54" hidden="1" x14ac:dyDescent="0.25">
      <c r="A8500">
        <v>2288</v>
      </c>
      <c r="B8500" t="s">
        <v>7186</v>
      </c>
      <c r="C8500">
        <v>2022</v>
      </c>
      <c r="D8500" t="s">
        <v>6711</v>
      </c>
      <c r="E8500">
        <v>6040</v>
      </c>
      <c r="F8500" t="s">
        <v>4350</v>
      </c>
      <c r="G8500">
        <v>630</v>
      </c>
      <c r="H8500">
        <v>141</v>
      </c>
      <c r="I8500" t="s">
        <v>4351</v>
      </c>
      <c r="J8500">
        <v>13</v>
      </c>
      <c r="K8500">
        <v>14909516</v>
      </c>
      <c r="L8500" t="s">
        <v>4352</v>
      </c>
      <c r="N8500" t="s">
        <v>88</v>
      </c>
      <c r="O8500" t="s">
        <v>89</v>
      </c>
      <c r="P8500" t="s">
        <v>129</v>
      </c>
      <c r="Q8500" t="s">
        <v>61</v>
      </c>
      <c r="R8500">
        <v>353000</v>
      </c>
      <c r="S8500">
        <v>350030</v>
      </c>
      <c r="T8500" t="s">
        <v>82</v>
      </c>
      <c r="U8500" s="3">
        <v>44348</v>
      </c>
      <c r="W8500">
        <v>2</v>
      </c>
      <c r="X8500">
        <v>0</v>
      </c>
      <c r="Y8500">
        <v>2</v>
      </c>
      <c r="Z8500">
        <v>29.806799999999999</v>
      </c>
      <c r="AA8500">
        <v>24.724799999999998</v>
      </c>
      <c r="AB8500">
        <v>24.724799999999998</v>
      </c>
      <c r="AC8500">
        <v>0</v>
      </c>
      <c r="AD8500">
        <v>0</v>
      </c>
      <c r="AE8500">
        <v>1</v>
      </c>
      <c r="AF8500">
        <v>0</v>
      </c>
      <c r="AG8500">
        <v>0</v>
      </c>
      <c r="AR8500">
        <v>25.872299999999999</v>
      </c>
      <c r="AS8500">
        <v>3.9344999999999999</v>
      </c>
      <c r="BB8500" s="4"/>
    </row>
    <row r="8501" spans="1:54" hidden="1" x14ac:dyDescent="0.25">
      <c r="A8501">
        <v>2289</v>
      </c>
      <c r="B8501" t="s">
        <v>6713</v>
      </c>
      <c r="C8501">
        <v>2022</v>
      </c>
      <c r="D8501" t="s">
        <v>6714</v>
      </c>
      <c r="E8501">
        <v>4780</v>
      </c>
      <c r="F8501" t="s">
        <v>2741</v>
      </c>
      <c r="G8501">
        <v>390</v>
      </c>
      <c r="H8501">
        <v>49</v>
      </c>
      <c r="I8501" t="s">
        <v>2740</v>
      </c>
      <c r="J8501">
        <v>389</v>
      </c>
      <c r="K8501">
        <v>56353712</v>
      </c>
      <c r="L8501" t="s">
        <v>2742</v>
      </c>
      <c r="N8501" t="s">
        <v>88</v>
      </c>
      <c r="O8501" t="s">
        <v>89</v>
      </c>
      <c r="P8501" t="s">
        <v>6715</v>
      </c>
      <c r="Q8501" t="s">
        <v>111</v>
      </c>
      <c r="R8501">
        <v>353000</v>
      </c>
      <c r="S8501">
        <v>350030</v>
      </c>
      <c r="T8501" t="s">
        <v>82</v>
      </c>
      <c r="U8501" s="3">
        <v>42475</v>
      </c>
      <c r="W8501">
        <v>9</v>
      </c>
      <c r="X8501">
        <v>0</v>
      </c>
      <c r="Y8501">
        <v>9</v>
      </c>
      <c r="Z8501">
        <v>25.642800000000001</v>
      </c>
      <c r="AA8501">
        <v>25.642800000000001</v>
      </c>
      <c r="AB8501">
        <v>25.642800000000001</v>
      </c>
      <c r="AC8501">
        <v>0</v>
      </c>
      <c r="AD8501">
        <v>0</v>
      </c>
      <c r="AE8501">
        <v>1</v>
      </c>
      <c r="AF8501">
        <v>0</v>
      </c>
      <c r="AG8501">
        <v>0</v>
      </c>
      <c r="AX8501">
        <v>25.642800000000001</v>
      </c>
      <c r="BB8501" s="4"/>
    </row>
    <row r="8502" spans="1:54" hidden="1" x14ac:dyDescent="0.25">
      <c r="A8502">
        <v>2290</v>
      </c>
      <c r="B8502" t="s">
        <v>6716</v>
      </c>
      <c r="C8502">
        <v>2022</v>
      </c>
      <c r="D8502" t="s">
        <v>6717</v>
      </c>
      <c r="E8502">
        <v>5620</v>
      </c>
      <c r="F8502" t="s">
        <v>204</v>
      </c>
      <c r="G8502">
        <v>420</v>
      </c>
      <c r="H8502">
        <v>77</v>
      </c>
      <c r="I8502" t="s">
        <v>205</v>
      </c>
      <c r="J8502">
        <v>15</v>
      </c>
      <c r="K8502">
        <v>25387910</v>
      </c>
      <c r="L8502" t="s">
        <v>206</v>
      </c>
      <c r="N8502" t="s">
        <v>88</v>
      </c>
      <c r="O8502" t="s">
        <v>89</v>
      </c>
      <c r="P8502" t="s">
        <v>92</v>
      </c>
      <c r="Q8502" t="s">
        <v>61</v>
      </c>
      <c r="R8502">
        <v>353000</v>
      </c>
      <c r="S8502">
        <v>350030</v>
      </c>
      <c r="T8502" t="s">
        <v>82</v>
      </c>
      <c r="U8502" s="3">
        <v>42371</v>
      </c>
      <c r="W8502">
        <v>5.8</v>
      </c>
      <c r="X8502">
        <v>0</v>
      </c>
      <c r="Y8502">
        <v>5.8</v>
      </c>
      <c r="Z8502">
        <v>145.852056</v>
      </c>
      <c r="AA8502">
        <v>142.92756</v>
      </c>
      <c r="AB8502">
        <v>140.972508</v>
      </c>
      <c r="AC8502">
        <v>0</v>
      </c>
      <c r="AD8502">
        <v>0</v>
      </c>
      <c r="AE8502">
        <v>1</v>
      </c>
      <c r="AF8502">
        <v>0</v>
      </c>
      <c r="AG8502">
        <v>0</v>
      </c>
      <c r="AS8502">
        <v>145.852056</v>
      </c>
      <c r="BB8502" s="4"/>
    </row>
    <row r="8503" spans="1:54" hidden="1" x14ac:dyDescent="0.25">
      <c r="A8503">
        <v>2290</v>
      </c>
      <c r="B8503" t="s">
        <v>7326</v>
      </c>
      <c r="C8503">
        <v>2022</v>
      </c>
      <c r="D8503" t="s">
        <v>6717</v>
      </c>
      <c r="E8503">
        <v>5620</v>
      </c>
      <c r="F8503" t="s">
        <v>204</v>
      </c>
      <c r="G8503">
        <v>420</v>
      </c>
      <c r="H8503">
        <v>77</v>
      </c>
      <c r="I8503" t="s">
        <v>205</v>
      </c>
      <c r="J8503">
        <v>15</v>
      </c>
      <c r="K8503">
        <v>25387910</v>
      </c>
      <c r="L8503" t="s">
        <v>206</v>
      </c>
      <c r="N8503" t="s">
        <v>88</v>
      </c>
      <c r="O8503" t="s">
        <v>89</v>
      </c>
      <c r="P8503" t="s">
        <v>581</v>
      </c>
      <c r="Q8503" t="s">
        <v>114</v>
      </c>
      <c r="R8503">
        <v>353000</v>
      </c>
      <c r="S8503">
        <v>350030</v>
      </c>
      <c r="T8503" t="s">
        <v>82</v>
      </c>
      <c r="U8503" s="3">
        <v>44833</v>
      </c>
      <c r="W8503">
        <v>12</v>
      </c>
      <c r="X8503">
        <v>0</v>
      </c>
      <c r="Y8503">
        <v>12</v>
      </c>
      <c r="Z8503">
        <v>9.0371843999999992</v>
      </c>
      <c r="AA8503">
        <v>8.8236000000000008</v>
      </c>
      <c r="AB8503">
        <v>8.7028920000000003</v>
      </c>
      <c r="AC8503">
        <v>0</v>
      </c>
      <c r="AD8503">
        <v>0</v>
      </c>
      <c r="AE8503">
        <v>1</v>
      </c>
      <c r="AF8503">
        <v>0</v>
      </c>
      <c r="AG8503">
        <v>0</v>
      </c>
      <c r="AZ8503">
        <v>9.0371843999999992</v>
      </c>
      <c r="BB8503" s="4"/>
    </row>
    <row r="8504" spans="1:54" hidden="1" x14ac:dyDescent="0.25">
      <c r="A8504">
        <v>2291</v>
      </c>
      <c r="B8504" t="s">
        <v>6718</v>
      </c>
      <c r="C8504">
        <v>2022</v>
      </c>
      <c r="D8504" t="s">
        <v>6719</v>
      </c>
      <c r="E8504">
        <v>8600</v>
      </c>
      <c r="F8504" t="s">
        <v>2765</v>
      </c>
      <c r="G8504">
        <v>740</v>
      </c>
      <c r="H8504">
        <v>226</v>
      </c>
      <c r="I8504" t="s">
        <v>2766</v>
      </c>
      <c r="J8504">
        <v>2008</v>
      </c>
      <c r="K8504">
        <v>31857759</v>
      </c>
      <c r="L8504" t="s">
        <v>2767</v>
      </c>
      <c r="N8504" t="s">
        <v>88</v>
      </c>
      <c r="O8504" t="s">
        <v>89</v>
      </c>
      <c r="P8504" t="s">
        <v>6720</v>
      </c>
      <c r="Q8504" t="s">
        <v>111</v>
      </c>
      <c r="R8504">
        <v>353000</v>
      </c>
      <c r="S8504">
        <v>350030</v>
      </c>
      <c r="T8504" t="s">
        <v>82</v>
      </c>
      <c r="U8504" s="3">
        <v>42736</v>
      </c>
      <c r="W8504">
        <v>110</v>
      </c>
      <c r="X8504">
        <v>0</v>
      </c>
      <c r="Y8504">
        <v>110</v>
      </c>
      <c r="Z8504">
        <v>273.85199999999998</v>
      </c>
      <c r="AA8504">
        <v>273.85199999999998</v>
      </c>
      <c r="AB8504">
        <v>273.85199999999998</v>
      </c>
      <c r="AC8504">
        <v>0</v>
      </c>
      <c r="AD8504">
        <v>0</v>
      </c>
      <c r="AE8504">
        <v>1</v>
      </c>
      <c r="AF8504">
        <v>0</v>
      </c>
      <c r="AG8504">
        <v>0</v>
      </c>
      <c r="AX8504">
        <v>273.85199999999998</v>
      </c>
      <c r="BB8504" s="4"/>
    </row>
    <row r="8505" spans="1:54" hidden="1" x14ac:dyDescent="0.25">
      <c r="A8505">
        <v>2292</v>
      </c>
      <c r="B8505" t="s">
        <v>6721</v>
      </c>
      <c r="C8505">
        <v>2022</v>
      </c>
      <c r="D8505" t="s">
        <v>6722</v>
      </c>
      <c r="E8505">
        <v>5881</v>
      </c>
      <c r="F8505" t="s">
        <v>2882</v>
      </c>
      <c r="G8505">
        <v>479</v>
      </c>
      <c r="H8505">
        <v>88</v>
      </c>
      <c r="I8505" t="s">
        <v>2881</v>
      </c>
      <c r="J8505">
        <v>407</v>
      </c>
      <c r="K8505">
        <v>26832217</v>
      </c>
      <c r="L8505" t="s">
        <v>2883</v>
      </c>
      <c r="N8505" t="s">
        <v>88</v>
      </c>
      <c r="O8505" t="s">
        <v>89</v>
      </c>
      <c r="P8505" t="s">
        <v>6723</v>
      </c>
      <c r="Q8505" t="s">
        <v>111</v>
      </c>
      <c r="R8505">
        <v>353000</v>
      </c>
      <c r="S8505">
        <v>350030</v>
      </c>
      <c r="T8505" t="s">
        <v>82</v>
      </c>
      <c r="U8505" s="3">
        <v>42644</v>
      </c>
      <c r="W8505">
        <v>3.5</v>
      </c>
      <c r="X8505">
        <v>0</v>
      </c>
      <c r="Y8505">
        <v>3.5</v>
      </c>
      <c r="Z8505">
        <v>9.2628000000000004</v>
      </c>
      <c r="AA8505">
        <v>9.2628000000000004</v>
      </c>
      <c r="AB8505">
        <v>9.2628000000000004</v>
      </c>
      <c r="AC8505">
        <v>0</v>
      </c>
      <c r="AD8505">
        <v>0</v>
      </c>
      <c r="AE8505">
        <v>1</v>
      </c>
      <c r="AF8505">
        <v>0</v>
      </c>
      <c r="AG8505">
        <v>0</v>
      </c>
      <c r="AX8505">
        <v>9.2628000000000004</v>
      </c>
      <c r="BB8505" s="4"/>
    </row>
    <row r="8506" spans="1:54" hidden="1" x14ac:dyDescent="0.25">
      <c r="A8506">
        <v>2293</v>
      </c>
      <c r="B8506" t="s">
        <v>6724</v>
      </c>
      <c r="C8506">
        <v>2022</v>
      </c>
      <c r="D8506" t="s">
        <v>6725</v>
      </c>
      <c r="E8506">
        <v>5690</v>
      </c>
      <c r="F8506" t="s">
        <v>3230</v>
      </c>
      <c r="G8506">
        <v>420</v>
      </c>
      <c r="H8506">
        <v>90</v>
      </c>
      <c r="I8506" t="s">
        <v>3231</v>
      </c>
      <c r="J8506">
        <v>449</v>
      </c>
      <c r="K8506">
        <v>18292610</v>
      </c>
      <c r="L8506" t="s">
        <v>3232</v>
      </c>
      <c r="N8506" t="s">
        <v>88</v>
      </c>
      <c r="O8506" t="s">
        <v>89</v>
      </c>
      <c r="P8506" t="s">
        <v>6726</v>
      </c>
      <c r="Q8506" t="s">
        <v>111</v>
      </c>
      <c r="R8506">
        <v>353000</v>
      </c>
      <c r="S8506">
        <v>350030</v>
      </c>
      <c r="T8506" t="s">
        <v>82</v>
      </c>
      <c r="U8506" s="3">
        <v>42522</v>
      </c>
      <c r="W8506">
        <v>14</v>
      </c>
      <c r="X8506">
        <v>0</v>
      </c>
      <c r="Y8506">
        <v>14</v>
      </c>
      <c r="Z8506">
        <v>25.0776</v>
      </c>
      <c r="AA8506">
        <v>25.0776</v>
      </c>
      <c r="AB8506">
        <v>25.0776</v>
      </c>
      <c r="AC8506">
        <v>0</v>
      </c>
      <c r="AD8506">
        <v>0</v>
      </c>
      <c r="AE8506">
        <v>1</v>
      </c>
      <c r="AF8506">
        <v>0</v>
      </c>
      <c r="AG8506">
        <v>0</v>
      </c>
      <c r="AX8506">
        <v>25.0776</v>
      </c>
      <c r="BB8506" s="4"/>
    </row>
    <row r="8507" spans="1:54" hidden="1" x14ac:dyDescent="0.25">
      <c r="A8507">
        <v>2294</v>
      </c>
      <c r="B8507" t="s">
        <v>6727</v>
      </c>
      <c r="C8507">
        <v>2022</v>
      </c>
      <c r="D8507" t="s">
        <v>6728</v>
      </c>
      <c r="E8507">
        <v>7830</v>
      </c>
      <c r="F8507" t="s">
        <v>3393</v>
      </c>
      <c r="G8507">
        <v>661</v>
      </c>
      <c r="H8507">
        <v>388</v>
      </c>
      <c r="I8507" t="s">
        <v>4806</v>
      </c>
      <c r="J8507">
        <v>2310</v>
      </c>
      <c r="K8507">
        <v>17816845</v>
      </c>
      <c r="L8507" t="s">
        <v>6729</v>
      </c>
      <c r="N8507" t="s">
        <v>88</v>
      </c>
      <c r="O8507" t="s">
        <v>89</v>
      </c>
      <c r="P8507" t="s">
        <v>92</v>
      </c>
      <c r="Q8507" t="s">
        <v>61</v>
      </c>
      <c r="R8507">
        <v>353000</v>
      </c>
      <c r="S8507">
        <v>350030</v>
      </c>
      <c r="T8507" t="s">
        <v>82</v>
      </c>
      <c r="U8507" s="3">
        <v>41676</v>
      </c>
      <c r="W8507">
        <v>1</v>
      </c>
      <c r="X8507">
        <v>0</v>
      </c>
      <c r="Y8507">
        <v>1</v>
      </c>
      <c r="Z8507">
        <v>7.5709999999999997</v>
      </c>
      <c r="AA8507">
        <v>7.5708000000000002</v>
      </c>
      <c r="AB8507">
        <v>7.5708000000000002</v>
      </c>
      <c r="AC8507">
        <v>0</v>
      </c>
      <c r="AD8507">
        <v>0</v>
      </c>
      <c r="AE8507">
        <v>1</v>
      </c>
      <c r="AF8507">
        <v>0</v>
      </c>
      <c r="AG8507">
        <v>0</v>
      </c>
      <c r="AT8507">
        <v>7.5709999999999997</v>
      </c>
      <c r="BB8507" s="4"/>
    </row>
    <row r="8508" spans="1:54" hidden="1" x14ac:dyDescent="0.25">
      <c r="A8508">
        <v>2294</v>
      </c>
      <c r="B8508" t="s">
        <v>6730</v>
      </c>
      <c r="C8508">
        <v>2022</v>
      </c>
      <c r="D8508" t="s">
        <v>6728</v>
      </c>
      <c r="E8508">
        <v>7830</v>
      </c>
      <c r="F8508" t="s">
        <v>3393</v>
      </c>
      <c r="G8508">
        <v>661</v>
      </c>
      <c r="H8508">
        <v>388</v>
      </c>
      <c r="I8508" t="s">
        <v>4806</v>
      </c>
      <c r="J8508">
        <v>2310</v>
      </c>
      <c r="K8508">
        <v>17816845</v>
      </c>
      <c r="L8508" t="s">
        <v>6729</v>
      </c>
      <c r="N8508" t="s">
        <v>88</v>
      </c>
      <c r="O8508" t="s">
        <v>89</v>
      </c>
      <c r="P8508" t="s">
        <v>6731</v>
      </c>
      <c r="Q8508" t="s">
        <v>111</v>
      </c>
      <c r="R8508">
        <v>353000</v>
      </c>
      <c r="S8508">
        <v>350030</v>
      </c>
      <c r="T8508" t="s">
        <v>82</v>
      </c>
      <c r="U8508" s="3">
        <v>42516</v>
      </c>
      <c r="W8508">
        <v>1</v>
      </c>
      <c r="X8508">
        <v>0</v>
      </c>
      <c r="Y8508">
        <v>1</v>
      </c>
      <c r="Z8508">
        <v>3.3912</v>
      </c>
      <c r="AA8508">
        <v>3.3912</v>
      </c>
      <c r="AB8508">
        <v>3.3912</v>
      </c>
      <c r="AC8508">
        <v>0</v>
      </c>
      <c r="AD8508">
        <v>0</v>
      </c>
      <c r="AE8508">
        <v>1</v>
      </c>
      <c r="AF8508">
        <v>0</v>
      </c>
      <c r="AG8508">
        <v>0</v>
      </c>
      <c r="AX8508">
        <v>3.3912</v>
      </c>
      <c r="BB8508" s="4"/>
    </row>
    <row r="8509" spans="1:54" hidden="1" x14ac:dyDescent="0.25">
      <c r="A8509">
        <v>2295</v>
      </c>
      <c r="B8509" t="s">
        <v>6732</v>
      </c>
      <c r="C8509">
        <v>2022</v>
      </c>
      <c r="D8509" t="s">
        <v>6733</v>
      </c>
      <c r="E8509">
        <v>6330</v>
      </c>
      <c r="F8509" t="s">
        <v>283</v>
      </c>
      <c r="G8509">
        <v>580</v>
      </c>
      <c r="H8509">
        <v>97</v>
      </c>
      <c r="I8509" t="s">
        <v>284</v>
      </c>
      <c r="J8509">
        <v>22</v>
      </c>
      <c r="K8509">
        <v>22725513</v>
      </c>
      <c r="L8509" t="s">
        <v>285</v>
      </c>
      <c r="N8509" t="s">
        <v>88</v>
      </c>
      <c r="O8509" t="s">
        <v>89</v>
      </c>
      <c r="P8509" t="s">
        <v>6734</v>
      </c>
      <c r="Q8509" t="s">
        <v>111</v>
      </c>
      <c r="R8509">
        <v>353000</v>
      </c>
      <c r="S8509">
        <v>350030</v>
      </c>
      <c r="T8509" t="s">
        <v>82</v>
      </c>
      <c r="U8509" s="3">
        <v>42430</v>
      </c>
      <c r="W8509">
        <v>10</v>
      </c>
      <c r="X8509">
        <v>0</v>
      </c>
      <c r="Y8509">
        <v>10</v>
      </c>
      <c r="Z8509">
        <v>25.0883316</v>
      </c>
      <c r="AA8509">
        <v>25.088328000000001</v>
      </c>
      <c r="AB8509">
        <v>25.088328000000001</v>
      </c>
      <c r="AC8509">
        <v>0</v>
      </c>
      <c r="AD8509">
        <v>0</v>
      </c>
      <c r="AE8509">
        <v>1</v>
      </c>
      <c r="AF8509">
        <v>0</v>
      </c>
      <c r="AG8509">
        <v>0</v>
      </c>
      <c r="AX8509">
        <v>25.0883316</v>
      </c>
      <c r="BB8509" s="4"/>
    </row>
    <row r="8510" spans="1:54" hidden="1" x14ac:dyDescent="0.25">
      <c r="A8510">
        <v>2296</v>
      </c>
      <c r="B8510" t="s">
        <v>6735</v>
      </c>
      <c r="C8510">
        <v>2022</v>
      </c>
      <c r="D8510" t="s">
        <v>6736</v>
      </c>
      <c r="E8510">
        <v>8541</v>
      </c>
      <c r="F8510" t="s">
        <v>231</v>
      </c>
      <c r="G8510">
        <v>751</v>
      </c>
      <c r="H8510">
        <v>206</v>
      </c>
      <c r="I8510" t="s">
        <v>232</v>
      </c>
      <c r="J8510">
        <v>2373</v>
      </c>
      <c r="K8510">
        <v>40831703</v>
      </c>
      <c r="L8510" t="s">
        <v>7084</v>
      </c>
      <c r="N8510" t="s">
        <v>88</v>
      </c>
      <c r="O8510" t="s">
        <v>89</v>
      </c>
      <c r="P8510" t="s">
        <v>581</v>
      </c>
      <c r="Q8510" t="s">
        <v>114</v>
      </c>
      <c r="R8510">
        <v>353000</v>
      </c>
      <c r="S8510">
        <v>350030</v>
      </c>
      <c r="T8510" t="s">
        <v>82</v>
      </c>
      <c r="U8510" s="3">
        <v>42095</v>
      </c>
      <c r="W8510">
        <v>80</v>
      </c>
      <c r="X8510">
        <v>0</v>
      </c>
      <c r="Y8510">
        <v>80</v>
      </c>
      <c r="Z8510">
        <v>397.97712000000001</v>
      </c>
      <c r="AA8510">
        <v>397.97712000000001</v>
      </c>
      <c r="AB8510">
        <v>397.97712000000001</v>
      </c>
      <c r="AC8510">
        <v>0</v>
      </c>
      <c r="AD8510">
        <v>0</v>
      </c>
      <c r="AE8510">
        <v>1</v>
      </c>
      <c r="AF8510">
        <v>0</v>
      </c>
      <c r="AG8510">
        <v>0</v>
      </c>
      <c r="AZ8510">
        <v>397.97712000000001</v>
      </c>
      <c r="BB8510" s="4"/>
    </row>
    <row r="8511" spans="1:54" hidden="1" x14ac:dyDescent="0.25">
      <c r="A8511">
        <v>2297</v>
      </c>
      <c r="B8511" t="s">
        <v>6737</v>
      </c>
      <c r="C8511">
        <v>2022</v>
      </c>
      <c r="D8511" t="s">
        <v>6738</v>
      </c>
      <c r="E8511">
        <v>8361</v>
      </c>
      <c r="F8511" t="s">
        <v>3533</v>
      </c>
      <c r="G8511">
        <v>751</v>
      </c>
      <c r="H8511">
        <v>206</v>
      </c>
      <c r="I8511" t="s">
        <v>232</v>
      </c>
      <c r="J8511">
        <v>2376</v>
      </c>
      <c r="K8511">
        <v>40844244</v>
      </c>
      <c r="L8511" t="s">
        <v>7187</v>
      </c>
      <c r="N8511" t="s">
        <v>58</v>
      </c>
      <c r="O8511" t="s">
        <v>59</v>
      </c>
      <c r="P8511" t="s">
        <v>6739</v>
      </c>
      <c r="Q8511" t="s">
        <v>65</v>
      </c>
      <c r="R8511">
        <v>109100</v>
      </c>
      <c r="S8511">
        <v>100050</v>
      </c>
      <c r="T8511" t="s">
        <v>62</v>
      </c>
      <c r="U8511" s="3">
        <v>41275</v>
      </c>
      <c r="W8511">
        <v>1.2</v>
      </c>
      <c r="X8511">
        <v>0</v>
      </c>
      <c r="Y8511">
        <v>1.2</v>
      </c>
      <c r="Z8511">
        <v>30.460319999999999</v>
      </c>
      <c r="AA8511">
        <v>30.460319999999999</v>
      </c>
      <c r="AB8511">
        <v>30.460319999999999</v>
      </c>
      <c r="AC8511">
        <v>0</v>
      </c>
      <c r="AD8511">
        <v>0</v>
      </c>
      <c r="AE8511">
        <v>1</v>
      </c>
      <c r="AF8511">
        <v>0</v>
      </c>
      <c r="AG8511">
        <v>0</v>
      </c>
      <c r="AW8511">
        <v>30.460319999999999</v>
      </c>
      <c r="BB8511" s="4"/>
    </row>
    <row r="8512" spans="1:54" hidden="1" x14ac:dyDescent="0.25">
      <c r="A8512">
        <v>2298</v>
      </c>
      <c r="B8512" t="s">
        <v>6740</v>
      </c>
      <c r="C8512">
        <v>2022</v>
      </c>
      <c r="D8512" t="s">
        <v>6741</v>
      </c>
      <c r="E8512">
        <v>8210</v>
      </c>
      <c r="F8512" t="s">
        <v>6742</v>
      </c>
      <c r="G8512">
        <v>751</v>
      </c>
      <c r="H8512">
        <v>206</v>
      </c>
      <c r="I8512" t="s">
        <v>232</v>
      </c>
      <c r="J8512">
        <v>2376</v>
      </c>
      <c r="K8512">
        <v>40844244</v>
      </c>
      <c r="L8512" t="s">
        <v>7187</v>
      </c>
      <c r="N8512" t="s">
        <v>58</v>
      </c>
      <c r="O8512" t="s">
        <v>59</v>
      </c>
      <c r="P8512" t="s">
        <v>6743</v>
      </c>
      <c r="Q8512" t="s">
        <v>65</v>
      </c>
      <c r="R8512">
        <v>960300</v>
      </c>
      <c r="S8512">
        <v>960000</v>
      </c>
      <c r="T8512" t="s">
        <v>62</v>
      </c>
      <c r="U8512" s="3">
        <v>41275</v>
      </c>
      <c r="W8512">
        <v>0.8</v>
      </c>
      <c r="X8512">
        <v>0</v>
      </c>
      <c r="Y8512">
        <v>0.8</v>
      </c>
      <c r="Z8512">
        <v>4.3255080000000001</v>
      </c>
      <c r="AA8512">
        <v>4.3255080000000001</v>
      </c>
      <c r="AB8512">
        <v>4.3255080000000001</v>
      </c>
      <c r="AC8512">
        <v>0</v>
      </c>
      <c r="AD8512">
        <v>0</v>
      </c>
      <c r="AE8512">
        <v>1</v>
      </c>
      <c r="AF8512">
        <v>0</v>
      </c>
      <c r="AG8512">
        <v>0</v>
      </c>
      <c r="AW8512">
        <v>4.3255080000000001</v>
      </c>
      <c r="BB8512" s="4"/>
    </row>
    <row r="8513" spans="1:54" hidden="1" x14ac:dyDescent="0.25">
      <c r="C8513">
        <v>2022</v>
      </c>
      <c r="D8513"/>
      <c r="G8513">
        <v>840</v>
      </c>
      <c r="N8513" t="s">
        <v>88</v>
      </c>
      <c r="O8513" t="s">
        <v>89</v>
      </c>
      <c r="Q8513" t="s">
        <v>61</v>
      </c>
      <c r="T8513" t="s">
        <v>82</v>
      </c>
      <c r="U8513" s="3">
        <v>41640</v>
      </c>
      <c r="W8513">
        <v>0.39</v>
      </c>
      <c r="X8513">
        <v>0</v>
      </c>
      <c r="Y8513">
        <v>0.39</v>
      </c>
      <c r="Z8513">
        <v>9.8527500000000003</v>
      </c>
      <c r="AA8513">
        <v>8.5085999999999995</v>
      </c>
      <c r="AB8513">
        <v>8.5085999999999995</v>
      </c>
      <c r="AC8513">
        <v>0</v>
      </c>
      <c r="AD8513">
        <v>0</v>
      </c>
      <c r="AE8513">
        <v>1</v>
      </c>
      <c r="AF8513">
        <v>0</v>
      </c>
      <c r="AG8513">
        <v>0</v>
      </c>
      <c r="AR8513">
        <v>9.8527500000000003</v>
      </c>
      <c r="BB8513" s="4"/>
    </row>
    <row r="8514" spans="1:54" hidden="1" x14ac:dyDescent="0.25">
      <c r="C8514">
        <v>2022</v>
      </c>
      <c r="D8514"/>
      <c r="G8514">
        <v>840</v>
      </c>
      <c r="N8514" t="s">
        <v>88</v>
      </c>
      <c r="O8514" t="s">
        <v>89</v>
      </c>
      <c r="Q8514" t="s">
        <v>61</v>
      </c>
      <c r="T8514" t="s">
        <v>82</v>
      </c>
      <c r="U8514" s="3">
        <v>42005</v>
      </c>
      <c r="W8514">
        <v>0.49</v>
      </c>
      <c r="X8514">
        <v>0</v>
      </c>
      <c r="Y8514">
        <v>0.49</v>
      </c>
      <c r="Z8514">
        <v>9.8527500000000003</v>
      </c>
      <c r="AA8514">
        <v>8.5085999999999995</v>
      </c>
      <c r="AB8514">
        <v>8.5085999999999995</v>
      </c>
      <c r="AC8514">
        <v>0</v>
      </c>
      <c r="AD8514">
        <v>0</v>
      </c>
      <c r="AE8514">
        <v>1</v>
      </c>
      <c r="AF8514">
        <v>0</v>
      </c>
      <c r="AG8514">
        <v>0</v>
      </c>
      <c r="AR8514">
        <v>9.8527500000000003</v>
      </c>
      <c r="BB8514" s="4"/>
    </row>
    <row r="8515" spans="1:54" hidden="1" x14ac:dyDescent="0.25">
      <c r="A8515">
        <v>2300</v>
      </c>
      <c r="B8515" t="s">
        <v>6744</v>
      </c>
      <c r="C8515">
        <v>2022</v>
      </c>
      <c r="D8515" t="s">
        <v>6745</v>
      </c>
      <c r="E8515">
        <v>9320</v>
      </c>
      <c r="F8515" t="s">
        <v>1353</v>
      </c>
      <c r="G8515">
        <v>810</v>
      </c>
      <c r="H8515">
        <v>284</v>
      </c>
      <c r="I8515" t="s">
        <v>1354</v>
      </c>
      <c r="J8515">
        <v>202</v>
      </c>
      <c r="K8515">
        <v>34681228</v>
      </c>
      <c r="L8515" t="s">
        <v>1355</v>
      </c>
      <c r="N8515" t="s">
        <v>88</v>
      </c>
      <c r="O8515" t="s">
        <v>89</v>
      </c>
      <c r="P8515" t="s">
        <v>432</v>
      </c>
      <c r="Q8515" t="s">
        <v>61</v>
      </c>
      <c r="R8515">
        <v>353000</v>
      </c>
      <c r="S8515">
        <v>350030</v>
      </c>
      <c r="T8515" t="s">
        <v>82</v>
      </c>
      <c r="U8515" s="3">
        <v>42614</v>
      </c>
      <c r="W8515">
        <v>2</v>
      </c>
      <c r="X8515">
        <v>0</v>
      </c>
      <c r="Y8515">
        <v>1.8</v>
      </c>
      <c r="Z8515">
        <v>50.658650000000002</v>
      </c>
      <c r="AA8515">
        <v>47.033999999999999</v>
      </c>
      <c r="AB8515">
        <v>47.033999999999999</v>
      </c>
      <c r="AC8515">
        <v>0</v>
      </c>
      <c r="AD8515">
        <v>0</v>
      </c>
      <c r="AE8515">
        <v>1</v>
      </c>
      <c r="AF8515">
        <v>0</v>
      </c>
      <c r="AG8515">
        <v>0</v>
      </c>
      <c r="AR8515">
        <v>50.658649999999987</v>
      </c>
      <c r="BB8515" s="4"/>
    </row>
    <row r="8516" spans="1:54" hidden="1" x14ac:dyDescent="0.25">
      <c r="A8516">
        <v>2300</v>
      </c>
      <c r="B8516" t="s">
        <v>6746</v>
      </c>
      <c r="C8516">
        <v>2022</v>
      </c>
      <c r="D8516" t="s">
        <v>6745</v>
      </c>
      <c r="E8516">
        <v>9320</v>
      </c>
      <c r="F8516" t="s">
        <v>1353</v>
      </c>
      <c r="G8516">
        <v>810</v>
      </c>
      <c r="H8516">
        <v>284</v>
      </c>
      <c r="I8516" t="s">
        <v>1354</v>
      </c>
      <c r="J8516">
        <v>202</v>
      </c>
      <c r="K8516">
        <v>34681228</v>
      </c>
      <c r="L8516" t="s">
        <v>1355</v>
      </c>
      <c r="N8516" t="s">
        <v>88</v>
      </c>
      <c r="O8516" t="s">
        <v>89</v>
      </c>
      <c r="P8516" t="s">
        <v>6747</v>
      </c>
      <c r="Q8516" t="s">
        <v>111</v>
      </c>
      <c r="R8516">
        <v>353000</v>
      </c>
      <c r="S8516">
        <v>350030</v>
      </c>
      <c r="T8516" t="s">
        <v>82</v>
      </c>
      <c r="U8516" s="3">
        <v>42614</v>
      </c>
      <c r="W8516">
        <v>16</v>
      </c>
      <c r="X8516">
        <v>0</v>
      </c>
      <c r="Y8516">
        <v>16</v>
      </c>
      <c r="Z8516">
        <v>40.564799999999998</v>
      </c>
      <c r="AA8516">
        <v>40.564800000000012</v>
      </c>
      <c r="AB8516">
        <v>40.564800000000012</v>
      </c>
      <c r="AC8516">
        <v>0</v>
      </c>
      <c r="AD8516">
        <v>0</v>
      </c>
      <c r="AE8516">
        <v>1</v>
      </c>
      <c r="AF8516">
        <v>0</v>
      </c>
      <c r="AG8516">
        <v>0</v>
      </c>
      <c r="AX8516">
        <v>40.564800000000012</v>
      </c>
      <c r="BB8516" s="4"/>
    </row>
    <row r="8517" spans="1:54" hidden="1" x14ac:dyDescent="0.25">
      <c r="A8517">
        <v>2301</v>
      </c>
      <c r="B8517" t="s">
        <v>6748</v>
      </c>
      <c r="C8517">
        <v>2022</v>
      </c>
      <c r="D8517" t="s">
        <v>6749</v>
      </c>
      <c r="E8517">
        <v>7900</v>
      </c>
      <c r="F8517" t="s">
        <v>648</v>
      </c>
      <c r="G8517">
        <v>773</v>
      </c>
      <c r="H8517">
        <v>245</v>
      </c>
      <c r="I8517" t="s">
        <v>2339</v>
      </c>
      <c r="J8517">
        <v>340</v>
      </c>
      <c r="K8517">
        <v>57494115</v>
      </c>
      <c r="L8517" t="s">
        <v>2340</v>
      </c>
      <c r="N8517" t="s">
        <v>88</v>
      </c>
      <c r="O8517" t="s">
        <v>89</v>
      </c>
      <c r="P8517" t="s">
        <v>6750</v>
      </c>
      <c r="Q8517" t="s">
        <v>111</v>
      </c>
      <c r="R8517">
        <v>353000</v>
      </c>
      <c r="S8517">
        <v>350030</v>
      </c>
      <c r="T8517" t="s">
        <v>82</v>
      </c>
      <c r="U8517" s="3">
        <v>42681</v>
      </c>
      <c r="W8517">
        <v>12</v>
      </c>
      <c r="X8517">
        <v>0</v>
      </c>
      <c r="Y8517">
        <v>12</v>
      </c>
      <c r="Z8517">
        <v>27.489599999999999</v>
      </c>
      <c r="AA8517">
        <v>27.489599999999999</v>
      </c>
      <c r="AB8517">
        <v>27.489599999999999</v>
      </c>
      <c r="AC8517">
        <v>0</v>
      </c>
      <c r="AD8517">
        <v>0</v>
      </c>
      <c r="AE8517">
        <v>1</v>
      </c>
      <c r="AF8517">
        <v>0</v>
      </c>
      <c r="AG8517">
        <v>0</v>
      </c>
      <c r="AX8517">
        <v>27.489599999999999</v>
      </c>
      <c r="BB8517" s="4"/>
    </row>
    <row r="8518" spans="1:54" hidden="1" x14ac:dyDescent="0.25">
      <c r="A8518">
        <v>2302</v>
      </c>
      <c r="B8518" t="s">
        <v>7188</v>
      </c>
      <c r="C8518">
        <v>2022</v>
      </c>
      <c r="D8518" t="s">
        <v>6752</v>
      </c>
      <c r="E8518">
        <v>8870</v>
      </c>
      <c r="F8518" t="s">
        <v>2160</v>
      </c>
      <c r="G8518">
        <v>730</v>
      </c>
      <c r="H8518">
        <v>207</v>
      </c>
      <c r="I8518" t="s">
        <v>2161</v>
      </c>
      <c r="J8518">
        <v>300</v>
      </c>
      <c r="K8518">
        <v>31223717</v>
      </c>
      <c r="L8518" t="s">
        <v>2162</v>
      </c>
      <c r="N8518" t="s">
        <v>88</v>
      </c>
      <c r="O8518" t="s">
        <v>89</v>
      </c>
      <c r="P8518" t="s">
        <v>261</v>
      </c>
      <c r="Q8518" t="s">
        <v>61</v>
      </c>
      <c r="R8518">
        <v>353000</v>
      </c>
      <c r="S8518">
        <v>350030</v>
      </c>
      <c r="T8518" t="s">
        <v>82</v>
      </c>
      <c r="U8518" s="3">
        <v>44197</v>
      </c>
      <c r="W8518">
        <v>1</v>
      </c>
      <c r="X8518">
        <v>0</v>
      </c>
      <c r="Y8518">
        <v>1</v>
      </c>
      <c r="Z8518">
        <v>4.4921052000000001</v>
      </c>
      <c r="AA8518">
        <v>4.4891999999999994</v>
      </c>
      <c r="AB8518">
        <v>4.4891999999999994</v>
      </c>
      <c r="AC8518">
        <v>0</v>
      </c>
      <c r="AD8518">
        <v>0</v>
      </c>
      <c r="AE8518">
        <v>1</v>
      </c>
      <c r="AF8518">
        <v>0</v>
      </c>
      <c r="AG8518">
        <v>0</v>
      </c>
      <c r="AO8518">
        <v>4.4921052000000001</v>
      </c>
      <c r="BB8518" s="4"/>
    </row>
    <row r="8519" spans="1:54" hidden="1" x14ac:dyDescent="0.25">
      <c r="A8519">
        <v>2302</v>
      </c>
      <c r="B8519" t="s">
        <v>6751</v>
      </c>
      <c r="C8519">
        <v>2022</v>
      </c>
      <c r="D8519" t="s">
        <v>6752</v>
      </c>
      <c r="E8519">
        <v>8870</v>
      </c>
      <c r="F8519" t="s">
        <v>2160</v>
      </c>
      <c r="G8519">
        <v>730</v>
      </c>
      <c r="H8519">
        <v>207</v>
      </c>
      <c r="I8519" t="s">
        <v>2161</v>
      </c>
      <c r="J8519">
        <v>300</v>
      </c>
      <c r="K8519">
        <v>31223717</v>
      </c>
      <c r="L8519" t="s">
        <v>2162</v>
      </c>
      <c r="N8519" t="s">
        <v>88</v>
      </c>
      <c r="O8519" t="s">
        <v>89</v>
      </c>
      <c r="P8519" t="s">
        <v>6753</v>
      </c>
      <c r="Q8519" t="s">
        <v>111</v>
      </c>
      <c r="R8519">
        <v>353000</v>
      </c>
      <c r="S8519">
        <v>350030</v>
      </c>
      <c r="T8519" t="s">
        <v>82</v>
      </c>
      <c r="U8519" s="3">
        <v>42517</v>
      </c>
      <c r="W8519">
        <v>6.5</v>
      </c>
      <c r="X8519">
        <v>0</v>
      </c>
      <c r="Y8519">
        <v>6.5</v>
      </c>
      <c r="Z8519">
        <v>14.616</v>
      </c>
      <c r="AA8519">
        <v>14.616</v>
      </c>
      <c r="AB8519">
        <v>14.616</v>
      </c>
      <c r="AC8519">
        <v>0</v>
      </c>
      <c r="AD8519">
        <v>0</v>
      </c>
      <c r="AE8519">
        <v>1</v>
      </c>
      <c r="AF8519">
        <v>0</v>
      </c>
      <c r="AG8519">
        <v>0</v>
      </c>
      <c r="AX8519">
        <v>14.616</v>
      </c>
      <c r="BB8519" s="4"/>
    </row>
    <row r="8520" spans="1:54" hidden="1" x14ac:dyDescent="0.25">
      <c r="A8520">
        <v>2302</v>
      </c>
      <c r="B8520" t="s">
        <v>7189</v>
      </c>
      <c r="C8520">
        <v>2022</v>
      </c>
      <c r="D8520" t="s">
        <v>6752</v>
      </c>
      <c r="E8520">
        <v>8870</v>
      </c>
      <c r="F8520" t="s">
        <v>2160</v>
      </c>
      <c r="G8520">
        <v>730</v>
      </c>
      <c r="H8520">
        <v>207</v>
      </c>
      <c r="I8520" t="s">
        <v>2161</v>
      </c>
      <c r="J8520">
        <v>300</v>
      </c>
      <c r="K8520">
        <v>31223717</v>
      </c>
      <c r="L8520" t="s">
        <v>2162</v>
      </c>
      <c r="N8520" t="s">
        <v>88</v>
      </c>
      <c r="O8520" t="s">
        <v>89</v>
      </c>
      <c r="P8520" t="s">
        <v>106</v>
      </c>
      <c r="Q8520" t="s">
        <v>106</v>
      </c>
      <c r="R8520">
        <v>353000</v>
      </c>
      <c r="S8520">
        <v>350030</v>
      </c>
      <c r="T8520" t="s">
        <v>82</v>
      </c>
      <c r="U8520" s="3">
        <v>44197</v>
      </c>
      <c r="W8520">
        <v>1</v>
      </c>
      <c r="X8520">
        <v>0</v>
      </c>
      <c r="Y8520">
        <v>3.2</v>
      </c>
      <c r="Z8520">
        <v>32.9724</v>
      </c>
      <c r="AA8520">
        <v>32.9724</v>
      </c>
      <c r="AB8520">
        <v>32.9724</v>
      </c>
      <c r="AC8520">
        <v>0</v>
      </c>
      <c r="AD8520">
        <v>0</v>
      </c>
      <c r="AE8520">
        <v>1</v>
      </c>
      <c r="AF8520">
        <v>0</v>
      </c>
      <c r="AG8520">
        <v>0</v>
      </c>
      <c r="AZ8520">
        <v>10.4544</v>
      </c>
      <c r="BA8520">
        <v>22.518000000000001</v>
      </c>
      <c r="BB8520" s="4"/>
    </row>
    <row r="8521" spans="1:54" hidden="1" x14ac:dyDescent="0.25">
      <c r="A8521">
        <v>2303</v>
      </c>
      <c r="B8521" t="s">
        <v>6754</v>
      </c>
      <c r="C8521">
        <v>2022</v>
      </c>
      <c r="D8521" t="s">
        <v>6755</v>
      </c>
      <c r="E8521">
        <v>2640</v>
      </c>
      <c r="F8521" t="s">
        <v>4238</v>
      </c>
      <c r="G8521">
        <v>169</v>
      </c>
      <c r="H8521">
        <v>2</v>
      </c>
      <c r="I8521" t="s">
        <v>156</v>
      </c>
      <c r="J8521">
        <v>227</v>
      </c>
      <c r="K8521">
        <v>13057117</v>
      </c>
      <c r="L8521" t="s">
        <v>6308</v>
      </c>
      <c r="N8521" t="s">
        <v>88</v>
      </c>
      <c r="O8521" t="s">
        <v>89</v>
      </c>
      <c r="P8521" t="s">
        <v>6756</v>
      </c>
      <c r="Q8521" t="s">
        <v>111</v>
      </c>
      <c r="R8521">
        <v>353000</v>
      </c>
      <c r="S8521">
        <v>350030</v>
      </c>
      <c r="T8521" t="s">
        <v>82</v>
      </c>
      <c r="U8521" s="3">
        <v>42019</v>
      </c>
      <c r="W8521">
        <v>2.1</v>
      </c>
      <c r="X8521">
        <v>0</v>
      </c>
      <c r="Y8521">
        <v>2.1</v>
      </c>
      <c r="Z8521">
        <v>0.504</v>
      </c>
      <c r="AA8521">
        <v>0.48959999999999998</v>
      </c>
      <c r="AB8521">
        <v>0.48959999999999998</v>
      </c>
      <c r="AC8521">
        <v>0</v>
      </c>
      <c r="AD8521">
        <v>0</v>
      </c>
      <c r="AE8521">
        <v>1</v>
      </c>
      <c r="AF8521">
        <v>0</v>
      </c>
      <c r="AG8521">
        <v>0</v>
      </c>
      <c r="AX8521">
        <v>0.504</v>
      </c>
      <c r="BB8521" s="4"/>
    </row>
    <row r="8522" spans="1:54" hidden="1" x14ac:dyDescent="0.25">
      <c r="A8522">
        <v>2305</v>
      </c>
      <c r="B8522" t="s">
        <v>6757</v>
      </c>
      <c r="C8522">
        <v>2022</v>
      </c>
      <c r="D8522" t="s">
        <v>6758</v>
      </c>
      <c r="E8522">
        <v>8840</v>
      </c>
      <c r="F8522" t="s">
        <v>2723</v>
      </c>
      <c r="G8522">
        <v>791</v>
      </c>
      <c r="H8522">
        <v>232</v>
      </c>
      <c r="I8522" t="s">
        <v>2724</v>
      </c>
      <c r="J8522">
        <v>1594</v>
      </c>
      <c r="K8522">
        <v>87469816</v>
      </c>
      <c r="L8522" t="s">
        <v>4798</v>
      </c>
      <c r="N8522" t="s">
        <v>58</v>
      </c>
      <c r="O8522" t="s">
        <v>59</v>
      </c>
      <c r="P8522" t="s">
        <v>2990</v>
      </c>
      <c r="Q8522" t="s">
        <v>109</v>
      </c>
      <c r="R8522">
        <v>105100</v>
      </c>
      <c r="S8522">
        <v>100030</v>
      </c>
      <c r="T8522" t="s">
        <v>69</v>
      </c>
      <c r="U8522" s="3">
        <v>42772</v>
      </c>
      <c r="W8522">
        <v>7.3</v>
      </c>
      <c r="X8522">
        <v>3</v>
      </c>
      <c r="Y8522">
        <v>4</v>
      </c>
      <c r="Z8522">
        <v>162.9606905</v>
      </c>
      <c r="AA8522">
        <v>65.169745199999994</v>
      </c>
      <c r="AB8522">
        <v>0</v>
      </c>
      <c r="AC8522">
        <v>65.984367600000013</v>
      </c>
      <c r="AD8522">
        <v>65.984367600000013</v>
      </c>
      <c r="AE8522">
        <v>0</v>
      </c>
      <c r="AF8522">
        <v>0.80004458440000004</v>
      </c>
      <c r="AG8522">
        <v>0.19995541559999999</v>
      </c>
      <c r="AQ8522">
        <v>162.9606905</v>
      </c>
      <c r="BB8522" s="4"/>
    </row>
    <row r="8523" spans="1:54" hidden="1" x14ac:dyDescent="0.25">
      <c r="A8523">
        <v>2306</v>
      </c>
      <c r="B8523" t="s">
        <v>6759</v>
      </c>
      <c r="C8523">
        <v>2022</v>
      </c>
      <c r="D8523" t="s">
        <v>6760</v>
      </c>
      <c r="E8523">
        <v>7500</v>
      </c>
      <c r="F8523" t="s">
        <v>1405</v>
      </c>
      <c r="G8523">
        <v>661</v>
      </c>
      <c r="H8523">
        <v>172</v>
      </c>
      <c r="I8523" t="s">
        <v>1406</v>
      </c>
      <c r="J8523">
        <v>1594</v>
      </c>
      <c r="K8523">
        <v>87469816</v>
      </c>
      <c r="L8523" t="s">
        <v>4798</v>
      </c>
      <c r="N8523" t="s">
        <v>58</v>
      </c>
      <c r="O8523" t="s">
        <v>59</v>
      </c>
      <c r="P8523" t="s">
        <v>2990</v>
      </c>
      <c r="Q8523" t="s">
        <v>109</v>
      </c>
      <c r="R8523">
        <v>105100</v>
      </c>
      <c r="S8523">
        <v>100030</v>
      </c>
      <c r="T8523" t="s">
        <v>69</v>
      </c>
      <c r="U8523" s="3">
        <v>42825</v>
      </c>
      <c r="W8523">
        <v>4</v>
      </c>
      <c r="X8523">
        <v>1.482</v>
      </c>
      <c r="Y8523">
        <v>2.5</v>
      </c>
      <c r="Z8523">
        <v>72.902309500000001</v>
      </c>
      <c r="AA8523">
        <v>29.154419999999998</v>
      </c>
      <c r="AB8523">
        <v>0</v>
      </c>
      <c r="AC8523">
        <v>31.50864</v>
      </c>
      <c r="AD8523">
        <v>31.50864</v>
      </c>
      <c r="AE8523">
        <v>0</v>
      </c>
      <c r="AF8523">
        <v>0.80004460629999996</v>
      </c>
      <c r="AG8523">
        <v>0.19995539370000001</v>
      </c>
      <c r="AQ8523">
        <v>72.902309500000001</v>
      </c>
      <c r="BB8523" s="4"/>
    </row>
    <row r="8524" spans="1:54" hidden="1" x14ac:dyDescent="0.25">
      <c r="A8524">
        <v>2307</v>
      </c>
      <c r="B8524" t="s">
        <v>6761</v>
      </c>
      <c r="C8524">
        <v>2022</v>
      </c>
      <c r="D8524" t="s">
        <v>6762</v>
      </c>
      <c r="E8524">
        <v>3400</v>
      </c>
      <c r="F8524" t="s">
        <v>1316</v>
      </c>
      <c r="G8524">
        <v>219</v>
      </c>
      <c r="H8524">
        <v>18</v>
      </c>
      <c r="I8524" t="s">
        <v>747</v>
      </c>
      <c r="J8524">
        <v>2114</v>
      </c>
      <c r="K8524">
        <v>33504977</v>
      </c>
      <c r="L8524" t="s">
        <v>1745</v>
      </c>
      <c r="N8524" t="s">
        <v>75</v>
      </c>
      <c r="O8524" t="s">
        <v>76</v>
      </c>
      <c r="P8524" t="s">
        <v>6763</v>
      </c>
      <c r="Q8524" t="s">
        <v>2868</v>
      </c>
      <c r="R8524">
        <v>351100</v>
      </c>
      <c r="S8524">
        <v>350010</v>
      </c>
      <c r="T8524" t="s">
        <v>79</v>
      </c>
      <c r="U8524" s="3">
        <v>42628</v>
      </c>
      <c r="W8524">
        <v>28.6</v>
      </c>
      <c r="X8524">
        <v>5.12</v>
      </c>
      <c r="Y8524">
        <v>25.46</v>
      </c>
      <c r="Z8524">
        <v>673.87829999999997</v>
      </c>
      <c r="AA8524">
        <v>589.30200000000002</v>
      </c>
      <c r="AB8524">
        <v>589.30200000000002</v>
      </c>
      <c r="AC8524">
        <v>102.8363724</v>
      </c>
      <c r="AD8524">
        <v>68.464799999999997</v>
      </c>
      <c r="AE8524">
        <v>0.43724660669999998</v>
      </c>
      <c r="AF8524">
        <v>0.56275339329999996</v>
      </c>
      <c r="AG8524">
        <v>0</v>
      </c>
      <c r="AS8524">
        <v>673.87829999999997</v>
      </c>
      <c r="BB8524" s="4"/>
    </row>
    <row r="8525" spans="1:54" hidden="1" x14ac:dyDescent="0.25">
      <c r="A8525">
        <v>2308</v>
      </c>
      <c r="B8525" t="s">
        <v>6764</v>
      </c>
      <c r="C8525">
        <v>2022</v>
      </c>
      <c r="D8525" t="s">
        <v>6765</v>
      </c>
      <c r="E8525">
        <v>4330</v>
      </c>
      <c r="F8525" t="s">
        <v>4654</v>
      </c>
      <c r="G8525">
        <v>350</v>
      </c>
      <c r="J8525">
        <v>2314</v>
      </c>
      <c r="K8525">
        <v>29190658</v>
      </c>
      <c r="L8525" t="s">
        <v>6766</v>
      </c>
      <c r="N8525" t="s">
        <v>4118</v>
      </c>
      <c r="O8525" t="s">
        <v>4119</v>
      </c>
      <c r="P8525" t="s">
        <v>393</v>
      </c>
      <c r="Q8525" t="s">
        <v>109</v>
      </c>
      <c r="R8525">
        <v>351100</v>
      </c>
      <c r="S8525">
        <v>350010</v>
      </c>
      <c r="T8525" t="s">
        <v>79</v>
      </c>
      <c r="U8525" s="3">
        <v>41690</v>
      </c>
      <c r="W8525">
        <v>1</v>
      </c>
      <c r="X8525">
        <v>3.5000000000000003E-2</v>
      </c>
      <c r="Y8525">
        <v>5.5E-2</v>
      </c>
      <c r="Z8525">
        <v>1.1137980000000001</v>
      </c>
      <c r="AA8525">
        <v>0</v>
      </c>
      <c r="AB8525">
        <v>0</v>
      </c>
      <c r="AC8525">
        <v>0.35640000000000011</v>
      </c>
      <c r="AD8525">
        <v>0.35640000000000011</v>
      </c>
      <c r="AE8525">
        <v>0</v>
      </c>
      <c r="AF8525">
        <v>1</v>
      </c>
      <c r="AG8525">
        <v>0</v>
      </c>
      <c r="AQ8525">
        <v>1.1137980000000001</v>
      </c>
      <c r="BB8525" s="4"/>
    </row>
    <row r="8526" spans="1:54" hidden="1" x14ac:dyDescent="0.25">
      <c r="A8526">
        <v>2310</v>
      </c>
      <c r="B8526" t="s">
        <v>6767</v>
      </c>
      <c r="C8526">
        <v>2022</v>
      </c>
      <c r="D8526" t="s">
        <v>6768</v>
      </c>
      <c r="E8526">
        <v>8200</v>
      </c>
      <c r="F8526" t="s">
        <v>6769</v>
      </c>
      <c r="G8526">
        <v>751</v>
      </c>
      <c r="H8526">
        <v>206</v>
      </c>
      <c r="I8526" t="s">
        <v>232</v>
      </c>
      <c r="J8526">
        <v>2319</v>
      </c>
      <c r="K8526">
        <v>30536142</v>
      </c>
      <c r="L8526" t="s">
        <v>7190</v>
      </c>
      <c r="N8526" t="s">
        <v>75</v>
      </c>
      <c r="O8526" t="s">
        <v>76</v>
      </c>
      <c r="P8526" t="s">
        <v>6771</v>
      </c>
      <c r="Q8526" t="s">
        <v>78</v>
      </c>
      <c r="R8526">
        <v>353000</v>
      </c>
      <c r="S8526">
        <v>350030</v>
      </c>
      <c r="T8526" t="s">
        <v>79</v>
      </c>
      <c r="U8526" s="3">
        <v>43045</v>
      </c>
      <c r="W8526">
        <v>110</v>
      </c>
      <c r="X8526">
        <v>37</v>
      </c>
      <c r="Y8526">
        <v>77</v>
      </c>
      <c r="Z8526">
        <v>2677.7575280000001</v>
      </c>
      <c r="AA8526">
        <v>2030.1050519999999</v>
      </c>
      <c r="AB8526">
        <v>2030.1050519999999</v>
      </c>
      <c r="AC8526">
        <v>662.580468</v>
      </c>
      <c r="AD8526">
        <v>585.19846800000005</v>
      </c>
      <c r="AE8526">
        <v>0.37906812519999999</v>
      </c>
      <c r="AF8526">
        <v>0.62093187480000001</v>
      </c>
      <c r="AG8526">
        <v>0</v>
      </c>
      <c r="AR8526">
        <v>2630.3</v>
      </c>
      <c r="AS8526">
        <v>47.457528000000003</v>
      </c>
      <c r="BB8526" s="4"/>
    </row>
    <row r="8527" spans="1:54" hidden="1" x14ac:dyDescent="0.25">
      <c r="A8527">
        <v>2311</v>
      </c>
      <c r="B8527" t="s">
        <v>6772</v>
      </c>
      <c r="C8527">
        <v>2022</v>
      </c>
      <c r="D8527" t="s">
        <v>6773</v>
      </c>
      <c r="E8527">
        <v>6715</v>
      </c>
      <c r="F8527" t="s">
        <v>716</v>
      </c>
      <c r="G8527">
        <v>561</v>
      </c>
      <c r="H8527">
        <v>126</v>
      </c>
      <c r="I8527" t="s">
        <v>717</v>
      </c>
      <c r="J8527">
        <v>2047</v>
      </c>
      <c r="K8527">
        <v>32662498</v>
      </c>
      <c r="L8527" t="s">
        <v>718</v>
      </c>
      <c r="N8527" t="s">
        <v>88</v>
      </c>
      <c r="O8527" t="s">
        <v>89</v>
      </c>
      <c r="P8527" t="s">
        <v>6774</v>
      </c>
      <c r="Q8527" t="s">
        <v>61</v>
      </c>
      <c r="R8527">
        <v>353000</v>
      </c>
      <c r="S8527">
        <v>350030</v>
      </c>
      <c r="T8527" t="s">
        <v>82</v>
      </c>
      <c r="U8527" s="3">
        <v>42736</v>
      </c>
      <c r="W8527">
        <v>5</v>
      </c>
      <c r="X8527">
        <v>0</v>
      </c>
      <c r="Y8527">
        <v>5</v>
      </c>
      <c r="Z8527">
        <v>0.29442096000000001</v>
      </c>
      <c r="AA8527">
        <v>0.25</v>
      </c>
      <c r="AB8527">
        <v>0.25</v>
      </c>
      <c r="AC8527">
        <v>0</v>
      </c>
      <c r="AD8527">
        <v>0</v>
      </c>
      <c r="AE8527">
        <v>1</v>
      </c>
      <c r="AF8527">
        <v>0</v>
      </c>
      <c r="AG8527">
        <v>0</v>
      </c>
      <c r="AL8527">
        <v>0.29442096000000001</v>
      </c>
      <c r="BB8527" s="4"/>
    </row>
    <row r="8528" spans="1:54" hidden="1" x14ac:dyDescent="0.25">
      <c r="A8528">
        <v>2312</v>
      </c>
      <c r="B8528" t="s">
        <v>6775</v>
      </c>
      <c r="C8528">
        <v>2022</v>
      </c>
      <c r="D8528" t="s">
        <v>6776</v>
      </c>
      <c r="E8528">
        <v>5300</v>
      </c>
      <c r="F8528" t="s">
        <v>1997</v>
      </c>
      <c r="G8528">
        <v>440</v>
      </c>
      <c r="J8528">
        <v>2322</v>
      </c>
      <c r="K8528">
        <v>31600073</v>
      </c>
      <c r="L8528" t="s">
        <v>6777</v>
      </c>
      <c r="N8528" t="s">
        <v>58</v>
      </c>
      <c r="O8528" t="s">
        <v>59</v>
      </c>
      <c r="P8528" t="s">
        <v>2990</v>
      </c>
      <c r="Q8528" t="s">
        <v>109</v>
      </c>
      <c r="R8528">
        <v>352100</v>
      </c>
      <c r="S8528">
        <v>350020</v>
      </c>
      <c r="T8528" t="s">
        <v>79</v>
      </c>
      <c r="U8528" s="3">
        <v>42736</v>
      </c>
      <c r="W8528">
        <v>1.5</v>
      </c>
      <c r="X8528">
        <v>0.55000000000000004</v>
      </c>
      <c r="Y8528">
        <v>0.7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</v>
      </c>
      <c r="AF8528">
        <v>0</v>
      </c>
      <c r="AG8528">
        <v>0</v>
      </c>
      <c r="AQ8528">
        <v>0</v>
      </c>
      <c r="BB8528" s="4"/>
    </row>
    <row r="8529" spans="1:54" hidden="1" x14ac:dyDescent="0.25">
      <c r="A8529">
        <v>2313</v>
      </c>
      <c r="B8529" t="s">
        <v>6781</v>
      </c>
      <c r="C8529">
        <v>2022</v>
      </c>
      <c r="D8529" t="s">
        <v>6779</v>
      </c>
      <c r="E8529">
        <v>7800</v>
      </c>
      <c r="F8529" t="s">
        <v>2852</v>
      </c>
      <c r="G8529">
        <v>779</v>
      </c>
      <c r="J8529">
        <v>2323</v>
      </c>
      <c r="K8529">
        <v>35663231</v>
      </c>
      <c r="L8529" t="s">
        <v>6780</v>
      </c>
      <c r="N8529" t="s">
        <v>58</v>
      </c>
      <c r="O8529" t="s">
        <v>59</v>
      </c>
      <c r="P8529" t="s">
        <v>2990</v>
      </c>
      <c r="Q8529" t="s">
        <v>109</v>
      </c>
      <c r="R8529">
        <v>352100</v>
      </c>
      <c r="S8529">
        <v>350020</v>
      </c>
      <c r="T8529" t="s">
        <v>79</v>
      </c>
      <c r="U8529" s="3">
        <v>37294</v>
      </c>
      <c r="W8529">
        <v>1</v>
      </c>
      <c r="X8529">
        <v>0.312</v>
      </c>
      <c r="Y8529">
        <v>0.62</v>
      </c>
      <c r="Z8529">
        <v>20.991593999999999</v>
      </c>
      <c r="AA8529">
        <v>10.705679999999999</v>
      </c>
      <c r="AB8529">
        <v>0</v>
      </c>
      <c r="AC8529">
        <v>7.1371748132337247</v>
      </c>
      <c r="AD8529">
        <v>7.1371748132337247</v>
      </c>
      <c r="AE8529">
        <v>0.25499921539999998</v>
      </c>
      <c r="AF8529">
        <v>0.74500078459999997</v>
      </c>
      <c r="AG8529">
        <v>0</v>
      </c>
      <c r="AQ8529">
        <v>20.991593999999999</v>
      </c>
      <c r="BB8529" s="4"/>
    </row>
    <row r="8530" spans="1:54" hidden="1" x14ac:dyDescent="0.25">
      <c r="A8530">
        <v>2313</v>
      </c>
      <c r="B8530" t="s">
        <v>6778</v>
      </c>
      <c r="C8530">
        <v>2022</v>
      </c>
      <c r="D8530" t="s">
        <v>6779</v>
      </c>
      <c r="E8530">
        <v>7800</v>
      </c>
      <c r="F8530" t="s">
        <v>2852</v>
      </c>
      <c r="G8530">
        <v>779</v>
      </c>
      <c r="J8530">
        <v>2323</v>
      </c>
      <c r="K8530">
        <v>35663231</v>
      </c>
      <c r="L8530" t="s">
        <v>6780</v>
      </c>
      <c r="N8530" t="s">
        <v>58</v>
      </c>
      <c r="O8530" t="s">
        <v>59</v>
      </c>
      <c r="P8530" t="s">
        <v>4192</v>
      </c>
      <c r="Q8530" t="s">
        <v>109</v>
      </c>
      <c r="R8530">
        <v>352100</v>
      </c>
      <c r="S8530">
        <v>350020</v>
      </c>
      <c r="T8530" t="s">
        <v>79</v>
      </c>
      <c r="U8530" s="3">
        <v>43020</v>
      </c>
      <c r="W8530">
        <v>2.1</v>
      </c>
      <c r="X8530">
        <v>0.625</v>
      </c>
      <c r="Y8530">
        <v>1.25</v>
      </c>
      <c r="Z8530">
        <v>39.714491000000002</v>
      </c>
      <c r="AA8530">
        <v>19.460159999999998</v>
      </c>
      <c r="AB8530">
        <v>0</v>
      </c>
      <c r="AC8530">
        <v>14.297225186766269</v>
      </c>
      <c r="AD8530">
        <v>14.297225186766269</v>
      </c>
      <c r="AE8530">
        <v>0.24500074799999999</v>
      </c>
      <c r="AF8530">
        <v>0.75499925199999995</v>
      </c>
      <c r="AG8530">
        <v>0</v>
      </c>
      <c r="AQ8530">
        <v>39.714491000000002</v>
      </c>
      <c r="BB8530" s="4"/>
    </row>
    <row r="8531" spans="1:54" hidden="1" x14ac:dyDescent="0.25">
      <c r="C8531">
        <v>2022</v>
      </c>
      <c r="D8531"/>
      <c r="G8531">
        <v>461</v>
      </c>
      <c r="N8531" t="s">
        <v>58</v>
      </c>
      <c r="O8531" t="s">
        <v>59</v>
      </c>
      <c r="Q8531" t="s">
        <v>109</v>
      </c>
      <c r="T8531" t="s">
        <v>69</v>
      </c>
      <c r="U8531" s="3">
        <v>34700</v>
      </c>
      <c r="W8531">
        <v>1.85</v>
      </c>
      <c r="X8531">
        <v>0.73</v>
      </c>
      <c r="Y8531">
        <v>1.1000000000000001</v>
      </c>
      <c r="Z8531">
        <v>2.2629815999999998</v>
      </c>
      <c r="AA8531">
        <v>1.1995199999999999</v>
      </c>
      <c r="AB8531">
        <v>0</v>
      </c>
      <c r="AC8531">
        <v>0.79200000000000004</v>
      </c>
      <c r="AD8531">
        <v>0.79200000000000004</v>
      </c>
      <c r="AE8531">
        <v>0</v>
      </c>
      <c r="AF8531">
        <v>0.73496912219999999</v>
      </c>
      <c r="AG8531">
        <v>0.26503087780000001</v>
      </c>
      <c r="AO8531">
        <v>2.2629815999999998</v>
      </c>
      <c r="BB8531" s="4"/>
    </row>
    <row r="8532" spans="1:54" hidden="1" x14ac:dyDescent="0.25">
      <c r="A8532">
        <v>2315</v>
      </c>
      <c r="B8532" t="s">
        <v>6782</v>
      </c>
      <c r="C8532">
        <v>2022</v>
      </c>
      <c r="D8532" t="s">
        <v>6783</v>
      </c>
      <c r="E8532">
        <v>8585</v>
      </c>
      <c r="F8532" t="s">
        <v>3740</v>
      </c>
      <c r="G8532">
        <v>707</v>
      </c>
      <c r="H8532">
        <v>888</v>
      </c>
      <c r="I8532" t="s">
        <v>4289</v>
      </c>
      <c r="J8532">
        <v>2325</v>
      </c>
      <c r="K8532">
        <v>13464510</v>
      </c>
      <c r="L8532" t="s">
        <v>6784</v>
      </c>
      <c r="N8532" t="s">
        <v>4118</v>
      </c>
      <c r="O8532" t="s">
        <v>4119</v>
      </c>
      <c r="P8532" t="s">
        <v>393</v>
      </c>
      <c r="Q8532" t="s">
        <v>109</v>
      </c>
      <c r="R8532">
        <v>682010</v>
      </c>
      <c r="S8532">
        <v>680023</v>
      </c>
      <c r="T8532" t="s">
        <v>69</v>
      </c>
      <c r="U8532" s="3">
        <v>36418</v>
      </c>
      <c r="W8532">
        <v>0.04</v>
      </c>
      <c r="X8532">
        <v>1.7000000000000001E-2</v>
      </c>
      <c r="Y8532">
        <v>0.02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1</v>
      </c>
      <c r="AL8532">
        <v>0</v>
      </c>
      <c r="BB8532" s="4"/>
    </row>
    <row r="8533" spans="1:54" hidden="1" x14ac:dyDescent="0.25">
      <c r="A8533">
        <v>2316</v>
      </c>
      <c r="B8533" t="s">
        <v>6785</v>
      </c>
      <c r="C8533">
        <v>2022</v>
      </c>
      <c r="D8533" t="s">
        <v>6786</v>
      </c>
      <c r="E8533">
        <v>9670</v>
      </c>
      <c r="F8533" t="s">
        <v>2221</v>
      </c>
      <c r="G8533">
        <v>820</v>
      </c>
      <c r="H8533">
        <v>301</v>
      </c>
      <c r="I8533" t="s">
        <v>2222</v>
      </c>
      <c r="J8533">
        <v>2326</v>
      </c>
      <c r="K8533">
        <v>31477379</v>
      </c>
      <c r="L8533" t="s">
        <v>6787</v>
      </c>
      <c r="N8533" t="s">
        <v>58</v>
      </c>
      <c r="O8533" t="s">
        <v>59</v>
      </c>
      <c r="P8533" t="s">
        <v>3050</v>
      </c>
      <c r="Q8533" t="s">
        <v>65</v>
      </c>
      <c r="R8533">
        <v>81100</v>
      </c>
      <c r="S8533">
        <v>80090</v>
      </c>
      <c r="T8533" t="s">
        <v>62</v>
      </c>
      <c r="U8533" s="3">
        <v>42874</v>
      </c>
      <c r="W8533">
        <v>4</v>
      </c>
      <c r="X8533">
        <v>0</v>
      </c>
      <c r="Y8533">
        <v>4</v>
      </c>
      <c r="Z8533">
        <v>57.470399999999998</v>
      </c>
      <c r="AA8533">
        <v>57.470399999999998</v>
      </c>
      <c r="AB8533">
        <v>57.470399999999998</v>
      </c>
      <c r="AC8533">
        <v>0</v>
      </c>
      <c r="AD8533">
        <v>0</v>
      </c>
      <c r="AE8533">
        <v>1</v>
      </c>
      <c r="AF8533">
        <v>0</v>
      </c>
      <c r="AG8533">
        <v>0</v>
      </c>
      <c r="AW8533">
        <v>57.470399999999998</v>
      </c>
      <c r="BB8533" s="4"/>
    </row>
    <row r="8534" spans="1:54" hidden="1" x14ac:dyDescent="0.25">
      <c r="A8534">
        <v>2317</v>
      </c>
      <c r="B8534" t="s">
        <v>6788</v>
      </c>
      <c r="C8534">
        <v>2022</v>
      </c>
      <c r="D8534" t="s">
        <v>6789</v>
      </c>
      <c r="E8534">
        <v>9620</v>
      </c>
      <c r="F8534" t="s">
        <v>3494</v>
      </c>
      <c r="G8534">
        <v>820</v>
      </c>
      <c r="H8534">
        <v>270</v>
      </c>
      <c r="I8534" t="s">
        <v>2380</v>
      </c>
      <c r="J8534">
        <v>342</v>
      </c>
      <c r="K8534">
        <v>14411313</v>
      </c>
      <c r="L8534" t="s">
        <v>2381</v>
      </c>
      <c r="N8534" t="s">
        <v>88</v>
      </c>
      <c r="O8534" t="s">
        <v>89</v>
      </c>
      <c r="P8534" t="s">
        <v>6790</v>
      </c>
      <c r="Q8534" t="s">
        <v>111</v>
      </c>
      <c r="R8534">
        <v>353000</v>
      </c>
      <c r="S8534">
        <v>350030</v>
      </c>
      <c r="T8534" t="s">
        <v>82</v>
      </c>
      <c r="U8534" s="3">
        <v>43096</v>
      </c>
      <c r="W8534">
        <v>20</v>
      </c>
      <c r="X8534">
        <v>0</v>
      </c>
      <c r="Y8534">
        <v>20</v>
      </c>
      <c r="Z8534">
        <v>42.116399999999999</v>
      </c>
      <c r="AA8534">
        <v>42.116399999999999</v>
      </c>
      <c r="AB8534">
        <v>42.116399999999999</v>
      </c>
      <c r="AC8534">
        <v>0</v>
      </c>
      <c r="AD8534">
        <v>0</v>
      </c>
      <c r="AE8534">
        <v>1</v>
      </c>
      <c r="AF8534">
        <v>0</v>
      </c>
      <c r="AG8534">
        <v>0</v>
      </c>
      <c r="AX8534">
        <v>42.116399999999999</v>
      </c>
      <c r="BB8534" s="4"/>
    </row>
    <row r="8535" spans="1:54" hidden="1" x14ac:dyDescent="0.25">
      <c r="A8535">
        <v>2318</v>
      </c>
      <c r="B8535" t="s">
        <v>6791</v>
      </c>
      <c r="C8535">
        <v>2022</v>
      </c>
      <c r="D8535" t="s">
        <v>6792</v>
      </c>
      <c r="E8535">
        <v>9760</v>
      </c>
      <c r="F8535" t="s">
        <v>3446</v>
      </c>
      <c r="G8535">
        <v>860</v>
      </c>
      <c r="H8535">
        <v>304</v>
      </c>
      <c r="I8535" t="s">
        <v>3447</v>
      </c>
      <c r="J8535">
        <v>2327</v>
      </c>
      <c r="K8535">
        <v>35384855</v>
      </c>
      <c r="L8535" t="s">
        <v>6792</v>
      </c>
      <c r="N8535" t="s">
        <v>88</v>
      </c>
      <c r="O8535" t="s">
        <v>89</v>
      </c>
      <c r="P8535" t="s">
        <v>432</v>
      </c>
      <c r="Q8535" t="s">
        <v>61</v>
      </c>
      <c r="R8535">
        <v>353000</v>
      </c>
      <c r="S8535">
        <v>350030</v>
      </c>
      <c r="T8535" t="s">
        <v>82</v>
      </c>
      <c r="U8535" s="3">
        <v>42524</v>
      </c>
      <c r="W8535">
        <v>8.0510000000000002</v>
      </c>
      <c r="X8535">
        <v>0</v>
      </c>
      <c r="Y8535">
        <v>7</v>
      </c>
      <c r="Z8535">
        <v>129.32550000000001</v>
      </c>
      <c r="AA8535">
        <v>126.5508</v>
      </c>
      <c r="AB8535">
        <v>53.892000000000003</v>
      </c>
      <c r="AC8535">
        <v>0</v>
      </c>
      <c r="AD8535">
        <v>0</v>
      </c>
      <c r="AE8535">
        <v>1</v>
      </c>
      <c r="AF8535">
        <v>0</v>
      </c>
      <c r="AG8535">
        <v>0</v>
      </c>
      <c r="AR8535">
        <v>129.32550000000001</v>
      </c>
      <c r="AT8535">
        <v>0</v>
      </c>
      <c r="BB8535" s="4"/>
    </row>
    <row r="8536" spans="1:54" hidden="1" x14ac:dyDescent="0.25">
      <c r="A8536">
        <v>2319</v>
      </c>
      <c r="B8536" t="s">
        <v>6793</v>
      </c>
      <c r="C8536">
        <v>2022</v>
      </c>
      <c r="D8536" t="s">
        <v>6794</v>
      </c>
      <c r="E8536">
        <v>7100</v>
      </c>
      <c r="F8536" t="s">
        <v>325</v>
      </c>
      <c r="G8536">
        <v>630</v>
      </c>
      <c r="H8536">
        <v>81</v>
      </c>
      <c r="I8536" t="s">
        <v>56</v>
      </c>
      <c r="J8536">
        <v>777</v>
      </c>
      <c r="K8536">
        <v>17010131</v>
      </c>
      <c r="L8536" t="s">
        <v>2031</v>
      </c>
      <c r="N8536" t="s">
        <v>88</v>
      </c>
      <c r="O8536" t="s">
        <v>89</v>
      </c>
      <c r="P8536" t="s">
        <v>6795</v>
      </c>
      <c r="Q8536" t="s">
        <v>61</v>
      </c>
      <c r="R8536">
        <v>353000</v>
      </c>
      <c r="S8536">
        <v>350030</v>
      </c>
      <c r="T8536" t="s">
        <v>82</v>
      </c>
      <c r="U8536" s="3">
        <v>42736</v>
      </c>
      <c r="W8536">
        <v>0.112</v>
      </c>
      <c r="X8536">
        <v>0</v>
      </c>
      <c r="Y8536">
        <v>0.112</v>
      </c>
      <c r="Z8536">
        <v>0.57750000000000001</v>
      </c>
      <c r="AA8536">
        <v>0.442</v>
      </c>
      <c r="AB8536">
        <v>0.42199999999999999</v>
      </c>
      <c r="AC8536">
        <v>0</v>
      </c>
      <c r="AD8536">
        <v>0</v>
      </c>
      <c r="AE8536">
        <v>1</v>
      </c>
      <c r="AF8536">
        <v>0</v>
      </c>
      <c r="AG8536">
        <v>0</v>
      </c>
      <c r="AT8536">
        <v>0</v>
      </c>
      <c r="AU8536">
        <v>0.57750000000000001</v>
      </c>
      <c r="BB8536" s="4"/>
    </row>
    <row r="8537" spans="1:54" hidden="1" x14ac:dyDescent="0.25">
      <c r="A8537">
        <v>2320</v>
      </c>
      <c r="B8537" t="s">
        <v>6796</v>
      </c>
      <c r="C8537">
        <v>2022</v>
      </c>
      <c r="D8537" t="s">
        <v>6797</v>
      </c>
      <c r="E8537">
        <v>7000</v>
      </c>
      <c r="F8537" t="s">
        <v>55</v>
      </c>
      <c r="G8537">
        <v>607</v>
      </c>
      <c r="H8537">
        <v>81</v>
      </c>
      <c r="I8537" t="s">
        <v>56</v>
      </c>
      <c r="J8537">
        <v>777</v>
      </c>
      <c r="K8537">
        <v>17010131</v>
      </c>
      <c r="L8537" t="s">
        <v>2031</v>
      </c>
      <c r="N8537" t="s">
        <v>88</v>
      </c>
      <c r="O8537" t="s">
        <v>89</v>
      </c>
      <c r="P8537" t="s">
        <v>6798</v>
      </c>
      <c r="Q8537" t="s">
        <v>61</v>
      </c>
      <c r="R8537">
        <v>353000</v>
      </c>
      <c r="S8537">
        <v>350030</v>
      </c>
      <c r="T8537" t="s">
        <v>82</v>
      </c>
      <c r="U8537" s="3">
        <v>42736</v>
      </c>
      <c r="W8537">
        <v>0.224</v>
      </c>
      <c r="X8537">
        <v>0</v>
      </c>
      <c r="Y8537">
        <v>0.224</v>
      </c>
      <c r="Z8537">
        <v>0.91</v>
      </c>
      <c r="AA8537">
        <v>0.53280000000000005</v>
      </c>
      <c r="AB8537">
        <v>0.53280000000000005</v>
      </c>
      <c r="AC8537">
        <v>0</v>
      </c>
      <c r="AD8537">
        <v>0</v>
      </c>
      <c r="AE8537">
        <v>1</v>
      </c>
      <c r="AF8537">
        <v>0</v>
      </c>
      <c r="AG8537">
        <v>0</v>
      </c>
      <c r="AU8537">
        <v>0.91</v>
      </c>
      <c r="BB8537" s="4"/>
    </row>
    <row r="8538" spans="1:54" hidden="1" x14ac:dyDescent="0.25">
      <c r="A8538">
        <v>2321</v>
      </c>
      <c r="B8538" t="s">
        <v>6799</v>
      </c>
      <c r="C8538">
        <v>2022</v>
      </c>
      <c r="D8538" t="s">
        <v>6800</v>
      </c>
      <c r="E8538">
        <v>6000</v>
      </c>
      <c r="F8538" t="s">
        <v>2030</v>
      </c>
      <c r="G8538">
        <v>621</v>
      </c>
      <c r="H8538">
        <v>81</v>
      </c>
      <c r="I8538" t="s">
        <v>56</v>
      </c>
      <c r="J8538">
        <v>777</v>
      </c>
      <c r="K8538">
        <v>17010131</v>
      </c>
      <c r="L8538" t="s">
        <v>2031</v>
      </c>
      <c r="N8538" t="s">
        <v>88</v>
      </c>
      <c r="O8538" t="s">
        <v>89</v>
      </c>
      <c r="P8538" t="s">
        <v>6801</v>
      </c>
      <c r="Q8538" t="s">
        <v>61</v>
      </c>
      <c r="R8538">
        <v>353000</v>
      </c>
      <c r="S8538">
        <v>350030</v>
      </c>
      <c r="T8538" t="s">
        <v>82</v>
      </c>
      <c r="U8538" s="3">
        <v>42736</v>
      </c>
      <c r="W8538">
        <v>0.16800000000000001</v>
      </c>
      <c r="X8538">
        <v>0</v>
      </c>
      <c r="Y8538">
        <v>0.16800000000000001</v>
      </c>
      <c r="Z8538">
        <v>0.80500000000000005</v>
      </c>
      <c r="AA8538">
        <v>0.55800000000000005</v>
      </c>
      <c r="AB8538">
        <v>0.55800000000000005</v>
      </c>
      <c r="AC8538">
        <v>0</v>
      </c>
      <c r="AD8538">
        <v>0</v>
      </c>
      <c r="AE8538">
        <v>1</v>
      </c>
      <c r="AF8538">
        <v>0</v>
      </c>
      <c r="AG8538">
        <v>0</v>
      </c>
      <c r="AU8538">
        <v>0.80500000000000005</v>
      </c>
      <c r="BB8538" s="4"/>
    </row>
    <row r="8539" spans="1:54" hidden="1" x14ac:dyDescent="0.25">
      <c r="A8539">
        <v>2322</v>
      </c>
      <c r="B8539" t="s">
        <v>6802</v>
      </c>
      <c r="C8539">
        <v>2022</v>
      </c>
      <c r="D8539" t="s">
        <v>6803</v>
      </c>
      <c r="E8539">
        <v>6000</v>
      </c>
      <c r="F8539" t="s">
        <v>2030</v>
      </c>
      <c r="G8539">
        <v>621</v>
      </c>
      <c r="H8539">
        <v>81</v>
      </c>
      <c r="I8539" t="s">
        <v>56</v>
      </c>
      <c r="J8539">
        <v>777</v>
      </c>
      <c r="K8539">
        <v>17010131</v>
      </c>
      <c r="L8539" t="s">
        <v>2031</v>
      </c>
      <c r="N8539" t="s">
        <v>88</v>
      </c>
      <c r="O8539" t="s">
        <v>89</v>
      </c>
      <c r="P8539" t="s">
        <v>6804</v>
      </c>
      <c r="Q8539" t="s">
        <v>61</v>
      </c>
      <c r="R8539">
        <v>353000</v>
      </c>
      <c r="S8539">
        <v>350030</v>
      </c>
      <c r="T8539" t="s">
        <v>82</v>
      </c>
      <c r="U8539" s="3">
        <v>43101</v>
      </c>
      <c r="W8539">
        <v>0.16800000000000001</v>
      </c>
      <c r="X8539">
        <v>0</v>
      </c>
      <c r="Y8539">
        <v>0.16800000000000001</v>
      </c>
      <c r="Z8539">
        <v>1.2222</v>
      </c>
      <c r="AA8539">
        <v>1.2312000000000001</v>
      </c>
      <c r="AB8539">
        <v>1.2312000000000001</v>
      </c>
      <c r="AC8539">
        <v>0</v>
      </c>
      <c r="AD8539">
        <v>0</v>
      </c>
      <c r="AE8539">
        <v>1</v>
      </c>
      <c r="AF8539">
        <v>0</v>
      </c>
      <c r="AG8539">
        <v>0</v>
      </c>
      <c r="AU8539">
        <v>1.2222</v>
      </c>
      <c r="BB8539" s="4"/>
    </row>
    <row r="8540" spans="1:54" hidden="1" x14ac:dyDescent="0.25">
      <c r="A8540">
        <v>2323</v>
      </c>
      <c r="B8540" t="s">
        <v>6805</v>
      </c>
      <c r="C8540">
        <v>2022</v>
      </c>
      <c r="D8540" t="s">
        <v>6806</v>
      </c>
      <c r="E8540">
        <v>6040</v>
      </c>
      <c r="F8540" t="s">
        <v>4350</v>
      </c>
      <c r="G8540">
        <v>621</v>
      </c>
      <c r="H8540">
        <v>81</v>
      </c>
      <c r="I8540" t="s">
        <v>56</v>
      </c>
      <c r="J8540">
        <v>777</v>
      </c>
      <c r="K8540">
        <v>17010131</v>
      </c>
      <c r="L8540" t="s">
        <v>2031</v>
      </c>
      <c r="N8540" t="s">
        <v>88</v>
      </c>
      <c r="O8540" t="s">
        <v>89</v>
      </c>
      <c r="P8540" t="s">
        <v>6807</v>
      </c>
      <c r="Q8540" t="s">
        <v>411</v>
      </c>
      <c r="R8540">
        <v>353000</v>
      </c>
      <c r="S8540">
        <v>350030</v>
      </c>
      <c r="T8540" t="s">
        <v>82</v>
      </c>
      <c r="U8540" s="3">
        <v>43101</v>
      </c>
      <c r="W8540">
        <v>0.32200000000000001</v>
      </c>
      <c r="X8540">
        <v>0</v>
      </c>
      <c r="Y8540">
        <v>0.96599999999999997</v>
      </c>
      <c r="Z8540">
        <v>2.0808</v>
      </c>
      <c r="AA8540">
        <v>2.0808</v>
      </c>
      <c r="AB8540">
        <v>2.0808</v>
      </c>
      <c r="AC8540">
        <v>0</v>
      </c>
      <c r="AD8540">
        <v>0</v>
      </c>
      <c r="AE8540">
        <v>1</v>
      </c>
      <c r="AF8540">
        <v>0</v>
      </c>
      <c r="AG8540">
        <v>0</v>
      </c>
      <c r="AZ8540">
        <v>0.87158519999999995</v>
      </c>
      <c r="BA8540">
        <v>1.2092148</v>
      </c>
      <c r="BB8540" s="4"/>
    </row>
    <row r="8541" spans="1:54" hidden="1" x14ac:dyDescent="0.25">
      <c r="A8541">
        <v>2324</v>
      </c>
      <c r="B8541" t="s">
        <v>6808</v>
      </c>
      <c r="C8541">
        <v>2022</v>
      </c>
      <c r="D8541" t="s">
        <v>6809</v>
      </c>
      <c r="E8541">
        <v>4622</v>
      </c>
      <c r="F8541" t="s">
        <v>2947</v>
      </c>
      <c r="G8541">
        <v>269</v>
      </c>
      <c r="H8541">
        <v>339</v>
      </c>
      <c r="I8541" t="s">
        <v>2948</v>
      </c>
      <c r="J8541">
        <v>415</v>
      </c>
      <c r="K8541">
        <v>23104113</v>
      </c>
      <c r="L8541" t="s">
        <v>2949</v>
      </c>
      <c r="N8541" t="s">
        <v>88</v>
      </c>
      <c r="O8541" t="s">
        <v>89</v>
      </c>
      <c r="P8541" t="s">
        <v>6810</v>
      </c>
      <c r="Q8541" t="s">
        <v>111</v>
      </c>
      <c r="R8541">
        <v>353000</v>
      </c>
      <c r="S8541">
        <v>350030</v>
      </c>
      <c r="T8541" t="s">
        <v>82</v>
      </c>
      <c r="U8541" s="3">
        <v>42735</v>
      </c>
      <c r="W8541">
        <v>1.9</v>
      </c>
      <c r="X8541">
        <v>0</v>
      </c>
      <c r="Y8541">
        <v>1.9</v>
      </c>
      <c r="Z8541">
        <v>4.4210000000000003</v>
      </c>
      <c r="AA8541">
        <v>4.4207999999999998</v>
      </c>
      <c r="AB8541">
        <v>4.2119999999999997</v>
      </c>
      <c r="AC8541">
        <v>0</v>
      </c>
      <c r="AD8541">
        <v>0</v>
      </c>
      <c r="AE8541">
        <v>1</v>
      </c>
      <c r="AF8541">
        <v>0</v>
      </c>
      <c r="AG8541">
        <v>0</v>
      </c>
      <c r="AX8541">
        <v>4.4210000000000003</v>
      </c>
      <c r="BB8541" s="4"/>
    </row>
    <row r="8542" spans="1:54" hidden="1" x14ac:dyDescent="0.25">
      <c r="A8542">
        <v>2325</v>
      </c>
      <c r="B8542" t="s">
        <v>6811</v>
      </c>
      <c r="C8542">
        <v>2022</v>
      </c>
      <c r="D8542" t="s">
        <v>6812</v>
      </c>
      <c r="E8542">
        <v>8722</v>
      </c>
      <c r="F8542" t="s">
        <v>1211</v>
      </c>
      <c r="G8542">
        <v>766</v>
      </c>
      <c r="H8542">
        <v>146</v>
      </c>
      <c r="I8542" t="s">
        <v>1212</v>
      </c>
      <c r="J8542">
        <v>192</v>
      </c>
      <c r="K8542">
        <v>41529911</v>
      </c>
      <c r="L8542" t="s">
        <v>7056</v>
      </c>
      <c r="N8542" t="s">
        <v>88</v>
      </c>
      <c r="O8542" t="s">
        <v>89</v>
      </c>
      <c r="P8542" t="s">
        <v>6813</v>
      </c>
      <c r="Q8542" t="s">
        <v>61</v>
      </c>
      <c r="R8542">
        <v>353000</v>
      </c>
      <c r="S8542">
        <v>350030</v>
      </c>
      <c r="T8542" t="s">
        <v>82</v>
      </c>
      <c r="U8542" s="3">
        <v>43046</v>
      </c>
      <c r="W8542">
        <v>2</v>
      </c>
      <c r="X8542">
        <v>0</v>
      </c>
      <c r="Y8542">
        <v>1.8</v>
      </c>
      <c r="Z8542">
        <v>25.786249999999999</v>
      </c>
      <c r="AA8542">
        <v>27.592199999999998</v>
      </c>
      <c r="AB8542">
        <v>27.592199999999998</v>
      </c>
      <c r="AC8542">
        <v>0</v>
      </c>
      <c r="AD8542">
        <v>0</v>
      </c>
      <c r="AE8542">
        <v>1</v>
      </c>
      <c r="AF8542">
        <v>0</v>
      </c>
      <c r="AG8542">
        <v>0</v>
      </c>
      <c r="AU8542">
        <v>25.786249999999999</v>
      </c>
      <c r="BB8542" s="4"/>
    </row>
    <row r="8543" spans="1:54" hidden="1" x14ac:dyDescent="0.25">
      <c r="A8543">
        <v>2326</v>
      </c>
      <c r="B8543" t="s">
        <v>6814</v>
      </c>
      <c r="C8543">
        <v>2022</v>
      </c>
      <c r="D8543" t="s">
        <v>6815</v>
      </c>
      <c r="E8543">
        <v>6510</v>
      </c>
      <c r="F8543" t="s">
        <v>4629</v>
      </c>
      <c r="G8543">
        <v>510</v>
      </c>
      <c r="H8543">
        <v>101</v>
      </c>
      <c r="I8543" t="s">
        <v>4628</v>
      </c>
      <c r="J8543">
        <v>1438</v>
      </c>
      <c r="K8543">
        <v>38454218</v>
      </c>
      <c r="L8543" t="s">
        <v>5338</v>
      </c>
      <c r="N8543" t="s">
        <v>58</v>
      </c>
      <c r="O8543" t="s">
        <v>59</v>
      </c>
      <c r="P8543" t="s">
        <v>65</v>
      </c>
      <c r="Q8543" t="s">
        <v>65</v>
      </c>
      <c r="R8543">
        <v>139300</v>
      </c>
      <c r="S8543">
        <v>130000</v>
      </c>
      <c r="T8543" t="s">
        <v>62</v>
      </c>
      <c r="U8543" s="3">
        <v>42736</v>
      </c>
      <c r="W8543">
        <v>1</v>
      </c>
      <c r="X8543">
        <v>0</v>
      </c>
      <c r="Y8543">
        <v>1</v>
      </c>
      <c r="Z8543">
        <v>1.5818399999999999</v>
      </c>
      <c r="AA8543">
        <v>1.5818399999999999</v>
      </c>
      <c r="AB8543">
        <v>1.5818399999999999</v>
      </c>
      <c r="AC8543">
        <v>0</v>
      </c>
      <c r="AD8543">
        <v>0</v>
      </c>
      <c r="AE8543">
        <v>1</v>
      </c>
      <c r="AF8543">
        <v>0</v>
      </c>
      <c r="AG8543">
        <v>0</v>
      </c>
      <c r="AW8543">
        <v>1.5818399999999999</v>
      </c>
      <c r="BB8543" s="4"/>
    </row>
    <row r="8544" spans="1:54" hidden="1" x14ac:dyDescent="0.25">
      <c r="A8544">
        <v>2327</v>
      </c>
      <c r="B8544" t="s">
        <v>7327</v>
      </c>
      <c r="C8544">
        <v>2022</v>
      </c>
      <c r="D8544" t="s">
        <v>6817</v>
      </c>
      <c r="E8544">
        <v>5580</v>
      </c>
      <c r="F8544" t="s">
        <v>2394</v>
      </c>
      <c r="G8544">
        <v>410</v>
      </c>
      <c r="H8544">
        <v>473</v>
      </c>
      <c r="I8544" t="s">
        <v>6818</v>
      </c>
      <c r="J8544">
        <v>2313</v>
      </c>
      <c r="K8544">
        <v>35419314</v>
      </c>
      <c r="L8544" t="s">
        <v>6819</v>
      </c>
      <c r="N8544" t="s">
        <v>88</v>
      </c>
      <c r="O8544" t="s">
        <v>89</v>
      </c>
      <c r="P8544" t="s">
        <v>7289</v>
      </c>
      <c r="Q8544" t="s">
        <v>410</v>
      </c>
      <c r="R8544">
        <v>353000</v>
      </c>
      <c r="S8544">
        <v>350030</v>
      </c>
      <c r="T8544" t="s">
        <v>82</v>
      </c>
      <c r="U8544" s="3">
        <v>44280</v>
      </c>
      <c r="W8544">
        <v>8.7999999999999995E-2</v>
      </c>
      <c r="X8544">
        <v>0</v>
      </c>
      <c r="Y8544">
        <v>0</v>
      </c>
      <c r="Z8544">
        <v>0.28799999999999998</v>
      </c>
      <c r="AA8544">
        <v>0.9</v>
      </c>
      <c r="AB8544">
        <v>0.9</v>
      </c>
      <c r="AC8544">
        <v>0</v>
      </c>
      <c r="AD8544">
        <v>0</v>
      </c>
      <c r="AE8544">
        <v>1</v>
      </c>
      <c r="AF8544">
        <v>0</v>
      </c>
      <c r="AG8544">
        <v>0</v>
      </c>
      <c r="AZ8544">
        <v>0.28799999999999998</v>
      </c>
      <c r="BB8544" s="4"/>
    </row>
    <row r="8545" spans="1:54" hidden="1" x14ac:dyDescent="0.25">
      <c r="A8545">
        <v>2327</v>
      </c>
      <c r="B8545" t="s">
        <v>6820</v>
      </c>
      <c r="C8545">
        <v>2022</v>
      </c>
      <c r="D8545" t="s">
        <v>6817</v>
      </c>
      <c r="E8545">
        <v>5580</v>
      </c>
      <c r="F8545" t="s">
        <v>2394</v>
      </c>
      <c r="G8545">
        <v>410</v>
      </c>
      <c r="H8545">
        <v>473</v>
      </c>
      <c r="I8545" t="s">
        <v>6818</v>
      </c>
      <c r="J8545">
        <v>2313</v>
      </c>
      <c r="K8545">
        <v>35419314</v>
      </c>
      <c r="L8545" t="s">
        <v>6819</v>
      </c>
      <c r="N8545" t="s">
        <v>88</v>
      </c>
      <c r="O8545" t="s">
        <v>89</v>
      </c>
      <c r="P8545" t="s">
        <v>209</v>
      </c>
      <c r="Q8545" t="s">
        <v>61</v>
      </c>
      <c r="R8545">
        <v>353000</v>
      </c>
      <c r="S8545">
        <v>350030</v>
      </c>
      <c r="T8545" t="s">
        <v>82</v>
      </c>
      <c r="U8545" s="3">
        <v>42292</v>
      </c>
      <c r="W8545">
        <v>0.2</v>
      </c>
      <c r="X8545">
        <v>0</v>
      </c>
      <c r="Y8545">
        <v>0.2</v>
      </c>
      <c r="Z8545">
        <v>0.97124999999999995</v>
      </c>
      <c r="AA8545">
        <v>0.91439999999999999</v>
      </c>
      <c r="AB8545">
        <v>0.91439999999999999</v>
      </c>
      <c r="AC8545">
        <v>0</v>
      </c>
      <c r="AD8545">
        <v>0</v>
      </c>
      <c r="AE8545">
        <v>1</v>
      </c>
      <c r="AF8545">
        <v>0</v>
      </c>
      <c r="AG8545">
        <v>0</v>
      </c>
      <c r="AS8545">
        <v>0</v>
      </c>
      <c r="AT8545">
        <v>0</v>
      </c>
      <c r="AU8545">
        <v>0.97124999999999995</v>
      </c>
      <c r="BB8545" s="4"/>
    </row>
    <row r="8546" spans="1:54" hidden="1" x14ac:dyDescent="0.25">
      <c r="A8546">
        <v>2327</v>
      </c>
      <c r="B8546" t="s">
        <v>7328</v>
      </c>
      <c r="C8546">
        <v>2022</v>
      </c>
      <c r="D8546" t="s">
        <v>6817</v>
      </c>
      <c r="E8546">
        <v>5580</v>
      </c>
      <c r="F8546" t="s">
        <v>2394</v>
      </c>
      <c r="G8546">
        <v>410</v>
      </c>
      <c r="H8546">
        <v>473</v>
      </c>
      <c r="I8546" t="s">
        <v>6818</v>
      </c>
      <c r="J8546">
        <v>2313</v>
      </c>
      <c r="K8546">
        <v>35419314</v>
      </c>
      <c r="L8546" t="s">
        <v>6819</v>
      </c>
      <c r="N8546" t="s">
        <v>88</v>
      </c>
      <c r="O8546" t="s">
        <v>89</v>
      </c>
      <c r="P8546" t="s">
        <v>2889</v>
      </c>
      <c r="Q8546" t="s">
        <v>410</v>
      </c>
      <c r="R8546">
        <v>353000</v>
      </c>
      <c r="S8546">
        <v>350030</v>
      </c>
      <c r="T8546" t="s">
        <v>82</v>
      </c>
      <c r="U8546" s="3">
        <v>44280</v>
      </c>
      <c r="W8546">
        <v>8.7999999999999995E-2</v>
      </c>
      <c r="X8546">
        <v>0</v>
      </c>
      <c r="Y8546">
        <v>0</v>
      </c>
      <c r="Z8546">
        <v>0.28799999999999998</v>
      </c>
      <c r="AA8546">
        <v>0.9</v>
      </c>
      <c r="AB8546">
        <v>0.9</v>
      </c>
      <c r="AC8546">
        <v>0</v>
      </c>
      <c r="AD8546">
        <v>0</v>
      </c>
      <c r="AE8546">
        <v>1</v>
      </c>
      <c r="AF8546">
        <v>0</v>
      </c>
      <c r="AG8546">
        <v>0</v>
      </c>
      <c r="AZ8546">
        <v>0.28799999999999998</v>
      </c>
      <c r="BB8546" s="4"/>
    </row>
    <row r="8547" spans="1:54" hidden="1" x14ac:dyDescent="0.25">
      <c r="A8547">
        <v>2327</v>
      </c>
      <c r="B8547" t="s">
        <v>6816</v>
      </c>
      <c r="C8547">
        <v>2022</v>
      </c>
      <c r="D8547" t="s">
        <v>6817</v>
      </c>
      <c r="E8547">
        <v>5580</v>
      </c>
      <c r="F8547" t="s">
        <v>2394</v>
      </c>
      <c r="G8547">
        <v>410</v>
      </c>
      <c r="H8547">
        <v>473</v>
      </c>
      <c r="I8547" t="s">
        <v>6818</v>
      </c>
      <c r="J8547">
        <v>2313</v>
      </c>
      <c r="K8547">
        <v>35419314</v>
      </c>
      <c r="L8547" t="s">
        <v>6819</v>
      </c>
      <c r="N8547" t="s">
        <v>88</v>
      </c>
      <c r="O8547" t="s">
        <v>89</v>
      </c>
      <c r="P8547" t="s">
        <v>211</v>
      </c>
      <c r="Q8547" t="s">
        <v>61</v>
      </c>
      <c r="R8547">
        <v>353000</v>
      </c>
      <c r="S8547">
        <v>350030</v>
      </c>
      <c r="T8547" t="s">
        <v>82</v>
      </c>
      <c r="U8547" s="3">
        <v>42292</v>
      </c>
      <c r="W8547">
        <v>0.2</v>
      </c>
      <c r="X8547">
        <v>0</v>
      </c>
      <c r="Y8547">
        <v>0.2</v>
      </c>
      <c r="Z8547">
        <v>0.97124999999999995</v>
      </c>
      <c r="AA8547">
        <v>0.91439999999999999</v>
      </c>
      <c r="AB8547">
        <v>0.91439999999999999</v>
      </c>
      <c r="AC8547">
        <v>0</v>
      </c>
      <c r="AD8547">
        <v>0</v>
      </c>
      <c r="AE8547">
        <v>1</v>
      </c>
      <c r="AF8547">
        <v>0</v>
      </c>
      <c r="AG8547">
        <v>0</v>
      </c>
      <c r="AS8547">
        <v>0</v>
      </c>
      <c r="AT8547">
        <v>0</v>
      </c>
      <c r="AU8547">
        <v>0.97124999999999995</v>
      </c>
      <c r="BB8547" s="4"/>
    </row>
    <row r="8548" spans="1:54" hidden="1" x14ac:dyDescent="0.25">
      <c r="A8548">
        <v>2328</v>
      </c>
      <c r="B8548" t="s">
        <v>6821</v>
      </c>
      <c r="C8548">
        <v>2022</v>
      </c>
      <c r="D8548" t="s">
        <v>6822</v>
      </c>
      <c r="E8548">
        <v>8581</v>
      </c>
      <c r="F8548" t="s">
        <v>5571</v>
      </c>
      <c r="G8548">
        <v>706</v>
      </c>
      <c r="H8548">
        <v>474</v>
      </c>
      <c r="I8548" t="s">
        <v>6823</v>
      </c>
      <c r="J8548">
        <v>2330</v>
      </c>
      <c r="K8548">
        <v>30968107</v>
      </c>
      <c r="L8548" t="s">
        <v>6824</v>
      </c>
      <c r="N8548" t="s">
        <v>88</v>
      </c>
      <c r="O8548" t="s">
        <v>89</v>
      </c>
      <c r="P8548" t="s">
        <v>61</v>
      </c>
      <c r="Q8548" t="s">
        <v>61</v>
      </c>
      <c r="R8548">
        <v>353000</v>
      </c>
      <c r="S8548">
        <v>350030</v>
      </c>
      <c r="T8548" t="s">
        <v>82</v>
      </c>
      <c r="U8548" s="3">
        <v>39448</v>
      </c>
      <c r="W8548">
        <v>5</v>
      </c>
      <c r="X8548">
        <v>0</v>
      </c>
      <c r="Y8548">
        <v>5</v>
      </c>
      <c r="Z8548">
        <v>30.189</v>
      </c>
      <c r="AA8548">
        <v>25.279199999999999</v>
      </c>
      <c r="AB8548">
        <v>24.803999999999998</v>
      </c>
      <c r="AC8548">
        <v>0</v>
      </c>
      <c r="AD8548">
        <v>0</v>
      </c>
      <c r="AE8548">
        <v>1</v>
      </c>
      <c r="AF8548">
        <v>0</v>
      </c>
      <c r="AG8548">
        <v>0</v>
      </c>
      <c r="AR8548">
        <v>30.189</v>
      </c>
      <c r="BB8548" s="4"/>
    </row>
    <row r="8549" spans="1:54" hidden="1" x14ac:dyDescent="0.25">
      <c r="A8549">
        <v>2328</v>
      </c>
      <c r="B8549" t="s">
        <v>7191</v>
      </c>
      <c r="C8549">
        <v>2022</v>
      </c>
      <c r="D8549" t="s">
        <v>6822</v>
      </c>
      <c r="E8549">
        <v>8581</v>
      </c>
      <c r="F8549" t="s">
        <v>5571</v>
      </c>
      <c r="G8549">
        <v>706</v>
      </c>
      <c r="H8549">
        <v>474</v>
      </c>
      <c r="I8549" t="s">
        <v>6823</v>
      </c>
      <c r="J8549">
        <v>2330</v>
      </c>
      <c r="K8549">
        <v>30968107</v>
      </c>
      <c r="L8549" t="s">
        <v>6824</v>
      </c>
      <c r="N8549" t="s">
        <v>88</v>
      </c>
      <c r="O8549" t="s">
        <v>89</v>
      </c>
      <c r="P8549" t="s">
        <v>2990</v>
      </c>
      <c r="Q8549" t="s">
        <v>109</v>
      </c>
      <c r="R8549">
        <v>353000</v>
      </c>
      <c r="S8549">
        <v>350030</v>
      </c>
      <c r="T8549" t="s">
        <v>79</v>
      </c>
      <c r="U8549" s="3">
        <v>44200</v>
      </c>
      <c r="W8549">
        <v>0.95</v>
      </c>
      <c r="X8549">
        <v>0.375</v>
      </c>
      <c r="Y8549">
        <v>0.53</v>
      </c>
      <c r="Z8549">
        <v>26.629000000000001</v>
      </c>
      <c r="AA8549">
        <v>15.641999999999999</v>
      </c>
      <c r="AB8549">
        <v>11.113200000000001</v>
      </c>
      <c r="AC8549">
        <v>10.116</v>
      </c>
      <c r="AD8549">
        <v>10.116</v>
      </c>
      <c r="AE8549">
        <v>0.29370235459999999</v>
      </c>
      <c r="AF8549">
        <v>0.70629764539999995</v>
      </c>
      <c r="AG8549">
        <v>0</v>
      </c>
      <c r="AO8549">
        <v>0</v>
      </c>
      <c r="AQ8549">
        <v>26.629000000000001</v>
      </c>
      <c r="BB8549" s="4"/>
    </row>
    <row r="8550" spans="1:54" hidden="1" x14ac:dyDescent="0.25">
      <c r="A8550">
        <v>2329</v>
      </c>
      <c r="B8550" t="s">
        <v>6825</v>
      </c>
      <c r="C8550">
        <v>2022</v>
      </c>
      <c r="D8550" t="s">
        <v>6826</v>
      </c>
      <c r="E8550">
        <v>4800</v>
      </c>
      <c r="F8550" t="s">
        <v>1706</v>
      </c>
      <c r="G8550">
        <v>376</v>
      </c>
      <c r="H8550">
        <v>52</v>
      </c>
      <c r="I8550" t="s">
        <v>4017</v>
      </c>
      <c r="J8550">
        <v>2336</v>
      </c>
      <c r="K8550">
        <v>12654391</v>
      </c>
      <c r="L8550" t="s">
        <v>6827</v>
      </c>
      <c r="N8550" t="s">
        <v>58</v>
      </c>
      <c r="O8550" t="s">
        <v>59</v>
      </c>
      <c r="P8550" t="s">
        <v>65</v>
      </c>
      <c r="Q8550" t="s">
        <v>65</v>
      </c>
      <c r="R8550">
        <v>256100</v>
      </c>
      <c r="S8550">
        <v>250000</v>
      </c>
      <c r="T8550" t="s">
        <v>62</v>
      </c>
      <c r="U8550" s="3">
        <v>42675</v>
      </c>
      <c r="W8550">
        <v>0.5</v>
      </c>
      <c r="X8550">
        <v>0</v>
      </c>
      <c r="Y8550">
        <v>0.5</v>
      </c>
      <c r="Z8550">
        <v>0.18540000000000001</v>
      </c>
      <c r="AA8550">
        <v>0.18540000000000001</v>
      </c>
      <c r="AB8550">
        <v>0.18540000000000001</v>
      </c>
      <c r="AC8550">
        <v>0</v>
      </c>
      <c r="AD8550">
        <v>0</v>
      </c>
      <c r="AE8550">
        <v>1</v>
      </c>
      <c r="AF8550">
        <v>0</v>
      </c>
      <c r="AG8550">
        <v>0</v>
      </c>
      <c r="AW8550">
        <v>0.18540000000000001</v>
      </c>
      <c r="BB8550" s="4"/>
    </row>
    <row r="8551" spans="1:54" hidden="1" x14ac:dyDescent="0.25">
      <c r="A8551">
        <v>2330</v>
      </c>
      <c r="B8551" t="s">
        <v>6828</v>
      </c>
      <c r="C8551">
        <v>2022</v>
      </c>
      <c r="D8551" t="s">
        <v>6829</v>
      </c>
      <c r="E8551">
        <v>4470</v>
      </c>
      <c r="F8551" t="s">
        <v>3069</v>
      </c>
      <c r="G8551">
        <v>326</v>
      </c>
      <c r="H8551">
        <v>24</v>
      </c>
      <c r="I8551" t="s">
        <v>3070</v>
      </c>
      <c r="J8551">
        <v>2337</v>
      </c>
      <c r="K8551">
        <v>38661604</v>
      </c>
      <c r="L8551" t="s">
        <v>6830</v>
      </c>
      <c r="N8551" t="s">
        <v>75</v>
      </c>
      <c r="O8551" t="s">
        <v>76</v>
      </c>
      <c r="P8551" t="s">
        <v>152</v>
      </c>
      <c r="Q8551" t="s">
        <v>109</v>
      </c>
      <c r="R8551">
        <v>351100</v>
      </c>
      <c r="S8551">
        <v>350010</v>
      </c>
      <c r="T8551" t="s">
        <v>79</v>
      </c>
      <c r="U8551" s="3">
        <v>43009</v>
      </c>
      <c r="W8551">
        <v>0.25</v>
      </c>
      <c r="X8551">
        <v>0.10299999999999999</v>
      </c>
      <c r="Y8551">
        <v>0.15</v>
      </c>
      <c r="Z8551">
        <v>3.3515999999999999</v>
      </c>
      <c r="AA8551">
        <v>0</v>
      </c>
      <c r="AB8551">
        <v>0</v>
      </c>
      <c r="AC8551">
        <v>1.2398400000000001</v>
      </c>
      <c r="AD8551">
        <v>1.2398400000000001</v>
      </c>
      <c r="AE8551">
        <v>0</v>
      </c>
      <c r="AF8551">
        <v>1</v>
      </c>
      <c r="AG8551">
        <v>0</v>
      </c>
      <c r="AQ8551">
        <v>3.3515999999999999</v>
      </c>
      <c r="BB8551" s="4"/>
    </row>
    <row r="8552" spans="1:54" hidden="1" x14ac:dyDescent="0.25">
      <c r="A8552">
        <v>2331</v>
      </c>
      <c r="B8552" t="s">
        <v>6831</v>
      </c>
      <c r="C8552">
        <v>2022</v>
      </c>
      <c r="D8552" t="s">
        <v>6832</v>
      </c>
      <c r="E8552">
        <v>6330</v>
      </c>
      <c r="F8552" t="s">
        <v>283</v>
      </c>
      <c r="G8552">
        <v>580</v>
      </c>
      <c r="H8552">
        <v>97</v>
      </c>
      <c r="I8552" t="s">
        <v>284</v>
      </c>
      <c r="J8552">
        <v>2339</v>
      </c>
      <c r="K8552">
        <v>45279111</v>
      </c>
      <c r="L8552" t="s">
        <v>6832</v>
      </c>
      <c r="N8552" t="s">
        <v>58</v>
      </c>
      <c r="O8552" t="s">
        <v>59</v>
      </c>
      <c r="P8552" t="s">
        <v>6834</v>
      </c>
      <c r="Q8552" t="s">
        <v>65</v>
      </c>
      <c r="R8552">
        <v>521000</v>
      </c>
      <c r="S8552">
        <v>520000</v>
      </c>
      <c r="T8552" t="s">
        <v>62</v>
      </c>
      <c r="U8552" s="3">
        <v>42767</v>
      </c>
      <c r="W8552">
        <v>0.4</v>
      </c>
      <c r="X8552">
        <v>0</v>
      </c>
      <c r="Y8552">
        <v>0.4</v>
      </c>
      <c r="Z8552">
        <v>3.70044</v>
      </c>
      <c r="AA8552">
        <v>3.70044</v>
      </c>
      <c r="AB8552">
        <v>3.70044</v>
      </c>
      <c r="AC8552">
        <v>0</v>
      </c>
      <c r="AD8552">
        <v>0</v>
      </c>
      <c r="AE8552">
        <v>1</v>
      </c>
      <c r="AF8552">
        <v>0</v>
      </c>
      <c r="AG8552">
        <v>0</v>
      </c>
      <c r="AW8552">
        <v>3.70044</v>
      </c>
      <c r="BB8552" s="4"/>
    </row>
    <row r="8553" spans="1:54" hidden="1" x14ac:dyDescent="0.25">
      <c r="A8553">
        <v>2332</v>
      </c>
      <c r="B8553" t="s">
        <v>6835</v>
      </c>
      <c r="C8553">
        <v>2022</v>
      </c>
      <c r="D8553" t="s">
        <v>111</v>
      </c>
      <c r="E8553">
        <v>6940</v>
      </c>
      <c r="F8553" t="s">
        <v>2168</v>
      </c>
      <c r="G8553">
        <v>760</v>
      </c>
      <c r="H8553">
        <v>181</v>
      </c>
      <c r="I8553" t="s">
        <v>2169</v>
      </c>
      <c r="J8553">
        <v>301</v>
      </c>
      <c r="K8553">
        <v>15763515</v>
      </c>
      <c r="L8553" t="s">
        <v>2170</v>
      </c>
      <c r="N8553" t="s">
        <v>88</v>
      </c>
      <c r="O8553" t="s">
        <v>89</v>
      </c>
      <c r="P8553" t="s">
        <v>6836</v>
      </c>
      <c r="Q8553" t="s">
        <v>111</v>
      </c>
      <c r="R8553">
        <v>353000</v>
      </c>
      <c r="S8553">
        <v>350030</v>
      </c>
      <c r="T8553" t="s">
        <v>82</v>
      </c>
      <c r="U8553" s="3">
        <v>43221</v>
      </c>
      <c r="W8553">
        <v>6</v>
      </c>
      <c r="X8553">
        <v>0</v>
      </c>
      <c r="Y8553">
        <v>6</v>
      </c>
      <c r="Z8553">
        <v>15.872400000000001</v>
      </c>
      <c r="AA8553">
        <v>15.872400000000001</v>
      </c>
      <c r="AB8553">
        <v>15.872400000000001</v>
      </c>
      <c r="AC8553">
        <v>0</v>
      </c>
      <c r="AD8553">
        <v>0</v>
      </c>
      <c r="AE8553">
        <v>1</v>
      </c>
      <c r="AF8553">
        <v>0</v>
      </c>
      <c r="AG8553">
        <v>0</v>
      </c>
      <c r="AX8553">
        <v>15.872400000000001</v>
      </c>
      <c r="BB8553" s="4"/>
    </row>
    <row r="8554" spans="1:54" hidden="1" x14ac:dyDescent="0.25">
      <c r="A8554">
        <v>2332</v>
      </c>
      <c r="B8554" t="s">
        <v>6837</v>
      </c>
      <c r="C8554">
        <v>2022</v>
      </c>
      <c r="D8554" t="s">
        <v>111</v>
      </c>
      <c r="E8554">
        <v>6940</v>
      </c>
      <c r="F8554" t="s">
        <v>2168</v>
      </c>
      <c r="G8554">
        <v>760</v>
      </c>
      <c r="H8554">
        <v>181</v>
      </c>
      <c r="I8554" t="s">
        <v>2169</v>
      </c>
      <c r="J8554">
        <v>301</v>
      </c>
      <c r="K8554">
        <v>15763515</v>
      </c>
      <c r="L8554" t="s">
        <v>2170</v>
      </c>
      <c r="N8554" t="s">
        <v>88</v>
      </c>
      <c r="O8554" t="s">
        <v>89</v>
      </c>
      <c r="P8554" t="s">
        <v>6838</v>
      </c>
      <c r="Q8554" t="s">
        <v>1760</v>
      </c>
      <c r="R8554">
        <v>353000</v>
      </c>
      <c r="S8554">
        <v>350030</v>
      </c>
      <c r="T8554" t="s">
        <v>82</v>
      </c>
      <c r="U8554" s="3">
        <v>44166</v>
      </c>
      <c r="W8554">
        <v>1</v>
      </c>
      <c r="X8554">
        <v>0</v>
      </c>
      <c r="Y8554">
        <v>4.2</v>
      </c>
      <c r="Z8554">
        <v>22.964400000000001</v>
      </c>
      <c r="AA8554">
        <v>22.964400000000001</v>
      </c>
      <c r="AB8554">
        <v>22.964400000000001</v>
      </c>
      <c r="AC8554">
        <v>0</v>
      </c>
      <c r="AD8554">
        <v>0</v>
      </c>
      <c r="AE8554">
        <v>1</v>
      </c>
      <c r="AF8554">
        <v>0</v>
      </c>
      <c r="AG8554">
        <v>0</v>
      </c>
      <c r="AX8554">
        <v>14.4108</v>
      </c>
      <c r="AZ8554">
        <v>8.5536000000000012</v>
      </c>
      <c r="BB8554" s="4"/>
    </row>
    <row r="8555" spans="1:54" hidden="1" x14ac:dyDescent="0.25">
      <c r="C8555">
        <v>2022</v>
      </c>
      <c r="D8555"/>
      <c r="G8555">
        <v>851</v>
      </c>
      <c r="N8555" t="s">
        <v>88</v>
      </c>
      <c r="O8555" t="s">
        <v>89</v>
      </c>
      <c r="Q8555" t="s">
        <v>61</v>
      </c>
      <c r="T8555" t="s">
        <v>82</v>
      </c>
      <c r="U8555" s="3">
        <v>42644</v>
      </c>
      <c r="W8555">
        <v>1</v>
      </c>
      <c r="X8555">
        <v>0</v>
      </c>
      <c r="Y8555">
        <v>1</v>
      </c>
      <c r="Z8555">
        <v>32.045000000000002</v>
      </c>
      <c r="AA8555">
        <v>28.908000000000001</v>
      </c>
      <c r="AB8555">
        <v>28.5732</v>
      </c>
      <c r="AC8555">
        <v>0</v>
      </c>
      <c r="AD8555">
        <v>0</v>
      </c>
      <c r="AE8555">
        <v>1</v>
      </c>
      <c r="AF8555">
        <v>0</v>
      </c>
      <c r="AG8555">
        <v>0</v>
      </c>
      <c r="AR8555">
        <v>32.045000000000002</v>
      </c>
      <c r="BB8555" s="4"/>
    </row>
    <row r="8556" spans="1:54" hidden="1" x14ac:dyDescent="0.25">
      <c r="A8556">
        <v>2335</v>
      </c>
      <c r="B8556" t="s">
        <v>6839</v>
      </c>
      <c r="C8556">
        <v>2022</v>
      </c>
      <c r="D8556" t="s">
        <v>6840</v>
      </c>
      <c r="E8556">
        <v>8830</v>
      </c>
      <c r="F8556" t="s">
        <v>1188</v>
      </c>
      <c r="G8556">
        <v>791</v>
      </c>
      <c r="H8556">
        <v>266</v>
      </c>
      <c r="I8556" t="s">
        <v>3575</v>
      </c>
      <c r="J8556">
        <v>509</v>
      </c>
      <c r="K8556">
        <v>12868014</v>
      </c>
      <c r="L8556" t="s">
        <v>3576</v>
      </c>
      <c r="N8556" t="s">
        <v>88</v>
      </c>
      <c r="O8556" t="s">
        <v>89</v>
      </c>
      <c r="P8556" t="s">
        <v>111</v>
      </c>
      <c r="Q8556" t="s">
        <v>111</v>
      </c>
      <c r="R8556">
        <v>353000</v>
      </c>
      <c r="S8556">
        <v>350030</v>
      </c>
      <c r="T8556" t="s">
        <v>82</v>
      </c>
      <c r="U8556" s="3">
        <v>42622</v>
      </c>
      <c r="W8556">
        <v>4</v>
      </c>
      <c r="X8556">
        <v>0</v>
      </c>
      <c r="Y8556">
        <v>4</v>
      </c>
      <c r="Z8556">
        <v>10.461600000000001</v>
      </c>
      <c r="AA8556">
        <v>10.461600000000001</v>
      </c>
      <c r="AB8556">
        <v>10.461600000000001</v>
      </c>
      <c r="AC8556">
        <v>0</v>
      </c>
      <c r="AD8556">
        <v>0</v>
      </c>
      <c r="AE8556">
        <v>1</v>
      </c>
      <c r="AF8556">
        <v>0</v>
      </c>
      <c r="AG8556">
        <v>0</v>
      </c>
      <c r="AX8556">
        <v>10.461600000000001</v>
      </c>
      <c r="BB8556" s="4"/>
    </row>
    <row r="8557" spans="1:54" hidden="1" x14ac:dyDescent="0.25">
      <c r="A8557">
        <v>2335</v>
      </c>
      <c r="B8557" t="s">
        <v>6841</v>
      </c>
      <c r="C8557">
        <v>2022</v>
      </c>
      <c r="D8557" t="s">
        <v>6840</v>
      </c>
      <c r="E8557">
        <v>8830</v>
      </c>
      <c r="F8557" t="s">
        <v>1188</v>
      </c>
      <c r="G8557">
        <v>791</v>
      </c>
      <c r="H8557">
        <v>266</v>
      </c>
      <c r="I8557" t="s">
        <v>3575</v>
      </c>
      <c r="J8557">
        <v>509</v>
      </c>
      <c r="K8557">
        <v>12868014</v>
      </c>
      <c r="L8557" t="s">
        <v>3576</v>
      </c>
      <c r="N8557" t="s">
        <v>88</v>
      </c>
      <c r="O8557" t="s">
        <v>89</v>
      </c>
      <c r="P8557" t="s">
        <v>410</v>
      </c>
      <c r="Q8557" t="s">
        <v>106</v>
      </c>
      <c r="R8557">
        <v>353000</v>
      </c>
      <c r="S8557">
        <v>350030</v>
      </c>
      <c r="T8557" t="s">
        <v>82</v>
      </c>
      <c r="U8557" s="3">
        <v>44183</v>
      </c>
      <c r="W8557">
        <v>0.3</v>
      </c>
      <c r="X8557">
        <v>0</v>
      </c>
      <c r="Y8557">
        <v>1</v>
      </c>
      <c r="Z8557">
        <v>24.415199999999999</v>
      </c>
      <c r="AA8557">
        <v>24.415199999999999</v>
      </c>
      <c r="AB8557">
        <v>24.415199999999999</v>
      </c>
      <c r="AC8557">
        <v>0</v>
      </c>
      <c r="AD8557">
        <v>0</v>
      </c>
      <c r="AE8557">
        <v>1</v>
      </c>
      <c r="AF8557">
        <v>0</v>
      </c>
      <c r="AG8557">
        <v>0</v>
      </c>
      <c r="AZ8557">
        <v>7.6104000000000003</v>
      </c>
      <c r="BA8557">
        <v>16.8048</v>
      </c>
      <c r="BB8557" s="4"/>
    </row>
    <row r="8558" spans="1:54" hidden="1" x14ac:dyDescent="0.25">
      <c r="A8558">
        <v>2336</v>
      </c>
      <c r="B8558" t="s">
        <v>6844</v>
      </c>
      <c r="C8558">
        <v>2022</v>
      </c>
      <c r="D8558" t="s">
        <v>6843</v>
      </c>
      <c r="E8558">
        <v>8830</v>
      </c>
      <c r="F8558" t="s">
        <v>1188</v>
      </c>
      <c r="G8558">
        <v>791</v>
      </c>
      <c r="H8558">
        <v>265</v>
      </c>
      <c r="I8558" t="s">
        <v>1189</v>
      </c>
      <c r="J8558">
        <v>185</v>
      </c>
      <c r="K8558">
        <v>23067919</v>
      </c>
      <c r="L8558" t="s">
        <v>1190</v>
      </c>
      <c r="N8558" t="s">
        <v>88</v>
      </c>
      <c r="O8558" t="s">
        <v>89</v>
      </c>
      <c r="P8558" t="s">
        <v>111</v>
      </c>
      <c r="Q8558" t="s">
        <v>111</v>
      </c>
      <c r="R8558">
        <v>353000</v>
      </c>
      <c r="S8558">
        <v>350030</v>
      </c>
      <c r="T8558" t="s">
        <v>82</v>
      </c>
      <c r="U8558" s="3">
        <v>42628</v>
      </c>
      <c r="W8558">
        <v>4</v>
      </c>
      <c r="X8558">
        <v>0</v>
      </c>
      <c r="Y8558">
        <v>4</v>
      </c>
      <c r="Z8558">
        <v>9.6731999999999996</v>
      </c>
      <c r="AA8558">
        <v>9.6732000000000014</v>
      </c>
      <c r="AB8558">
        <v>9.6732000000000014</v>
      </c>
      <c r="AC8558">
        <v>0</v>
      </c>
      <c r="AD8558">
        <v>0</v>
      </c>
      <c r="AE8558">
        <v>1</v>
      </c>
      <c r="AF8558">
        <v>0</v>
      </c>
      <c r="AG8558">
        <v>0</v>
      </c>
      <c r="AX8558">
        <v>9.6732000000000014</v>
      </c>
      <c r="BB8558" s="4"/>
    </row>
    <row r="8559" spans="1:54" hidden="1" x14ac:dyDescent="0.25">
      <c r="A8559">
        <v>2336</v>
      </c>
      <c r="B8559" t="s">
        <v>6842</v>
      </c>
      <c r="C8559">
        <v>2022</v>
      </c>
      <c r="D8559" t="s">
        <v>6843</v>
      </c>
      <c r="E8559">
        <v>8830</v>
      </c>
      <c r="F8559" t="s">
        <v>1188</v>
      </c>
      <c r="G8559">
        <v>791</v>
      </c>
      <c r="H8559">
        <v>265</v>
      </c>
      <c r="I8559" t="s">
        <v>1189</v>
      </c>
      <c r="J8559">
        <v>185</v>
      </c>
      <c r="K8559">
        <v>23067919</v>
      </c>
      <c r="L8559" t="s">
        <v>1190</v>
      </c>
      <c r="N8559" t="s">
        <v>88</v>
      </c>
      <c r="O8559" t="s">
        <v>89</v>
      </c>
      <c r="P8559" t="s">
        <v>410</v>
      </c>
      <c r="Q8559" t="s">
        <v>106</v>
      </c>
      <c r="R8559">
        <v>353000</v>
      </c>
      <c r="S8559">
        <v>350030</v>
      </c>
      <c r="T8559" t="s">
        <v>82</v>
      </c>
      <c r="U8559" s="3">
        <v>44119</v>
      </c>
      <c r="W8559">
        <v>0.3</v>
      </c>
      <c r="X8559">
        <v>0</v>
      </c>
      <c r="Y8559">
        <v>1</v>
      </c>
      <c r="Z8559">
        <v>8.8271999999999995</v>
      </c>
      <c r="AA8559">
        <v>8.8272000000000013</v>
      </c>
      <c r="AB8559">
        <v>8.8272000000000013</v>
      </c>
      <c r="AC8559">
        <v>0</v>
      </c>
      <c r="AD8559">
        <v>0</v>
      </c>
      <c r="AE8559">
        <v>1</v>
      </c>
      <c r="AF8559">
        <v>0</v>
      </c>
      <c r="AG8559">
        <v>0</v>
      </c>
      <c r="AZ8559">
        <v>2.88</v>
      </c>
      <c r="BA8559">
        <v>5.9471999999999996</v>
      </c>
      <c r="BB8559" s="4"/>
    </row>
    <row r="8560" spans="1:54" hidden="1" x14ac:dyDescent="0.25">
      <c r="A8560">
        <v>2337</v>
      </c>
      <c r="B8560" t="s">
        <v>6847</v>
      </c>
      <c r="C8560">
        <v>2022</v>
      </c>
      <c r="D8560" t="s">
        <v>6846</v>
      </c>
      <c r="E8560">
        <v>6270</v>
      </c>
      <c r="F8560" t="s">
        <v>3274</v>
      </c>
      <c r="G8560">
        <v>550</v>
      </c>
      <c r="H8560">
        <v>115</v>
      </c>
      <c r="I8560" t="s">
        <v>3275</v>
      </c>
      <c r="J8560">
        <v>462</v>
      </c>
      <c r="K8560">
        <v>36421312</v>
      </c>
      <c r="L8560" t="s">
        <v>3276</v>
      </c>
      <c r="N8560" t="s">
        <v>88</v>
      </c>
      <c r="O8560" t="s">
        <v>89</v>
      </c>
      <c r="P8560" t="s">
        <v>2889</v>
      </c>
      <c r="Q8560" t="s">
        <v>106</v>
      </c>
      <c r="R8560">
        <v>353000</v>
      </c>
      <c r="S8560">
        <v>350030</v>
      </c>
      <c r="T8560" t="s">
        <v>82</v>
      </c>
      <c r="U8560" s="3">
        <v>43252</v>
      </c>
      <c r="W8560">
        <v>0.5</v>
      </c>
      <c r="X8560">
        <v>0</v>
      </c>
      <c r="Y8560">
        <v>2</v>
      </c>
      <c r="Z8560">
        <v>53.632800000000003</v>
      </c>
      <c r="AA8560">
        <v>26.816400000000002</v>
      </c>
      <c r="AB8560">
        <v>26.816400000000002</v>
      </c>
      <c r="AC8560">
        <v>0</v>
      </c>
      <c r="AD8560">
        <v>0</v>
      </c>
      <c r="AE8560">
        <v>1</v>
      </c>
      <c r="AF8560">
        <v>0</v>
      </c>
      <c r="AG8560">
        <v>0</v>
      </c>
      <c r="AO8560">
        <v>0</v>
      </c>
      <c r="AZ8560">
        <v>7.6464000000000008</v>
      </c>
      <c r="BA8560">
        <v>45.986400000000003</v>
      </c>
      <c r="BB8560" s="4"/>
    </row>
    <row r="8561" spans="1:54" hidden="1" x14ac:dyDescent="0.25">
      <c r="A8561">
        <v>2337</v>
      </c>
      <c r="B8561" t="s">
        <v>6845</v>
      </c>
      <c r="C8561">
        <v>2022</v>
      </c>
      <c r="D8561" t="s">
        <v>6846</v>
      </c>
      <c r="E8561">
        <v>6270</v>
      </c>
      <c r="F8561" t="s">
        <v>3274</v>
      </c>
      <c r="G8561">
        <v>550</v>
      </c>
      <c r="H8561">
        <v>115</v>
      </c>
      <c r="I8561" t="s">
        <v>3275</v>
      </c>
      <c r="J8561">
        <v>462</v>
      </c>
      <c r="K8561">
        <v>36421312</v>
      </c>
      <c r="L8561" t="s">
        <v>3276</v>
      </c>
      <c r="N8561" t="s">
        <v>88</v>
      </c>
      <c r="O8561" t="s">
        <v>89</v>
      </c>
      <c r="P8561" t="s">
        <v>2886</v>
      </c>
      <c r="Q8561" t="s">
        <v>106</v>
      </c>
      <c r="R8561">
        <v>353000</v>
      </c>
      <c r="S8561">
        <v>350030</v>
      </c>
      <c r="T8561" t="s">
        <v>82</v>
      </c>
      <c r="U8561" s="3">
        <v>43252</v>
      </c>
      <c r="W8561">
        <v>0.5</v>
      </c>
      <c r="X8561">
        <v>0</v>
      </c>
      <c r="Y8561">
        <v>2</v>
      </c>
      <c r="Z8561">
        <v>39.261600000000001</v>
      </c>
      <c r="AA8561">
        <v>19.630800000000001</v>
      </c>
      <c r="AB8561">
        <v>19.630800000000001</v>
      </c>
      <c r="AC8561">
        <v>0</v>
      </c>
      <c r="AD8561">
        <v>0</v>
      </c>
      <c r="AE8561">
        <v>1</v>
      </c>
      <c r="AF8561">
        <v>0</v>
      </c>
      <c r="AG8561">
        <v>0</v>
      </c>
      <c r="AO8561">
        <v>0</v>
      </c>
      <c r="AZ8561">
        <v>5.5979999999999999</v>
      </c>
      <c r="BA8561">
        <v>33.663600000000002</v>
      </c>
      <c r="BB8561" s="4"/>
    </row>
    <row r="8562" spans="1:54" hidden="1" x14ac:dyDescent="0.25">
      <c r="A8562">
        <v>2339</v>
      </c>
      <c r="B8562" t="s">
        <v>7192</v>
      </c>
      <c r="C8562">
        <v>2022</v>
      </c>
      <c r="D8562" t="s">
        <v>6849</v>
      </c>
      <c r="E8562">
        <v>7620</v>
      </c>
      <c r="F8562" t="s">
        <v>2178</v>
      </c>
      <c r="G8562">
        <v>665</v>
      </c>
      <c r="H8562">
        <v>176</v>
      </c>
      <c r="I8562" t="s">
        <v>2179</v>
      </c>
      <c r="J8562">
        <v>302</v>
      </c>
      <c r="K8562">
        <v>36892412</v>
      </c>
      <c r="L8562" t="s">
        <v>2180</v>
      </c>
      <c r="N8562" t="s">
        <v>75</v>
      </c>
      <c r="O8562" t="s">
        <v>76</v>
      </c>
      <c r="P8562" t="s">
        <v>1693</v>
      </c>
      <c r="Q8562" t="s">
        <v>114</v>
      </c>
      <c r="R8562">
        <v>353000</v>
      </c>
      <c r="S8562">
        <v>350030</v>
      </c>
      <c r="T8562" t="s">
        <v>82</v>
      </c>
      <c r="U8562" s="3">
        <v>44440</v>
      </c>
      <c r="W8562">
        <v>15</v>
      </c>
      <c r="X8562">
        <v>0</v>
      </c>
      <c r="Y8562">
        <v>15</v>
      </c>
      <c r="Z8562">
        <v>61.362000000000002</v>
      </c>
      <c r="AA8562">
        <v>61.009200000000007</v>
      </c>
      <c r="AB8562">
        <v>61.009200000000007</v>
      </c>
      <c r="AC8562">
        <v>0</v>
      </c>
      <c r="AD8562">
        <v>0</v>
      </c>
      <c r="AE8562">
        <v>1</v>
      </c>
      <c r="AF8562">
        <v>0</v>
      </c>
      <c r="AG8562">
        <v>0</v>
      </c>
      <c r="AZ8562">
        <v>61.362000000000002</v>
      </c>
      <c r="BB8562" s="4"/>
    </row>
    <row r="8563" spans="1:54" hidden="1" x14ac:dyDescent="0.25">
      <c r="A8563">
        <v>2339</v>
      </c>
      <c r="B8563" t="s">
        <v>6848</v>
      </c>
      <c r="C8563">
        <v>2022</v>
      </c>
      <c r="D8563" t="s">
        <v>6849</v>
      </c>
      <c r="E8563">
        <v>7620</v>
      </c>
      <c r="F8563" t="s">
        <v>2178</v>
      </c>
      <c r="G8563">
        <v>665</v>
      </c>
      <c r="H8563">
        <v>176</v>
      </c>
      <c r="I8563" t="s">
        <v>2179</v>
      </c>
      <c r="J8563">
        <v>302</v>
      </c>
      <c r="K8563">
        <v>36892412</v>
      </c>
      <c r="L8563" t="s">
        <v>2180</v>
      </c>
      <c r="N8563" t="s">
        <v>75</v>
      </c>
      <c r="O8563" t="s">
        <v>76</v>
      </c>
      <c r="P8563" t="s">
        <v>6850</v>
      </c>
      <c r="Q8563" t="s">
        <v>109</v>
      </c>
      <c r="R8563">
        <v>353000</v>
      </c>
      <c r="S8563">
        <v>350030</v>
      </c>
      <c r="T8563" t="s">
        <v>79</v>
      </c>
      <c r="U8563" s="3">
        <v>42461</v>
      </c>
      <c r="W8563">
        <v>7.2</v>
      </c>
      <c r="X8563">
        <v>3.1</v>
      </c>
      <c r="Y8563">
        <v>4.5</v>
      </c>
      <c r="Z8563">
        <v>123.80891579999999</v>
      </c>
      <c r="AA8563">
        <v>77.525999999999996</v>
      </c>
      <c r="AB8563">
        <v>77.292000000000002</v>
      </c>
      <c r="AC8563">
        <v>51.692399999999999</v>
      </c>
      <c r="AD8563">
        <v>51.692399999999999</v>
      </c>
      <c r="AE8563">
        <v>0.31308730680000002</v>
      </c>
      <c r="AF8563">
        <v>0.68691269320000004</v>
      </c>
      <c r="AG8563">
        <v>0</v>
      </c>
      <c r="AQ8563">
        <v>123.80891579999999</v>
      </c>
      <c r="BB8563" s="4"/>
    </row>
    <row r="8564" spans="1:54" hidden="1" x14ac:dyDescent="0.25">
      <c r="A8564">
        <v>2339</v>
      </c>
      <c r="B8564" t="s">
        <v>6851</v>
      </c>
      <c r="C8564">
        <v>2022</v>
      </c>
      <c r="D8564" t="s">
        <v>6849</v>
      </c>
      <c r="E8564">
        <v>7620</v>
      </c>
      <c r="F8564" t="s">
        <v>2178</v>
      </c>
      <c r="G8564">
        <v>665</v>
      </c>
      <c r="H8564">
        <v>176</v>
      </c>
      <c r="I8564" t="s">
        <v>2179</v>
      </c>
      <c r="J8564">
        <v>302</v>
      </c>
      <c r="K8564">
        <v>36892412</v>
      </c>
      <c r="L8564" t="s">
        <v>2180</v>
      </c>
      <c r="N8564" t="s">
        <v>75</v>
      </c>
      <c r="O8564" t="s">
        <v>76</v>
      </c>
      <c r="P8564" t="s">
        <v>6852</v>
      </c>
      <c r="Q8564" t="s">
        <v>61</v>
      </c>
      <c r="R8564">
        <v>353000</v>
      </c>
      <c r="S8564">
        <v>350030</v>
      </c>
      <c r="T8564" t="s">
        <v>82</v>
      </c>
      <c r="U8564" s="3">
        <v>42675</v>
      </c>
      <c r="W8564">
        <v>8</v>
      </c>
      <c r="X8564">
        <v>0</v>
      </c>
      <c r="Y8564">
        <v>10.4</v>
      </c>
      <c r="Z8564">
        <v>115.6777</v>
      </c>
      <c r="AA8564">
        <v>122.598</v>
      </c>
      <c r="AB8564">
        <v>122.3892</v>
      </c>
      <c r="AC8564">
        <v>0</v>
      </c>
      <c r="AD8564">
        <v>0</v>
      </c>
      <c r="AE8564">
        <v>1</v>
      </c>
      <c r="AF8564">
        <v>0</v>
      </c>
      <c r="AG8564">
        <v>0</v>
      </c>
      <c r="AS8564">
        <v>115.6777</v>
      </c>
      <c r="BB8564" s="4"/>
    </row>
    <row r="8565" spans="1:54" hidden="1" x14ac:dyDescent="0.25">
      <c r="A8565">
        <v>2339</v>
      </c>
      <c r="B8565" t="s">
        <v>6853</v>
      </c>
      <c r="C8565">
        <v>2022</v>
      </c>
      <c r="D8565" t="s">
        <v>6849</v>
      </c>
      <c r="E8565">
        <v>7620</v>
      </c>
      <c r="F8565" t="s">
        <v>2178</v>
      </c>
      <c r="G8565">
        <v>665</v>
      </c>
      <c r="H8565">
        <v>176</v>
      </c>
      <c r="I8565" t="s">
        <v>2179</v>
      </c>
      <c r="J8565">
        <v>302</v>
      </c>
      <c r="K8565">
        <v>36892412</v>
      </c>
      <c r="L8565" t="s">
        <v>2180</v>
      </c>
      <c r="N8565" t="s">
        <v>75</v>
      </c>
      <c r="O8565" t="s">
        <v>76</v>
      </c>
      <c r="P8565" t="s">
        <v>2422</v>
      </c>
      <c r="Q8565" t="s">
        <v>109</v>
      </c>
      <c r="R8565">
        <v>353000</v>
      </c>
      <c r="S8565">
        <v>350030</v>
      </c>
      <c r="T8565" t="s">
        <v>79</v>
      </c>
      <c r="U8565" s="3">
        <v>42675</v>
      </c>
      <c r="W8565">
        <v>7</v>
      </c>
      <c r="X8565">
        <v>3</v>
      </c>
      <c r="Y8565">
        <v>3.9</v>
      </c>
      <c r="Z8565">
        <v>37.972872000000002</v>
      </c>
      <c r="AA8565">
        <v>20.6172</v>
      </c>
      <c r="AB8565">
        <v>20.314800000000002</v>
      </c>
      <c r="AC8565">
        <v>16.2468</v>
      </c>
      <c r="AD8565">
        <v>16.2468</v>
      </c>
      <c r="AE8565">
        <v>0.27147275030000001</v>
      </c>
      <c r="AF8565">
        <v>0.72852724970000005</v>
      </c>
      <c r="AG8565">
        <v>0</v>
      </c>
      <c r="AQ8565">
        <v>37.972872000000002</v>
      </c>
      <c r="BB8565" s="4"/>
    </row>
    <row r="8566" spans="1:54" hidden="1" x14ac:dyDescent="0.25">
      <c r="A8566">
        <v>2342</v>
      </c>
      <c r="B8566" t="s">
        <v>6854</v>
      </c>
      <c r="C8566">
        <v>2022</v>
      </c>
      <c r="D8566" t="s">
        <v>6855</v>
      </c>
      <c r="E8566">
        <v>6933</v>
      </c>
      <c r="F8566" t="s">
        <v>2004</v>
      </c>
      <c r="G8566">
        <v>657</v>
      </c>
      <c r="J8566">
        <v>2344</v>
      </c>
      <c r="K8566">
        <v>31642159</v>
      </c>
      <c r="L8566" t="s">
        <v>6856</v>
      </c>
      <c r="N8566" t="s">
        <v>4081</v>
      </c>
      <c r="O8566" t="s">
        <v>4082</v>
      </c>
      <c r="P8566" t="s">
        <v>6857</v>
      </c>
      <c r="Q8566" t="s">
        <v>4084</v>
      </c>
      <c r="R8566">
        <v>351100</v>
      </c>
      <c r="S8566">
        <v>350010</v>
      </c>
      <c r="T8566" t="s">
        <v>4085</v>
      </c>
      <c r="U8566" s="3">
        <v>42291</v>
      </c>
      <c r="W8566">
        <v>4.0000000000000001E-3</v>
      </c>
      <c r="X8566">
        <v>4.0000000000000001E-3</v>
      </c>
      <c r="Y8566">
        <v>0</v>
      </c>
      <c r="Z8566">
        <v>7.1999999999999998E-3</v>
      </c>
      <c r="AA8566">
        <v>0</v>
      </c>
      <c r="AB8566">
        <v>0</v>
      </c>
      <c r="AC8566">
        <v>7.1999999999999998E-3</v>
      </c>
      <c r="AD8566">
        <v>7.1999999999999998E-3</v>
      </c>
      <c r="AE8566">
        <v>0</v>
      </c>
      <c r="AF8566">
        <v>1</v>
      </c>
      <c r="AG8566">
        <v>0</v>
      </c>
      <c r="AY8566">
        <v>7.1999999999999998E-3</v>
      </c>
      <c r="BB8566" s="4"/>
    </row>
    <row r="8567" spans="1:54" hidden="1" x14ac:dyDescent="0.25">
      <c r="A8567">
        <v>2343</v>
      </c>
      <c r="B8567" t="s">
        <v>6858</v>
      </c>
      <c r="C8567">
        <v>2022</v>
      </c>
      <c r="D8567" t="s">
        <v>6859</v>
      </c>
      <c r="E8567">
        <v>9870</v>
      </c>
      <c r="F8567" t="s">
        <v>2813</v>
      </c>
      <c r="G8567">
        <v>860</v>
      </c>
      <c r="H8567">
        <v>315</v>
      </c>
      <c r="I8567" t="s">
        <v>454</v>
      </c>
      <c r="J8567">
        <v>396</v>
      </c>
      <c r="K8567">
        <v>59426915</v>
      </c>
      <c r="L8567" t="s">
        <v>2814</v>
      </c>
      <c r="N8567" t="s">
        <v>75</v>
      </c>
      <c r="O8567" t="s">
        <v>76</v>
      </c>
      <c r="P8567" t="s">
        <v>6860</v>
      </c>
      <c r="Q8567" t="s">
        <v>2868</v>
      </c>
      <c r="R8567">
        <v>351100</v>
      </c>
      <c r="S8567">
        <v>350010</v>
      </c>
      <c r="T8567" t="s">
        <v>79</v>
      </c>
      <c r="U8567" s="3">
        <v>43313</v>
      </c>
      <c r="W8567">
        <v>6</v>
      </c>
      <c r="X8567">
        <v>1.018</v>
      </c>
      <c r="Y8567">
        <v>5</v>
      </c>
      <c r="Z8567">
        <v>126.867</v>
      </c>
      <c r="AA8567">
        <v>107.9208</v>
      </c>
      <c r="AB8567">
        <v>107.9208</v>
      </c>
      <c r="AC8567">
        <v>17.038799999999998</v>
      </c>
      <c r="AD8567">
        <v>17.038799999999998</v>
      </c>
      <c r="AE8567">
        <v>0.42533046419999998</v>
      </c>
      <c r="AF8567">
        <v>0.57466953580000002</v>
      </c>
      <c r="AG8567">
        <v>0</v>
      </c>
      <c r="AR8567">
        <v>0</v>
      </c>
      <c r="AS8567">
        <v>126.867</v>
      </c>
      <c r="AT8567">
        <v>0</v>
      </c>
      <c r="BB8567" s="4"/>
    </row>
    <row r="8568" spans="1:54" hidden="1" x14ac:dyDescent="0.25">
      <c r="A8568">
        <v>2344</v>
      </c>
      <c r="B8568" t="s">
        <v>6861</v>
      </c>
      <c r="C8568">
        <v>2022</v>
      </c>
      <c r="D8568" t="s">
        <v>6862</v>
      </c>
      <c r="E8568">
        <v>6230</v>
      </c>
      <c r="F8568" t="s">
        <v>1363</v>
      </c>
      <c r="G8568">
        <v>580</v>
      </c>
      <c r="J8568">
        <v>2345</v>
      </c>
      <c r="K8568">
        <v>39579596</v>
      </c>
      <c r="L8568" t="s">
        <v>6862</v>
      </c>
      <c r="N8568" t="s">
        <v>4118</v>
      </c>
      <c r="O8568" t="s">
        <v>4119</v>
      </c>
      <c r="P8568" t="s">
        <v>2990</v>
      </c>
      <c r="Q8568" t="s">
        <v>109</v>
      </c>
      <c r="R8568">
        <v>351100</v>
      </c>
      <c r="S8568">
        <v>350010</v>
      </c>
      <c r="T8568" t="s">
        <v>79</v>
      </c>
      <c r="U8568" s="3">
        <v>42927</v>
      </c>
      <c r="W8568">
        <v>1.4</v>
      </c>
      <c r="X8568">
        <v>0.53</v>
      </c>
      <c r="Y8568">
        <v>0.8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1</v>
      </c>
      <c r="AF8568">
        <v>0</v>
      </c>
      <c r="AG8568">
        <v>0</v>
      </c>
      <c r="AQ8568">
        <v>0</v>
      </c>
      <c r="BB8568" s="4"/>
    </row>
    <row r="8569" spans="1:54" hidden="1" x14ac:dyDescent="0.25">
      <c r="A8569">
        <v>2345</v>
      </c>
      <c r="B8569" t="s">
        <v>6863</v>
      </c>
      <c r="C8569">
        <v>2022</v>
      </c>
      <c r="D8569" t="s">
        <v>6864</v>
      </c>
      <c r="E8569">
        <v>6430</v>
      </c>
      <c r="F8569" t="s">
        <v>2307</v>
      </c>
      <c r="G8569">
        <v>540</v>
      </c>
      <c r="J8569">
        <v>2346</v>
      </c>
      <c r="K8569">
        <v>21319201</v>
      </c>
      <c r="L8569" t="s">
        <v>6865</v>
      </c>
      <c r="N8569" t="s">
        <v>4118</v>
      </c>
      <c r="O8569" t="s">
        <v>4119</v>
      </c>
      <c r="P8569" t="s">
        <v>2990</v>
      </c>
      <c r="Q8569" t="s">
        <v>109</v>
      </c>
      <c r="R8569">
        <v>14610</v>
      </c>
      <c r="S8569">
        <v>10000</v>
      </c>
      <c r="T8569" t="s">
        <v>69</v>
      </c>
      <c r="U8569" s="3">
        <v>42998</v>
      </c>
      <c r="W8569">
        <v>1.4</v>
      </c>
      <c r="X8569">
        <v>0.52600000000000002</v>
      </c>
      <c r="Y8569">
        <v>0.8</v>
      </c>
      <c r="Z8569">
        <v>21.120094999999999</v>
      </c>
      <c r="AA8569">
        <v>10.34892</v>
      </c>
      <c r="AB8569">
        <v>0</v>
      </c>
      <c r="AC8569">
        <v>7.6032000000000002</v>
      </c>
      <c r="AD8569">
        <v>7.6032000000000002</v>
      </c>
      <c r="AE8569">
        <v>0</v>
      </c>
      <c r="AF8569">
        <v>0.75499826110000001</v>
      </c>
      <c r="AG8569">
        <v>0.24500173889999999</v>
      </c>
      <c r="AQ8569">
        <v>21.120094999999999</v>
      </c>
      <c r="BB8569" s="4"/>
    </row>
    <row r="8570" spans="1:54" hidden="1" x14ac:dyDescent="0.25">
      <c r="A8570">
        <v>2346</v>
      </c>
      <c r="B8570" t="s">
        <v>6866</v>
      </c>
      <c r="C8570">
        <v>2022</v>
      </c>
      <c r="D8570" t="s">
        <v>6867</v>
      </c>
      <c r="E8570">
        <v>6300</v>
      </c>
      <c r="F8570" t="s">
        <v>1035</v>
      </c>
      <c r="G8570">
        <v>540</v>
      </c>
      <c r="J8570">
        <v>2347</v>
      </c>
      <c r="K8570">
        <v>39645491</v>
      </c>
      <c r="L8570" t="s">
        <v>6867</v>
      </c>
      <c r="N8570" t="s">
        <v>4118</v>
      </c>
      <c r="O8570" t="s">
        <v>4119</v>
      </c>
      <c r="P8570" t="s">
        <v>2990</v>
      </c>
      <c r="Q8570" t="s">
        <v>109</v>
      </c>
      <c r="R8570">
        <v>352100</v>
      </c>
      <c r="S8570">
        <v>350020</v>
      </c>
      <c r="T8570" t="s">
        <v>79</v>
      </c>
      <c r="U8570" s="3">
        <v>43368</v>
      </c>
      <c r="W8570">
        <v>2.8</v>
      </c>
      <c r="X8570">
        <v>1.0669999999999999</v>
      </c>
      <c r="Y8570">
        <v>1.5</v>
      </c>
      <c r="Z8570">
        <v>91.059805999999995</v>
      </c>
      <c r="AA8570">
        <v>44.619480000000003</v>
      </c>
      <c r="AB8570">
        <v>0</v>
      </c>
      <c r="AC8570">
        <v>32.781599999999997</v>
      </c>
      <c r="AD8570">
        <v>32.781599999999997</v>
      </c>
      <c r="AE8570">
        <v>0.24500096120000001</v>
      </c>
      <c r="AF8570">
        <v>0.75499903879999997</v>
      </c>
      <c r="AG8570">
        <v>0</v>
      </c>
      <c r="AQ8570">
        <v>91.059805999999995</v>
      </c>
      <c r="BB8570" s="4"/>
    </row>
    <row r="8571" spans="1:54" hidden="1" x14ac:dyDescent="0.25">
      <c r="A8571">
        <v>2347</v>
      </c>
      <c r="B8571" t="s">
        <v>6868</v>
      </c>
      <c r="C8571">
        <v>2022</v>
      </c>
      <c r="D8571" t="s">
        <v>6869</v>
      </c>
      <c r="E8571">
        <v>7500</v>
      </c>
      <c r="F8571" t="s">
        <v>1405</v>
      </c>
      <c r="G8571">
        <v>661</v>
      </c>
      <c r="J8571">
        <v>2348</v>
      </c>
      <c r="K8571">
        <v>39020769</v>
      </c>
      <c r="L8571" t="s">
        <v>6870</v>
      </c>
      <c r="N8571" t="s">
        <v>4118</v>
      </c>
      <c r="O8571" t="s">
        <v>4119</v>
      </c>
      <c r="P8571" t="s">
        <v>2990</v>
      </c>
      <c r="Q8571" t="s">
        <v>109</v>
      </c>
      <c r="R8571">
        <v>351100</v>
      </c>
      <c r="S8571">
        <v>350010</v>
      </c>
      <c r="T8571" t="s">
        <v>79</v>
      </c>
      <c r="U8571" s="3">
        <v>43305</v>
      </c>
      <c r="W8571">
        <v>1.7</v>
      </c>
      <c r="X8571">
        <v>0.63500000000000001</v>
      </c>
      <c r="Y8571">
        <v>0.9</v>
      </c>
      <c r="Z8571">
        <v>45.370099000000003</v>
      </c>
      <c r="AA8571">
        <v>22.231439999999999</v>
      </c>
      <c r="AB8571">
        <v>0</v>
      </c>
      <c r="AC8571">
        <v>16.333200000000001</v>
      </c>
      <c r="AD8571">
        <v>16.333200000000001</v>
      </c>
      <c r="AE8571">
        <v>0.24500100829999999</v>
      </c>
      <c r="AF8571">
        <v>0.75499899169999996</v>
      </c>
      <c r="AG8571">
        <v>0</v>
      </c>
      <c r="AQ8571">
        <v>45.370099000000003</v>
      </c>
      <c r="BB8571" s="4"/>
    </row>
    <row r="8572" spans="1:54" hidden="1" x14ac:dyDescent="0.25">
      <c r="A8572">
        <v>2348</v>
      </c>
      <c r="B8572" t="s">
        <v>6871</v>
      </c>
      <c r="C8572">
        <v>2022</v>
      </c>
      <c r="D8572" t="s">
        <v>6872</v>
      </c>
      <c r="E8572">
        <v>4250</v>
      </c>
      <c r="F8572" t="s">
        <v>908</v>
      </c>
      <c r="G8572">
        <v>370</v>
      </c>
      <c r="J8572">
        <v>2349</v>
      </c>
      <c r="K8572">
        <v>38651005</v>
      </c>
      <c r="L8572" t="s">
        <v>6872</v>
      </c>
      <c r="N8572" t="s">
        <v>4118</v>
      </c>
      <c r="O8572" t="s">
        <v>4119</v>
      </c>
      <c r="P8572" t="s">
        <v>2990</v>
      </c>
      <c r="Q8572" t="s">
        <v>109</v>
      </c>
      <c r="R8572">
        <v>351100</v>
      </c>
      <c r="S8572">
        <v>350010</v>
      </c>
      <c r="T8572" t="s">
        <v>79</v>
      </c>
      <c r="U8572" s="3">
        <v>43070</v>
      </c>
      <c r="W8572">
        <v>0.9</v>
      </c>
      <c r="X8572">
        <v>0.35</v>
      </c>
      <c r="Y8572">
        <v>0.5</v>
      </c>
      <c r="Z8572">
        <v>28.715408</v>
      </c>
      <c r="AA8572">
        <v>14.6448</v>
      </c>
      <c r="AB8572">
        <v>0</v>
      </c>
      <c r="AC8572">
        <v>9.7632000000000012</v>
      </c>
      <c r="AD8572">
        <v>9.7632000000000012</v>
      </c>
      <c r="AE8572">
        <v>0.25499898869999998</v>
      </c>
      <c r="AF8572">
        <v>0.74500101129999996</v>
      </c>
      <c r="AG8572">
        <v>0</v>
      </c>
      <c r="AQ8572">
        <v>28.715408</v>
      </c>
      <c r="BB8572" s="4"/>
    </row>
    <row r="8573" spans="1:54" hidden="1" x14ac:dyDescent="0.25">
      <c r="A8573">
        <v>2349</v>
      </c>
      <c r="B8573" t="s">
        <v>6873</v>
      </c>
      <c r="C8573">
        <v>2022</v>
      </c>
      <c r="D8573" t="s">
        <v>6874</v>
      </c>
      <c r="E8573">
        <v>4000</v>
      </c>
      <c r="F8573" t="s">
        <v>1623</v>
      </c>
      <c r="G8573">
        <v>265</v>
      </c>
      <c r="J8573">
        <v>2350</v>
      </c>
      <c r="K8573">
        <v>32837832</v>
      </c>
      <c r="L8573" t="s">
        <v>6875</v>
      </c>
      <c r="N8573" t="s">
        <v>4118</v>
      </c>
      <c r="O8573" t="s">
        <v>4119</v>
      </c>
      <c r="P8573" t="s">
        <v>6876</v>
      </c>
      <c r="Q8573" t="s">
        <v>109</v>
      </c>
      <c r="R8573">
        <v>370000</v>
      </c>
      <c r="S8573">
        <v>370000</v>
      </c>
      <c r="T8573" t="s">
        <v>69</v>
      </c>
      <c r="U8573" s="3">
        <v>43332</v>
      </c>
      <c r="W8573">
        <v>0.6</v>
      </c>
      <c r="X8573">
        <v>0.21</v>
      </c>
      <c r="Y8573">
        <v>0.3</v>
      </c>
      <c r="Z8573">
        <v>8.7467849999999991</v>
      </c>
      <c r="AA8573">
        <v>2.6657999999999999</v>
      </c>
      <c r="AB8573">
        <v>0</v>
      </c>
      <c r="AC8573">
        <v>3.08304</v>
      </c>
      <c r="AD8573">
        <v>3.08304</v>
      </c>
      <c r="AE8573">
        <v>0</v>
      </c>
      <c r="AF8573">
        <v>0.84761257990000005</v>
      </c>
      <c r="AG8573">
        <v>0.1523874201</v>
      </c>
      <c r="AQ8573">
        <v>8.7467849999999991</v>
      </c>
      <c r="BB8573" s="4"/>
    </row>
    <row r="8574" spans="1:54" hidden="1" x14ac:dyDescent="0.25">
      <c r="A8574">
        <v>2350</v>
      </c>
      <c r="B8574" t="s">
        <v>6877</v>
      </c>
      <c r="C8574">
        <v>2022</v>
      </c>
      <c r="D8574" t="s">
        <v>6878</v>
      </c>
      <c r="E8574">
        <v>5220</v>
      </c>
      <c r="F8574" t="s">
        <v>632</v>
      </c>
      <c r="G8574">
        <v>461</v>
      </c>
      <c r="J8574">
        <v>2351</v>
      </c>
      <c r="K8574">
        <v>52303710</v>
      </c>
      <c r="L8574" t="s">
        <v>6879</v>
      </c>
      <c r="N8574" t="s">
        <v>58</v>
      </c>
      <c r="O8574" t="s">
        <v>59</v>
      </c>
      <c r="P8574" t="s">
        <v>152</v>
      </c>
      <c r="Q8574" t="s">
        <v>109</v>
      </c>
      <c r="R8574">
        <v>13000</v>
      </c>
      <c r="S8574">
        <v>10000</v>
      </c>
      <c r="T8574" t="s">
        <v>69</v>
      </c>
      <c r="U8574" s="3">
        <v>35490</v>
      </c>
      <c r="W8574">
        <v>2.75</v>
      </c>
      <c r="X8574">
        <v>1.0369999999999999</v>
      </c>
      <c r="Y8574">
        <v>1.5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1</v>
      </c>
      <c r="AO8574">
        <v>0</v>
      </c>
      <c r="BB8574" s="4"/>
    </row>
    <row r="8575" spans="1:54" hidden="1" x14ac:dyDescent="0.25">
      <c r="A8575">
        <v>2351</v>
      </c>
      <c r="B8575" t="s">
        <v>6880</v>
      </c>
      <c r="C8575">
        <v>2022</v>
      </c>
      <c r="D8575" t="s">
        <v>6881</v>
      </c>
      <c r="E8575">
        <v>5792</v>
      </c>
      <c r="F8575" t="s">
        <v>4262</v>
      </c>
      <c r="G8575">
        <v>430</v>
      </c>
      <c r="J8575">
        <v>2352</v>
      </c>
      <c r="K8575">
        <v>30079566</v>
      </c>
      <c r="L8575" t="s">
        <v>6882</v>
      </c>
      <c r="N8575" t="s">
        <v>58</v>
      </c>
      <c r="O8575" t="s">
        <v>59</v>
      </c>
      <c r="P8575" t="s">
        <v>68</v>
      </c>
      <c r="Q8575" t="s">
        <v>68</v>
      </c>
      <c r="R8575">
        <v>16100</v>
      </c>
      <c r="S8575">
        <v>10000</v>
      </c>
      <c r="T8575" t="s">
        <v>69</v>
      </c>
      <c r="U8575" s="3">
        <v>35360</v>
      </c>
      <c r="W8575">
        <v>1.9</v>
      </c>
      <c r="X8575">
        <v>0.73599999999999999</v>
      </c>
      <c r="Y8575">
        <v>1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1</v>
      </c>
      <c r="AO8575">
        <v>0</v>
      </c>
      <c r="BB8575" s="4"/>
    </row>
    <row r="8576" spans="1:54" hidden="1" x14ac:dyDescent="0.25">
      <c r="A8576">
        <v>2352</v>
      </c>
      <c r="B8576" t="s">
        <v>6883</v>
      </c>
      <c r="C8576">
        <v>2022</v>
      </c>
      <c r="D8576" t="s">
        <v>6884</v>
      </c>
      <c r="E8576">
        <v>9480</v>
      </c>
      <c r="F8576" t="s">
        <v>1925</v>
      </c>
      <c r="G8576">
        <v>860</v>
      </c>
      <c r="H8576">
        <v>305</v>
      </c>
      <c r="I8576" t="s">
        <v>1926</v>
      </c>
      <c r="J8576">
        <v>2264</v>
      </c>
      <c r="K8576">
        <v>64761919</v>
      </c>
      <c r="L8576" t="s">
        <v>6530</v>
      </c>
      <c r="N8576" t="s">
        <v>58</v>
      </c>
      <c r="O8576" t="s">
        <v>59</v>
      </c>
      <c r="P8576" t="s">
        <v>65</v>
      </c>
      <c r="Q8576" t="s">
        <v>65</v>
      </c>
      <c r="R8576">
        <v>471120</v>
      </c>
      <c r="S8576">
        <v>470000</v>
      </c>
      <c r="T8576" t="s">
        <v>62</v>
      </c>
      <c r="U8576" s="3">
        <v>43101</v>
      </c>
      <c r="W8576">
        <v>0.05</v>
      </c>
      <c r="X8576">
        <v>0</v>
      </c>
      <c r="Y8576">
        <v>0.05</v>
      </c>
      <c r="Z8576">
        <v>3.5063999999999998E-2</v>
      </c>
      <c r="AA8576">
        <v>3.5063999999999998E-2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1</v>
      </c>
      <c r="AW8576">
        <v>3.5063999999999998E-2</v>
      </c>
      <c r="BB8576" s="4"/>
    </row>
    <row r="8577" spans="1:54" hidden="1" x14ac:dyDescent="0.25">
      <c r="A8577">
        <v>2353</v>
      </c>
      <c r="B8577" t="s">
        <v>6885</v>
      </c>
      <c r="C8577">
        <v>2022</v>
      </c>
      <c r="D8577" t="s">
        <v>6886</v>
      </c>
      <c r="E8577">
        <v>9480</v>
      </c>
      <c r="F8577" t="s">
        <v>1925</v>
      </c>
      <c r="G8577">
        <v>860</v>
      </c>
      <c r="H8577">
        <v>305</v>
      </c>
      <c r="I8577" t="s">
        <v>1926</v>
      </c>
      <c r="J8577">
        <v>2264</v>
      </c>
      <c r="K8577">
        <v>64761919</v>
      </c>
      <c r="L8577" t="s">
        <v>6530</v>
      </c>
      <c r="N8577" t="s">
        <v>58</v>
      </c>
      <c r="O8577" t="s">
        <v>59</v>
      </c>
      <c r="P8577" t="s">
        <v>65</v>
      </c>
      <c r="Q8577" t="s">
        <v>65</v>
      </c>
      <c r="R8577">
        <v>471120</v>
      </c>
      <c r="S8577">
        <v>470000</v>
      </c>
      <c r="T8577" t="s">
        <v>62</v>
      </c>
      <c r="U8577" s="3">
        <v>43466</v>
      </c>
      <c r="W8577">
        <v>0.05</v>
      </c>
      <c r="X8577">
        <v>0</v>
      </c>
      <c r="Y8577">
        <v>0.05</v>
      </c>
      <c r="Z8577">
        <v>0.21416399999999999</v>
      </c>
      <c r="AA8577">
        <v>0.21416399999999999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1</v>
      </c>
      <c r="AW8577">
        <v>0.21416399999999999</v>
      </c>
      <c r="BB8577" s="4"/>
    </row>
    <row r="8578" spans="1:54" hidden="1" x14ac:dyDescent="0.25">
      <c r="A8578">
        <v>2354</v>
      </c>
      <c r="B8578" t="s">
        <v>6889</v>
      </c>
      <c r="C8578">
        <v>2022</v>
      </c>
      <c r="D8578" t="s">
        <v>6888</v>
      </c>
      <c r="E8578">
        <v>9700</v>
      </c>
      <c r="F8578" t="s">
        <v>555</v>
      </c>
      <c r="G8578">
        <v>810</v>
      </c>
      <c r="H8578">
        <v>277</v>
      </c>
      <c r="I8578" t="s">
        <v>556</v>
      </c>
      <c r="J8578">
        <v>2070</v>
      </c>
      <c r="K8578">
        <v>31157439</v>
      </c>
      <c r="L8578" t="s">
        <v>557</v>
      </c>
      <c r="N8578" t="s">
        <v>75</v>
      </c>
      <c r="O8578" t="s">
        <v>76</v>
      </c>
      <c r="P8578" t="s">
        <v>3302</v>
      </c>
      <c r="Q8578" t="s">
        <v>6890</v>
      </c>
      <c r="R8578">
        <v>351100</v>
      </c>
      <c r="S8578">
        <v>350010</v>
      </c>
      <c r="T8578" t="s">
        <v>79</v>
      </c>
      <c r="U8578" s="3">
        <v>43101</v>
      </c>
      <c r="W8578">
        <v>22</v>
      </c>
      <c r="X8578">
        <v>4</v>
      </c>
      <c r="Y8578">
        <v>23</v>
      </c>
      <c r="Z8578">
        <v>348.04653999999999</v>
      </c>
      <c r="AA8578">
        <v>357.75360000000012</v>
      </c>
      <c r="AB8578">
        <v>343.44360000000012</v>
      </c>
      <c r="AC8578">
        <v>56.084400000000002</v>
      </c>
      <c r="AD8578">
        <v>56.084400000000002</v>
      </c>
      <c r="AE8578">
        <v>0.51394506029999998</v>
      </c>
      <c r="AF8578">
        <v>0.48605493970000002</v>
      </c>
      <c r="AG8578">
        <v>0</v>
      </c>
      <c r="AS8578">
        <v>348.04653999999999</v>
      </c>
      <c r="BB8578" s="4"/>
    </row>
    <row r="8579" spans="1:54" hidden="1" x14ac:dyDescent="0.25">
      <c r="A8579">
        <v>2354</v>
      </c>
      <c r="B8579" t="s">
        <v>6887</v>
      </c>
      <c r="C8579">
        <v>2022</v>
      </c>
      <c r="D8579" t="s">
        <v>6888</v>
      </c>
      <c r="E8579">
        <v>9700</v>
      </c>
      <c r="F8579" t="s">
        <v>555</v>
      </c>
      <c r="G8579">
        <v>810</v>
      </c>
      <c r="H8579">
        <v>277</v>
      </c>
      <c r="I8579" t="s">
        <v>556</v>
      </c>
      <c r="J8579">
        <v>2070</v>
      </c>
      <c r="K8579">
        <v>31157439</v>
      </c>
      <c r="L8579" t="s">
        <v>557</v>
      </c>
      <c r="N8579" t="s">
        <v>75</v>
      </c>
      <c r="O8579" t="s">
        <v>76</v>
      </c>
      <c r="P8579" t="s">
        <v>1519</v>
      </c>
      <c r="Q8579" t="s">
        <v>111</v>
      </c>
      <c r="R8579">
        <v>351100</v>
      </c>
      <c r="S8579">
        <v>350010</v>
      </c>
      <c r="T8579" t="s">
        <v>82</v>
      </c>
      <c r="U8579" s="3">
        <v>42736</v>
      </c>
      <c r="W8579">
        <v>17</v>
      </c>
      <c r="X8579">
        <v>0</v>
      </c>
      <c r="Y8579">
        <v>17</v>
      </c>
      <c r="Z8579">
        <v>35.240400000000001</v>
      </c>
      <c r="AA8579">
        <v>35.240400000000001</v>
      </c>
      <c r="AB8579">
        <v>33.832800000000013</v>
      </c>
      <c r="AC8579">
        <v>0</v>
      </c>
      <c r="AD8579">
        <v>0</v>
      </c>
      <c r="AE8579">
        <v>1</v>
      </c>
      <c r="AF8579">
        <v>0</v>
      </c>
      <c r="AG8579">
        <v>0</v>
      </c>
      <c r="AX8579">
        <v>35.240400000000001</v>
      </c>
      <c r="BB8579" s="4"/>
    </row>
    <row r="8580" spans="1:54" hidden="1" x14ac:dyDescent="0.25">
      <c r="A8580">
        <v>2355</v>
      </c>
      <c r="B8580" t="s">
        <v>6891</v>
      </c>
      <c r="C8580">
        <v>2022</v>
      </c>
      <c r="D8580" t="s">
        <v>6892</v>
      </c>
      <c r="E8580">
        <v>6920</v>
      </c>
      <c r="F8580" t="s">
        <v>1843</v>
      </c>
      <c r="G8580">
        <v>760</v>
      </c>
      <c r="J8580">
        <v>1594</v>
      </c>
      <c r="K8580">
        <v>87469816</v>
      </c>
      <c r="L8580" t="s">
        <v>4798</v>
      </c>
      <c r="N8580" t="s">
        <v>58</v>
      </c>
      <c r="O8580" t="s">
        <v>59</v>
      </c>
      <c r="P8580" t="s">
        <v>2990</v>
      </c>
      <c r="Q8580" t="s">
        <v>109</v>
      </c>
      <c r="R8580">
        <v>105100</v>
      </c>
      <c r="S8580">
        <v>100030</v>
      </c>
      <c r="T8580" t="s">
        <v>69</v>
      </c>
      <c r="U8580" s="3">
        <v>43101</v>
      </c>
      <c r="W8580">
        <v>7.3</v>
      </c>
      <c r="X8580">
        <v>3</v>
      </c>
      <c r="Y8580">
        <v>4</v>
      </c>
      <c r="Z8580">
        <v>141.67155969999999</v>
      </c>
      <c r="AA8580">
        <v>56.655990000000003</v>
      </c>
      <c r="AB8580">
        <v>0</v>
      </c>
      <c r="AC8580">
        <v>61.230960000000003</v>
      </c>
      <c r="AD8580">
        <v>61.230960000000003</v>
      </c>
      <c r="AE8580">
        <v>0</v>
      </c>
      <c r="AF8580">
        <v>0.80004458860000005</v>
      </c>
      <c r="AG8580">
        <v>0.1999554114</v>
      </c>
      <c r="AQ8580">
        <v>141.67155969999999</v>
      </c>
      <c r="BB8580" s="4"/>
    </row>
    <row r="8581" spans="1:54" hidden="1" x14ac:dyDescent="0.25">
      <c r="A8581">
        <v>2356</v>
      </c>
      <c r="B8581" t="s">
        <v>6893</v>
      </c>
      <c r="C8581">
        <v>2022</v>
      </c>
      <c r="D8581" t="s">
        <v>6894</v>
      </c>
      <c r="E8581">
        <v>9560</v>
      </c>
      <c r="F8581" t="s">
        <v>183</v>
      </c>
      <c r="G8581">
        <v>846</v>
      </c>
      <c r="H8581">
        <v>291</v>
      </c>
      <c r="I8581" t="s">
        <v>1139</v>
      </c>
      <c r="J8581">
        <v>179</v>
      </c>
      <c r="K8581">
        <v>60567719</v>
      </c>
      <c r="L8581" t="s">
        <v>1140</v>
      </c>
      <c r="N8581" t="s">
        <v>58</v>
      </c>
      <c r="O8581" t="s">
        <v>59</v>
      </c>
      <c r="P8581" t="s">
        <v>6895</v>
      </c>
      <c r="Q8581" t="s">
        <v>65</v>
      </c>
      <c r="R8581">
        <v>471120</v>
      </c>
      <c r="S8581">
        <v>470000</v>
      </c>
      <c r="T8581" t="s">
        <v>62</v>
      </c>
      <c r="U8581" s="3">
        <v>43101</v>
      </c>
      <c r="W8581">
        <v>0.05</v>
      </c>
      <c r="X8581">
        <v>0</v>
      </c>
      <c r="Y8581">
        <v>0.05</v>
      </c>
      <c r="Z8581">
        <v>0.13968</v>
      </c>
      <c r="AA8581">
        <v>0.13968</v>
      </c>
      <c r="AB8581">
        <v>0.13968</v>
      </c>
      <c r="AC8581">
        <v>0</v>
      </c>
      <c r="AD8581">
        <v>0</v>
      </c>
      <c r="AE8581">
        <v>1</v>
      </c>
      <c r="AF8581">
        <v>0</v>
      </c>
      <c r="AG8581">
        <v>0</v>
      </c>
      <c r="AW8581">
        <v>0.13968</v>
      </c>
      <c r="BB8581" s="4"/>
    </row>
    <row r="8582" spans="1:54" hidden="1" x14ac:dyDescent="0.25">
      <c r="A8582">
        <v>2357</v>
      </c>
      <c r="B8582" t="s">
        <v>6896</v>
      </c>
      <c r="C8582">
        <v>2022</v>
      </c>
      <c r="D8582" t="s">
        <v>3302</v>
      </c>
      <c r="E8582">
        <v>4930</v>
      </c>
      <c r="F8582" t="s">
        <v>240</v>
      </c>
      <c r="G8582">
        <v>360</v>
      </c>
      <c r="H8582">
        <v>48</v>
      </c>
      <c r="I8582" t="s">
        <v>241</v>
      </c>
      <c r="J8582">
        <v>2037</v>
      </c>
      <c r="K8582">
        <v>11135617</v>
      </c>
      <c r="L8582" t="s">
        <v>242</v>
      </c>
      <c r="N8582" t="s">
        <v>88</v>
      </c>
      <c r="O8582" t="s">
        <v>89</v>
      </c>
      <c r="P8582" t="s">
        <v>6897</v>
      </c>
      <c r="Q8582" t="s">
        <v>61</v>
      </c>
      <c r="R8582">
        <v>353000</v>
      </c>
      <c r="S8582">
        <v>350030</v>
      </c>
      <c r="T8582" t="s">
        <v>82</v>
      </c>
      <c r="U8582" s="3">
        <v>43134</v>
      </c>
      <c r="W8582">
        <v>8</v>
      </c>
      <c r="X8582">
        <v>0</v>
      </c>
      <c r="Y8582">
        <v>9.5</v>
      </c>
      <c r="Z8582">
        <v>142.3458</v>
      </c>
      <c r="AA8582">
        <v>175.48920000000001</v>
      </c>
      <c r="AB8582">
        <v>175.48920000000001</v>
      </c>
      <c r="AC8582">
        <v>0</v>
      </c>
      <c r="AD8582">
        <v>0</v>
      </c>
      <c r="AE8582">
        <v>1</v>
      </c>
      <c r="AF8582">
        <v>0</v>
      </c>
      <c r="AG8582">
        <v>0</v>
      </c>
      <c r="AS8582">
        <v>142.3458</v>
      </c>
      <c r="BB8582" s="4"/>
    </row>
    <row r="8583" spans="1:54" hidden="1" x14ac:dyDescent="0.25">
      <c r="A8583">
        <v>2358</v>
      </c>
      <c r="B8583" t="s">
        <v>6898</v>
      </c>
      <c r="C8583">
        <v>2022</v>
      </c>
      <c r="D8583" t="s">
        <v>6899</v>
      </c>
      <c r="E8583">
        <v>8544</v>
      </c>
      <c r="F8583" t="s">
        <v>6900</v>
      </c>
      <c r="G8583">
        <v>706</v>
      </c>
      <c r="H8583">
        <v>218</v>
      </c>
      <c r="I8583" t="s">
        <v>6901</v>
      </c>
      <c r="J8583">
        <v>323</v>
      </c>
      <c r="K8583">
        <v>35580913</v>
      </c>
      <c r="L8583" t="s">
        <v>6902</v>
      </c>
      <c r="N8583" t="s">
        <v>88</v>
      </c>
      <c r="O8583" t="s">
        <v>89</v>
      </c>
      <c r="P8583" t="s">
        <v>6903</v>
      </c>
      <c r="Q8583" t="s">
        <v>61</v>
      </c>
      <c r="R8583">
        <v>353000</v>
      </c>
      <c r="S8583">
        <v>350030</v>
      </c>
      <c r="T8583" t="s">
        <v>82</v>
      </c>
      <c r="U8583" s="3">
        <v>43466</v>
      </c>
      <c r="W8583">
        <v>4.5</v>
      </c>
      <c r="X8583">
        <v>0</v>
      </c>
      <c r="Y8583">
        <v>4.5</v>
      </c>
      <c r="Z8583">
        <v>56.057000000000002</v>
      </c>
      <c r="AA8583">
        <v>51.5124</v>
      </c>
      <c r="AB8583">
        <v>51.5124</v>
      </c>
      <c r="AC8583">
        <v>0</v>
      </c>
      <c r="AD8583">
        <v>0</v>
      </c>
      <c r="AE8583">
        <v>1</v>
      </c>
      <c r="AF8583">
        <v>0</v>
      </c>
      <c r="AG8583">
        <v>0</v>
      </c>
      <c r="AR8583">
        <v>56.057000000000002</v>
      </c>
      <c r="BB8583" s="4"/>
    </row>
    <row r="8584" spans="1:54" hidden="1" x14ac:dyDescent="0.25">
      <c r="A8584">
        <v>2359</v>
      </c>
      <c r="B8584" t="s">
        <v>6904</v>
      </c>
      <c r="C8584">
        <v>2022</v>
      </c>
      <c r="D8584" t="s">
        <v>6905</v>
      </c>
      <c r="E8584">
        <v>4220</v>
      </c>
      <c r="F8584" t="s">
        <v>2083</v>
      </c>
      <c r="G8584">
        <v>330</v>
      </c>
      <c r="H8584">
        <v>32</v>
      </c>
      <c r="I8584" t="s">
        <v>2084</v>
      </c>
      <c r="J8584">
        <v>411</v>
      </c>
      <c r="K8584">
        <v>27736904</v>
      </c>
      <c r="L8584" t="s">
        <v>1818</v>
      </c>
      <c r="N8584" t="s">
        <v>88</v>
      </c>
      <c r="O8584" t="s">
        <v>89</v>
      </c>
      <c r="P8584" t="s">
        <v>432</v>
      </c>
      <c r="Q8584" t="s">
        <v>61</v>
      </c>
      <c r="R8584">
        <v>353000</v>
      </c>
      <c r="S8584">
        <v>350030</v>
      </c>
      <c r="T8584" t="s">
        <v>82</v>
      </c>
      <c r="U8584" s="3">
        <v>43395</v>
      </c>
      <c r="W8584">
        <v>11.5</v>
      </c>
      <c r="X8584">
        <v>0</v>
      </c>
      <c r="Y8584">
        <v>11.5</v>
      </c>
      <c r="Z8584">
        <v>199.8535</v>
      </c>
      <c r="AA8584">
        <v>173.55132</v>
      </c>
      <c r="AB8584">
        <v>173.55132</v>
      </c>
      <c r="AC8584">
        <v>0</v>
      </c>
      <c r="AD8584">
        <v>0</v>
      </c>
      <c r="AE8584">
        <v>1</v>
      </c>
      <c r="AF8584">
        <v>0</v>
      </c>
      <c r="AG8584">
        <v>0</v>
      </c>
      <c r="AR8584">
        <v>199.8535</v>
      </c>
      <c r="BB8584" s="4"/>
    </row>
    <row r="8585" spans="1:54" hidden="1" x14ac:dyDescent="0.25">
      <c r="A8585">
        <v>2359</v>
      </c>
      <c r="B8585" t="s">
        <v>6906</v>
      </c>
      <c r="C8585">
        <v>2022</v>
      </c>
      <c r="D8585" t="s">
        <v>6905</v>
      </c>
      <c r="E8585">
        <v>4220</v>
      </c>
      <c r="F8585" t="s">
        <v>2083</v>
      </c>
      <c r="G8585">
        <v>330</v>
      </c>
      <c r="H8585">
        <v>32</v>
      </c>
      <c r="I8585" t="s">
        <v>2084</v>
      </c>
      <c r="J8585">
        <v>411</v>
      </c>
      <c r="K8585">
        <v>27736904</v>
      </c>
      <c r="L8585" t="s">
        <v>1818</v>
      </c>
      <c r="N8585" t="s">
        <v>88</v>
      </c>
      <c r="O8585" t="s">
        <v>89</v>
      </c>
      <c r="P8585" t="s">
        <v>6907</v>
      </c>
      <c r="Q8585" t="s">
        <v>111</v>
      </c>
      <c r="R8585">
        <v>353000</v>
      </c>
      <c r="S8585">
        <v>350030</v>
      </c>
      <c r="T8585" t="s">
        <v>82</v>
      </c>
      <c r="U8585" s="3">
        <v>43665</v>
      </c>
      <c r="W8585">
        <v>8</v>
      </c>
      <c r="X8585">
        <v>0</v>
      </c>
      <c r="Y8585">
        <v>8</v>
      </c>
      <c r="Z8585">
        <v>23.97204</v>
      </c>
      <c r="AA8585">
        <v>23.97204</v>
      </c>
      <c r="AB8585">
        <v>23.97204</v>
      </c>
      <c r="AC8585">
        <v>0</v>
      </c>
      <c r="AD8585">
        <v>0</v>
      </c>
      <c r="AE8585">
        <v>1</v>
      </c>
      <c r="AF8585">
        <v>0</v>
      </c>
      <c r="AG8585">
        <v>0</v>
      </c>
      <c r="AX8585">
        <v>23.97204</v>
      </c>
      <c r="BB8585" s="4"/>
    </row>
    <row r="8586" spans="1:54" hidden="1" x14ac:dyDescent="0.25">
      <c r="A8586">
        <v>2360</v>
      </c>
      <c r="B8586" t="s">
        <v>6911</v>
      </c>
      <c r="C8586">
        <v>2022</v>
      </c>
      <c r="D8586" t="s">
        <v>6909</v>
      </c>
      <c r="E8586">
        <v>2765</v>
      </c>
      <c r="F8586" t="s">
        <v>4670</v>
      </c>
      <c r="G8586">
        <v>240</v>
      </c>
      <c r="H8586">
        <v>4</v>
      </c>
      <c r="I8586" t="s">
        <v>4671</v>
      </c>
      <c r="J8586">
        <v>413</v>
      </c>
      <c r="K8586">
        <v>21445711</v>
      </c>
      <c r="L8586" t="s">
        <v>4672</v>
      </c>
      <c r="N8586" t="s">
        <v>88</v>
      </c>
      <c r="O8586" t="s">
        <v>89</v>
      </c>
      <c r="P8586" t="s">
        <v>6912</v>
      </c>
      <c r="Q8586" t="s">
        <v>111</v>
      </c>
      <c r="R8586">
        <v>353000</v>
      </c>
      <c r="S8586">
        <v>350030</v>
      </c>
      <c r="T8586" t="s">
        <v>82</v>
      </c>
      <c r="U8586" s="3">
        <v>43160</v>
      </c>
      <c r="W8586">
        <v>7.9</v>
      </c>
      <c r="X8586">
        <v>0</v>
      </c>
      <c r="Y8586">
        <v>7.9</v>
      </c>
      <c r="Z8586">
        <v>21.851279999999999</v>
      </c>
      <c r="AA8586">
        <v>21.851279999999999</v>
      </c>
      <c r="AB8586">
        <v>21.851279999999999</v>
      </c>
      <c r="AC8586">
        <v>0</v>
      </c>
      <c r="AD8586">
        <v>0</v>
      </c>
      <c r="AE8586">
        <v>1</v>
      </c>
      <c r="AF8586">
        <v>0</v>
      </c>
      <c r="AG8586">
        <v>0</v>
      </c>
      <c r="AX8586">
        <v>21.851279999999999</v>
      </c>
      <c r="BB8586" s="4"/>
    </row>
    <row r="8587" spans="1:54" hidden="1" x14ac:dyDescent="0.25">
      <c r="A8587">
        <v>2360</v>
      </c>
      <c r="B8587" t="s">
        <v>6908</v>
      </c>
      <c r="C8587">
        <v>2022</v>
      </c>
      <c r="D8587" t="s">
        <v>6909</v>
      </c>
      <c r="E8587">
        <v>2765</v>
      </c>
      <c r="F8587" t="s">
        <v>4670</v>
      </c>
      <c r="G8587">
        <v>240</v>
      </c>
      <c r="H8587">
        <v>4</v>
      </c>
      <c r="I8587" t="s">
        <v>4671</v>
      </c>
      <c r="J8587">
        <v>413</v>
      </c>
      <c r="K8587">
        <v>21445711</v>
      </c>
      <c r="L8587" t="s">
        <v>4672</v>
      </c>
      <c r="N8587" t="s">
        <v>88</v>
      </c>
      <c r="O8587" t="s">
        <v>89</v>
      </c>
      <c r="P8587" t="s">
        <v>6910</v>
      </c>
      <c r="Q8587" t="s">
        <v>106</v>
      </c>
      <c r="R8587">
        <v>353000</v>
      </c>
      <c r="S8587">
        <v>350030</v>
      </c>
      <c r="T8587" t="s">
        <v>82</v>
      </c>
      <c r="U8587" s="3">
        <v>44182</v>
      </c>
      <c r="W8587">
        <v>1.8</v>
      </c>
      <c r="X8587">
        <v>0</v>
      </c>
      <c r="Y8587">
        <v>5</v>
      </c>
      <c r="Z8587">
        <v>65.501639999999995</v>
      </c>
      <c r="AA8587">
        <v>65.501640000000009</v>
      </c>
      <c r="AB8587">
        <v>65.501640000000009</v>
      </c>
      <c r="AC8587">
        <v>0</v>
      </c>
      <c r="AD8587">
        <v>0</v>
      </c>
      <c r="AE8587">
        <v>1</v>
      </c>
      <c r="AF8587">
        <v>0</v>
      </c>
      <c r="AG8587">
        <v>0</v>
      </c>
      <c r="AZ8587">
        <v>22.750920000000001</v>
      </c>
      <c r="BA8587">
        <v>42.750720000000008</v>
      </c>
      <c r="BB8587" s="4"/>
    </row>
    <row r="8588" spans="1:54" hidden="1" x14ac:dyDescent="0.25">
      <c r="A8588">
        <v>2361</v>
      </c>
      <c r="B8588" t="s">
        <v>6913</v>
      </c>
      <c r="C8588">
        <v>2022</v>
      </c>
      <c r="D8588" t="s">
        <v>6914</v>
      </c>
      <c r="E8588">
        <v>3400</v>
      </c>
      <c r="F8588" t="s">
        <v>1316</v>
      </c>
      <c r="G8588">
        <v>219</v>
      </c>
      <c r="H8588">
        <v>18</v>
      </c>
      <c r="I8588" t="s">
        <v>747</v>
      </c>
      <c r="J8588">
        <v>2240</v>
      </c>
      <c r="K8588">
        <v>31592534</v>
      </c>
      <c r="L8588" t="s">
        <v>6915</v>
      </c>
      <c r="N8588" t="s">
        <v>58</v>
      </c>
      <c r="O8588" t="s">
        <v>59</v>
      </c>
      <c r="P8588" t="s">
        <v>6916</v>
      </c>
      <c r="Q8588" t="s">
        <v>61</v>
      </c>
      <c r="R8588">
        <v>370000</v>
      </c>
      <c r="S8588">
        <v>370000</v>
      </c>
      <c r="T8588" t="s">
        <v>62</v>
      </c>
      <c r="U8588" s="3">
        <v>43466</v>
      </c>
      <c r="W8588">
        <v>0.8</v>
      </c>
      <c r="X8588">
        <v>0</v>
      </c>
      <c r="Y8588">
        <v>0.8</v>
      </c>
      <c r="Z8588">
        <v>13.407757999999999</v>
      </c>
      <c r="AA8588">
        <v>10.728</v>
      </c>
      <c r="AB8588">
        <v>5.7888000000000002</v>
      </c>
      <c r="AC8588">
        <v>0</v>
      </c>
      <c r="AD8588">
        <v>0</v>
      </c>
      <c r="AE8588">
        <v>0.5395973154</v>
      </c>
      <c r="AF8588">
        <v>0</v>
      </c>
      <c r="AG8588">
        <v>0.4604026846</v>
      </c>
      <c r="AQ8588">
        <v>13.407757999999999</v>
      </c>
      <c r="BB8588" s="4"/>
    </row>
    <row r="8589" spans="1:54" hidden="1" x14ac:dyDescent="0.25">
      <c r="A8589">
        <v>2363</v>
      </c>
      <c r="B8589" t="s">
        <v>6917</v>
      </c>
      <c r="C8589">
        <v>2022</v>
      </c>
      <c r="D8589" t="s">
        <v>6918</v>
      </c>
      <c r="E8589">
        <v>8700</v>
      </c>
      <c r="F8589" t="s">
        <v>616</v>
      </c>
      <c r="G8589">
        <v>615</v>
      </c>
      <c r="H8589">
        <v>148</v>
      </c>
      <c r="I8589" t="s">
        <v>617</v>
      </c>
      <c r="J8589">
        <v>2185</v>
      </c>
      <c r="K8589">
        <v>35520104</v>
      </c>
      <c r="L8589" t="s">
        <v>1837</v>
      </c>
      <c r="N8589" t="s">
        <v>88</v>
      </c>
      <c r="O8589" t="s">
        <v>89</v>
      </c>
      <c r="P8589" t="s">
        <v>2236</v>
      </c>
      <c r="Q8589" t="s">
        <v>61</v>
      </c>
      <c r="R8589">
        <v>353000</v>
      </c>
      <c r="S8589">
        <v>350030</v>
      </c>
      <c r="T8589" t="s">
        <v>82</v>
      </c>
      <c r="U8589" s="3">
        <v>43055</v>
      </c>
      <c r="W8589">
        <v>30</v>
      </c>
      <c r="X8589">
        <v>0</v>
      </c>
      <c r="Y8589">
        <v>30</v>
      </c>
      <c r="Z8589">
        <v>636.90189999999996</v>
      </c>
      <c r="AA8589">
        <v>513.02160000000003</v>
      </c>
      <c r="AB8589">
        <v>513.02160000000003</v>
      </c>
      <c r="AC8589">
        <v>0</v>
      </c>
      <c r="AD8589">
        <v>0</v>
      </c>
      <c r="AE8589">
        <v>1</v>
      </c>
      <c r="AF8589">
        <v>0</v>
      </c>
      <c r="AG8589">
        <v>0</v>
      </c>
      <c r="AS8589">
        <v>636.90190000000007</v>
      </c>
      <c r="BB8589" s="4"/>
    </row>
    <row r="8590" spans="1:54" hidden="1" x14ac:dyDescent="0.25">
      <c r="A8590">
        <v>2364</v>
      </c>
      <c r="B8590" t="s">
        <v>7193</v>
      </c>
      <c r="C8590">
        <v>2022</v>
      </c>
      <c r="D8590" t="s">
        <v>6920</v>
      </c>
      <c r="E8590">
        <v>8500</v>
      </c>
      <c r="F8590" t="s">
        <v>1016</v>
      </c>
      <c r="G8590">
        <v>707</v>
      </c>
      <c r="H8590">
        <v>202</v>
      </c>
      <c r="I8590" t="s">
        <v>1017</v>
      </c>
      <c r="J8590">
        <v>160</v>
      </c>
      <c r="K8590">
        <v>43774417</v>
      </c>
      <c r="L8590" t="s">
        <v>1018</v>
      </c>
      <c r="N8590" t="s">
        <v>88</v>
      </c>
      <c r="O8590" t="s">
        <v>89</v>
      </c>
      <c r="P8590" t="s">
        <v>7194</v>
      </c>
      <c r="Q8590" t="s">
        <v>106</v>
      </c>
      <c r="R8590">
        <v>353000</v>
      </c>
      <c r="S8590">
        <v>350030</v>
      </c>
      <c r="T8590" t="s">
        <v>82</v>
      </c>
      <c r="U8590" s="3">
        <v>43922</v>
      </c>
      <c r="W8590">
        <v>1.1000000000000001</v>
      </c>
      <c r="X8590">
        <v>0</v>
      </c>
      <c r="Y8590">
        <v>4.5</v>
      </c>
      <c r="Z8590">
        <v>17.319240000000001</v>
      </c>
      <c r="AA8590">
        <v>17.319240000000001</v>
      </c>
      <c r="AB8590">
        <v>17.319240000000001</v>
      </c>
      <c r="AC8590">
        <v>0</v>
      </c>
      <c r="AD8590">
        <v>0</v>
      </c>
      <c r="AE8590">
        <v>1</v>
      </c>
      <c r="AF8590">
        <v>0</v>
      </c>
      <c r="AG8590">
        <v>0</v>
      </c>
      <c r="AZ8590">
        <v>4.9464000000000006</v>
      </c>
      <c r="BA8590">
        <v>12.37284</v>
      </c>
      <c r="BB8590" s="4"/>
    </row>
    <row r="8591" spans="1:54" hidden="1" x14ac:dyDescent="0.25">
      <c r="A8591">
        <v>2364</v>
      </c>
      <c r="B8591" t="s">
        <v>6919</v>
      </c>
      <c r="C8591">
        <v>2022</v>
      </c>
      <c r="D8591" t="s">
        <v>6920</v>
      </c>
      <c r="E8591">
        <v>8500</v>
      </c>
      <c r="F8591" t="s">
        <v>1016</v>
      </c>
      <c r="G8591">
        <v>707</v>
      </c>
      <c r="H8591">
        <v>202</v>
      </c>
      <c r="I8591" t="s">
        <v>1017</v>
      </c>
      <c r="J8591">
        <v>160</v>
      </c>
      <c r="K8591">
        <v>43774417</v>
      </c>
      <c r="L8591" t="s">
        <v>1018</v>
      </c>
      <c r="N8591" t="s">
        <v>88</v>
      </c>
      <c r="O8591" t="s">
        <v>89</v>
      </c>
      <c r="P8591" t="s">
        <v>829</v>
      </c>
      <c r="Q8591" t="s">
        <v>61</v>
      </c>
      <c r="R8591">
        <v>353000</v>
      </c>
      <c r="S8591">
        <v>350030</v>
      </c>
      <c r="T8591" t="s">
        <v>82</v>
      </c>
      <c r="U8591" s="3">
        <v>43101</v>
      </c>
      <c r="W8591">
        <v>30</v>
      </c>
      <c r="X8591">
        <v>0</v>
      </c>
      <c r="Y8591">
        <v>38.200000000000003</v>
      </c>
      <c r="Z8591">
        <v>490.98</v>
      </c>
      <c r="AA8591">
        <v>493.74360000000001</v>
      </c>
      <c r="AB8591">
        <v>493.74360000000001</v>
      </c>
      <c r="AC8591">
        <v>0</v>
      </c>
      <c r="AD8591">
        <v>0</v>
      </c>
      <c r="AE8591">
        <v>1</v>
      </c>
      <c r="AF8591">
        <v>0</v>
      </c>
      <c r="AG8591">
        <v>0</v>
      </c>
      <c r="AS8591">
        <v>490.98</v>
      </c>
      <c r="BB8591" s="4"/>
    </row>
    <row r="8592" spans="1:54" hidden="1" x14ac:dyDescent="0.25">
      <c r="A8592">
        <v>2365</v>
      </c>
      <c r="B8592" t="s">
        <v>6921</v>
      </c>
      <c r="C8592">
        <v>2022</v>
      </c>
      <c r="D8592" t="s">
        <v>6922</v>
      </c>
      <c r="E8592">
        <v>8500</v>
      </c>
      <c r="F8592" t="s">
        <v>1016</v>
      </c>
      <c r="G8592">
        <v>707</v>
      </c>
      <c r="H8592">
        <v>202</v>
      </c>
      <c r="I8592" t="s">
        <v>1017</v>
      </c>
      <c r="J8592">
        <v>160</v>
      </c>
      <c r="K8592">
        <v>43774417</v>
      </c>
      <c r="L8592" t="s">
        <v>1018</v>
      </c>
      <c r="N8592" t="s">
        <v>88</v>
      </c>
      <c r="O8592" t="s">
        <v>89</v>
      </c>
      <c r="P8592" t="s">
        <v>6923</v>
      </c>
      <c r="Q8592" t="s">
        <v>111</v>
      </c>
      <c r="R8592">
        <v>353000</v>
      </c>
      <c r="S8592">
        <v>350030</v>
      </c>
      <c r="T8592" t="s">
        <v>82</v>
      </c>
      <c r="U8592" s="3">
        <v>43497</v>
      </c>
      <c r="W8592">
        <v>14.5</v>
      </c>
      <c r="X8592">
        <v>0</v>
      </c>
      <c r="Y8592">
        <v>14.5</v>
      </c>
      <c r="Z8592">
        <v>41.436</v>
      </c>
      <c r="AA8592">
        <v>41.436</v>
      </c>
      <c r="AB8592">
        <v>41.436</v>
      </c>
      <c r="AC8592">
        <v>0</v>
      </c>
      <c r="AD8592">
        <v>0</v>
      </c>
      <c r="AE8592">
        <v>1</v>
      </c>
      <c r="AF8592">
        <v>0</v>
      </c>
      <c r="AG8592">
        <v>0</v>
      </c>
      <c r="AX8592">
        <v>41.436</v>
      </c>
      <c r="BB8592" s="4"/>
    </row>
    <row r="8593" spans="1:54" hidden="1" x14ac:dyDescent="0.25">
      <c r="A8593">
        <v>2366</v>
      </c>
      <c r="B8593" t="s">
        <v>6924</v>
      </c>
      <c r="C8593">
        <v>2022</v>
      </c>
      <c r="D8593" t="s">
        <v>6925</v>
      </c>
      <c r="E8593">
        <v>2860</v>
      </c>
      <c r="F8593" t="s">
        <v>3630</v>
      </c>
      <c r="G8593">
        <v>159</v>
      </c>
      <c r="H8593">
        <v>2</v>
      </c>
      <c r="I8593" t="s">
        <v>156</v>
      </c>
      <c r="J8593">
        <v>259</v>
      </c>
      <c r="K8593">
        <v>10866111</v>
      </c>
      <c r="L8593" t="s">
        <v>1851</v>
      </c>
      <c r="N8593" t="s">
        <v>58</v>
      </c>
      <c r="O8593" t="s">
        <v>59</v>
      </c>
      <c r="P8593" t="s">
        <v>6926</v>
      </c>
      <c r="Q8593" t="s">
        <v>65</v>
      </c>
      <c r="R8593">
        <v>212000</v>
      </c>
      <c r="S8593">
        <v>210000</v>
      </c>
      <c r="T8593" t="s">
        <v>62</v>
      </c>
      <c r="U8593" s="3">
        <v>43101</v>
      </c>
      <c r="W8593">
        <v>0.9</v>
      </c>
      <c r="X8593">
        <v>0</v>
      </c>
      <c r="Y8593">
        <v>0.9</v>
      </c>
      <c r="Z8593">
        <v>0.25559999999999999</v>
      </c>
      <c r="AA8593">
        <v>0.25559999999999999</v>
      </c>
      <c r="AB8593">
        <v>0.25559999999999999</v>
      </c>
      <c r="AC8593">
        <v>0</v>
      </c>
      <c r="AD8593">
        <v>0</v>
      </c>
      <c r="AE8593">
        <v>1</v>
      </c>
      <c r="AF8593">
        <v>0</v>
      </c>
      <c r="AG8593">
        <v>0</v>
      </c>
      <c r="AW8593">
        <v>0.25559999999999999</v>
      </c>
      <c r="BB8593" s="4"/>
    </row>
    <row r="8594" spans="1:54" hidden="1" x14ac:dyDescent="0.25">
      <c r="A8594">
        <v>2367</v>
      </c>
      <c r="B8594" t="s">
        <v>6927</v>
      </c>
      <c r="C8594">
        <v>2022</v>
      </c>
      <c r="D8594" t="s">
        <v>6928</v>
      </c>
      <c r="E8594">
        <v>2750</v>
      </c>
      <c r="F8594" t="s">
        <v>4148</v>
      </c>
      <c r="G8594">
        <v>151</v>
      </c>
      <c r="H8594">
        <v>2</v>
      </c>
      <c r="I8594" t="s">
        <v>156</v>
      </c>
      <c r="J8594">
        <v>259</v>
      </c>
      <c r="K8594">
        <v>10866111</v>
      </c>
      <c r="L8594" t="s">
        <v>1851</v>
      </c>
      <c r="N8594" t="s">
        <v>58</v>
      </c>
      <c r="O8594" t="s">
        <v>59</v>
      </c>
      <c r="P8594" t="s">
        <v>6929</v>
      </c>
      <c r="Q8594" t="s">
        <v>65</v>
      </c>
      <c r="R8594">
        <v>960300</v>
      </c>
      <c r="S8594">
        <v>960000</v>
      </c>
      <c r="T8594" t="s">
        <v>62</v>
      </c>
      <c r="U8594" s="3">
        <v>43101</v>
      </c>
      <c r="W8594">
        <v>0.2</v>
      </c>
      <c r="X8594">
        <v>0</v>
      </c>
      <c r="Y8594">
        <v>0.2</v>
      </c>
      <c r="Z8594">
        <v>1.9905999999999999</v>
      </c>
      <c r="AA8594">
        <v>1.9905999999999999</v>
      </c>
      <c r="AB8594">
        <v>1.9905999999999999</v>
      </c>
      <c r="AC8594">
        <v>0</v>
      </c>
      <c r="AD8594">
        <v>0</v>
      </c>
      <c r="AE8594">
        <v>1</v>
      </c>
      <c r="AF8594">
        <v>0</v>
      </c>
      <c r="AG8594">
        <v>0</v>
      </c>
      <c r="AW8594">
        <v>1.9905999999999999</v>
      </c>
      <c r="BB8594" s="4"/>
    </row>
    <row r="8595" spans="1:54" hidden="1" x14ac:dyDescent="0.25">
      <c r="A8595">
        <v>2368</v>
      </c>
      <c r="B8595" t="s">
        <v>6930</v>
      </c>
      <c r="C8595">
        <v>2022</v>
      </c>
      <c r="D8595" t="s">
        <v>6931</v>
      </c>
      <c r="E8595">
        <v>9500</v>
      </c>
      <c r="F8595" t="s">
        <v>1399</v>
      </c>
      <c r="G8595">
        <v>846</v>
      </c>
      <c r="H8595">
        <v>300</v>
      </c>
      <c r="I8595" t="s">
        <v>1400</v>
      </c>
      <c r="J8595">
        <v>2296</v>
      </c>
      <c r="K8595">
        <v>43718711</v>
      </c>
      <c r="L8595" t="s">
        <v>6652</v>
      </c>
      <c r="N8595" t="s">
        <v>58</v>
      </c>
      <c r="O8595" t="s">
        <v>59</v>
      </c>
      <c r="P8595" t="s">
        <v>6932</v>
      </c>
      <c r="Q8595" t="s">
        <v>65</v>
      </c>
      <c r="R8595">
        <v>521000</v>
      </c>
      <c r="S8595">
        <v>520000</v>
      </c>
      <c r="T8595" t="s">
        <v>62</v>
      </c>
      <c r="U8595" s="3">
        <v>43435</v>
      </c>
      <c r="W8595">
        <v>0.77500000000000002</v>
      </c>
      <c r="X8595">
        <v>0</v>
      </c>
      <c r="Y8595">
        <v>0.77500000000000002</v>
      </c>
      <c r="Z8595">
        <v>15.75</v>
      </c>
      <c r="AA8595">
        <v>15.75</v>
      </c>
      <c r="AB8595">
        <v>15.75</v>
      </c>
      <c r="AC8595">
        <v>0</v>
      </c>
      <c r="AD8595">
        <v>0</v>
      </c>
      <c r="AE8595">
        <v>1</v>
      </c>
      <c r="AF8595">
        <v>0</v>
      </c>
      <c r="AG8595">
        <v>0</v>
      </c>
      <c r="AW8595">
        <v>15.75</v>
      </c>
      <c r="BB8595" s="4"/>
    </row>
    <row r="8596" spans="1:54" hidden="1" x14ac:dyDescent="0.25">
      <c r="A8596">
        <v>2369</v>
      </c>
      <c r="B8596" t="s">
        <v>6933</v>
      </c>
      <c r="C8596">
        <v>2022</v>
      </c>
      <c r="D8596" t="s">
        <v>6934</v>
      </c>
      <c r="E8596">
        <v>4400</v>
      </c>
      <c r="F8596" t="s">
        <v>1795</v>
      </c>
      <c r="G8596">
        <v>326</v>
      </c>
      <c r="H8596">
        <v>31</v>
      </c>
      <c r="I8596" t="s">
        <v>1796</v>
      </c>
      <c r="J8596">
        <v>2236</v>
      </c>
      <c r="K8596">
        <v>31774985</v>
      </c>
      <c r="L8596" t="s">
        <v>1988</v>
      </c>
      <c r="N8596" t="s">
        <v>88</v>
      </c>
      <c r="O8596" t="s">
        <v>89</v>
      </c>
      <c r="P8596" t="s">
        <v>6935</v>
      </c>
      <c r="Q8596" t="s">
        <v>2726</v>
      </c>
      <c r="R8596">
        <v>353000</v>
      </c>
      <c r="S8596">
        <v>350030</v>
      </c>
      <c r="T8596" t="s">
        <v>82</v>
      </c>
      <c r="U8596" s="3">
        <v>42917</v>
      </c>
      <c r="W8596">
        <v>10</v>
      </c>
      <c r="X8596">
        <v>0</v>
      </c>
      <c r="Y8596">
        <v>10</v>
      </c>
      <c r="Z8596">
        <v>37.684800000000003</v>
      </c>
      <c r="AA8596">
        <v>37.684800000000003</v>
      </c>
      <c r="AB8596">
        <v>37.684800000000003</v>
      </c>
      <c r="AC8596">
        <v>0</v>
      </c>
      <c r="AD8596">
        <v>0</v>
      </c>
      <c r="AE8596">
        <v>1</v>
      </c>
      <c r="AF8596">
        <v>0</v>
      </c>
      <c r="AG8596">
        <v>0</v>
      </c>
      <c r="AW8596">
        <v>25.930800000000001</v>
      </c>
      <c r="AZ8596">
        <v>11.754</v>
      </c>
      <c r="BB8596" s="4"/>
    </row>
    <row r="8597" spans="1:54" hidden="1" x14ac:dyDescent="0.25">
      <c r="A8597">
        <v>2370</v>
      </c>
      <c r="B8597" t="s">
        <v>6936</v>
      </c>
      <c r="C8597">
        <v>2022</v>
      </c>
      <c r="D8597" t="s">
        <v>6937</v>
      </c>
      <c r="E8597">
        <v>9700</v>
      </c>
      <c r="F8597" t="s">
        <v>555</v>
      </c>
      <c r="G8597">
        <v>810</v>
      </c>
      <c r="H8597">
        <v>277</v>
      </c>
      <c r="I8597" t="s">
        <v>556</v>
      </c>
      <c r="J8597">
        <v>2070</v>
      </c>
      <c r="K8597">
        <v>31157439</v>
      </c>
      <c r="L8597" t="s">
        <v>557</v>
      </c>
      <c r="N8597" t="s">
        <v>58</v>
      </c>
      <c r="O8597" t="s">
        <v>59</v>
      </c>
      <c r="P8597" t="s">
        <v>6938</v>
      </c>
      <c r="Q8597" t="s">
        <v>65</v>
      </c>
      <c r="R8597">
        <v>231200</v>
      </c>
      <c r="S8597">
        <v>230010</v>
      </c>
      <c r="T8597" t="s">
        <v>62</v>
      </c>
      <c r="U8597" s="3">
        <v>42370</v>
      </c>
      <c r="W8597">
        <v>0.2</v>
      </c>
      <c r="X8597">
        <v>0</v>
      </c>
      <c r="Y8597">
        <v>0.2</v>
      </c>
      <c r="Z8597">
        <v>1.2383999999999999</v>
      </c>
      <c r="AA8597">
        <v>1.1879999999999999</v>
      </c>
      <c r="AB8597">
        <v>1.1879999999999999</v>
      </c>
      <c r="AC8597">
        <v>0</v>
      </c>
      <c r="AD8597">
        <v>0</v>
      </c>
      <c r="AE8597">
        <v>1</v>
      </c>
      <c r="AF8597">
        <v>0</v>
      </c>
      <c r="AG8597">
        <v>0</v>
      </c>
      <c r="AW8597">
        <v>1.2383999999999999</v>
      </c>
      <c r="BB8597" s="4"/>
    </row>
    <row r="8598" spans="1:54" hidden="1" x14ac:dyDescent="0.25">
      <c r="A8598">
        <v>2371</v>
      </c>
      <c r="B8598" t="s">
        <v>6939</v>
      </c>
      <c r="C8598">
        <v>2022</v>
      </c>
      <c r="D8598" t="s">
        <v>6940</v>
      </c>
      <c r="E8598">
        <v>5540</v>
      </c>
      <c r="F8598" t="s">
        <v>3804</v>
      </c>
      <c r="G8598">
        <v>450</v>
      </c>
      <c r="H8598">
        <v>92</v>
      </c>
      <c r="I8598" t="s">
        <v>6941</v>
      </c>
      <c r="J8598">
        <v>545</v>
      </c>
      <c r="K8598">
        <v>11826687</v>
      </c>
      <c r="L8598" t="s">
        <v>3654</v>
      </c>
      <c r="N8598" t="s">
        <v>58</v>
      </c>
      <c r="O8598" t="s">
        <v>59</v>
      </c>
      <c r="P8598" t="s">
        <v>61</v>
      </c>
      <c r="Q8598" t="s">
        <v>61</v>
      </c>
      <c r="R8598">
        <v>162400</v>
      </c>
      <c r="S8598">
        <v>160000</v>
      </c>
      <c r="T8598" t="s">
        <v>62</v>
      </c>
      <c r="U8598" s="3">
        <v>39083</v>
      </c>
      <c r="W8598">
        <v>0.95</v>
      </c>
      <c r="X8598">
        <v>0</v>
      </c>
      <c r="Y8598">
        <v>0.85</v>
      </c>
      <c r="Z8598">
        <v>19.440000000000001</v>
      </c>
      <c r="AA8598">
        <v>16.933319999999998</v>
      </c>
      <c r="AB8598">
        <v>14.49</v>
      </c>
      <c r="AC8598">
        <v>0</v>
      </c>
      <c r="AD8598">
        <v>0</v>
      </c>
      <c r="AE8598">
        <v>0.85570933520000003</v>
      </c>
      <c r="AF8598">
        <v>0</v>
      </c>
      <c r="AG8598">
        <v>0.1442906648</v>
      </c>
      <c r="AT8598">
        <v>19.440000000000001</v>
      </c>
      <c r="BB8598" s="4"/>
    </row>
    <row r="8599" spans="1:54" hidden="1" x14ac:dyDescent="0.25">
      <c r="A8599">
        <v>2374</v>
      </c>
      <c r="B8599" t="s">
        <v>6944</v>
      </c>
      <c r="C8599">
        <v>2022</v>
      </c>
      <c r="D8599" t="s">
        <v>6945</v>
      </c>
      <c r="E8599">
        <v>6855</v>
      </c>
      <c r="F8599" t="s">
        <v>2541</v>
      </c>
      <c r="G8599">
        <v>573</v>
      </c>
      <c r="H8599">
        <v>121</v>
      </c>
      <c r="I8599" t="s">
        <v>2542</v>
      </c>
      <c r="J8599">
        <v>352</v>
      </c>
      <c r="K8599">
        <v>11325319</v>
      </c>
      <c r="L8599" t="s">
        <v>2540</v>
      </c>
      <c r="N8599" t="s">
        <v>88</v>
      </c>
      <c r="O8599" t="s">
        <v>89</v>
      </c>
      <c r="P8599" t="s">
        <v>6946</v>
      </c>
      <c r="Q8599" t="s">
        <v>106</v>
      </c>
      <c r="R8599">
        <v>353000</v>
      </c>
      <c r="S8599">
        <v>350030</v>
      </c>
      <c r="T8599" t="s">
        <v>82</v>
      </c>
      <c r="U8599" s="3">
        <v>43647</v>
      </c>
      <c r="W8599">
        <v>0.35</v>
      </c>
      <c r="X8599">
        <v>0</v>
      </c>
      <c r="Y8599">
        <v>1.5</v>
      </c>
      <c r="Z8599">
        <v>19.983599999999999</v>
      </c>
      <c r="AA8599">
        <v>19.983599999999999</v>
      </c>
      <c r="AB8599">
        <v>19.983599999999999</v>
      </c>
      <c r="AC8599">
        <v>0</v>
      </c>
      <c r="AD8599">
        <v>0</v>
      </c>
      <c r="AE8599">
        <v>1</v>
      </c>
      <c r="AF8599">
        <v>0</v>
      </c>
      <c r="AG8599">
        <v>0</v>
      </c>
      <c r="AZ8599">
        <v>7.0811999999999999</v>
      </c>
      <c r="BA8599">
        <v>12.9024</v>
      </c>
      <c r="BB8599" s="4"/>
    </row>
    <row r="8600" spans="1:54" hidden="1" x14ac:dyDescent="0.25">
      <c r="A8600">
        <v>2375</v>
      </c>
      <c r="B8600" t="s">
        <v>6947</v>
      </c>
      <c r="C8600">
        <v>2022</v>
      </c>
      <c r="D8600" t="s">
        <v>6948</v>
      </c>
      <c r="E8600">
        <v>6092</v>
      </c>
      <c r="F8600" t="s">
        <v>6949</v>
      </c>
      <c r="G8600">
        <v>621</v>
      </c>
      <c r="J8600">
        <v>2286</v>
      </c>
      <c r="K8600">
        <v>36933542</v>
      </c>
      <c r="L8600" t="s">
        <v>4960</v>
      </c>
      <c r="N8600" t="s">
        <v>4081</v>
      </c>
      <c r="O8600" t="s">
        <v>4082</v>
      </c>
      <c r="P8600" t="s">
        <v>6950</v>
      </c>
      <c r="Q8600" t="s">
        <v>4084</v>
      </c>
      <c r="R8600">
        <v>351100</v>
      </c>
      <c r="S8600">
        <v>350010</v>
      </c>
      <c r="T8600" t="s">
        <v>4085</v>
      </c>
      <c r="U8600" s="3">
        <v>43647</v>
      </c>
      <c r="W8600">
        <v>0.11</v>
      </c>
      <c r="X8600">
        <v>0.11</v>
      </c>
      <c r="Y8600">
        <v>0</v>
      </c>
      <c r="Z8600">
        <v>1.0835999999999999</v>
      </c>
      <c r="AA8600">
        <v>0</v>
      </c>
      <c r="AB8600">
        <v>0</v>
      </c>
      <c r="AC8600">
        <v>1.0835999999999999</v>
      </c>
      <c r="AD8600">
        <v>1.0835999999999999</v>
      </c>
      <c r="AE8600">
        <v>0</v>
      </c>
      <c r="AF8600">
        <v>1</v>
      </c>
      <c r="AG8600">
        <v>0</v>
      </c>
      <c r="AY8600">
        <v>1.0835999999999999</v>
      </c>
      <c r="BB8600" s="4"/>
    </row>
    <row r="8601" spans="1:54" hidden="1" x14ac:dyDescent="0.25">
      <c r="A8601">
        <v>2376</v>
      </c>
      <c r="B8601" t="s">
        <v>6951</v>
      </c>
      <c r="C8601">
        <v>2022</v>
      </c>
      <c r="D8601" t="s">
        <v>6952</v>
      </c>
      <c r="E8601">
        <v>8370</v>
      </c>
      <c r="F8601" t="s">
        <v>1125</v>
      </c>
      <c r="G8601">
        <v>710</v>
      </c>
      <c r="H8601">
        <v>203</v>
      </c>
      <c r="I8601" t="s">
        <v>1126</v>
      </c>
      <c r="J8601">
        <v>178</v>
      </c>
      <c r="K8601">
        <v>67750411</v>
      </c>
      <c r="L8601" t="s">
        <v>1127</v>
      </c>
      <c r="N8601" t="s">
        <v>88</v>
      </c>
      <c r="O8601" t="s">
        <v>89</v>
      </c>
      <c r="P8601" t="s">
        <v>6953</v>
      </c>
      <c r="Q8601" t="s">
        <v>111</v>
      </c>
      <c r="R8601">
        <v>353000</v>
      </c>
      <c r="S8601">
        <v>350030</v>
      </c>
      <c r="T8601" t="s">
        <v>82</v>
      </c>
      <c r="U8601" s="3">
        <v>43539</v>
      </c>
      <c r="W8601">
        <v>18.5</v>
      </c>
      <c r="X8601">
        <v>0</v>
      </c>
      <c r="Y8601">
        <v>18.5</v>
      </c>
      <c r="Z8601">
        <v>45.374400000000001</v>
      </c>
      <c r="AA8601">
        <v>45.374400000000001</v>
      </c>
      <c r="AB8601">
        <v>45.374400000000001</v>
      </c>
      <c r="AC8601">
        <v>0</v>
      </c>
      <c r="AD8601">
        <v>0</v>
      </c>
      <c r="AE8601">
        <v>1</v>
      </c>
      <c r="AF8601">
        <v>0</v>
      </c>
      <c r="AG8601">
        <v>0</v>
      </c>
      <c r="AX8601">
        <v>45.374400000000001</v>
      </c>
      <c r="BB8601" s="4"/>
    </row>
    <row r="8602" spans="1:54" hidden="1" x14ac:dyDescent="0.25">
      <c r="A8602">
        <v>2378</v>
      </c>
      <c r="B8602" t="s">
        <v>6954</v>
      </c>
      <c r="C8602">
        <v>2022</v>
      </c>
      <c r="D8602" t="s">
        <v>6955</v>
      </c>
      <c r="E8602">
        <v>9670</v>
      </c>
      <c r="F8602" t="s">
        <v>2221</v>
      </c>
      <c r="G8602">
        <v>820</v>
      </c>
      <c r="J8602">
        <v>2363</v>
      </c>
      <c r="K8602">
        <v>32562299</v>
      </c>
      <c r="L8602" t="s">
        <v>6956</v>
      </c>
      <c r="N8602" t="s">
        <v>58</v>
      </c>
      <c r="O8602" t="s">
        <v>59</v>
      </c>
      <c r="P8602" t="s">
        <v>6957</v>
      </c>
      <c r="Q8602" t="s">
        <v>109</v>
      </c>
      <c r="R8602">
        <v>370000</v>
      </c>
      <c r="S8602">
        <v>370000</v>
      </c>
      <c r="T8602" t="s">
        <v>69</v>
      </c>
      <c r="U8602" s="3">
        <v>43586</v>
      </c>
      <c r="W8602">
        <v>0.1</v>
      </c>
      <c r="X8602">
        <v>0.03</v>
      </c>
      <c r="Y8602">
        <v>0.06</v>
      </c>
      <c r="Z8602">
        <v>3.5370780000000002</v>
      </c>
      <c r="AA8602">
        <v>2.4984000000000002</v>
      </c>
      <c r="AB8602">
        <v>0</v>
      </c>
      <c r="AC8602">
        <v>0.85320000000000007</v>
      </c>
      <c r="AD8602">
        <v>0.83160000000000001</v>
      </c>
      <c r="AE8602">
        <v>0</v>
      </c>
      <c r="AF8602">
        <v>0.64682712679999999</v>
      </c>
      <c r="AG8602">
        <v>0.35317287320000001</v>
      </c>
      <c r="AQ8602">
        <v>3.5370780000000002</v>
      </c>
      <c r="BB8602" s="4"/>
    </row>
    <row r="8603" spans="1:54" hidden="1" x14ac:dyDescent="0.25">
      <c r="A8603">
        <v>2379</v>
      </c>
      <c r="B8603" t="s">
        <v>6958</v>
      </c>
      <c r="C8603">
        <v>2022</v>
      </c>
      <c r="D8603" t="s">
        <v>6959</v>
      </c>
      <c r="E8603">
        <v>7860</v>
      </c>
      <c r="F8603" t="s">
        <v>441</v>
      </c>
      <c r="G8603">
        <v>779</v>
      </c>
      <c r="H8603">
        <v>256</v>
      </c>
      <c r="I8603" t="s">
        <v>442</v>
      </c>
      <c r="J8603">
        <v>42</v>
      </c>
      <c r="K8603">
        <v>27173012</v>
      </c>
      <c r="L8603" t="s">
        <v>443</v>
      </c>
      <c r="N8603" t="s">
        <v>88</v>
      </c>
      <c r="O8603" t="s">
        <v>89</v>
      </c>
      <c r="P8603" t="s">
        <v>6960</v>
      </c>
      <c r="Q8603" t="s">
        <v>61</v>
      </c>
      <c r="R8603">
        <v>353000</v>
      </c>
      <c r="S8603">
        <v>350030</v>
      </c>
      <c r="T8603" t="s">
        <v>82</v>
      </c>
      <c r="U8603" s="3">
        <v>43781</v>
      </c>
      <c r="W8603">
        <v>4.71</v>
      </c>
      <c r="X8603">
        <v>0</v>
      </c>
      <c r="Y8603">
        <v>5.556</v>
      </c>
      <c r="Z8603">
        <v>52.895069999999997</v>
      </c>
      <c r="AA8603">
        <v>61.930799999999998</v>
      </c>
      <c r="AB8603">
        <v>61.930799999999998</v>
      </c>
      <c r="AC8603">
        <v>0</v>
      </c>
      <c r="AD8603">
        <v>0</v>
      </c>
      <c r="AE8603">
        <v>1</v>
      </c>
      <c r="AF8603">
        <v>0</v>
      </c>
      <c r="AG8603">
        <v>0</v>
      </c>
      <c r="AS8603">
        <v>52.895069999999997</v>
      </c>
      <c r="BB8603" s="4"/>
    </row>
    <row r="8604" spans="1:54" hidden="1" x14ac:dyDescent="0.25">
      <c r="A8604">
        <v>2379</v>
      </c>
      <c r="B8604" t="s">
        <v>6961</v>
      </c>
      <c r="C8604">
        <v>2022</v>
      </c>
      <c r="D8604" t="s">
        <v>6959</v>
      </c>
      <c r="E8604">
        <v>7860</v>
      </c>
      <c r="F8604" t="s">
        <v>441</v>
      </c>
      <c r="G8604">
        <v>779</v>
      </c>
      <c r="H8604">
        <v>256</v>
      </c>
      <c r="I8604" t="s">
        <v>442</v>
      </c>
      <c r="J8604">
        <v>42</v>
      </c>
      <c r="K8604">
        <v>27173012</v>
      </c>
      <c r="L8604" t="s">
        <v>443</v>
      </c>
      <c r="N8604" t="s">
        <v>88</v>
      </c>
      <c r="O8604" t="s">
        <v>89</v>
      </c>
      <c r="P8604" t="s">
        <v>111</v>
      </c>
      <c r="Q8604" t="s">
        <v>111</v>
      </c>
      <c r="R8604">
        <v>353000</v>
      </c>
      <c r="S8604">
        <v>350030</v>
      </c>
      <c r="T8604" t="s">
        <v>82</v>
      </c>
      <c r="U8604" s="3">
        <v>43636</v>
      </c>
      <c r="W8604">
        <v>8.4</v>
      </c>
      <c r="X8604">
        <v>0</v>
      </c>
      <c r="Y8604">
        <v>8.4</v>
      </c>
      <c r="Z8604">
        <v>21.641400000000001</v>
      </c>
      <c r="AA8604">
        <v>18.279</v>
      </c>
      <c r="AB8604">
        <v>18.279</v>
      </c>
      <c r="AC8604">
        <v>0</v>
      </c>
      <c r="AD8604">
        <v>0</v>
      </c>
      <c r="AE8604">
        <v>1</v>
      </c>
      <c r="AF8604">
        <v>0</v>
      </c>
      <c r="AG8604">
        <v>0</v>
      </c>
      <c r="AX8604">
        <v>21.641400000000001</v>
      </c>
      <c r="BB8604" s="4"/>
    </row>
    <row r="8605" spans="1:54" hidden="1" x14ac:dyDescent="0.25">
      <c r="A8605">
        <v>2379</v>
      </c>
      <c r="B8605" t="s">
        <v>6962</v>
      </c>
      <c r="C8605">
        <v>2022</v>
      </c>
      <c r="D8605" t="s">
        <v>6959</v>
      </c>
      <c r="E8605">
        <v>7860</v>
      </c>
      <c r="F8605" t="s">
        <v>441</v>
      </c>
      <c r="G8605">
        <v>779</v>
      </c>
      <c r="H8605">
        <v>256</v>
      </c>
      <c r="I8605" t="s">
        <v>442</v>
      </c>
      <c r="J8605">
        <v>42</v>
      </c>
      <c r="K8605">
        <v>27173012</v>
      </c>
      <c r="L8605" t="s">
        <v>443</v>
      </c>
      <c r="N8605" t="s">
        <v>88</v>
      </c>
      <c r="O8605" t="s">
        <v>89</v>
      </c>
      <c r="P8605" t="s">
        <v>573</v>
      </c>
      <c r="Q8605" t="s">
        <v>61</v>
      </c>
      <c r="R8605">
        <v>353000</v>
      </c>
      <c r="S8605">
        <v>350030</v>
      </c>
      <c r="T8605" t="s">
        <v>82</v>
      </c>
      <c r="U8605" s="3">
        <v>43740</v>
      </c>
      <c r="W8605">
        <v>7.5</v>
      </c>
      <c r="X8605">
        <v>0</v>
      </c>
      <c r="Y8605">
        <v>7.5</v>
      </c>
      <c r="Z8605">
        <v>1.2851999999999999</v>
      </c>
      <c r="AA8605">
        <v>1.2168000000000001</v>
      </c>
      <c r="AB8605">
        <v>1.2168000000000001</v>
      </c>
      <c r="AC8605">
        <v>0</v>
      </c>
      <c r="AD8605">
        <v>0</v>
      </c>
      <c r="AE8605">
        <v>1</v>
      </c>
      <c r="AF8605">
        <v>0</v>
      </c>
      <c r="AG8605">
        <v>0</v>
      </c>
      <c r="AL8605">
        <v>1.2851999999999999</v>
      </c>
      <c r="BB8605" s="4"/>
    </row>
    <row r="8606" spans="1:54" hidden="1" x14ac:dyDescent="0.25">
      <c r="A8606">
        <v>2380</v>
      </c>
      <c r="B8606" t="s">
        <v>6963</v>
      </c>
      <c r="C8606">
        <v>2022</v>
      </c>
      <c r="D8606" t="s">
        <v>6964</v>
      </c>
      <c r="E8606">
        <v>5750</v>
      </c>
      <c r="F8606" t="s">
        <v>2611</v>
      </c>
      <c r="G8606">
        <v>430</v>
      </c>
      <c r="H8606">
        <v>84</v>
      </c>
      <c r="I8606" t="s">
        <v>2612</v>
      </c>
      <c r="J8606">
        <v>368</v>
      </c>
      <c r="K8606">
        <v>32476813</v>
      </c>
      <c r="L8606" t="s">
        <v>2613</v>
      </c>
      <c r="N8606" t="s">
        <v>88</v>
      </c>
      <c r="O8606" t="s">
        <v>89</v>
      </c>
      <c r="P8606" t="s">
        <v>6964</v>
      </c>
      <c r="Q8606" t="s">
        <v>111</v>
      </c>
      <c r="R8606">
        <v>353000</v>
      </c>
      <c r="S8606">
        <v>350030</v>
      </c>
      <c r="T8606" t="s">
        <v>82</v>
      </c>
      <c r="U8606" s="3">
        <v>43626</v>
      </c>
      <c r="W8606">
        <v>22</v>
      </c>
      <c r="X8606">
        <v>0</v>
      </c>
      <c r="Y8606">
        <v>22</v>
      </c>
      <c r="Z8606">
        <v>52.822800000000001</v>
      </c>
      <c r="AA8606">
        <v>52.822800000000001</v>
      </c>
      <c r="AB8606">
        <v>52.822800000000001</v>
      </c>
      <c r="AC8606">
        <v>0</v>
      </c>
      <c r="AD8606">
        <v>0</v>
      </c>
      <c r="AE8606">
        <v>1</v>
      </c>
      <c r="AF8606">
        <v>0</v>
      </c>
      <c r="AG8606">
        <v>0</v>
      </c>
      <c r="AX8606">
        <v>52.822800000000001</v>
      </c>
      <c r="BB8606" s="4"/>
    </row>
    <row r="8607" spans="1:54" hidden="1" x14ac:dyDescent="0.25">
      <c r="A8607">
        <v>2381</v>
      </c>
      <c r="B8607" t="s">
        <v>6965</v>
      </c>
      <c r="C8607">
        <v>2022</v>
      </c>
      <c r="D8607" t="s">
        <v>6966</v>
      </c>
      <c r="E8607">
        <v>6800</v>
      </c>
      <c r="F8607" t="s">
        <v>2757</v>
      </c>
      <c r="G8607">
        <v>573</v>
      </c>
      <c r="H8607">
        <v>126</v>
      </c>
      <c r="I8607" t="s">
        <v>717</v>
      </c>
      <c r="J8607">
        <v>2047</v>
      </c>
      <c r="K8607">
        <v>32662498</v>
      </c>
      <c r="L8607" t="s">
        <v>718</v>
      </c>
      <c r="N8607" t="s">
        <v>58</v>
      </c>
      <c r="O8607" t="s">
        <v>59</v>
      </c>
      <c r="P8607" t="s">
        <v>6967</v>
      </c>
      <c r="Q8607" t="s">
        <v>65</v>
      </c>
      <c r="R8607">
        <v>463810</v>
      </c>
      <c r="S8607">
        <v>460000</v>
      </c>
      <c r="T8607" t="s">
        <v>62</v>
      </c>
      <c r="U8607" s="3">
        <v>43466</v>
      </c>
      <c r="W8607">
        <v>0.1</v>
      </c>
      <c r="X8607">
        <v>0</v>
      </c>
      <c r="Y8607">
        <v>0.1</v>
      </c>
      <c r="Z8607">
        <v>0.29799999999999999</v>
      </c>
      <c r="AA8607">
        <v>0.29799999999999999</v>
      </c>
      <c r="AB8607">
        <v>0.29799999999999999</v>
      </c>
      <c r="AC8607">
        <v>0</v>
      </c>
      <c r="AD8607">
        <v>0</v>
      </c>
      <c r="AE8607">
        <v>1</v>
      </c>
      <c r="AF8607">
        <v>0</v>
      </c>
      <c r="AG8607">
        <v>0</v>
      </c>
      <c r="AW8607">
        <v>0.29799999999999999</v>
      </c>
      <c r="BB8607" s="4"/>
    </row>
    <row r="8608" spans="1:54" hidden="1" x14ac:dyDescent="0.25">
      <c r="A8608">
        <v>2382</v>
      </c>
      <c r="B8608" t="s">
        <v>6968</v>
      </c>
      <c r="C8608">
        <v>2022</v>
      </c>
      <c r="D8608" t="s">
        <v>6969</v>
      </c>
      <c r="E8608">
        <v>6800</v>
      </c>
      <c r="F8608" t="s">
        <v>2757</v>
      </c>
      <c r="G8608">
        <v>573</v>
      </c>
      <c r="H8608">
        <v>126</v>
      </c>
      <c r="I8608" t="s">
        <v>717</v>
      </c>
      <c r="J8608">
        <v>2047</v>
      </c>
      <c r="K8608">
        <v>32662498</v>
      </c>
      <c r="L8608" t="s">
        <v>718</v>
      </c>
      <c r="N8608" t="s">
        <v>58</v>
      </c>
      <c r="O8608" t="s">
        <v>59</v>
      </c>
      <c r="P8608" t="s">
        <v>6970</v>
      </c>
      <c r="Q8608" t="s">
        <v>65</v>
      </c>
      <c r="R8608">
        <v>14920</v>
      </c>
      <c r="S8608">
        <v>10000</v>
      </c>
      <c r="T8608" t="s">
        <v>62</v>
      </c>
      <c r="U8608" s="3">
        <v>43466</v>
      </c>
      <c r="W8608">
        <v>0.1</v>
      </c>
      <c r="X8608">
        <v>0</v>
      </c>
      <c r="Y8608">
        <v>0.1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1</v>
      </c>
      <c r="AW8608">
        <v>0</v>
      </c>
      <c r="BB8608" s="4"/>
    </row>
    <row r="8609" spans="1:54" hidden="1" x14ac:dyDescent="0.25">
      <c r="A8609">
        <v>2383</v>
      </c>
      <c r="B8609" t="s">
        <v>6971</v>
      </c>
      <c r="C8609">
        <v>2022</v>
      </c>
      <c r="D8609" t="s">
        <v>6972</v>
      </c>
      <c r="E8609">
        <v>2600</v>
      </c>
      <c r="F8609" t="s">
        <v>1850</v>
      </c>
      <c r="G8609">
        <v>161</v>
      </c>
      <c r="H8609">
        <v>2</v>
      </c>
      <c r="I8609" t="s">
        <v>156</v>
      </c>
      <c r="J8609">
        <v>2399</v>
      </c>
      <c r="K8609">
        <v>15275413</v>
      </c>
      <c r="L8609" t="s">
        <v>7195</v>
      </c>
      <c r="N8609" t="s">
        <v>58</v>
      </c>
      <c r="O8609" t="s">
        <v>59</v>
      </c>
      <c r="P8609" t="s">
        <v>3050</v>
      </c>
      <c r="Q8609" t="s">
        <v>65</v>
      </c>
      <c r="R8609">
        <v>461600</v>
      </c>
      <c r="S8609">
        <v>460000</v>
      </c>
      <c r="T8609" t="s">
        <v>62</v>
      </c>
      <c r="U8609" s="3">
        <v>42979</v>
      </c>
      <c r="W8609">
        <v>1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1</v>
      </c>
      <c r="AW8609">
        <v>0</v>
      </c>
      <c r="AZ8609">
        <v>0</v>
      </c>
      <c r="BB8609" s="4"/>
    </row>
    <row r="8610" spans="1:54" hidden="1" x14ac:dyDescent="0.25">
      <c r="A8610">
        <v>2384</v>
      </c>
      <c r="B8610" t="s">
        <v>6974</v>
      </c>
      <c r="C8610">
        <v>2022</v>
      </c>
      <c r="D8610" t="s">
        <v>6975</v>
      </c>
      <c r="E8610">
        <v>8620</v>
      </c>
      <c r="F8610" t="s">
        <v>1974</v>
      </c>
      <c r="G8610">
        <v>740</v>
      </c>
      <c r="H8610">
        <v>244</v>
      </c>
      <c r="I8610" t="s">
        <v>1975</v>
      </c>
      <c r="J8610">
        <v>2039</v>
      </c>
      <c r="K8610">
        <v>60247412</v>
      </c>
      <c r="L8610" t="s">
        <v>1976</v>
      </c>
      <c r="N8610" t="s">
        <v>88</v>
      </c>
      <c r="O8610" t="s">
        <v>89</v>
      </c>
      <c r="P8610" t="s">
        <v>6976</v>
      </c>
      <c r="Q8610" t="s">
        <v>61</v>
      </c>
      <c r="R8610">
        <v>353000</v>
      </c>
      <c r="S8610">
        <v>350030</v>
      </c>
      <c r="T8610" t="s">
        <v>82</v>
      </c>
      <c r="U8610" s="3">
        <v>43709</v>
      </c>
      <c r="W8610">
        <v>10</v>
      </c>
      <c r="X8610">
        <v>0</v>
      </c>
      <c r="Y8610">
        <v>13.8</v>
      </c>
      <c r="Z8610">
        <v>142.27600000000001</v>
      </c>
      <c r="AA8610">
        <v>147.87540000000001</v>
      </c>
      <c r="AB8610">
        <v>147.87540000000001</v>
      </c>
      <c r="AC8610">
        <v>0</v>
      </c>
      <c r="AD8610">
        <v>0</v>
      </c>
      <c r="AE8610">
        <v>1</v>
      </c>
      <c r="AF8610">
        <v>0</v>
      </c>
      <c r="AG8610">
        <v>0</v>
      </c>
      <c r="AS8610">
        <v>142.27600000000001</v>
      </c>
      <c r="BB8610" s="4"/>
    </row>
    <row r="8611" spans="1:54" hidden="1" x14ac:dyDescent="0.25">
      <c r="A8611">
        <v>2385</v>
      </c>
      <c r="B8611" t="s">
        <v>6980</v>
      </c>
      <c r="C8611">
        <v>2022</v>
      </c>
      <c r="D8611" t="s">
        <v>6978</v>
      </c>
      <c r="E8611">
        <v>7470</v>
      </c>
      <c r="F8611" t="s">
        <v>840</v>
      </c>
      <c r="G8611">
        <v>791</v>
      </c>
      <c r="H8611">
        <v>241</v>
      </c>
      <c r="I8611" t="s">
        <v>1992</v>
      </c>
      <c r="J8611">
        <v>277</v>
      </c>
      <c r="K8611">
        <v>16859818</v>
      </c>
      <c r="L8611" t="s">
        <v>1993</v>
      </c>
      <c r="N8611" t="s">
        <v>88</v>
      </c>
      <c r="O8611" t="s">
        <v>89</v>
      </c>
      <c r="P8611" t="s">
        <v>6981</v>
      </c>
      <c r="Q8611" t="s">
        <v>111</v>
      </c>
      <c r="R8611">
        <v>353000</v>
      </c>
      <c r="S8611">
        <v>350030</v>
      </c>
      <c r="T8611" t="s">
        <v>82</v>
      </c>
      <c r="U8611" s="3">
        <v>43600</v>
      </c>
      <c r="W8611">
        <v>6</v>
      </c>
      <c r="X8611">
        <v>0</v>
      </c>
      <c r="Y8611">
        <v>6</v>
      </c>
      <c r="Z8611">
        <v>12.401999999999999</v>
      </c>
      <c r="AA8611">
        <v>11.6676</v>
      </c>
      <c r="AB8611">
        <v>11.6676</v>
      </c>
      <c r="AC8611">
        <v>0</v>
      </c>
      <c r="AD8611">
        <v>0</v>
      </c>
      <c r="AE8611">
        <v>1</v>
      </c>
      <c r="AF8611">
        <v>0</v>
      </c>
      <c r="AG8611">
        <v>0</v>
      </c>
      <c r="AX8611">
        <v>11.6676</v>
      </c>
      <c r="AZ8611">
        <v>0.73439999999999994</v>
      </c>
      <c r="BB8611" s="4"/>
    </row>
    <row r="8612" spans="1:54" hidden="1" x14ac:dyDescent="0.25">
      <c r="A8612">
        <v>2385</v>
      </c>
      <c r="B8612" t="s">
        <v>6982</v>
      </c>
      <c r="C8612">
        <v>2022</v>
      </c>
      <c r="D8612" t="s">
        <v>6978</v>
      </c>
      <c r="E8612">
        <v>7470</v>
      </c>
      <c r="F8612" t="s">
        <v>840</v>
      </c>
      <c r="G8612">
        <v>791</v>
      </c>
      <c r="H8612">
        <v>241</v>
      </c>
      <c r="I8612" t="s">
        <v>1992</v>
      </c>
      <c r="J8612">
        <v>277</v>
      </c>
      <c r="K8612">
        <v>16859818</v>
      </c>
      <c r="L8612" t="s">
        <v>1993</v>
      </c>
      <c r="N8612" t="s">
        <v>88</v>
      </c>
      <c r="O8612" t="s">
        <v>89</v>
      </c>
      <c r="P8612" t="s">
        <v>410</v>
      </c>
      <c r="Q8612" t="s">
        <v>411</v>
      </c>
      <c r="R8612">
        <v>353000</v>
      </c>
      <c r="S8612">
        <v>350030</v>
      </c>
      <c r="T8612" t="s">
        <v>82</v>
      </c>
      <c r="U8612" s="3">
        <v>43922</v>
      </c>
      <c r="W8612">
        <v>1.3</v>
      </c>
      <c r="X8612">
        <v>0</v>
      </c>
      <c r="Y8612">
        <v>4</v>
      </c>
      <c r="Z8612">
        <v>54.748800000000003</v>
      </c>
      <c r="AA8612">
        <v>54.748800000000003</v>
      </c>
      <c r="AB8612">
        <v>54.748800000000003</v>
      </c>
      <c r="AC8612">
        <v>0</v>
      </c>
      <c r="AD8612">
        <v>0</v>
      </c>
      <c r="AE8612">
        <v>1</v>
      </c>
      <c r="AF8612">
        <v>0</v>
      </c>
      <c r="AG8612">
        <v>0</v>
      </c>
      <c r="AZ8612">
        <v>19.350000000000001</v>
      </c>
      <c r="BA8612">
        <v>35.398800000000001</v>
      </c>
      <c r="BB8612" s="4"/>
    </row>
    <row r="8613" spans="1:54" hidden="1" x14ac:dyDescent="0.25">
      <c r="A8613">
        <v>2385</v>
      </c>
      <c r="B8613" t="s">
        <v>6977</v>
      </c>
      <c r="C8613">
        <v>2022</v>
      </c>
      <c r="D8613" t="s">
        <v>6978</v>
      </c>
      <c r="E8613">
        <v>7470</v>
      </c>
      <c r="F8613" t="s">
        <v>840</v>
      </c>
      <c r="G8613">
        <v>791</v>
      </c>
      <c r="H8613">
        <v>241</v>
      </c>
      <c r="I8613" t="s">
        <v>1992</v>
      </c>
      <c r="J8613">
        <v>277</v>
      </c>
      <c r="K8613">
        <v>16859818</v>
      </c>
      <c r="L8613" t="s">
        <v>1993</v>
      </c>
      <c r="N8613" t="s">
        <v>88</v>
      </c>
      <c r="O8613" t="s">
        <v>89</v>
      </c>
      <c r="P8613" t="s">
        <v>6979</v>
      </c>
      <c r="Q8613" t="s">
        <v>111</v>
      </c>
      <c r="R8613">
        <v>353000</v>
      </c>
      <c r="S8613">
        <v>350030</v>
      </c>
      <c r="T8613" t="s">
        <v>82</v>
      </c>
      <c r="U8613" s="3">
        <v>41456</v>
      </c>
      <c r="W8613">
        <v>6</v>
      </c>
      <c r="X8613">
        <v>0</v>
      </c>
      <c r="Y8613">
        <v>6</v>
      </c>
      <c r="Z8613">
        <v>13.176</v>
      </c>
      <c r="AA8613">
        <v>12.736800000000001</v>
      </c>
      <c r="AB8613">
        <v>12.736800000000001</v>
      </c>
      <c r="AC8613">
        <v>0</v>
      </c>
      <c r="AD8613">
        <v>0</v>
      </c>
      <c r="AE8613">
        <v>1</v>
      </c>
      <c r="AF8613">
        <v>0</v>
      </c>
      <c r="AG8613">
        <v>0</v>
      </c>
      <c r="AX8613">
        <v>12.736800000000001</v>
      </c>
      <c r="AZ8613">
        <v>0.43919999999999998</v>
      </c>
      <c r="BB8613" s="4"/>
    </row>
    <row r="8614" spans="1:54" hidden="1" x14ac:dyDescent="0.25">
      <c r="A8614">
        <v>2386</v>
      </c>
      <c r="B8614" t="s">
        <v>6983</v>
      </c>
      <c r="C8614">
        <v>2022</v>
      </c>
      <c r="D8614" t="s">
        <v>6984</v>
      </c>
      <c r="E8614">
        <v>6800</v>
      </c>
      <c r="F8614" t="s">
        <v>2757</v>
      </c>
      <c r="G8614">
        <v>573</v>
      </c>
      <c r="H8614">
        <v>126</v>
      </c>
      <c r="I8614" t="s">
        <v>717</v>
      </c>
      <c r="J8614">
        <v>2047</v>
      </c>
      <c r="K8614">
        <v>32662498</v>
      </c>
      <c r="L8614" t="s">
        <v>718</v>
      </c>
      <c r="N8614" t="s">
        <v>58</v>
      </c>
      <c r="O8614" t="s">
        <v>59</v>
      </c>
      <c r="P8614" t="s">
        <v>6985</v>
      </c>
      <c r="Q8614" t="s">
        <v>65</v>
      </c>
      <c r="R8614">
        <v>471120</v>
      </c>
      <c r="S8614">
        <v>470000</v>
      </c>
      <c r="T8614" t="s">
        <v>62</v>
      </c>
      <c r="U8614" s="3">
        <v>43831</v>
      </c>
      <c r="W8614">
        <v>0.1</v>
      </c>
      <c r="X8614">
        <v>0</v>
      </c>
      <c r="Y8614">
        <v>0.1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1</v>
      </c>
      <c r="AW8614">
        <v>0</v>
      </c>
      <c r="BB8614" s="4"/>
    </row>
    <row r="8615" spans="1:54" hidden="1" x14ac:dyDescent="0.25">
      <c r="A8615">
        <v>2387</v>
      </c>
      <c r="B8615" t="s">
        <v>6986</v>
      </c>
      <c r="C8615">
        <v>2022</v>
      </c>
      <c r="D8615" t="s">
        <v>6987</v>
      </c>
      <c r="E8615">
        <v>6715</v>
      </c>
      <c r="F8615" t="s">
        <v>716</v>
      </c>
      <c r="G8615">
        <v>561</v>
      </c>
      <c r="H8615">
        <v>126</v>
      </c>
      <c r="I8615" t="s">
        <v>717</v>
      </c>
      <c r="J8615">
        <v>2047</v>
      </c>
      <c r="K8615">
        <v>32662498</v>
      </c>
      <c r="L8615" t="s">
        <v>718</v>
      </c>
      <c r="N8615" t="s">
        <v>58</v>
      </c>
      <c r="O8615" t="s">
        <v>59</v>
      </c>
      <c r="P8615" t="s">
        <v>6988</v>
      </c>
      <c r="Q8615" t="s">
        <v>65</v>
      </c>
      <c r="R8615">
        <v>471120</v>
      </c>
      <c r="S8615">
        <v>470000</v>
      </c>
      <c r="T8615" t="s">
        <v>62</v>
      </c>
      <c r="U8615" s="3">
        <v>43831</v>
      </c>
      <c r="W8615">
        <v>0.1</v>
      </c>
      <c r="X8615">
        <v>0</v>
      </c>
      <c r="Y8615">
        <v>0.1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1</v>
      </c>
      <c r="AW8615">
        <v>0</v>
      </c>
      <c r="BB8615" s="4"/>
    </row>
    <row r="8616" spans="1:54" hidden="1" x14ac:dyDescent="0.25">
      <c r="A8616">
        <v>2388</v>
      </c>
      <c r="B8616" t="s">
        <v>6989</v>
      </c>
      <c r="C8616">
        <v>2022</v>
      </c>
      <c r="D8616" t="s">
        <v>6990</v>
      </c>
      <c r="E8616">
        <v>6715</v>
      </c>
      <c r="F8616" t="s">
        <v>716</v>
      </c>
      <c r="G8616">
        <v>561</v>
      </c>
      <c r="H8616">
        <v>126</v>
      </c>
      <c r="I8616" t="s">
        <v>717</v>
      </c>
      <c r="J8616">
        <v>2047</v>
      </c>
      <c r="K8616">
        <v>32662498</v>
      </c>
      <c r="L8616" t="s">
        <v>718</v>
      </c>
      <c r="N8616" t="s">
        <v>58</v>
      </c>
      <c r="O8616" t="s">
        <v>59</v>
      </c>
      <c r="P8616" t="s">
        <v>6991</v>
      </c>
      <c r="Q8616" t="s">
        <v>65</v>
      </c>
      <c r="R8616">
        <v>472200</v>
      </c>
      <c r="S8616">
        <v>470000</v>
      </c>
      <c r="T8616" t="s">
        <v>62</v>
      </c>
      <c r="U8616" s="3">
        <v>43831</v>
      </c>
      <c r="W8616">
        <v>0.05</v>
      </c>
      <c r="X8616">
        <v>0</v>
      </c>
      <c r="Y8616">
        <v>0.05</v>
      </c>
      <c r="Z8616">
        <v>0.29780000000000001</v>
      </c>
      <c r="AA8616">
        <v>0.29780000000000001</v>
      </c>
      <c r="AB8616">
        <v>0.29780000000000001</v>
      </c>
      <c r="AC8616">
        <v>0</v>
      </c>
      <c r="AD8616">
        <v>0</v>
      </c>
      <c r="AE8616">
        <v>1</v>
      </c>
      <c r="AF8616">
        <v>0</v>
      </c>
      <c r="AG8616">
        <v>0</v>
      </c>
      <c r="AW8616">
        <v>0.29780000000000001</v>
      </c>
      <c r="BB8616" s="4"/>
    </row>
    <row r="8617" spans="1:54" hidden="1" x14ac:dyDescent="0.25">
      <c r="A8617">
        <v>2389</v>
      </c>
      <c r="B8617" t="s">
        <v>6992</v>
      </c>
      <c r="C8617">
        <v>2022</v>
      </c>
      <c r="D8617" t="s">
        <v>6993</v>
      </c>
      <c r="E8617">
        <v>6731</v>
      </c>
      <c r="F8617" t="s">
        <v>739</v>
      </c>
      <c r="G8617">
        <v>561</v>
      </c>
      <c r="H8617">
        <v>126</v>
      </c>
      <c r="I8617" t="s">
        <v>717</v>
      </c>
      <c r="J8617">
        <v>2047</v>
      </c>
      <c r="K8617">
        <v>32662498</v>
      </c>
      <c r="L8617" t="s">
        <v>718</v>
      </c>
      <c r="N8617" t="s">
        <v>58</v>
      </c>
      <c r="O8617" t="s">
        <v>59</v>
      </c>
      <c r="P8617" t="s">
        <v>6994</v>
      </c>
      <c r="Q8617" t="s">
        <v>65</v>
      </c>
      <c r="R8617">
        <v>471120</v>
      </c>
      <c r="S8617">
        <v>470000</v>
      </c>
      <c r="T8617" t="s">
        <v>62</v>
      </c>
      <c r="U8617" s="3">
        <v>43831</v>
      </c>
      <c r="W8617">
        <v>0.05</v>
      </c>
      <c r="X8617">
        <v>0</v>
      </c>
      <c r="Y8617">
        <v>0.05</v>
      </c>
      <c r="Z8617">
        <v>0.14849999999999999</v>
      </c>
      <c r="AA8617">
        <v>0.14849999999999999</v>
      </c>
      <c r="AB8617">
        <v>0.14849999999999999</v>
      </c>
      <c r="AC8617">
        <v>0</v>
      </c>
      <c r="AD8617">
        <v>0</v>
      </c>
      <c r="AE8617">
        <v>1</v>
      </c>
      <c r="AF8617">
        <v>0</v>
      </c>
      <c r="AG8617">
        <v>0</v>
      </c>
      <c r="AW8617">
        <v>0.14849999999999999</v>
      </c>
      <c r="BB8617" s="4"/>
    </row>
    <row r="8618" spans="1:54" hidden="1" x14ac:dyDescent="0.25">
      <c r="A8618">
        <v>2392</v>
      </c>
      <c r="B8618" t="s">
        <v>6995</v>
      </c>
      <c r="C8618">
        <v>2022</v>
      </c>
      <c r="D8618" t="s">
        <v>6996</v>
      </c>
      <c r="E8618">
        <v>7441</v>
      </c>
      <c r="F8618" t="s">
        <v>505</v>
      </c>
      <c r="G8618">
        <v>756</v>
      </c>
      <c r="H8618">
        <v>163</v>
      </c>
      <c r="I8618" t="s">
        <v>215</v>
      </c>
      <c r="J8618">
        <v>16</v>
      </c>
      <c r="K8618">
        <v>25161513</v>
      </c>
      <c r="L8618" t="s">
        <v>216</v>
      </c>
      <c r="N8618" t="s">
        <v>88</v>
      </c>
      <c r="O8618" t="s">
        <v>89</v>
      </c>
      <c r="P8618" t="s">
        <v>6997</v>
      </c>
      <c r="Q8618" t="s">
        <v>2027</v>
      </c>
      <c r="R8618">
        <v>353000</v>
      </c>
      <c r="S8618">
        <v>350030</v>
      </c>
      <c r="T8618" t="s">
        <v>82</v>
      </c>
      <c r="U8618" s="3">
        <v>43831</v>
      </c>
      <c r="W8618">
        <v>1.4</v>
      </c>
      <c r="X8618">
        <v>0</v>
      </c>
      <c r="Y8618">
        <v>4</v>
      </c>
      <c r="Z8618">
        <v>62.387999999999998</v>
      </c>
      <c r="AA8618">
        <v>31.193999999999999</v>
      </c>
      <c r="AB8618">
        <v>31.193999999999999</v>
      </c>
      <c r="AC8618">
        <v>0</v>
      </c>
      <c r="AD8618">
        <v>0</v>
      </c>
      <c r="AE8618">
        <v>1</v>
      </c>
      <c r="AF8618">
        <v>0</v>
      </c>
      <c r="AG8618">
        <v>0</v>
      </c>
      <c r="AO8618">
        <v>0.17031959999999999</v>
      </c>
      <c r="AZ8618">
        <v>10.4714676</v>
      </c>
      <c r="BA8618">
        <v>51.746212800000002</v>
      </c>
      <c r="BB8618" s="4"/>
    </row>
    <row r="8619" spans="1:54" hidden="1" x14ac:dyDescent="0.25">
      <c r="A8619">
        <v>2393</v>
      </c>
      <c r="B8619" t="s">
        <v>6998</v>
      </c>
      <c r="C8619">
        <v>2022</v>
      </c>
      <c r="D8619" t="s">
        <v>2309</v>
      </c>
      <c r="E8619">
        <v>6430</v>
      </c>
      <c r="F8619" t="s">
        <v>2307</v>
      </c>
      <c r="G8619">
        <v>540</v>
      </c>
      <c r="H8619">
        <v>105</v>
      </c>
      <c r="I8619" t="s">
        <v>2308</v>
      </c>
      <c r="J8619">
        <v>2384</v>
      </c>
      <c r="K8619">
        <v>36941650</v>
      </c>
      <c r="L8619" t="s">
        <v>2309</v>
      </c>
      <c r="N8619" t="s">
        <v>88</v>
      </c>
      <c r="O8619" t="s">
        <v>89</v>
      </c>
      <c r="P8619" t="s">
        <v>432</v>
      </c>
      <c r="Q8619" t="s">
        <v>61</v>
      </c>
      <c r="R8619">
        <v>353000</v>
      </c>
      <c r="S8619">
        <v>350030</v>
      </c>
      <c r="T8619" t="s">
        <v>82</v>
      </c>
      <c r="U8619" s="3">
        <v>44013</v>
      </c>
      <c r="W8619">
        <v>12</v>
      </c>
      <c r="X8619">
        <v>0</v>
      </c>
      <c r="Y8619">
        <v>10</v>
      </c>
      <c r="Z8619">
        <v>193.43</v>
      </c>
      <c r="AA8619">
        <v>180.71639999999999</v>
      </c>
      <c r="AB8619">
        <v>177.19200000000001</v>
      </c>
      <c r="AC8619">
        <v>0</v>
      </c>
      <c r="AD8619">
        <v>0</v>
      </c>
      <c r="AE8619">
        <v>1</v>
      </c>
      <c r="AF8619">
        <v>0</v>
      </c>
      <c r="AG8619">
        <v>0</v>
      </c>
      <c r="AR8619">
        <v>193.43</v>
      </c>
      <c r="BB8619" s="4"/>
    </row>
    <row r="8620" spans="1:54" hidden="1" x14ac:dyDescent="0.25">
      <c r="A8620">
        <v>2394</v>
      </c>
      <c r="B8620" t="s">
        <v>6999</v>
      </c>
      <c r="C8620">
        <v>2022</v>
      </c>
      <c r="D8620" t="s">
        <v>7000</v>
      </c>
      <c r="E8620">
        <v>8766</v>
      </c>
      <c r="F8620" t="s">
        <v>2388</v>
      </c>
      <c r="G8620">
        <v>756</v>
      </c>
      <c r="H8620">
        <v>152</v>
      </c>
      <c r="I8620" t="s">
        <v>2389</v>
      </c>
      <c r="J8620">
        <v>343</v>
      </c>
      <c r="K8620">
        <v>28193610</v>
      </c>
      <c r="L8620" t="s">
        <v>2390</v>
      </c>
      <c r="N8620" t="s">
        <v>88</v>
      </c>
      <c r="O8620" t="s">
        <v>89</v>
      </c>
      <c r="P8620" t="s">
        <v>410</v>
      </c>
      <c r="Q8620" t="s">
        <v>106</v>
      </c>
      <c r="R8620">
        <v>353000</v>
      </c>
      <c r="S8620">
        <v>350030</v>
      </c>
      <c r="T8620" t="s">
        <v>82</v>
      </c>
      <c r="U8620" s="3">
        <v>44005</v>
      </c>
      <c r="W8620">
        <v>0.6</v>
      </c>
      <c r="X8620">
        <v>0</v>
      </c>
      <c r="Y8620">
        <v>2.5</v>
      </c>
      <c r="Z8620">
        <v>20.729520000000001</v>
      </c>
      <c r="AA8620">
        <v>20.729520000000001</v>
      </c>
      <c r="AB8620">
        <v>19.69416</v>
      </c>
      <c r="AC8620">
        <v>0</v>
      </c>
      <c r="AD8620">
        <v>0</v>
      </c>
      <c r="AE8620">
        <v>1</v>
      </c>
      <c r="AF8620">
        <v>0</v>
      </c>
      <c r="AG8620">
        <v>0</v>
      </c>
      <c r="AZ8620">
        <v>7.5218400000000001</v>
      </c>
      <c r="BA8620">
        <v>13.20768</v>
      </c>
      <c r="BB8620" s="4"/>
    </row>
    <row r="8621" spans="1:54" hidden="1" x14ac:dyDescent="0.25">
      <c r="A8621">
        <v>2395</v>
      </c>
      <c r="B8621" t="s">
        <v>7001</v>
      </c>
      <c r="C8621">
        <v>2022</v>
      </c>
      <c r="D8621" t="s">
        <v>2274</v>
      </c>
      <c r="E8621">
        <v>9632</v>
      </c>
      <c r="F8621" t="s">
        <v>2275</v>
      </c>
      <c r="G8621">
        <v>791</v>
      </c>
      <c r="H8621">
        <v>247</v>
      </c>
      <c r="I8621" t="s">
        <v>2276</v>
      </c>
      <c r="J8621">
        <v>321</v>
      </c>
      <c r="K8621">
        <v>33171412</v>
      </c>
      <c r="L8621" t="s">
        <v>2274</v>
      </c>
      <c r="N8621" t="s">
        <v>88</v>
      </c>
      <c r="O8621" t="s">
        <v>89</v>
      </c>
      <c r="P8621" t="s">
        <v>410</v>
      </c>
      <c r="Q8621" t="s">
        <v>106</v>
      </c>
      <c r="R8621">
        <v>353000</v>
      </c>
      <c r="S8621">
        <v>350030</v>
      </c>
      <c r="T8621" t="s">
        <v>82</v>
      </c>
      <c r="U8621" s="3">
        <v>43952</v>
      </c>
      <c r="W8621">
        <v>0.7</v>
      </c>
      <c r="X8621">
        <v>0</v>
      </c>
      <c r="Y8621">
        <v>2</v>
      </c>
      <c r="Z8621">
        <v>30.250008000000001</v>
      </c>
      <c r="AA8621">
        <v>30.250008000000001</v>
      </c>
      <c r="AB8621">
        <v>30.057480000000002</v>
      </c>
      <c r="AC8621">
        <v>0</v>
      </c>
      <c r="AD8621">
        <v>0</v>
      </c>
      <c r="AE8621">
        <v>1</v>
      </c>
      <c r="AF8621">
        <v>0</v>
      </c>
      <c r="AG8621">
        <v>0</v>
      </c>
      <c r="AZ8621">
        <v>9.6134400000000007</v>
      </c>
      <c r="BA8621">
        <v>20.636568</v>
      </c>
      <c r="BB8621" s="4"/>
    </row>
    <row r="8622" spans="1:54" hidden="1" x14ac:dyDescent="0.25">
      <c r="A8622">
        <v>2396</v>
      </c>
      <c r="B8622" t="s">
        <v>7002</v>
      </c>
      <c r="C8622">
        <v>2022</v>
      </c>
      <c r="D8622" t="s">
        <v>7003</v>
      </c>
      <c r="E8622">
        <v>2300</v>
      </c>
      <c r="F8622" t="s">
        <v>1541</v>
      </c>
      <c r="G8622">
        <v>101</v>
      </c>
      <c r="H8622">
        <v>2</v>
      </c>
      <c r="I8622" t="s">
        <v>156</v>
      </c>
      <c r="J8622">
        <v>1826</v>
      </c>
      <c r="K8622">
        <v>11110026</v>
      </c>
      <c r="L8622" t="s">
        <v>5996</v>
      </c>
      <c r="N8622" t="s">
        <v>88</v>
      </c>
      <c r="O8622" t="s">
        <v>89</v>
      </c>
      <c r="P8622" t="s">
        <v>7004</v>
      </c>
      <c r="Q8622" t="s">
        <v>411</v>
      </c>
      <c r="R8622">
        <v>353000</v>
      </c>
      <c r="S8622">
        <v>350030</v>
      </c>
      <c r="T8622" t="s">
        <v>82</v>
      </c>
      <c r="U8622" s="3">
        <v>43497</v>
      </c>
      <c r="W8622">
        <v>1.77</v>
      </c>
      <c r="X8622">
        <v>0</v>
      </c>
      <c r="Y8622">
        <v>5.12</v>
      </c>
      <c r="Z8622">
        <v>13.010400000000001</v>
      </c>
      <c r="AA8622">
        <v>13.010400000000001</v>
      </c>
      <c r="AB8622">
        <v>13.010400000000001</v>
      </c>
      <c r="AC8622">
        <v>0</v>
      </c>
      <c r="AD8622">
        <v>0</v>
      </c>
      <c r="AE8622">
        <v>1</v>
      </c>
      <c r="AF8622">
        <v>0</v>
      </c>
      <c r="AG8622">
        <v>0</v>
      </c>
      <c r="AZ8622">
        <v>3.8340000000000001</v>
      </c>
      <c r="BA8622">
        <v>9.1763999999999992</v>
      </c>
      <c r="BB8622" s="4"/>
    </row>
    <row r="8623" spans="1:54" hidden="1" x14ac:dyDescent="0.25">
      <c r="A8623">
        <v>2397</v>
      </c>
      <c r="B8623" t="s">
        <v>7005</v>
      </c>
      <c r="C8623">
        <v>2022</v>
      </c>
      <c r="D8623" t="s">
        <v>7006</v>
      </c>
      <c r="E8623">
        <v>2150</v>
      </c>
      <c r="F8623" t="s">
        <v>7007</v>
      </c>
      <c r="G8623">
        <v>101</v>
      </c>
      <c r="H8623">
        <v>2</v>
      </c>
      <c r="I8623" t="s">
        <v>156</v>
      </c>
      <c r="J8623">
        <v>1760</v>
      </c>
      <c r="K8623">
        <v>26089263</v>
      </c>
      <c r="L8623" t="s">
        <v>4470</v>
      </c>
      <c r="N8623" t="s">
        <v>88</v>
      </c>
      <c r="O8623" t="s">
        <v>89</v>
      </c>
      <c r="P8623" t="s">
        <v>7008</v>
      </c>
      <c r="Q8623" t="s">
        <v>5071</v>
      </c>
      <c r="R8623">
        <v>353000</v>
      </c>
      <c r="S8623">
        <v>350030</v>
      </c>
      <c r="T8623" t="s">
        <v>82</v>
      </c>
      <c r="U8623" s="3">
        <v>43709</v>
      </c>
      <c r="W8623">
        <v>0.44</v>
      </c>
      <c r="X8623">
        <v>0</v>
      </c>
      <c r="Y8623">
        <v>1</v>
      </c>
      <c r="Z8623">
        <v>4.9728240000000001</v>
      </c>
      <c r="AA8623">
        <v>4.9728239999999992</v>
      </c>
      <c r="AB8623">
        <v>4.9728239999999992</v>
      </c>
      <c r="AC8623">
        <v>0</v>
      </c>
      <c r="AD8623">
        <v>0</v>
      </c>
      <c r="AE8623">
        <v>1</v>
      </c>
      <c r="AF8623">
        <v>0</v>
      </c>
      <c r="AG8623">
        <v>0</v>
      </c>
      <c r="AZ8623">
        <v>1.6992</v>
      </c>
      <c r="BA8623">
        <v>3.2736239999999999</v>
      </c>
      <c r="BB8623" s="4"/>
    </row>
    <row r="8624" spans="1:54" hidden="1" x14ac:dyDescent="0.25">
      <c r="A8624">
        <v>2397</v>
      </c>
      <c r="B8624" t="s">
        <v>7009</v>
      </c>
      <c r="C8624">
        <v>2022</v>
      </c>
      <c r="D8624" t="s">
        <v>7006</v>
      </c>
      <c r="E8624">
        <v>2150</v>
      </c>
      <c r="F8624" t="s">
        <v>7007</v>
      </c>
      <c r="G8624">
        <v>101</v>
      </c>
      <c r="H8624">
        <v>2</v>
      </c>
      <c r="I8624" t="s">
        <v>156</v>
      </c>
      <c r="J8624">
        <v>1760</v>
      </c>
      <c r="K8624">
        <v>26089263</v>
      </c>
      <c r="L8624" t="s">
        <v>4470</v>
      </c>
      <c r="N8624" t="s">
        <v>88</v>
      </c>
      <c r="O8624" t="s">
        <v>89</v>
      </c>
      <c r="P8624" t="s">
        <v>114</v>
      </c>
      <c r="Q8624" t="s">
        <v>114</v>
      </c>
      <c r="R8624">
        <v>353000</v>
      </c>
      <c r="S8624">
        <v>350030</v>
      </c>
      <c r="T8624" t="s">
        <v>82</v>
      </c>
      <c r="U8624" s="3">
        <v>43709</v>
      </c>
      <c r="W8624">
        <v>0.2</v>
      </c>
      <c r="X8624">
        <v>0</v>
      </c>
      <c r="Y8624">
        <v>0.2</v>
      </c>
      <c r="Z8624">
        <v>0.32277600000000001</v>
      </c>
      <c r="AA8624">
        <v>0.32277600000000001</v>
      </c>
      <c r="AB8624">
        <v>0.32277600000000001</v>
      </c>
      <c r="AC8624">
        <v>0</v>
      </c>
      <c r="AD8624">
        <v>0</v>
      </c>
      <c r="AE8624">
        <v>1</v>
      </c>
      <c r="AF8624">
        <v>0</v>
      </c>
      <c r="AG8624">
        <v>0</v>
      </c>
      <c r="AZ8624">
        <v>0.32277600000000001</v>
      </c>
      <c r="BB8624" s="4"/>
    </row>
    <row r="8625" spans="1:54" hidden="1" x14ac:dyDescent="0.25">
      <c r="A8625">
        <v>2398</v>
      </c>
      <c r="B8625" t="s">
        <v>7010</v>
      </c>
      <c r="C8625">
        <v>2022</v>
      </c>
      <c r="D8625" t="s">
        <v>7011</v>
      </c>
      <c r="E8625">
        <v>2200</v>
      </c>
      <c r="F8625" t="s">
        <v>7012</v>
      </c>
      <c r="G8625">
        <v>101</v>
      </c>
      <c r="H8625">
        <v>2</v>
      </c>
      <c r="I8625" t="s">
        <v>156</v>
      </c>
      <c r="J8625">
        <v>1760</v>
      </c>
      <c r="K8625">
        <v>26089263</v>
      </c>
      <c r="L8625" t="s">
        <v>4470</v>
      </c>
      <c r="N8625" t="s">
        <v>88</v>
      </c>
      <c r="O8625" t="s">
        <v>89</v>
      </c>
      <c r="P8625" t="s">
        <v>7013</v>
      </c>
      <c r="Q8625" t="s">
        <v>807</v>
      </c>
      <c r="R8625">
        <v>353000</v>
      </c>
      <c r="S8625">
        <v>350030</v>
      </c>
      <c r="T8625" t="s">
        <v>82</v>
      </c>
      <c r="U8625" s="3">
        <v>44013</v>
      </c>
      <c r="W8625">
        <v>0.9</v>
      </c>
      <c r="X8625">
        <v>0</v>
      </c>
      <c r="Y8625">
        <v>3.9</v>
      </c>
      <c r="Z8625">
        <v>77.983199999999997</v>
      </c>
      <c r="AA8625">
        <v>77.983199999999997</v>
      </c>
      <c r="AB8625">
        <v>77.983199999999997</v>
      </c>
      <c r="AC8625">
        <v>0</v>
      </c>
      <c r="AD8625">
        <v>0</v>
      </c>
      <c r="AE8625">
        <v>1</v>
      </c>
      <c r="AF8625">
        <v>0</v>
      </c>
      <c r="AG8625">
        <v>0</v>
      </c>
      <c r="AW8625">
        <v>57.470399999999991</v>
      </c>
      <c r="AZ8625">
        <v>20.512799999999999</v>
      </c>
      <c r="BB8625" s="4"/>
    </row>
    <row r="8626" spans="1:54" hidden="1" x14ac:dyDescent="0.25">
      <c r="A8626">
        <v>2399</v>
      </c>
      <c r="B8626" t="s">
        <v>7014</v>
      </c>
      <c r="C8626">
        <v>2022</v>
      </c>
      <c r="D8626" t="s">
        <v>7015</v>
      </c>
      <c r="E8626">
        <v>8850</v>
      </c>
      <c r="F8626" t="s">
        <v>483</v>
      </c>
      <c r="G8626">
        <v>791</v>
      </c>
      <c r="H8626">
        <v>231</v>
      </c>
      <c r="I8626" t="s">
        <v>484</v>
      </c>
      <c r="J8626">
        <v>47</v>
      </c>
      <c r="K8626">
        <v>17256319</v>
      </c>
      <c r="L8626" t="s">
        <v>485</v>
      </c>
      <c r="N8626" t="s">
        <v>88</v>
      </c>
      <c r="O8626" t="s">
        <v>89</v>
      </c>
      <c r="P8626" t="s">
        <v>410</v>
      </c>
      <c r="Q8626" t="s">
        <v>2726</v>
      </c>
      <c r="R8626">
        <v>353000</v>
      </c>
      <c r="S8626">
        <v>350030</v>
      </c>
      <c r="T8626" t="s">
        <v>82</v>
      </c>
      <c r="U8626" s="3">
        <v>44166</v>
      </c>
      <c r="W8626">
        <v>1.5</v>
      </c>
      <c r="X8626">
        <v>0</v>
      </c>
      <c r="Y8626">
        <v>5.8</v>
      </c>
      <c r="Z8626">
        <v>63.745199999999997</v>
      </c>
      <c r="AA8626">
        <v>63.745199999999997</v>
      </c>
      <c r="AB8626">
        <v>63.745199999999997</v>
      </c>
      <c r="AC8626">
        <v>0</v>
      </c>
      <c r="AD8626">
        <v>0</v>
      </c>
      <c r="AE8626">
        <v>1</v>
      </c>
      <c r="AF8626">
        <v>0</v>
      </c>
      <c r="AG8626">
        <v>0</v>
      </c>
      <c r="AW8626">
        <v>44.215200000000003</v>
      </c>
      <c r="AZ8626">
        <v>19.53</v>
      </c>
      <c r="BB8626" s="4"/>
    </row>
    <row r="8627" spans="1:54" hidden="1" x14ac:dyDescent="0.25">
      <c r="A8627">
        <v>2400</v>
      </c>
      <c r="B8627" t="s">
        <v>7016</v>
      </c>
      <c r="C8627">
        <v>2022</v>
      </c>
      <c r="D8627" t="s">
        <v>7017</v>
      </c>
      <c r="E8627">
        <v>8881</v>
      </c>
      <c r="F8627" t="s">
        <v>3201</v>
      </c>
      <c r="G8627">
        <v>710</v>
      </c>
      <c r="H8627">
        <v>239</v>
      </c>
      <c r="I8627" t="s">
        <v>3202</v>
      </c>
      <c r="J8627">
        <v>445</v>
      </c>
      <c r="K8627">
        <v>22883313</v>
      </c>
      <c r="L8627" t="s">
        <v>3203</v>
      </c>
      <c r="N8627" t="s">
        <v>88</v>
      </c>
      <c r="O8627" t="s">
        <v>89</v>
      </c>
      <c r="P8627" t="s">
        <v>7018</v>
      </c>
      <c r="Q8627" t="s">
        <v>807</v>
      </c>
      <c r="R8627">
        <v>353000</v>
      </c>
      <c r="S8627">
        <v>350030</v>
      </c>
      <c r="T8627" t="s">
        <v>82</v>
      </c>
      <c r="U8627" s="3">
        <v>44166</v>
      </c>
      <c r="W8627">
        <v>0.4</v>
      </c>
      <c r="X8627">
        <v>0</v>
      </c>
      <c r="Y8627">
        <v>1.2</v>
      </c>
      <c r="Z8627">
        <v>66.079440000000005</v>
      </c>
      <c r="AA8627">
        <v>33.039720000000003</v>
      </c>
      <c r="AB8627">
        <v>33.039720000000003</v>
      </c>
      <c r="AC8627">
        <v>0</v>
      </c>
      <c r="AD8627">
        <v>0</v>
      </c>
      <c r="AE8627">
        <v>1</v>
      </c>
      <c r="AF8627">
        <v>0</v>
      </c>
      <c r="AG8627">
        <v>0</v>
      </c>
      <c r="AW8627">
        <v>63.493560000000002</v>
      </c>
      <c r="AZ8627">
        <v>2.58588</v>
      </c>
      <c r="BB8627" s="4"/>
    </row>
    <row r="8628" spans="1:54" hidden="1" x14ac:dyDescent="0.25">
      <c r="A8628">
        <v>2401</v>
      </c>
      <c r="B8628" t="s">
        <v>7019</v>
      </c>
      <c r="C8628">
        <v>2022</v>
      </c>
      <c r="D8628" t="s">
        <v>7020</v>
      </c>
      <c r="E8628">
        <v>2630</v>
      </c>
      <c r="F8628" t="s">
        <v>6307</v>
      </c>
      <c r="G8628">
        <v>169</v>
      </c>
      <c r="H8628">
        <v>2</v>
      </c>
      <c r="I8628" t="s">
        <v>156</v>
      </c>
      <c r="J8628">
        <v>227</v>
      </c>
      <c r="K8628">
        <v>13057117</v>
      </c>
      <c r="L8628" t="s">
        <v>6308</v>
      </c>
      <c r="N8628" t="s">
        <v>88</v>
      </c>
      <c r="O8628" t="s">
        <v>89</v>
      </c>
      <c r="P8628" t="s">
        <v>7021</v>
      </c>
      <c r="Q8628" t="s">
        <v>411</v>
      </c>
      <c r="R8628">
        <v>353000</v>
      </c>
      <c r="S8628">
        <v>350030</v>
      </c>
      <c r="T8628" t="s">
        <v>82</v>
      </c>
      <c r="U8628" s="3">
        <v>43462</v>
      </c>
      <c r="W8628">
        <v>0.245</v>
      </c>
      <c r="X8628">
        <v>0</v>
      </c>
      <c r="Y8628">
        <v>1</v>
      </c>
      <c r="Z8628">
        <v>18.604800000000001</v>
      </c>
      <c r="AA8628">
        <v>18.604800000000001</v>
      </c>
      <c r="AB8628">
        <v>18.604800000000001</v>
      </c>
      <c r="AC8628">
        <v>0</v>
      </c>
      <c r="AD8628">
        <v>0</v>
      </c>
      <c r="AE8628">
        <v>1</v>
      </c>
      <c r="AF8628">
        <v>0</v>
      </c>
      <c r="AG8628">
        <v>0</v>
      </c>
      <c r="AZ8628">
        <v>5.7492000000000001</v>
      </c>
      <c r="BA8628">
        <v>12.855600000000001</v>
      </c>
      <c r="BB8628" s="4"/>
    </row>
    <row r="8629" spans="1:54" hidden="1" x14ac:dyDescent="0.25">
      <c r="A8629">
        <v>2402</v>
      </c>
      <c r="B8629" t="s">
        <v>7022</v>
      </c>
      <c r="C8629">
        <v>2022</v>
      </c>
      <c r="D8629" t="s">
        <v>6273</v>
      </c>
      <c r="E8629">
        <v>2630</v>
      </c>
      <c r="F8629" t="s">
        <v>6307</v>
      </c>
      <c r="G8629">
        <v>169</v>
      </c>
      <c r="H8629">
        <v>2</v>
      </c>
      <c r="I8629" t="s">
        <v>156</v>
      </c>
      <c r="J8629">
        <v>227</v>
      </c>
      <c r="K8629">
        <v>13057117</v>
      </c>
      <c r="L8629" t="s">
        <v>6308</v>
      </c>
      <c r="N8629" t="s">
        <v>88</v>
      </c>
      <c r="O8629" t="s">
        <v>89</v>
      </c>
      <c r="P8629" t="s">
        <v>410</v>
      </c>
      <c r="Q8629" t="s">
        <v>807</v>
      </c>
      <c r="R8629">
        <v>353000</v>
      </c>
      <c r="S8629">
        <v>350030</v>
      </c>
      <c r="T8629" t="s">
        <v>82</v>
      </c>
      <c r="U8629" s="3">
        <v>44105</v>
      </c>
      <c r="W8629">
        <v>0.34499999999999997</v>
      </c>
      <c r="X8629">
        <v>0</v>
      </c>
      <c r="Y8629">
        <v>1.4</v>
      </c>
      <c r="Z8629">
        <v>31.543199999999999</v>
      </c>
      <c r="AA8629">
        <v>31.543199999999999</v>
      </c>
      <c r="AB8629">
        <v>31.543199999999999</v>
      </c>
      <c r="AC8629">
        <v>0</v>
      </c>
      <c r="AD8629">
        <v>0</v>
      </c>
      <c r="AE8629">
        <v>1</v>
      </c>
      <c r="AF8629">
        <v>0</v>
      </c>
      <c r="AG8629">
        <v>0</v>
      </c>
      <c r="AW8629">
        <v>22.852799999999998</v>
      </c>
      <c r="AZ8629">
        <v>8.6904000000000003</v>
      </c>
      <c r="BB8629" s="4"/>
    </row>
    <row r="8630" spans="1:54" hidden="1" x14ac:dyDescent="0.25">
      <c r="A8630">
        <v>2404</v>
      </c>
      <c r="B8630" t="s">
        <v>7023</v>
      </c>
      <c r="C8630">
        <v>2022</v>
      </c>
      <c r="D8630" t="s">
        <v>7024</v>
      </c>
      <c r="E8630">
        <v>7850</v>
      </c>
      <c r="F8630" t="s">
        <v>3006</v>
      </c>
      <c r="G8630">
        <v>791</v>
      </c>
      <c r="H8630">
        <v>233</v>
      </c>
      <c r="I8630" t="s">
        <v>3007</v>
      </c>
      <c r="J8630">
        <v>421</v>
      </c>
      <c r="K8630">
        <v>68738016</v>
      </c>
      <c r="L8630" t="s">
        <v>3008</v>
      </c>
      <c r="N8630" t="s">
        <v>88</v>
      </c>
      <c r="O8630" t="s">
        <v>89</v>
      </c>
      <c r="P8630" t="s">
        <v>410</v>
      </c>
      <c r="Q8630" t="s">
        <v>106</v>
      </c>
      <c r="R8630">
        <v>353000</v>
      </c>
      <c r="S8630">
        <v>350030</v>
      </c>
      <c r="T8630" t="s">
        <v>82</v>
      </c>
      <c r="U8630" s="3">
        <v>44013</v>
      </c>
      <c r="W8630">
        <v>1</v>
      </c>
      <c r="X8630">
        <v>0</v>
      </c>
      <c r="Y8630">
        <v>2.7</v>
      </c>
      <c r="Z8630">
        <v>29.602799999999998</v>
      </c>
      <c r="AA8630">
        <v>29.602799999999998</v>
      </c>
      <c r="AB8630">
        <v>29.602799999999998</v>
      </c>
      <c r="AC8630">
        <v>0</v>
      </c>
      <c r="AD8630">
        <v>0</v>
      </c>
      <c r="AE8630">
        <v>1</v>
      </c>
      <c r="AF8630">
        <v>0</v>
      </c>
      <c r="AG8630">
        <v>0</v>
      </c>
      <c r="AZ8630">
        <v>9.6176808000000005</v>
      </c>
      <c r="BA8630">
        <v>19.9851192</v>
      </c>
      <c r="BB8630" s="4"/>
    </row>
    <row r="8631" spans="1:54" hidden="1" x14ac:dyDescent="0.25">
      <c r="A8631">
        <v>2405</v>
      </c>
      <c r="B8631" t="s">
        <v>7025</v>
      </c>
      <c r="C8631">
        <v>2022</v>
      </c>
      <c r="D8631" t="s">
        <v>7026</v>
      </c>
      <c r="E8631">
        <v>2630</v>
      </c>
      <c r="F8631" t="s">
        <v>6307</v>
      </c>
      <c r="G8631">
        <v>169</v>
      </c>
      <c r="H8631">
        <v>2</v>
      </c>
      <c r="I8631" t="s">
        <v>156</v>
      </c>
      <c r="J8631">
        <v>227</v>
      </c>
      <c r="K8631">
        <v>13057117</v>
      </c>
      <c r="L8631" t="s">
        <v>6308</v>
      </c>
      <c r="N8631" t="s">
        <v>88</v>
      </c>
      <c r="O8631" t="s">
        <v>89</v>
      </c>
      <c r="P8631" t="s">
        <v>410</v>
      </c>
      <c r="Q8631" t="s">
        <v>106</v>
      </c>
      <c r="R8631">
        <v>353000</v>
      </c>
      <c r="S8631">
        <v>350030</v>
      </c>
      <c r="T8631" t="s">
        <v>82</v>
      </c>
      <c r="U8631" s="3">
        <v>43466</v>
      </c>
      <c r="W8631">
        <v>0.755</v>
      </c>
      <c r="X8631">
        <v>0</v>
      </c>
      <c r="Y8631">
        <v>3.2</v>
      </c>
      <c r="Z8631">
        <v>19.440000000000001</v>
      </c>
      <c r="AA8631">
        <v>19.440000000000001</v>
      </c>
      <c r="AB8631">
        <v>19.440000000000001</v>
      </c>
      <c r="AC8631">
        <v>0</v>
      </c>
      <c r="AD8631">
        <v>0</v>
      </c>
      <c r="AE8631">
        <v>1</v>
      </c>
      <c r="AF8631">
        <v>0</v>
      </c>
      <c r="AG8631">
        <v>0</v>
      </c>
      <c r="AZ8631">
        <v>10.89</v>
      </c>
      <c r="BA8631">
        <v>8.5500000000000007</v>
      </c>
      <c r="BB8631" s="4"/>
    </row>
    <row r="8632" spans="1:54" hidden="1" x14ac:dyDescent="0.25">
      <c r="A8632">
        <v>2406</v>
      </c>
      <c r="B8632" t="s">
        <v>7027</v>
      </c>
      <c r="C8632">
        <v>2022</v>
      </c>
      <c r="D8632" t="s">
        <v>7028</v>
      </c>
      <c r="E8632">
        <v>4000</v>
      </c>
      <c r="F8632" t="s">
        <v>1623</v>
      </c>
      <c r="G8632">
        <v>265</v>
      </c>
      <c r="H8632">
        <v>2</v>
      </c>
      <c r="I8632" t="s">
        <v>156</v>
      </c>
      <c r="J8632">
        <v>2111</v>
      </c>
      <c r="K8632">
        <v>32837425</v>
      </c>
      <c r="L8632" t="s">
        <v>2658</v>
      </c>
      <c r="N8632" t="s">
        <v>88</v>
      </c>
      <c r="O8632" t="s">
        <v>89</v>
      </c>
      <c r="P8632" t="s">
        <v>1919</v>
      </c>
      <c r="Q8632" t="s">
        <v>61</v>
      </c>
      <c r="R8632">
        <v>353000</v>
      </c>
      <c r="S8632">
        <v>350030</v>
      </c>
      <c r="T8632" t="s">
        <v>82</v>
      </c>
      <c r="U8632" s="3">
        <v>43647</v>
      </c>
      <c r="W8632">
        <v>0.32</v>
      </c>
      <c r="X8632">
        <v>0</v>
      </c>
      <c r="Y8632">
        <v>0.28999999999999998</v>
      </c>
      <c r="Z8632">
        <v>2.6681886000000001</v>
      </c>
      <c r="AA8632">
        <v>2.39832</v>
      </c>
      <c r="AB8632">
        <v>2.39832</v>
      </c>
      <c r="AC8632">
        <v>0</v>
      </c>
      <c r="AD8632">
        <v>0</v>
      </c>
      <c r="AE8632">
        <v>1</v>
      </c>
      <c r="AF8632">
        <v>0</v>
      </c>
      <c r="AG8632">
        <v>0</v>
      </c>
      <c r="AO8632">
        <v>2.668188600000001</v>
      </c>
      <c r="BB8632" s="4"/>
    </row>
    <row r="8633" spans="1:54" hidden="1" x14ac:dyDescent="0.25">
      <c r="A8633">
        <v>2406</v>
      </c>
      <c r="B8633" t="s">
        <v>7029</v>
      </c>
      <c r="C8633">
        <v>2022</v>
      </c>
      <c r="D8633" t="s">
        <v>7028</v>
      </c>
      <c r="E8633">
        <v>4000</v>
      </c>
      <c r="F8633" t="s">
        <v>1623</v>
      </c>
      <c r="G8633">
        <v>265</v>
      </c>
      <c r="H8633">
        <v>2</v>
      </c>
      <c r="I8633" t="s">
        <v>156</v>
      </c>
      <c r="J8633">
        <v>2111</v>
      </c>
      <c r="K8633">
        <v>32837425</v>
      </c>
      <c r="L8633" t="s">
        <v>2658</v>
      </c>
      <c r="N8633" t="s">
        <v>88</v>
      </c>
      <c r="O8633" t="s">
        <v>89</v>
      </c>
      <c r="P8633" t="s">
        <v>976</v>
      </c>
      <c r="Q8633" t="s">
        <v>61</v>
      </c>
      <c r="R8633">
        <v>353000</v>
      </c>
      <c r="S8633">
        <v>350030</v>
      </c>
      <c r="T8633" t="s">
        <v>82</v>
      </c>
      <c r="U8633" s="3">
        <v>43647</v>
      </c>
      <c r="W8633">
        <v>0.32</v>
      </c>
      <c r="X8633">
        <v>0</v>
      </c>
      <c r="Y8633">
        <v>0.28999999999999998</v>
      </c>
      <c r="Z8633">
        <v>2.6681886000000001</v>
      </c>
      <c r="AA8633">
        <v>2.39832</v>
      </c>
      <c r="AB8633">
        <v>2.39832</v>
      </c>
      <c r="AC8633">
        <v>0</v>
      </c>
      <c r="AD8633">
        <v>0</v>
      </c>
      <c r="AE8633">
        <v>1</v>
      </c>
      <c r="AF8633">
        <v>0</v>
      </c>
      <c r="AG8633">
        <v>0</v>
      </c>
      <c r="AO8633">
        <v>2.668188600000001</v>
      </c>
      <c r="BB8633" s="4"/>
    </row>
    <row r="8634" spans="1:54" hidden="1" x14ac:dyDescent="0.25">
      <c r="A8634">
        <v>2407</v>
      </c>
      <c r="B8634" t="s">
        <v>7030</v>
      </c>
      <c r="C8634">
        <v>2022</v>
      </c>
      <c r="D8634" t="s">
        <v>7031</v>
      </c>
      <c r="E8634">
        <v>4000</v>
      </c>
      <c r="F8634" t="s">
        <v>1623</v>
      </c>
      <c r="G8634">
        <v>265</v>
      </c>
      <c r="H8634">
        <v>2</v>
      </c>
      <c r="I8634" t="s">
        <v>156</v>
      </c>
      <c r="J8634">
        <v>2111</v>
      </c>
      <c r="K8634">
        <v>32837425</v>
      </c>
      <c r="L8634" t="s">
        <v>2658</v>
      </c>
      <c r="N8634" t="s">
        <v>88</v>
      </c>
      <c r="O8634" t="s">
        <v>89</v>
      </c>
      <c r="P8634" t="s">
        <v>410</v>
      </c>
      <c r="Q8634" t="s">
        <v>2726</v>
      </c>
      <c r="R8634">
        <v>353000</v>
      </c>
      <c r="S8634">
        <v>350030</v>
      </c>
      <c r="T8634" t="s">
        <v>82</v>
      </c>
      <c r="U8634" s="3">
        <v>44075</v>
      </c>
      <c r="W8634">
        <v>2.5</v>
      </c>
      <c r="X8634">
        <v>0</v>
      </c>
      <c r="Y8634">
        <v>8</v>
      </c>
      <c r="Z8634">
        <v>37.206000000000003</v>
      </c>
      <c r="AA8634">
        <v>37.206000000000003</v>
      </c>
      <c r="AB8634">
        <v>37.206000000000003</v>
      </c>
      <c r="AC8634">
        <v>0</v>
      </c>
      <c r="AD8634">
        <v>0</v>
      </c>
      <c r="AE8634">
        <v>1</v>
      </c>
      <c r="AF8634">
        <v>0</v>
      </c>
      <c r="AG8634">
        <v>0</v>
      </c>
      <c r="AW8634">
        <v>25.884755999999999</v>
      </c>
      <c r="AZ8634">
        <v>11.321244</v>
      </c>
      <c r="BB8634" s="4"/>
    </row>
    <row r="8635" spans="1:54" hidden="1" x14ac:dyDescent="0.25">
      <c r="A8635">
        <v>2408</v>
      </c>
      <c r="B8635" t="s">
        <v>7032</v>
      </c>
      <c r="C8635">
        <v>2022</v>
      </c>
      <c r="D8635" t="s">
        <v>7033</v>
      </c>
      <c r="E8635">
        <v>4000</v>
      </c>
      <c r="F8635" t="s">
        <v>1623</v>
      </c>
      <c r="G8635">
        <v>265</v>
      </c>
      <c r="H8635">
        <v>2</v>
      </c>
      <c r="I8635" t="s">
        <v>156</v>
      </c>
      <c r="J8635">
        <v>2111</v>
      </c>
      <c r="K8635">
        <v>32837425</v>
      </c>
      <c r="L8635" t="s">
        <v>2658</v>
      </c>
      <c r="N8635" t="s">
        <v>88</v>
      </c>
      <c r="O8635" t="s">
        <v>89</v>
      </c>
      <c r="P8635" t="s">
        <v>7034</v>
      </c>
      <c r="Q8635" t="s">
        <v>61</v>
      </c>
      <c r="R8635">
        <v>353000</v>
      </c>
      <c r="S8635">
        <v>350030</v>
      </c>
      <c r="T8635" t="s">
        <v>82</v>
      </c>
      <c r="U8635" s="3">
        <v>26665</v>
      </c>
      <c r="W8635">
        <v>4.5999999999999996</v>
      </c>
      <c r="X8635">
        <v>0</v>
      </c>
      <c r="Y8635">
        <v>3.2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</v>
      </c>
      <c r="AF8635">
        <v>0</v>
      </c>
      <c r="AG8635">
        <v>0</v>
      </c>
      <c r="AL8635">
        <v>0</v>
      </c>
      <c r="BB8635" s="4"/>
    </row>
    <row r="8636" spans="1:54" hidden="1" x14ac:dyDescent="0.25">
      <c r="A8636">
        <v>2408</v>
      </c>
      <c r="B8636" t="s">
        <v>7037</v>
      </c>
      <c r="C8636">
        <v>2022</v>
      </c>
      <c r="D8636" t="s">
        <v>7033</v>
      </c>
      <c r="E8636">
        <v>4000</v>
      </c>
      <c r="F8636" t="s">
        <v>1623</v>
      </c>
      <c r="G8636">
        <v>265</v>
      </c>
      <c r="H8636">
        <v>2</v>
      </c>
      <c r="I8636" t="s">
        <v>156</v>
      </c>
      <c r="J8636">
        <v>2111</v>
      </c>
      <c r="K8636">
        <v>32837425</v>
      </c>
      <c r="L8636" t="s">
        <v>2658</v>
      </c>
      <c r="N8636" t="s">
        <v>88</v>
      </c>
      <c r="O8636" t="s">
        <v>89</v>
      </c>
      <c r="P8636" t="s">
        <v>7038</v>
      </c>
      <c r="Q8636" t="s">
        <v>61</v>
      </c>
      <c r="R8636">
        <v>353000</v>
      </c>
      <c r="S8636">
        <v>350030</v>
      </c>
      <c r="T8636" t="s">
        <v>82</v>
      </c>
      <c r="U8636" s="3">
        <v>26665</v>
      </c>
      <c r="W8636">
        <v>1.4</v>
      </c>
      <c r="X8636">
        <v>0</v>
      </c>
      <c r="Y8636">
        <v>1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1</v>
      </c>
      <c r="AF8636">
        <v>0</v>
      </c>
      <c r="AG8636">
        <v>0</v>
      </c>
      <c r="AL8636">
        <v>0</v>
      </c>
      <c r="BB8636" s="4"/>
    </row>
    <row r="8637" spans="1:54" hidden="1" x14ac:dyDescent="0.25">
      <c r="A8637">
        <v>2408</v>
      </c>
      <c r="B8637" t="s">
        <v>7035</v>
      </c>
      <c r="C8637">
        <v>2022</v>
      </c>
      <c r="D8637" t="s">
        <v>7033</v>
      </c>
      <c r="E8637">
        <v>4000</v>
      </c>
      <c r="F8637" t="s">
        <v>1623</v>
      </c>
      <c r="G8637">
        <v>265</v>
      </c>
      <c r="H8637">
        <v>2</v>
      </c>
      <c r="I8637" t="s">
        <v>156</v>
      </c>
      <c r="J8637">
        <v>2111</v>
      </c>
      <c r="K8637">
        <v>32837425</v>
      </c>
      <c r="L8637" t="s">
        <v>2658</v>
      </c>
      <c r="N8637" t="s">
        <v>88</v>
      </c>
      <c r="O8637" t="s">
        <v>89</v>
      </c>
      <c r="P8637" t="s">
        <v>7036</v>
      </c>
      <c r="Q8637" t="s">
        <v>61</v>
      </c>
      <c r="R8637">
        <v>353000</v>
      </c>
      <c r="S8637">
        <v>350030</v>
      </c>
      <c r="T8637" t="s">
        <v>82</v>
      </c>
      <c r="U8637" s="3">
        <v>26665</v>
      </c>
      <c r="W8637">
        <v>0.7</v>
      </c>
      <c r="X8637">
        <v>0</v>
      </c>
      <c r="Y8637">
        <v>0.5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1</v>
      </c>
      <c r="AF8637">
        <v>0</v>
      </c>
      <c r="AG8637">
        <v>0</v>
      </c>
      <c r="AL8637">
        <v>0</v>
      </c>
      <c r="BB8637" s="4"/>
    </row>
    <row r="8638" spans="1:54" hidden="1" x14ac:dyDescent="0.25">
      <c r="A8638">
        <v>2408</v>
      </c>
      <c r="B8638" t="s">
        <v>7039</v>
      </c>
      <c r="C8638">
        <v>2022</v>
      </c>
      <c r="D8638" t="s">
        <v>7033</v>
      </c>
      <c r="E8638">
        <v>4000</v>
      </c>
      <c r="F8638" t="s">
        <v>1623</v>
      </c>
      <c r="G8638">
        <v>265</v>
      </c>
      <c r="H8638">
        <v>2</v>
      </c>
      <c r="I8638" t="s">
        <v>156</v>
      </c>
      <c r="J8638">
        <v>2111</v>
      </c>
      <c r="K8638">
        <v>32837425</v>
      </c>
      <c r="L8638" t="s">
        <v>2658</v>
      </c>
      <c r="N8638" t="s">
        <v>88</v>
      </c>
      <c r="O8638" t="s">
        <v>89</v>
      </c>
      <c r="P8638" t="s">
        <v>7040</v>
      </c>
      <c r="Q8638" t="s">
        <v>61</v>
      </c>
      <c r="R8638">
        <v>353000</v>
      </c>
      <c r="S8638">
        <v>350030</v>
      </c>
      <c r="T8638" t="s">
        <v>82</v>
      </c>
      <c r="U8638" s="3">
        <v>26665</v>
      </c>
      <c r="W8638">
        <v>2.9</v>
      </c>
      <c r="X8638">
        <v>0</v>
      </c>
      <c r="Y8638">
        <v>2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L8638">
        <v>0</v>
      </c>
      <c r="BB8638" s="4"/>
    </row>
    <row r="8639" spans="1:54" hidden="1" x14ac:dyDescent="0.25">
      <c r="A8639">
        <v>2409</v>
      </c>
      <c r="B8639" t="s">
        <v>7041</v>
      </c>
      <c r="C8639">
        <v>2022</v>
      </c>
      <c r="D8639" t="s">
        <v>7042</v>
      </c>
      <c r="E8639">
        <v>7300</v>
      </c>
      <c r="F8639" t="s">
        <v>1944</v>
      </c>
      <c r="G8639">
        <v>630</v>
      </c>
      <c r="J8639">
        <v>2390</v>
      </c>
      <c r="K8639">
        <v>29936056</v>
      </c>
      <c r="L8639" t="s">
        <v>7329</v>
      </c>
      <c r="N8639" t="s">
        <v>4118</v>
      </c>
      <c r="O8639" t="s">
        <v>4119</v>
      </c>
      <c r="P8639" t="s">
        <v>404</v>
      </c>
      <c r="Q8639" t="s">
        <v>109</v>
      </c>
      <c r="R8639">
        <v>11100</v>
      </c>
      <c r="S8639">
        <v>10000</v>
      </c>
      <c r="T8639" t="s">
        <v>69</v>
      </c>
      <c r="U8639" s="3">
        <v>43830</v>
      </c>
      <c r="W8639">
        <v>2.1</v>
      </c>
      <c r="X8639">
        <v>0.85099999999999998</v>
      </c>
      <c r="Y8639">
        <v>0.95</v>
      </c>
      <c r="Z8639">
        <v>67.979904000000005</v>
      </c>
      <c r="AA8639">
        <v>33.310079999999999</v>
      </c>
      <c r="AB8639">
        <v>0</v>
      </c>
      <c r="AC8639">
        <v>24.472799999999999</v>
      </c>
      <c r="AD8639">
        <v>24.472799999999999</v>
      </c>
      <c r="AE8639">
        <v>0</v>
      </c>
      <c r="AF8639">
        <v>0.75500053659999999</v>
      </c>
      <c r="AG8639">
        <v>0.24499946340000001</v>
      </c>
      <c r="AQ8639">
        <v>67.979903999999991</v>
      </c>
      <c r="BB8639" s="4"/>
    </row>
    <row r="8640" spans="1:54" hidden="1" x14ac:dyDescent="0.25">
      <c r="A8640">
        <v>2410</v>
      </c>
      <c r="B8640" t="s">
        <v>7044</v>
      </c>
      <c r="C8640">
        <v>2022</v>
      </c>
      <c r="D8640" t="s">
        <v>7045</v>
      </c>
      <c r="E8640">
        <v>8700</v>
      </c>
      <c r="F8640" t="s">
        <v>616</v>
      </c>
      <c r="G8640">
        <v>615</v>
      </c>
      <c r="H8640">
        <v>148</v>
      </c>
      <c r="I8640" t="s">
        <v>617</v>
      </c>
      <c r="J8640">
        <v>213</v>
      </c>
      <c r="K8640">
        <v>66166228</v>
      </c>
      <c r="L8640" t="s">
        <v>618</v>
      </c>
      <c r="N8640" t="s">
        <v>88</v>
      </c>
      <c r="O8640" t="s">
        <v>89</v>
      </c>
      <c r="P8640" t="s">
        <v>410</v>
      </c>
      <c r="Q8640" t="s">
        <v>807</v>
      </c>
      <c r="R8640">
        <v>353000</v>
      </c>
      <c r="S8640">
        <v>350030</v>
      </c>
      <c r="T8640" t="s">
        <v>82</v>
      </c>
      <c r="U8640" s="3">
        <v>43817</v>
      </c>
      <c r="W8640">
        <v>2.4350000000000001</v>
      </c>
      <c r="X8640">
        <v>0</v>
      </c>
      <c r="Y8640">
        <v>10.786</v>
      </c>
      <c r="Z8640">
        <v>106.9164</v>
      </c>
      <c r="AA8640">
        <v>106.9164</v>
      </c>
      <c r="AB8640">
        <v>106.9164</v>
      </c>
      <c r="AC8640">
        <v>0</v>
      </c>
      <c r="AD8640">
        <v>0</v>
      </c>
      <c r="AE8640">
        <v>1</v>
      </c>
      <c r="AF8640">
        <v>0</v>
      </c>
      <c r="AG8640">
        <v>0</v>
      </c>
      <c r="AW8640">
        <v>88.408799999999999</v>
      </c>
      <c r="AZ8640">
        <v>18.5076</v>
      </c>
      <c r="BB8640" s="4"/>
    </row>
    <row r="8641" spans="1:54" hidden="1" x14ac:dyDescent="0.25">
      <c r="A8641">
        <v>2411</v>
      </c>
      <c r="B8641" t="s">
        <v>7196</v>
      </c>
      <c r="C8641">
        <v>2022</v>
      </c>
      <c r="D8641" t="s">
        <v>7197</v>
      </c>
      <c r="E8641">
        <v>8700</v>
      </c>
      <c r="F8641" t="s">
        <v>616</v>
      </c>
      <c r="G8641">
        <v>615</v>
      </c>
      <c r="H8641">
        <v>148</v>
      </c>
      <c r="I8641" t="s">
        <v>617</v>
      </c>
      <c r="J8641">
        <v>213</v>
      </c>
      <c r="K8641">
        <v>66166228</v>
      </c>
      <c r="L8641" t="s">
        <v>618</v>
      </c>
      <c r="N8641" t="s">
        <v>88</v>
      </c>
      <c r="O8641" t="s">
        <v>89</v>
      </c>
      <c r="P8641" t="s">
        <v>581</v>
      </c>
      <c r="Q8641" t="s">
        <v>114</v>
      </c>
      <c r="R8641">
        <v>353000</v>
      </c>
      <c r="S8641">
        <v>350030</v>
      </c>
      <c r="T8641" t="s">
        <v>82</v>
      </c>
      <c r="U8641" s="3">
        <v>44277</v>
      </c>
      <c r="W8641">
        <v>15</v>
      </c>
      <c r="X8641">
        <v>0</v>
      </c>
      <c r="Y8641">
        <v>15</v>
      </c>
      <c r="Z8641">
        <v>72.842399999999998</v>
      </c>
      <c r="AA8641">
        <v>72.842400000000012</v>
      </c>
      <c r="AB8641">
        <v>72.842400000000012</v>
      </c>
      <c r="AC8641">
        <v>0</v>
      </c>
      <c r="AD8641">
        <v>0</v>
      </c>
      <c r="AE8641">
        <v>1</v>
      </c>
      <c r="AF8641">
        <v>0</v>
      </c>
      <c r="AG8641">
        <v>0</v>
      </c>
      <c r="AZ8641">
        <v>72.842400000000012</v>
      </c>
      <c r="BB8641" s="4"/>
    </row>
    <row r="8642" spans="1:54" hidden="1" x14ac:dyDescent="0.25">
      <c r="A8642">
        <v>2412</v>
      </c>
      <c r="B8642" t="s">
        <v>7046</v>
      </c>
      <c r="C8642">
        <v>2022</v>
      </c>
      <c r="D8642" t="s">
        <v>7047</v>
      </c>
      <c r="E8642">
        <v>9500</v>
      </c>
      <c r="F8642" t="s">
        <v>1399</v>
      </c>
      <c r="G8642">
        <v>791</v>
      </c>
      <c r="J8642">
        <v>2391</v>
      </c>
      <c r="K8642">
        <v>39131919</v>
      </c>
      <c r="L8642" t="s">
        <v>7048</v>
      </c>
      <c r="N8642" t="s">
        <v>4118</v>
      </c>
      <c r="O8642" t="s">
        <v>4119</v>
      </c>
      <c r="P8642" t="s">
        <v>7049</v>
      </c>
      <c r="Q8642" t="s">
        <v>109</v>
      </c>
      <c r="R8642">
        <v>352100</v>
      </c>
      <c r="S8642">
        <v>350020</v>
      </c>
      <c r="T8642" t="s">
        <v>79</v>
      </c>
      <c r="U8642" s="3">
        <v>43830</v>
      </c>
      <c r="W8642">
        <v>2.4700000000000002</v>
      </c>
      <c r="X8642">
        <v>0.99</v>
      </c>
      <c r="Y8642">
        <v>0.45</v>
      </c>
      <c r="Z8642">
        <v>18.084325</v>
      </c>
      <c r="AA8642">
        <v>7.2</v>
      </c>
      <c r="AB8642">
        <v>0</v>
      </c>
      <c r="AC8642">
        <v>5.8031999999999986</v>
      </c>
      <c r="AD8642">
        <v>5.8031999999999986</v>
      </c>
      <c r="AE8642">
        <v>0.1990674244</v>
      </c>
      <c r="AF8642">
        <v>0.80093257559999997</v>
      </c>
      <c r="AG8642">
        <v>0</v>
      </c>
      <c r="AQ8642">
        <v>18.084325</v>
      </c>
      <c r="BB8642" s="4"/>
    </row>
    <row r="8643" spans="1:54" hidden="1" x14ac:dyDescent="0.25">
      <c r="A8643">
        <v>2413</v>
      </c>
      <c r="B8643" t="s">
        <v>7330</v>
      </c>
      <c r="C8643">
        <v>2022</v>
      </c>
      <c r="D8643" t="s">
        <v>7051</v>
      </c>
      <c r="E8643">
        <v>9574</v>
      </c>
      <c r="F8643" t="s">
        <v>4304</v>
      </c>
      <c r="G8643">
        <v>840</v>
      </c>
      <c r="H8643">
        <v>319</v>
      </c>
      <c r="I8643" t="s">
        <v>4305</v>
      </c>
      <c r="J8643">
        <v>73</v>
      </c>
      <c r="K8643">
        <v>58113719</v>
      </c>
      <c r="L8643" t="s">
        <v>4306</v>
      </c>
      <c r="N8643" t="s">
        <v>88</v>
      </c>
      <c r="O8643" t="s">
        <v>89</v>
      </c>
      <c r="P8643" t="s">
        <v>343</v>
      </c>
      <c r="Q8643" t="s">
        <v>61</v>
      </c>
      <c r="R8643">
        <v>353000</v>
      </c>
      <c r="S8643">
        <v>350030</v>
      </c>
      <c r="T8643" t="s">
        <v>82</v>
      </c>
      <c r="U8643" s="3">
        <v>44576</v>
      </c>
      <c r="W8643">
        <v>0.99</v>
      </c>
      <c r="X8643">
        <v>0</v>
      </c>
      <c r="Y8643">
        <v>0.9</v>
      </c>
      <c r="Z8643">
        <v>15.425375000000001</v>
      </c>
      <c r="AA8643">
        <v>12.884399999999999</v>
      </c>
      <c r="AB8643">
        <v>12.884399999999999</v>
      </c>
      <c r="AC8643">
        <v>0</v>
      </c>
      <c r="AD8643">
        <v>0</v>
      </c>
      <c r="AE8643">
        <v>1</v>
      </c>
      <c r="AF8643">
        <v>0</v>
      </c>
      <c r="AG8643">
        <v>0</v>
      </c>
      <c r="AU8643">
        <v>15.425375000000001</v>
      </c>
      <c r="BB8643" s="4"/>
    </row>
    <row r="8644" spans="1:54" hidden="1" x14ac:dyDescent="0.25">
      <c r="A8644">
        <v>2413</v>
      </c>
      <c r="B8644" t="s">
        <v>7050</v>
      </c>
      <c r="C8644">
        <v>2022</v>
      </c>
      <c r="D8644" t="s">
        <v>7051</v>
      </c>
      <c r="E8644">
        <v>9574</v>
      </c>
      <c r="F8644" t="s">
        <v>4304</v>
      </c>
      <c r="G8644">
        <v>840</v>
      </c>
      <c r="H8644">
        <v>319</v>
      </c>
      <c r="I8644" t="s">
        <v>4305</v>
      </c>
      <c r="J8644">
        <v>73</v>
      </c>
      <c r="K8644">
        <v>58113719</v>
      </c>
      <c r="L8644" t="s">
        <v>4306</v>
      </c>
      <c r="N8644" t="s">
        <v>88</v>
      </c>
      <c r="O8644" t="s">
        <v>89</v>
      </c>
      <c r="P8644" t="s">
        <v>1519</v>
      </c>
      <c r="Q8644" t="s">
        <v>111</v>
      </c>
      <c r="R8644">
        <v>353000</v>
      </c>
      <c r="S8644">
        <v>350030</v>
      </c>
      <c r="T8644" t="s">
        <v>82</v>
      </c>
      <c r="U8644" s="3">
        <v>43586</v>
      </c>
      <c r="W8644">
        <v>3.4</v>
      </c>
      <c r="X8644">
        <v>0</v>
      </c>
      <c r="Y8644">
        <v>3.4</v>
      </c>
      <c r="Z8644">
        <v>8.4635999999999996</v>
      </c>
      <c r="AA8644">
        <v>8.1576000000000004</v>
      </c>
      <c r="AB8644">
        <v>8.1576000000000004</v>
      </c>
      <c r="AC8644">
        <v>0</v>
      </c>
      <c r="AD8644">
        <v>0</v>
      </c>
      <c r="AE8644">
        <v>1</v>
      </c>
      <c r="AF8644">
        <v>0</v>
      </c>
      <c r="AG8644">
        <v>0</v>
      </c>
      <c r="AX8644">
        <v>8.4635999999999996</v>
      </c>
      <c r="BB8644" s="4"/>
    </row>
    <row r="8645" spans="1:54" hidden="1" x14ac:dyDescent="0.25">
      <c r="A8645">
        <v>2414</v>
      </c>
      <c r="B8645" t="s">
        <v>7198</v>
      </c>
      <c r="C8645">
        <v>2022</v>
      </c>
      <c r="D8645" t="s">
        <v>7199</v>
      </c>
      <c r="E8645">
        <v>4100</v>
      </c>
      <c r="F8645" t="s">
        <v>2644</v>
      </c>
      <c r="G8645">
        <v>329</v>
      </c>
      <c r="H8645">
        <v>34</v>
      </c>
      <c r="I8645" t="s">
        <v>2645</v>
      </c>
      <c r="J8645">
        <v>2214</v>
      </c>
      <c r="K8645">
        <v>34609705</v>
      </c>
      <c r="L8645" t="s">
        <v>2646</v>
      </c>
      <c r="N8645" t="s">
        <v>88</v>
      </c>
      <c r="O8645" t="s">
        <v>89</v>
      </c>
      <c r="P8645" t="s">
        <v>7200</v>
      </c>
      <c r="Q8645" t="s">
        <v>411</v>
      </c>
      <c r="R8645">
        <v>353000</v>
      </c>
      <c r="S8645">
        <v>350030</v>
      </c>
      <c r="T8645" t="s">
        <v>82</v>
      </c>
      <c r="U8645" s="3">
        <v>44355</v>
      </c>
      <c r="W8645">
        <v>2.6</v>
      </c>
      <c r="X8645">
        <v>0</v>
      </c>
      <c r="Y8645">
        <v>10</v>
      </c>
      <c r="Z8645">
        <v>96.400800000000004</v>
      </c>
      <c r="AA8645">
        <v>96.400800000000004</v>
      </c>
      <c r="AB8645">
        <v>96.400800000000004</v>
      </c>
      <c r="AC8645">
        <v>0</v>
      </c>
      <c r="AD8645">
        <v>0</v>
      </c>
      <c r="AE8645">
        <v>1</v>
      </c>
      <c r="AF8645">
        <v>0</v>
      </c>
      <c r="AG8645">
        <v>0</v>
      </c>
      <c r="AZ8645">
        <v>29.952000000000002</v>
      </c>
      <c r="BA8645">
        <v>66.448800000000006</v>
      </c>
      <c r="BB8645" s="4"/>
    </row>
    <row r="8646" spans="1:54" hidden="1" x14ac:dyDescent="0.25">
      <c r="A8646">
        <v>2415</v>
      </c>
      <c r="B8646" t="s">
        <v>7052</v>
      </c>
      <c r="C8646">
        <v>2022</v>
      </c>
      <c r="D8646" t="s">
        <v>7053</v>
      </c>
      <c r="E8646">
        <v>8722</v>
      </c>
      <c r="F8646" t="s">
        <v>1211</v>
      </c>
      <c r="G8646">
        <v>766</v>
      </c>
      <c r="H8646">
        <v>146</v>
      </c>
      <c r="I8646" t="s">
        <v>1212</v>
      </c>
      <c r="J8646">
        <v>192</v>
      </c>
      <c r="K8646">
        <v>41529911</v>
      </c>
      <c r="L8646" t="s">
        <v>7056</v>
      </c>
      <c r="N8646" t="s">
        <v>88</v>
      </c>
      <c r="O8646" t="s">
        <v>89</v>
      </c>
      <c r="P8646" t="s">
        <v>7053</v>
      </c>
      <c r="Q8646" t="s">
        <v>807</v>
      </c>
      <c r="R8646">
        <v>353000</v>
      </c>
      <c r="S8646">
        <v>350030</v>
      </c>
      <c r="T8646" t="s">
        <v>82</v>
      </c>
      <c r="U8646" s="3">
        <v>44044</v>
      </c>
      <c r="W8646">
        <v>2</v>
      </c>
      <c r="X8646">
        <v>0</v>
      </c>
      <c r="Y8646">
        <v>8.5</v>
      </c>
      <c r="Z8646">
        <v>71.647199999999998</v>
      </c>
      <c r="AA8646">
        <v>71.647199999999998</v>
      </c>
      <c r="AB8646">
        <v>71.647199999999998</v>
      </c>
      <c r="AC8646">
        <v>0</v>
      </c>
      <c r="AD8646">
        <v>0</v>
      </c>
      <c r="AE8646">
        <v>1</v>
      </c>
      <c r="AF8646">
        <v>0</v>
      </c>
      <c r="AG8646">
        <v>0</v>
      </c>
      <c r="AW8646">
        <v>53.759368799999997</v>
      </c>
      <c r="AZ8646">
        <v>17.887831200000001</v>
      </c>
      <c r="BB8646" s="4"/>
    </row>
    <row r="8647" spans="1:54" hidden="1" x14ac:dyDescent="0.25">
      <c r="A8647">
        <v>2416</v>
      </c>
      <c r="B8647" t="s">
        <v>7054</v>
      </c>
      <c r="C8647">
        <v>2022</v>
      </c>
      <c r="D8647" t="s">
        <v>7055</v>
      </c>
      <c r="E8647">
        <v>8722</v>
      </c>
      <c r="F8647" t="s">
        <v>1211</v>
      </c>
      <c r="G8647">
        <v>766</v>
      </c>
      <c r="H8647">
        <v>146</v>
      </c>
      <c r="I8647" t="s">
        <v>1212</v>
      </c>
      <c r="J8647">
        <v>192</v>
      </c>
      <c r="K8647">
        <v>41529911</v>
      </c>
      <c r="L8647" t="s">
        <v>7056</v>
      </c>
      <c r="N8647" t="s">
        <v>88</v>
      </c>
      <c r="O8647" t="s">
        <v>89</v>
      </c>
      <c r="P8647" t="s">
        <v>7055</v>
      </c>
      <c r="Q8647" t="s">
        <v>111</v>
      </c>
      <c r="R8647">
        <v>353000</v>
      </c>
      <c r="S8647">
        <v>350030</v>
      </c>
      <c r="T8647" t="s">
        <v>82</v>
      </c>
      <c r="U8647" s="3">
        <v>42552</v>
      </c>
      <c r="W8647">
        <v>8</v>
      </c>
      <c r="X8647">
        <v>0</v>
      </c>
      <c r="Y8647">
        <v>8</v>
      </c>
      <c r="Z8647">
        <v>21.872728800000001</v>
      </c>
      <c r="AA8647">
        <v>21.510359999999999</v>
      </c>
      <c r="AB8647">
        <v>21.510359999999999</v>
      </c>
      <c r="AC8647">
        <v>0</v>
      </c>
      <c r="AD8647">
        <v>0</v>
      </c>
      <c r="AE8647">
        <v>1</v>
      </c>
      <c r="AF8647">
        <v>0</v>
      </c>
      <c r="AG8647">
        <v>0</v>
      </c>
      <c r="AX8647">
        <v>21.510359999999999</v>
      </c>
      <c r="AZ8647">
        <v>0.36236879999999999</v>
      </c>
      <c r="BB8647" s="4"/>
    </row>
    <row r="8648" spans="1:54" hidden="1" x14ac:dyDescent="0.25">
      <c r="A8648">
        <v>2418</v>
      </c>
      <c r="B8648" t="s">
        <v>7201</v>
      </c>
      <c r="C8648">
        <v>2022</v>
      </c>
      <c r="D8648" t="s">
        <v>7202</v>
      </c>
      <c r="E8648">
        <v>4700</v>
      </c>
      <c r="F8648" t="s">
        <v>1584</v>
      </c>
      <c r="G8648">
        <v>370</v>
      </c>
      <c r="H8648">
        <v>54</v>
      </c>
      <c r="I8648" t="s">
        <v>1585</v>
      </c>
      <c r="J8648">
        <v>341</v>
      </c>
      <c r="K8648">
        <v>69995713</v>
      </c>
      <c r="L8648" t="s">
        <v>2355</v>
      </c>
      <c r="N8648" t="s">
        <v>88</v>
      </c>
      <c r="O8648" t="s">
        <v>89</v>
      </c>
      <c r="P8648" t="s">
        <v>2556</v>
      </c>
      <c r="Q8648" t="s">
        <v>61</v>
      </c>
      <c r="R8648">
        <v>353000</v>
      </c>
      <c r="S8648">
        <v>350030</v>
      </c>
      <c r="T8648" t="s">
        <v>82</v>
      </c>
      <c r="U8648" s="3">
        <v>44470</v>
      </c>
      <c r="W8648">
        <v>1.2</v>
      </c>
      <c r="X8648">
        <v>0</v>
      </c>
      <c r="Y8648">
        <v>1.0900000000000001</v>
      </c>
      <c r="Z8648">
        <v>3.3382800000000001</v>
      </c>
      <c r="AA8648">
        <v>3.3382800000000001</v>
      </c>
      <c r="AB8648">
        <v>3.3382800000000001</v>
      </c>
      <c r="AC8648">
        <v>0</v>
      </c>
      <c r="AD8648">
        <v>0</v>
      </c>
      <c r="AE8648">
        <v>1</v>
      </c>
      <c r="AF8648">
        <v>0</v>
      </c>
      <c r="AG8648">
        <v>0</v>
      </c>
      <c r="AO8648">
        <v>3.3382800000000001</v>
      </c>
      <c r="BB8648" s="4"/>
    </row>
    <row r="8649" spans="1:54" hidden="1" x14ac:dyDescent="0.25">
      <c r="A8649">
        <v>2420</v>
      </c>
      <c r="B8649" t="s">
        <v>7331</v>
      </c>
      <c r="C8649">
        <v>2022</v>
      </c>
      <c r="D8649" t="s">
        <v>7204</v>
      </c>
      <c r="E8649">
        <v>5750</v>
      </c>
      <c r="F8649" t="s">
        <v>2611</v>
      </c>
      <c r="G8649">
        <v>430</v>
      </c>
      <c r="H8649">
        <v>84</v>
      </c>
      <c r="I8649" t="s">
        <v>2612</v>
      </c>
      <c r="J8649">
        <v>368</v>
      </c>
      <c r="K8649">
        <v>32476813</v>
      </c>
      <c r="L8649" t="s">
        <v>2613</v>
      </c>
      <c r="N8649" t="s">
        <v>88</v>
      </c>
      <c r="O8649" t="s">
        <v>89</v>
      </c>
      <c r="P8649" t="s">
        <v>7332</v>
      </c>
      <c r="Q8649" t="s">
        <v>411</v>
      </c>
      <c r="R8649">
        <v>353000</v>
      </c>
      <c r="S8649">
        <v>350030</v>
      </c>
      <c r="T8649" t="s">
        <v>82</v>
      </c>
      <c r="U8649" s="3">
        <v>44562</v>
      </c>
      <c r="W8649">
        <v>0</v>
      </c>
      <c r="X8649">
        <v>0</v>
      </c>
      <c r="Y8649">
        <v>0</v>
      </c>
      <c r="Z8649">
        <v>2.5519319999999999</v>
      </c>
      <c r="AA8649">
        <v>2.5519319999999999</v>
      </c>
      <c r="AB8649">
        <v>2.5519319999999999</v>
      </c>
      <c r="AC8649">
        <v>0</v>
      </c>
      <c r="AD8649">
        <v>0</v>
      </c>
      <c r="AE8649">
        <v>1</v>
      </c>
      <c r="AF8649">
        <v>0</v>
      </c>
      <c r="AG8649">
        <v>0</v>
      </c>
      <c r="AZ8649">
        <v>0.68508000000000002</v>
      </c>
      <c r="BA8649">
        <v>1.866852</v>
      </c>
      <c r="BB8649" s="4"/>
    </row>
    <row r="8650" spans="1:54" hidden="1" x14ac:dyDescent="0.25">
      <c r="A8650">
        <v>2420</v>
      </c>
      <c r="B8650" t="s">
        <v>7203</v>
      </c>
      <c r="C8650">
        <v>2022</v>
      </c>
      <c r="D8650" t="s">
        <v>7204</v>
      </c>
      <c r="E8650">
        <v>5750</v>
      </c>
      <c r="F8650" t="s">
        <v>2611</v>
      </c>
      <c r="G8650">
        <v>430</v>
      </c>
      <c r="H8650">
        <v>84</v>
      </c>
      <c r="I8650" t="s">
        <v>2612</v>
      </c>
      <c r="J8650">
        <v>368</v>
      </c>
      <c r="K8650">
        <v>32476813</v>
      </c>
      <c r="L8650" t="s">
        <v>2613</v>
      </c>
      <c r="N8650" t="s">
        <v>88</v>
      </c>
      <c r="O8650" t="s">
        <v>89</v>
      </c>
      <c r="P8650" t="s">
        <v>7205</v>
      </c>
      <c r="Q8650" t="s">
        <v>61</v>
      </c>
      <c r="R8650">
        <v>353000</v>
      </c>
      <c r="S8650">
        <v>350030</v>
      </c>
      <c r="T8650" t="s">
        <v>82</v>
      </c>
      <c r="U8650" s="3">
        <v>44470</v>
      </c>
      <c r="W8650">
        <v>5</v>
      </c>
      <c r="X8650">
        <v>0</v>
      </c>
      <c r="Y8650">
        <v>5</v>
      </c>
      <c r="Z8650">
        <v>104.64582</v>
      </c>
      <c r="AA8650">
        <v>108.256068</v>
      </c>
      <c r="AB8650">
        <v>108.256068</v>
      </c>
      <c r="AC8650">
        <v>0</v>
      </c>
      <c r="AD8650">
        <v>0</v>
      </c>
      <c r="AE8650">
        <v>1</v>
      </c>
      <c r="AF8650">
        <v>0</v>
      </c>
      <c r="AG8650">
        <v>0</v>
      </c>
      <c r="AS8650">
        <v>104.64582</v>
      </c>
      <c r="BB8650" s="4"/>
    </row>
    <row r="8651" spans="1:54" hidden="1" x14ac:dyDescent="0.25">
      <c r="A8651">
        <v>2421</v>
      </c>
      <c r="B8651" t="s">
        <v>7206</v>
      </c>
      <c r="C8651">
        <v>2022</v>
      </c>
      <c r="D8651" t="s">
        <v>7207</v>
      </c>
      <c r="E8651">
        <v>4180</v>
      </c>
      <c r="F8651" t="s">
        <v>2957</v>
      </c>
      <c r="G8651">
        <v>340</v>
      </c>
      <c r="H8651">
        <v>36</v>
      </c>
      <c r="I8651" t="s">
        <v>2958</v>
      </c>
      <c r="J8651">
        <v>2354</v>
      </c>
      <c r="K8651">
        <v>39170523</v>
      </c>
      <c r="L8651" t="s">
        <v>2959</v>
      </c>
      <c r="N8651" t="s">
        <v>75</v>
      </c>
      <c r="O8651" t="s">
        <v>76</v>
      </c>
      <c r="P8651" t="s">
        <v>7208</v>
      </c>
      <c r="Q8651" t="s">
        <v>6890</v>
      </c>
      <c r="R8651">
        <v>351100</v>
      </c>
      <c r="S8651">
        <v>350010</v>
      </c>
      <c r="T8651" t="s">
        <v>79</v>
      </c>
      <c r="U8651" s="3">
        <v>44378</v>
      </c>
      <c r="W8651">
        <v>12</v>
      </c>
      <c r="X8651">
        <v>0.95</v>
      </c>
      <c r="Y8651">
        <v>11</v>
      </c>
      <c r="Z8651">
        <v>158.10917627000001</v>
      </c>
      <c r="AA8651">
        <v>135.90288000000001</v>
      </c>
      <c r="AB8651">
        <v>135.90288000000001</v>
      </c>
      <c r="AC8651">
        <v>2.8201543199999999</v>
      </c>
      <c r="AD8651">
        <v>2.8201543199999999</v>
      </c>
      <c r="AE8651">
        <v>0.42977543489999998</v>
      </c>
      <c r="AF8651">
        <v>0.57022456509999997</v>
      </c>
      <c r="AG8651">
        <v>0</v>
      </c>
      <c r="AS8651">
        <v>53.160636869999998</v>
      </c>
      <c r="AT8651">
        <v>104.9485394</v>
      </c>
      <c r="BB8651" s="4"/>
    </row>
    <row r="8652" spans="1:54" hidden="1" x14ac:dyDescent="0.25">
      <c r="A8652">
        <v>2422</v>
      </c>
      <c r="B8652" t="s">
        <v>7209</v>
      </c>
      <c r="C8652">
        <v>2022</v>
      </c>
      <c r="D8652" t="s">
        <v>7210</v>
      </c>
      <c r="E8652">
        <v>8000</v>
      </c>
      <c r="F8652" t="s">
        <v>1630</v>
      </c>
      <c r="G8652">
        <v>751</v>
      </c>
      <c r="H8652">
        <v>206</v>
      </c>
      <c r="I8652" t="s">
        <v>232</v>
      </c>
      <c r="J8652">
        <v>2374</v>
      </c>
      <c r="K8652">
        <v>40844309</v>
      </c>
      <c r="L8652" t="s">
        <v>7110</v>
      </c>
      <c r="N8652" t="s">
        <v>88</v>
      </c>
      <c r="O8652" t="s">
        <v>89</v>
      </c>
      <c r="P8652" t="s">
        <v>2889</v>
      </c>
      <c r="Q8652" t="s">
        <v>7211</v>
      </c>
      <c r="R8652">
        <v>353000</v>
      </c>
      <c r="S8652">
        <v>350030</v>
      </c>
      <c r="T8652" t="s">
        <v>82</v>
      </c>
      <c r="U8652" s="3">
        <v>44197</v>
      </c>
      <c r="W8652">
        <v>0.7</v>
      </c>
      <c r="X8652">
        <v>0</v>
      </c>
      <c r="Y8652">
        <v>2</v>
      </c>
      <c r="Z8652">
        <v>0.2646</v>
      </c>
      <c r="AA8652">
        <v>0.2646</v>
      </c>
      <c r="AB8652">
        <v>0.2646</v>
      </c>
      <c r="AC8652">
        <v>0</v>
      </c>
      <c r="AD8652">
        <v>0</v>
      </c>
      <c r="AE8652">
        <v>1</v>
      </c>
      <c r="AF8652">
        <v>0</v>
      </c>
      <c r="AG8652">
        <v>0</v>
      </c>
      <c r="AZ8652">
        <v>0.5555808000000001</v>
      </c>
      <c r="BA8652">
        <v>-0.29098079999999998</v>
      </c>
      <c r="BB8652" s="4"/>
    </row>
    <row r="8653" spans="1:54" hidden="1" x14ac:dyDescent="0.25">
      <c r="A8653">
        <v>2423</v>
      </c>
      <c r="B8653" t="s">
        <v>7212</v>
      </c>
      <c r="C8653">
        <v>2022</v>
      </c>
      <c r="D8653" t="s">
        <v>111</v>
      </c>
      <c r="E8653">
        <v>4720</v>
      </c>
      <c r="F8653" t="s">
        <v>2548</v>
      </c>
      <c r="G8653">
        <v>390</v>
      </c>
      <c r="H8653">
        <v>56</v>
      </c>
      <c r="I8653" t="s">
        <v>2549</v>
      </c>
      <c r="J8653">
        <v>2275</v>
      </c>
      <c r="K8653">
        <v>67247817</v>
      </c>
      <c r="L8653" t="s">
        <v>2550</v>
      </c>
      <c r="N8653" t="s">
        <v>88</v>
      </c>
      <c r="O8653" t="s">
        <v>89</v>
      </c>
      <c r="P8653" t="s">
        <v>111</v>
      </c>
      <c r="Q8653" t="s">
        <v>111</v>
      </c>
      <c r="R8653">
        <v>353000</v>
      </c>
      <c r="S8653">
        <v>350030</v>
      </c>
      <c r="T8653" t="s">
        <v>82</v>
      </c>
      <c r="U8653" s="3">
        <v>44409</v>
      </c>
      <c r="W8653">
        <v>5.5</v>
      </c>
      <c r="X8653">
        <v>0</v>
      </c>
      <c r="Y8653">
        <v>5.5</v>
      </c>
      <c r="Z8653">
        <v>16.095780000000001</v>
      </c>
      <c r="AA8653">
        <v>16.095780000000001</v>
      </c>
      <c r="AB8653">
        <v>16.095780000000001</v>
      </c>
      <c r="AC8653">
        <v>0</v>
      </c>
      <c r="AD8653">
        <v>0</v>
      </c>
      <c r="AE8653">
        <v>1</v>
      </c>
      <c r="AF8653">
        <v>0</v>
      </c>
      <c r="AG8653">
        <v>0</v>
      </c>
      <c r="AX8653">
        <v>16.095780000000001</v>
      </c>
      <c r="BB8653" s="4"/>
    </row>
    <row r="8654" spans="1:54" hidden="1" x14ac:dyDescent="0.25">
      <c r="A8654">
        <v>2424</v>
      </c>
      <c r="B8654" t="s">
        <v>7213</v>
      </c>
      <c r="C8654">
        <v>2022</v>
      </c>
      <c r="D8654" t="s">
        <v>410</v>
      </c>
      <c r="E8654">
        <v>5610</v>
      </c>
      <c r="F8654" t="s">
        <v>72</v>
      </c>
      <c r="G8654">
        <v>420</v>
      </c>
      <c r="H8654">
        <v>71</v>
      </c>
      <c r="I8654" t="s">
        <v>73</v>
      </c>
      <c r="J8654">
        <v>2362</v>
      </c>
      <c r="K8654">
        <v>40517987</v>
      </c>
      <c r="L8654" t="s">
        <v>74</v>
      </c>
      <c r="N8654" t="s">
        <v>88</v>
      </c>
      <c r="O8654" t="s">
        <v>89</v>
      </c>
      <c r="P8654" t="s">
        <v>410</v>
      </c>
      <c r="Q8654" t="s">
        <v>106</v>
      </c>
      <c r="R8654">
        <v>353000</v>
      </c>
      <c r="S8654">
        <v>350030</v>
      </c>
      <c r="T8654" t="s">
        <v>82</v>
      </c>
      <c r="U8654" s="3">
        <v>44343</v>
      </c>
      <c r="W8654">
        <v>2.2999999999999998</v>
      </c>
      <c r="X8654">
        <v>0</v>
      </c>
      <c r="Y8654">
        <v>7.2</v>
      </c>
      <c r="Z8654">
        <v>27.444600000000001</v>
      </c>
      <c r="AA8654">
        <v>27.444600000000001</v>
      </c>
      <c r="AB8654">
        <v>27.444600000000001</v>
      </c>
      <c r="AC8654">
        <v>0</v>
      </c>
      <c r="AD8654">
        <v>0</v>
      </c>
      <c r="AE8654">
        <v>1</v>
      </c>
      <c r="AF8654">
        <v>0</v>
      </c>
      <c r="AG8654">
        <v>0</v>
      </c>
      <c r="AZ8654">
        <v>8.9960162040000018</v>
      </c>
      <c r="BA8654">
        <v>18.448583796000001</v>
      </c>
      <c r="BB8654" s="4"/>
    </row>
    <row r="8655" spans="1:54" hidden="1" x14ac:dyDescent="0.25">
      <c r="A8655">
        <v>2425</v>
      </c>
      <c r="B8655" t="s">
        <v>7214</v>
      </c>
      <c r="C8655">
        <v>2022</v>
      </c>
      <c r="D8655" t="s">
        <v>7215</v>
      </c>
      <c r="E8655">
        <v>6340</v>
      </c>
      <c r="F8655" t="s">
        <v>7216</v>
      </c>
      <c r="G8655">
        <v>580</v>
      </c>
      <c r="H8655">
        <v>97</v>
      </c>
      <c r="I8655" t="s">
        <v>284</v>
      </c>
      <c r="J8655">
        <v>22</v>
      </c>
      <c r="K8655">
        <v>22725513</v>
      </c>
      <c r="L8655" t="s">
        <v>285</v>
      </c>
      <c r="N8655" t="s">
        <v>88</v>
      </c>
      <c r="O8655" t="s">
        <v>89</v>
      </c>
      <c r="P8655" t="s">
        <v>7217</v>
      </c>
      <c r="Q8655" t="s">
        <v>2726</v>
      </c>
      <c r="R8655">
        <v>353000</v>
      </c>
      <c r="S8655">
        <v>350030</v>
      </c>
      <c r="T8655" t="s">
        <v>82</v>
      </c>
      <c r="U8655" s="3">
        <v>44197</v>
      </c>
      <c r="W8655">
        <v>0.35</v>
      </c>
      <c r="X8655">
        <v>0</v>
      </c>
      <c r="Y8655">
        <v>1.2</v>
      </c>
      <c r="Z8655">
        <v>5.1875999999999998</v>
      </c>
      <c r="AA8655">
        <v>5.1876000000000007</v>
      </c>
      <c r="AB8655">
        <v>5.1876000000000007</v>
      </c>
      <c r="AC8655">
        <v>0</v>
      </c>
      <c r="AD8655">
        <v>0</v>
      </c>
      <c r="AE8655">
        <v>1</v>
      </c>
      <c r="AF8655">
        <v>0</v>
      </c>
      <c r="AG8655">
        <v>0</v>
      </c>
      <c r="AW8655">
        <v>3.3793200000000012</v>
      </c>
      <c r="AZ8655">
        <v>1.8082800000000001</v>
      </c>
      <c r="BB8655" s="4"/>
    </row>
    <row r="8656" spans="1:54" hidden="1" x14ac:dyDescent="0.25">
      <c r="A8656">
        <v>2426</v>
      </c>
      <c r="B8656" t="s">
        <v>7333</v>
      </c>
      <c r="C8656">
        <v>2022</v>
      </c>
      <c r="D8656" t="s">
        <v>7334</v>
      </c>
      <c r="E8656">
        <v>2640</v>
      </c>
      <c r="F8656" t="s">
        <v>4238</v>
      </c>
      <c r="G8656">
        <v>169</v>
      </c>
      <c r="H8656">
        <v>2</v>
      </c>
      <c r="I8656" t="s">
        <v>156</v>
      </c>
      <c r="J8656">
        <v>227</v>
      </c>
      <c r="K8656">
        <v>13057117</v>
      </c>
      <c r="L8656" t="s">
        <v>6308</v>
      </c>
      <c r="N8656" t="s">
        <v>88</v>
      </c>
      <c r="O8656" t="s">
        <v>89</v>
      </c>
      <c r="P8656" t="s">
        <v>7335</v>
      </c>
      <c r="Q8656" t="s">
        <v>807</v>
      </c>
      <c r="R8656">
        <v>353000</v>
      </c>
      <c r="S8656">
        <v>350030</v>
      </c>
      <c r="T8656" t="s">
        <v>82</v>
      </c>
      <c r="U8656" s="3">
        <v>44631</v>
      </c>
      <c r="W8656">
        <v>0.16800000000000001</v>
      </c>
      <c r="X8656">
        <v>0</v>
      </c>
      <c r="Y8656">
        <v>0.41799999999999998</v>
      </c>
      <c r="Z8656">
        <v>3.4271999999999997E-2</v>
      </c>
      <c r="AA8656">
        <v>1.7135999999999998E-2</v>
      </c>
      <c r="AB8656">
        <v>1.6812000000000001E-2</v>
      </c>
      <c r="AC8656">
        <v>0</v>
      </c>
      <c r="AD8656">
        <v>0</v>
      </c>
      <c r="AE8656">
        <v>1</v>
      </c>
      <c r="AF8656">
        <v>0</v>
      </c>
      <c r="AG8656">
        <v>0</v>
      </c>
      <c r="AW8656">
        <v>2.3472E-2</v>
      </c>
      <c r="AZ8656">
        <v>1.0800000000000001E-2</v>
      </c>
      <c r="BB8656" s="4"/>
    </row>
    <row r="8657" spans="1:54" hidden="1" x14ac:dyDescent="0.25">
      <c r="A8657">
        <v>2427</v>
      </c>
      <c r="B8657" t="s">
        <v>7336</v>
      </c>
      <c r="C8657">
        <v>2022</v>
      </c>
      <c r="D8657" t="s">
        <v>7337</v>
      </c>
      <c r="E8657">
        <v>2630</v>
      </c>
      <c r="F8657" t="s">
        <v>6307</v>
      </c>
      <c r="G8657">
        <v>169</v>
      </c>
      <c r="H8657">
        <v>2</v>
      </c>
      <c r="I8657" t="s">
        <v>156</v>
      </c>
      <c r="J8657">
        <v>227</v>
      </c>
      <c r="K8657">
        <v>13057117</v>
      </c>
      <c r="L8657" t="s">
        <v>6308</v>
      </c>
      <c r="N8657" t="s">
        <v>88</v>
      </c>
      <c r="O8657" t="s">
        <v>89</v>
      </c>
      <c r="P8657" t="s">
        <v>7335</v>
      </c>
      <c r="Q8657" t="s">
        <v>807</v>
      </c>
      <c r="R8657">
        <v>353000</v>
      </c>
      <c r="S8657">
        <v>350030</v>
      </c>
      <c r="T8657" t="s">
        <v>82</v>
      </c>
      <c r="U8657" s="3">
        <v>44682</v>
      </c>
      <c r="W8657">
        <v>0.28999999999999998</v>
      </c>
      <c r="X8657">
        <v>0</v>
      </c>
      <c r="Y8657">
        <v>1.472</v>
      </c>
      <c r="Z8657">
        <v>7.7759999999999996E-2</v>
      </c>
      <c r="AA8657">
        <v>3.8879999999999998E-2</v>
      </c>
      <c r="AB8657">
        <v>3.8879999999999998E-2</v>
      </c>
      <c r="AC8657">
        <v>0</v>
      </c>
      <c r="AD8657">
        <v>0</v>
      </c>
      <c r="AE8657">
        <v>1</v>
      </c>
      <c r="AF8657">
        <v>0</v>
      </c>
      <c r="AG8657">
        <v>0</v>
      </c>
      <c r="AW8657">
        <v>7.0560000000000012E-2</v>
      </c>
      <c r="AZ8657">
        <v>7.1999999999999998E-3</v>
      </c>
      <c r="BB8657" s="4"/>
    </row>
    <row r="8658" spans="1:54" hidden="1" x14ac:dyDescent="0.25">
      <c r="A8658">
        <v>2428</v>
      </c>
      <c r="B8658" t="s">
        <v>7218</v>
      </c>
      <c r="C8658">
        <v>2022</v>
      </c>
      <c r="D8658" t="s">
        <v>7219</v>
      </c>
      <c r="E8658">
        <v>8210</v>
      </c>
      <c r="F8658" t="s">
        <v>6742</v>
      </c>
      <c r="G8658">
        <v>751</v>
      </c>
      <c r="H8658">
        <v>206</v>
      </c>
      <c r="I8658" t="s">
        <v>232</v>
      </c>
      <c r="J8658">
        <v>2374</v>
      </c>
      <c r="K8658">
        <v>40844309</v>
      </c>
      <c r="L8658" t="s">
        <v>7110</v>
      </c>
      <c r="N8658" t="s">
        <v>88</v>
      </c>
      <c r="O8658" t="s">
        <v>89</v>
      </c>
      <c r="P8658" t="s">
        <v>7219</v>
      </c>
      <c r="Q8658" t="s">
        <v>61</v>
      </c>
      <c r="R8658">
        <v>353000</v>
      </c>
      <c r="S8658">
        <v>350030</v>
      </c>
      <c r="T8658" t="s">
        <v>82</v>
      </c>
      <c r="U8658" s="3">
        <v>44197</v>
      </c>
      <c r="W8658">
        <v>5.75</v>
      </c>
      <c r="X8658">
        <v>0</v>
      </c>
      <c r="Y8658">
        <v>5</v>
      </c>
      <c r="Z8658">
        <v>2.2680601</v>
      </c>
      <c r="AA8658">
        <v>1.1686319999999999</v>
      </c>
      <c r="AB8658">
        <v>1.1686319999999999</v>
      </c>
      <c r="AC8658">
        <v>0</v>
      </c>
      <c r="AD8658">
        <v>0</v>
      </c>
      <c r="AE8658">
        <v>1</v>
      </c>
      <c r="AF8658">
        <v>0</v>
      </c>
      <c r="AG8658">
        <v>0</v>
      </c>
      <c r="AL8658">
        <v>2.2680601</v>
      </c>
      <c r="BB8658" s="4"/>
    </row>
    <row r="8659" spans="1:54" hidden="1" x14ac:dyDescent="0.25">
      <c r="A8659">
        <v>2429</v>
      </c>
      <c r="B8659" t="s">
        <v>7338</v>
      </c>
      <c r="C8659">
        <v>2022</v>
      </c>
      <c r="D8659" t="s">
        <v>7339</v>
      </c>
      <c r="E8659">
        <v>4622</v>
      </c>
      <c r="F8659" t="s">
        <v>2947</v>
      </c>
      <c r="G8659">
        <v>269</v>
      </c>
      <c r="H8659">
        <v>339</v>
      </c>
      <c r="I8659" t="s">
        <v>2948</v>
      </c>
      <c r="J8659">
        <v>415</v>
      </c>
      <c r="K8659">
        <v>23104113</v>
      </c>
      <c r="L8659" t="s">
        <v>2949</v>
      </c>
      <c r="N8659" t="s">
        <v>88</v>
      </c>
      <c r="O8659" t="s">
        <v>89</v>
      </c>
      <c r="P8659" t="s">
        <v>7340</v>
      </c>
      <c r="Q8659" t="s">
        <v>61</v>
      </c>
      <c r="R8659">
        <v>353000</v>
      </c>
      <c r="S8659">
        <v>350030</v>
      </c>
      <c r="T8659" t="s">
        <v>82</v>
      </c>
      <c r="U8659" s="3">
        <v>44075</v>
      </c>
      <c r="W8659">
        <v>1</v>
      </c>
      <c r="X8659">
        <v>0</v>
      </c>
      <c r="Y8659">
        <v>0.9</v>
      </c>
      <c r="Z8659">
        <v>4.6333187999999996</v>
      </c>
      <c r="AA8659">
        <v>4.3992000000000004</v>
      </c>
      <c r="AB8659">
        <v>4.3992000000000004</v>
      </c>
      <c r="AC8659">
        <v>0</v>
      </c>
      <c r="AD8659">
        <v>0</v>
      </c>
      <c r="AE8659">
        <v>1</v>
      </c>
      <c r="AF8659">
        <v>0</v>
      </c>
      <c r="AG8659">
        <v>0</v>
      </c>
      <c r="AO8659">
        <v>4.6333187999999996</v>
      </c>
      <c r="BB8659" s="4"/>
    </row>
    <row r="8660" spans="1:54" hidden="1" x14ac:dyDescent="0.25">
      <c r="A8660">
        <v>2430</v>
      </c>
      <c r="B8660" t="s">
        <v>7057</v>
      </c>
      <c r="C8660">
        <v>2022</v>
      </c>
      <c r="D8660" t="s">
        <v>7058</v>
      </c>
      <c r="E8660">
        <v>5220</v>
      </c>
      <c r="F8660" t="s">
        <v>632</v>
      </c>
      <c r="G8660">
        <v>461</v>
      </c>
      <c r="H8660">
        <v>79</v>
      </c>
      <c r="I8660" t="s">
        <v>565</v>
      </c>
      <c r="J8660">
        <v>2243</v>
      </c>
      <c r="K8660">
        <v>36474718</v>
      </c>
      <c r="L8660" t="s">
        <v>1590</v>
      </c>
      <c r="N8660" t="s">
        <v>88</v>
      </c>
      <c r="O8660" t="s">
        <v>89</v>
      </c>
      <c r="P8660" t="s">
        <v>7059</v>
      </c>
      <c r="Q8660" t="s">
        <v>807</v>
      </c>
      <c r="R8660">
        <v>353000</v>
      </c>
      <c r="S8660">
        <v>350030</v>
      </c>
      <c r="T8660" t="s">
        <v>82</v>
      </c>
      <c r="U8660" s="3">
        <v>43712</v>
      </c>
      <c r="W8660">
        <v>5.41</v>
      </c>
      <c r="X8660">
        <v>0</v>
      </c>
      <c r="Y8660">
        <v>23.85</v>
      </c>
      <c r="Z8660">
        <v>386.74434000000002</v>
      </c>
      <c r="AA8660">
        <v>193.37217000000001</v>
      </c>
      <c r="AB8660">
        <v>190.52413999999999</v>
      </c>
      <c r="AC8660">
        <v>0</v>
      </c>
      <c r="AD8660">
        <v>0</v>
      </c>
      <c r="AE8660">
        <v>1</v>
      </c>
      <c r="AF8660">
        <v>0</v>
      </c>
      <c r="AG8660">
        <v>0</v>
      </c>
      <c r="AW8660">
        <v>339.27778919999997</v>
      </c>
      <c r="AZ8660">
        <v>47.466550800000007</v>
      </c>
      <c r="BB8660" s="4"/>
    </row>
    <row r="8661" spans="1:54" hidden="1" x14ac:dyDescent="0.25">
      <c r="A8661">
        <v>2430</v>
      </c>
      <c r="B8661" t="s">
        <v>7220</v>
      </c>
      <c r="C8661">
        <v>2022</v>
      </c>
      <c r="D8661" t="s">
        <v>7058</v>
      </c>
      <c r="E8661">
        <v>5220</v>
      </c>
      <c r="F8661" t="s">
        <v>632</v>
      </c>
      <c r="G8661">
        <v>461</v>
      </c>
      <c r="H8661">
        <v>79</v>
      </c>
      <c r="I8661" t="s">
        <v>565</v>
      </c>
      <c r="J8661">
        <v>2243</v>
      </c>
      <c r="K8661">
        <v>36474718</v>
      </c>
      <c r="L8661" t="s">
        <v>1590</v>
      </c>
      <c r="N8661" t="s">
        <v>88</v>
      </c>
      <c r="O8661" t="s">
        <v>89</v>
      </c>
      <c r="P8661" t="s">
        <v>7221</v>
      </c>
      <c r="Q8661" t="s">
        <v>807</v>
      </c>
      <c r="R8661">
        <v>353000</v>
      </c>
      <c r="S8661">
        <v>350030</v>
      </c>
      <c r="T8661" t="s">
        <v>82</v>
      </c>
      <c r="U8661" s="3">
        <v>44256</v>
      </c>
      <c r="W8661">
        <v>4.1769999999999996</v>
      </c>
      <c r="X8661">
        <v>0</v>
      </c>
      <c r="Y8661">
        <v>20.696999999999999</v>
      </c>
      <c r="Z8661">
        <v>350.34366</v>
      </c>
      <c r="AA8661">
        <v>175.17183</v>
      </c>
      <c r="AB8661">
        <v>172.59186</v>
      </c>
      <c r="AC8661">
        <v>0</v>
      </c>
      <c r="AD8661">
        <v>0</v>
      </c>
      <c r="AE8661">
        <v>1</v>
      </c>
      <c r="AF8661">
        <v>0</v>
      </c>
      <c r="AG8661">
        <v>0</v>
      </c>
      <c r="AW8661">
        <v>310.08652679999989</v>
      </c>
      <c r="AZ8661">
        <v>40.257133200000013</v>
      </c>
      <c r="BB8661" s="4"/>
    </row>
    <row r="8662" spans="1:54" hidden="1" x14ac:dyDescent="0.25">
      <c r="A8662">
        <v>2431</v>
      </c>
      <c r="B8662" t="s">
        <v>7222</v>
      </c>
      <c r="C8662">
        <v>2022</v>
      </c>
      <c r="D8662" t="s">
        <v>7223</v>
      </c>
      <c r="E8662">
        <v>5220</v>
      </c>
      <c r="F8662" t="s">
        <v>632</v>
      </c>
      <c r="G8662">
        <v>461</v>
      </c>
      <c r="H8662">
        <v>79</v>
      </c>
      <c r="I8662" t="s">
        <v>565</v>
      </c>
      <c r="J8662">
        <v>2243</v>
      </c>
      <c r="K8662">
        <v>36474718</v>
      </c>
      <c r="L8662" t="s">
        <v>1590</v>
      </c>
      <c r="N8662" t="s">
        <v>88</v>
      </c>
      <c r="O8662" t="s">
        <v>89</v>
      </c>
      <c r="P8662" t="s">
        <v>7224</v>
      </c>
      <c r="Q8662" t="s">
        <v>2726</v>
      </c>
      <c r="R8662">
        <v>353000</v>
      </c>
      <c r="S8662">
        <v>350030</v>
      </c>
      <c r="T8662" t="s">
        <v>82</v>
      </c>
      <c r="U8662" s="3">
        <v>44166</v>
      </c>
      <c r="W8662">
        <v>6</v>
      </c>
      <c r="X8662">
        <v>0</v>
      </c>
      <c r="Y8662">
        <v>20.2</v>
      </c>
      <c r="Z8662">
        <v>102.03100000000001</v>
      </c>
      <c r="AA8662">
        <v>102.03100000000001</v>
      </c>
      <c r="AB8662">
        <v>102.03100000000001</v>
      </c>
      <c r="AC8662">
        <v>0</v>
      </c>
      <c r="AD8662">
        <v>0</v>
      </c>
      <c r="AE8662">
        <v>1</v>
      </c>
      <c r="AF8662">
        <v>0</v>
      </c>
      <c r="AG8662">
        <v>0</v>
      </c>
      <c r="AW8662">
        <v>68.583785199999994</v>
      </c>
      <c r="AZ8662">
        <v>33.447214799999998</v>
      </c>
      <c r="BB8662" s="4"/>
    </row>
    <row r="8663" spans="1:54" hidden="1" x14ac:dyDescent="0.25">
      <c r="A8663">
        <v>2432</v>
      </c>
      <c r="B8663" t="s">
        <v>7225</v>
      </c>
      <c r="C8663">
        <v>2022</v>
      </c>
      <c r="D8663" t="s">
        <v>7226</v>
      </c>
      <c r="E8663">
        <v>5000</v>
      </c>
      <c r="F8663" t="s">
        <v>1589</v>
      </c>
      <c r="G8663">
        <v>461</v>
      </c>
      <c r="H8663">
        <v>79</v>
      </c>
      <c r="I8663" t="s">
        <v>565</v>
      </c>
      <c r="J8663">
        <v>2401</v>
      </c>
      <c r="K8663">
        <v>41956712</v>
      </c>
      <c r="L8663" t="s">
        <v>7227</v>
      </c>
      <c r="N8663" t="s">
        <v>58</v>
      </c>
      <c r="O8663" t="s">
        <v>59</v>
      </c>
      <c r="P8663" t="s">
        <v>65</v>
      </c>
      <c r="Q8663" t="s">
        <v>65</v>
      </c>
      <c r="R8663">
        <v>110500</v>
      </c>
      <c r="S8663">
        <v>110000</v>
      </c>
      <c r="T8663" t="s">
        <v>62</v>
      </c>
      <c r="U8663" s="3">
        <v>44013</v>
      </c>
      <c r="W8663">
        <v>0</v>
      </c>
      <c r="X8663">
        <v>0</v>
      </c>
      <c r="Y8663">
        <v>0</v>
      </c>
      <c r="Z8663">
        <v>3.4632000000000001</v>
      </c>
      <c r="AA8663">
        <v>3.4632000000000001</v>
      </c>
      <c r="AB8663">
        <v>3.4632000000000001</v>
      </c>
      <c r="AC8663">
        <v>0</v>
      </c>
      <c r="AD8663">
        <v>0</v>
      </c>
      <c r="AE8663">
        <v>1</v>
      </c>
      <c r="AF8663">
        <v>0</v>
      </c>
      <c r="AG8663">
        <v>0</v>
      </c>
      <c r="AW8663">
        <v>3.4632000000000001</v>
      </c>
      <c r="BB8663" s="4"/>
    </row>
    <row r="8664" spans="1:54" hidden="1" x14ac:dyDescent="0.25">
      <c r="A8664">
        <v>2433</v>
      </c>
      <c r="B8664" t="s">
        <v>7060</v>
      </c>
      <c r="C8664">
        <v>2022</v>
      </c>
      <c r="D8664" t="s">
        <v>7061</v>
      </c>
      <c r="E8664">
        <v>5000</v>
      </c>
      <c r="F8664" t="s">
        <v>1589</v>
      </c>
      <c r="G8664">
        <v>461</v>
      </c>
      <c r="H8664">
        <v>79</v>
      </c>
      <c r="I8664" t="s">
        <v>565</v>
      </c>
      <c r="J8664">
        <v>2402</v>
      </c>
      <c r="K8664">
        <v>37851515</v>
      </c>
      <c r="L8664" t="s">
        <v>7062</v>
      </c>
      <c r="N8664" t="s">
        <v>58</v>
      </c>
      <c r="O8664" t="s">
        <v>59</v>
      </c>
      <c r="P8664" t="s">
        <v>7063</v>
      </c>
      <c r="Q8664" t="s">
        <v>65</v>
      </c>
      <c r="R8664">
        <v>245100</v>
      </c>
      <c r="S8664">
        <v>240000</v>
      </c>
      <c r="T8664" t="s">
        <v>62</v>
      </c>
      <c r="U8664" s="3">
        <v>41791</v>
      </c>
      <c r="W8664">
        <v>2</v>
      </c>
      <c r="X8664">
        <v>0</v>
      </c>
      <c r="Y8664">
        <v>2</v>
      </c>
      <c r="Z8664">
        <v>14.439</v>
      </c>
      <c r="AA8664">
        <v>14.439</v>
      </c>
      <c r="AB8664">
        <v>14.439</v>
      </c>
      <c r="AC8664">
        <v>0</v>
      </c>
      <c r="AD8664">
        <v>0</v>
      </c>
      <c r="AE8664">
        <v>1</v>
      </c>
      <c r="AF8664">
        <v>0</v>
      </c>
      <c r="AG8664">
        <v>0</v>
      </c>
      <c r="AW8664">
        <v>14.439</v>
      </c>
      <c r="BB8664" s="4"/>
    </row>
    <row r="8665" spans="1:54" hidden="1" x14ac:dyDescent="0.25">
      <c r="A8665">
        <v>2433</v>
      </c>
      <c r="B8665" t="s">
        <v>7064</v>
      </c>
      <c r="C8665">
        <v>2022</v>
      </c>
      <c r="D8665" t="s">
        <v>7061</v>
      </c>
      <c r="E8665">
        <v>5000</v>
      </c>
      <c r="F8665" t="s">
        <v>1589</v>
      </c>
      <c r="G8665">
        <v>461</v>
      </c>
      <c r="H8665">
        <v>79</v>
      </c>
      <c r="I8665" t="s">
        <v>565</v>
      </c>
      <c r="J8665">
        <v>2402</v>
      </c>
      <c r="K8665">
        <v>37851515</v>
      </c>
      <c r="L8665" t="s">
        <v>7062</v>
      </c>
      <c r="N8665" t="s">
        <v>58</v>
      </c>
      <c r="O8665" t="s">
        <v>59</v>
      </c>
      <c r="P8665" t="s">
        <v>7065</v>
      </c>
      <c r="Q8665" t="s">
        <v>65</v>
      </c>
      <c r="R8665">
        <v>245100</v>
      </c>
      <c r="S8665">
        <v>240000</v>
      </c>
      <c r="T8665" t="s">
        <v>62</v>
      </c>
      <c r="U8665" s="3">
        <v>43983</v>
      </c>
      <c r="W8665">
        <v>0.25</v>
      </c>
      <c r="X8665">
        <v>0</v>
      </c>
      <c r="Y8665">
        <v>0.25</v>
      </c>
      <c r="Z8665">
        <v>1.1839999999999999</v>
      </c>
      <c r="AA8665">
        <v>1.1839999999999999</v>
      </c>
      <c r="AB8665">
        <v>1.1839999999999999</v>
      </c>
      <c r="AC8665">
        <v>0</v>
      </c>
      <c r="AD8665">
        <v>0</v>
      </c>
      <c r="AE8665">
        <v>1</v>
      </c>
      <c r="AF8665">
        <v>0</v>
      </c>
      <c r="AG8665">
        <v>0</v>
      </c>
      <c r="AW8665">
        <v>1.1839999999999999</v>
      </c>
      <c r="BB8665" s="4"/>
    </row>
    <row r="8666" spans="1:54" hidden="1" x14ac:dyDescent="0.25">
      <c r="A8666">
        <v>2434</v>
      </c>
      <c r="B8666" t="s">
        <v>7066</v>
      </c>
      <c r="C8666">
        <v>2022</v>
      </c>
      <c r="D8666" t="s">
        <v>7067</v>
      </c>
      <c r="E8666">
        <v>5000</v>
      </c>
      <c r="F8666" t="s">
        <v>1589</v>
      </c>
      <c r="G8666">
        <v>461</v>
      </c>
      <c r="H8666">
        <v>79</v>
      </c>
      <c r="I8666" t="s">
        <v>565</v>
      </c>
      <c r="J8666">
        <v>2403</v>
      </c>
      <c r="K8666">
        <v>67287118</v>
      </c>
      <c r="L8666" t="s">
        <v>7068</v>
      </c>
      <c r="N8666" t="s">
        <v>58</v>
      </c>
      <c r="O8666" t="s">
        <v>59</v>
      </c>
      <c r="P8666" t="s">
        <v>3050</v>
      </c>
      <c r="Q8666" t="s">
        <v>65</v>
      </c>
      <c r="R8666">
        <v>259200</v>
      </c>
      <c r="S8666">
        <v>250000</v>
      </c>
      <c r="T8666" t="s">
        <v>62</v>
      </c>
      <c r="U8666" s="3">
        <v>41061</v>
      </c>
      <c r="W8666">
        <v>3</v>
      </c>
      <c r="X8666">
        <v>0</v>
      </c>
      <c r="Y8666">
        <v>3</v>
      </c>
      <c r="Z8666">
        <v>31.768570400000002</v>
      </c>
      <c r="AA8666">
        <v>31.405999999999999</v>
      </c>
      <c r="AB8666">
        <v>31.405999999999999</v>
      </c>
      <c r="AC8666">
        <v>0</v>
      </c>
      <c r="AD8666">
        <v>0</v>
      </c>
      <c r="AE8666">
        <v>1</v>
      </c>
      <c r="AF8666">
        <v>0</v>
      </c>
      <c r="AG8666">
        <v>0</v>
      </c>
      <c r="AW8666">
        <v>31.405999999999999</v>
      </c>
      <c r="AZ8666">
        <v>0.36257040000000001</v>
      </c>
      <c r="BB8666" s="4"/>
    </row>
    <row r="8667" spans="1:54" hidden="1" x14ac:dyDescent="0.25">
      <c r="A8667">
        <v>2435</v>
      </c>
      <c r="B8667" t="s">
        <v>7233</v>
      </c>
      <c r="C8667">
        <v>2022</v>
      </c>
      <c r="D8667" t="s">
        <v>7229</v>
      </c>
      <c r="E8667">
        <v>1577</v>
      </c>
      <c r="F8667" t="s">
        <v>7230</v>
      </c>
      <c r="H8667">
        <v>2</v>
      </c>
      <c r="I8667" t="s">
        <v>156</v>
      </c>
      <c r="J8667">
        <v>1684</v>
      </c>
      <c r="K8667">
        <v>59778714</v>
      </c>
      <c r="L8667" t="s">
        <v>7231</v>
      </c>
      <c r="N8667" t="s">
        <v>75</v>
      </c>
      <c r="O8667" t="s">
        <v>76</v>
      </c>
      <c r="P8667" t="s">
        <v>391</v>
      </c>
      <c r="Q8667" t="s">
        <v>61</v>
      </c>
      <c r="R8667">
        <v>353000</v>
      </c>
      <c r="S8667">
        <v>350030</v>
      </c>
      <c r="T8667" t="s">
        <v>82</v>
      </c>
      <c r="U8667" s="3">
        <v>42015</v>
      </c>
      <c r="W8667">
        <v>3</v>
      </c>
      <c r="X8667">
        <v>0</v>
      </c>
      <c r="Y8667">
        <v>3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1</v>
      </c>
      <c r="AF8667">
        <v>0</v>
      </c>
      <c r="AG8667">
        <v>0</v>
      </c>
      <c r="AL8667">
        <v>0</v>
      </c>
      <c r="AV8667">
        <v>0</v>
      </c>
      <c r="BB8667" s="4"/>
    </row>
    <row r="8668" spans="1:54" hidden="1" x14ac:dyDescent="0.25">
      <c r="A8668">
        <v>2437</v>
      </c>
      <c r="B8668" t="s">
        <v>7341</v>
      </c>
      <c r="C8668">
        <v>2022</v>
      </c>
      <c r="D8668" t="s">
        <v>7342</v>
      </c>
      <c r="E8668">
        <v>4500</v>
      </c>
      <c r="F8668" t="s">
        <v>247</v>
      </c>
      <c r="G8668">
        <v>306</v>
      </c>
      <c r="H8668">
        <v>477</v>
      </c>
      <c r="I8668" t="s">
        <v>7342</v>
      </c>
      <c r="J8668">
        <v>2157</v>
      </c>
      <c r="K8668">
        <v>34203563</v>
      </c>
      <c r="L8668" t="s">
        <v>3908</v>
      </c>
      <c r="N8668" t="s">
        <v>88</v>
      </c>
      <c r="O8668" t="s">
        <v>89</v>
      </c>
      <c r="P8668" t="s">
        <v>7343</v>
      </c>
      <c r="Q8668" t="s">
        <v>61</v>
      </c>
      <c r="R8668">
        <v>353000</v>
      </c>
      <c r="S8668">
        <v>350030</v>
      </c>
      <c r="T8668" t="s">
        <v>82</v>
      </c>
      <c r="U8668" s="3">
        <v>43313</v>
      </c>
      <c r="W8668">
        <v>0.53100000000000003</v>
      </c>
      <c r="X8668">
        <v>0</v>
      </c>
      <c r="Y8668">
        <v>0.49399999999999999</v>
      </c>
      <c r="Z8668">
        <v>4.3808400000000001</v>
      </c>
      <c r="AA8668">
        <v>4.0788000000000002</v>
      </c>
      <c r="AB8668">
        <v>4.0788000000000002</v>
      </c>
      <c r="AC8668">
        <v>0</v>
      </c>
      <c r="AD8668">
        <v>0</v>
      </c>
      <c r="AE8668">
        <v>1</v>
      </c>
      <c r="AF8668">
        <v>0</v>
      </c>
      <c r="AG8668">
        <v>0</v>
      </c>
      <c r="AS8668">
        <v>4.3808400000000001</v>
      </c>
      <c r="BB8668" s="4"/>
    </row>
    <row r="8669" spans="1:54" hidden="1" x14ac:dyDescent="0.25">
      <c r="A8669">
        <v>2437</v>
      </c>
      <c r="B8669" t="s">
        <v>7344</v>
      </c>
      <c r="C8669">
        <v>2022</v>
      </c>
      <c r="D8669" t="s">
        <v>7342</v>
      </c>
      <c r="E8669">
        <v>4500</v>
      </c>
      <c r="F8669" t="s">
        <v>247</v>
      </c>
      <c r="G8669">
        <v>306</v>
      </c>
      <c r="H8669">
        <v>477</v>
      </c>
      <c r="I8669" t="s">
        <v>7342</v>
      </c>
      <c r="J8669">
        <v>2157</v>
      </c>
      <c r="K8669">
        <v>34203563</v>
      </c>
      <c r="L8669" t="s">
        <v>3908</v>
      </c>
      <c r="N8669" t="s">
        <v>88</v>
      </c>
      <c r="O8669" t="s">
        <v>89</v>
      </c>
      <c r="P8669" t="s">
        <v>7345</v>
      </c>
      <c r="Q8669" t="s">
        <v>61</v>
      </c>
      <c r="R8669">
        <v>353000</v>
      </c>
      <c r="S8669">
        <v>350030</v>
      </c>
      <c r="T8669" t="s">
        <v>82</v>
      </c>
      <c r="U8669" s="3">
        <v>43313</v>
      </c>
      <c r="W8669">
        <v>0.53100000000000003</v>
      </c>
      <c r="X8669">
        <v>0</v>
      </c>
      <c r="Y8669">
        <v>0.49399999999999999</v>
      </c>
      <c r="Z8669">
        <v>2.1905999999999999</v>
      </c>
      <c r="AA8669">
        <v>2.0394000000000001</v>
      </c>
      <c r="AB8669">
        <v>2.0394000000000001</v>
      </c>
      <c r="AC8669">
        <v>0</v>
      </c>
      <c r="AD8669">
        <v>0</v>
      </c>
      <c r="AE8669">
        <v>1</v>
      </c>
      <c r="AF8669">
        <v>0</v>
      </c>
      <c r="AG8669">
        <v>0</v>
      </c>
      <c r="AS8669">
        <v>2.1905999999999999</v>
      </c>
      <c r="BB8669" s="4"/>
    </row>
    <row r="8670" spans="1:54" hidden="1" x14ac:dyDescent="0.25">
      <c r="A8670">
        <v>2438</v>
      </c>
      <c r="B8670" t="s">
        <v>7346</v>
      </c>
      <c r="C8670">
        <v>2022</v>
      </c>
      <c r="D8670" t="s">
        <v>7347</v>
      </c>
      <c r="E8670">
        <v>4581</v>
      </c>
      <c r="F8670" t="s">
        <v>7347</v>
      </c>
      <c r="G8670">
        <v>306</v>
      </c>
      <c r="H8670">
        <v>478</v>
      </c>
      <c r="I8670" t="s">
        <v>7347</v>
      </c>
      <c r="J8670">
        <v>2157</v>
      </c>
      <c r="K8670">
        <v>34203563</v>
      </c>
      <c r="L8670" t="s">
        <v>3908</v>
      </c>
      <c r="N8670" t="s">
        <v>88</v>
      </c>
      <c r="O8670" t="s">
        <v>89</v>
      </c>
      <c r="P8670" t="s">
        <v>7283</v>
      </c>
      <c r="Q8670" t="s">
        <v>106</v>
      </c>
      <c r="R8670">
        <v>353000</v>
      </c>
      <c r="S8670">
        <v>350030</v>
      </c>
      <c r="T8670" t="s">
        <v>82</v>
      </c>
      <c r="U8670" s="3">
        <v>44869</v>
      </c>
      <c r="W8670">
        <v>0.56799999999999995</v>
      </c>
      <c r="X8670">
        <v>0</v>
      </c>
      <c r="Y8670">
        <v>1.5389999999999999</v>
      </c>
      <c r="Z8670">
        <v>2.2114799999999999</v>
      </c>
      <c r="AA8670">
        <v>2.2114799999999999</v>
      </c>
      <c r="AB8670">
        <v>2.2114799999999999</v>
      </c>
      <c r="AC8670">
        <v>0</v>
      </c>
      <c r="AD8670">
        <v>0</v>
      </c>
      <c r="AE8670">
        <v>1</v>
      </c>
      <c r="AF8670">
        <v>0</v>
      </c>
      <c r="AG8670">
        <v>0</v>
      </c>
      <c r="AZ8670">
        <v>1.0764</v>
      </c>
      <c r="BA8670">
        <v>1.1350800000000001</v>
      </c>
      <c r="BB8670" s="4"/>
    </row>
    <row r="8671" spans="1:54" hidden="1" x14ac:dyDescent="0.25">
      <c r="A8671">
        <v>2438</v>
      </c>
      <c r="B8671" t="s">
        <v>7348</v>
      </c>
      <c r="C8671">
        <v>2022</v>
      </c>
      <c r="D8671" t="s">
        <v>7347</v>
      </c>
      <c r="E8671">
        <v>4581</v>
      </c>
      <c r="F8671" t="s">
        <v>7347</v>
      </c>
      <c r="G8671">
        <v>306</v>
      </c>
      <c r="H8671">
        <v>478</v>
      </c>
      <c r="I8671" t="s">
        <v>7347</v>
      </c>
      <c r="J8671">
        <v>2157</v>
      </c>
      <c r="K8671">
        <v>34203563</v>
      </c>
      <c r="L8671" t="s">
        <v>3908</v>
      </c>
      <c r="N8671" t="s">
        <v>88</v>
      </c>
      <c r="O8671" t="s">
        <v>89</v>
      </c>
      <c r="P8671" t="s">
        <v>581</v>
      </c>
      <c r="Q8671" t="s">
        <v>114</v>
      </c>
      <c r="R8671">
        <v>353000</v>
      </c>
      <c r="S8671">
        <v>350030</v>
      </c>
      <c r="T8671" t="s">
        <v>82</v>
      </c>
      <c r="U8671" s="3">
        <v>44562</v>
      </c>
      <c r="W8671">
        <v>2</v>
      </c>
      <c r="X8671">
        <v>0</v>
      </c>
      <c r="Y8671">
        <v>2</v>
      </c>
      <c r="Z8671">
        <v>1.7596799999999999</v>
      </c>
      <c r="AA8671">
        <v>1.7596799999999999</v>
      </c>
      <c r="AB8671">
        <v>1.7596799999999999</v>
      </c>
      <c r="AC8671">
        <v>0</v>
      </c>
      <c r="AD8671">
        <v>0</v>
      </c>
      <c r="AE8671">
        <v>1</v>
      </c>
      <c r="AF8671">
        <v>0</v>
      </c>
      <c r="AG8671">
        <v>0</v>
      </c>
      <c r="AZ8671">
        <v>1.7596799999999999</v>
      </c>
      <c r="BB8671" s="4"/>
    </row>
    <row r="8672" spans="1:54" hidden="1" x14ac:dyDescent="0.25">
      <c r="A8672">
        <v>2438</v>
      </c>
      <c r="B8672" t="s">
        <v>7349</v>
      </c>
      <c r="C8672">
        <v>2022</v>
      </c>
      <c r="D8672" t="s">
        <v>7347</v>
      </c>
      <c r="E8672">
        <v>4581</v>
      </c>
      <c r="F8672" t="s">
        <v>7347</v>
      </c>
      <c r="G8672">
        <v>306</v>
      </c>
      <c r="H8672">
        <v>478</v>
      </c>
      <c r="I8672" t="s">
        <v>7347</v>
      </c>
      <c r="J8672">
        <v>2157</v>
      </c>
      <c r="K8672">
        <v>34203563</v>
      </c>
      <c r="L8672" t="s">
        <v>3908</v>
      </c>
      <c r="N8672" t="s">
        <v>88</v>
      </c>
      <c r="O8672" t="s">
        <v>89</v>
      </c>
      <c r="P8672" t="s">
        <v>7350</v>
      </c>
      <c r="Q8672" t="s">
        <v>61</v>
      </c>
      <c r="R8672">
        <v>353000</v>
      </c>
      <c r="S8672">
        <v>350030</v>
      </c>
      <c r="T8672" t="s">
        <v>82</v>
      </c>
      <c r="U8672" s="3">
        <v>44759</v>
      </c>
      <c r="W8672">
        <v>1.1000000000000001</v>
      </c>
      <c r="X8672">
        <v>0</v>
      </c>
      <c r="Y8672">
        <v>1</v>
      </c>
      <c r="Z8672">
        <v>2.3868</v>
      </c>
      <c r="AA8672">
        <v>2.1492</v>
      </c>
      <c r="AB8672">
        <v>2.1492</v>
      </c>
      <c r="AC8672">
        <v>0</v>
      </c>
      <c r="AD8672">
        <v>0</v>
      </c>
      <c r="AE8672">
        <v>1</v>
      </c>
      <c r="AF8672">
        <v>0</v>
      </c>
      <c r="AG8672">
        <v>0</v>
      </c>
      <c r="AL8672">
        <v>2.3868</v>
      </c>
      <c r="BB8672" s="4"/>
    </row>
    <row r="8673" spans="1:54" hidden="1" x14ac:dyDescent="0.25">
      <c r="A8673">
        <v>2439</v>
      </c>
      <c r="B8673" t="s">
        <v>7351</v>
      </c>
      <c r="C8673">
        <v>2022</v>
      </c>
      <c r="D8673" t="s">
        <v>7352</v>
      </c>
      <c r="E8673">
        <v>9560</v>
      </c>
      <c r="F8673" t="s">
        <v>183</v>
      </c>
      <c r="G8673">
        <v>846</v>
      </c>
      <c r="H8673">
        <v>291</v>
      </c>
      <c r="I8673" t="s">
        <v>1139</v>
      </c>
      <c r="J8673">
        <v>179</v>
      </c>
      <c r="K8673">
        <v>60567719</v>
      </c>
      <c r="L8673" t="s">
        <v>1140</v>
      </c>
      <c r="N8673" t="s">
        <v>88</v>
      </c>
      <c r="O8673" t="s">
        <v>89</v>
      </c>
      <c r="P8673" t="s">
        <v>7353</v>
      </c>
      <c r="Q8673" t="s">
        <v>2868</v>
      </c>
      <c r="R8673">
        <v>353000</v>
      </c>
      <c r="S8673">
        <v>350030</v>
      </c>
      <c r="T8673" t="s">
        <v>82</v>
      </c>
      <c r="U8673" s="3">
        <v>44650</v>
      </c>
      <c r="V8673" s="3">
        <v>44650</v>
      </c>
      <c r="W8673">
        <v>0.3</v>
      </c>
      <c r="X8673">
        <v>0</v>
      </c>
      <c r="Y8673">
        <v>0.3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1</v>
      </c>
      <c r="AF8673">
        <v>0</v>
      </c>
      <c r="AG8673">
        <v>0</v>
      </c>
      <c r="BB8673" s="4"/>
    </row>
    <row r="8674" spans="1:54" hidden="1" x14ac:dyDescent="0.25">
      <c r="A8674">
        <v>2440</v>
      </c>
      <c r="B8674" t="s">
        <v>7354</v>
      </c>
      <c r="C8674">
        <v>2022</v>
      </c>
      <c r="D8674" t="s">
        <v>7355</v>
      </c>
      <c r="E8674">
        <v>6710</v>
      </c>
      <c r="F8674" t="s">
        <v>725</v>
      </c>
      <c r="J8674">
        <v>1754</v>
      </c>
      <c r="K8674">
        <v>22757318</v>
      </c>
      <c r="L8674" t="s">
        <v>7167</v>
      </c>
      <c r="N8674" t="s">
        <v>58</v>
      </c>
      <c r="O8674" t="s">
        <v>59</v>
      </c>
      <c r="P8674" t="s">
        <v>7356</v>
      </c>
      <c r="Q8674" t="s">
        <v>287</v>
      </c>
      <c r="R8674">
        <v>61000</v>
      </c>
      <c r="S8674">
        <v>60000</v>
      </c>
      <c r="T8674" t="s">
        <v>1853</v>
      </c>
      <c r="U8674" s="3">
        <v>44844</v>
      </c>
      <c r="W8674">
        <v>1.5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1</v>
      </c>
      <c r="AG8674">
        <v>0</v>
      </c>
      <c r="AL8674">
        <v>0</v>
      </c>
      <c r="BB8674" s="4"/>
    </row>
    <row r="8675" spans="1:54" hidden="1" x14ac:dyDescent="0.25">
      <c r="A8675">
        <v>2440</v>
      </c>
      <c r="B8675" t="s">
        <v>7357</v>
      </c>
      <c r="C8675">
        <v>2022</v>
      </c>
      <c r="D8675" t="s">
        <v>7355</v>
      </c>
      <c r="E8675">
        <v>6710</v>
      </c>
      <c r="F8675" t="s">
        <v>725</v>
      </c>
      <c r="J8675">
        <v>1754</v>
      </c>
      <c r="K8675">
        <v>22757318</v>
      </c>
      <c r="L8675" t="s">
        <v>7167</v>
      </c>
      <c r="N8675" t="s">
        <v>58</v>
      </c>
      <c r="O8675" t="s">
        <v>59</v>
      </c>
      <c r="P8675" t="s">
        <v>7358</v>
      </c>
      <c r="Q8675" t="s">
        <v>287</v>
      </c>
      <c r="R8675">
        <v>61000</v>
      </c>
      <c r="S8675">
        <v>60000</v>
      </c>
      <c r="T8675" t="s">
        <v>1853</v>
      </c>
      <c r="U8675" s="3">
        <v>44804</v>
      </c>
      <c r="W8675">
        <v>5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1</v>
      </c>
      <c r="AG8675">
        <v>0</v>
      </c>
      <c r="AL8675">
        <v>0</v>
      </c>
      <c r="BB8675" s="4"/>
    </row>
    <row r="8676" spans="1:54" hidden="1" x14ac:dyDescent="0.25">
      <c r="A8676">
        <v>2440</v>
      </c>
      <c r="B8676" t="s">
        <v>7359</v>
      </c>
      <c r="C8676">
        <v>2022</v>
      </c>
      <c r="D8676" t="s">
        <v>7355</v>
      </c>
      <c r="E8676">
        <v>6710</v>
      </c>
      <c r="F8676" t="s">
        <v>725</v>
      </c>
      <c r="J8676">
        <v>1754</v>
      </c>
      <c r="K8676">
        <v>22757318</v>
      </c>
      <c r="L8676" t="s">
        <v>7167</v>
      </c>
      <c r="N8676" t="s">
        <v>58</v>
      </c>
      <c r="O8676" t="s">
        <v>59</v>
      </c>
      <c r="P8676" t="s">
        <v>7360</v>
      </c>
      <c r="Q8676" t="s">
        <v>287</v>
      </c>
      <c r="R8676">
        <v>61000</v>
      </c>
      <c r="S8676">
        <v>60000</v>
      </c>
      <c r="T8676" t="s">
        <v>1853</v>
      </c>
      <c r="U8676" s="3">
        <v>44804</v>
      </c>
      <c r="W8676">
        <v>5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1</v>
      </c>
      <c r="AG8676">
        <v>0</v>
      </c>
      <c r="AL8676">
        <v>0</v>
      </c>
      <c r="BB8676" s="4"/>
    </row>
    <row r="8677" spans="1:54" hidden="1" x14ac:dyDescent="0.25">
      <c r="A8677">
        <v>2440</v>
      </c>
      <c r="B8677" t="s">
        <v>7361</v>
      </c>
      <c r="C8677">
        <v>2022</v>
      </c>
      <c r="D8677" t="s">
        <v>7355</v>
      </c>
      <c r="E8677">
        <v>6710</v>
      </c>
      <c r="F8677" t="s">
        <v>725</v>
      </c>
      <c r="J8677">
        <v>1754</v>
      </c>
      <c r="K8677">
        <v>22757318</v>
      </c>
      <c r="L8677" t="s">
        <v>7167</v>
      </c>
      <c r="N8677" t="s">
        <v>58</v>
      </c>
      <c r="O8677" t="s">
        <v>59</v>
      </c>
      <c r="P8677" t="s">
        <v>7362</v>
      </c>
      <c r="Q8677" t="s">
        <v>7088</v>
      </c>
      <c r="R8677">
        <v>61000</v>
      </c>
      <c r="S8677">
        <v>60000</v>
      </c>
      <c r="T8677" t="s">
        <v>1853</v>
      </c>
      <c r="U8677" s="3">
        <v>44761</v>
      </c>
      <c r="W8677">
        <v>5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1</v>
      </c>
      <c r="AG8677">
        <v>0</v>
      </c>
      <c r="AK8677">
        <v>0</v>
      </c>
      <c r="AL8677">
        <v>0</v>
      </c>
      <c r="BB8677" s="4"/>
    </row>
    <row r="8678" spans="1:54" hidden="1" x14ac:dyDescent="0.25">
      <c r="A8678">
        <v>2440</v>
      </c>
      <c r="B8678" t="s">
        <v>7363</v>
      </c>
      <c r="C8678">
        <v>2022</v>
      </c>
      <c r="D8678" t="s">
        <v>7355</v>
      </c>
      <c r="E8678">
        <v>6710</v>
      </c>
      <c r="F8678" t="s">
        <v>725</v>
      </c>
      <c r="J8678">
        <v>1754</v>
      </c>
      <c r="K8678">
        <v>22757318</v>
      </c>
      <c r="L8678" t="s">
        <v>7167</v>
      </c>
      <c r="N8678" t="s">
        <v>58</v>
      </c>
      <c r="O8678" t="s">
        <v>59</v>
      </c>
      <c r="P8678" t="s">
        <v>7364</v>
      </c>
      <c r="Q8678" t="s">
        <v>287</v>
      </c>
      <c r="R8678">
        <v>61000</v>
      </c>
      <c r="S8678">
        <v>60000</v>
      </c>
      <c r="T8678" t="s">
        <v>1853</v>
      </c>
      <c r="U8678" s="3">
        <v>44844</v>
      </c>
      <c r="W8678">
        <v>1.5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1</v>
      </c>
      <c r="AG8678">
        <v>0</v>
      </c>
      <c r="AL8678">
        <v>0</v>
      </c>
      <c r="BB8678" s="4"/>
    </row>
    <row r="8679" spans="1:54" hidden="1" x14ac:dyDescent="0.25">
      <c r="A8679">
        <v>2440</v>
      </c>
      <c r="B8679" t="s">
        <v>7365</v>
      </c>
      <c r="C8679">
        <v>2022</v>
      </c>
      <c r="D8679" t="s">
        <v>7355</v>
      </c>
      <c r="E8679">
        <v>6710</v>
      </c>
      <c r="F8679" t="s">
        <v>725</v>
      </c>
      <c r="J8679">
        <v>1754</v>
      </c>
      <c r="K8679">
        <v>22757318</v>
      </c>
      <c r="L8679" t="s">
        <v>7167</v>
      </c>
      <c r="N8679" t="s">
        <v>58</v>
      </c>
      <c r="O8679" t="s">
        <v>59</v>
      </c>
      <c r="P8679" t="s">
        <v>7366</v>
      </c>
      <c r="Q8679" t="s">
        <v>287</v>
      </c>
      <c r="R8679">
        <v>61000</v>
      </c>
      <c r="S8679">
        <v>60000</v>
      </c>
      <c r="T8679" t="s">
        <v>1853</v>
      </c>
      <c r="U8679" s="3">
        <v>44844</v>
      </c>
      <c r="W8679">
        <v>1.5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1</v>
      </c>
      <c r="AG8679">
        <v>0</v>
      </c>
      <c r="AL8679">
        <v>0</v>
      </c>
      <c r="BB8679" s="4"/>
    </row>
    <row r="8680" spans="1:54" hidden="1" x14ac:dyDescent="0.25">
      <c r="A8680">
        <v>2440</v>
      </c>
      <c r="B8680" t="s">
        <v>7367</v>
      </c>
      <c r="C8680">
        <v>2022</v>
      </c>
      <c r="D8680" t="s">
        <v>7355</v>
      </c>
      <c r="E8680">
        <v>6710</v>
      </c>
      <c r="F8680" t="s">
        <v>725</v>
      </c>
      <c r="J8680">
        <v>1754</v>
      </c>
      <c r="K8680">
        <v>22757318</v>
      </c>
      <c r="L8680" t="s">
        <v>7167</v>
      </c>
      <c r="N8680" t="s">
        <v>58</v>
      </c>
      <c r="O8680" t="s">
        <v>59</v>
      </c>
      <c r="P8680" t="s">
        <v>7368</v>
      </c>
      <c r="Q8680" t="s">
        <v>287</v>
      </c>
      <c r="R8680">
        <v>61000</v>
      </c>
      <c r="S8680">
        <v>60000</v>
      </c>
      <c r="T8680" t="s">
        <v>1853</v>
      </c>
      <c r="U8680" s="3">
        <v>44804</v>
      </c>
      <c r="W8680">
        <v>5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1</v>
      </c>
      <c r="AG8680">
        <v>0</v>
      </c>
      <c r="AL8680">
        <v>0</v>
      </c>
      <c r="BB8680" s="4"/>
    </row>
    <row r="8681" spans="1:54" hidden="1" x14ac:dyDescent="0.25">
      <c r="A8681">
        <v>2440</v>
      </c>
      <c r="B8681" t="s">
        <v>7369</v>
      </c>
      <c r="C8681">
        <v>2022</v>
      </c>
      <c r="D8681" t="s">
        <v>7355</v>
      </c>
      <c r="E8681">
        <v>6710</v>
      </c>
      <c r="F8681" t="s">
        <v>725</v>
      </c>
      <c r="J8681">
        <v>1754</v>
      </c>
      <c r="K8681">
        <v>22757318</v>
      </c>
      <c r="L8681" t="s">
        <v>7167</v>
      </c>
      <c r="N8681" t="s">
        <v>58</v>
      </c>
      <c r="O8681" t="s">
        <v>59</v>
      </c>
      <c r="P8681" t="s">
        <v>7370</v>
      </c>
      <c r="Q8681" t="s">
        <v>287</v>
      </c>
      <c r="R8681">
        <v>61000</v>
      </c>
      <c r="S8681">
        <v>60000</v>
      </c>
      <c r="T8681" t="s">
        <v>1853</v>
      </c>
      <c r="U8681" s="3">
        <v>44761</v>
      </c>
      <c r="W8681">
        <v>5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1</v>
      </c>
      <c r="AG8681">
        <v>0</v>
      </c>
      <c r="AL8681">
        <v>0</v>
      </c>
      <c r="BB8681" s="4"/>
    </row>
    <row r="8682" spans="1:54" hidden="1" x14ac:dyDescent="0.25">
      <c r="A8682">
        <v>2440</v>
      </c>
      <c r="B8682" t="s">
        <v>7371</v>
      </c>
      <c r="C8682">
        <v>2022</v>
      </c>
      <c r="D8682" t="s">
        <v>7355</v>
      </c>
      <c r="E8682">
        <v>6710</v>
      </c>
      <c r="F8682" t="s">
        <v>725</v>
      </c>
      <c r="J8682">
        <v>1754</v>
      </c>
      <c r="K8682">
        <v>22757318</v>
      </c>
      <c r="L8682" t="s">
        <v>7167</v>
      </c>
      <c r="N8682" t="s">
        <v>58</v>
      </c>
      <c r="O8682" t="s">
        <v>59</v>
      </c>
      <c r="P8682" t="s">
        <v>7372</v>
      </c>
      <c r="Q8682" t="s">
        <v>287</v>
      </c>
      <c r="R8682">
        <v>61000</v>
      </c>
      <c r="S8682">
        <v>60000</v>
      </c>
      <c r="T8682" t="s">
        <v>1853</v>
      </c>
      <c r="U8682" s="3">
        <v>44844</v>
      </c>
      <c r="W8682">
        <v>1.5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1</v>
      </c>
      <c r="AG8682">
        <v>0</v>
      </c>
      <c r="AL8682">
        <v>0</v>
      </c>
      <c r="BB8682" s="4"/>
    </row>
    <row r="8683" spans="1:54" hidden="1" x14ac:dyDescent="0.25">
      <c r="A8683">
        <v>2441</v>
      </c>
      <c r="B8683" t="s">
        <v>7373</v>
      </c>
      <c r="C8683">
        <v>2022</v>
      </c>
      <c r="D8683" t="s">
        <v>7374</v>
      </c>
      <c r="E8683">
        <v>9460</v>
      </c>
      <c r="F8683" t="s">
        <v>314</v>
      </c>
      <c r="H8683">
        <v>273</v>
      </c>
      <c r="I8683" t="s">
        <v>546</v>
      </c>
      <c r="J8683">
        <v>68</v>
      </c>
      <c r="K8683">
        <v>37809217</v>
      </c>
      <c r="L8683" t="s">
        <v>547</v>
      </c>
      <c r="N8683" t="s">
        <v>75</v>
      </c>
      <c r="O8683" t="s">
        <v>76</v>
      </c>
      <c r="P8683" t="s">
        <v>92</v>
      </c>
      <c r="Q8683" t="s">
        <v>61</v>
      </c>
      <c r="R8683">
        <v>353000</v>
      </c>
      <c r="S8683">
        <v>350030</v>
      </c>
      <c r="T8683" t="s">
        <v>82</v>
      </c>
      <c r="U8683" s="3">
        <v>44602</v>
      </c>
      <c r="W8683">
        <v>4.0999999999999996</v>
      </c>
      <c r="X8683">
        <v>0</v>
      </c>
      <c r="Y8683">
        <v>5.6</v>
      </c>
      <c r="Z8683">
        <v>63.689</v>
      </c>
      <c r="AA8683">
        <v>67.755600000000001</v>
      </c>
      <c r="AB8683">
        <v>67.755600000000001</v>
      </c>
      <c r="AC8683">
        <v>0</v>
      </c>
      <c r="AD8683">
        <v>0</v>
      </c>
      <c r="AE8683">
        <v>1</v>
      </c>
      <c r="AF8683">
        <v>0</v>
      </c>
      <c r="AG8683">
        <v>0</v>
      </c>
      <c r="AS8683">
        <v>63.689</v>
      </c>
      <c r="BB8683" s="4"/>
    </row>
    <row r="8684" spans="1:54" hidden="1" x14ac:dyDescent="0.25">
      <c r="A8684">
        <v>2442</v>
      </c>
      <c r="B8684" t="s">
        <v>7375</v>
      </c>
      <c r="C8684">
        <v>2022</v>
      </c>
      <c r="D8684" t="s">
        <v>7376</v>
      </c>
      <c r="E8684">
        <v>6670</v>
      </c>
      <c r="F8684" t="s">
        <v>1440</v>
      </c>
      <c r="G8684">
        <v>575</v>
      </c>
      <c r="H8684">
        <v>131</v>
      </c>
      <c r="I8684" t="s">
        <v>1441</v>
      </c>
      <c r="J8684">
        <v>210</v>
      </c>
      <c r="K8684">
        <v>36637919</v>
      </c>
      <c r="L8684" t="s">
        <v>1442</v>
      </c>
      <c r="N8684" t="s">
        <v>88</v>
      </c>
      <c r="O8684" t="s">
        <v>89</v>
      </c>
      <c r="P8684" t="s">
        <v>1919</v>
      </c>
      <c r="Q8684" t="s">
        <v>61</v>
      </c>
      <c r="R8684">
        <v>353000</v>
      </c>
      <c r="S8684">
        <v>350030</v>
      </c>
      <c r="T8684" t="s">
        <v>82</v>
      </c>
      <c r="U8684" s="3">
        <v>44562</v>
      </c>
      <c r="W8684">
        <v>0.95</v>
      </c>
      <c r="X8684">
        <v>0</v>
      </c>
      <c r="Y8684">
        <v>0.95</v>
      </c>
      <c r="Z8684">
        <v>3.1133123999999999</v>
      </c>
      <c r="AA8684">
        <v>3.0312000000000001</v>
      </c>
      <c r="AB8684">
        <v>3.0312000000000001</v>
      </c>
      <c r="AC8684">
        <v>0</v>
      </c>
      <c r="AD8684">
        <v>0</v>
      </c>
      <c r="AE8684">
        <v>1</v>
      </c>
      <c r="AF8684">
        <v>0</v>
      </c>
      <c r="AG8684">
        <v>0</v>
      </c>
      <c r="AO8684">
        <v>3.1133123999999999</v>
      </c>
      <c r="BB8684" s="4"/>
    </row>
    <row r="8685" spans="1:54" hidden="1" x14ac:dyDescent="0.25">
      <c r="A8685">
        <v>2442</v>
      </c>
      <c r="B8685" t="s">
        <v>7377</v>
      </c>
      <c r="C8685">
        <v>2022</v>
      </c>
      <c r="D8685" t="s">
        <v>7376</v>
      </c>
      <c r="E8685">
        <v>6670</v>
      </c>
      <c r="F8685" t="s">
        <v>1440</v>
      </c>
      <c r="G8685">
        <v>575</v>
      </c>
      <c r="H8685">
        <v>131</v>
      </c>
      <c r="I8685" t="s">
        <v>1441</v>
      </c>
      <c r="J8685">
        <v>210</v>
      </c>
      <c r="K8685">
        <v>36637919</v>
      </c>
      <c r="L8685" t="s">
        <v>1442</v>
      </c>
      <c r="N8685" t="s">
        <v>88</v>
      </c>
      <c r="O8685" t="s">
        <v>89</v>
      </c>
      <c r="P8685" t="s">
        <v>211</v>
      </c>
      <c r="Q8685" t="s">
        <v>61</v>
      </c>
      <c r="R8685">
        <v>353000</v>
      </c>
      <c r="S8685">
        <v>350030</v>
      </c>
      <c r="T8685" t="s">
        <v>82</v>
      </c>
      <c r="U8685" s="3">
        <v>44562</v>
      </c>
      <c r="W8685">
        <v>0.95</v>
      </c>
      <c r="X8685">
        <v>0</v>
      </c>
      <c r="Y8685">
        <v>0.95</v>
      </c>
      <c r="Z8685">
        <v>3.1133123999999999</v>
      </c>
      <c r="AA8685">
        <v>3.0312000000000001</v>
      </c>
      <c r="AB8685">
        <v>3.0312000000000001</v>
      </c>
      <c r="AC8685">
        <v>0</v>
      </c>
      <c r="AD8685">
        <v>0</v>
      </c>
      <c r="AE8685">
        <v>1</v>
      </c>
      <c r="AF8685">
        <v>0</v>
      </c>
      <c r="AG8685">
        <v>0</v>
      </c>
      <c r="AO8685">
        <v>3.1133123999999999</v>
      </c>
      <c r="BB8685" s="4"/>
    </row>
    <row r="8686" spans="1:54" hidden="1" x14ac:dyDescent="0.25">
      <c r="A8686">
        <v>2443</v>
      </c>
      <c r="B8686" t="s">
        <v>7378</v>
      </c>
      <c r="C8686">
        <v>2022</v>
      </c>
      <c r="D8686" t="s">
        <v>7379</v>
      </c>
      <c r="E8686">
        <v>7400</v>
      </c>
      <c r="F8686" t="s">
        <v>1257</v>
      </c>
      <c r="G8686">
        <v>657</v>
      </c>
      <c r="H8686">
        <v>163</v>
      </c>
      <c r="I8686" t="s">
        <v>215</v>
      </c>
      <c r="J8686">
        <v>200</v>
      </c>
      <c r="K8686">
        <v>25809807</v>
      </c>
      <c r="L8686" t="s">
        <v>1258</v>
      </c>
      <c r="N8686" t="s">
        <v>88</v>
      </c>
      <c r="O8686" t="s">
        <v>89</v>
      </c>
      <c r="P8686" t="s">
        <v>7380</v>
      </c>
      <c r="Q8686" t="s">
        <v>61</v>
      </c>
      <c r="R8686">
        <v>353000</v>
      </c>
      <c r="S8686">
        <v>350030</v>
      </c>
      <c r="T8686" t="s">
        <v>82</v>
      </c>
      <c r="U8686" s="3">
        <v>44562</v>
      </c>
      <c r="W8686">
        <v>1.5</v>
      </c>
      <c r="X8686">
        <v>0</v>
      </c>
      <c r="Y8686">
        <v>1.5</v>
      </c>
      <c r="Z8686">
        <v>0.68903400000000004</v>
      </c>
      <c r="AA8686">
        <v>0.51480000000000004</v>
      </c>
      <c r="AB8686">
        <v>0.51480000000000004</v>
      </c>
      <c r="AC8686">
        <v>0</v>
      </c>
      <c r="AD8686">
        <v>0</v>
      </c>
      <c r="AE8686">
        <v>1</v>
      </c>
      <c r="AF8686">
        <v>0</v>
      </c>
      <c r="AG8686">
        <v>0</v>
      </c>
      <c r="AN8686">
        <v>0.68903400000000004</v>
      </c>
      <c r="BB8686" s="4"/>
    </row>
    <row r="8687" spans="1:54" hidden="1" x14ac:dyDescent="0.25">
      <c r="A8687">
        <v>2443</v>
      </c>
      <c r="B8687" t="s">
        <v>7381</v>
      </c>
      <c r="C8687">
        <v>2022</v>
      </c>
      <c r="D8687" t="s">
        <v>7379</v>
      </c>
      <c r="E8687">
        <v>7400</v>
      </c>
      <c r="F8687" t="s">
        <v>1257</v>
      </c>
      <c r="G8687">
        <v>657</v>
      </c>
      <c r="H8687">
        <v>163</v>
      </c>
      <c r="I8687" t="s">
        <v>215</v>
      </c>
      <c r="J8687">
        <v>200</v>
      </c>
      <c r="K8687">
        <v>25809807</v>
      </c>
      <c r="L8687" t="s">
        <v>1258</v>
      </c>
      <c r="N8687" t="s">
        <v>88</v>
      </c>
      <c r="O8687" t="s">
        <v>89</v>
      </c>
      <c r="P8687" t="s">
        <v>410</v>
      </c>
      <c r="Q8687" t="s">
        <v>106</v>
      </c>
      <c r="R8687">
        <v>353000</v>
      </c>
      <c r="S8687">
        <v>350030</v>
      </c>
      <c r="T8687" t="s">
        <v>82</v>
      </c>
      <c r="U8687" s="3">
        <v>44562</v>
      </c>
      <c r="W8687">
        <v>0.5</v>
      </c>
      <c r="X8687">
        <v>0</v>
      </c>
      <c r="Y8687">
        <v>1</v>
      </c>
      <c r="Z8687">
        <v>14.852988</v>
      </c>
      <c r="AA8687">
        <v>14.852988</v>
      </c>
      <c r="AB8687">
        <v>14.852988</v>
      </c>
      <c r="AC8687">
        <v>0</v>
      </c>
      <c r="AD8687">
        <v>0</v>
      </c>
      <c r="AE8687">
        <v>1</v>
      </c>
      <c r="AF8687">
        <v>0</v>
      </c>
      <c r="AG8687">
        <v>0</v>
      </c>
      <c r="AZ8687">
        <v>4.5474948000000008</v>
      </c>
      <c r="BA8687">
        <v>10.305493200000001</v>
      </c>
      <c r="BB8687" s="4"/>
    </row>
    <row r="8688" spans="1:54" hidden="1" x14ac:dyDescent="0.25">
      <c r="A8688">
        <v>2445</v>
      </c>
      <c r="B8688" t="s">
        <v>7382</v>
      </c>
      <c r="C8688">
        <v>2022</v>
      </c>
      <c r="D8688" t="s">
        <v>7383</v>
      </c>
      <c r="E8688">
        <v>4000</v>
      </c>
      <c r="F8688" t="s">
        <v>1623</v>
      </c>
      <c r="G8688">
        <v>265</v>
      </c>
      <c r="H8688">
        <v>2</v>
      </c>
      <c r="I8688" t="s">
        <v>156</v>
      </c>
      <c r="J8688">
        <v>481</v>
      </c>
      <c r="K8688">
        <v>69330428</v>
      </c>
      <c r="L8688" t="s">
        <v>4045</v>
      </c>
      <c r="N8688" t="s">
        <v>88</v>
      </c>
      <c r="O8688" t="s">
        <v>89</v>
      </c>
      <c r="P8688" t="s">
        <v>209</v>
      </c>
      <c r="Q8688" t="s">
        <v>61</v>
      </c>
      <c r="R8688">
        <v>353000</v>
      </c>
      <c r="S8688">
        <v>350030</v>
      </c>
      <c r="T8688" t="s">
        <v>82</v>
      </c>
      <c r="U8688" s="3">
        <v>42736</v>
      </c>
      <c r="W8688">
        <v>12.9</v>
      </c>
      <c r="X8688">
        <v>0</v>
      </c>
      <c r="Y8688">
        <v>12</v>
      </c>
      <c r="Z8688">
        <v>4.1739984000000003</v>
      </c>
      <c r="AA8688">
        <v>3.8340000000000001</v>
      </c>
      <c r="AB8688">
        <v>3.8340000000000001</v>
      </c>
      <c r="AC8688">
        <v>0</v>
      </c>
      <c r="AD8688">
        <v>0</v>
      </c>
      <c r="AE8688">
        <v>1</v>
      </c>
      <c r="AF8688">
        <v>0</v>
      </c>
      <c r="AG8688">
        <v>0</v>
      </c>
      <c r="AO8688">
        <v>4.1739984000000003</v>
      </c>
      <c r="BB8688" s="4"/>
    </row>
    <row r="8689" spans="1:54" hidden="1" x14ac:dyDescent="0.25">
      <c r="A8689">
        <v>2446</v>
      </c>
      <c r="B8689" t="s">
        <v>7384</v>
      </c>
      <c r="C8689">
        <v>2022</v>
      </c>
      <c r="D8689" t="s">
        <v>7385</v>
      </c>
      <c r="E8689">
        <v>4600</v>
      </c>
      <c r="F8689" t="s">
        <v>2140</v>
      </c>
      <c r="G8689">
        <v>259</v>
      </c>
      <c r="H8689">
        <v>2</v>
      </c>
      <c r="I8689" t="s">
        <v>156</v>
      </c>
      <c r="J8689">
        <v>481</v>
      </c>
      <c r="K8689">
        <v>69330428</v>
      </c>
      <c r="L8689" t="s">
        <v>4045</v>
      </c>
      <c r="N8689" t="s">
        <v>88</v>
      </c>
      <c r="O8689" t="s">
        <v>89</v>
      </c>
      <c r="P8689" t="s">
        <v>211</v>
      </c>
      <c r="Q8689" t="s">
        <v>61</v>
      </c>
      <c r="R8689">
        <v>353000</v>
      </c>
      <c r="S8689">
        <v>350030</v>
      </c>
      <c r="T8689" t="s">
        <v>82</v>
      </c>
      <c r="U8689" s="3">
        <v>42339</v>
      </c>
      <c r="W8689">
        <v>8.5</v>
      </c>
      <c r="X8689">
        <v>0</v>
      </c>
      <c r="Y8689">
        <v>7.5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1</v>
      </c>
      <c r="AF8689">
        <v>0</v>
      </c>
      <c r="AG8689">
        <v>0</v>
      </c>
      <c r="AO8689">
        <v>0</v>
      </c>
      <c r="BB8689" s="4"/>
    </row>
    <row r="8690" spans="1:54" hidden="1" x14ac:dyDescent="0.25">
      <c r="A8690">
        <v>2446</v>
      </c>
      <c r="B8690" t="s">
        <v>7386</v>
      </c>
      <c r="C8690">
        <v>2022</v>
      </c>
      <c r="D8690" t="s">
        <v>7385</v>
      </c>
      <c r="E8690">
        <v>4600</v>
      </c>
      <c r="F8690" t="s">
        <v>2140</v>
      </c>
      <c r="G8690">
        <v>259</v>
      </c>
      <c r="H8690">
        <v>2</v>
      </c>
      <c r="I8690" t="s">
        <v>156</v>
      </c>
      <c r="J8690">
        <v>481</v>
      </c>
      <c r="K8690">
        <v>69330428</v>
      </c>
      <c r="L8690" t="s">
        <v>4045</v>
      </c>
      <c r="N8690" t="s">
        <v>88</v>
      </c>
      <c r="O8690" t="s">
        <v>89</v>
      </c>
      <c r="P8690" t="s">
        <v>209</v>
      </c>
      <c r="Q8690" t="s">
        <v>61</v>
      </c>
      <c r="R8690">
        <v>353000</v>
      </c>
      <c r="S8690">
        <v>350030</v>
      </c>
      <c r="T8690" t="s">
        <v>82</v>
      </c>
      <c r="U8690" s="3">
        <v>42339</v>
      </c>
      <c r="W8690">
        <v>8.5</v>
      </c>
      <c r="X8690">
        <v>0</v>
      </c>
      <c r="Y8690">
        <v>7.5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</v>
      </c>
      <c r="AF8690">
        <v>0</v>
      </c>
      <c r="AG8690">
        <v>0</v>
      </c>
      <c r="AO8690">
        <v>0</v>
      </c>
      <c r="BB8690" s="4"/>
    </row>
    <row r="8691" spans="1:54" x14ac:dyDescent="0.25">
      <c r="A8691" s="5"/>
      <c r="B8691" s="5"/>
      <c r="C8691" s="6"/>
      <c r="D8691" s="6"/>
      <c r="E8691" s="5"/>
      <c r="F8691" s="6"/>
      <c r="G8691" s="6"/>
      <c r="H8691" s="6"/>
      <c r="I8691" s="5"/>
      <c r="J8691" s="6"/>
      <c r="K8691" s="6"/>
      <c r="L8691" s="5"/>
      <c r="M8691" s="5"/>
      <c r="N8691" s="6"/>
      <c r="O8691" s="7"/>
      <c r="P8691" s="6"/>
      <c r="Q8691" s="6"/>
      <c r="R8691" s="5"/>
      <c r="S8691" s="5"/>
      <c r="T8691" s="6"/>
      <c r="U8691" s="6"/>
      <c r="V8691" s="6"/>
      <c r="W8691" s="8"/>
      <c r="X8691" s="7"/>
      <c r="Y8691" s="5"/>
      <c r="Z8691" s="5"/>
      <c r="AA8691" s="5"/>
      <c r="AB8691" s="5"/>
      <c r="AC8691" s="5"/>
      <c r="AD8691" s="5"/>
      <c r="AE8691" s="5"/>
      <c r="AF8691" s="5"/>
      <c r="AG8691" s="5"/>
      <c r="AH8691" s="5"/>
      <c r="AI8691" s="5"/>
      <c r="AJ8691" s="7"/>
      <c r="AK8691" s="6"/>
      <c r="AL8691" s="7"/>
      <c r="AM8691" s="7"/>
      <c r="AN8691" s="7"/>
      <c r="AO8691" s="7"/>
      <c r="AP8691" s="7"/>
      <c r="AQ8691" s="7"/>
      <c r="AR8691" s="7"/>
      <c r="AS8691" s="7"/>
      <c r="AT8691" s="7"/>
      <c r="AU8691" s="7"/>
      <c r="AV8691" s="7"/>
      <c r="AW8691" s="7"/>
      <c r="AX8691" s="7"/>
      <c r="AY8691" s="7"/>
      <c r="AZ8691" s="7"/>
      <c r="BA8691" s="5"/>
      <c r="BB8691" s="4"/>
    </row>
    <row r="8692" spans="1:54" x14ac:dyDescent="0.25">
      <c r="A8692" s="5"/>
      <c r="B8692" s="5"/>
      <c r="C8692" s="6"/>
      <c r="D8692" s="6"/>
      <c r="E8692" s="5"/>
      <c r="F8692" s="6"/>
      <c r="G8692" s="6"/>
      <c r="H8692" s="6"/>
      <c r="I8692" s="5"/>
      <c r="J8692" s="6"/>
      <c r="K8692" s="6"/>
      <c r="L8692" s="5"/>
      <c r="M8692" s="5"/>
      <c r="N8692" s="6"/>
      <c r="O8692" s="7"/>
      <c r="P8692" s="6"/>
      <c r="Q8692" s="6"/>
      <c r="R8692" s="5"/>
      <c r="S8692" s="5"/>
      <c r="T8692" s="6"/>
      <c r="U8692" s="6"/>
      <c r="V8692" s="6"/>
      <c r="W8692" s="8"/>
      <c r="X8692" s="7"/>
      <c r="Y8692" s="5"/>
      <c r="Z8692" s="5"/>
      <c r="AA8692" s="5"/>
      <c r="AB8692" s="5"/>
      <c r="AC8692" s="5"/>
      <c r="AD8692" s="5"/>
      <c r="AE8692" s="5"/>
      <c r="AF8692" s="5"/>
      <c r="AG8692" s="5"/>
      <c r="AH8692" s="5"/>
      <c r="AI8692" s="5"/>
      <c r="AJ8692" s="7"/>
      <c r="AK8692" s="6"/>
      <c r="AL8692" s="7"/>
      <c r="AM8692" s="7"/>
      <c r="AN8692" s="7"/>
      <c r="AO8692" s="5"/>
      <c r="AP8692" s="7"/>
      <c r="AQ8692" s="7"/>
      <c r="AR8692" s="7"/>
      <c r="AS8692" s="7"/>
      <c r="AT8692" s="7"/>
      <c r="AU8692" s="7"/>
      <c r="AV8692" s="7"/>
      <c r="AW8692" s="7"/>
      <c r="AX8692" s="7"/>
      <c r="AY8692" s="7"/>
      <c r="AZ8692" s="7"/>
      <c r="BA8692" s="7"/>
      <c r="BB8692" s="4"/>
    </row>
    <row r="8693" spans="1:54" x14ac:dyDescent="0.25">
      <c r="A8693" s="5"/>
      <c r="B8693" s="5"/>
      <c r="C8693" s="6"/>
      <c r="D8693" s="6"/>
      <c r="E8693" s="5"/>
      <c r="F8693" s="6"/>
      <c r="G8693" s="6"/>
      <c r="H8693" s="6"/>
      <c r="I8693" s="5"/>
      <c r="J8693" s="6"/>
      <c r="K8693" s="6"/>
      <c r="L8693" s="5"/>
      <c r="M8693" s="7"/>
      <c r="N8693" s="6"/>
      <c r="O8693" s="7"/>
      <c r="P8693" s="6"/>
      <c r="Q8693" s="6"/>
      <c r="R8693" s="5"/>
      <c r="S8693" s="5"/>
      <c r="T8693" s="6"/>
      <c r="U8693" s="6"/>
      <c r="V8693" s="6"/>
      <c r="W8693" s="8"/>
      <c r="X8693" s="7"/>
      <c r="Y8693" s="5"/>
      <c r="Z8693" s="5"/>
      <c r="AA8693" s="5"/>
      <c r="AB8693" s="5"/>
      <c r="AC8693" s="5"/>
      <c r="AD8693" s="5"/>
      <c r="AE8693" s="5"/>
      <c r="AF8693" s="5"/>
      <c r="AG8693" s="5"/>
      <c r="AH8693" s="5"/>
      <c r="AI8693" s="5"/>
      <c r="AJ8693" s="7"/>
      <c r="AK8693" s="6"/>
      <c r="AL8693" s="7"/>
      <c r="AM8693" s="7"/>
      <c r="AN8693" s="7"/>
      <c r="AO8693" s="7"/>
      <c r="AP8693" s="7"/>
      <c r="AQ8693" s="7"/>
      <c r="AR8693" s="7"/>
      <c r="AS8693" s="7"/>
      <c r="AT8693" s="7"/>
      <c r="AU8693" s="7"/>
      <c r="AV8693" s="7"/>
      <c r="AW8693" s="7"/>
      <c r="AX8693" s="7"/>
      <c r="AY8693" s="7"/>
      <c r="AZ8693" s="7"/>
      <c r="BA8693" s="7"/>
      <c r="BB8693" s="4"/>
    </row>
    <row r="8694" spans="1:54" x14ac:dyDescent="0.25">
      <c r="A8694" s="5"/>
      <c r="B8694" s="5"/>
      <c r="C8694" s="6"/>
      <c r="D8694" s="6"/>
      <c r="E8694" s="5"/>
      <c r="F8694" s="6"/>
      <c r="G8694" s="6"/>
      <c r="H8694" s="6"/>
      <c r="I8694" s="5"/>
      <c r="J8694" s="6"/>
      <c r="K8694" s="6"/>
      <c r="L8694" s="5"/>
      <c r="M8694" s="7"/>
      <c r="N8694" s="6"/>
      <c r="O8694" s="7"/>
      <c r="P8694" s="6"/>
      <c r="Q8694" s="6"/>
      <c r="R8694" s="5"/>
      <c r="S8694" s="5"/>
      <c r="T8694" s="6"/>
      <c r="U8694" s="6"/>
      <c r="V8694" s="6"/>
      <c r="W8694" s="8"/>
      <c r="X8694" s="7"/>
      <c r="Y8694" s="5"/>
      <c r="Z8694" s="5"/>
      <c r="AA8694" s="5"/>
      <c r="AB8694" s="5"/>
      <c r="AC8694" s="5"/>
      <c r="AD8694" s="5"/>
      <c r="AE8694" s="5"/>
      <c r="AF8694" s="5"/>
      <c r="AG8694" s="5"/>
      <c r="AH8694" s="5"/>
      <c r="AI8694" s="5"/>
      <c r="AJ8694" s="7"/>
      <c r="AK8694" s="6"/>
      <c r="AL8694" s="7"/>
      <c r="AM8694" s="7"/>
      <c r="AN8694" s="7"/>
      <c r="AO8694" s="7"/>
      <c r="AP8694" s="7"/>
      <c r="AQ8694" s="7"/>
      <c r="AR8694" s="7"/>
      <c r="AS8694" s="7"/>
      <c r="AT8694" s="7"/>
      <c r="AU8694" s="7"/>
      <c r="AV8694" s="7"/>
      <c r="AW8694" s="7"/>
      <c r="AX8694" s="7"/>
      <c r="AY8694" s="7"/>
      <c r="AZ8694" s="7"/>
      <c r="BA8694" s="7"/>
      <c r="BB8694" s="4"/>
    </row>
    <row r="8695" spans="1:54" x14ac:dyDescent="0.25">
      <c r="A8695" s="5"/>
      <c r="B8695" s="5"/>
      <c r="C8695" s="6"/>
      <c r="D8695" s="6"/>
      <c r="E8695" s="5"/>
      <c r="F8695" s="6"/>
      <c r="G8695" s="6"/>
      <c r="H8695" s="6"/>
      <c r="I8695" s="5"/>
      <c r="J8695" s="6"/>
      <c r="K8695" s="6"/>
      <c r="L8695" s="5"/>
      <c r="M8695" s="7"/>
      <c r="N8695" s="6"/>
      <c r="O8695" s="7"/>
      <c r="P8695" s="6"/>
      <c r="Q8695" s="6"/>
      <c r="R8695" s="5"/>
      <c r="S8695" s="5"/>
      <c r="T8695" s="6"/>
      <c r="U8695" s="6"/>
      <c r="V8695" s="6"/>
      <c r="W8695" s="8"/>
      <c r="X8695" s="7"/>
      <c r="Y8695" s="5"/>
      <c r="Z8695" s="5"/>
      <c r="AA8695" s="5"/>
      <c r="AB8695" s="5"/>
      <c r="AC8695" s="5"/>
      <c r="AD8695" s="5"/>
      <c r="AE8695" s="5"/>
      <c r="AF8695" s="5"/>
      <c r="AG8695" s="5"/>
      <c r="AH8695" s="5"/>
      <c r="AI8695" s="5"/>
      <c r="AJ8695" s="7"/>
      <c r="AK8695" s="6"/>
      <c r="AL8695" s="7"/>
      <c r="AM8695" s="7"/>
      <c r="AN8695" s="7"/>
      <c r="AO8695" s="7"/>
      <c r="AP8695" s="7"/>
      <c r="AQ8695" s="7"/>
      <c r="AR8695" s="7"/>
      <c r="AS8695" s="7"/>
      <c r="AT8695" s="7"/>
      <c r="AU8695" s="7"/>
      <c r="AV8695" s="7"/>
      <c r="AW8695" s="7"/>
      <c r="AX8695" s="7"/>
      <c r="AY8695" s="7"/>
      <c r="AZ8695" s="7"/>
      <c r="BA8695" s="7"/>
      <c r="BB8695" s="4"/>
    </row>
    <row r="8696" spans="1:54" x14ac:dyDescent="0.25">
      <c r="A8696" s="5"/>
      <c r="B8696" s="5"/>
      <c r="C8696" s="6"/>
      <c r="D8696" s="6"/>
      <c r="E8696" s="5"/>
      <c r="F8696" s="6"/>
      <c r="G8696" s="6"/>
      <c r="H8696" s="6"/>
      <c r="I8696" s="5"/>
      <c r="J8696" s="6"/>
      <c r="K8696" s="6"/>
      <c r="L8696" s="5"/>
      <c r="M8696" s="7"/>
      <c r="N8696" s="6"/>
      <c r="O8696" s="7"/>
      <c r="P8696" s="6"/>
      <c r="Q8696" s="6"/>
      <c r="R8696" s="5"/>
      <c r="S8696" s="5"/>
      <c r="T8696" s="6"/>
      <c r="U8696" s="6"/>
      <c r="V8696" s="6"/>
      <c r="W8696" s="8"/>
      <c r="X8696" s="7"/>
      <c r="Y8696" s="5"/>
      <c r="Z8696" s="5"/>
      <c r="AA8696" s="5"/>
      <c r="AB8696" s="5"/>
      <c r="AC8696" s="5"/>
      <c r="AD8696" s="5"/>
      <c r="AE8696" s="5"/>
      <c r="AF8696" s="5"/>
      <c r="AG8696" s="5"/>
      <c r="AH8696" s="5"/>
      <c r="AI8696" s="5"/>
      <c r="AJ8696" s="7"/>
      <c r="AK8696" s="6"/>
      <c r="AL8696" s="7"/>
      <c r="AM8696" s="7"/>
      <c r="AN8696" s="7"/>
      <c r="AO8696" s="7"/>
      <c r="AP8696" s="7"/>
      <c r="AQ8696" s="7"/>
      <c r="AR8696" s="7"/>
      <c r="AS8696" s="7"/>
      <c r="AT8696" s="5"/>
      <c r="AU8696" s="7"/>
      <c r="AV8696" s="7"/>
      <c r="AW8696" s="7"/>
      <c r="AX8696" s="7"/>
      <c r="AY8696" s="7"/>
      <c r="AZ8696" s="7"/>
      <c r="BA8696" s="7"/>
      <c r="BB8696" s="4"/>
    </row>
    <row r="8697" spans="1:54" x14ac:dyDescent="0.25">
      <c r="A8697" s="5"/>
      <c r="B8697" s="5"/>
      <c r="C8697" s="6"/>
      <c r="D8697" s="6"/>
      <c r="E8697" s="5"/>
      <c r="F8697" s="6"/>
      <c r="G8697" s="6"/>
      <c r="H8697" s="6"/>
      <c r="I8697" s="5"/>
      <c r="J8697" s="6"/>
      <c r="K8697" s="6"/>
      <c r="L8697" s="5"/>
      <c r="M8697" s="7"/>
      <c r="N8697" s="6"/>
      <c r="O8697" s="7"/>
      <c r="P8697" s="6"/>
      <c r="Q8697" s="6"/>
      <c r="R8697" s="5"/>
      <c r="S8697" s="5"/>
      <c r="T8697" s="6"/>
      <c r="U8697" s="6"/>
      <c r="V8697" s="6"/>
      <c r="W8697" s="8"/>
      <c r="X8697" s="7"/>
      <c r="Y8697" s="5"/>
      <c r="Z8697" s="5"/>
      <c r="AA8697" s="5"/>
      <c r="AB8697" s="5"/>
      <c r="AC8697" s="5"/>
      <c r="AD8697" s="5"/>
      <c r="AE8697" s="5"/>
      <c r="AF8697" s="5"/>
      <c r="AG8697" s="5"/>
      <c r="AH8697" s="5"/>
      <c r="AI8697" s="5"/>
      <c r="AJ8697" s="7"/>
      <c r="AK8697" s="6"/>
      <c r="AL8697" s="7"/>
      <c r="AM8697" s="7"/>
      <c r="AN8697" s="7"/>
      <c r="AO8697" s="7"/>
      <c r="AP8697" s="7"/>
      <c r="AQ8697" s="7"/>
      <c r="AR8697" s="7"/>
      <c r="AS8697" s="7"/>
      <c r="AT8697" s="7"/>
      <c r="AU8697" s="7"/>
      <c r="AV8697" s="7"/>
      <c r="AW8697" s="7"/>
      <c r="AX8697" s="7"/>
      <c r="AY8697" s="7"/>
      <c r="AZ8697" s="7"/>
      <c r="BA8697" s="7"/>
      <c r="BB8697" s="4"/>
    </row>
    <row r="8698" spans="1:54" x14ac:dyDescent="0.25">
      <c r="A8698" s="5"/>
      <c r="B8698" s="5"/>
      <c r="C8698" s="6"/>
      <c r="D8698" s="6"/>
      <c r="E8698" s="5"/>
      <c r="F8698" s="6"/>
      <c r="G8698" s="6"/>
      <c r="H8698" s="6"/>
      <c r="I8698" s="5"/>
      <c r="J8698" s="6"/>
      <c r="K8698" s="6"/>
      <c r="L8698" s="5"/>
      <c r="M8698" s="5"/>
      <c r="N8698" s="6"/>
      <c r="O8698" s="7"/>
      <c r="P8698" s="6"/>
      <c r="Q8698" s="6"/>
      <c r="R8698" s="5"/>
      <c r="S8698" s="5"/>
      <c r="T8698" s="6"/>
      <c r="U8698" s="6"/>
      <c r="V8698" s="6"/>
      <c r="W8698" s="8"/>
      <c r="X8698" s="7"/>
      <c r="Y8698" s="5"/>
      <c r="Z8698" s="5"/>
      <c r="AA8698" s="5"/>
      <c r="AB8698" s="5"/>
      <c r="AC8698" s="5"/>
      <c r="AD8698" s="5"/>
      <c r="AE8698" s="5"/>
      <c r="AF8698" s="5"/>
      <c r="AG8698" s="5"/>
      <c r="AH8698" s="5"/>
      <c r="AI8698" s="5"/>
      <c r="AJ8698" s="7"/>
      <c r="AK8698" s="6"/>
      <c r="AL8698" s="7"/>
      <c r="AM8698" s="7"/>
      <c r="AN8698" s="7"/>
      <c r="AO8698" s="7"/>
      <c r="AP8698" s="7"/>
      <c r="AQ8698" s="7"/>
      <c r="AR8698" s="5"/>
      <c r="AS8698" s="7"/>
      <c r="AT8698" s="7"/>
      <c r="AU8698" s="7"/>
      <c r="AV8698" s="7"/>
      <c r="AW8698" s="7"/>
      <c r="AX8698" s="7"/>
      <c r="AY8698" s="7"/>
      <c r="AZ8698" s="7"/>
      <c r="BA8698" s="7"/>
      <c r="BB8698" s="4"/>
    </row>
    <row r="8699" spans="1:54" x14ac:dyDescent="0.25">
      <c r="A8699" s="5"/>
      <c r="B8699" s="5"/>
      <c r="C8699" s="6"/>
      <c r="D8699" s="6"/>
      <c r="E8699" s="5"/>
      <c r="F8699" s="6"/>
      <c r="G8699" s="6"/>
      <c r="H8699" s="6"/>
      <c r="I8699" s="5"/>
      <c r="J8699" s="6"/>
      <c r="K8699" s="6"/>
      <c r="L8699" s="5"/>
      <c r="M8699" s="5"/>
      <c r="N8699" s="6"/>
      <c r="O8699" s="7"/>
      <c r="P8699" s="6"/>
      <c r="Q8699" s="6"/>
      <c r="R8699" s="5"/>
      <c r="S8699" s="5"/>
      <c r="T8699" s="6"/>
      <c r="U8699" s="6"/>
      <c r="V8699" s="6"/>
      <c r="W8699" s="8"/>
      <c r="X8699" s="7"/>
      <c r="Y8699" s="5"/>
      <c r="Z8699" s="5"/>
      <c r="AA8699" s="5"/>
      <c r="AB8699" s="5"/>
      <c r="AC8699" s="5"/>
      <c r="AD8699" s="5"/>
      <c r="AE8699" s="5"/>
      <c r="AF8699" s="5"/>
      <c r="AG8699" s="5"/>
      <c r="AH8699" s="5"/>
      <c r="AI8699" s="5"/>
      <c r="AJ8699" s="7"/>
      <c r="AK8699" s="6"/>
      <c r="AL8699" s="7"/>
      <c r="AM8699" s="7"/>
      <c r="AN8699" s="7"/>
      <c r="AO8699" s="7"/>
      <c r="AP8699" s="7"/>
      <c r="AQ8699" s="7"/>
      <c r="AR8699" s="5"/>
      <c r="AS8699" s="7"/>
      <c r="AT8699" s="7"/>
      <c r="AU8699" s="7"/>
      <c r="AV8699" s="7"/>
      <c r="AW8699" s="7"/>
      <c r="AX8699" s="7"/>
      <c r="AY8699" s="7"/>
      <c r="AZ8699" s="7"/>
      <c r="BA8699" s="7"/>
      <c r="BB8699" s="4"/>
    </row>
    <row r="8700" spans="1:54" x14ac:dyDescent="0.25">
      <c r="A8700" s="5"/>
      <c r="B8700" s="5"/>
      <c r="C8700" s="6"/>
      <c r="D8700" s="6"/>
      <c r="E8700" s="5"/>
      <c r="F8700" s="6"/>
      <c r="G8700" s="6"/>
      <c r="H8700" s="6"/>
      <c r="I8700" s="5"/>
      <c r="J8700" s="6"/>
      <c r="K8700" s="6"/>
      <c r="L8700" s="5"/>
      <c r="M8700" s="5"/>
      <c r="N8700" s="6"/>
      <c r="O8700" s="7"/>
      <c r="P8700" s="6"/>
      <c r="Q8700" s="6"/>
      <c r="R8700" s="5"/>
      <c r="S8700" s="5"/>
      <c r="T8700" s="6"/>
      <c r="U8700" s="6"/>
      <c r="V8700" s="6"/>
      <c r="W8700" s="8"/>
      <c r="X8700" s="7"/>
      <c r="Y8700" s="5"/>
      <c r="Z8700" s="5"/>
      <c r="AA8700" s="5"/>
      <c r="AB8700" s="5"/>
      <c r="AC8700" s="5"/>
      <c r="AD8700" s="5"/>
      <c r="AE8700" s="5"/>
      <c r="AF8700" s="5"/>
      <c r="AG8700" s="5"/>
      <c r="AH8700" s="5"/>
      <c r="AI8700" s="5"/>
      <c r="AJ8700" s="7"/>
      <c r="AK8700" s="6"/>
      <c r="AL8700" s="7"/>
      <c r="AM8700" s="7"/>
      <c r="AN8700" s="7"/>
      <c r="AO8700" s="7"/>
      <c r="AP8700" s="7"/>
      <c r="AQ8700" s="7"/>
      <c r="AR8700" s="7"/>
      <c r="AS8700" s="7"/>
      <c r="AT8700" s="7"/>
      <c r="AU8700" s="5"/>
      <c r="AV8700" s="7"/>
      <c r="AW8700" s="7"/>
      <c r="AX8700" s="7"/>
      <c r="AY8700" s="7"/>
      <c r="AZ8700" s="7"/>
      <c r="BA8700" s="7"/>
      <c r="BB8700" s="4"/>
    </row>
    <row r="8701" spans="1:54" x14ac:dyDescent="0.25">
      <c r="A8701" s="5"/>
      <c r="B8701" s="5"/>
      <c r="C8701" s="6"/>
      <c r="D8701" s="6"/>
      <c r="E8701" s="5"/>
      <c r="F8701" s="6"/>
      <c r="G8701" s="6"/>
      <c r="H8701" s="6"/>
      <c r="I8701" s="5"/>
      <c r="J8701" s="6"/>
      <c r="K8701" s="6"/>
      <c r="L8701" s="5"/>
      <c r="M8701" s="5"/>
      <c r="N8701" s="6"/>
      <c r="O8701" s="5"/>
      <c r="P8701" s="6"/>
      <c r="Q8701" s="6"/>
      <c r="R8701" s="5"/>
      <c r="S8701" s="5"/>
      <c r="T8701" s="6"/>
      <c r="U8701" s="6"/>
      <c r="V8701" s="6"/>
      <c r="W8701" s="8"/>
      <c r="X8701" s="7"/>
      <c r="Y8701" s="5"/>
      <c r="Z8701" s="5"/>
      <c r="AA8701" s="5"/>
      <c r="AB8701" s="5"/>
      <c r="AC8701" s="5"/>
      <c r="AD8701" s="5"/>
      <c r="AE8701" s="5"/>
      <c r="AF8701" s="5"/>
      <c r="AG8701" s="5"/>
      <c r="AH8701" s="5"/>
      <c r="AI8701" s="5"/>
      <c r="AJ8701" s="7"/>
      <c r="AK8701" s="6"/>
      <c r="AL8701" s="7"/>
      <c r="AM8701" s="7"/>
      <c r="AN8701" s="7"/>
      <c r="AO8701" s="7"/>
      <c r="AP8701" s="7"/>
      <c r="AQ8701" s="7"/>
      <c r="AR8701" s="5"/>
      <c r="AS8701" s="7"/>
      <c r="AT8701" s="7"/>
      <c r="AU8701" s="7"/>
      <c r="AV8701" s="7"/>
      <c r="AW8701" s="7"/>
      <c r="AX8701" s="7"/>
      <c r="AY8701" s="7"/>
      <c r="AZ8701" s="7"/>
      <c r="BA8701" s="7"/>
      <c r="BB8701" s="4"/>
    </row>
    <row r="8702" spans="1:54" x14ac:dyDescent="0.25">
      <c r="A8702" s="5"/>
      <c r="B8702" s="5"/>
      <c r="C8702" s="6"/>
      <c r="D8702" s="6"/>
      <c r="E8702" s="5"/>
      <c r="F8702" s="6"/>
      <c r="G8702" s="6"/>
      <c r="H8702" s="6"/>
      <c r="I8702" s="5"/>
      <c r="J8702" s="6"/>
      <c r="K8702" s="6"/>
      <c r="L8702" s="5"/>
      <c r="M8702" s="5"/>
      <c r="N8702" s="6"/>
      <c r="O8702" s="5"/>
      <c r="P8702" s="6"/>
      <c r="Q8702" s="6"/>
      <c r="R8702" s="5"/>
      <c r="S8702" s="5"/>
      <c r="T8702" s="6"/>
      <c r="U8702" s="6"/>
      <c r="V8702" s="6"/>
      <c r="W8702" s="8"/>
      <c r="X8702" s="7"/>
      <c r="Y8702" s="5"/>
      <c r="Z8702" s="5"/>
      <c r="AA8702" s="5"/>
      <c r="AB8702" s="5"/>
      <c r="AC8702" s="5"/>
      <c r="AD8702" s="5"/>
      <c r="AE8702" s="5"/>
      <c r="AF8702" s="5"/>
      <c r="AG8702" s="5"/>
      <c r="AH8702" s="5"/>
      <c r="AI8702" s="5"/>
      <c r="AJ8702" s="7"/>
      <c r="AK8702" s="6"/>
      <c r="AL8702" s="7"/>
      <c r="AM8702" s="7"/>
      <c r="AN8702" s="7"/>
      <c r="AO8702" s="7"/>
      <c r="AP8702" s="7"/>
      <c r="AQ8702" s="7"/>
      <c r="AR8702" s="7"/>
      <c r="AS8702" s="7"/>
      <c r="AT8702" s="7"/>
      <c r="AU8702" s="7"/>
      <c r="AV8702" s="7"/>
      <c r="AW8702" s="7"/>
      <c r="AX8702" s="7"/>
      <c r="AY8702" s="7"/>
      <c r="AZ8702" s="7"/>
      <c r="BA8702" s="7"/>
      <c r="BB8702" s="4"/>
    </row>
    <row r="8703" spans="1:54" x14ac:dyDescent="0.25">
      <c r="A8703" s="5"/>
      <c r="B8703" s="5"/>
      <c r="C8703" s="6"/>
      <c r="D8703" s="6"/>
      <c r="E8703" s="5"/>
      <c r="F8703" s="6"/>
      <c r="G8703" s="6"/>
      <c r="H8703" s="6"/>
      <c r="I8703" s="5"/>
      <c r="J8703" s="6"/>
      <c r="K8703" s="6"/>
      <c r="L8703" s="5"/>
      <c r="M8703" s="7"/>
      <c r="N8703" s="6"/>
      <c r="O8703" s="7"/>
      <c r="P8703" s="6"/>
      <c r="Q8703" s="6"/>
      <c r="R8703" s="5"/>
      <c r="S8703" s="5"/>
      <c r="T8703" s="6"/>
      <c r="U8703" s="6"/>
      <c r="V8703" s="6"/>
      <c r="W8703" s="8"/>
      <c r="X8703" s="7"/>
      <c r="Y8703" s="5"/>
      <c r="Z8703" s="5"/>
      <c r="AA8703" s="5"/>
      <c r="AB8703" s="5"/>
      <c r="AC8703" s="5"/>
      <c r="AD8703" s="5"/>
      <c r="AE8703" s="5"/>
      <c r="AF8703" s="5"/>
      <c r="AG8703" s="5"/>
      <c r="AH8703" s="5"/>
      <c r="AI8703" s="5"/>
      <c r="AJ8703" s="7"/>
      <c r="AK8703" s="6"/>
      <c r="AL8703" s="7"/>
      <c r="AM8703" s="7"/>
      <c r="AN8703" s="7"/>
      <c r="AO8703" s="7"/>
      <c r="AP8703" s="7"/>
      <c r="AQ8703" s="7"/>
      <c r="AR8703" s="7"/>
      <c r="AS8703" s="7"/>
      <c r="AT8703" s="5"/>
      <c r="AU8703" s="7"/>
      <c r="AV8703" s="7"/>
      <c r="AW8703" s="7"/>
      <c r="AX8703" s="7"/>
      <c r="AY8703" s="7"/>
      <c r="AZ8703" s="7"/>
      <c r="BA8703" s="7"/>
      <c r="BB8703" s="4"/>
    </row>
    <row r="8704" spans="1:54" x14ac:dyDescent="0.25">
      <c r="A8704" s="5"/>
      <c r="B8704" s="5"/>
      <c r="C8704" s="6"/>
      <c r="D8704" s="6"/>
      <c r="E8704" s="5"/>
      <c r="F8704" s="6"/>
      <c r="G8704" s="6"/>
      <c r="H8704" s="6"/>
      <c r="I8704" s="5"/>
      <c r="J8704" s="6"/>
      <c r="K8704" s="6"/>
      <c r="L8704" s="5"/>
      <c r="M8704" s="7"/>
      <c r="N8704" s="6"/>
      <c r="O8704" s="7"/>
      <c r="P8704" s="6"/>
      <c r="Q8704" s="6"/>
      <c r="R8704" s="5"/>
      <c r="S8704" s="5"/>
      <c r="T8704" s="6"/>
      <c r="U8704" s="6"/>
      <c r="V8704" s="6"/>
      <c r="W8704" s="8"/>
      <c r="X8704" s="7"/>
      <c r="Y8704" s="5"/>
      <c r="Z8704" s="5"/>
      <c r="AA8704" s="5"/>
      <c r="AB8704" s="5"/>
      <c r="AC8704" s="5"/>
      <c r="AD8704" s="5"/>
      <c r="AE8704" s="5"/>
      <c r="AF8704" s="5"/>
      <c r="AG8704" s="5"/>
      <c r="AH8704" s="5"/>
      <c r="AI8704" s="5"/>
      <c r="AJ8704" s="7"/>
      <c r="AK8704" s="6"/>
      <c r="AL8704" s="7"/>
      <c r="AM8704" s="7"/>
      <c r="AN8704" s="7"/>
      <c r="AO8704" s="7"/>
      <c r="AP8704" s="7"/>
      <c r="AQ8704" s="7"/>
      <c r="AR8704" s="7"/>
      <c r="AS8704" s="7"/>
      <c r="AT8704" s="5"/>
      <c r="AU8704" s="7"/>
      <c r="AV8704" s="7"/>
      <c r="AW8704" s="7"/>
      <c r="AX8704" s="7"/>
      <c r="AY8704" s="7"/>
      <c r="AZ8704" s="7"/>
      <c r="BA8704" s="7"/>
      <c r="BB8704" s="4"/>
    </row>
    <row r="8705" spans="1:54" x14ac:dyDescent="0.25">
      <c r="A8705" s="5"/>
      <c r="B8705" s="5"/>
      <c r="C8705" s="6"/>
      <c r="D8705" s="6"/>
      <c r="E8705" s="5"/>
      <c r="F8705" s="6"/>
      <c r="G8705" s="6"/>
      <c r="H8705" s="6"/>
      <c r="I8705" s="5"/>
      <c r="J8705" s="6"/>
      <c r="K8705" s="6"/>
      <c r="L8705" s="5"/>
      <c r="M8705" s="7"/>
      <c r="N8705" s="6"/>
      <c r="O8705" s="7"/>
      <c r="P8705" s="6"/>
      <c r="Q8705" s="6"/>
      <c r="R8705" s="5"/>
      <c r="S8705" s="5"/>
      <c r="T8705" s="6"/>
      <c r="U8705" s="6"/>
      <c r="V8705" s="6"/>
      <c r="W8705" s="8"/>
      <c r="X8705" s="7"/>
      <c r="Y8705" s="5"/>
      <c r="Z8705" s="5"/>
      <c r="AA8705" s="5"/>
      <c r="AB8705" s="5"/>
      <c r="AC8705" s="5"/>
      <c r="AD8705" s="5"/>
      <c r="AE8705" s="5"/>
      <c r="AF8705" s="5"/>
      <c r="AG8705" s="5"/>
      <c r="AH8705" s="5"/>
      <c r="AI8705" s="5"/>
      <c r="AJ8705" s="7"/>
      <c r="AK8705" s="6"/>
      <c r="AL8705" s="7"/>
      <c r="AM8705" s="7"/>
      <c r="AN8705" s="7"/>
      <c r="AO8705" s="7"/>
      <c r="AP8705" s="7"/>
      <c r="AQ8705" s="7"/>
      <c r="AR8705" s="7"/>
      <c r="AS8705" s="7"/>
      <c r="AT8705" s="5"/>
      <c r="AU8705" s="7"/>
      <c r="AV8705" s="7"/>
      <c r="AW8705" s="7"/>
      <c r="AX8705" s="7"/>
      <c r="AY8705" s="7"/>
      <c r="AZ8705" s="7"/>
      <c r="BA8705" s="7"/>
      <c r="BB8705" s="4"/>
    </row>
    <row r="8706" spans="1:54" x14ac:dyDescent="0.25">
      <c r="A8706" s="5"/>
      <c r="B8706" s="5"/>
      <c r="C8706" s="6"/>
      <c r="D8706" s="6"/>
      <c r="E8706" s="5"/>
      <c r="F8706" s="6"/>
      <c r="G8706" s="6"/>
      <c r="H8706" s="6"/>
      <c r="I8706" s="5"/>
      <c r="J8706" s="6"/>
      <c r="K8706" s="6"/>
      <c r="L8706" s="5"/>
      <c r="M8706" s="5"/>
      <c r="N8706" s="6"/>
      <c r="O8706" s="7"/>
      <c r="P8706" s="6"/>
      <c r="Q8706" s="6"/>
      <c r="R8706" s="5"/>
      <c r="S8706" s="5"/>
      <c r="T8706" s="6"/>
      <c r="U8706" s="6"/>
      <c r="V8706" s="6"/>
      <c r="W8706" s="8"/>
      <c r="X8706" s="7"/>
      <c r="Y8706" s="5"/>
      <c r="Z8706" s="5"/>
      <c r="AA8706" s="5"/>
      <c r="AB8706" s="5"/>
      <c r="AC8706" s="5"/>
      <c r="AD8706" s="5"/>
      <c r="AE8706" s="5"/>
      <c r="AF8706" s="5"/>
      <c r="AG8706" s="5"/>
      <c r="AH8706" s="5"/>
      <c r="AI8706" s="5"/>
      <c r="AJ8706" s="7"/>
      <c r="AK8706" s="6"/>
      <c r="AL8706" s="7"/>
      <c r="AM8706" s="7"/>
      <c r="AN8706" s="7"/>
      <c r="AO8706" s="5"/>
      <c r="AP8706" s="7"/>
      <c r="AQ8706" s="7"/>
      <c r="AR8706" s="7"/>
      <c r="AS8706" s="7"/>
      <c r="AT8706" s="7"/>
      <c r="AU8706" s="7"/>
      <c r="AV8706" s="7"/>
      <c r="AW8706" s="7"/>
      <c r="AX8706" s="7"/>
      <c r="AY8706" s="7"/>
      <c r="AZ8706" s="7"/>
      <c r="BA8706" s="7"/>
      <c r="BB8706" s="4"/>
    </row>
    <row r="8707" spans="1:54" x14ac:dyDescent="0.25">
      <c r="A8707" s="5"/>
      <c r="B8707" s="5"/>
      <c r="C8707" s="6"/>
      <c r="D8707" s="6"/>
      <c r="E8707" s="5"/>
      <c r="F8707" s="6"/>
      <c r="G8707" s="6"/>
      <c r="H8707" s="6"/>
      <c r="I8707" s="5"/>
      <c r="J8707" s="6"/>
      <c r="K8707" s="6"/>
      <c r="L8707" s="5"/>
      <c r="M8707" s="5"/>
      <c r="N8707" s="6"/>
      <c r="O8707" s="7"/>
      <c r="P8707" s="6"/>
      <c r="Q8707" s="6"/>
      <c r="R8707" s="5"/>
      <c r="S8707" s="5"/>
      <c r="T8707" s="6"/>
      <c r="U8707" s="6"/>
      <c r="V8707" s="6"/>
      <c r="W8707" s="8"/>
      <c r="X8707" s="7"/>
      <c r="Y8707" s="5"/>
      <c r="Z8707" s="5"/>
      <c r="AA8707" s="5"/>
      <c r="AB8707" s="5"/>
      <c r="AC8707" s="5"/>
      <c r="AD8707" s="5"/>
      <c r="AE8707" s="5"/>
      <c r="AF8707" s="5"/>
      <c r="AG8707" s="5"/>
      <c r="AH8707" s="5"/>
      <c r="AI8707" s="5"/>
      <c r="AJ8707" s="7"/>
      <c r="AK8707" s="6"/>
      <c r="AL8707" s="7"/>
      <c r="AM8707" s="7"/>
      <c r="AN8707" s="7"/>
      <c r="AO8707" s="7"/>
      <c r="AP8707" s="7"/>
      <c r="AQ8707" s="7"/>
      <c r="AR8707" s="7"/>
      <c r="AS8707" s="7"/>
      <c r="AT8707" s="7"/>
      <c r="AU8707" s="7"/>
      <c r="AV8707" s="7"/>
      <c r="AW8707" s="7"/>
      <c r="AX8707" s="7"/>
      <c r="AY8707" s="7"/>
      <c r="AZ8707" s="5"/>
      <c r="BA8707" s="7"/>
      <c r="BB8707" s="4"/>
    </row>
    <row r="8708" spans="1:54" x14ac:dyDescent="0.25">
      <c r="A8708" s="5"/>
      <c r="B8708" s="5"/>
      <c r="C8708" s="6"/>
      <c r="D8708" s="6"/>
      <c r="E8708" s="5"/>
      <c r="F8708" s="6"/>
      <c r="G8708" s="6"/>
      <c r="H8708" s="6"/>
      <c r="I8708" s="5"/>
      <c r="J8708" s="6"/>
      <c r="K8708" s="6"/>
      <c r="L8708" s="5"/>
      <c r="M8708" s="5"/>
      <c r="N8708" s="6"/>
      <c r="O8708" s="7"/>
      <c r="P8708" s="6"/>
      <c r="Q8708" s="6"/>
      <c r="R8708" s="5"/>
      <c r="S8708" s="5"/>
      <c r="T8708" s="6"/>
      <c r="U8708" s="6"/>
      <c r="V8708" s="6"/>
      <c r="W8708" s="8"/>
      <c r="X8708" s="7"/>
      <c r="Y8708" s="5"/>
      <c r="Z8708" s="5"/>
      <c r="AA8708" s="5"/>
      <c r="AB8708" s="5"/>
      <c r="AC8708" s="5"/>
      <c r="AD8708" s="5"/>
      <c r="AE8708" s="5"/>
      <c r="AF8708" s="5"/>
      <c r="AG8708" s="5"/>
      <c r="AH8708" s="5"/>
      <c r="AI8708" s="5"/>
      <c r="AJ8708" s="7"/>
      <c r="AK8708" s="6"/>
      <c r="AL8708" s="7"/>
      <c r="AM8708" s="7"/>
      <c r="AN8708" s="7"/>
      <c r="AO8708" s="5"/>
      <c r="AP8708" s="7"/>
      <c r="AQ8708" s="7"/>
      <c r="AR8708" s="7"/>
      <c r="AS8708" s="7"/>
      <c r="AT8708" s="7"/>
      <c r="AU8708" s="5"/>
      <c r="AV8708" s="7"/>
      <c r="AW8708" s="7"/>
      <c r="AX8708" s="7"/>
      <c r="AY8708" s="7"/>
      <c r="AZ8708" s="7"/>
      <c r="BA8708" s="7"/>
      <c r="BB8708" s="4"/>
    </row>
    <row r="8709" spans="1:54" x14ac:dyDescent="0.25">
      <c r="A8709" s="5"/>
      <c r="B8709" s="5"/>
      <c r="C8709" s="6"/>
      <c r="D8709" s="6"/>
      <c r="E8709" s="5"/>
      <c r="F8709" s="6"/>
      <c r="G8709" s="6"/>
      <c r="H8709" s="6"/>
      <c r="I8709" s="5"/>
      <c r="J8709" s="6"/>
      <c r="K8709" s="6"/>
      <c r="L8709" s="5"/>
      <c r="M8709" s="7"/>
      <c r="N8709" s="6"/>
      <c r="O8709" s="7"/>
      <c r="P8709" s="6"/>
      <c r="Q8709" s="6"/>
      <c r="R8709" s="5"/>
      <c r="S8709" s="5"/>
      <c r="T8709" s="6"/>
      <c r="U8709" s="6"/>
      <c r="V8709" s="6"/>
      <c r="W8709" s="8"/>
      <c r="X8709" s="8"/>
      <c r="Y8709" s="5"/>
      <c r="Z8709" s="5"/>
      <c r="AA8709" s="5"/>
      <c r="AB8709" s="5"/>
      <c r="AC8709" s="5"/>
      <c r="AD8709" s="5"/>
      <c r="AE8709" s="5"/>
      <c r="AF8709" s="5"/>
      <c r="AG8709" s="5"/>
      <c r="AH8709" s="5"/>
      <c r="AI8709" s="5"/>
      <c r="AJ8709" s="7"/>
      <c r="AK8709" s="6"/>
      <c r="AL8709" s="7"/>
      <c r="AM8709" s="5"/>
      <c r="AN8709" s="7"/>
      <c r="AO8709" s="7"/>
      <c r="AP8709" s="7"/>
      <c r="AQ8709" s="7"/>
      <c r="AR8709" s="7"/>
      <c r="AS8709" s="7"/>
      <c r="AT8709" s="5"/>
      <c r="AU8709" s="7"/>
      <c r="AV8709" s="7"/>
      <c r="AW8709" s="7"/>
      <c r="AX8709" s="7"/>
      <c r="AY8709" s="7"/>
      <c r="AZ8709" s="7"/>
      <c r="BA8709" s="7"/>
      <c r="BB8709" s="4"/>
    </row>
    <row r="8710" spans="1:54" x14ac:dyDescent="0.25">
      <c r="A8710" s="5"/>
      <c r="B8710" s="5"/>
      <c r="C8710" s="6"/>
      <c r="D8710" s="6"/>
      <c r="E8710" s="5"/>
      <c r="F8710" s="6"/>
      <c r="G8710" s="6"/>
      <c r="H8710" s="6"/>
      <c r="I8710" s="5"/>
      <c r="J8710" s="6"/>
      <c r="K8710" s="6"/>
      <c r="L8710" s="5"/>
      <c r="M8710" s="5"/>
      <c r="N8710" s="6"/>
      <c r="O8710" s="7"/>
      <c r="P8710" s="6"/>
      <c r="Q8710" s="6"/>
      <c r="R8710" s="5"/>
      <c r="S8710" s="5"/>
      <c r="T8710" s="6"/>
      <c r="U8710" s="6"/>
      <c r="V8710" s="6"/>
      <c r="W8710" s="8"/>
      <c r="X8710" s="7"/>
      <c r="Y8710" s="5"/>
      <c r="Z8710" s="5"/>
      <c r="AA8710" s="5"/>
      <c r="AB8710" s="5"/>
      <c r="AC8710" s="5"/>
      <c r="AD8710" s="5"/>
      <c r="AE8710" s="5"/>
      <c r="AF8710" s="5"/>
      <c r="AG8710" s="5"/>
      <c r="AH8710" s="5"/>
      <c r="AI8710" s="5"/>
      <c r="AJ8710" s="7"/>
      <c r="AK8710" s="6"/>
      <c r="AL8710" s="7"/>
      <c r="AM8710" s="7"/>
      <c r="AN8710" s="7"/>
      <c r="AO8710" s="7"/>
      <c r="AP8710" s="7"/>
      <c r="AQ8710" s="7"/>
      <c r="AR8710" s="7"/>
      <c r="AS8710" s="7"/>
      <c r="AT8710" s="7"/>
      <c r="AU8710" s="7"/>
      <c r="AV8710" s="7"/>
      <c r="AW8710" s="7"/>
      <c r="AX8710" s="7"/>
      <c r="AY8710" s="7"/>
      <c r="AZ8710" s="5"/>
      <c r="BA8710" s="7"/>
      <c r="BB8710" s="4"/>
    </row>
    <row r="8711" spans="1:54" x14ac:dyDescent="0.25">
      <c r="A8711" s="5"/>
      <c r="B8711" s="5"/>
      <c r="C8711" s="6"/>
      <c r="D8711" s="6"/>
      <c r="E8711" s="5"/>
      <c r="F8711" s="6"/>
      <c r="G8711" s="6"/>
      <c r="H8711" s="6"/>
      <c r="I8711" s="5"/>
      <c r="J8711" s="6"/>
      <c r="K8711" s="6"/>
      <c r="L8711" s="5"/>
      <c r="M8711" s="5"/>
      <c r="N8711" s="6"/>
      <c r="O8711" s="7"/>
      <c r="P8711" s="6"/>
      <c r="Q8711" s="6"/>
      <c r="R8711" s="5"/>
      <c r="S8711" s="5"/>
      <c r="T8711" s="6"/>
      <c r="U8711" s="6"/>
      <c r="V8711" s="6"/>
      <c r="W8711" s="8"/>
      <c r="X8711" s="7"/>
      <c r="Y8711" s="5"/>
      <c r="Z8711" s="5"/>
      <c r="AA8711" s="5"/>
      <c r="AB8711" s="5"/>
      <c r="AC8711" s="5"/>
      <c r="AD8711" s="5"/>
      <c r="AE8711" s="5"/>
      <c r="AF8711" s="5"/>
      <c r="AG8711" s="5"/>
      <c r="AH8711" s="5"/>
      <c r="AI8711" s="5"/>
      <c r="AJ8711" s="7"/>
      <c r="AK8711" s="6"/>
      <c r="AL8711" s="7"/>
      <c r="AM8711" s="7"/>
      <c r="AN8711" s="7"/>
      <c r="AO8711" s="7"/>
      <c r="AP8711" s="7"/>
      <c r="AQ8711" s="7"/>
      <c r="AR8711" s="7"/>
      <c r="AS8711" s="7"/>
      <c r="AT8711" s="7"/>
      <c r="AU8711" s="7"/>
      <c r="AV8711" s="7"/>
      <c r="AW8711" s="7"/>
      <c r="AX8711" s="7"/>
      <c r="AY8711" s="7"/>
      <c r="AZ8711" s="5"/>
      <c r="BA8711" s="7"/>
      <c r="BB8711" s="4"/>
    </row>
    <row r="8712" spans="1:54" x14ac:dyDescent="0.25">
      <c r="A8712" s="5"/>
      <c r="B8712" s="5"/>
      <c r="C8712" s="6"/>
      <c r="D8712" s="6"/>
      <c r="E8712" s="5"/>
      <c r="F8712" s="6"/>
      <c r="G8712" s="6"/>
      <c r="H8712" s="6"/>
      <c r="I8712" s="5"/>
      <c r="J8712" s="6"/>
      <c r="K8712" s="6"/>
      <c r="L8712" s="5"/>
      <c r="M8712" s="5"/>
      <c r="N8712" s="6"/>
      <c r="O8712" s="7"/>
      <c r="P8712" s="6"/>
      <c r="Q8712" s="6"/>
      <c r="R8712" s="5"/>
      <c r="S8712" s="5"/>
      <c r="T8712" s="6"/>
      <c r="U8712" s="6"/>
      <c r="V8712" s="6"/>
      <c r="W8712" s="8"/>
      <c r="X8712" s="7"/>
      <c r="Y8712" s="5"/>
      <c r="Z8712" s="5"/>
      <c r="AA8712" s="5"/>
      <c r="AB8712" s="5"/>
      <c r="AC8712" s="5"/>
      <c r="AD8712" s="5"/>
      <c r="AE8712" s="5"/>
      <c r="AF8712" s="5"/>
      <c r="AG8712" s="5"/>
      <c r="AH8712" s="5"/>
      <c r="AI8712" s="5"/>
      <c r="AJ8712" s="7"/>
      <c r="AK8712" s="6"/>
      <c r="AL8712" s="7"/>
      <c r="AM8712" s="7"/>
      <c r="AN8712" s="7"/>
      <c r="AO8712" s="7"/>
      <c r="AP8712" s="7"/>
      <c r="AQ8712" s="7"/>
      <c r="AR8712" s="7"/>
      <c r="AS8712" s="7"/>
      <c r="AT8712" s="7"/>
      <c r="AU8712" s="7"/>
      <c r="AV8712" s="7"/>
      <c r="AW8712" s="7"/>
      <c r="AX8712" s="7"/>
      <c r="AY8712" s="7"/>
      <c r="AZ8712" s="5"/>
      <c r="BA8712" s="7"/>
      <c r="BB8712" s="4"/>
    </row>
    <row r="8713" spans="1:54" x14ac:dyDescent="0.25">
      <c r="A8713" s="5"/>
      <c r="B8713" s="5"/>
      <c r="C8713" s="6"/>
      <c r="D8713" s="6"/>
      <c r="E8713" s="5"/>
      <c r="F8713" s="6"/>
      <c r="G8713" s="6"/>
      <c r="H8713" s="6"/>
      <c r="I8713" s="5"/>
      <c r="J8713" s="6"/>
      <c r="K8713" s="6"/>
      <c r="L8713" s="5"/>
      <c r="M8713" s="5"/>
      <c r="N8713" s="6"/>
      <c r="O8713" s="7"/>
      <c r="P8713" s="6"/>
      <c r="Q8713" s="6"/>
      <c r="R8713" s="5"/>
      <c r="S8713" s="5"/>
      <c r="T8713" s="6"/>
      <c r="U8713" s="6"/>
      <c r="V8713" s="6"/>
      <c r="W8713" s="8"/>
      <c r="X8713" s="7"/>
      <c r="Y8713" s="5"/>
      <c r="Z8713" s="5"/>
      <c r="AA8713" s="5"/>
      <c r="AB8713" s="5"/>
      <c r="AC8713" s="5"/>
      <c r="AD8713" s="5"/>
      <c r="AE8713" s="5"/>
      <c r="AF8713" s="5"/>
      <c r="AG8713" s="5"/>
      <c r="AH8713" s="5"/>
      <c r="AI8713" s="5"/>
      <c r="AJ8713" s="7"/>
      <c r="AK8713" s="6"/>
      <c r="AL8713" s="7"/>
      <c r="AM8713" s="7"/>
      <c r="AN8713" s="7"/>
      <c r="AO8713" s="7"/>
      <c r="AP8713" s="7"/>
      <c r="AQ8713" s="7"/>
      <c r="AR8713" s="7"/>
      <c r="AS8713" s="7"/>
      <c r="AT8713" s="7"/>
      <c r="AU8713" s="7"/>
      <c r="AV8713" s="7"/>
      <c r="AW8713" s="7"/>
      <c r="AX8713" s="7"/>
      <c r="AY8713" s="7"/>
      <c r="AZ8713" s="5"/>
      <c r="BA8713" s="7"/>
      <c r="BB8713" s="4"/>
    </row>
    <row r="8714" spans="1:54" x14ac:dyDescent="0.25">
      <c r="A8714" s="5"/>
      <c r="B8714" s="5"/>
      <c r="C8714" s="6"/>
      <c r="D8714" s="6"/>
      <c r="E8714" s="5"/>
      <c r="F8714" s="6"/>
      <c r="G8714" s="6"/>
      <c r="H8714" s="6"/>
      <c r="I8714" s="5"/>
      <c r="J8714" s="6"/>
      <c r="K8714" s="6"/>
      <c r="L8714" s="5"/>
      <c r="M8714" s="5"/>
      <c r="N8714" s="6"/>
      <c r="O8714" s="7"/>
      <c r="P8714" s="6"/>
      <c r="Q8714" s="6"/>
      <c r="R8714" s="5"/>
      <c r="S8714" s="5"/>
      <c r="T8714" s="6"/>
      <c r="U8714" s="6"/>
      <c r="V8714" s="6"/>
      <c r="W8714" s="8"/>
      <c r="X8714" s="7"/>
      <c r="Y8714" s="5"/>
      <c r="Z8714" s="5"/>
      <c r="AA8714" s="5"/>
      <c r="AB8714" s="5"/>
      <c r="AC8714" s="5"/>
      <c r="AD8714" s="5"/>
      <c r="AE8714" s="5"/>
      <c r="AF8714" s="5"/>
      <c r="AG8714" s="5"/>
      <c r="AH8714" s="5"/>
      <c r="AI8714" s="5"/>
      <c r="AJ8714" s="7"/>
      <c r="AK8714" s="6"/>
      <c r="AL8714" s="7"/>
      <c r="AM8714" s="7"/>
      <c r="AN8714" s="7"/>
      <c r="AO8714" s="7"/>
      <c r="AP8714" s="7"/>
      <c r="AQ8714" s="7"/>
      <c r="AR8714" s="7"/>
      <c r="AS8714" s="7"/>
      <c r="AT8714" s="7"/>
      <c r="AU8714" s="7"/>
      <c r="AV8714" s="7"/>
      <c r="AW8714" s="7"/>
      <c r="AX8714" s="7"/>
      <c r="AY8714" s="7"/>
      <c r="AZ8714" s="5"/>
      <c r="BA8714" s="7"/>
    </row>
    <row r="8715" spans="1:54" x14ac:dyDescent="0.25">
      <c r="A8715" s="5"/>
      <c r="B8715" s="5"/>
      <c r="C8715" s="6"/>
      <c r="D8715" s="6"/>
      <c r="E8715" s="5"/>
      <c r="F8715" s="6"/>
      <c r="G8715" s="6"/>
      <c r="H8715" s="6"/>
      <c r="I8715" s="5"/>
      <c r="J8715" s="6"/>
      <c r="K8715" s="6"/>
      <c r="L8715" s="5"/>
      <c r="M8715" s="5"/>
      <c r="N8715" s="6"/>
      <c r="O8715" s="7"/>
      <c r="P8715" s="6"/>
      <c r="Q8715" s="6"/>
      <c r="R8715" s="5"/>
      <c r="S8715" s="5"/>
      <c r="T8715" s="6"/>
      <c r="U8715" s="6"/>
      <c r="V8715" s="6"/>
      <c r="W8715" s="8"/>
      <c r="X8715" s="7"/>
      <c r="Y8715" s="5"/>
      <c r="Z8715" s="5"/>
      <c r="AA8715" s="5"/>
      <c r="AB8715" s="5"/>
      <c r="AC8715" s="5"/>
      <c r="AD8715" s="5"/>
      <c r="AE8715" s="5"/>
      <c r="AF8715" s="5"/>
      <c r="AG8715" s="5"/>
      <c r="AH8715" s="5"/>
      <c r="AI8715" s="5"/>
      <c r="AJ8715" s="7"/>
      <c r="AK8715" s="6"/>
      <c r="AL8715" s="7"/>
      <c r="AM8715" s="7"/>
      <c r="AN8715" s="7"/>
      <c r="AO8715" s="7"/>
      <c r="AP8715" s="7"/>
      <c r="AQ8715" s="7"/>
      <c r="AR8715" s="7"/>
      <c r="AS8715" s="7"/>
      <c r="AT8715" s="7"/>
      <c r="AU8715" s="7"/>
      <c r="AV8715" s="7"/>
      <c r="AW8715" s="7"/>
      <c r="AX8715" s="7"/>
      <c r="AY8715" s="7"/>
      <c r="AZ8715" s="5"/>
      <c r="BA8715" s="7"/>
    </row>
  </sheetData>
  <autoFilter ref="A1:BA8690" xr:uid="{00000000-0009-0000-0000-000000000000}">
    <filterColumn colId="2">
      <filters>
        <filter val="2020"/>
      </filters>
    </filterColumn>
    <filterColumn colId="8">
      <filters>
        <filter val="Storkøbenhavns Fjernvarme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CE25A-3654-4C35-8EDF-B253B32784AE}">
  <dimension ref="A1:CD175"/>
  <sheetViews>
    <sheetView showZeros="0" topLeftCell="AY1" zoomScaleNormal="100" workbookViewId="0">
      <selection activeCell="AP2" sqref="AP2:AP150"/>
    </sheetView>
  </sheetViews>
  <sheetFormatPr defaultRowHeight="15" x14ac:dyDescent="0.25"/>
  <cols>
    <col min="1" max="1" width="5.5703125" bestFit="1" customWidth="1"/>
    <col min="2" max="2" width="8.42578125" bestFit="1" customWidth="1"/>
    <col min="3" max="3" width="5.5703125" bestFit="1" customWidth="1"/>
    <col min="4" max="4" width="66.5703125" style="9" bestFit="1" customWidth="1"/>
    <col min="5" max="5" width="5.5703125" bestFit="1" customWidth="1"/>
    <col min="6" max="6" width="17.85546875" bestFit="1" customWidth="1"/>
    <col min="7" max="8" width="4.42578125" bestFit="1" customWidth="1"/>
    <col min="9" max="9" width="34.85546875" customWidth="1"/>
    <col min="10" max="10" width="5.5703125" bestFit="1" customWidth="1"/>
    <col min="11" max="11" width="10" bestFit="1" customWidth="1"/>
    <col min="12" max="12" width="28.5703125" customWidth="1"/>
    <col min="13" max="13" width="8.85546875" customWidth="1"/>
    <col min="14" max="14" width="4.140625" bestFit="1" customWidth="1"/>
    <col min="15" max="15" width="15.7109375" bestFit="1" customWidth="1"/>
    <col min="16" max="16" width="33.85546875" customWidth="1"/>
    <col min="17" max="17" width="9.5703125" customWidth="1"/>
    <col min="18" max="18" width="17" bestFit="1" customWidth="1"/>
    <col min="19" max="19" width="11.140625" customWidth="1"/>
    <col min="20" max="20" width="20.28515625" customWidth="1"/>
    <col min="21" max="21" width="29.5703125" customWidth="1"/>
    <col min="22" max="22" width="7" customWidth="1"/>
    <col min="23" max="23" width="10.7109375" customWidth="1"/>
    <col min="24" max="24" width="12.5703125" customWidth="1"/>
    <col min="25" max="26" width="11.42578125" customWidth="1"/>
    <col min="27" max="27" width="10.5703125" bestFit="1" customWidth="1"/>
    <col min="28" max="28" width="9" customWidth="1"/>
    <col min="29" max="29" width="8" bestFit="1" customWidth="1"/>
    <col min="30" max="30" width="6.5703125" bestFit="1" customWidth="1"/>
    <col min="31" max="31" width="8.5703125" bestFit="1" customWidth="1"/>
    <col min="32" max="35" width="7.5703125" bestFit="1" customWidth="1"/>
    <col min="36" max="36" width="4.5703125" bestFit="1" customWidth="1"/>
    <col min="37" max="37" width="13.7109375" bestFit="1" customWidth="1"/>
    <col min="41" max="42" width="34.42578125" customWidth="1"/>
    <col min="43" max="43" width="9.42578125" bestFit="1" customWidth="1"/>
    <col min="44" max="44" width="8.42578125" bestFit="1" customWidth="1"/>
    <col min="45" max="45" width="3.5703125" bestFit="1" customWidth="1"/>
    <col min="46" max="46" width="4.42578125" bestFit="1" customWidth="1"/>
    <col min="47" max="47" width="6.42578125" bestFit="1" customWidth="1"/>
    <col min="48" max="48" width="4.42578125" bestFit="1" customWidth="1"/>
    <col min="49" max="49" width="6.42578125" bestFit="1" customWidth="1"/>
    <col min="50" max="50" width="7.42578125" bestFit="1" customWidth="1"/>
    <col min="51" max="51" width="12.140625" customWidth="1"/>
    <col min="52" max="53" width="7.42578125" bestFit="1" customWidth="1"/>
    <col min="54" max="54" width="6.42578125" bestFit="1" customWidth="1"/>
    <col min="55" max="55" width="7.42578125" bestFit="1" customWidth="1"/>
    <col min="56" max="56" width="8.42578125" bestFit="1" customWidth="1"/>
    <col min="57" max="57" width="7.42578125" bestFit="1" customWidth="1"/>
    <col min="58" max="58" width="8.42578125" bestFit="1" customWidth="1"/>
    <col min="59" max="59" width="5.42578125" bestFit="1" customWidth="1"/>
    <col min="60" max="60" width="7.42578125" bestFit="1" customWidth="1"/>
    <col min="61" max="61" width="6.42578125" bestFit="1" customWidth="1"/>
    <col min="62" max="62" width="11.140625" bestFit="1" customWidth="1"/>
  </cols>
  <sheetData>
    <row r="1" spans="1:82" s="2" customFormat="1" ht="113.4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8" t="s">
        <v>7440</v>
      </c>
      <c r="R1" s="1" t="s">
        <v>7398</v>
      </c>
      <c r="S1" s="18" t="s">
        <v>7423</v>
      </c>
      <c r="T1" s="1" t="s">
        <v>7408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2" t="s">
        <v>7415</v>
      </c>
      <c r="AM1" s="2" t="s">
        <v>7416</v>
      </c>
      <c r="AN1" s="2" t="s">
        <v>7419</v>
      </c>
      <c r="AO1" s="19" t="s">
        <v>7421</v>
      </c>
      <c r="AP1" s="19" t="s">
        <v>7470</v>
      </c>
      <c r="AQ1" s="1" t="s">
        <v>33</v>
      </c>
      <c r="AR1" s="1" t="s">
        <v>34</v>
      </c>
      <c r="AS1" s="1" t="s">
        <v>35</v>
      </c>
      <c r="AT1" s="1" t="s">
        <v>36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  <c r="BC1" s="1" t="s">
        <v>45</v>
      </c>
      <c r="BD1" s="1" t="s">
        <v>46</v>
      </c>
      <c r="BE1" s="1" t="s">
        <v>47</v>
      </c>
      <c r="BF1" s="18" t="s">
        <v>7412</v>
      </c>
      <c r="BG1" s="1" t="s">
        <v>49</v>
      </c>
      <c r="BH1" s="1" t="s">
        <v>50</v>
      </c>
      <c r="BI1" s="1" t="s">
        <v>51</v>
      </c>
      <c r="BJ1" s="18" t="s">
        <v>7411</v>
      </c>
      <c r="BK1" s="1" t="s">
        <v>7445</v>
      </c>
      <c r="BL1" s="1" t="s">
        <v>7446</v>
      </c>
      <c r="BM1" s="1" t="s">
        <v>7447</v>
      </c>
      <c r="BN1" s="1" t="s">
        <v>7448</v>
      </c>
      <c r="BO1" s="1" t="s">
        <v>7449</v>
      </c>
      <c r="BP1" s="1" t="s">
        <v>7450</v>
      </c>
      <c r="BQ1" s="1" t="s">
        <v>7451</v>
      </c>
      <c r="BR1" s="1" t="s">
        <v>7452</v>
      </c>
      <c r="BS1" s="1" t="s">
        <v>7453</v>
      </c>
      <c r="BT1" s="1" t="s">
        <v>7454</v>
      </c>
      <c r="BU1" s="1" t="s">
        <v>7455</v>
      </c>
      <c r="BV1" s="1" t="s">
        <v>7456</v>
      </c>
      <c r="BW1" s="1" t="s">
        <v>7457</v>
      </c>
      <c r="BX1" s="1" t="s">
        <v>7458</v>
      </c>
      <c r="BY1" s="1" t="s">
        <v>7459</v>
      </c>
      <c r="BZ1" s="18" t="s">
        <v>7460</v>
      </c>
      <c r="CA1" s="1" t="s">
        <v>7461</v>
      </c>
      <c r="CB1" s="1" t="s">
        <v>7462</v>
      </c>
      <c r="CC1" s="1" t="s">
        <v>7463</v>
      </c>
      <c r="CD1" s="18" t="s">
        <v>7464</v>
      </c>
    </row>
    <row r="2" spans="1:82" x14ac:dyDescent="0.25">
      <c r="A2">
        <v>10</v>
      </c>
      <c r="B2" t="s">
        <v>153</v>
      </c>
      <c r="C2">
        <v>2020</v>
      </c>
      <c r="D2" t="s">
        <v>154</v>
      </c>
      <c r="E2">
        <v>2620</v>
      </c>
      <c r="F2" t="s">
        <v>155</v>
      </c>
      <c r="G2">
        <v>165</v>
      </c>
      <c r="H2">
        <v>2</v>
      </c>
      <c r="I2" t="s">
        <v>156</v>
      </c>
      <c r="J2">
        <v>10</v>
      </c>
      <c r="K2">
        <v>66137112</v>
      </c>
      <c r="L2" t="s">
        <v>157</v>
      </c>
      <c r="M2">
        <v>1</v>
      </c>
      <c r="N2" t="s">
        <v>88</v>
      </c>
      <c r="O2" t="s">
        <v>89</v>
      </c>
      <c r="P2" t="s">
        <v>158</v>
      </c>
      <c r="Q2" t="s">
        <v>722</v>
      </c>
      <c r="R2" t="s">
        <v>7399</v>
      </c>
      <c r="S2" t="s">
        <v>722</v>
      </c>
      <c r="T2" t="s">
        <v>7432</v>
      </c>
      <c r="U2" t="s">
        <v>61</v>
      </c>
      <c r="V2">
        <v>353000</v>
      </c>
      <c r="W2">
        <v>350030</v>
      </c>
      <c r="X2" t="s">
        <v>82</v>
      </c>
      <c r="Y2" s="3">
        <v>24108</v>
      </c>
      <c r="AA2">
        <v>10.1</v>
      </c>
      <c r="AB2">
        <v>0</v>
      </c>
      <c r="AC2">
        <v>9.3000000000000007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 s="4">
        <f t="shared" ref="AL2:AL65" si="0">CONVERT(AE2,"J","Wh")*1000000000000/1000000</f>
        <v>0</v>
      </c>
      <c r="AM2" s="12">
        <f t="shared" ref="AM2:AM65" si="1">AL2/AC2/8760</f>
        <v>0</v>
      </c>
      <c r="AO2" s="17" t="e">
        <f t="shared" ref="AO2:AO33" si="2">INDEX($AQ$1:$BJ$1,MATCH(IF(MAX(AQ2:BJ2)=0,"NA",MAX(AQ2:BJ2)),AQ2:BJ2,0))</f>
        <v>#N/A</v>
      </c>
      <c r="AP2" s="17">
        <f>SUM(AQ2:BI2)</f>
        <v>0</v>
      </c>
      <c r="AX2">
        <v>0</v>
      </c>
      <c r="BK2" s="12" t="e">
        <f t="shared" ref="BK2:BK33" si="3">AQ2/SUM($AQ2:$BJ2)</f>
        <v>#DIV/0!</v>
      </c>
      <c r="BL2" s="12" t="e">
        <f t="shared" ref="BL2:BL65" si="4">AR2/SUM($AQ2:$BJ2)</f>
        <v>#DIV/0!</v>
      </c>
      <c r="BM2" s="12" t="e">
        <f t="shared" ref="BM2:BM65" si="5">AS2/SUM($AQ2:$BJ2)</f>
        <v>#DIV/0!</v>
      </c>
      <c r="BN2" s="12" t="e">
        <f t="shared" ref="BN2:BN65" si="6">AT2/SUM($AQ2:$BJ2)</f>
        <v>#DIV/0!</v>
      </c>
      <c r="BO2" s="12" t="e">
        <f t="shared" ref="BO2:BO65" si="7">AU2/SUM($AQ2:$BJ2)</f>
        <v>#DIV/0!</v>
      </c>
      <c r="BP2" s="12" t="e">
        <f t="shared" ref="BP2:BP65" si="8">AV2/SUM($AQ2:$BJ2)</f>
        <v>#DIV/0!</v>
      </c>
      <c r="BQ2" s="12" t="e">
        <f t="shared" ref="BQ2:BQ65" si="9">AW2/SUM($AQ2:$BJ2)</f>
        <v>#DIV/0!</v>
      </c>
      <c r="BR2" s="12" t="e">
        <f t="shared" ref="BR2:BR65" si="10">AX2/SUM($AQ2:$BJ2)</f>
        <v>#DIV/0!</v>
      </c>
      <c r="BS2" s="12" t="e">
        <f t="shared" ref="BS2:BS65" si="11">AY2/SUM($AQ2:$BJ2)</f>
        <v>#DIV/0!</v>
      </c>
      <c r="BT2" s="12" t="e">
        <f t="shared" ref="BT2:BT65" si="12">AZ2/SUM($AQ2:$BJ2)</f>
        <v>#DIV/0!</v>
      </c>
      <c r="BU2" s="12" t="e">
        <f t="shared" ref="BU2:BU65" si="13">BA2/SUM($AQ2:$BJ2)</f>
        <v>#DIV/0!</v>
      </c>
      <c r="BV2" s="12" t="e">
        <f t="shared" ref="BV2:BV65" si="14">BB2/SUM($AQ2:$BJ2)</f>
        <v>#DIV/0!</v>
      </c>
      <c r="BW2" s="12" t="e">
        <f t="shared" ref="BW2:BW65" si="15">BC2/SUM($AQ2:$BJ2)</f>
        <v>#DIV/0!</v>
      </c>
      <c r="BX2" s="12" t="e">
        <f t="shared" ref="BX2:BX65" si="16">BD2/SUM($AQ2:$BJ2)</f>
        <v>#DIV/0!</v>
      </c>
      <c r="BY2" s="12" t="e">
        <f t="shared" ref="BY2:BY65" si="17">BE2/SUM($AQ2:$BJ2)</f>
        <v>#DIV/0!</v>
      </c>
      <c r="BZ2" s="12" t="e">
        <f t="shared" ref="BZ2:BZ65" si="18">BF2/SUM($AQ2:$BJ2)</f>
        <v>#DIV/0!</v>
      </c>
      <c r="CA2" s="12" t="e">
        <f t="shared" ref="CA2:CA65" si="19">BG2/SUM($AQ2:$BJ2)</f>
        <v>#DIV/0!</v>
      </c>
      <c r="CB2" s="12" t="e">
        <f t="shared" ref="CB2:CB65" si="20">BH2/SUM($AQ2:$BJ2)</f>
        <v>#DIV/0!</v>
      </c>
      <c r="CC2" s="12" t="e">
        <f t="shared" ref="CC2:CC65" si="21">BI2/SUM($AQ2:$BJ2)</f>
        <v>#DIV/0!</v>
      </c>
      <c r="CD2" s="12" t="e">
        <f t="shared" ref="CD2:CD65" si="22">BJ2/SUM($AQ2:$BJ2)</f>
        <v>#DIV/0!</v>
      </c>
    </row>
    <row r="3" spans="1:82" x14ac:dyDescent="0.25">
      <c r="A3">
        <v>10</v>
      </c>
      <c r="B3" t="s">
        <v>159</v>
      </c>
      <c r="C3">
        <v>2020</v>
      </c>
      <c r="D3" t="s">
        <v>154</v>
      </c>
      <c r="E3">
        <v>2620</v>
      </c>
      <c r="F3" t="s">
        <v>155</v>
      </c>
      <c r="G3">
        <v>165</v>
      </c>
      <c r="H3">
        <v>2</v>
      </c>
      <c r="I3" t="s">
        <v>156</v>
      </c>
      <c r="J3">
        <v>10</v>
      </c>
      <c r="K3">
        <v>66137112</v>
      </c>
      <c r="L3" t="s">
        <v>157</v>
      </c>
      <c r="M3">
        <v>1</v>
      </c>
      <c r="N3" t="s">
        <v>88</v>
      </c>
      <c r="O3" t="s">
        <v>89</v>
      </c>
      <c r="P3" t="s">
        <v>160</v>
      </c>
      <c r="Q3" t="s">
        <v>7437</v>
      </c>
      <c r="R3" t="s">
        <v>7399</v>
      </c>
      <c r="S3" t="s">
        <v>7427</v>
      </c>
      <c r="U3" t="s">
        <v>61</v>
      </c>
      <c r="V3">
        <v>353000</v>
      </c>
      <c r="W3">
        <v>350030</v>
      </c>
      <c r="X3" t="s">
        <v>82</v>
      </c>
      <c r="Y3" s="3">
        <v>30317</v>
      </c>
      <c r="AA3">
        <v>12.6</v>
      </c>
      <c r="AB3">
        <v>0</v>
      </c>
      <c r="AC3">
        <v>11.6</v>
      </c>
      <c r="AD3">
        <v>3.2354628000000001</v>
      </c>
      <c r="AE3">
        <v>2.8849999999999998</v>
      </c>
      <c r="AF3">
        <v>2.8849999999999998</v>
      </c>
      <c r="AG3">
        <v>0</v>
      </c>
      <c r="AH3">
        <v>0</v>
      </c>
      <c r="AI3">
        <v>1</v>
      </c>
      <c r="AJ3">
        <v>0</v>
      </c>
      <c r="AK3">
        <v>0</v>
      </c>
      <c r="AL3" s="4">
        <f t="shared" si="0"/>
        <v>801.3888888888888</v>
      </c>
      <c r="AM3" s="12">
        <f t="shared" si="1"/>
        <v>7.8864439545828294E-3</v>
      </c>
      <c r="AO3" s="17" t="str">
        <f t="shared" si="2"/>
        <v>naturgas_TJ</v>
      </c>
      <c r="AP3" s="17">
        <f t="shared" ref="AP3:AP66" si="23">SUM(AQ3:BI3)</f>
        <v>3.2354628000000001</v>
      </c>
      <c r="AU3">
        <v>0.200872</v>
      </c>
      <c r="AW3">
        <v>2.3E-3</v>
      </c>
      <c r="AX3">
        <v>3.0322908000000002</v>
      </c>
      <c r="BK3" s="12">
        <f t="shared" si="3"/>
        <v>0</v>
      </c>
      <c r="BL3" s="12">
        <f t="shared" si="4"/>
        <v>0</v>
      </c>
      <c r="BM3" s="12">
        <f t="shared" si="5"/>
        <v>0</v>
      </c>
      <c r="BN3" s="12">
        <f t="shared" si="6"/>
        <v>0</v>
      </c>
      <c r="BO3" s="12">
        <f t="shared" si="7"/>
        <v>6.208447211941364E-2</v>
      </c>
      <c r="BP3" s="12">
        <f t="shared" si="8"/>
        <v>0</v>
      </c>
      <c r="BQ3" s="12">
        <f t="shared" si="9"/>
        <v>7.1087202733408029E-4</v>
      </c>
      <c r="BR3" s="12">
        <f t="shared" si="10"/>
        <v>0.9372046558532523</v>
      </c>
      <c r="BS3" s="12">
        <f t="shared" si="11"/>
        <v>0</v>
      </c>
      <c r="BT3" s="12">
        <f t="shared" si="12"/>
        <v>0</v>
      </c>
      <c r="BU3" s="12">
        <f t="shared" si="13"/>
        <v>0</v>
      </c>
      <c r="BV3" s="12">
        <f t="shared" si="14"/>
        <v>0</v>
      </c>
      <c r="BW3" s="12">
        <f t="shared" si="15"/>
        <v>0</v>
      </c>
      <c r="BX3" s="12">
        <f t="shared" si="16"/>
        <v>0</v>
      </c>
      <c r="BY3" s="12">
        <f t="shared" si="17"/>
        <v>0</v>
      </c>
      <c r="BZ3" s="12">
        <f t="shared" si="18"/>
        <v>0</v>
      </c>
      <c r="CA3" s="12">
        <f t="shared" si="19"/>
        <v>0</v>
      </c>
      <c r="CB3" s="12">
        <f t="shared" si="20"/>
        <v>0</v>
      </c>
      <c r="CC3" s="12">
        <f t="shared" si="21"/>
        <v>0</v>
      </c>
      <c r="CD3" s="12">
        <f t="shared" si="22"/>
        <v>0</v>
      </c>
    </row>
    <row r="4" spans="1:82" x14ac:dyDescent="0.25">
      <c r="A4">
        <v>10</v>
      </c>
      <c r="B4" t="s">
        <v>161</v>
      </c>
      <c r="C4">
        <v>2020</v>
      </c>
      <c r="D4" t="s">
        <v>154</v>
      </c>
      <c r="E4">
        <v>2620</v>
      </c>
      <c r="F4" t="s">
        <v>155</v>
      </c>
      <c r="G4">
        <v>165</v>
      </c>
      <c r="H4">
        <v>2</v>
      </c>
      <c r="I4" t="s">
        <v>156</v>
      </c>
      <c r="J4">
        <v>10</v>
      </c>
      <c r="K4">
        <v>66137112</v>
      </c>
      <c r="L4" t="s">
        <v>157</v>
      </c>
      <c r="M4">
        <v>1</v>
      </c>
      <c r="N4" t="s">
        <v>88</v>
      </c>
      <c r="O4" t="s">
        <v>89</v>
      </c>
      <c r="P4" t="s">
        <v>162</v>
      </c>
      <c r="Q4" t="s">
        <v>7437</v>
      </c>
      <c r="R4" t="s">
        <v>7399</v>
      </c>
      <c r="S4" t="s">
        <v>7427</v>
      </c>
      <c r="U4" t="s">
        <v>61</v>
      </c>
      <c r="V4">
        <v>353000</v>
      </c>
      <c r="W4">
        <v>350030</v>
      </c>
      <c r="X4" t="s">
        <v>82</v>
      </c>
      <c r="Y4" s="3">
        <v>30317</v>
      </c>
      <c r="AA4">
        <v>12.6</v>
      </c>
      <c r="AB4">
        <v>0</v>
      </c>
      <c r="AC4">
        <v>11.6</v>
      </c>
      <c r="AD4">
        <v>5.1405192</v>
      </c>
      <c r="AE4">
        <v>4.468</v>
      </c>
      <c r="AF4">
        <v>4.468</v>
      </c>
      <c r="AG4">
        <v>0</v>
      </c>
      <c r="AH4">
        <v>0</v>
      </c>
      <c r="AI4">
        <v>1</v>
      </c>
      <c r="AJ4">
        <v>0</v>
      </c>
      <c r="AK4">
        <v>0</v>
      </c>
      <c r="AL4" s="4">
        <f t="shared" si="0"/>
        <v>1241.1111111111109</v>
      </c>
      <c r="AM4" s="12">
        <f t="shared" si="1"/>
        <v>1.2213737119263806E-2</v>
      </c>
      <c r="AO4" s="17" t="str">
        <f t="shared" si="2"/>
        <v>naturgas_TJ</v>
      </c>
      <c r="AP4" s="17">
        <f t="shared" si="23"/>
        <v>5.1405192000000008</v>
      </c>
      <c r="AU4">
        <v>0.86087999999999987</v>
      </c>
      <c r="AW4">
        <v>2.7599999999999999E-3</v>
      </c>
      <c r="AX4">
        <v>4.2768792000000007</v>
      </c>
      <c r="BK4" s="12">
        <f t="shared" si="3"/>
        <v>0</v>
      </c>
      <c r="BL4" s="12">
        <f t="shared" si="4"/>
        <v>0</v>
      </c>
      <c r="BM4" s="12">
        <f t="shared" si="5"/>
        <v>0</v>
      </c>
      <c r="BN4" s="12">
        <f t="shared" si="6"/>
        <v>0</v>
      </c>
      <c r="BO4" s="12">
        <f t="shared" si="7"/>
        <v>0.16746946495210049</v>
      </c>
      <c r="BP4" s="12">
        <f t="shared" si="8"/>
        <v>0</v>
      </c>
      <c r="BQ4" s="12">
        <f t="shared" si="9"/>
        <v>5.3691074629193085E-4</v>
      </c>
      <c r="BR4" s="12">
        <f t="shared" si="10"/>
        <v>0.8319936243016075</v>
      </c>
      <c r="BS4" s="12">
        <f t="shared" si="11"/>
        <v>0</v>
      </c>
      <c r="BT4" s="12">
        <f t="shared" si="12"/>
        <v>0</v>
      </c>
      <c r="BU4" s="12">
        <f t="shared" si="13"/>
        <v>0</v>
      </c>
      <c r="BV4" s="12">
        <f t="shared" si="14"/>
        <v>0</v>
      </c>
      <c r="BW4" s="12">
        <f t="shared" si="15"/>
        <v>0</v>
      </c>
      <c r="BX4" s="12">
        <f t="shared" si="16"/>
        <v>0</v>
      </c>
      <c r="BY4" s="12">
        <f t="shared" si="17"/>
        <v>0</v>
      </c>
      <c r="BZ4" s="12">
        <f t="shared" si="18"/>
        <v>0</v>
      </c>
      <c r="CA4" s="12">
        <f t="shared" si="19"/>
        <v>0</v>
      </c>
      <c r="CB4" s="12">
        <f t="shared" si="20"/>
        <v>0</v>
      </c>
      <c r="CC4" s="12">
        <f t="shared" si="21"/>
        <v>0</v>
      </c>
      <c r="CD4" s="12">
        <f t="shared" si="22"/>
        <v>0</v>
      </c>
    </row>
    <row r="5" spans="1:82" x14ac:dyDescent="0.25">
      <c r="A5">
        <v>10</v>
      </c>
      <c r="B5" t="s">
        <v>163</v>
      </c>
      <c r="C5">
        <v>2020</v>
      </c>
      <c r="D5" t="s">
        <v>154</v>
      </c>
      <c r="E5">
        <v>2620</v>
      </c>
      <c r="F5" t="s">
        <v>155</v>
      </c>
      <c r="G5">
        <v>165</v>
      </c>
      <c r="H5">
        <v>2</v>
      </c>
      <c r="I5" t="s">
        <v>156</v>
      </c>
      <c r="J5">
        <v>10</v>
      </c>
      <c r="K5">
        <v>66137112</v>
      </c>
      <c r="L5" t="s">
        <v>157</v>
      </c>
      <c r="M5">
        <v>1</v>
      </c>
      <c r="N5" t="s">
        <v>88</v>
      </c>
      <c r="O5" t="s">
        <v>89</v>
      </c>
      <c r="P5" t="s">
        <v>164</v>
      </c>
      <c r="Q5" t="s">
        <v>7436</v>
      </c>
      <c r="R5" t="s">
        <v>7399</v>
      </c>
      <c r="S5" t="s">
        <v>7429</v>
      </c>
      <c r="U5" t="s">
        <v>61</v>
      </c>
      <c r="V5">
        <v>353000</v>
      </c>
      <c r="W5">
        <v>350030</v>
      </c>
      <c r="X5" t="s">
        <v>82</v>
      </c>
      <c r="Y5" s="3">
        <v>25934</v>
      </c>
      <c r="AA5">
        <v>25.3</v>
      </c>
      <c r="AB5">
        <v>0</v>
      </c>
      <c r="AC5">
        <v>23.3</v>
      </c>
      <c r="AD5">
        <v>0.13667399999999999</v>
      </c>
      <c r="AE5">
        <v>0.13400000000000001</v>
      </c>
      <c r="AF5">
        <v>0.13400000000000001</v>
      </c>
      <c r="AG5">
        <v>0</v>
      </c>
      <c r="AH5">
        <v>0</v>
      </c>
      <c r="AI5">
        <v>1</v>
      </c>
      <c r="AJ5">
        <v>0</v>
      </c>
      <c r="AK5">
        <v>0</v>
      </c>
      <c r="AL5" s="4">
        <f t="shared" si="0"/>
        <v>37.222222222222221</v>
      </c>
      <c r="AM5" s="12">
        <f t="shared" si="1"/>
        <v>1.8236532728860318E-4</v>
      </c>
      <c r="AO5" s="17" t="str">
        <f t="shared" si="2"/>
        <v>gasolie_TJ</v>
      </c>
      <c r="AP5" s="17">
        <f t="shared" si="23"/>
        <v>0.13667400000000002</v>
      </c>
      <c r="AU5">
        <v>0.13630600000000001</v>
      </c>
      <c r="AW5">
        <v>3.68E-4</v>
      </c>
      <c r="BK5" s="12">
        <f t="shared" si="3"/>
        <v>0</v>
      </c>
      <c r="BL5" s="12">
        <f t="shared" si="4"/>
        <v>0</v>
      </c>
      <c r="BM5" s="12">
        <f t="shared" si="5"/>
        <v>0</v>
      </c>
      <c r="BN5" s="12">
        <f t="shared" si="6"/>
        <v>0</v>
      </c>
      <c r="BO5" s="12">
        <f t="shared" si="7"/>
        <v>0.9973074615508436</v>
      </c>
      <c r="BP5" s="12">
        <f t="shared" si="8"/>
        <v>0</v>
      </c>
      <c r="BQ5" s="12">
        <f t="shared" si="9"/>
        <v>2.6925384491563865E-3</v>
      </c>
      <c r="BR5" s="12">
        <f t="shared" si="10"/>
        <v>0</v>
      </c>
      <c r="BS5" s="12">
        <f t="shared" si="11"/>
        <v>0</v>
      </c>
      <c r="BT5" s="12">
        <f t="shared" si="12"/>
        <v>0</v>
      </c>
      <c r="BU5" s="12">
        <f t="shared" si="13"/>
        <v>0</v>
      </c>
      <c r="BV5" s="12">
        <f t="shared" si="14"/>
        <v>0</v>
      </c>
      <c r="BW5" s="12">
        <f t="shared" si="15"/>
        <v>0</v>
      </c>
      <c r="BX5" s="12">
        <f t="shared" si="16"/>
        <v>0</v>
      </c>
      <c r="BY5" s="12">
        <f t="shared" si="17"/>
        <v>0</v>
      </c>
      <c r="BZ5" s="12">
        <f t="shared" si="18"/>
        <v>0</v>
      </c>
      <c r="CA5" s="12">
        <f t="shared" si="19"/>
        <v>0</v>
      </c>
      <c r="CB5" s="12">
        <f t="shared" si="20"/>
        <v>0</v>
      </c>
      <c r="CC5" s="12">
        <f t="shared" si="21"/>
        <v>0</v>
      </c>
      <c r="CD5" s="12">
        <f t="shared" si="22"/>
        <v>0</v>
      </c>
    </row>
    <row r="6" spans="1:82" x14ac:dyDescent="0.25">
      <c r="A6">
        <v>10</v>
      </c>
      <c r="B6" t="s">
        <v>165</v>
      </c>
      <c r="C6">
        <v>2020</v>
      </c>
      <c r="D6" t="s">
        <v>154</v>
      </c>
      <c r="E6">
        <v>2620</v>
      </c>
      <c r="F6" t="s">
        <v>155</v>
      </c>
      <c r="G6">
        <v>165</v>
      </c>
      <c r="H6">
        <v>2</v>
      </c>
      <c r="I6" t="s">
        <v>156</v>
      </c>
      <c r="J6">
        <v>10</v>
      </c>
      <c r="K6">
        <v>66137112</v>
      </c>
      <c r="L6" t="s">
        <v>157</v>
      </c>
      <c r="M6">
        <v>1</v>
      </c>
      <c r="N6" t="s">
        <v>88</v>
      </c>
      <c r="O6" t="s">
        <v>89</v>
      </c>
      <c r="P6" t="s">
        <v>166</v>
      </c>
      <c r="Q6" t="s">
        <v>7437</v>
      </c>
      <c r="R6" t="s">
        <v>7399</v>
      </c>
      <c r="S6" t="s">
        <v>7427</v>
      </c>
      <c r="U6" t="s">
        <v>61</v>
      </c>
      <c r="V6">
        <v>353000</v>
      </c>
      <c r="W6">
        <v>350030</v>
      </c>
      <c r="X6" t="s">
        <v>82</v>
      </c>
      <c r="Y6" s="3">
        <v>30317</v>
      </c>
      <c r="AA6">
        <v>12.6</v>
      </c>
      <c r="AB6">
        <v>0</v>
      </c>
      <c r="AC6">
        <v>11.6</v>
      </c>
      <c r="AD6">
        <v>1.5095064</v>
      </c>
      <c r="AE6">
        <v>1.3149999999999999</v>
      </c>
      <c r="AF6">
        <v>1.3149999999999999</v>
      </c>
      <c r="AG6">
        <v>0</v>
      </c>
      <c r="AH6">
        <v>0</v>
      </c>
      <c r="AI6">
        <v>1</v>
      </c>
      <c r="AJ6">
        <v>0</v>
      </c>
      <c r="AK6">
        <v>0</v>
      </c>
      <c r="AL6" s="4">
        <f t="shared" si="0"/>
        <v>365.27777777777777</v>
      </c>
      <c r="AM6" s="12">
        <f t="shared" si="1"/>
        <v>3.594687625745727E-3</v>
      </c>
      <c r="AO6" s="17" t="str">
        <f t="shared" si="2"/>
        <v>naturgas_TJ</v>
      </c>
      <c r="AP6" s="17">
        <f t="shared" si="23"/>
        <v>1.5095064</v>
      </c>
      <c r="AU6">
        <v>0</v>
      </c>
      <c r="AW6">
        <v>1.3799999999999999E-3</v>
      </c>
      <c r="AX6">
        <v>1.5081264000000001</v>
      </c>
      <c r="BK6" s="12">
        <f t="shared" si="3"/>
        <v>0</v>
      </c>
      <c r="BL6" s="12">
        <f t="shared" si="4"/>
        <v>0</v>
      </c>
      <c r="BM6" s="12">
        <f t="shared" si="5"/>
        <v>0</v>
      </c>
      <c r="BN6" s="12">
        <f t="shared" si="6"/>
        <v>0</v>
      </c>
      <c r="BO6" s="12">
        <f t="shared" si="7"/>
        <v>0</v>
      </c>
      <c r="BP6" s="12">
        <f t="shared" si="8"/>
        <v>0</v>
      </c>
      <c r="BQ6" s="12">
        <f t="shared" si="9"/>
        <v>9.1420612724795326E-4</v>
      </c>
      <c r="BR6" s="12">
        <f t="shared" si="10"/>
        <v>0.99908579387275209</v>
      </c>
      <c r="BS6" s="12">
        <f t="shared" si="11"/>
        <v>0</v>
      </c>
      <c r="BT6" s="12">
        <f t="shared" si="12"/>
        <v>0</v>
      </c>
      <c r="BU6" s="12">
        <f t="shared" si="13"/>
        <v>0</v>
      </c>
      <c r="BV6" s="12">
        <f t="shared" si="14"/>
        <v>0</v>
      </c>
      <c r="BW6" s="12">
        <f t="shared" si="15"/>
        <v>0</v>
      </c>
      <c r="BX6" s="12">
        <f t="shared" si="16"/>
        <v>0</v>
      </c>
      <c r="BY6" s="12">
        <f t="shared" si="17"/>
        <v>0</v>
      </c>
      <c r="BZ6" s="12">
        <f t="shared" si="18"/>
        <v>0</v>
      </c>
      <c r="CA6" s="12">
        <f t="shared" si="19"/>
        <v>0</v>
      </c>
      <c r="CB6" s="12">
        <f t="shared" si="20"/>
        <v>0</v>
      </c>
      <c r="CC6" s="12">
        <f t="shared" si="21"/>
        <v>0</v>
      </c>
      <c r="CD6" s="12">
        <f t="shared" si="22"/>
        <v>0</v>
      </c>
    </row>
    <row r="7" spans="1:82" x14ac:dyDescent="0.25">
      <c r="A7">
        <v>10</v>
      </c>
      <c r="B7" t="s">
        <v>167</v>
      </c>
      <c r="C7">
        <v>2020</v>
      </c>
      <c r="D7" t="s">
        <v>154</v>
      </c>
      <c r="E7">
        <v>2620</v>
      </c>
      <c r="F7" t="s">
        <v>155</v>
      </c>
      <c r="G7">
        <v>165</v>
      </c>
      <c r="H7">
        <v>2</v>
      </c>
      <c r="I7" t="s">
        <v>156</v>
      </c>
      <c r="J7">
        <v>10</v>
      </c>
      <c r="K7">
        <v>66137112</v>
      </c>
      <c r="L7" t="s">
        <v>157</v>
      </c>
      <c r="M7">
        <v>1</v>
      </c>
      <c r="N7" t="s">
        <v>88</v>
      </c>
      <c r="O7" t="s">
        <v>89</v>
      </c>
      <c r="P7" t="s">
        <v>168</v>
      </c>
      <c r="Q7" t="s">
        <v>7436</v>
      </c>
      <c r="R7" t="s">
        <v>7399</v>
      </c>
      <c r="S7" t="s">
        <v>7429</v>
      </c>
      <c r="U7" t="s">
        <v>61</v>
      </c>
      <c r="V7">
        <v>353000</v>
      </c>
      <c r="W7">
        <v>350030</v>
      </c>
      <c r="X7" t="s">
        <v>82</v>
      </c>
      <c r="Y7" s="3">
        <v>24838</v>
      </c>
      <c r="AA7">
        <v>25.3</v>
      </c>
      <c r="AB7">
        <v>0</v>
      </c>
      <c r="AC7">
        <v>23.3</v>
      </c>
      <c r="AD7">
        <v>2.2067502000000001</v>
      </c>
      <c r="AE7">
        <v>1.7050000000000001</v>
      </c>
      <c r="AF7">
        <v>1.7050000000000001</v>
      </c>
      <c r="AG7">
        <v>0</v>
      </c>
      <c r="AH7">
        <v>0</v>
      </c>
      <c r="AI7">
        <v>1</v>
      </c>
      <c r="AJ7">
        <v>0</v>
      </c>
      <c r="AK7">
        <v>0</v>
      </c>
      <c r="AL7" s="4">
        <f t="shared" si="0"/>
        <v>473.61111111111109</v>
      </c>
      <c r="AM7" s="12">
        <f t="shared" si="1"/>
        <v>2.3203946494557343E-3</v>
      </c>
      <c r="AO7" s="17" t="str">
        <f t="shared" si="2"/>
        <v>gasolie_TJ</v>
      </c>
      <c r="AP7" s="17">
        <f t="shared" si="23"/>
        <v>2.2067502000000001</v>
      </c>
      <c r="AU7">
        <v>2.2060050000000002</v>
      </c>
      <c r="AW7">
        <v>7.4520000000000001E-4</v>
      </c>
      <c r="BK7" s="12">
        <f t="shared" si="3"/>
        <v>0</v>
      </c>
      <c r="BL7" s="12">
        <f t="shared" si="4"/>
        <v>0</v>
      </c>
      <c r="BM7" s="12">
        <f t="shared" si="5"/>
        <v>0</v>
      </c>
      <c r="BN7" s="12">
        <f t="shared" si="6"/>
        <v>0</v>
      </c>
      <c r="BO7" s="12">
        <f t="shared" si="7"/>
        <v>0.99966230885580076</v>
      </c>
      <c r="BP7" s="12">
        <f t="shared" si="8"/>
        <v>0</v>
      </c>
      <c r="BQ7" s="12">
        <f t="shared" si="9"/>
        <v>3.376911441992845E-4</v>
      </c>
      <c r="BR7" s="12">
        <f t="shared" si="10"/>
        <v>0</v>
      </c>
      <c r="BS7" s="12">
        <f t="shared" si="11"/>
        <v>0</v>
      </c>
      <c r="BT7" s="12">
        <f t="shared" si="12"/>
        <v>0</v>
      </c>
      <c r="BU7" s="12">
        <f t="shared" si="13"/>
        <v>0</v>
      </c>
      <c r="BV7" s="12">
        <f t="shared" si="14"/>
        <v>0</v>
      </c>
      <c r="BW7" s="12">
        <f t="shared" si="15"/>
        <v>0</v>
      </c>
      <c r="BX7" s="12">
        <f t="shared" si="16"/>
        <v>0</v>
      </c>
      <c r="BY7" s="12">
        <f t="shared" si="17"/>
        <v>0</v>
      </c>
      <c r="BZ7" s="12">
        <f t="shared" si="18"/>
        <v>0</v>
      </c>
      <c r="CA7" s="12">
        <f t="shared" si="19"/>
        <v>0</v>
      </c>
      <c r="CB7" s="12">
        <f t="shared" si="20"/>
        <v>0</v>
      </c>
      <c r="CC7" s="12">
        <f t="shared" si="21"/>
        <v>0</v>
      </c>
      <c r="CD7" s="12">
        <f t="shared" si="22"/>
        <v>0</v>
      </c>
    </row>
    <row r="8" spans="1:82" x14ac:dyDescent="0.25">
      <c r="A8">
        <v>10</v>
      </c>
      <c r="B8" t="s">
        <v>169</v>
      </c>
      <c r="C8">
        <v>2020</v>
      </c>
      <c r="D8" t="s">
        <v>154</v>
      </c>
      <c r="E8">
        <v>2620</v>
      </c>
      <c r="F8" t="s">
        <v>155</v>
      </c>
      <c r="G8">
        <v>165</v>
      </c>
      <c r="H8">
        <v>2</v>
      </c>
      <c r="I8" t="s">
        <v>156</v>
      </c>
      <c r="J8">
        <v>10</v>
      </c>
      <c r="K8">
        <v>66137112</v>
      </c>
      <c r="L8" t="s">
        <v>157</v>
      </c>
      <c r="M8">
        <v>1</v>
      </c>
      <c r="N8" t="s">
        <v>88</v>
      </c>
      <c r="O8" t="s">
        <v>89</v>
      </c>
      <c r="P8" t="s">
        <v>170</v>
      </c>
      <c r="Q8" t="s">
        <v>7437</v>
      </c>
      <c r="R8" t="s">
        <v>7399</v>
      </c>
      <c r="S8" t="s">
        <v>7427</v>
      </c>
      <c r="U8" t="s">
        <v>61</v>
      </c>
      <c r="V8">
        <v>353000</v>
      </c>
      <c r="W8">
        <v>350030</v>
      </c>
      <c r="X8" t="s">
        <v>82</v>
      </c>
      <c r="Y8" s="3">
        <v>30317</v>
      </c>
      <c r="AA8">
        <v>12.6</v>
      </c>
      <c r="AB8">
        <v>0</v>
      </c>
      <c r="AC8">
        <v>11.6</v>
      </c>
      <c r="AD8">
        <v>2.300646</v>
      </c>
      <c r="AE8">
        <v>2.0310000000000001</v>
      </c>
      <c r="AF8">
        <v>2.0310000000000001</v>
      </c>
      <c r="AG8">
        <v>0</v>
      </c>
      <c r="AH8">
        <v>0</v>
      </c>
      <c r="AI8">
        <v>1</v>
      </c>
      <c r="AJ8">
        <v>0</v>
      </c>
      <c r="AK8">
        <v>0</v>
      </c>
      <c r="AL8" s="4">
        <f t="shared" si="0"/>
        <v>564.16666666666674</v>
      </c>
      <c r="AM8" s="12">
        <f t="shared" si="1"/>
        <v>5.5519471999160245E-3</v>
      </c>
      <c r="AO8" s="17" t="str">
        <f t="shared" si="2"/>
        <v>naturgas_TJ</v>
      </c>
      <c r="AP8" s="17">
        <f t="shared" si="23"/>
        <v>2.300646</v>
      </c>
      <c r="AU8">
        <v>0.25108999999999998</v>
      </c>
      <c r="AW8">
        <v>1.8400000000000001E-3</v>
      </c>
      <c r="AX8">
        <v>2.0477159999999999</v>
      </c>
      <c r="BK8" s="12">
        <f t="shared" si="3"/>
        <v>0</v>
      </c>
      <c r="BL8" s="12">
        <f t="shared" si="4"/>
        <v>0</v>
      </c>
      <c r="BM8" s="12">
        <f t="shared" si="5"/>
        <v>0</v>
      </c>
      <c r="BN8" s="12">
        <f t="shared" si="6"/>
        <v>0</v>
      </c>
      <c r="BO8" s="12">
        <f t="shared" si="7"/>
        <v>0.1091389114187928</v>
      </c>
      <c r="BP8" s="12">
        <f t="shared" si="8"/>
        <v>0</v>
      </c>
      <c r="BQ8" s="12">
        <f t="shared" si="9"/>
        <v>7.9977536744027555E-4</v>
      </c>
      <c r="BR8" s="12">
        <f t="shared" si="10"/>
        <v>0.89006131321376691</v>
      </c>
      <c r="BS8" s="12">
        <f t="shared" si="11"/>
        <v>0</v>
      </c>
      <c r="BT8" s="12">
        <f t="shared" si="12"/>
        <v>0</v>
      </c>
      <c r="BU8" s="12">
        <f t="shared" si="13"/>
        <v>0</v>
      </c>
      <c r="BV8" s="12">
        <f t="shared" si="14"/>
        <v>0</v>
      </c>
      <c r="BW8" s="12">
        <f t="shared" si="15"/>
        <v>0</v>
      </c>
      <c r="BX8" s="12">
        <f t="shared" si="16"/>
        <v>0</v>
      </c>
      <c r="BY8" s="12">
        <f t="shared" si="17"/>
        <v>0</v>
      </c>
      <c r="BZ8" s="12">
        <f t="shared" si="18"/>
        <v>0</v>
      </c>
      <c r="CA8" s="12">
        <f t="shared" si="19"/>
        <v>0</v>
      </c>
      <c r="CB8" s="12">
        <f t="shared" si="20"/>
        <v>0</v>
      </c>
      <c r="CC8" s="12">
        <f t="shared" si="21"/>
        <v>0</v>
      </c>
      <c r="CD8" s="12">
        <f t="shared" si="22"/>
        <v>0</v>
      </c>
    </row>
    <row r="9" spans="1:82" x14ac:dyDescent="0.25">
      <c r="A9">
        <v>10</v>
      </c>
      <c r="B9" t="s">
        <v>171</v>
      </c>
      <c r="C9">
        <v>2020</v>
      </c>
      <c r="D9" t="s">
        <v>154</v>
      </c>
      <c r="E9">
        <v>2620</v>
      </c>
      <c r="F9" t="s">
        <v>155</v>
      </c>
      <c r="G9">
        <v>165</v>
      </c>
      <c r="H9">
        <v>2</v>
      </c>
      <c r="I9" t="s">
        <v>156</v>
      </c>
      <c r="J9">
        <v>10</v>
      </c>
      <c r="K9">
        <v>66137112</v>
      </c>
      <c r="L9" t="s">
        <v>157</v>
      </c>
      <c r="M9">
        <v>1</v>
      </c>
      <c r="N9" t="s">
        <v>88</v>
      </c>
      <c r="O9" t="s">
        <v>89</v>
      </c>
      <c r="P9" t="s">
        <v>172</v>
      </c>
      <c r="Q9" t="s">
        <v>722</v>
      </c>
      <c r="R9" t="s">
        <v>7399</v>
      </c>
      <c r="S9" t="s">
        <v>722</v>
      </c>
      <c r="T9" t="s">
        <v>7432</v>
      </c>
      <c r="U9" t="s">
        <v>61</v>
      </c>
      <c r="V9">
        <v>353000</v>
      </c>
      <c r="W9">
        <v>350030</v>
      </c>
      <c r="X9" t="s">
        <v>82</v>
      </c>
      <c r="Y9" s="3">
        <v>24108</v>
      </c>
      <c r="AA9">
        <v>10.1</v>
      </c>
      <c r="AB9">
        <v>0</v>
      </c>
      <c r="AC9">
        <v>9.3000000000000007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 s="4">
        <f t="shared" si="0"/>
        <v>0</v>
      </c>
      <c r="AM9" s="12">
        <f t="shared" si="1"/>
        <v>0</v>
      </c>
      <c r="AO9" s="17" t="e">
        <f t="shared" si="2"/>
        <v>#N/A</v>
      </c>
      <c r="AP9" s="17">
        <f t="shared" si="23"/>
        <v>0</v>
      </c>
      <c r="AX9">
        <v>0</v>
      </c>
      <c r="BK9" s="12" t="e">
        <f t="shared" si="3"/>
        <v>#DIV/0!</v>
      </c>
      <c r="BL9" s="12" t="e">
        <f t="shared" si="4"/>
        <v>#DIV/0!</v>
      </c>
      <c r="BM9" s="12" t="e">
        <f t="shared" si="5"/>
        <v>#DIV/0!</v>
      </c>
      <c r="BN9" s="12" t="e">
        <f t="shared" si="6"/>
        <v>#DIV/0!</v>
      </c>
      <c r="BO9" s="12" t="e">
        <f t="shared" si="7"/>
        <v>#DIV/0!</v>
      </c>
      <c r="BP9" s="12" t="e">
        <f t="shared" si="8"/>
        <v>#DIV/0!</v>
      </c>
      <c r="BQ9" s="12" t="e">
        <f t="shared" si="9"/>
        <v>#DIV/0!</v>
      </c>
      <c r="BR9" s="12" t="e">
        <f t="shared" si="10"/>
        <v>#DIV/0!</v>
      </c>
      <c r="BS9" s="12" t="e">
        <f t="shared" si="11"/>
        <v>#DIV/0!</v>
      </c>
      <c r="BT9" s="12" t="e">
        <f t="shared" si="12"/>
        <v>#DIV/0!</v>
      </c>
      <c r="BU9" s="12" t="e">
        <f t="shared" si="13"/>
        <v>#DIV/0!</v>
      </c>
      <c r="BV9" s="12" t="e">
        <f t="shared" si="14"/>
        <v>#DIV/0!</v>
      </c>
      <c r="BW9" s="12" t="e">
        <f t="shared" si="15"/>
        <v>#DIV/0!</v>
      </c>
      <c r="BX9" s="12" t="e">
        <f t="shared" si="16"/>
        <v>#DIV/0!</v>
      </c>
      <c r="BY9" s="12" t="e">
        <f t="shared" si="17"/>
        <v>#DIV/0!</v>
      </c>
      <c r="BZ9" s="12" t="e">
        <f t="shared" si="18"/>
        <v>#DIV/0!</v>
      </c>
      <c r="CA9" s="12" t="e">
        <f t="shared" si="19"/>
        <v>#DIV/0!</v>
      </c>
      <c r="CB9" s="12" t="e">
        <f t="shared" si="20"/>
        <v>#DIV/0!</v>
      </c>
      <c r="CC9" s="12" t="e">
        <f t="shared" si="21"/>
        <v>#DIV/0!</v>
      </c>
      <c r="CD9" s="12" t="e">
        <f t="shared" si="22"/>
        <v>#DIV/0!</v>
      </c>
    </row>
    <row r="10" spans="1:82" x14ac:dyDescent="0.25">
      <c r="A10">
        <v>10</v>
      </c>
      <c r="B10" t="s">
        <v>173</v>
      </c>
      <c r="C10">
        <v>2020</v>
      </c>
      <c r="D10" t="s">
        <v>154</v>
      </c>
      <c r="E10">
        <v>2620</v>
      </c>
      <c r="F10" t="s">
        <v>155</v>
      </c>
      <c r="G10">
        <v>165</v>
      </c>
      <c r="H10">
        <v>2</v>
      </c>
      <c r="I10" t="s">
        <v>156</v>
      </c>
      <c r="J10">
        <v>10</v>
      </c>
      <c r="K10">
        <v>66137112</v>
      </c>
      <c r="L10" t="s">
        <v>157</v>
      </c>
      <c r="M10">
        <v>1</v>
      </c>
      <c r="N10" t="s">
        <v>88</v>
      </c>
      <c r="O10" t="s">
        <v>89</v>
      </c>
      <c r="P10" t="s">
        <v>174</v>
      </c>
      <c r="Q10" t="s">
        <v>722</v>
      </c>
      <c r="R10" t="s">
        <v>7399</v>
      </c>
      <c r="S10" t="s">
        <v>722</v>
      </c>
      <c r="T10" t="s">
        <v>7432</v>
      </c>
      <c r="U10" t="s">
        <v>61</v>
      </c>
      <c r="V10">
        <v>353000</v>
      </c>
      <c r="W10">
        <v>350030</v>
      </c>
      <c r="X10" t="s">
        <v>82</v>
      </c>
      <c r="Y10" s="3">
        <v>27030</v>
      </c>
      <c r="AA10">
        <v>25.3</v>
      </c>
      <c r="AB10">
        <v>0</v>
      </c>
      <c r="AC10">
        <v>23.3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 s="4">
        <f t="shared" si="0"/>
        <v>0</v>
      </c>
      <c r="AM10" s="12">
        <f t="shared" si="1"/>
        <v>0</v>
      </c>
      <c r="AO10" s="17" t="e">
        <f t="shared" si="2"/>
        <v>#N/A</v>
      </c>
      <c r="AP10" s="17">
        <f t="shared" si="23"/>
        <v>0</v>
      </c>
      <c r="AU10">
        <v>0</v>
      </c>
      <c r="AW10">
        <v>0</v>
      </c>
      <c r="BK10" s="12" t="e">
        <f t="shared" si="3"/>
        <v>#DIV/0!</v>
      </c>
      <c r="BL10" s="12" t="e">
        <f t="shared" si="4"/>
        <v>#DIV/0!</v>
      </c>
      <c r="BM10" s="12" t="e">
        <f t="shared" si="5"/>
        <v>#DIV/0!</v>
      </c>
      <c r="BN10" s="12" t="e">
        <f t="shared" si="6"/>
        <v>#DIV/0!</v>
      </c>
      <c r="BO10" s="12" t="e">
        <f t="shared" si="7"/>
        <v>#DIV/0!</v>
      </c>
      <c r="BP10" s="12" t="e">
        <f t="shared" si="8"/>
        <v>#DIV/0!</v>
      </c>
      <c r="BQ10" s="12" t="e">
        <f t="shared" si="9"/>
        <v>#DIV/0!</v>
      </c>
      <c r="BR10" s="12" t="e">
        <f t="shared" si="10"/>
        <v>#DIV/0!</v>
      </c>
      <c r="BS10" s="12" t="e">
        <f t="shared" si="11"/>
        <v>#DIV/0!</v>
      </c>
      <c r="BT10" s="12" t="e">
        <f t="shared" si="12"/>
        <v>#DIV/0!</v>
      </c>
      <c r="BU10" s="12" t="e">
        <f t="shared" si="13"/>
        <v>#DIV/0!</v>
      </c>
      <c r="BV10" s="12" t="e">
        <f t="shared" si="14"/>
        <v>#DIV/0!</v>
      </c>
      <c r="BW10" s="12" t="e">
        <f t="shared" si="15"/>
        <v>#DIV/0!</v>
      </c>
      <c r="BX10" s="12" t="e">
        <f t="shared" si="16"/>
        <v>#DIV/0!</v>
      </c>
      <c r="BY10" s="12" t="e">
        <f t="shared" si="17"/>
        <v>#DIV/0!</v>
      </c>
      <c r="BZ10" s="12" t="e">
        <f t="shared" si="18"/>
        <v>#DIV/0!</v>
      </c>
      <c r="CA10" s="12" t="e">
        <f t="shared" si="19"/>
        <v>#DIV/0!</v>
      </c>
      <c r="CB10" s="12" t="e">
        <f t="shared" si="20"/>
        <v>#DIV/0!</v>
      </c>
      <c r="CC10" s="12" t="e">
        <f t="shared" si="21"/>
        <v>#DIV/0!</v>
      </c>
      <c r="CD10" s="12" t="e">
        <f t="shared" si="22"/>
        <v>#DIV/0!</v>
      </c>
    </row>
    <row r="11" spans="1:82" x14ac:dyDescent="0.25">
      <c r="A11">
        <v>73</v>
      </c>
      <c r="B11" t="s">
        <v>577</v>
      </c>
      <c r="C11">
        <v>2020</v>
      </c>
      <c r="D11" t="s">
        <v>578</v>
      </c>
      <c r="E11">
        <v>2820</v>
      </c>
      <c r="F11" t="s">
        <v>579</v>
      </c>
      <c r="G11">
        <v>157</v>
      </c>
      <c r="H11">
        <v>2</v>
      </c>
      <c r="I11" t="s">
        <v>156</v>
      </c>
      <c r="J11">
        <v>77</v>
      </c>
      <c r="K11">
        <v>74132111</v>
      </c>
      <c r="L11" t="s">
        <v>580</v>
      </c>
      <c r="M11">
        <v>1</v>
      </c>
      <c r="N11" t="s">
        <v>88</v>
      </c>
      <c r="O11" t="s">
        <v>89</v>
      </c>
      <c r="P11" t="s">
        <v>581</v>
      </c>
      <c r="Q11" t="s">
        <v>7434</v>
      </c>
      <c r="R11" t="s">
        <v>7399</v>
      </c>
      <c r="S11" t="s">
        <v>7424</v>
      </c>
      <c r="U11" t="s">
        <v>114</v>
      </c>
      <c r="V11">
        <v>353000</v>
      </c>
      <c r="W11">
        <v>350030</v>
      </c>
      <c r="X11" t="s">
        <v>82</v>
      </c>
      <c r="Y11" s="3">
        <v>43831</v>
      </c>
      <c r="AA11">
        <v>40</v>
      </c>
      <c r="AB11">
        <v>0</v>
      </c>
      <c r="AC11">
        <v>40</v>
      </c>
      <c r="AD11">
        <v>28.72757</v>
      </c>
      <c r="AE11">
        <v>27.756</v>
      </c>
      <c r="AF11">
        <v>27.756</v>
      </c>
      <c r="AG11">
        <v>0</v>
      </c>
      <c r="AH11">
        <v>0</v>
      </c>
      <c r="AI11">
        <v>1</v>
      </c>
      <c r="AJ11">
        <v>0</v>
      </c>
      <c r="AK11">
        <v>0</v>
      </c>
      <c r="AL11" s="4">
        <f t="shared" si="0"/>
        <v>7710</v>
      </c>
      <c r="AM11" s="12">
        <f t="shared" si="1"/>
        <v>2.2003424657534246E-2</v>
      </c>
      <c r="AO11" s="17" t="str">
        <f t="shared" si="2"/>
        <v>elektricitet_TJ</v>
      </c>
      <c r="AP11" s="17">
        <f t="shared" si="23"/>
        <v>28.72757</v>
      </c>
      <c r="BI11">
        <v>28.72757</v>
      </c>
      <c r="BK11" s="12">
        <f t="shared" si="3"/>
        <v>0</v>
      </c>
      <c r="BL11" s="12">
        <f t="shared" si="4"/>
        <v>0</v>
      </c>
      <c r="BM11" s="12">
        <f t="shared" si="5"/>
        <v>0</v>
      </c>
      <c r="BN11" s="12">
        <f t="shared" si="6"/>
        <v>0</v>
      </c>
      <c r="BO11" s="12">
        <f t="shared" si="7"/>
        <v>0</v>
      </c>
      <c r="BP11" s="12">
        <f t="shared" si="8"/>
        <v>0</v>
      </c>
      <c r="BQ11" s="12">
        <f t="shared" si="9"/>
        <v>0</v>
      </c>
      <c r="BR11" s="12">
        <f t="shared" si="10"/>
        <v>0</v>
      </c>
      <c r="BS11" s="12">
        <f t="shared" si="11"/>
        <v>0</v>
      </c>
      <c r="BT11" s="12">
        <f t="shared" si="12"/>
        <v>0</v>
      </c>
      <c r="BU11" s="12">
        <f t="shared" si="13"/>
        <v>0</v>
      </c>
      <c r="BV11" s="12">
        <f t="shared" si="14"/>
        <v>0</v>
      </c>
      <c r="BW11" s="12">
        <f t="shared" si="15"/>
        <v>0</v>
      </c>
      <c r="BX11" s="12">
        <f t="shared" si="16"/>
        <v>0</v>
      </c>
      <c r="BY11" s="12">
        <f t="shared" si="17"/>
        <v>0</v>
      </c>
      <c r="BZ11" s="12">
        <f t="shared" si="18"/>
        <v>0</v>
      </c>
      <c r="CA11" s="12">
        <f t="shared" si="19"/>
        <v>0</v>
      </c>
      <c r="CB11" s="12">
        <f t="shared" si="20"/>
        <v>0</v>
      </c>
      <c r="CC11" s="12">
        <f t="shared" si="21"/>
        <v>1</v>
      </c>
      <c r="CD11" s="12">
        <f t="shared" si="22"/>
        <v>0</v>
      </c>
    </row>
    <row r="12" spans="1:82" x14ac:dyDescent="0.25">
      <c r="A12">
        <v>73</v>
      </c>
      <c r="B12" t="s">
        <v>582</v>
      </c>
      <c r="C12">
        <v>2020</v>
      </c>
      <c r="D12" t="s">
        <v>578</v>
      </c>
      <c r="E12">
        <v>2820</v>
      </c>
      <c r="F12" t="s">
        <v>579</v>
      </c>
      <c r="G12">
        <v>157</v>
      </c>
      <c r="H12">
        <v>2</v>
      </c>
      <c r="I12" t="s">
        <v>156</v>
      </c>
      <c r="J12">
        <v>77</v>
      </c>
      <c r="K12">
        <v>74132111</v>
      </c>
      <c r="L12" t="s">
        <v>580</v>
      </c>
      <c r="M12">
        <v>1</v>
      </c>
      <c r="N12" t="s">
        <v>88</v>
      </c>
      <c r="O12" t="s">
        <v>89</v>
      </c>
      <c r="P12" t="s">
        <v>583</v>
      </c>
      <c r="Q12" t="s">
        <v>7437</v>
      </c>
      <c r="R12" t="s">
        <v>7399</v>
      </c>
      <c r="S12" t="s">
        <v>7427</v>
      </c>
      <c r="U12" t="s">
        <v>61</v>
      </c>
      <c r="V12">
        <v>353000</v>
      </c>
      <c r="W12">
        <v>350030</v>
      </c>
      <c r="X12" t="s">
        <v>82</v>
      </c>
      <c r="Y12" s="3">
        <v>31413</v>
      </c>
      <c r="AA12">
        <v>12.7</v>
      </c>
      <c r="AB12">
        <v>0</v>
      </c>
      <c r="AC12">
        <v>11.6</v>
      </c>
      <c r="AD12">
        <v>3.1666789999999998</v>
      </c>
      <c r="AE12">
        <v>3.2884099999999998</v>
      </c>
      <c r="AF12">
        <v>3.2884099999999998</v>
      </c>
      <c r="AG12">
        <v>0</v>
      </c>
      <c r="AH12">
        <v>0</v>
      </c>
      <c r="AI12">
        <v>1</v>
      </c>
      <c r="AJ12">
        <v>0</v>
      </c>
      <c r="AK12">
        <v>0</v>
      </c>
      <c r="AL12" s="4">
        <f t="shared" si="0"/>
        <v>913.44722222222219</v>
      </c>
      <c r="AM12" s="12">
        <f t="shared" si="1"/>
        <v>8.9892066428733878E-3</v>
      </c>
      <c r="AO12" s="17" t="str">
        <f t="shared" si="2"/>
        <v>naturgas_TJ</v>
      </c>
      <c r="AP12" s="17">
        <f t="shared" si="23"/>
        <v>3.1666789999999998</v>
      </c>
      <c r="AU12">
        <v>0.48567979999999988</v>
      </c>
      <c r="AX12">
        <v>2.6809992</v>
      </c>
      <c r="BK12" s="12">
        <f t="shared" si="3"/>
        <v>0</v>
      </c>
      <c r="BL12" s="12">
        <f t="shared" si="4"/>
        <v>0</v>
      </c>
      <c r="BM12" s="12">
        <f t="shared" si="5"/>
        <v>0</v>
      </c>
      <c r="BN12" s="12">
        <f t="shared" si="6"/>
        <v>0</v>
      </c>
      <c r="BO12" s="12">
        <f t="shared" si="7"/>
        <v>0.15337197107758629</v>
      </c>
      <c r="BP12" s="12">
        <f t="shared" si="8"/>
        <v>0</v>
      </c>
      <c r="BQ12" s="12">
        <f t="shared" si="9"/>
        <v>0</v>
      </c>
      <c r="BR12" s="12">
        <f t="shared" si="10"/>
        <v>0.84662802892241373</v>
      </c>
      <c r="BS12" s="12">
        <f t="shared" si="11"/>
        <v>0</v>
      </c>
      <c r="BT12" s="12">
        <f t="shared" si="12"/>
        <v>0</v>
      </c>
      <c r="BU12" s="12">
        <f t="shared" si="13"/>
        <v>0</v>
      </c>
      <c r="BV12" s="12">
        <f t="shared" si="14"/>
        <v>0</v>
      </c>
      <c r="BW12" s="12">
        <f t="shared" si="15"/>
        <v>0</v>
      </c>
      <c r="BX12" s="12">
        <f t="shared" si="16"/>
        <v>0</v>
      </c>
      <c r="BY12" s="12">
        <f t="shared" si="17"/>
        <v>0</v>
      </c>
      <c r="BZ12" s="12">
        <f t="shared" si="18"/>
        <v>0</v>
      </c>
      <c r="CA12" s="12">
        <f t="shared" si="19"/>
        <v>0</v>
      </c>
      <c r="CB12" s="12">
        <f t="shared" si="20"/>
        <v>0</v>
      </c>
      <c r="CC12" s="12">
        <f t="shared" si="21"/>
        <v>0</v>
      </c>
      <c r="CD12" s="12">
        <f t="shared" si="22"/>
        <v>0</v>
      </c>
    </row>
    <row r="13" spans="1:82" x14ac:dyDescent="0.25">
      <c r="A13">
        <v>73</v>
      </c>
      <c r="B13" t="s">
        <v>584</v>
      </c>
      <c r="C13">
        <v>2020</v>
      </c>
      <c r="D13" t="s">
        <v>578</v>
      </c>
      <c r="E13">
        <v>2820</v>
      </c>
      <c r="F13" t="s">
        <v>579</v>
      </c>
      <c r="G13">
        <v>157</v>
      </c>
      <c r="H13">
        <v>2</v>
      </c>
      <c r="I13" t="s">
        <v>156</v>
      </c>
      <c r="J13">
        <v>77</v>
      </c>
      <c r="K13">
        <v>74132111</v>
      </c>
      <c r="L13" t="s">
        <v>580</v>
      </c>
      <c r="M13">
        <v>1</v>
      </c>
      <c r="N13" t="s">
        <v>88</v>
      </c>
      <c r="O13" t="s">
        <v>89</v>
      </c>
      <c r="P13" t="s">
        <v>585</v>
      </c>
      <c r="Q13" t="s">
        <v>7436</v>
      </c>
      <c r="R13" t="s">
        <v>7399</v>
      </c>
      <c r="S13" t="s">
        <v>7429</v>
      </c>
      <c r="U13" t="s">
        <v>61</v>
      </c>
      <c r="V13">
        <v>353000</v>
      </c>
      <c r="W13">
        <v>350030</v>
      </c>
      <c r="X13" t="s">
        <v>82</v>
      </c>
      <c r="Y13" s="3">
        <v>31413</v>
      </c>
      <c r="AA13">
        <v>12.7</v>
      </c>
      <c r="AB13">
        <v>0</v>
      </c>
      <c r="AC13">
        <v>11.6</v>
      </c>
      <c r="AD13">
        <v>0.3630044</v>
      </c>
      <c r="AE13">
        <v>0.377</v>
      </c>
      <c r="AF13">
        <v>0.377</v>
      </c>
      <c r="AG13">
        <v>0</v>
      </c>
      <c r="AH13">
        <v>0</v>
      </c>
      <c r="AI13">
        <v>1</v>
      </c>
      <c r="AJ13">
        <v>0</v>
      </c>
      <c r="AK13">
        <v>0</v>
      </c>
      <c r="AL13" s="4">
        <f t="shared" si="0"/>
        <v>104.72222222222223</v>
      </c>
      <c r="AM13" s="12">
        <f t="shared" si="1"/>
        <v>1.0305682394723492E-3</v>
      </c>
      <c r="AO13" s="17" t="str">
        <f t="shared" si="2"/>
        <v>gasolie_TJ</v>
      </c>
      <c r="AP13" s="17">
        <f t="shared" si="23"/>
        <v>0.36300439999999989</v>
      </c>
      <c r="AU13">
        <v>0.36300439999999989</v>
      </c>
      <c r="BK13" s="12">
        <f t="shared" si="3"/>
        <v>0</v>
      </c>
      <c r="BL13" s="12">
        <f t="shared" si="4"/>
        <v>0</v>
      </c>
      <c r="BM13" s="12">
        <f t="shared" si="5"/>
        <v>0</v>
      </c>
      <c r="BN13" s="12">
        <f t="shared" si="6"/>
        <v>0</v>
      </c>
      <c r="BO13" s="12">
        <f t="shared" si="7"/>
        <v>1</v>
      </c>
      <c r="BP13" s="12">
        <f t="shared" si="8"/>
        <v>0</v>
      </c>
      <c r="BQ13" s="12">
        <f t="shared" si="9"/>
        <v>0</v>
      </c>
      <c r="BR13" s="12">
        <f t="shared" si="10"/>
        <v>0</v>
      </c>
      <c r="BS13" s="12">
        <f t="shared" si="11"/>
        <v>0</v>
      </c>
      <c r="BT13" s="12">
        <f t="shared" si="12"/>
        <v>0</v>
      </c>
      <c r="BU13" s="12">
        <f t="shared" si="13"/>
        <v>0</v>
      </c>
      <c r="BV13" s="12">
        <f t="shared" si="14"/>
        <v>0</v>
      </c>
      <c r="BW13" s="12">
        <f t="shared" si="15"/>
        <v>0</v>
      </c>
      <c r="BX13" s="12">
        <f t="shared" si="16"/>
        <v>0</v>
      </c>
      <c r="BY13" s="12">
        <f t="shared" si="17"/>
        <v>0</v>
      </c>
      <c r="BZ13" s="12">
        <f t="shared" si="18"/>
        <v>0</v>
      </c>
      <c r="CA13" s="12">
        <f t="shared" si="19"/>
        <v>0</v>
      </c>
      <c r="CB13" s="12">
        <f t="shared" si="20"/>
        <v>0</v>
      </c>
      <c r="CC13" s="12">
        <f t="shared" si="21"/>
        <v>0</v>
      </c>
      <c r="CD13" s="12">
        <f t="shared" si="22"/>
        <v>0</v>
      </c>
    </row>
    <row r="14" spans="1:82" x14ac:dyDescent="0.25">
      <c r="A14">
        <v>74</v>
      </c>
      <c r="B14" t="s">
        <v>586</v>
      </c>
      <c r="C14">
        <v>2020</v>
      </c>
      <c r="D14" t="s">
        <v>587</v>
      </c>
      <c r="E14">
        <v>2900</v>
      </c>
      <c r="F14" t="s">
        <v>588</v>
      </c>
      <c r="G14">
        <v>157</v>
      </c>
      <c r="H14">
        <v>2</v>
      </c>
      <c r="I14" t="s">
        <v>156</v>
      </c>
      <c r="J14">
        <v>77</v>
      </c>
      <c r="K14">
        <v>74132111</v>
      </c>
      <c r="L14" t="s">
        <v>580</v>
      </c>
      <c r="M14">
        <v>1</v>
      </c>
      <c r="N14" t="s">
        <v>88</v>
      </c>
      <c r="O14" t="s">
        <v>89</v>
      </c>
      <c r="P14" t="s">
        <v>589</v>
      </c>
      <c r="Q14" t="s">
        <v>7436</v>
      </c>
      <c r="R14" t="s">
        <v>7399</v>
      </c>
      <c r="S14" t="s">
        <v>7429</v>
      </c>
      <c r="U14" t="s">
        <v>61</v>
      </c>
      <c r="V14">
        <v>353000</v>
      </c>
      <c r="W14">
        <v>350030</v>
      </c>
      <c r="X14" t="s">
        <v>82</v>
      </c>
      <c r="Y14" s="3">
        <v>32143</v>
      </c>
      <c r="AA14">
        <v>14.9</v>
      </c>
      <c r="AB14">
        <v>0</v>
      </c>
      <c r="AC14">
        <v>13.6</v>
      </c>
      <c r="AD14">
        <v>0.47169050000000001</v>
      </c>
      <c r="AE14">
        <v>0.49618000000000001</v>
      </c>
      <c r="AF14">
        <v>0.49618000000000001</v>
      </c>
      <c r="AG14">
        <v>0</v>
      </c>
      <c r="AH14">
        <v>0</v>
      </c>
      <c r="AI14">
        <v>1</v>
      </c>
      <c r="AJ14">
        <v>0</v>
      </c>
      <c r="AK14">
        <v>0</v>
      </c>
      <c r="AL14" s="4">
        <f t="shared" si="0"/>
        <v>137.82777777777778</v>
      </c>
      <c r="AM14" s="12">
        <f t="shared" si="1"/>
        <v>1.1568944548900231E-3</v>
      </c>
      <c r="AO14" s="17" t="str">
        <f t="shared" si="2"/>
        <v>gasolie_TJ</v>
      </c>
      <c r="AP14" s="17">
        <f t="shared" si="23"/>
        <v>0.47169050000000001</v>
      </c>
      <c r="AU14">
        <v>0.47169050000000001</v>
      </c>
      <c r="BK14" s="12">
        <f t="shared" si="3"/>
        <v>0</v>
      </c>
      <c r="BL14" s="12">
        <f t="shared" si="4"/>
        <v>0</v>
      </c>
      <c r="BM14" s="12">
        <f t="shared" si="5"/>
        <v>0</v>
      </c>
      <c r="BN14" s="12">
        <f t="shared" si="6"/>
        <v>0</v>
      </c>
      <c r="BO14" s="12">
        <f t="shared" si="7"/>
        <v>1</v>
      </c>
      <c r="BP14" s="12">
        <f t="shared" si="8"/>
        <v>0</v>
      </c>
      <c r="BQ14" s="12">
        <f t="shared" si="9"/>
        <v>0</v>
      </c>
      <c r="BR14" s="12">
        <f t="shared" si="10"/>
        <v>0</v>
      </c>
      <c r="BS14" s="12">
        <f t="shared" si="11"/>
        <v>0</v>
      </c>
      <c r="BT14" s="12">
        <f t="shared" si="12"/>
        <v>0</v>
      </c>
      <c r="BU14" s="12">
        <f t="shared" si="13"/>
        <v>0</v>
      </c>
      <c r="BV14" s="12">
        <f t="shared" si="14"/>
        <v>0</v>
      </c>
      <c r="BW14" s="12">
        <f t="shared" si="15"/>
        <v>0</v>
      </c>
      <c r="BX14" s="12">
        <f t="shared" si="16"/>
        <v>0</v>
      </c>
      <c r="BY14" s="12">
        <f t="shared" si="17"/>
        <v>0</v>
      </c>
      <c r="BZ14" s="12">
        <f t="shared" si="18"/>
        <v>0</v>
      </c>
      <c r="CA14" s="12">
        <f t="shared" si="19"/>
        <v>0</v>
      </c>
      <c r="CB14" s="12">
        <f t="shared" si="20"/>
        <v>0</v>
      </c>
      <c r="CC14" s="12">
        <f t="shared" si="21"/>
        <v>0</v>
      </c>
      <c r="CD14" s="12">
        <f t="shared" si="22"/>
        <v>0</v>
      </c>
    </row>
    <row r="15" spans="1:82" x14ac:dyDescent="0.25">
      <c r="A15">
        <v>74</v>
      </c>
      <c r="B15" t="s">
        <v>590</v>
      </c>
      <c r="C15">
        <v>2020</v>
      </c>
      <c r="D15" t="s">
        <v>587</v>
      </c>
      <c r="E15">
        <v>2900</v>
      </c>
      <c r="F15" t="s">
        <v>588</v>
      </c>
      <c r="G15">
        <v>157</v>
      </c>
      <c r="H15">
        <v>2</v>
      </c>
      <c r="I15" t="s">
        <v>156</v>
      </c>
      <c r="J15">
        <v>77</v>
      </c>
      <c r="K15">
        <v>74132111</v>
      </c>
      <c r="L15" t="s">
        <v>580</v>
      </c>
      <c r="M15">
        <v>1</v>
      </c>
      <c r="N15" t="s">
        <v>88</v>
      </c>
      <c r="O15" t="s">
        <v>89</v>
      </c>
      <c r="P15" t="s">
        <v>591</v>
      </c>
      <c r="Q15" t="s">
        <v>7436</v>
      </c>
      <c r="R15" t="s">
        <v>7399</v>
      </c>
      <c r="S15" t="s">
        <v>7429</v>
      </c>
      <c r="U15" t="s">
        <v>61</v>
      </c>
      <c r="V15">
        <v>353000</v>
      </c>
      <c r="W15">
        <v>350030</v>
      </c>
      <c r="X15" t="s">
        <v>82</v>
      </c>
      <c r="Y15" s="3">
        <v>32143</v>
      </c>
      <c r="AA15">
        <v>14.9</v>
      </c>
      <c r="AB15">
        <v>0</v>
      </c>
      <c r="AC15">
        <v>13.6</v>
      </c>
      <c r="AD15">
        <v>0.52872379999999997</v>
      </c>
      <c r="AE15">
        <v>0.55582000000000009</v>
      </c>
      <c r="AF15">
        <v>0.55582000000000009</v>
      </c>
      <c r="AG15">
        <v>0</v>
      </c>
      <c r="AH15">
        <v>0</v>
      </c>
      <c r="AI15">
        <v>1</v>
      </c>
      <c r="AJ15">
        <v>0</v>
      </c>
      <c r="AK15">
        <v>0</v>
      </c>
      <c r="AL15" s="4">
        <f t="shared" si="0"/>
        <v>154.39444444444447</v>
      </c>
      <c r="AM15" s="12">
        <f t="shared" si="1"/>
        <v>1.295951219148238E-3</v>
      </c>
      <c r="AO15" s="17" t="str">
        <f t="shared" si="2"/>
        <v>gasolie_TJ</v>
      </c>
      <c r="AP15" s="17">
        <f t="shared" si="23"/>
        <v>0.52872379999999997</v>
      </c>
      <c r="AU15">
        <v>0.52872379999999997</v>
      </c>
      <c r="BK15" s="12">
        <f t="shared" si="3"/>
        <v>0</v>
      </c>
      <c r="BL15" s="12">
        <f t="shared" si="4"/>
        <v>0</v>
      </c>
      <c r="BM15" s="12">
        <f t="shared" si="5"/>
        <v>0</v>
      </c>
      <c r="BN15" s="12">
        <f t="shared" si="6"/>
        <v>0</v>
      </c>
      <c r="BO15" s="12">
        <f t="shared" si="7"/>
        <v>1</v>
      </c>
      <c r="BP15" s="12">
        <f t="shared" si="8"/>
        <v>0</v>
      </c>
      <c r="BQ15" s="12">
        <f t="shared" si="9"/>
        <v>0</v>
      </c>
      <c r="BR15" s="12">
        <f t="shared" si="10"/>
        <v>0</v>
      </c>
      <c r="BS15" s="12">
        <f t="shared" si="11"/>
        <v>0</v>
      </c>
      <c r="BT15" s="12">
        <f t="shared" si="12"/>
        <v>0</v>
      </c>
      <c r="BU15" s="12">
        <f t="shared" si="13"/>
        <v>0</v>
      </c>
      <c r="BV15" s="12">
        <f t="shared" si="14"/>
        <v>0</v>
      </c>
      <c r="BW15" s="12">
        <f t="shared" si="15"/>
        <v>0</v>
      </c>
      <c r="BX15" s="12">
        <f t="shared" si="16"/>
        <v>0</v>
      </c>
      <c r="BY15" s="12">
        <f t="shared" si="17"/>
        <v>0</v>
      </c>
      <c r="BZ15" s="12">
        <f t="shared" si="18"/>
        <v>0</v>
      </c>
      <c r="CA15" s="12">
        <f t="shared" si="19"/>
        <v>0</v>
      </c>
      <c r="CB15" s="12">
        <f t="shared" si="20"/>
        <v>0</v>
      </c>
      <c r="CC15" s="12">
        <f t="shared" si="21"/>
        <v>0</v>
      </c>
      <c r="CD15" s="12">
        <f t="shared" si="22"/>
        <v>0</v>
      </c>
    </row>
    <row r="16" spans="1:82" x14ac:dyDescent="0.25">
      <c r="A16">
        <v>75</v>
      </c>
      <c r="B16" t="s">
        <v>592</v>
      </c>
      <c r="C16">
        <v>2020</v>
      </c>
      <c r="D16" t="s">
        <v>593</v>
      </c>
      <c r="E16">
        <v>2900</v>
      </c>
      <c r="F16" t="s">
        <v>588</v>
      </c>
      <c r="G16">
        <v>157</v>
      </c>
      <c r="H16">
        <v>2</v>
      </c>
      <c r="I16" t="s">
        <v>156</v>
      </c>
      <c r="J16">
        <v>1597</v>
      </c>
      <c r="K16">
        <v>29190623</v>
      </c>
      <c r="L16" t="s">
        <v>594</v>
      </c>
      <c r="N16" t="s">
        <v>58</v>
      </c>
      <c r="O16" t="s">
        <v>59</v>
      </c>
      <c r="P16" t="s">
        <v>595</v>
      </c>
      <c r="Q16" t="s">
        <v>722</v>
      </c>
      <c r="R16" t="s">
        <v>7399</v>
      </c>
      <c r="S16" t="s">
        <v>722</v>
      </c>
      <c r="T16" t="s">
        <v>7432</v>
      </c>
      <c r="U16" t="s">
        <v>61</v>
      </c>
      <c r="V16">
        <v>353000</v>
      </c>
      <c r="W16">
        <v>350030</v>
      </c>
      <c r="X16" t="s">
        <v>82</v>
      </c>
      <c r="Y16" s="3">
        <v>35515</v>
      </c>
      <c r="AA16">
        <v>2.4</v>
      </c>
      <c r="AB16">
        <v>0</v>
      </c>
      <c r="AC16">
        <v>2.4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 s="4">
        <f t="shared" si="0"/>
        <v>0</v>
      </c>
      <c r="AM16" s="12">
        <f t="shared" si="1"/>
        <v>0</v>
      </c>
      <c r="AO16" s="17" t="e">
        <f t="shared" si="2"/>
        <v>#N/A</v>
      </c>
      <c r="AP16" s="17">
        <f t="shared" si="23"/>
        <v>0</v>
      </c>
      <c r="AU16">
        <v>0</v>
      </c>
      <c r="AX16">
        <v>0</v>
      </c>
      <c r="BK16" s="12" t="e">
        <f t="shared" si="3"/>
        <v>#DIV/0!</v>
      </c>
      <c r="BL16" s="12" t="e">
        <f t="shared" si="4"/>
        <v>#DIV/0!</v>
      </c>
      <c r="BM16" s="12" t="e">
        <f t="shared" si="5"/>
        <v>#DIV/0!</v>
      </c>
      <c r="BN16" s="12" t="e">
        <f t="shared" si="6"/>
        <v>#DIV/0!</v>
      </c>
      <c r="BO16" s="12" t="e">
        <f t="shared" si="7"/>
        <v>#DIV/0!</v>
      </c>
      <c r="BP16" s="12" t="e">
        <f t="shared" si="8"/>
        <v>#DIV/0!</v>
      </c>
      <c r="BQ16" s="12" t="e">
        <f t="shared" si="9"/>
        <v>#DIV/0!</v>
      </c>
      <c r="BR16" s="12" t="e">
        <f t="shared" si="10"/>
        <v>#DIV/0!</v>
      </c>
      <c r="BS16" s="12" t="e">
        <f t="shared" si="11"/>
        <v>#DIV/0!</v>
      </c>
      <c r="BT16" s="12" t="e">
        <f t="shared" si="12"/>
        <v>#DIV/0!</v>
      </c>
      <c r="BU16" s="12" t="e">
        <f t="shared" si="13"/>
        <v>#DIV/0!</v>
      </c>
      <c r="BV16" s="12" t="e">
        <f t="shared" si="14"/>
        <v>#DIV/0!</v>
      </c>
      <c r="BW16" s="12" t="e">
        <f t="shared" si="15"/>
        <v>#DIV/0!</v>
      </c>
      <c r="BX16" s="12" t="e">
        <f t="shared" si="16"/>
        <v>#DIV/0!</v>
      </c>
      <c r="BY16" s="12" t="e">
        <f t="shared" si="17"/>
        <v>#DIV/0!</v>
      </c>
      <c r="BZ16" s="12" t="e">
        <f t="shared" si="18"/>
        <v>#DIV/0!</v>
      </c>
      <c r="CA16" s="12" t="e">
        <f t="shared" si="19"/>
        <v>#DIV/0!</v>
      </c>
      <c r="CB16" s="12" t="e">
        <f t="shared" si="20"/>
        <v>#DIV/0!</v>
      </c>
      <c r="CC16" s="12" t="e">
        <f t="shared" si="21"/>
        <v>#DIV/0!</v>
      </c>
      <c r="CD16" s="12" t="e">
        <f t="shared" si="22"/>
        <v>#DIV/0!</v>
      </c>
    </row>
    <row r="17" spans="1:82" x14ac:dyDescent="0.25">
      <c r="A17">
        <v>75</v>
      </c>
      <c r="B17" t="s">
        <v>596</v>
      </c>
      <c r="C17">
        <v>2020</v>
      </c>
      <c r="D17" t="s">
        <v>593</v>
      </c>
      <c r="E17">
        <v>2900</v>
      </c>
      <c r="F17" t="s">
        <v>588</v>
      </c>
      <c r="G17">
        <v>157</v>
      </c>
      <c r="H17">
        <v>2</v>
      </c>
      <c r="I17" t="s">
        <v>156</v>
      </c>
      <c r="J17">
        <v>1597</v>
      </c>
      <c r="K17">
        <v>29190623</v>
      </c>
      <c r="L17" t="s">
        <v>594</v>
      </c>
      <c r="N17" t="s">
        <v>58</v>
      </c>
      <c r="O17" t="s">
        <v>59</v>
      </c>
      <c r="P17" t="s">
        <v>597</v>
      </c>
      <c r="Q17" t="s">
        <v>722</v>
      </c>
      <c r="R17" t="s">
        <v>7399</v>
      </c>
      <c r="S17" t="s">
        <v>722</v>
      </c>
      <c r="T17" t="s">
        <v>7432</v>
      </c>
      <c r="U17" t="s">
        <v>61</v>
      </c>
      <c r="V17">
        <v>353000</v>
      </c>
      <c r="W17">
        <v>350030</v>
      </c>
      <c r="X17" t="s">
        <v>82</v>
      </c>
      <c r="Y17" s="3">
        <v>31778</v>
      </c>
      <c r="AA17">
        <v>9.3000000000000007</v>
      </c>
      <c r="AB17">
        <v>0</v>
      </c>
      <c r="AC17">
        <v>8.1999999999999993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 s="4">
        <f t="shared" si="0"/>
        <v>0</v>
      </c>
      <c r="AM17" s="12">
        <f t="shared" si="1"/>
        <v>0</v>
      </c>
      <c r="AO17" s="17" t="e">
        <f t="shared" si="2"/>
        <v>#N/A</v>
      </c>
      <c r="AP17" s="17">
        <f t="shared" si="23"/>
        <v>0</v>
      </c>
      <c r="AU17">
        <v>0</v>
      </c>
      <c r="AX17">
        <v>0</v>
      </c>
      <c r="BK17" s="12" t="e">
        <f t="shared" si="3"/>
        <v>#DIV/0!</v>
      </c>
      <c r="BL17" s="12" t="e">
        <f t="shared" si="4"/>
        <v>#DIV/0!</v>
      </c>
      <c r="BM17" s="12" t="e">
        <f t="shared" si="5"/>
        <v>#DIV/0!</v>
      </c>
      <c r="BN17" s="12" t="e">
        <f t="shared" si="6"/>
        <v>#DIV/0!</v>
      </c>
      <c r="BO17" s="12" t="e">
        <f t="shared" si="7"/>
        <v>#DIV/0!</v>
      </c>
      <c r="BP17" s="12" t="e">
        <f t="shared" si="8"/>
        <v>#DIV/0!</v>
      </c>
      <c r="BQ17" s="12" t="e">
        <f t="shared" si="9"/>
        <v>#DIV/0!</v>
      </c>
      <c r="BR17" s="12" t="e">
        <f t="shared" si="10"/>
        <v>#DIV/0!</v>
      </c>
      <c r="BS17" s="12" t="e">
        <f t="shared" si="11"/>
        <v>#DIV/0!</v>
      </c>
      <c r="BT17" s="12" t="e">
        <f t="shared" si="12"/>
        <v>#DIV/0!</v>
      </c>
      <c r="BU17" s="12" t="e">
        <f t="shared" si="13"/>
        <v>#DIV/0!</v>
      </c>
      <c r="BV17" s="12" t="e">
        <f t="shared" si="14"/>
        <v>#DIV/0!</v>
      </c>
      <c r="BW17" s="12" t="e">
        <f t="shared" si="15"/>
        <v>#DIV/0!</v>
      </c>
      <c r="BX17" s="12" t="e">
        <f t="shared" si="16"/>
        <v>#DIV/0!</v>
      </c>
      <c r="BY17" s="12" t="e">
        <f t="shared" si="17"/>
        <v>#DIV/0!</v>
      </c>
      <c r="BZ17" s="12" t="e">
        <f t="shared" si="18"/>
        <v>#DIV/0!</v>
      </c>
      <c r="CA17" s="12" t="e">
        <f t="shared" si="19"/>
        <v>#DIV/0!</v>
      </c>
      <c r="CB17" s="12" t="e">
        <f t="shared" si="20"/>
        <v>#DIV/0!</v>
      </c>
      <c r="CC17" s="12" t="e">
        <f t="shared" si="21"/>
        <v>#DIV/0!</v>
      </c>
      <c r="CD17" s="12" t="e">
        <f t="shared" si="22"/>
        <v>#DIV/0!</v>
      </c>
    </row>
    <row r="18" spans="1:82" x14ac:dyDescent="0.25">
      <c r="A18">
        <v>121</v>
      </c>
      <c r="B18" t="s">
        <v>850</v>
      </c>
      <c r="C18">
        <v>2020</v>
      </c>
      <c r="D18" t="s">
        <v>851</v>
      </c>
      <c r="E18">
        <v>2000</v>
      </c>
      <c r="F18" t="s">
        <v>852</v>
      </c>
      <c r="G18">
        <v>147</v>
      </c>
      <c r="H18">
        <v>2</v>
      </c>
      <c r="I18" t="s">
        <v>156</v>
      </c>
      <c r="J18">
        <v>77</v>
      </c>
      <c r="K18">
        <v>74132111</v>
      </c>
      <c r="L18" t="s">
        <v>580</v>
      </c>
      <c r="M18">
        <v>1</v>
      </c>
      <c r="N18" t="s">
        <v>88</v>
      </c>
      <c r="O18" t="s">
        <v>89</v>
      </c>
      <c r="P18" t="s">
        <v>853</v>
      </c>
      <c r="Q18" t="s">
        <v>7436</v>
      </c>
      <c r="R18" t="s">
        <v>7399</v>
      </c>
      <c r="S18" t="s">
        <v>7429</v>
      </c>
      <c r="U18" t="s">
        <v>61</v>
      </c>
      <c r="V18">
        <v>353000</v>
      </c>
      <c r="W18">
        <v>350030</v>
      </c>
      <c r="X18" t="s">
        <v>82</v>
      </c>
      <c r="Y18" s="3">
        <v>35065</v>
      </c>
      <c r="AA18">
        <v>54</v>
      </c>
      <c r="AB18">
        <v>0</v>
      </c>
      <c r="AC18">
        <v>50</v>
      </c>
      <c r="AD18">
        <v>3.3689103999999999</v>
      </c>
      <c r="AE18">
        <v>2.9525600000000001</v>
      </c>
      <c r="AF18">
        <v>2.9525600000000001</v>
      </c>
      <c r="AG18">
        <v>0</v>
      </c>
      <c r="AH18">
        <v>0</v>
      </c>
      <c r="AI18">
        <v>1</v>
      </c>
      <c r="AJ18">
        <v>0</v>
      </c>
      <c r="AK18">
        <v>0</v>
      </c>
      <c r="AL18" s="4">
        <f t="shared" si="0"/>
        <v>820.15555555555557</v>
      </c>
      <c r="AM18" s="12">
        <f t="shared" si="1"/>
        <v>1.8725012683916795E-3</v>
      </c>
      <c r="AO18" s="17" t="str">
        <f t="shared" si="2"/>
        <v>gasolie_TJ</v>
      </c>
      <c r="AP18" s="17">
        <f t="shared" si="23"/>
        <v>3.3689103999999999</v>
      </c>
      <c r="AU18">
        <v>3.3689103999999999</v>
      </c>
      <c r="AW18">
        <v>0</v>
      </c>
      <c r="BK18" s="12">
        <f t="shared" si="3"/>
        <v>0</v>
      </c>
      <c r="BL18" s="12">
        <f t="shared" si="4"/>
        <v>0</v>
      </c>
      <c r="BM18" s="12">
        <f t="shared" si="5"/>
        <v>0</v>
      </c>
      <c r="BN18" s="12">
        <f t="shared" si="6"/>
        <v>0</v>
      </c>
      <c r="BO18" s="12">
        <f t="shared" si="7"/>
        <v>1</v>
      </c>
      <c r="BP18" s="12">
        <f t="shared" si="8"/>
        <v>0</v>
      </c>
      <c r="BQ18" s="12">
        <f t="shared" si="9"/>
        <v>0</v>
      </c>
      <c r="BR18" s="12">
        <f t="shared" si="10"/>
        <v>0</v>
      </c>
      <c r="BS18" s="12">
        <f t="shared" si="11"/>
        <v>0</v>
      </c>
      <c r="BT18" s="12">
        <f t="shared" si="12"/>
        <v>0</v>
      </c>
      <c r="BU18" s="12">
        <f t="shared" si="13"/>
        <v>0</v>
      </c>
      <c r="BV18" s="12">
        <f t="shared" si="14"/>
        <v>0</v>
      </c>
      <c r="BW18" s="12">
        <f t="shared" si="15"/>
        <v>0</v>
      </c>
      <c r="BX18" s="12">
        <f t="shared" si="16"/>
        <v>0</v>
      </c>
      <c r="BY18" s="12">
        <f t="shared" si="17"/>
        <v>0</v>
      </c>
      <c r="BZ18" s="12">
        <f t="shared" si="18"/>
        <v>0</v>
      </c>
      <c r="CA18" s="12">
        <f t="shared" si="19"/>
        <v>0</v>
      </c>
      <c r="CB18" s="12">
        <f t="shared" si="20"/>
        <v>0</v>
      </c>
      <c r="CC18" s="12">
        <f t="shared" si="21"/>
        <v>0</v>
      </c>
      <c r="CD18" s="12">
        <f t="shared" si="22"/>
        <v>0</v>
      </c>
    </row>
    <row r="19" spans="1:82" x14ac:dyDescent="0.25">
      <c r="A19">
        <v>121</v>
      </c>
      <c r="B19" t="s">
        <v>854</v>
      </c>
      <c r="C19">
        <v>2020</v>
      </c>
      <c r="D19" t="s">
        <v>851</v>
      </c>
      <c r="E19">
        <v>2000</v>
      </c>
      <c r="F19" t="s">
        <v>852</v>
      </c>
      <c r="G19">
        <v>147</v>
      </c>
      <c r="H19">
        <v>2</v>
      </c>
      <c r="I19" t="s">
        <v>156</v>
      </c>
      <c r="J19">
        <v>77</v>
      </c>
      <c r="K19">
        <v>74132111</v>
      </c>
      <c r="L19" t="s">
        <v>580</v>
      </c>
      <c r="M19">
        <v>1</v>
      </c>
      <c r="N19" t="s">
        <v>88</v>
      </c>
      <c r="O19" t="s">
        <v>89</v>
      </c>
      <c r="P19" t="s">
        <v>855</v>
      </c>
      <c r="Q19" t="s">
        <v>7436</v>
      </c>
      <c r="R19" t="s">
        <v>7399</v>
      </c>
      <c r="S19" t="s">
        <v>7429</v>
      </c>
      <c r="U19" t="s">
        <v>61</v>
      </c>
      <c r="V19">
        <v>353000</v>
      </c>
      <c r="W19">
        <v>350030</v>
      </c>
      <c r="X19" t="s">
        <v>82</v>
      </c>
      <c r="Y19" s="3">
        <v>35065</v>
      </c>
      <c r="AA19">
        <v>54</v>
      </c>
      <c r="AB19">
        <v>0</v>
      </c>
      <c r="AC19">
        <v>50</v>
      </c>
      <c r="AD19">
        <v>3.6045763000000002</v>
      </c>
      <c r="AE19">
        <v>3.1590099999999999</v>
      </c>
      <c r="AF19">
        <v>3.1590099999999999</v>
      </c>
      <c r="AG19">
        <v>0</v>
      </c>
      <c r="AH19">
        <v>0</v>
      </c>
      <c r="AI19">
        <v>1</v>
      </c>
      <c r="AJ19">
        <v>0</v>
      </c>
      <c r="AK19">
        <v>0</v>
      </c>
      <c r="AL19" s="4">
        <f t="shared" si="0"/>
        <v>877.50277777777774</v>
      </c>
      <c r="AM19" s="12">
        <f t="shared" si="1"/>
        <v>2.0034309994926432E-3</v>
      </c>
      <c r="AO19" s="17" t="str">
        <f t="shared" si="2"/>
        <v>gasolie_TJ</v>
      </c>
      <c r="AP19" s="17">
        <f t="shared" si="23"/>
        <v>3.6045763000000002</v>
      </c>
      <c r="AU19">
        <v>3.6045763000000002</v>
      </c>
      <c r="AW19">
        <v>0</v>
      </c>
      <c r="BK19" s="12">
        <f t="shared" si="3"/>
        <v>0</v>
      </c>
      <c r="BL19" s="12">
        <f t="shared" si="4"/>
        <v>0</v>
      </c>
      <c r="BM19" s="12">
        <f t="shared" si="5"/>
        <v>0</v>
      </c>
      <c r="BN19" s="12">
        <f t="shared" si="6"/>
        <v>0</v>
      </c>
      <c r="BO19" s="12">
        <f t="shared" si="7"/>
        <v>1</v>
      </c>
      <c r="BP19" s="12">
        <f t="shared" si="8"/>
        <v>0</v>
      </c>
      <c r="BQ19" s="12">
        <f t="shared" si="9"/>
        <v>0</v>
      </c>
      <c r="BR19" s="12">
        <f t="shared" si="10"/>
        <v>0</v>
      </c>
      <c r="BS19" s="12">
        <f t="shared" si="11"/>
        <v>0</v>
      </c>
      <c r="BT19" s="12">
        <f t="shared" si="12"/>
        <v>0</v>
      </c>
      <c r="BU19" s="12">
        <f t="shared" si="13"/>
        <v>0</v>
      </c>
      <c r="BV19" s="12">
        <f t="shared" si="14"/>
        <v>0</v>
      </c>
      <c r="BW19" s="12">
        <f t="shared" si="15"/>
        <v>0</v>
      </c>
      <c r="BX19" s="12">
        <f t="shared" si="16"/>
        <v>0</v>
      </c>
      <c r="BY19" s="12">
        <f t="shared" si="17"/>
        <v>0</v>
      </c>
      <c r="BZ19" s="12">
        <f t="shared" si="18"/>
        <v>0</v>
      </c>
      <c r="CA19" s="12">
        <f t="shared" si="19"/>
        <v>0</v>
      </c>
      <c r="CB19" s="12">
        <f t="shared" si="20"/>
        <v>0</v>
      </c>
      <c r="CC19" s="12">
        <f t="shared" si="21"/>
        <v>0</v>
      </c>
      <c r="CD19" s="12">
        <f t="shared" si="22"/>
        <v>0</v>
      </c>
    </row>
    <row r="20" spans="1:82" x14ac:dyDescent="0.25">
      <c r="A20">
        <v>121</v>
      </c>
      <c r="B20" t="s">
        <v>856</v>
      </c>
      <c r="C20">
        <v>2020</v>
      </c>
      <c r="D20" t="s">
        <v>851</v>
      </c>
      <c r="E20">
        <v>2000</v>
      </c>
      <c r="F20" t="s">
        <v>852</v>
      </c>
      <c r="G20">
        <v>147</v>
      </c>
      <c r="H20">
        <v>2</v>
      </c>
      <c r="I20" t="s">
        <v>156</v>
      </c>
      <c r="J20">
        <v>77</v>
      </c>
      <c r="K20">
        <v>74132111</v>
      </c>
      <c r="L20" t="s">
        <v>580</v>
      </c>
      <c r="M20">
        <v>1</v>
      </c>
      <c r="N20" t="s">
        <v>88</v>
      </c>
      <c r="O20" t="s">
        <v>89</v>
      </c>
      <c r="P20" t="s">
        <v>857</v>
      </c>
      <c r="Q20" t="s">
        <v>7436</v>
      </c>
      <c r="R20" t="s">
        <v>7399</v>
      </c>
      <c r="S20" t="s">
        <v>7429</v>
      </c>
      <c r="U20" t="s">
        <v>61</v>
      </c>
      <c r="V20">
        <v>353000</v>
      </c>
      <c r="W20">
        <v>350030</v>
      </c>
      <c r="X20" t="s">
        <v>82</v>
      </c>
      <c r="Y20" s="3">
        <v>36404</v>
      </c>
      <c r="AA20">
        <v>54</v>
      </c>
      <c r="AB20">
        <v>0</v>
      </c>
      <c r="AC20">
        <v>50</v>
      </c>
      <c r="AD20">
        <v>6.6377435</v>
      </c>
      <c r="AE20">
        <v>5.81745</v>
      </c>
      <c r="AF20">
        <v>5.81745</v>
      </c>
      <c r="AG20">
        <v>0</v>
      </c>
      <c r="AH20">
        <v>0</v>
      </c>
      <c r="AI20">
        <v>1</v>
      </c>
      <c r="AJ20">
        <v>0</v>
      </c>
      <c r="AK20">
        <v>0</v>
      </c>
      <c r="AL20" s="4">
        <f t="shared" si="0"/>
        <v>1615.9583333333335</v>
      </c>
      <c r="AM20" s="12">
        <f t="shared" si="1"/>
        <v>3.6894025875190261E-3</v>
      </c>
      <c r="AO20" s="17" t="str">
        <f t="shared" si="2"/>
        <v>gasolie_TJ</v>
      </c>
      <c r="AP20" s="17">
        <f t="shared" si="23"/>
        <v>6.6377435</v>
      </c>
      <c r="AU20">
        <v>6.6377435</v>
      </c>
      <c r="AW20">
        <v>0</v>
      </c>
      <c r="BK20" s="12">
        <f t="shared" si="3"/>
        <v>0</v>
      </c>
      <c r="BL20" s="12">
        <f t="shared" si="4"/>
        <v>0</v>
      </c>
      <c r="BM20" s="12">
        <f t="shared" si="5"/>
        <v>0</v>
      </c>
      <c r="BN20" s="12">
        <f t="shared" si="6"/>
        <v>0</v>
      </c>
      <c r="BO20" s="12">
        <f t="shared" si="7"/>
        <v>1</v>
      </c>
      <c r="BP20" s="12">
        <f t="shared" si="8"/>
        <v>0</v>
      </c>
      <c r="BQ20" s="12">
        <f t="shared" si="9"/>
        <v>0</v>
      </c>
      <c r="BR20" s="12">
        <f t="shared" si="10"/>
        <v>0</v>
      </c>
      <c r="BS20" s="12">
        <f t="shared" si="11"/>
        <v>0</v>
      </c>
      <c r="BT20" s="12">
        <f t="shared" si="12"/>
        <v>0</v>
      </c>
      <c r="BU20" s="12">
        <f t="shared" si="13"/>
        <v>0</v>
      </c>
      <c r="BV20" s="12">
        <f t="shared" si="14"/>
        <v>0</v>
      </c>
      <c r="BW20" s="12">
        <f t="shared" si="15"/>
        <v>0</v>
      </c>
      <c r="BX20" s="12">
        <f t="shared" si="16"/>
        <v>0</v>
      </c>
      <c r="BY20" s="12">
        <f t="shared" si="17"/>
        <v>0</v>
      </c>
      <c r="BZ20" s="12">
        <f t="shared" si="18"/>
        <v>0</v>
      </c>
      <c r="CA20" s="12">
        <f t="shared" si="19"/>
        <v>0</v>
      </c>
      <c r="CB20" s="12">
        <f t="shared" si="20"/>
        <v>0</v>
      </c>
      <c r="CC20" s="12">
        <f t="shared" si="21"/>
        <v>0</v>
      </c>
      <c r="CD20" s="12">
        <f t="shared" si="22"/>
        <v>0</v>
      </c>
    </row>
    <row r="21" spans="1:82" x14ac:dyDescent="0.25">
      <c r="A21">
        <v>121</v>
      </c>
      <c r="B21" t="s">
        <v>859</v>
      </c>
      <c r="C21">
        <v>2020</v>
      </c>
      <c r="D21" t="s">
        <v>851</v>
      </c>
      <c r="E21">
        <v>2000</v>
      </c>
      <c r="F21" t="s">
        <v>852</v>
      </c>
      <c r="G21">
        <v>147</v>
      </c>
      <c r="H21">
        <v>2</v>
      </c>
      <c r="I21" t="s">
        <v>156</v>
      </c>
      <c r="J21">
        <v>77</v>
      </c>
      <c r="K21">
        <v>74132111</v>
      </c>
      <c r="L21" t="s">
        <v>580</v>
      </c>
      <c r="M21">
        <v>1</v>
      </c>
      <c r="N21" t="s">
        <v>88</v>
      </c>
      <c r="O21" t="s">
        <v>89</v>
      </c>
      <c r="P21" t="s">
        <v>860</v>
      </c>
      <c r="Q21" t="s">
        <v>7436</v>
      </c>
      <c r="R21" t="s">
        <v>7399</v>
      </c>
      <c r="S21" t="s">
        <v>7429</v>
      </c>
      <c r="U21" t="s">
        <v>61</v>
      </c>
      <c r="V21">
        <v>353000</v>
      </c>
      <c r="W21">
        <v>350030</v>
      </c>
      <c r="X21" t="s">
        <v>82</v>
      </c>
      <c r="Y21" s="3">
        <v>36404</v>
      </c>
      <c r="AA21">
        <v>54</v>
      </c>
      <c r="AB21">
        <v>0</v>
      </c>
      <c r="AC21">
        <v>50</v>
      </c>
      <c r="AD21">
        <v>8.5700603999999991</v>
      </c>
      <c r="AE21">
        <v>7.51098</v>
      </c>
      <c r="AF21">
        <v>7.51098</v>
      </c>
      <c r="AG21">
        <v>0</v>
      </c>
      <c r="AH21">
        <v>0</v>
      </c>
      <c r="AI21">
        <v>1</v>
      </c>
      <c r="AJ21">
        <v>0</v>
      </c>
      <c r="AK21">
        <v>0</v>
      </c>
      <c r="AL21" s="4">
        <f t="shared" si="0"/>
        <v>2086.3833333333337</v>
      </c>
      <c r="AM21" s="12">
        <f t="shared" si="1"/>
        <v>4.763432267884323E-3</v>
      </c>
      <c r="AO21" s="17" t="str">
        <f t="shared" si="2"/>
        <v>gasolie_TJ</v>
      </c>
      <c r="AP21" s="17">
        <f t="shared" si="23"/>
        <v>8.5700603999999991</v>
      </c>
      <c r="AU21">
        <v>8.5700603999999991</v>
      </c>
      <c r="AW21">
        <v>0</v>
      </c>
      <c r="BK21" s="12">
        <f t="shared" si="3"/>
        <v>0</v>
      </c>
      <c r="BL21" s="12">
        <f t="shared" si="4"/>
        <v>0</v>
      </c>
      <c r="BM21" s="12">
        <f t="shared" si="5"/>
        <v>0</v>
      </c>
      <c r="BN21" s="12">
        <f t="shared" si="6"/>
        <v>0</v>
      </c>
      <c r="BO21" s="12">
        <f t="shared" si="7"/>
        <v>1</v>
      </c>
      <c r="BP21" s="12">
        <f t="shared" si="8"/>
        <v>0</v>
      </c>
      <c r="BQ21" s="12">
        <f t="shared" si="9"/>
        <v>0</v>
      </c>
      <c r="BR21" s="12">
        <f t="shared" si="10"/>
        <v>0</v>
      </c>
      <c r="BS21" s="12">
        <f t="shared" si="11"/>
        <v>0</v>
      </c>
      <c r="BT21" s="12">
        <f t="shared" si="12"/>
        <v>0</v>
      </c>
      <c r="BU21" s="12">
        <f t="shared" si="13"/>
        <v>0</v>
      </c>
      <c r="BV21" s="12">
        <f t="shared" si="14"/>
        <v>0</v>
      </c>
      <c r="BW21" s="12">
        <f t="shared" si="15"/>
        <v>0</v>
      </c>
      <c r="BX21" s="12">
        <f t="shared" si="16"/>
        <v>0</v>
      </c>
      <c r="BY21" s="12">
        <f t="shared" si="17"/>
        <v>0</v>
      </c>
      <c r="BZ21" s="12">
        <f t="shared" si="18"/>
        <v>0</v>
      </c>
      <c r="CA21" s="12">
        <f t="shared" si="19"/>
        <v>0</v>
      </c>
      <c r="CB21" s="12">
        <f t="shared" si="20"/>
        <v>0</v>
      </c>
      <c r="CC21" s="12">
        <f t="shared" si="21"/>
        <v>0</v>
      </c>
      <c r="CD21" s="12">
        <f t="shared" si="22"/>
        <v>0</v>
      </c>
    </row>
    <row r="22" spans="1:82" x14ac:dyDescent="0.25">
      <c r="A22">
        <v>244</v>
      </c>
      <c r="B22" t="s">
        <v>1539</v>
      </c>
      <c r="C22">
        <v>2020</v>
      </c>
      <c r="D22" t="s">
        <v>1540</v>
      </c>
      <c r="E22">
        <v>2300</v>
      </c>
      <c r="F22" t="s">
        <v>1541</v>
      </c>
      <c r="G22">
        <v>101</v>
      </c>
      <c r="H22">
        <v>2</v>
      </c>
      <c r="I22" t="s">
        <v>156</v>
      </c>
      <c r="J22">
        <v>236</v>
      </c>
      <c r="K22">
        <v>34208115</v>
      </c>
      <c r="L22" t="s">
        <v>1540</v>
      </c>
      <c r="M22">
        <v>1</v>
      </c>
      <c r="N22" t="s">
        <v>58</v>
      </c>
      <c r="O22" t="s">
        <v>59</v>
      </c>
      <c r="P22" t="s">
        <v>1542</v>
      </c>
      <c r="Q22" t="s">
        <v>7397</v>
      </c>
      <c r="R22" t="s">
        <v>7409</v>
      </c>
      <c r="S22" t="s">
        <v>7442</v>
      </c>
      <c r="U22" t="s">
        <v>78</v>
      </c>
      <c r="V22">
        <v>382120</v>
      </c>
      <c r="W22">
        <v>383900</v>
      </c>
      <c r="X22" t="s">
        <v>69</v>
      </c>
      <c r="Y22" s="3">
        <v>42835</v>
      </c>
      <c r="AA22" s="4">
        <v>224</v>
      </c>
      <c r="AB22" s="20">
        <v>62</v>
      </c>
      <c r="AC22" s="20">
        <v>190</v>
      </c>
      <c r="AD22">
        <v>7000.9614206200004</v>
      </c>
      <c r="AE22">
        <v>4910.5439999999999</v>
      </c>
      <c r="AF22">
        <v>4906.1088</v>
      </c>
      <c r="AG22">
        <v>1061.86824</v>
      </c>
      <c r="AH22">
        <v>911.41956000000005</v>
      </c>
      <c r="AI22">
        <v>0.35038821850000001</v>
      </c>
      <c r="AJ22">
        <v>0.64929502500000003</v>
      </c>
      <c r="AK22" s="21">
        <v>3.1675650000000002E-4</v>
      </c>
      <c r="AL22" s="4">
        <f t="shared" si="0"/>
        <v>1364040</v>
      </c>
      <c r="AM22" s="12">
        <f t="shared" si="1"/>
        <v>0.81953857245854367</v>
      </c>
      <c r="AO22" s="17" t="str">
        <f t="shared" si="2"/>
        <v>affald_TJ</v>
      </c>
      <c r="AP22" s="17">
        <f t="shared" si="23"/>
        <v>7000.9614206200004</v>
      </c>
      <c r="AU22">
        <v>23.30423682</v>
      </c>
      <c r="AY22">
        <v>4655.2120488</v>
      </c>
      <c r="BC22">
        <v>2322.4451349999999</v>
      </c>
      <c r="BK22" s="12">
        <f t="shared" si="3"/>
        <v>0</v>
      </c>
      <c r="BL22" s="12">
        <f t="shared" si="4"/>
        <v>0</v>
      </c>
      <c r="BM22" s="12">
        <f t="shared" si="5"/>
        <v>0</v>
      </c>
      <c r="BN22" s="12">
        <f t="shared" si="6"/>
        <v>0</v>
      </c>
      <c r="BO22" s="12">
        <f t="shared" si="7"/>
        <v>3.3287195029188137E-3</v>
      </c>
      <c r="BP22" s="12">
        <f t="shared" si="8"/>
        <v>0</v>
      </c>
      <c r="BQ22" s="12">
        <f t="shared" si="9"/>
        <v>0</v>
      </c>
      <c r="BR22" s="12">
        <f t="shared" si="10"/>
        <v>0</v>
      </c>
      <c r="BS22" s="12">
        <f t="shared" si="11"/>
        <v>0.66493896610956293</v>
      </c>
      <c r="BT22" s="12">
        <f t="shared" si="12"/>
        <v>0</v>
      </c>
      <c r="BU22" s="12">
        <f t="shared" si="13"/>
        <v>0</v>
      </c>
      <c r="BV22" s="12">
        <f t="shared" si="14"/>
        <v>0</v>
      </c>
      <c r="BW22" s="12">
        <f t="shared" si="15"/>
        <v>0.33173231438751821</v>
      </c>
      <c r="BX22" s="12">
        <f t="shared" si="16"/>
        <v>0</v>
      </c>
      <c r="BY22" s="12">
        <f t="shared" si="17"/>
        <v>0</v>
      </c>
      <c r="BZ22" s="12">
        <f t="shared" si="18"/>
        <v>0</v>
      </c>
      <c r="CA22" s="12">
        <f t="shared" si="19"/>
        <v>0</v>
      </c>
      <c r="CB22" s="12">
        <f t="shared" si="20"/>
        <v>0</v>
      </c>
      <c r="CC22" s="12">
        <f t="shared" si="21"/>
        <v>0</v>
      </c>
      <c r="CD22" s="12">
        <f t="shared" si="22"/>
        <v>0</v>
      </c>
    </row>
    <row r="23" spans="1:82" x14ac:dyDescent="0.25">
      <c r="A23">
        <v>255</v>
      </c>
      <c r="B23" t="s">
        <v>1621</v>
      </c>
      <c r="C23">
        <v>2020</v>
      </c>
      <c r="D23" t="s">
        <v>1622</v>
      </c>
      <c r="E23">
        <v>4000</v>
      </c>
      <c r="F23" t="s">
        <v>1623</v>
      </c>
      <c r="G23">
        <v>265</v>
      </c>
      <c r="H23">
        <v>2</v>
      </c>
      <c r="I23" t="s">
        <v>156</v>
      </c>
      <c r="J23">
        <v>245</v>
      </c>
      <c r="K23">
        <v>13507406</v>
      </c>
      <c r="L23" t="s">
        <v>1624</v>
      </c>
      <c r="M23">
        <v>1</v>
      </c>
      <c r="N23" t="s">
        <v>58</v>
      </c>
      <c r="O23" t="s">
        <v>59</v>
      </c>
      <c r="P23" t="s">
        <v>1625</v>
      </c>
      <c r="Q23" t="s">
        <v>7396</v>
      </c>
      <c r="R23" t="s">
        <v>7409</v>
      </c>
      <c r="S23" t="s">
        <v>7442</v>
      </c>
      <c r="U23" t="s">
        <v>78</v>
      </c>
      <c r="V23">
        <v>382110</v>
      </c>
      <c r="W23">
        <v>383900</v>
      </c>
      <c r="X23" t="s">
        <v>69</v>
      </c>
      <c r="Y23" s="3">
        <v>41514</v>
      </c>
      <c r="AA23" s="4">
        <v>73</v>
      </c>
      <c r="AB23" s="20">
        <v>19.399999999999999</v>
      </c>
      <c r="AC23" s="20">
        <v>51.8</v>
      </c>
      <c r="AD23">
        <v>2121.6393578000002</v>
      </c>
      <c r="AE23">
        <v>1612.366</v>
      </c>
      <c r="AF23">
        <v>1612.366</v>
      </c>
      <c r="AG23">
        <v>414.41867999999999</v>
      </c>
      <c r="AH23">
        <v>352.68191999999999</v>
      </c>
      <c r="AI23">
        <v>0.37998116739999999</v>
      </c>
      <c r="AJ23">
        <v>0.62001883260000001</v>
      </c>
      <c r="AK23">
        <v>0</v>
      </c>
      <c r="AL23" s="4">
        <f t="shared" si="0"/>
        <v>447879.44444444444</v>
      </c>
      <c r="AM23" s="12">
        <f t="shared" si="1"/>
        <v>0.98702298188599569</v>
      </c>
      <c r="AO23" s="17" t="str">
        <f t="shared" si="2"/>
        <v>affald_TJ</v>
      </c>
      <c r="AP23" s="17">
        <f t="shared" si="23"/>
        <v>2121.6393578000002</v>
      </c>
      <c r="AU23">
        <v>11.942557799999999</v>
      </c>
      <c r="AY23">
        <v>2109.6968000000002</v>
      </c>
      <c r="BC23">
        <v>0</v>
      </c>
      <c r="BK23" s="12">
        <f t="shared" si="3"/>
        <v>0</v>
      </c>
      <c r="BL23" s="12">
        <f t="shared" si="4"/>
        <v>0</v>
      </c>
      <c r="BM23" s="12">
        <f t="shared" si="5"/>
        <v>0</v>
      </c>
      <c r="BN23" s="12">
        <f t="shared" si="6"/>
        <v>0</v>
      </c>
      <c r="BO23" s="12">
        <f t="shared" si="7"/>
        <v>5.6289292315842227E-3</v>
      </c>
      <c r="BP23" s="12">
        <f t="shared" si="8"/>
        <v>0</v>
      </c>
      <c r="BQ23" s="12">
        <f t="shared" si="9"/>
        <v>0</v>
      </c>
      <c r="BR23" s="12">
        <f t="shared" si="10"/>
        <v>0</v>
      </c>
      <c r="BS23" s="12">
        <f t="shared" si="11"/>
        <v>0.9943710707684158</v>
      </c>
      <c r="BT23" s="12">
        <f t="shared" si="12"/>
        <v>0</v>
      </c>
      <c r="BU23" s="12">
        <f t="shared" si="13"/>
        <v>0</v>
      </c>
      <c r="BV23" s="12">
        <f t="shared" si="14"/>
        <v>0</v>
      </c>
      <c r="BW23" s="12">
        <f t="shared" si="15"/>
        <v>0</v>
      </c>
      <c r="BX23" s="12">
        <f t="shared" si="16"/>
        <v>0</v>
      </c>
      <c r="BY23" s="12">
        <f t="shared" si="17"/>
        <v>0</v>
      </c>
      <c r="BZ23" s="12">
        <f t="shared" si="18"/>
        <v>0</v>
      </c>
      <c r="CA23" s="12">
        <f t="shared" si="19"/>
        <v>0</v>
      </c>
      <c r="CB23" s="12">
        <f t="shared" si="20"/>
        <v>0</v>
      </c>
      <c r="CC23" s="12">
        <f t="shared" si="21"/>
        <v>0</v>
      </c>
      <c r="CD23" s="12">
        <f t="shared" si="22"/>
        <v>0</v>
      </c>
    </row>
    <row r="24" spans="1:82" x14ac:dyDescent="0.25">
      <c r="A24">
        <v>255</v>
      </c>
      <c r="B24" t="s">
        <v>1626</v>
      </c>
      <c r="C24">
        <v>2020</v>
      </c>
      <c r="D24" t="s">
        <v>1622</v>
      </c>
      <c r="E24">
        <v>4000</v>
      </c>
      <c r="F24" t="s">
        <v>1623</v>
      </c>
      <c r="G24">
        <v>265</v>
      </c>
      <c r="H24">
        <v>2</v>
      </c>
      <c r="I24" t="s">
        <v>156</v>
      </c>
      <c r="J24">
        <v>245</v>
      </c>
      <c r="K24">
        <v>13507406</v>
      </c>
      <c r="L24" t="s">
        <v>1624</v>
      </c>
      <c r="M24">
        <v>1</v>
      </c>
      <c r="N24" t="s">
        <v>58</v>
      </c>
      <c r="O24" t="s">
        <v>59</v>
      </c>
      <c r="P24" t="s">
        <v>1627</v>
      </c>
      <c r="Q24" t="s">
        <v>7395</v>
      </c>
      <c r="R24" t="s">
        <v>7409</v>
      </c>
      <c r="S24" t="s">
        <v>7442</v>
      </c>
      <c r="U24" t="s">
        <v>78</v>
      </c>
      <c r="V24">
        <v>382110</v>
      </c>
      <c r="W24">
        <v>383900</v>
      </c>
      <c r="X24" t="s">
        <v>69</v>
      </c>
      <c r="Y24" s="3">
        <v>36161</v>
      </c>
      <c r="AA24" s="4">
        <v>65.099999999999994</v>
      </c>
      <c r="AB24" s="20">
        <v>13.7</v>
      </c>
      <c r="AC24" s="20">
        <v>45</v>
      </c>
      <c r="AD24">
        <v>1606.8854667999999</v>
      </c>
      <c r="AE24">
        <v>1236.4970000000001</v>
      </c>
      <c r="AF24">
        <v>1236.4970000000001</v>
      </c>
      <c r="AG24">
        <v>338.39280000000002</v>
      </c>
      <c r="AH24">
        <v>288.73440000000011</v>
      </c>
      <c r="AI24">
        <v>0.38474957469999999</v>
      </c>
      <c r="AJ24">
        <v>0.61525042529999996</v>
      </c>
      <c r="AK24">
        <v>0</v>
      </c>
      <c r="AL24" s="4">
        <f t="shared" si="0"/>
        <v>343471.38888888893</v>
      </c>
      <c r="AM24" s="12">
        <f t="shared" si="1"/>
        <v>0.87131250352331036</v>
      </c>
      <c r="AO24" s="17" t="str">
        <f t="shared" si="2"/>
        <v>affald_TJ</v>
      </c>
      <c r="AP24" s="17">
        <f t="shared" si="23"/>
        <v>1606.8854667999999</v>
      </c>
      <c r="AU24">
        <v>0</v>
      </c>
      <c r="AX24">
        <v>10.578466799999999</v>
      </c>
      <c r="AY24">
        <v>1596.307</v>
      </c>
      <c r="BC24">
        <v>0</v>
      </c>
      <c r="BK24" s="12">
        <f t="shared" si="3"/>
        <v>0</v>
      </c>
      <c r="BL24" s="12">
        <f t="shared" si="4"/>
        <v>0</v>
      </c>
      <c r="BM24" s="12">
        <f t="shared" si="5"/>
        <v>0</v>
      </c>
      <c r="BN24" s="12">
        <f t="shared" si="6"/>
        <v>0</v>
      </c>
      <c r="BO24" s="12">
        <f t="shared" si="7"/>
        <v>0</v>
      </c>
      <c r="BP24" s="12">
        <f t="shared" si="8"/>
        <v>0</v>
      </c>
      <c r="BQ24" s="12">
        <f t="shared" si="9"/>
        <v>0</v>
      </c>
      <c r="BR24" s="12">
        <f t="shared" si="10"/>
        <v>6.583211447587659E-3</v>
      </c>
      <c r="BS24" s="12">
        <f t="shared" si="11"/>
        <v>0.99341678855241244</v>
      </c>
      <c r="BT24" s="12">
        <f t="shared" si="12"/>
        <v>0</v>
      </c>
      <c r="BU24" s="12">
        <f t="shared" si="13"/>
        <v>0</v>
      </c>
      <c r="BV24" s="12">
        <f t="shared" si="14"/>
        <v>0</v>
      </c>
      <c r="BW24" s="12">
        <f t="shared" si="15"/>
        <v>0</v>
      </c>
      <c r="BX24" s="12">
        <f t="shared" si="16"/>
        <v>0</v>
      </c>
      <c r="BY24" s="12">
        <f t="shared" si="17"/>
        <v>0</v>
      </c>
      <c r="BZ24" s="12">
        <f t="shared" si="18"/>
        <v>0</v>
      </c>
      <c r="CA24" s="12">
        <f t="shared" si="19"/>
        <v>0</v>
      </c>
      <c r="CB24" s="12">
        <f t="shared" si="20"/>
        <v>0</v>
      </c>
      <c r="CC24" s="12">
        <f t="shared" si="21"/>
        <v>0</v>
      </c>
      <c r="CD24" s="12">
        <f t="shared" si="22"/>
        <v>0</v>
      </c>
    </row>
    <row r="25" spans="1:82" x14ac:dyDescent="0.25">
      <c r="A25">
        <v>269</v>
      </c>
      <c r="B25" t="s">
        <v>1715</v>
      </c>
      <c r="C25">
        <v>2020</v>
      </c>
      <c r="D25" t="s">
        <v>1716</v>
      </c>
      <c r="E25">
        <v>2650</v>
      </c>
      <c r="F25" t="s">
        <v>1717</v>
      </c>
      <c r="G25">
        <v>167</v>
      </c>
      <c r="H25">
        <v>2</v>
      </c>
      <c r="I25" t="s">
        <v>156</v>
      </c>
      <c r="J25">
        <v>2161</v>
      </c>
      <c r="K25">
        <v>27446469</v>
      </c>
      <c r="L25" t="s">
        <v>1635</v>
      </c>
      <c r="M25">
        <v>1</v>
      </c>
      <c r="N25" t="s">
        <v>372</v>
      </c>
      <c r="O25" t="s">
        <v>373</v>
      </c>
      <c r="P25" t="s">
        <v>1718</v>
      </c>
      <c r="Q25" t="s">
        <v>7393</v>
      </c>
      <c r="R25" t="s">
        <v>7409</v>
      </c>
      <c r="S25" t="s">
        <v>7430</v>
      </c>
      <c r="U25" t="s">
        <v>1378</v>
      </c>
      <c r="V25">
        <v>351100</v>
      </c>
      <c r="W25">
        <v>350010</v>
      </c>
      <c r="X25" t="s">
        <v>375</v>
      </c>
      <c r="Y25" s="3">
        <v>36892</v>
      </c>
      <c r="AA25" s="4">
        <v>1168</v>
      </c>
      <c r="AB25" s="20">
        <v>548</v>
      </c>
      <c r="AC25" s="20">
        <v>583</v>
      </c>
      <c r="AD25">
        <v>11489.6977047125</v>
      </c>
      <c r="AE25">
        <v>5477.2209999999995</v>
      </c>
      <c r="AF25">
        <v>5453.6120000000001</v>
      </c>
      <c r="AG25">
        <v>4210.2251999999999</v>
      </c>
      <c r="AH25">
        <v>3838.8636000000001</v>
      </c>
      <c r="AI25">
        <v>0.2383535729</v>
      </c>
      <c r="AJ25">
        <v>0.76164642709999997</v>
      </c>
      <c r="AK25">
        <v>0</v>
      </c>
      <c r="AL25" s="4">
        <f t="shared" si="0"/>
        <v>1521450.2777777775</v>
      </c>
      <c r="AM25" s="12">
        <f t="shared" si="1"/>
        <v>0.29791001468114409</v>
      </c>
      <c r="AO25" s="17" t="str">
        <f t="shared" si="2"/>
        <v>traepiller_TJ</v>
      </c>
      <c r="AP25" s="17">
        <f t="shared" si="23"/>
        <v>11489.69770471252</v>
      </c>
      <c r="AQ25">
        <v>0</v>
      </c>
      <c r="AS25">
        <v>0</v>
      </c>
      <c r="AX25">
        <v>1524.0763296</v>
      </c>
      <c r="BA25">
        <v>692.32134840000003</v>
      </c>
      <c r="BC25">
        <v>394.02002733</v>
      </c>
      <c r="BD25">
        <v>8879.2799993825192</v>
      </c>
      <c r="BK25" s="12">
        <f t="shared" si="3"/>
        <v>0</v>
      </c>
      <c r="BL25" s="12">
        <f t="shared" si="4"/>
        <v>0</v>
      </c>
      <c r="BM25" s="12">
        <f t="shared" si="5"/>
        <v>0</v>
      </c>
      <c r="BN25" s="12">
        <f t="shared" si="6"/>
        <v>0</v>
      </c>
      <c r="BO25" s="12">
        <f t="shared" si="7"/>
        <v>0</v>
      </c>
      <c r="BP25" s="12">
        <f t="shared" si="8"/>
        <v>0</v>
      </c>
      <c r="BQ25" s="12">
        <f t="shared" si="9"/>
        <v>0</v>
      </c>
      <c r="BR25" s="12">
        <f t="shared" si="10"/>
        <v>0.13264720872289767</v>
      </c>
      <c r="BS25" s="12">
        <f t="shared" si="11"/>
        <v>0</v>
      </c>
      <c r="BT25" s="12">
        <f t="shared" si="12"/>
        <v>0</v>
      </c>
      <c r="BU25" s="12">
        <f t="shared" si="13"/>
        <v>6.0255836680197704E-2</v>
      </c>
      <c r="BV25" s="12">
        <f t="shared" si="14"/>
        <v>0</v>
      </c>
      <c r="BW25" s="12">
        <f t="shared" si="15"/>
        <v>3.429333281487397E-2</v>
      </c>
      <c r="BX25" s="12">
        <f t="shared" si="16"/>
        <v>0.77280362178203055</v>
      </c>
      <c r="BY25" s="12">
        <f t="shared" si="17"/>
        <v>0</v>
      </c>
      <c r="BZ25" s="12">
        <f t="shared" si="18"/>
        <v>0</v>
      </c>
      <c r="CA25" s="12">
        <f t="shared" si="19"/>
        <v>0</v>
      </c>
      <c r="CB25" s="12">
        <f t="shared" si="20"/>
        <v>0</v>
      </c>
      <c r="CC25" s="12">
        <f t="shared" si="21"/>
        <v>0</v>
      </c>
      <c r="CD25" s="12">
        <f t="shared" si="22"/>
        <v>0</v>
      </c>
    </row>
    <row r="26" spans="1:82" x14ac:dyDescent="0.25">
      <c r="A26">
        <v>269</v>
      </c>
      <c r="B26" t="s">
        <v>1723</v>
      </c>
      <c r="C26">
        <v>2020</v>
      </c>
      <c r="D26" t="s">
        <v>1716</v>
      </c>
      <c r="E26">
        <v>2650</v>
      </c>
      <c r="F26" t="s">
        <v>1717</v>
      </c>
      <c r="G26">
        <v>167</v>
      </c>
      <c r="H26">
        <v>2</v>
      </c>
      <c r="I26" t="s">
        <v>156</v>
      </c>
      <c r="J26">
        <v>2161</v>
      </c>
      <c r="K26">
        <v>27446469</v>
      </c>
      <c r="L26" t="s">
        <v>1635</v>
      </c>
      <c r="M26">
        <v>1</v>
      </c>
      <c r="N26" t="s">
        <v>372</v>
      </c>
      <c r="O26" t="s">
        <v>373</v>
      </c>
      <c r="P26" t="s">
        <v>1724</v>
      </c>
      <c r="Q26" t="s">
        <v>7394</v>
      </c>
      <c r="R26" t="s">
        <v>7409</v>
      </c>
      <c r="S26" t="s">
        <v>7430</v>
      </c>
      <c r="U26" t="s">
        <v>78</v>
      </c>
      <c r="V26">
        <v>351100</v>
      </c>
      <c r="W26">
        <v>350010</v>
      </c>
      <c r="X26" t="s">
        <v>375</v>
      </c>
      <c r="Y26" s="3">
        <v>32874</v>
      </c>
      <c r="AA26" s="4">
        <v>624</v>
      </c>
      <c r="AB26" s="20">
        <v>257.60000000000002</v>
      </c>
      <c r="AC26" s="20">
        <v>353.5</v>
      </c>
      <c r="AD26">
        <v>5785.1605416359998</v>
      </c>
      <c r="AE26">
        <v>2531.357</v>
      </c>
      <c r="AF26">
        <v>2522.663</v>
      </c>
      <c r="AG26">
        <v>2071.1196</v>
      </c>
      <c r="AH26">
        <v>1898.5572</v>
      </c>
      <c r="AI26">
        <v>0.2187801861</v>
      </c>
      <c r="AJ26">
        <v>0.78121981389999995</v>
      </c>
      <c r="AK26">
        <v>0</v>
      </c>
      <c r="AL26" s="4">
        <f t="shared" si="0"/>
        <v>703154.72222222213</v>
      </c>
      <c r="AM26" s="12">
        <f t="shared" si="1"/>
        <v>0.22706875221116368</v>
      </c>
      <c r="AO26" s="17" t="str">
        <f t="shared" si="2"/>
        <v>traepiller_TJ</v>
      </c>
      <c r="AP26" s="17">
        <f t="shared" si="23"/>
        <v>5785.1605416359998</v>
      </c>
      <c r="AQ26">
        <v>7.7400013599999991</v>
      </c>
      <c r="AS26">
        <v>52.909997670000003</v>
      </c>
      <c r="BC26">
        <v>16.72999956</v>
      </c>
      <c r="BD26">
        <v>5707.7805430460003</v>
      </c>
      <c r="BK26" s="12">
        <f t="shared" si="3"/>
        <v>1.3379060622941996E-3</v>
      </c>
      <c r="BL26" s="12">
        <f t="shared" si="4"/>
        <v>0</v>
      </c>
      <c r="BM26" s="12">
        <f t="shared" si="5"/>
        <v>9.1458132041807531E-3</v>
      </c>
      <c r="BN26" s="12">
        <f t="shared" si="6"/>
        <v>0</v>
      </c>
      <c r="BO26" s="12">
        <f t="shared" si="7"/>
        <v>0</v>
      </c>
      <c r="BP26" s="12">
        <f t="shared" si="8"/>
        <v>0</v>
      </c>
      <c r="BQ26" s="12">
        <f t="shared" si="9"/>
        <v>0</v>
      </c>
      <c r="BR26" s="12">
        <f t="shared" si="10"/>
        <v>0</v>
      </c>
      <c r="BS26" s="12">
        <f t="shared" si="11"/>
        <v>0</v>
      </c>
      <c r="BT26" s="12">
        <f t="shared" si="12"/>
        <v>0</v>
      </c>
      <c r="BU26" s="12">
        <f t="shared" si="13"/>
        <v>0</v>
      </c>
      <c r="BV26" s="12">
        <f t="shared" si="14"/>
        <v>0</v>
      </c>
      <c r="BW26" s="12">
        <f t="shared" si="15"/>
        <v>2.8918816408971914E-3</v>
      </c>
      <c r="BX26" s="12">
        <f t="shared" si="16"/>
        <v>0.98662439909262789</v>
      </c>
      <c r="BY26" s="12">
        <f t="shared" si="17"/>
        <v>0</v>
      </c>
      <c r="BZ26" s="12">
        <f t="shared" si="18"/>
        <v>0</v>
      </c>
      <c r="CA26" s="12">
        <f t="shared" si="19"/>
        <v>0</v>
      </c>
      <c r="CB26" s="12">
        <f t="shared" si="20"/>
        <v>0</v>
      </c>
      <c r="CC26" s="12">
        <f t="shared" si="21"/>
        <v>0</v>
      </c>
      <c r="CD26" s="12">
        <f t="shared" si="22"/>
        <v>0</v>
      </c>
    </row>
    <row r="27" spans="1:82" x14ac:dyDescent="0.25">
      <c r="A27">
        <v>285</v>
      </c>
      <c r="B27" t="s">
        <v>1856</v>
      </c>
      <c r="C27">
        <v>2020</v>
      </c>
      <c r="D27" t="s">
        <v>1849</v>
      </c>
      <c r="E27">
        <v>2600</v>
      </c>
      <c r="F27" t="s">
        <v>1850</v>
      </c>
      <c r="G27">
        <v>161</v>
      </c>
      <c r="H27">
        <v>2</v>
      </c>
      <c r="I27" t="s">
        <v>156</v>
      </c>
      <c r="J27">
        <v>259</v>
      </c>
      <c r="K27">
        <v>10866111</v>
      </c>
      <c r="L27" t="s">
        <v>1851</v>
      </c>
      <c r="M27">
        <v>1</v>
      </c>
      <c r="N27" t="s">
        <v>58</v>
      </c>
      <c r="O27" t="s">
        <v>59</v>
      </c>
      <c r="P27" t="s">
        <v>1857</v>
      </c>
      <c r="Q27" t="s">
        <v>7391</v>
      </c>
      <c r="R27" t="s">
        <v>7409</v>
      </c>
      <c r="S27" t="s">
        <v>7442</v>
      </c>
      <c r="U27" t="s">
        <v>78</v>
      </c>
      <c r="V27">
        <v>382120</v>
      </c>
      <c r="W27">
        <v>383900</v>
      </c>
      <c r="X27" t="s">
        <v>69</v>
      </c>
      <c r="Y27" s="3">
        <v>36136</v>
      </c>
      <c r="AA27" s="4">
        <v>84.71</v>
      </c>
      <c r="AB27" s="20">
        <v>17</v>
      </c>
      <c r="AC27" s="20">
        <v>69</v>
      </c>
      <c r="AD27">
        <v>2683.4595210000002</v>
      </c>
      <c r="AE27">
        <v>2178.1332000000002</v>
      </c>
      <c r="AF27">
        <v>2178.1332000000002</v>
      </c>
      <c r="AG27">
        <v>461.94119999999998</v>
      </c>
      <c r="AH27">
        <v>386.69400000000002</v>
      </c>
      <c r="AI27">
        <v>0.4058442438</v>
      </c>
      <c r="AJ27">
        <v>0.59415575620000005</v>
      </c>
      <c r="AK27">
        <v>0</v>
      </c>
      <c r="AL27" s="4">
        <f t="shared" si="0"/>
        <v>605037.00000000012</v>
      </c>
      <c r="AM27" s="12">
        <f t="shared" si="1"/>
        <v>1.0009876910859641</v>
      </c>
      <c r="AO27" s="17" t="str">
        <f t="shared" si="2"/>
        <v>affald_TJ</v>
      </c>
      <c r="AP27" s="17">
        <f t="shared" si="23"/>
        <v>2683.4595209999998</v>
      </c>
      <c r="AU27">
        <v>8.1891210000000001</v>
      </c>
      <c r="AY27">
        <v>2675.2703999999999</v>
      </c>
      <c r="BK27" s="12">
        <f t="shared" si="3"/>
        <v>0</v>
      </c>
      <c r="BL27" s="12">
        <f t="shared" si="4"/>
        <v>0</v>
      </c>
      <c r="BM27" s="12">
        <f t="shared" si="5"/>
        <v>0</v>
      </c>
      <c r="BN27" s="12">
        <f t="shared" si="6"/>
        <v>0</v>
      </c>
      <c r="BO27" s="12">
        <f t="shared" si="7"/>
        <v>3.0517028246240504E-3</v>
      </c>
      <c r="BP27" s="12">
        <f t="shared" si="8"/>
        <v>0</v>
      </c>
      <c r="BQ27" s="12">
        <f t="shared" si="9"/>
        <v>0</v>
      </c>
      <c r="BR27" s="12">
        <f t="shared" si="10"/>
        <v>0</v>
      </c>
      <c r="BS27" s="12">
        <f t="shared" si="11"/>
        <v>0.99694829717537603</v>
      </c>
      <c r="BT27" s="12">
        <f t="shared" si="12"/>
        <v>0</v>
      </c>
      <c r="BU27" s="12">
        <f t="shared" si="13"/>
        <v>0</v>
      </c>
      <c r="BV27" s="12">
        <f t="shared" si="14"/>
        <v>0</v>
      </c>
      <c r="BW27" s="12">
        <f t="shared" si="15"/>
        <v>0</v>
      </c>
      <c r="BX27" s="12">
        <f t="shared" si="16"/>
        <v>0</v>
      </c>
      <c r="BY27" s="12">
        <f t="shared" si="17"/>
        <v>0</v>
      </c>
      <c r="BZ27" s="12">
        <f t="shared" si="18"/>
        <v>0</v>
      </c>
      <c r="CA27" s="12">
        <f t="shared" si="19"/>
        <v>0</v>
      </c>
      <c r="CB27" s="12">
        <f t="shared" si="20"/>
        <v>0</v>
      </c>
      <c r="CC27" s="12">
        <f t="shared" si="21"/>
        <v>0</v>
      </c>
      <c r="CD27" s="12">
        <f t="shared" si="22"/>
        <v>0</v>
      </c>
    </row>
    <row r="28" spans="1:82" x14ac:dyDescent="0.25">
      <c r="A28">
        <v>285</v>
      </c>
      <c r="B28" t="s">
        <v>1858</v>
      </c>
      <c r="C28">
        <v>2020</v>
      </c>
      <c r="D28" t="s">
        <v>1849</v>
      </c>
      <c r="E28">
        <v>2600</v>
      </c>
      <c r="F28" t="s">
        <v>1850</v>
      </c>
      <c r="G28">
        <v>161</v>
      </c>
      <c r="H28">
        <v>2</v>
      </c>
      <c r="I28" t="s">
        <v>156</v>
      </c>
      <c r="J28">
        <v>259</v>
      </c>
      <c r="K28">
        <v>10866111</v>
      </c>
      <c r="L28" t="s">
        <v>1851</v>
      </c>
      <c r="M28">
        <v>1</v>
      </c>
      <c r="N28" t="s">
        <v>58</v>
      </c>
      <c r="O28" t="s">
        <v>59</v>
      </c>
      <c r="P28" t="s">
        <v>1859</v>
      </c>
      <c r="Q28" t="s">
        <v>7392</v>
      </c>
      <c r="R28" t="s">
        <v>7409</v>
      </c>
      <c r="S28" t="s">
        <v>7442</v>
      </c>
      <c r="U28" t="s">
        <v>78</v>
      </c>
      <c r="V28">
        <v>382120</v>
      </c>
      <c r="W28">
        <v>383900</v>
      </c>
      <c r="X28" t="s">
        <v>69</v>
      </c>
      <c r="Y28" s="3">
        <v>38261</v>
      </c>
      <c r="AA28" s="4">
        <v>111.76</v>
      </c>
      <c r="AB28" s="20">
        <v>22</v>
      </c>
      <c r="AC28" s="20">
        <v>73</v>
      </c>
      <c r="AD28">
        <v>2876.1181916</v>
      </c>
      <c r="AE28">
        <v>2156.374800000001</v>
      </c>
      <c r="AF28">
        <v>2156.374800000001</v>
      </c>
      <c r="AG28">
        <v>455.61599999999999</v>
      </c>
      <c r="AH28">
        <v>386.48160000000001</v>
      </c>
      <c r="AI28">
        <v>0.3748759015</v>
      </c>
      <c r="AJ28">
        <v>0.62512409849999995</v>
      </c>
      <c r="AK28">
        <v>0</v>
      </c>
      <c r="AL28" s="4">
        <f t="shared" si="0"/>
        <v>598993.00000000035</v>
      </c>
      <c r="AM28" s="12">
        <f t="shared" si="1"/>
        <v>0.93668762119221927</v>
      </c>
      <c r="AO28" s="17" t="str">
        <f t="shared" si="2"/>
        <v>affald_TJ</v>
      </c>
      <c r="AP28" s="17">
        <f t="shared" si="23"/>
        <v>2876.1181916</v>
      </c>
      <c r="AX28">
        <v>17.626791600000001</v>
      </c>
      <c r="AY28">
        <v>2858.4913999999999</v>
      </c>
      <c r="BK28" s="12">
        <f t="shared" si="3"/>
        <v>0</v>
      </c>
      <c r="BL28" s="12">
        <f t="shared" si="4"/>
        <v>0</v>
      </c>
      <c r="BM28" s="12">
        <f t="shared" si="5"/>
        <v>0</v>
      </c>
      <c r="BN28" s="12">
        <f t="shared" si="6"/>
        <v>0</v>
      </c>
      <c r="BO28" s="12">
        <f t="shared" si="7"/>
        <v>0</v>
      </c>
      <c r="BP28" s="12">
        <f t="shared" si="8"/>
        <v>0</v>
      </c>
      <c r="BQ28" s="12">
        <f t="shared" si="9"/>
        <v>0</v>
      </c>
      <c r="BR28" s="12">
        <f t="shared" si="10"/>
        <v>6.1286742844855486E-3</v>
      </c>
      <c r="BS28" s="12">
        <f t="shared" si="11"/>
        <v>0.9938713257155144</v>
      </c>
      <c r="BT28" s="12">
        <f t="shared" si="12"/>
        <v>0</v>
      </c>
      <c r="BU28" s="12">
        <f t="shared" si="13"/>
        <v>0</v>
      </c>
      <c r="BV28" s="12">
        <f t="shared" si="14"/>
        <v>0</v>
      </c>
      <c r="BW28" s="12">
        <f t="shared" si="15"/>
        <v>0</v>
      </c>
      <c r="BX28" s="12">
        <f t="shared" si="16"/>
        <v>0</v>
      </c>
      <c r="BY28" s="12">
        <f t="shared" si="17"/>
        <v>0</v>
      </c>
      <c r="BZ28" s="12">
        <f t="shared" si="18"/>
        <v>0</v>
      </c>
      <c r="CA28" s="12">
        <f t="shared" si="19"/>
        <v>0</v>
      </c>
      <c r="CB28" s="12">
        <f t="shared" si="20"/>
        <v>0</v>
      </c>
      <c r="CC28" s="12">
        <f t="shared" si="21"/>
        <v>0</v>
      </c>
      <c r="CD28" s="12">
        <f t="shared" si="22"/>
        <v>0</v>
      </c>
    </row>
    <row r="29" spans="1:82" x14ac:dyDescent="0.25">
      <c r="A29">
        <v>285</v>
      </c>
      <c r="B29" t="s">
        <v>1862</v>
      </c>
      <c r="C29">
        <v>2020</v>
      </c>
      <c r="D29" t="s">
        <v>1849</v>
      </c>
      <c r="E29">
        <v>2600</v>
      </c>
      <c r="F29" t="s">
        <v>1850</v>
      </c>
      <c r="G29">
        <v>161</v>
      </c>
      <c r="H29">
        <v>2</v>
      </c>
      <c r="I29" t="s">
        <v>156</v>
      </c>
      <c r="J29">
        <v>259</v>
      </c>
      <c r="K29">
        <v>10866111</v>
      </c>
      <c r="L29" t="s">
        <v>1851</v>
      </c>
      <c r="M29">
        <v>1</v>
      </c>
      <c r="N29" t="s">
        <v>58</v>
      </c>
      <c r="O29" t="s">
        <v>59</v>
      </c>
      <c r="P29" t="s">
        <v>1863</v>
      </c>
      <c r="Q29" t="s">
        <v>7437</v>
      </c>
      <c r="R29" t="s">
        <v>7399</v>
      </c>
      <c r="S29" t="s">
        <v>7427</v>
      </c>
      <c r="U29" t="s">
        <v>61</v>
      </c>
      <c r="V29">
        <v>382120</v>
      </c>
      <c r="W29">
        <v>383900</v>
      </c>
      <c r="X29" t="s">
        <v>62</v>
      </c>
      <c r="Y29" s="3">
        <v>26299</v>
      </c>
      <c r="AA29">
        <v>22.22</v>
      </c>
      <c r="AB29">
        <v>0</v>
      </c>
      <c r="AC29">
        <v>20.350000000000001</v>
      </c>
      <c r="AD29">
        <v>14.451605199999999</v>
      </c>
      <c r="AE29">
        <v>12.0528</v>
      </c>
      <c r="AF29">
        <v>12.0528</v>
      </c>
      <c r="AG29">
        <v>0</v>
      </c>
      <c r="AH29">
        <v>0</v>
      </c>
      <c r="AI29">
        <v>1</v>
      </c>
      <c r="AJ29">
        <v>0</v>
      </c>
      <c r="AK29">
        <v>0</v>
      </c>
      <c r="AL29" s="4">
        <f t="shared" si="0"/>
        <v>3348</v>
      </c>
      <c r="AM29" s="12">
        <f t="shared" si="1"/>
        <v>1.878092289051193E-2</v>
      </c>
      <c r="AO29" s="17" t="str">
        <f t="shared" si="2"/>
        <v>naturgas_TJ</v>
      </c>
      <c r="AP29" s="17">
        <f t="shared" si="23"/>
        <v>14.451605200000001</v>
      </c>
      <c r="AU29">
        <v>0.200872</v>
      </c>
      <c r="AX29">
        <v>14.250733200000001</v>
      </c>
      <c r="BK29" s="12">
        <f t="shared" si="3"/>
        <v>0</v>
      </c>
      <c r="BL29" s="12">
        <f t="shared" si="4"/>
        <v>0</v>
      </c>
      <c r="BM29" s="12">
        <f t="shared" si="5"/>
        <v>0</v>
      </c>
      <c r="BN29" s="12">
        <f t="shared" si="6"/>
        <v>0</v>
      </c>
      <c r="BO29" s="12">
        <f t="shared" si="7"/>
        <v>1.3899632409000488E-2</v>
      </c>
      <c r="BP29" s="12">
        <f t="shared" si="8"/>
        <v>0</v>
      </c>
      <c r="BQ29" s="12">
        <f t="shared" si="9"/>
        <v>0</v>
      </c>
      <c r="BR29" s="12">
        <f t="shared" si="10"/>
        <v>0.9861003675909995</v>
      </c>
      <c r="BS29" s="12">
        <f t="shared" si="11"/>
        <v>0</v>
      </c>
      <c r="BT29" s="12">
        <f t="shared" si="12"/>
        <v>0</v>
      </c>
      <c r="BU29" s="12">
        <f t="shared" si="13"/>
        <v>0</v>
      </c>
      <c r="BV29" s="12">
        <f t="shared" si="14"/>
        <v>0</v>
      </c>
      <c r="BW29" s="12">
        <f t="shared" si="15"/>
        <v>0</v>
      </c>
      <c r="BX29" s="12">
        <f t="shared" si="16"/>
        <v>0</v>
      </c>
      <c r="BY29" s="12">
        <f t="shared" si="17"/>
        <v>0</v>
      </c>
      <c r="BZ29" s="12">
        <f t="shared" si="18"/>
        <v>0</v>
      </c>
      <c r="CA29" s="12">
        <f t="shared" si="19"/>
        <v>0</v>
      </c>
      <c r="CB29" s="12">
        <f t="shared" si="20"/>
        <v>0</v>
      </c>
      <c r="CC29" s="12">
        <f t="shared" si="21"/>
        <v>0</v>
      </c>
      <c r="CD29" s="12">
        <f t="shared" si="22"/>
        <v>0</v>
      </c>
    </row>
    <row r="30" spans="1:82" x14ac:dyDescent="0.25">
      <c r="A30">
        <v>285</v>
      </c>
      <c r="B30" t="s">
        <v>1864</v>
      </c>
      <c r="C30">
        <v>2020</v>
      </c>
      <c r="D30" t="s">
        <v>1849</v>
      </c>
      <c r="E30">
        <v>2600</v>
      </c>
      <c r="F30" t="s">
        <v>1850</v>
      </c>
      <c r="G30">
        <v>161</v>
      </c>
      <c r="H30">
        <v>2</v>
      </c>
      <c r="I30" t="s">
        <v>156</v>
      </c>
      <c r="J30">
        <v>259</v>
      </c>
      <c r="K30">
        <v>10866111</v>
      </c>
      <c r="L30" t="s">
        <v>1851</v>
      </c>
      <c r="M30">
        <v>1</v>
      </c>
      <c r="N30" t="s">
        <v>58</v>
      </c>
      <c r="O30" t="s">
        <v>59</v>
      </c>
      <c r="P30" t="s">
        <v>1865</v>
      </c>
      <c r="Q30" t="s">
        <v>7437</v>
      </c>
      <c r="R30" t="s">
        <v>7399</v>
      </c>
      <c r="S30" t="s">
        <v>7427</v>
      </c>
      <c r="U30" t="s">
        <v>61</v>
      </c>
      <c r="V30">
        <v>382120</v>
      </c>
      <c r="W30">
        <v>383900</v>
      </c>
      <c r="X30" t="s">
        <v>62</v>
      </c>
      <c r="Y30" s="3">
        <v>26299</v>
      </c>
      <c r="AA30">
        <v>22.22</v>
      </c>
      <c r="AB30">
        <v>0</v>
      </c>
      <c r="AC30">
        <v>20.350000000000001</v>
      </c>
      <c r="AD30">
        <v>23.726695400000001</v>
      </c>
      <c r="AE30">
        <v>20.6496</v>
      </c>
      <c r="AF30">
        <v>20.6496</v>
      </c>
      <c r="AG30">
        <v>0</v>
      </c>
      <c r="AH30">
        <v>0</v>
      </c>
      <c r="AI30">
        <v>1</v>
      </c>
      <c r="AJ30">
        <v>0</v>
      </c>
      <c r="AK30">
        <v>0</v>
      </c>
      <c r="AL30" s="4">
        <f t="shared" si="0"/>
        <v>5736</v>
      </c>
      <c r="AM30" s="12">
        <f t="shared" si="1"/>
        <v>3.2176634916360941E-2</v>
      </c>
      <c r="AO30" s="17" t="str">
        <f t="shared" si="2"/>
        <v>naturgas_TJ</v>
      </c>
      <c r="AP30" s="17">
        <f t="shared" si="23"/>
        <v>23.726695400000001</v>
      </c>
      <c r="AU30">
        <v>0.15424099999999999</v>
      </c>
      <c r="AX30">
        <v>23.572454400000002</v>
      </c>
      <c r="BK30" s="12">
        <f t="shared" si="3"/>
        <v>0</v>
      </c>
      <c r="BL30" s="12">
        <f t="shared" si="4"/>
        <v>0</v>
      </c>
      <c r="BM30" s="12">
        <f t="shared" si="5"/>
        <v>0</v>
      </c>
      <c r="BN30" s="12">
        <f t="shared" si="6"/>
        <v>0</v>
      </c>
      <c r="BO30" s="12">
        <f t="shared" si="7"/>
        <v>6.5007367186919757E-3</v>
      </c>
      <c r="BP30" s="12">
        <f t="shared" si="8"/>
        <v>0</v>
      </c>
      <c r="BQ30" s="12">
        <f t="shared" si="9"/>
        <v>0</v>
      </c>
      <c r="BR30" s="12">
        <f t="shared" si="10"/>
        <v>0.99349926328130811</v>
      </c>
      <c r="BS30" s="12">
        <f t="shared" si="11"/>
        <v>0</v>
      </c>
      <c r="BT30" s="12">
        <f t="shared" si="12"/>
        <v>0</v>
      </c>
      <c r="BU30" s="12">
        <f t="shared" si="13"/>
        <v>0</v>
      </c>
      <c r="BV30" s="12">
        <f t="shared" si="14"/>
        <v>0</v>
      </c>
      <c r="BW30" s="12">
        <f t="shared" si="15"/>
        <v>0</v>
      </c>
      <c r="BX30" s="12">
        <f t="shared" si="16"/>
        <v>0</v>
      </c>
      <c r="BY30" s="12">
        <f t="shared" si="17"/>
        <v>0</v>
      </c>
      <c r="BZ30" s="12">
        <f t="shared" si="18"/>
        <v>0</v>
      </c>
      <c r="CA30" s="12">
        <f t="shared" si="19"/>
        <v>0</v>
      </c>
      <c r="CB30" s="12">
        <f t="shared" si="20"/>
        <v>0</v>
      </c>
      <c r="CC30" s="12">
        <f t="shared" si="21"/>
        <v>0</v>
      </c>
      <c r="CD30" s="12">
        <f t="shared" si="22"/>
        <v>0</v>
      </c>
    </row>
    <row r="31" spans="1:82" x14ac:dyDescent="0.25">
      <c r="A31">
        <v>285</v>
      </c>
      <c r="B31" t="s">
        <v>1866</v>
      </c>
      <c r="C31">
        <v>2020</v>
      </c>
      <c r="D31" t="s">
        <v>1849</v>
      </c>
      <c r="E31">
        <v>2600</v>
      </c>
      <c r="F31" t="s">
        <v>1850</v>
      </c>
      <c r="G31">
        <v>161</v>
      </c>
      <c r="H31">
        <v>2</v>
      </c>
      <c r="I31" t="s">
        <v>156</v>
      </c>
      <c r="J31">
        <v>259</v>
      </c>
      <c r="K31">
        <v>10866111</v>
      </c>
      <c r="L31" t="s">
        <v>1851</v>
      </c>
      <c r="M31">
        <v>1</v>
      </c>
      <c r="N31" t="s">
        <v>58</v>
      </c>
      <c r="O31" t="s">
        <v>59</v>
      </c>
      <c r="P31" t="s">
        <v>1867</v>
      </c>
      <c r="Q31" t="s">
        <v>7437</v>
      </c>
      <c r="R31" t="s">
        <v>7399</v>
      </c>
      <c r="S31" t="s">
        <v>7427</v>
      </c>
      <c r="U31" t="s">
        <v>61</v>
      </c>
      <c r="V31">
        <v>382120</v>
      </c>
      <c r="W31">
        <v>383900</v>
      </c>
      <c r="X31" t="s">
        <v>62</v>
      </c>
      <c r="Y31" s="3">
        <v>29587</v>
      </c>
      <c r="AA31">
        <v>22.22</v>
      </c>
      <c r="AB31">
        <v>0</v>
      </c>
      <c r="AC31">
        <v>20.350000000000001</v>
      </c>
      <c r="AD31">
        <v>20.435368199999999</v>
      </c>
      <c r="AE31">
        <v>17.377199999999998</v>
      </c>
      <c r="AF31">
        <v>17.377199999999998</v>
      </c>
      <c r="AG31">
        <v>0</v>
      </c>
      <c r="AH31">
        <v>0</v>
      </c>
      <c r="AI31">
        <v>1</v>
      </c>
      <c r="AJ31">
        <v>0</v>
      </c>
      <c r="AK31">
        <v>0</v>
      </c>
      <c r="AL31" s="4">
        <f t="shared" si="0"/>
        <v>4826.9999999999991</v>
      </c>
      <c r="AM31" s="12">
        <f t="shared" si="1"/>
        <v>2.7077513378883235E-2</v>
      </c>
      <c r="AO31" s="17" t="str">
        <f t="shared" si="2"/>
        <v>naturgas_TJ</v>
      </c>
      <c r="AP31" s="17">
        <f t="shared" si="23"/>
        <v>20.435368199999999</v>
      </c>
      <c r="AU31">
        <v>0.13989299999999999</v>
      </c>
      <c r="AX31">
        <v>20.295475199999998</v>
      </c>
      <c r="BK31" s="12">
        <f t="shared" si="3"/>
        <v>0</v>
      </c>
      <c r="BL31" s="12">
        <f t="shared" si="4"/>
        <v>0</v>
      </c>
      <c r="BM31" s="12">
        <f t="shared" si="5"/>
        <v>0</v>
      </c>
      <c r="BN31" s="12">
        <f t="shared" si="6"/>
        <v>0</v>
      </c>
      <c r="BO31" s="12">
        <f t="shared" si="7"/>
        <v>6.8456314870803253E-3</v>
      </c>
      <c r="BP31" s="12">
        <f t="shared" si="8"/>
        <v>0</v>
      </c>
      <c r="BQ31" s="12">
        <f t="shared" si="9"/>
        <v>0</v>
      </c>
      <c r="BR31" s="12">
        <f t="shared" si="10"/>
        <v>0.99315436851291961</v>
      </c>
      <c r="BS31" s="12">
        <f t="shared" si="11"/>
        <v>0</v>
      </c>
      <c r="BT31" s="12">
        <f t="shared" si="12"/>
        <v>0</v>
      </c>
      <c r="BU31" s="12">
        <f t="shared" si="13"/>
        <v>0</v>
      </c>
      <c r="BV31" s="12">
        <f t="shared" si="14"/>
        <v>0</v>
      </c>
      <c r="BW31" s="12">
        <f t="shared" si="15"/>
        <v>0</v>
      </c>
      <c r="BX31" s="12">
        <f t="shared" si="16"/>
        <v>0</v>
      </c>
      <c r="BY31" s="12">
        <f t="shared" si="17"/>
        <v>0</v>
      </c>
      <c r="BZ31" s="12">
        <f t="shared" si="18"/>
        <v>0</v>
      </c>
      <c r="CA31" s="12">
        <f t="shared" si="19"/>
        <v>0</v>
      </c>
      <c r="CB31" s="12">
        <f t="shared" si="20"/>
        <v>0</v>
      </c>
      <c r="CC31" s="12">
        <f t="shared" si="21"/>
        <v>0</v>
      </c>
      <c r="CD31" s="12">
        <f t="shared" si="22"/>
        <v>0</v>
      </c>
    </row>
    <row r="32" spans="1:82" x14ac:dyDescent="0.25">
      <c r="A32">
        <v>298</v>
      </c>
      <c r="B32" t="s">
        <v>1931</v>
      </c>
      <c r="C32">
        <v>2020</v>
      </c>
      <c r="D32" t="s">
        <v>1932</v>
      </c>
      <c r="E32">
        <v>2635</v>
      </c>
      <c r="F32" t="s">
        <v>1933</v>
      </c>
      <c r="G32">
        <v>183</v>
      </c>
      <c r="H32">
        <v>2</v>
      </c>
      <c r="I32" t="s">
        <v>156</v>
      </c>
      <c r="J32">
        <v>267</v>
      </c>
      <c r="K32">
        <v>11931316</v>
      </c>
      <c r="L32" t="s">
        <v>1934</v>
      </c>
      <c r="N32" t="s">
        <v>88</v>
      </c>
      <c r="O32" t="s">
        <v>89</v>
      </c>
      <c r="P32" t="s">
        <v>1935</v>
      </c>
      <c r="Q32" t="s">
        <v>7438</v>
      </c>
      <c r="R32" t="s">
        <v>7399</v>
      </c>
      <c r="S32" t="s">
        <v>7430</v>
      </c>
      <c r="U32" t="s">
        <v>61</v>
      </c>
      <c r="V32">
        <v>353000</v>
      </c>
      <c r="W32">
        <v>350030</v>
      </c>
      <c r="X32" t="s">
        <v>82</v>
      </c>
      <c r="Y32" s="3">
        <v>30286</v>
      </c>
      <c r="AA32">
        <v>11</v>
      </c>
      <c r="AB32">
        <v>0</v>
      </c>
      <c r="AC32">
        <v>11</v>
      </c>
      <c r="AD32">
        <v>29.971724999999999</v>
      </c>
      <c r="AE32">
        <v>28.027000000000001</v>
      </c>
      <c r="AF32">
        <v>28.027000000000001</v>
      </c>
      <c r="AG32">
        <v>0</v>
      </c>
      <c r="AH32">
        <v>0</v>
      </c>
      <c r="AI32">
        <v>1</v>
      </c>
      <c r="AJ32">
        <v>0</v>
      </c>
      <c r="AK32">
        <v>0</v>
      </c>
      <c r="AL32" s="4">
        <f t="shared" si="0"/>
        <v>7785.2777777777774</v>
      </c>
      <c r="AM32" s="12">
        <f t="shared" si="1"/>
        <v>8.0793667266269992E-2</v>
      </c>
      <c r="AO32" s="17" t="str">
        <f t="shared" si="2"/>
        <v>traepiller_TJ</v>
      </c>
      <c r="AP32" s="17">
        <f t="shared" si="23"/>
        <v>29.971724999999999</v>
      </c>
      <c r="BD32">
        <v>29.971724999999999</v>
      </c>
      <c r="BK32" s="12">
        <f t="shared" si="3"/>
        <v>0</v>
      </c>
      <c r="BL32" s="12">
        <f t="shared" si="4"/>
        <v>0</v>
      </c>
      <c r="BM32" s="12">
        <f t="shared" si="5"/>
        <v>0</v>
      </c>
      <c r="BN32" s="12">
        <f t="shared" si="6"/>
        <v>0</v>
      </c>
      <c r="BO32" s="12">
        <f t="shared" si="7"/>
        <v>0</v>
      </c>
      <c r="BP32" s="12">
        <f t="shared" si="8"/>
        <v>0</v>
      </c>
      <c r="BQ32" s="12">
        <f t="shared" si="9"/>
        <v>0</v>
      </c>
      <c r="BR32" s="12">
        <f t="shared" si="10"/>
        <v>0</v>
      </c>
      <c r="BS32" s="12">
        <f t="shared" si="11"/>
        <v>0</v>
      </c>
      <c r="BT32" s="12">
        <f t="shared" si="12"/>
        <v>0</v>
      </c>
      <c r="BU32" s="12">
        <f t="shared" si="13"/>
        <v>0</v>
      </c>
      <c r="BV32" s="12">
        <f t="shared" si="14"/>
        <v>0</v>
      </c>
      <c r="BW32" s="12">
        <f t="shared" si="15"/>
        <v>0</v>
      </c>
      <c r="BX32" s="12">
        <f t="shared" si="16"/>
        <v>1</v>
      </c>
      <c r="BY32" s="12">
        <f t="shared" si="17"/>
        <v>0</v>
      </c>
      <c r="BZ32" s="12">
        <f t="shared" si="18"/>
        <v>0</v>
      </c>
      <c r="CA32" s="12">
        <f t="shared" si="19"/>
        <v>0</v>
      </c>
      <c r="CB32" s="12">
        <f t="shared" si="20"/>
        <v>0</v>
      </c>
      <c r="CC32" s="12">
        <f t="shared" si="21"/>
        <v>0</v>
      </c>
      <c r="CD32" s="12">
        <f t="shared" si="22"/>
        <v>0</v>
      </c>
    </row>
    <row r="33" spans="1:82" x14ac:dyDescent="0.25">
      <c r="A33">
        <v>298</v>
      </c>
      <c r="B33" t="s">
        <v>1936</v>
      </c>
      <c r="C33">
        <v>2020</v>
      </c>
      <c r="D33" t="s">
        <v>1932</v>
      </c>
      <c r="E33">
        <v>2635</v>
      </c>
      <c r="F33" t="s">
        <v>1933</v>
      </c>
      <c r="G33">
        <v>183</v>
      </c>
      <c r="H33">
        <v>2</v>
      </c>
      <c r="I33" t="s">
        <v>156</v>
      </c>
      <c r="J33">
        <v>267</v>
      </c>
      <c r="K33">
        <v>11931316</v>
      </c>
      <c r="L33" t="s">
        <v>1934</v>
      </c>
      <c r="N33" t="s">
        <v>88</v>
      </c>
      <c r="O33" t="s">
        <v>89</v>
      </c>
      <c r="P33" t="s">
        <v>1937</v>
      </c>
      <c r="Q33" t="s">
        <v>7438</v>
      </c>
      <c r="R33" t="s">
        <v>7399</v>
      </c>
      <c r="S33" t="s">
        <v>7430</v>
      </c>
      <c r="U33" t="s">
        <v>61</v>
      </c>
      <c r="V33">
        <v>353000</v>
      </c>
      <c r="W33">
        <v>350030</v>
      </c>
      <c r="X33" t="s">
        <v>82</v>
      </c>
      <c r="Y33" s="3">
        <v>36130</v>
      </c>
      <c r="AA33">
        <v>11</v>
      </c>
      <c r="AB33">
        <v>0</v>
      </c>
      <c r="AC33">
        <v>11</v>
      </c>
      <c r="AD33">
        <v>29.742825</v>
      </c>
      <c r="AE33">
        <v>27.812999999999999</v>
      </c>
      <c r="AF33">
        <v>27.812999999999999</v>
      </c>
      <c r="AG33">
        <v>0</v>
      </c>
      <c r="AH33">
        <v>0</v>
      </c>
      <c r="AI33">
        <v>1</v>
      </c>
      <c r="AJ33">
        <v>0</v>
      </c>
      <c r="AK33">
        <v>0</v>
      </c>
      <c r="AL33" s="4">
        <f t="shared" si="0"/>
        <v>7725.8333333333339</v>
      </c>
      <c r="AM33" s="12">
        <f t="shared" si="1"/>
        <v>8.017676767676768E-2</v>
      </c>
      <c r="AO33" s="17" t="str">
        <f t="shared" si="2"/>
        <v>traepiller_TJ</v>
      </c>
      <c r="AP33" s="17">
        <f t="shared" si="23"/>
        <v>29.742825</v>
      </c>
      <c r="BD33">
        <v>29.742825</v>
      </c>
      <c r="BK33" s="12">
        <f t="shared" si="3"/>
        <v>0</v>
      </c>
      <c r="BL33" s="12">
        <f t="shared" si="4"/>
        <v>0</v>
      </c>
      <c r="BM33" s="12">
        <f t="shared" si="5"/>
        <v>0</v>
      </c>
      <c r="BN33" s="12">
        <f t="shared" si="6"/>
        <v>0</v>
      </c>
      <c r="BO33" s="12">
        <f t="shared" si="7"/>
        <v>0</v>
      </c>
      <c r="BP33" s="12">
        <f t="shared" si="8"/>
        <v>0</v>
      </c>
      <c r="BQ33" s="12">
        <f t="shared" si="9"/>
        <v>0</v>
      </c>
      <c r="BR33" s="12">
        <f t="shared" si="10"/>
        <v>0</v>
      </c>
      <c r="BS33" s="12">
        <f t="shared" si="11"/>
        <v>0</v>
      </c>
      <c r="BT33" s="12">
        <f t="shared" si="12"/>
        <v>0</v>
      </c>
      <c r="BU33" s="12">
        <f t="shared" si="13"/>
        <v>0</v>
      </c>
      <c r="BV33" s="12">
        <f t="shared" si="14"/>
        <v>0</v>
      </c>
      <c r="BW33" s="12">
        <f t="shared" si="15"/>
        <v>0</v>
      </c>
      <c r="BX33" s="12">
        <f t="shared" si="16"/>
        <v>1</v>
      </c>
      <c r="BY33" s="12">
        <f t="shared" si="17"/>
        <v>0</v>
      </c>
      <c r="BZ33" s="12">
        <f t="shared" si="18"/>
        <v>0</v>
      </c>
      <c r="CA33" s="12">
        <f t="shared" si="19"/>
        <v>0</v>
      </c>
      <c r="CB33" s="12">
        <f t="shared" si="20"/>
        <v>0</v>
      </c>
      <c r="CC33" s="12">
        <f t="shared" si="21"/>
        <v>0</v>
      </c>
      <c r="CD33" s="12">
        <f t="shared" si="22"/>
        <v>0</v>
      </c>
    </row>
    <row r="34" spans="1:82" x14ac:dyDescent="0.25">
      <c r="A34">
        <v>298</v>
      </c>
      <c r="B34" t="s">
        <v>1938</v>
      </c>
      <c r="C34">
        <v>2020</v>
      </c>
      <c r="D34" t="s">
        <v>1932</v>
      </c>
      <c r="E34">
        <v>2635</v>
      </c>
      <c r="F34" t="s">
        <v>1933</v>
      </c>
      <c r="G34">
        <v>183</v>
      </c>
      <c r="H34">
        <v>2</v>
      </c>
      <c r="I34" t="s">
        <v>156</v>
      </c>
      <c r="J34">
        <v>267</v>
      </c>
      <c r="K34">
        <v>11931316</v>
      </c>
      <c r="L34" t="s">
        <v>1934</v>
      </c>
      <c r="N34" t="s">
        <v>88</v>
      </c>
      <c r="O34" t="s">
        <v>89</v>
      </c>
      <c r="P34" t="s">
        <v>1939</v>
      </c>
      <c r="Q34" t="s">
        <v>7437</v>
      </c>
      <c r="R34" t="s">
        <v>7399</v>
      </c>
      <c r="S34" t="s">
        <v>7427</v>
      </c>
      <c r="U34" t="s">
        <v>61</v>
      </c>
      <c r="V34">
        <v>353000</v>
      </c>
      <c r="W34">
        <v>350030</v>
      </c>
      <c r="X34" t="s">
        <v>82</v>
      </c>
      <c r="Y34" s="3">
        <v>32874</v>
      </c>
      <c r="AA34">
        <v>2.5</v>
      </c>
      <c r="AB34">
        <v>0</v>
      </c>
      <c r="AC34">
        <v>2.5</v>
      </c>
      <c r="AD34">
        <v>3.4808400000000003E-2</v>
      </c>
      <c r="AE34">
        <v>3.2000000000000001E-2</v>
      </c>
      <c r="AF34">
        <v>3.2000000000000001E-2</v>
      </c>
      <c r="AG34">
        <v>0</v>
      </c>
      <c r="AH34">
        <v>0</v>
      </c>
      <c r="AI34">
        <v>1</v>
      </c>
      <c r="AJ34">
        <v>0</v>
      </c>
      <c r="AK34">
        <v>0</v>
      </c>
      <c r="AL34" s="4">
        <f t="shared" si="0"/>
        <v>8.8888888888888875</v>
      </c>
      <c r="AM34" s="12">
        <f t="shared" si="1"/>
        <v>4.0588533739218665E-4</v>
      </c>
      <c r="AO34" s="17" t="str">
        <f t="shared" ref="AO34:AO65" si="24">INDEX($AQ$1:$BJ$1,MATCH(IF(MAX(AQ34:BJ34)=0,"NA",MAX(AQ34:BJ34)),AQ34:BJ34,0))</f>
        <v>naturgas_TJ</v>
      </c>
      <c r="AP34" s="17">
        <f t="shared" si="23"/>
        <v>3.4808400000000003E-2</v>
      </c>
      <c r="AX34">
        <v>3.4808400000000003E-2</v>
      </c>
      <c r="BK34" s="12">
        <f t="shared" ref="BK34:BK65" si="25">AQ34/SUM($AQ34:$BJ34)</f>
        <v>0</v>
      </c>
      <c r="BL34" s="12">
        <f t="shared" si="4"/>
        <v>0</v>
      </c>
      <c r="BM34" s="12">
        <f t="shared" si="5"/>
        <v>0</v>
      </c>
      <c r="BN34" s="12">
        <f t="shared" si="6"/>
        <v>0</v>
      </c>
      <c r="BO34" s="12">
        <f t="shared" si="7"/>
        <v>0</v>
      </c>
      <c r="BP34" s="12">
        <f t="shared" si="8"/>
        <v>0</v>
      </c>
      <c r="BQ34" s="12">
        <f t="shared" si="9"/>
        <v>0</v>
      </c>
      <c r="BR34" s="12">
        <f t="shared" si="10"/>
        <v>1</v>
      </c>
      <c r="BS34" s="12">
        <f t="shared" si="11"/>
        <v>0</v>
      </c>
      <c r="BT34" s="12">
        <f t="shared" si="12"/>
        <v>0</v>
      </c>
      <c r="BU34" s="12">
        <f t="shared" si="13"/>
        <v>0</v>
      </c>
      <c r="BV34" s="12">
        <f t="shared" si="14"/>
        <v>0</v>
      </c>
      <c r="BW34" s="12">
        <f t="shared" si="15"/>
        <v>0</v>
      </c>
      <c r="BX34" s="12">
        <f t="shared" si="16"/>
        <v>0</v>
      </c>
      <c r="BY34" s="12">
        <f t="shared" si="17"/>
        <v>0</v>
      </c>
      <c r="BZ34" s="12">
        <f t="shared" si="18"/>
        <v>0</v>
      </c>
      <c r="CA34" s="12">
        <f t="shared" si="19"/>
        <v>0</v>
      </c>
      <c r="CB34" s="12">
        <f t="shared" si="20"/>
        <v>0</v>
      </c>
      <c r="CC34" s="12">
        <f t="shared" si="21"/>
        <v>0</v>
      </c>
      <c r="CD34" s="12">
        <f t="shared" si="22"/>
        <v>0</v>
      </c>
    </row>
    <row r="35" spans="1:82" x14ac:dyDescent="0.25">
      <c r="A35">
        <v>298</v>
      </c>
      <c r="B35" t="s">
        <v>1940</v>
      </c>
      <c r="C35">
        <v>2020</v>
      </c>
      <c r="D35" t="s">
        <v>1932</v>
      </c>
      <c r="E35">
        <v>2635</v>
      </c>
      <c r="F35" t="s">
        <v>1933</v>
      </c>
      <c r="G35">
        <v>183</v>
      </c>
      <c r="H35">
        <v>2</v>
      </c>
      <c r="I35" t="s">
        <v>156</v>
      </c>
      <c r="J35">
        <v>267</v>
      </c>
      <c r="K35">
        <v>11931316</v>
      </c>
      <c r="L35" t="s">
        <v>1934</v>
      </c>
      <c r="N35" t="s">
        <v>88</v>
      </c>
      <c r="O35" t="s">
        <v>89</v>
      </c>
      <c r="P35" t="s">
        <v>1941</v>
      </c>
      <c r="Q35" t="s">
        <v>7438</v>
      </c>
      <c r="R35" t="s">
        <v>7399</v>
      </c>
      <c r="S35" t="s">
        <v>7430</v>
      </c>
      <c r="U35" t="s">
        <v>61</v>
      </c>
      <c r="V35">
        <v>353000</v>
      </c>
      <c r="W35">
        <v>350030</v>
      </c>
      <c r="X35" t="s">
        <v>82</v>
      </c>
      <c r="Y35" s="3">
        <v>30256</v>
      </c>
      <c r="AA35">
        <v>11</v>
      </c>
      <c r="AB35">
        <v>0</v>
      </c>
      <c r="AC35">
        <v>11</v>
      </c>
      <c r="AD35">
        <v>17.547548903999999</v>
      </c>
      <c r="AE35">
        <v>16.408999999999999</v>
      </c>
      <c r="AF35">
        <v>16.408999999999999</v>
      </c>
      <c r="AG35">
        <v>0</v>
      </c>
      <c r="AH35">
        <v>0</v>
      </c>
      <c r="AI35">
        <v>1</v>
      </c>
      <c r="AJ35">
        <v>0</v>
      </c>
      <c r="AK35">
        <v>0</v>
      </c>
      <c r="AL35" s="4">
        <f t="shared" si="0"/>
        <v>4558.0555555555557</v>
      </c>
      <c r="AM35" s="12">
        <f t="shared" si="1"/>
        <v>4.7302361514690285E-2</v>
      </c>
      <c r="AO35" s="17" t="str">
        <f t="shared" si="24"/>
        <v>traepiller_TJ</v>
      </c>
      <c r="AP35" s="17">
        <f t="shared" si="23"/>
        <v>17.547548903999999</v>
      </c>
      <c r="BD35">
        <v>17.547548903999999</v>
      </c>
      <c r="BK35" s="12">
        <f t="shared" si="25"/>
        <v>0</v>
      </c>
      <c r="BL35" s="12">
        <f t="shared" si="4"/>
        <v>0</v>
      </c>
      <c r="BM35" s="12">
        <f t="shared" si="5"/>
        <v>0</v>
      </c>
      <c r="BN35" s="12">
        <f t="shared" si="6"/>
        <v>0</v>
      </c>
      <c r="BO35" s="12">
        <f t="shared" si="7"/>
        <v>0</v>
      </c>
      <c r="BP35" s="12">
        <f t="shared" si="8"/>
        <v>0</v>
      </c>
      <c r="BQ35" s="12">
        <f t="shared" si="9"/>
        <v>0</v>
      </c>
      <c r="BR35" s="12">
        <f t="shared" si="10"/>
        <v>0</v>
      </c>
      <c r="BS35" s="12">
        <f t="shared" si="11"/>
        <v>0</v>
      </c>
      <c r="BT35" s="12">
        <f t="shared" si="12"/>
        <v>0</v>
      </c>
      <c r="BU35" s="12">
        <f t="shared" si="13"/>
        <v>0</v>
      </c>
      <c r="BV35" s="12">
        <f t="shared" si="14"/>
        <v>0</v>
      </c>
      <c r="BW35" s="12">
        <f t="shared" si="15"/>
        <v>0</v>
      </c>
      <c r="BX35" s="12">
        <f t="shared" si="16"/>
        <v>1</v>
      </c>
      <c r="BY35" s="12">
        <f t="shared" si="17"/>
        <v>0</v>
      </c>
      <c r="BZ35" s="12">
        <f t="shared" si="18"/>
        <v>0</v>
      </c>
      <c r="CA35" s="12">
        <f t="shared" si="19"/>
        <v>0</v>
      </c>
      <c r="CB35" s="12">
        <f t="shared" si="20"/>
        <v>0</v>
      </c>
      <c r="CC35" s="12">
        <f t="shared" si="21"/>
        <v>0</v>
      </c>
      <c r="CD35" s="12">
        <f t="shared" si="22"/>
        <v>0</v>
      </c>
    </row>
    <row r="36" spans="1:82" x14ac:dyDescent="0.25">
      <c r="A36">
        <v>330</v>
      </c>
      <c r="B36" t="s">
        <v>2110</v>
      </c>
      <c r="C36">
        <v>2020</v>
      </c>
      <c r="D36" t="s">
        <v>2111</v>
      </c>
      <c r="E36">
        <v>2300</v>
      </c>
      <c r="F36" t="s">
        <v>1541</v>
      </c>
      <c r="G36">
        <v>101</v>
      </c>
      <c r="H36">
        <v>2</v>
      </c>
      <c r="I36" t="s">
        <v>156</v>
      </c>
      <c r="J36">
        <v>2184</v>
      </c>
      <c r="K36">
        <v>35523294</v>
      </c>
      <c r="L36" t="s">
        <v>2112</v>
      </c>
      <c r="M36">
        <v>1</v>
      </c>
      <c r="N36" t="s">
        <v>372</v>
      </c>
      <c r="O36" t="s">
        <v>373</v>
      </c>
      <c r="P36" t="s">
        <v>2113</v>
      </c>
      <c r="Q36" t="s">
        <v>2113</v>
      </c>
      <c r="R36" t="s">
        <v>7409</v>
      </c>
      <c r="S36" t="s">
        <v>7441</v>
      </c>
      <c r="U36" t="s">
        <v>78</v>
      </c>
      <c r="V36">
        <v>351100</v>
      </c>
      <c r="W36">
        <v>350010</v>
      </c>
      <c r="X36" t="s">
        <v>375</v>
      </c>
      <c r="Y36" s="3">
        <v>32509</v>
      </c>
      <c r="Z36" s="3">
        <v>43891</v>
      </c>
      <c r="AA36" s="4">
        <v>595</v>
      </c>
      <c r="AB36" s="20">
        <v>250</v>
      </c>
      <c r="AC36" s="20">
        <v>332</v>
      </c>
      <c r="AD36">
        <v>1935.098619029</v>
      </c>
      <c r="AE36">
        <v>700.95</v>
      </c>
      <c r="AF36">
        <v>700.95</v>
      </c>
      <c r="AG36">
        <v>673.88040000000001</v>
      </c>
      <c r="AH36">
        <v>621.71280000000002</v>
      </c>
      <c r="AI36">
        <v>0.18111480029999999</v>
      </c>
      <c r="AJ36">
        <v>0.81888519969999995</v>
      </c>
      <c r="AK36">
        <v>0</v>
      </c>
      <c r="AL36" s="4">
        <f t="shared" si="0"/>
        <v>194708.33333333334</v>
      </c>
      <c r="AM36" s="12">
        <f t="shared" si="1"/>
        <v>6.6948730997047554E-2</v>
      </c>
      <c r="AO36" s="17" t="str">
        <f t="shared" si="24"/>
        <v>kul_TJ</v>
      </c>
      <c r="AP36" s="17">
        <f t="shared" si="23"/>
        <v>1935.098619028952</v>
      </c>
      <c r="AQ36">
        <v>1753.0456610889521</v>
      </c>
      <c r="AS36">
        <v>182.05295794</v>
      </c>
      <c r="BK36" s="12">
        <f t="shared" si="25"/>
        <v>0.90592057885331156</v>
      </c>
      <c r="BL36" s="12">
        <f t="shared" si="4"/>
        <v>0</v>
      </c>
      <c r="BM36" s="12">
        <f t="shared" si="5"/>
        <v>9.4079421146688449E-2</v>
      </c>
      <c r="BN36" s="12">
        <f t="shared" si="6"/>
        <v>0</v>
      </c>
      <c r="BO36" s="12">
        <f t="shared" si="7"/>
        <v>0</v>
      </c>
      <c r="BP36" s="12">
        <f t="shared" si="8"/>
        <v>0</v>
      </c>
      <c r="BQ36" s="12">
        <f t="shared" si="9"/>
        <v>0</v>
      </c>
      <c r="BR36" s="12">
        <f t="shared" si="10"/>
        <v>0</v>
      </c>
      <c r="BS36" s="12">
        <f t="shared" si="11"/>
        <v>0</v>
      </c>
      <c r="BT36" s="12">
        <f t="shared" si="12"/>
        <v>0</v>
      </c>
      <c r="BU36" s="12">
        <f t="shared" si="13"/>
        <v>0</v>
      </c>
      <c r="BV36" s="12">
        <f t="shared" si="14"/>
        <v>0</v>
      </c>
      <c r="BW36" s="12">
        <f t="shared" si="15"/>
        <v>0</v>
      </c>
      <c r="BX36" s="12">
        <f t="shared" si="16"/>
        <v>0</v>
      </c>
      <c r="BY36" s="12">
        <f t="shared" si="17"/>
        <v>0</v>
      </c>
      <c r="BZ36" s="12">
        <f t="shared" si="18"/>
        <v>0</v>
      </c>
      <c r="CA36" s="12">
        <f t="shared" si="19"/>
        <v>0</v>
      </c>
      <c r="CB36" s="12">
        <f t="shared" si="20"/>
        <v>0</v>
      </c>
      <c r="CC36" s="12">
        <f t="shared" si="21"/>
        <v>0</v>
      </c>
      <c r="CD36" s="12">
        <f t="shared" si="22"/>
        <v>0</v>
      </c>
    </row>
    <row r="37" spans="1:82" x14ac:dyDescent="0.25">
      <c r="A37">
        <v>330</v>
      </c>
      <c r="B37" t="s">
        <v>2114</v>
      </c>
      <c r="C37">
        <v>2020</v>
      </c>
      <c r="D37" t="s">
        <v>2111</v>
      </c>
      <c r="E37">
        <v>2300</v>
      </c>
      <c r="F37" t="s">
        <v>1541</v>
      </c>
      <c r="G37">
        <v>101</v>
      </c>
      <c r="H37">
        <v>2</v>
      </c>
      <c r="I37" t="s">
        <v>156</v>
      </c>
      <c r="J37">
        <v>2184</v>
      </c>
      <c r="K37">
        <v>35523294</v>
      </c>
      <c r="L37" t="s">
        <v>2112</v>
      </c>
      <c r="M37">
        <v>1</v>
      </c>
      <c r="N37" t="s">
        <v>372</v>
      </c>
      <c r="O37" t="s">
        <v>373</v>
      </c>
      <c r="P37" t="s">
        <v>2115</v>
      </c>
      <c r="Q37" t="s">
        <v>2115</v>
      </c>
      <c r="R37" t="s">
        <v>7409</v>
      </c>
      <c r="S37" t="s">
        <v>7443</v>
      </c>
      <c r="U37" t="s">
        <v>78</v>
      </c>
      <c r="V37">
        <v>351100</v>
      </c>
      <c r="W37">
        <v>350010</v>
      </c>
      <c r="X37" t="s">
        <v>375</v>
      </c>
      <c r="Y37" s="3">
        <v>43709</v>
      </c>
      <c r="AA37" s="4">
        <v>500</v>
      </c>
      <c r="AB37" s="20">
        <v>150</v>
      </c>
      <c r="AC37" s="20">
        <v>400</v>
      </c>
      <c r="AD37">
        <v>7004.4642640000002</v>
      </c>
      <c r="AE37">
        <v>6049.0900099999999</v>
      </c>
      <c r="AF37">
        <v>6049.0900099999999</v>
      </c>
      <c r="AG37">
        <v>1224.5436</v>
      </c>
      <c r="AH37">
        <v>1019.732094</v>
      </c>
      <c r="AI37">
        <v>0.43180247500000002</v>
      </c>
      <c r="AJ37">
        <v>0.56819752499999998</v>
      </c>
      <c r="AK37">
        <v>0</v>
      </c>
      <c r="AL37" s="4">
        <f t="shared" si="0"/>
        <v>1680302.7805555554</v>
      </c>
      <c r="AM37" s="12">
        <f t="shared" si="1"/>
        <v>0.47953846477042106</v>
      </c>
      <c r="AO37" s="17" t="str">
        <f t="shared" si="24"/>
        <v>skovflis_TJ</v>
      </c>
      <c r="AP37" s="17">
        <f t="shared" si="23"/>
        <v>7004.4642639999993</v>
      </c>
      <c r="AU37">
        <v>59.464488000000003</v>
      </c>
      <c r="BB37">
        <v>6944.9997759999997</v>
      </c>
      <c r="BK37" s="12">
        <f t="shared" si="25"/>
        <v>0</v>
      </c>
      <c r="BL37" s="12">
        <f t="shared" si="4"/>
        <v>0</v>
      </c>
      <c r="BM37" s="12">
        <f t="shared" si="5"/>
        <v>0</v>
      </c>
      <c r="BN37" s="12">
        <f t="shared" si="6"/>
        <v>0</v>
      </c>
      <c r="BO37" s="12">
        <f t="shared" si="7"/>
        <v>8.4895126534690838E-3</v>
      </c>
      <c r="BP37" s="12">
        <f t="shared" si="8"/>
        <v>0</v>
      </c>
      <c r="BQ37" s="12">
        <f t="shared" si="9"/>
        <v>0</v>
      </c>
      <c r="BR37" s="12">
        <f t="shared" si="10"/>
        <v>0</v>
      </c>
      <c r="BS37" s="12">
        <f t="shared" si="11"/>
        <v>0</v>
      </c>
      <c r="BT37" s="12">
        <f t="shared" si="12"/>
        <v>0</v>
      </c>
      <c r="BU37" s="12">
        <f t="shared" si="13"/>
        <v>0</v>
      </c>
      <c r="BV37" s="12">
        <f t="shared" si="14"/>
        <v>0.99151048734653102</v>
      </c>
      <c r="BW37" s="12">
        <f t="shared" si="15"/>
        <v>0</v>
      </c>
      <c r="BX37" s="12">
        <f t="shared" si="16"/>
        <v>0</v>
      </c>
      <c r="BY37" s="12">
        <f t="shared" si="17"/>
        <v>0</v>
      </c>
      <c r="BZ37" s="12">
        <f t="shared" si="18"/>
        <v>0</v>
      </c>
      <c r="CA37" s="12">
        <f t="shared" si="19"/>
        <v>0</v>
      </c>
      <c r="CB37" s="12">
        <f t="shared" si="20"/>
        <v>0</v>
      </c>
      <c r="CC37" s="12">
        <f t="shared" si="21"/>
        <v>0</v>
      </c>
      <c r="CD37" s="12">
        <f t="shared" si="22"/>
        <v>0</v>
      </c>
    </row>
    <row r="38" spans="1:82" x14ac:dyDescent="0.25">
      <c r="A38">
        <v>330</v>
      </c>
      <c r="B38" t="s">
        <v>2116</v>
      </c>
      <c r="C38">
        <v>2020</v>
      </c>
      <c r="D38" t="s">
        <v>2111</v>
      </c>
      <c r="E38">
        <v>2300</v>
      </c>
      <c r="F38" t="s">
        <v>1541</v>
      </c>
      <c r="G38">
        <v>101</v>
      </c>
      <c r="H38">
        <v>2</v>
      </c>
      <c r="I38" t="s">
        <v>156</v>
      </c>
      <c r="J38">
        <v>2184</v>
      </c>
      <c r="K38">
        <v>35523294</v>
      </c>
      <c r="L38" t="s">
        <v>2112</v>
      </c>
      <c r="M38">
        <v>1</v>
      </c>
      <c r="N38" t="s">
        <v>372</v>
      </c>
      <c r="O38" t="s">
        <v>373</v>
      </c>
      <c r="P38" t="s">
        <v>2117</v>
      </c>
      <c r="Q38" t="s">
        <v>2117</v>
      </c>
      <c r="R38" t="s">
        <v>7409</v>
      </c>
      <c r="S38" t="s">
        <v>7430</v>
      </c>
      <c r="U38" t="s">
        <v>78</v>
      </c>
      <c r="V38">
        <v>351100</v>
      </c>
      <c r="W38">
        <v>350010</v>
      </c>
      <c r="X38" t="s">
        <v>375</v>
      </c>
      <c r="Y38" s="3">
        <v>25934</v>
      </c>
      <c r="AA38" s="4">
        <v>362</v>
      </c>
      <c r="AB38" s="20">
        <v>64</v>
      </c>
      <c r="AC38" s="20">
        <v>251</v>
      </c>
      <c r="AD38">
        <v>2923.5067479999998</v>
      </c>
      <c r="AE38">
        <v>2328.1052300000001</v>
      </c>
      <c r="AF38">
        <v>2328.1052300000001</v>
      </c>
      <c r="AG38">
        <v>417.63600000000002</v>
      </c>
      <c r="AH38">
        <v>320.23440000000011</v>
      </c>
      <c r="AI38">
        <v>0.39816997710000002</v>
      </c>
      <c r="AJ38">
        <v>0.60183002289999998</v>
      </c>
      <c r="AK38">
        <v>0</v>
      </c>
      <c r="AL38" s="4">
        <f t="shared" si="0"/>
        <v>646695.89722222218</v>
      </c>
      <c r="AM38" s="12">
        <f t="shared" si="1"/>
        <v>0.29411845641280637</v>
      </c>
      <c r="AO38" s="17" t="str">
        <f t="shared" si="24"/>
        <v>traepiller_TJ</v>
      </c>
      <c r="AP38" s="17">
        <f t="shared" si="23"/>
        <v>2923.5067480000002</v>
      </c>
      <c r="AU38">
        <v>18.657948000000001</v>
      </c>
      <c r="BC38">
        <v>0</v>
      </c>
      <c r="BD38">
        <v>2904.8488000000002</v>
      </c>
      <c r="BK38" s="12">
        <f t="shared" si="25"/>
        <v>0</v>
      </c>
      <c r="BL38" s="12">
        <f t="shared" si="4"/>
        <v>0</v>
      </c>
      <c r="BM38" s="12">
        <f t="shared" si="5"/>
        <v>0</v>
      </c>
      <c r="BN38" s="12">
        <f t="shared" si="6"/>
        <v>0</v>
      </c>
      <c r="BO38" s="12">
        <f t="shared" si="7"/>
        <v>6.3820437605502664E-3</v>
      </c>
      <c r="BP38" s="12">
        <f t="shared" si="8"/>
        <v>0</v>
      </c>
      <c r="BQ38" s="12">
        <f t="shared" si="9"/>
        <v>0</v>
      </c>
      <c r="BR38" s="12">
        <f t="shared" si="10"/>
        <v>0</v>
      </c>
      <c r="BS38" s="12">
        <f t="shared" si="11"/>
        <v>0</v>
      </c>
      <c r="BT38" s="12">
        <f t="shared" si="12"/>
        <v>0</v>
      </c>
      <c r="BU38" s="12">
        <f t="shared" si="13"/>
        <v>0</v>
      </c>
      <c r="BV38" s="12">
        <f t="shared" si="14"/>
        <v>0</v>
      </c>
      <c r="BW38" s="12">
        <f t="shared" si="15"/>
        <v>0</v>
      </c>
      <c r="BX38" s="12">
        <f t="shared" si="16"/>
        <v>0.99361795623944971</v>
      </c>
      <c r="BY38" s="12">
        <f t="shared" si="17"/>
        <v>0</v>
      </c>
      <c r="BZ38" s="12">
        <f t="shared" si="18"/>
        <v>0</v>
      </c>
      <c r="CA38" s="12">
        <f t="shared" si="19"/>
        <v>0</v>
      </c>
      <c r="CB38" s="12">
        <f t="shared" si="20"/>
        <v>0</v>
      </c>
      <c r="CC38" s="12">
        <f t="shared" si="21"/>
        <v>0</v>
      </c>
      <c r="CD38" s="12">
        <f t="shared" si="22"/>
        <v>0</v>
      </c>
    </row>
    <row r="39" spans="1:82" x14ac:dyDescent="0.25">
      <c r="A39">
        <v>331</v>
      </c>
      <c r="B39" t="s">
        <v>2122</v>
      </c>
      <c r="C39">
        <v>2020</v>
      </c>
      <c r="D39" t="s">
        <v>2119</v>
      </c>
      <c r="E39">
        <v>2450</v>
      </c>
      <c r="F39" t="s">
        <v>2120</v>
      </c>
      <c r="G39">
        <v>101</v>
      </c>
      <c r="H39">
        <v>2</v>
      </c>
      <c r="I39" t="s">
        <v>156</v>
      </c>
      <c r="J39">
        <v>2161</v>
      </c>
      <c r="K39">
        <v>27446469</v>
      </c>
      <c r="L39" t="s">
        <v>1635</v>
      </c>
      <c r="M39">
        <v>1</v>
      </c>
      <c r="N39" t="s">
        <v>372</v>
      </c>
      <c r="O39" t="s">
        <v>373</v>
      </c>
      <c r="P39" t="s">
        <v>2123</v>
      </c>
      <c r="Q39" t="s">
        <v>7437</v>
      </c>
      <c r="R39" t="s">
        <v>7399</v>
      </c>
      <c r="S39" t="s">
        <v>7427</v>
      </c>
      <c r="U39" t="s">
        <v>61</v>
      </c>
      <c r="V39">
        <v>351100</v>
      </c>
      <c r="W39">
        <v>350010</v>
      </c>
      <c r="X39" t="s">
        <v>82</v>
      </c>
      <c r="Y39" s="3">
        <v>38718</v>
      </c>
      <c r="AA39">
        <v>106</v>
      </c>
      <c r="AB39">
        <v>0</v>
      </c>
      <c r="AC39">
        <v>99.6</v>
      </c>
      <c r="AD39">
        <v>435.31792919999998</v>
      </c>
      <c r="AE39">
        <v>383.16199999999998</v>
      </c>
      <c r="AF39">
        <v>382.072</v>
      </c>
      <c r="AG39">
        <v>0</v>
      </c>
      <c r="AH39">
        <v>0</v>
      </c>
      <c r="AI39">
        <v>1</v>
      </c>
      <c r="AJ39">
        <v>0</v>
      </c>
      <c r="AK39">
        <v>0</v>
      </c>
      <c r="AL39" s="4">
        <f t="shared" si="0"/>
        <v>106433.88888888889</v>
      </c>
      <c r="AM39" s="12">
        <f t="shared" si="1"/>
        <v>0.12198782445866675</v>
      </c>
      <c r="AO39" s="17" t="str">
        <f t="shared" si="24"/>
        <v>naturgas_TJ</v>
      </c>
      <c r="AP39" s="17">
        <f t="shared" si="23"/>
        <v>435.31792919999998</v>
      </c>
      <c r="AX39">
        <v>435.31792919999998</v>
      </c>
      <c r="BK39" s="12">
        <f t="shared" si="25"/>
        <v>0</v>
      </c>
      <c r="BL39" s="12">
        <f t="shared" si="4"/>
        <v>0</v>
      </c>
      <c r="BM39" s="12">
        <f t="shared" si="5"/>
        <v>0</v>
      </c>
      <c r="BN39" s="12">
        <f t="shared" si="6"/>
        <v>0</v>
      </c>
      <c r="BO39" s="12">
        <f t="shared" si="7"/>
        <v>0</v>
      </c>
      <c r="BP39" s="12">
        <f t="shared" si="8"/>
        <v>0</v>
      </c>
      <c r="BQ39" s="12">
        <f t="shared" si="9"/>
        <v>0</v>
      </c>
      <c r="BR39" s="12">
        <f t="shared" si="10"/>
        <v>1</v>
      </c>
      <c r="BS39" s="12">
        <f t="shared" si="11"/>
        <v>0</v>
      </c>
      <c r="BT39" s="12">
        <f t="shared" si="12"/>
        <v>0</v>
      </c>
      <c r="BU39" s="12">
        <f t="shared" si="13"/>
        <v>0</v>
      </c>
      <c r="BV39" s="12">
        <f t="shared" si="14"/>
        <v>0</v>
      </c>
      <c r="BW39" s="12">
        <f t="shared" si="15"/>
        <v>0</v>
      </c>
      <c r="BX39" s="12">
        <f t="shared" si="16"/>
        <v>0</v>
      </c>
      <c r="BY39" s="12">
        <f t="shared" si="17"/>
        <v>0</v>
      </c>
      <c r="BZ39" s="12">
        <f t="shared" si="18"/>
        <v>0</v>
      </c>
      <c r="CA39" s="12">
        <f t="shared" si="19"/>
        <v>0</v>
      </c>
      <c r="CB39" s="12">
        <f t="shared" si="20"/>
        <v>0</v>
      </c>
      <c r="CC39" s="12">
        <f t="shared" si="21"/>
        <v>0</v>
      </c>
      <c r="CD39" s="12">
        <f t="shared" si="22"/>
        <v>0</v>
      </c>
    </row>
    <row r="40" spans="1:82" x14ac:dyDescent="0.25">
      <c r="A40">
        <v>331</v>
      </c>
      <c r="B40" t="s">
        <v>2124</v>
      </c>
      <c r="C40">
        <v>2020</v>
      </c>
      <c r="D40" t="s">
        <v>2119</v>
      </c>
      <c r="E40">
        <v>2450</v>
      </c>
      <c r="F40" t="s">
        <v>2120</v>
      </c>
      <c r="G40">
        <v>101</v>
      </c>
      <c r="H40">
        <v>2</v>
      </c>
      <c r="I40" t="s">
        <v>156</v>
      </c>
      <c r="J40">
        <v>2161</v>
      </c>
      <c r="K40">
        <v>27446469</v>
      </c>
      <c r="L40" t="s">
        <v>1635</v>
      </c>
      <c r="M40">
        <v>1</v>
      </c>
      <c r="N40" t="s">
        <v>372</v>
      </c>
      <c r="O40" t="s">
        <v>373</v>
      </c>
      <c r="P40" t="s">
        <v>2125</v>
      </c>
      <c r="Q40" t="s">
        <v>7437</v>
      </c>
      <c r="R40" t="s">
        <v>7399</v>
      </c>
      <c r="S40" t="s">
        <v>7427</v>
      </c>
      <c r="U40" t="s">
        <v>61</v>
      </c>
      <c r="V40">
        <v>351100</v>
      </c>
      <c r="W40">
        <v>350010</v>
      </c>
      <c r="X40" t="s">
        <v>82</v>
      </c>
      <c r="Y40" s="3">
        <v>38718</v>
      </c>
      <c r="AA40">
        <v>106</v>
      </c>
      <c r="AB40">
        <v>0</v>
      </c>
      <c r="AC40">
        <v>99.6</v>
      </c>
      <c r="AD40">
        <v>816.32984399999998</v>
      </c>
      <c r="AE40">
        <v>714.745</v>
      </c>
      <c r="AF40">
        <v>712.71199999999999</v>
      </c>
      <c r="AG40">
        <v>0</v>
      </c>
      <c r="AH40">
        <v>0</v>
      </c>
      <c r="AI40">
        <v>1</v>
      </c>
      <c r="AJ40">
        <v>0</v>
      </c>
      <c r="AK40">
        <v>0</v>
      </c>
      <c r="AL40" s="4">
        <f t="shared" si="0"/>
        <v>198540.27777777778</v>
      </c>
      <c r="AM40" s="12">
        <f t="shared" si="1"/>
        <v>0.22755437019513877</v>
      </c>
      <c r="AO40" s="17" t="str">
        <f t="shared" si="24"/>
        <v>naturgas_TJ</v>
      </c>
      <c r="AP40" s="17">
        <f t="shared" si="23"/>
        <v>816.32984400000009</v>
      </c>
      <c r="AX40">
        <v>816.32984400000009</v>
      </c>
      <c r="BK40" s="12">
        <f t="shared" si="25"/>
        <v>0</v>
      </c>
      <c r="BL40" s="12">
        <f t="shared" si="4"/>
        <v>0</v>
      </c>
      <c r="BM40" s="12">
        <f t="shared" si="5"/>
        <v>0</v>
      </c>
      <c r="BN40" s="12">
        <f t="shared" si="6"/>
        <v>0</v>
      </c>
      <c r="BO40" s="12">
        <f t="shared" si="7"/>
        <v>0</v>
      </c>
      <c r="BP40" s="12">
        <f t="shared" si="8"/>
        <v>0</v>
      </c>
      <c r="BQ40" s="12">
        <f t="shared" si="9"/>
        <v>0</v>
      </c>
      <c r="BR40" s="12">
        <f t="shared" si="10"/>
        <v>1</v>
      </c>
      <c r="BS40" s="12">
        <f t="shared" si="11"/>
        <v>0</v>
      </c>
      <c r="BT40" s="12">
        <f t="shared" si="12"/>
        <v>0</v>
      </c>
      <c r="BU40" s="12">
        <f t="shared" si="13"/>
        <v>0</v>
      </c>
      <c r="BV40" s="12">
        <f t="shared" si="14"/>
        <v>0</v>
      </c>
      <c r="BW40" s="12">
        <f t="shared" si="15"/>
        <v>0</v>
      </c>
      <c r="BX40" s="12">
        <f t="shared" si="16"/>
        <v>0</v>
      </c>
      <c r="BY40" s="12">
        <f t="shared" si="17"/>
        <v>0</v>
      </c>
      <c r="BZ40" s="12">
        <f t="shared" si="18"/>
        <v>0</v>
      </c>
      <c r="CA40" s="12">
        <f t="shared" si="19"/>
        <v>0</v>
      </c>
      <c r="CB40" s="12">
        <f t="shared" si="20"/>
        <v>0</v>
      </c>
      <c r="CC40" s="12">
        <f t="shared" si="21"/>
        <v>0</v>
      </c>
      <c r="CD40" s="12">
        <f t="shared" si="22"/>
        <v>0</v>
      </c>
    </row>
    <row r="41" spans="1:82" x14ac:dyDescent="0.25">
      <c r="A41">
        <v>331</v>
      </c>
      <c r="B41" t="s">
        <v>2126</v>
      </c>
      <c r="C41">
        <v>2020</v>
      </c>
      <c r="D41" t="s">
        <v>2119</v>
      </c>
      <c r="E41">
        <v>2450</v>
      </c>
      <c r="F41" t="s">
        <v>2120</v>
      </c>
      <c r="G41">
        <v>101</v>
      </c>
      <c r="H41">
        <v>2</v>
      </c>
      <c r="I41" t="s">
        <v>156</v>
      </c>
      <c r="J41">
        <v>2161</v>
      </c>
      <c r="K41">
        <v>27446469</v>
      </c>
      <c r="L41" t="s">
        <v>1635</v>
      </c>
      <c r="M41">
        <v>1</v>
      </c>
      <c r="N41" t="s">
        <v>372</v>
      </c>
      <c r="O41" t="s">
        <v>373</v>
      </c>
      <c r="P41" t="s">
        <v>2127</v>
      </c>
      <c r="Q41" t="s">
        <v>7387</v>
      </c>
      <c r="R41" t="s">
        <v>7409</v>
      </c>
      <c r="S41" t="s">
        <v>7427</v>
      </c>
      <c r="U41" t="s">
        <v>78</v>
      </c>
      <c r="V41">
        <v>351100</v>
      </c>
      <c r="W41">
        <v>350010</v>
      </c>
      <c r="X41" t="s">
        <v>375</v>
      </c>
      <c r="Y41" s="3">
        <v>31048</v>
      </c>
      <c r="AA41" s="4">
        <v>200</v>
      </c>
      <c r="AB41" s="20">
        <v>44.2</v>
      </c>
      <c r="AC41" s="20">
        <v>284.7</v>
      </c>
      <c r="AD41">
        <v>155.0458404</v>
      </c>
      <c r="AE41">
        <v>106.526</v>
      </c>
      <c r="AF41">
        <v>106.223</v>
      </c>
      <c r="AG41">
        <v>33.674399999999999</v>
      </c>
      <c r="AH41">
        <v>30.96</v>
      </c>
      <c r="AI41">
        <v>0.3435306608</v>
      </c>
      <c r="AJ41">
        <v>0.65646933919999995</v>
      </c>
      <c r="AK41">
        <v>0</v>
      </c>
      <c r="AL41" s="4">
        <f t="shared" si="0"/>
        <v>29590.555555555555</v>
      </c>
      <c r="AM41" s="12">
        <f t="shared" si="1"/>
        <v>1.1864830702010911E-2</v>
      </c>
      <c r="AO41" s="17" t="str">
        <f t="shared" si="24"/>
        <v>naturgas_TJ</v>
      </c>
      <c r="AP41" s="17">
        <f t="shared" si="23"/>
        <v>155.0458404</v>
      </c>
      <c r="AX41">
        <v>155.0458404</v>
      </c>
      <c r="BK41" s="12">
        <f t="shared" si="25"/>
        <v>0</v>
      </c>
      <c r="BL41" s="12">
        <f t="shared" si="4"/>
        <v>0</v>
      </c>
      <c r="BM41" s="12">
        <f t="shared" si="5"/>
        <v>0</v>
      </c>
      <c r="BN41" s="12">
        <f t="shared" si="6"/>
        <v>0</v>
      </c>
      <c r="BO41" s="12">
        <f t="shared" si="7"/>
        <v>0</v>
      </c>
      <c r="BP41" s="12">
        <f t="shared" si="8"/>
        <v>0</v>
      </c>
      <c r="BQ41" s="12">
        <f t="shared" si="9"/>
        <v>0</v>
      </c>
      <c r="BR41" s="12">
        <f t="shared" si="10"/>
        <v>1</v>
      </c>
      <c r="BS41" s="12">
        <f t="shared" si="11"/>
        <v>0</v>
      </c>
      <c r="BT41" s="12">
        <f t="shared" si="12"/>
        <v>0</v>
      </c>
      <c r="BU41" s="12">
        <f t="shared" si="13"/>
        <v>0</v>
      </c>
      <c r="BV41" s="12">
        <f t="shared" si="14"/>
        <v>0</v>
      </c>
      <c r="BW41" s="12">
        <f t="shared" si="15"/>
        <v>0</v>
      </c>
      <c r="BX41" s="12">
        <f t="shared" si="16"/>
        <v>0</v>
      </c>
      <c r="BY41" s="12">
        <f t="shared" si="17"/>
        <v>0</v>
      </c>
      <c r="BZ41" s="12">
        <f t="shared" si="18"/>
        <v>0</v>
      </c>
      <c r="CA41" s="12">
        <f t="shared" si="19"/>
        <v>0</v>
      </c>
      <c r="CB41" s="12">
        <f t="shared" si="20"/>
        <v>0</v>
      </c>
      <c r="CC41" s="12">
        <f t="shared" si="21"/>
        <v>0</v>
      </c>
      <c r="CD41" s="12">
        <f t="shared" si="22"/>
        <v>0</v>
      </c>
    </row>
    <row r="42" spans="1:82" x14ac:dyDescent="0.25">
      <c r="A42">
        <v>331</v>
      </c>
      <c r="B42" t="s">
        <v>2128</v>
      </c>
      <c r="C42">
        <v>2020</v>
      </c>
      <c r="D42" t="s">
        <v>2119</v>
      </c>
      <c r="E42">
        <v>2450</v>
      </c>
      <c r="F42" t="s">
        <v>2120</v>
      </c>
      <c r="G42">
        <v>101</v>
      </c>
      <c r="H42">
        <v>2</v>
      </c>
      <c r="I42" t="s">
        <v>156</v>
      </c>
      <c r="J42">
        <v>2161</v>
      </c>
      <c r="K42">
        <v>27446469</v>
      </c>
      <c r="L42" t="s">
        <v>1635</v>
      </c>
      <c r="M42">
        <v>1</v>
      </c>
      <c r="N42" t="s">
        <v>372</v>
      </c>
      <c r="O42" t="s">
        <v>373</v>
      </c>
      <c r="P42" t="s">
        <v>2129</v>
      </c>
      <c r="Q42" t="s">
        <v>7388</v>
      </c>
      <c r="R42" t="s">
        <v>7409</v>
      </c>
      <c r="S42" t="s">
        <v>7427</v>
      </c>
      <c r="U42" t="s">
        <v>68</v>
      </c>
      <c r="V42">
        <v>351100</v>
      </c>
      <c r="W42">
        <v>350010</v>
      </c>
      <c r="X42" t="s">
        <v>375</v>
      </c>
      <c r="Y42" s="3">
        <v>37987</v>
      </c>
      <c r="AA42" s="4">
        <v>121</v>
      </c>
      <c r="AB42" s="20">
        <v>21</v>
      </c>
      <c r="AC42" s="20">
        <v>92.5</v>
      </c>
      <c r="AD42">
        <v>336.30921719999998</v>
      </c>
      <c r="AE42">
        <v>203.47</v>
      </c>
      <c r="AF42">
        <v>202.89099999999999</v>
      </c>
      <c r="AG42">
        <v>69.476400000000012</v>
      </c>
      <c r="AH42">
        <v>68.536799999999999</v>
      </c>
      <c r="AI42">
        <v>0.30250434659999997</v>
      </c>
      <c r="AJ42">
        <v>0.69749565339999997</v>
      </c>
      <c r="AK42">
        <v>0</v>
      </c>
      <c r="AL42" s="4">
        <f t="shared" si="0"/>
        <v>56519.444444444445</v>
      </c>
      <c r="AM42" s="12">
        <f t="shared" si="1"/>
        <v>6.9751258107422498E-2</v>
      </c>
      <c r="AO42" s="17" t="str">
        <f t="shared" si="24"/>
        <v>naturgas_TJ</v>
      </c>
      <c r="AP42" s="17">
        <f t="shared" si="23"/>
        <v>336.30921719999998</v>
      </c>
      <c r="AX42">
        <v>336.30921719999998</v>
      </c>
      <c r="BK42" s="12">
        <f t="shared" si="25"/>
        <v>0</v>
      </c>
      <c r="BL42" s="12">
        <f t="shared" si="4"/>
        <v>0</v>
      </c>
      <c r="BM42" s="12">
        <f t="shared" si="5"/>
        <v>0</v>
      </c>
      <c r="BN42" s="12">
        <f t="shared" si="6"/>
        <v>0</v>
      </c>
      <c r="BO42" s="12">
        <f t="shared" si="7"/>
        <v>0</v>
      </c>
      <c r="BP42" s="12">
        <f t="shared" si="8"/>
        <v>0</v>
      </c>
      <c r="BQ42" s="12">
        <f t="shared" si="9"/>
        <v>0</v>
      </c>
      <c r="BR42" s="12">
        <f t="shared" si="10"/>
        <v>1</v>
      </c>
      <c r="BS42" s="12">
        <f t="shared" si="11"/>
        <v>0</v>
      </c>
      <c r="BT42" s="12">
        <f t="shared" si="12"/>
        <v>0</v>
      </c>
      <c r="BU42" s="12">
        <f t="shared" si="13"/>
        <v>0</v>
      </c>
      <c r="BV42" s="12">
        <f t="shared" si="14"/>
        <v>0</v>
      </c>
      <c r="BW42" s="12">
        <f t="shared" si="15"/>
        <v>0</v>
      </c>
      <c r="BX42" s="12">
        <f t="shared" si="16"/>
        <v>0</v>
      </c>
      <c r="BY42" s="12">
        <f t="shared" si="17"/>
        <v>0</v>
      </c>
      <c r="BZ42" s="12">
        <f t="shared" si="18"/>
        <v>0</v>
      </c>
      <c r="CA42" s="12">
        <f t="shared" si="19"/>
        <v>0</v>
      </c>
      <c r="CB42" s="12">
        <f t="shared" si="20"/>
        <v>0</v>
      </c>
      <c r="CC42" s="12">
        <f t="shared" si="21"/>
        <v>0</v>
      </c>
      <c r="CD42" s="12">
        <f t="shared" si="22"/>
        <v>0</v>
      </c>
    </row>
    <row r="43" spans="1:82" x14ac:dyDescent="0.25">
      <c r="A43">
        <v>332</v>
      </c>
      <c r="B43" t="s">
        <v>2130</v>
      </c>
      <c r="C43">
        <v>2020</v>
      </c>
      <c r="D43" t="s">
        <v>2131</v>
      </c>
      <c r="E43">
        <v>2100</v>
      </c>
      <c r="F43" t="s">
        <v>2132</v>
      </c>
      <c r="G43">
        <v>101</v>
      </c>
      <c r="H43">
        <v>2</v>
      </c>
      <c r="I43" t="s">
        <v>156</v>
      </c>
      <c r="J43">
        <v>2161</v>
      </c>
      <c r="K43">
        <v>27446469</v>
      </c>
      <c r="L43" t="s">
        <v>1635</v>
      </c>
      <c r="M43">
        <v>1</v>
      </c>
      <c r="N43" t="s">
        <v>372</v>
      </c>
      <c r="O43" t="s">
        <v>373</v>
      </c>
      <c r="P43" t="s">
        <v>2133</v>
      </c>
      <c r="Q43" t="s">
        <v>722</v>
      </c>
      <c r="R43" t="s">
        <v>7409</v>
      </c>
      <c r="S43" t="s">
        <v>722</v>
      </c>
      <c r="T43" t="s">
        <v>7444</v>
      </c>
      <c r="U43" t="s">
        <v>68</v>
      </c>
      <c r="V43">
        <v>351100</v>
      </c>
      <c r="W43">
        <v>350010</v>
      </c>
      <c r="X43" t="s">
        <v>375</v>
      </c>
      <c r="Y43" s="3">
        <v>34700</v>
      </c>
      <c r="AA43" s="4">
        <v>243</v>
      </c>
      <c r="AB43" s="20">
        <v>78.5</v>
      </c>
      <c r="AC43" s="20">
        <v>135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 s="4">
        <f t="shared" si="0"/>
        <v>0</v>
      </c>
      <c r="AM43" s="12">
        <f t="shared" si="1"/>
        <v>0</v>
      </c>
      <c r="AO43" s="17" t="e">
        <f t="shared" si="24"/>
        <v>#N/A</v>
      </c>
      <c r="AP43" s="17">
        <f t="shared" si="23"/>
        <v>0</v>
      </c>
      <c r="AX43">
        <v>0</v>
      </c>
      <c r="BK43" s="12" t="e">
        <f t="shared" si="25"/>
        <v>#DIV/0!</v>
      </c>
      <c r="BL43" s="12" t="e">
        <f t="shared" si="4"/>
        <v>#DIV/0!</v>
      </c>
      <c r="BM43" s="12" t="e">
        <f t="shared" si="5"/>
        <v>#DIV/0!</v>
      </c>
      <c r="BN43" s="12" t="e">
        <f t="shared" si="6"/>
        <v>#DIV/0!</v>
      </c>
      <c r="BO43" s="12" t="e">
        <f t="shared" si="7"/>
        <v>#DIV/0!</v>
      </c>
      <c r="BP43" s="12" t="e">
        <f t="shared" si="8"/>
        <v>#DIV/0!</v>
      </c>
      <c r="BQ43" s="12" t="e">
        <f t="shared" si="9"/>
        <v>#DIV/0!</v>
      </c>
      <c r="BR43" s="12" t="e">
        <f t="shared" si="10"/>
        <v>#DIV/0!</v>
      </c>
      <c r="BS43" s="12" t="e">
        <f t="shared" si="11"/>
        <v>#DIV/0!</v>
      </c>
      <c r="BT43" s="12" t="e">
        <f t="shared" si="12"/>
        <v>#DIV/0!</v>
      </c>
      <c r="BU43" s="12" t="e">
        <f t="shared" si="13"/>
        <v>#DIV/0!</v>
      </c>
      <c r="BV43" s="12" t="e">
        <f t="shared" si="14"/>
        <v>#DIV/0!</v>
      </c>
      <c r="BW43" s="12" t="e">
        <f t="shared" si="15"/>
        <v>#DIV/0!</v>
      </c>
      <c r="BX43" s="12" t="e">
        <f t="shared" si="16"/>
        <v>#DIV/0!</v>
      </c>
      <c r="BY43" s="12" t="e">
        <f t="shared" si="17"/>
        <v>#DIV/0!</v>
      </c>
      <c r="BZ43" s="12" t="e">
        <f t="shared" si="18"/>
        <v>#DIV/0!</v>
      </c>
      <c r="CA43" s="12" t="e">
        <f t="shared" si="19"/>
        <v>#DIV/0!</v>
      </c>
      <c r="CB43" s="12" t="e">
        <f t="shared" si="20"/>
        <v>#DIV/0!</v>
      </c>
      <c r="CC43" s="12" t="e">
        <f t="shared" si="21"/>
        <v>#DIV/0!</v>
      </c>
      <c r="CD43" s="12" t="e">
        <f t="shared" si="22"/>
        <v>#DIV/0!</v>
      </c>
    </row>
    <row r="44" spans="1:82" x14ac:dyDescent="0.25">
      <c r="A44">
        <v>332</v>
      </c>
      <c r="B44" t="s">
        <v>2134</v>
      </c>
      <c r="C44">
        <v>2020</v>
      </c>
      <c r="D44" t="s">
        <v>2131</v>
      </c>
      <c r="E44">
        <v>2100</v>
      </c>
      <c r="F44" t="s">
        <v>2132</v>
      </c>
      <c r="G44">
        <v>101</v>
      </c>
      <c r="H44">
        <v>2</v>
      </c>
      <c r="I44" t="s">
        <v>156</v>
      </c>
      <c r="J44">
        <v>2161</v>
      </c>
      <c r="K44">
        <v>27446469</v>
      </c>
      <c r="L44" t="s">
        <v>1635</v>
      </c>
      <c r="M44">
        <v>1</v>
      </c>
      <c r="N44" t="s">
        <v>372</v>
      </c>
      <c r="O44" t="s">
        <v>373</v>
      </c>
      <c r="P44" t="s">
        <v>2135</v>
      </c>
      <c r="Q44" t="s">
        <v>7437</v>
      </c>
      <c r="R44" t="s">
        <v>7399</v>
      </c>
      <c r="S44" t="s">
        <v>7427</v>
      </c>
      <c r="U44" t="s">
        <v>61</v>
      </c>
      <c r="V44">
        <v>351100</v>
      </c>
      <c r="W44">
        <v>350010</v>
      </c>
      <c r="X44" t="s">
        <v>82</v>
      </c>
      <c r="Y44" s="3">
        <v>39600</v>
      </c>
      <c r="AA44">
        <v>140.69999999999999</v>
      </c>
      <c r="AB44">
        <v>0</v>
      </c>
      <c r="AC44">
        <v>128</v>
      </c>
      <c r="AD44">
        <v>225.70555431599999</v>
      </c>
      <c r="AE44">
        <v>197.667</v>
      </c>
      <c r="AF44">
        <v>197.65899999999999</v>
      </c>
      <c r="AG44">
        <v>0</v>
      </c>
      <c r="AH44">
        <v>0</v>
      </c>
      <c r="AI44">
        <v>1</v>
      </c>
      <c r="AJ44">
        <v>0</v>
      </c>
      <c r="AK44">
        <v>0</v>
      </c>
      <c r="AL44" s="4">
        <f t="shared" si="0"/>
        <v>54907.5</v>
      </c>
      <c r="AM44" s="12">
        <f t="shared" si="1"/>
        <v>4.8968589469178085E-2</v>
      </c>
      <c r="AO44" s="17" t="str">
        <f t="shared" si="24"/>
        <v>naturgas_TJ</v>
      </c>
      <c r="AP44" s="17">
        <f t="shared" si="23"/>
        <v>225.70555431599999</v>
      </c>
      <c r="AX44">
        <v>225.70555431599999</v>
      </c>
      <c r="BK44" s="12">
        <f t="shared" si="25"/>
        <v>0</v>
      </c>
      <c r="BL44" s="12">
        <f t="shared" si="4"/>
        <v>0</v>
      </c>
      <c r="BM44" s="12">
        <f t="shared" si="5"/>
        <v>0</v>
      </c>
      <c r="BN44" s="12">
        <f t="shared" si="6"/>
        <v>0</v>
      </c>
      <c r="BO44" s="12">
        <f t="shared" si="7"/>
        <v>0</v>
      </c>
      <c r="BP44" s="12">
        <f t="shared" si="8"/>
        <v>0</v>
      </c>
      <c r="BQ44" s="12">
        <f t="shared" si="9"/>
        <v>0</v>
      </c>
      <c r="BR44" s="12">
        <f t="shared" si="10"/>
        <v>1</v>
      </c>
      <c r="BS44" s="12">
        <f t="shared" si="11"/>
        <v>0</v>
      </c>
      <c r="BT44" s="12">
        <f t="shared" si="12"/>
        <v>0</v>
      </c>
      <c r="BU44" s="12">
        <f t="shared" si="13"/>
        <v>0</v>
      </c>
      <c r="BV44" s="12">
        <f t="shared" si="14"/>
        <v>0</v>
      </c>
      <c r="BW44" s="12">
        <f t="shared" si="15"/>
        <v>0</v>
      </c>
      <c r="BX44" s="12">
        <f t="shared" si="16"/>
        <v>0</v>
      </c>
      <c r="BY44" s="12">
        <f t="shared" si="17"/>
        <v>0</v>
      </c>
      <c r="BZ44" s="12">
        <f t="shared" si="18"/>
        <v>0</v>
      </c>
      <c r="CA44" s="12">
        <f t="shared" si="19"/>
        <v>0</v>
      </c>
      <c r="CB44" s="12">
        <f t="shared" si="20"/>
        <v>0</v>
      </c>
      <c r="CC44" s="12">
        <f t="shared" si="21"/>
        <v>0</v>
      </c>
      <c r="CD44" s="12">
        <f t="shared" si="22"/>
        <v>0</v>
      </c>
    </row>
    <row r="45" spans="1:82" x14ac:dyDescent="0.25">
      <c r="A45">
        <v>332</v>
      </c>
      <c r="B45" t="s">
        <v>2136</v>
      </c>
      <c r="C45">
        <v>2020</v>
      </c>
      <c r="D45" t="s">
        <v>2131</v>
      </c>
      <c r="E45">
        <v>2100</v>
      </c>
      <c r="F45" t="s">
        <v>2132</v>
      </c>
      <c r="G45">
        <v>101</v>
      </c>
      <c r="H45">
        <v>2</v>
      </c>
      <c r="I45" t="s">
        <v>156</v>
      </c>
      <c r="J45">
        <v>2161</v>
      </c>
      <c r="K45">
        <v>27446469</v>
      </c>
      <c r="L45" t="s">
        <v>1635</v>
      </c>
      <c r="M45">
        <v>1</v>
      </c>
      <c r="N45" t="s">
        <v>372</v>
      </c>
      <c r="O45" t="s">
        <v>373</v>
      </c>
      <c r="P45" t="s">
        <v>2137</v>
      </c>
      <c r="Q45" t="s">
        <v>7437</v>
      </c>
      <c r="R45" t="s">
        <v>7399</v>
      </c>
      <c r="S45" t="s">
        <v>7427</v>
      </c>
      <c r="U45" t="s">
        <v>61</v>
      </c>
      <c r="V45">
        <v>351100</v>
      </c>
      <c r="W45">
        <v>350010</v>
      </c>
      <c r="X45" t="s">
        <v>82</v>
      </c>
      <c r="Y45" s="3">
        <v>39156</v>
      </c>
      <c r="AA45">
        <v>141.1</v>
      </c>
      <c r="AB45">
        <v>0</v>
      </c>
      <c r="AC45">
        <v>128</v>
      </c>
      <c r="AD45">
        <v>172.63227128400001</v>
      </c>
      <c r="AE45">
        <v>151.18689599999999</v>
      </c>
      <c r="AF45">
        <v>151.18100000000001</v>
      </c>
      <c r="AG45">
        <v>0</v>
      </c>
      <c r="AH45">
        <v>0</v>
      </c>
      <c r="AI45">
        <v>1</v>
      </c>
      <c r="AJ45">
        <v>0</v>
      </c>
      <c r="AK45">
        <v>0</v>
      </c>
      <c r="AL45" s="4">
        <f t="shared" si="0"/>
        <v>41996.36</v>
      </c>
      <c r="AM45" s="12">
        <f t="shared" si="1"/>
        <v>3.7453945490867578E-2</v>
      </c>
      <c r="AO45" s="17" t="str">
        <f t="shared" si="24"/>
        <v>naturgas_TJ</v>
      </c>
      <c r="AP45" s="17">
        <f t="shared" si="23"/>
        <v>172.63227128400001</v>
      </c>
      <c r="AX45">
        <v>172.63227128400001</v>
      </c>
      <c r="BK45" s="12">
        <f t="shared" si="25"/>
        <v>0</v>
      </c>
      <c r="BL45" s="12">
        <f t="shared" si="4"/>
        <v>0</v>
      </c>
      <c r="BM45" s="12">
        <f t="shared" si="5"/>
        <v>0</v>
      </c>
      <c r="BN45" s="12">
        <f t="shared" si="6"/>
        <v>0</v>
      </c>
      <c r="BO45" s="12">
        <f t="shared" si="7"/>
        <v>0</v>
      </c>
      <c r="BP45" s="12">
        <f t="shared" si="8"/>
        <v>0</v>
      </c>
      <c r="BQ45" s="12">
        <f t="shared" si="9"/>
        <v>0</v>
      </c>
      <c r="BR45" s="12">
        <f t="shared" si="10"/>
        <v>1</v>
      </c>
      <c r="BS45" s="12">
        <f t="shared" si="11"/>
        <v>0</v>
      </c>
      <c r="BT45" s="12">
        <f t="shared" si="12"/>
        <v>0</v>
      </c>
      <c r="BU45" s="12">
        <f t="shared" si="13"/>
        <v>0</v>
      </c>
      <c r="BV45" s="12">
        <f t="shared" si="14"/>
        <v>0</v>
      </c>
      <c r="BW45" s="12">
        <f t="shared" si="15"/>
        <v>0</v>
      </c>
      <c r="BX45" s="12">
        <f t="shared" si="16"/>
        <v>0</v>
      </c>
      <c r="BY45" s="12">
        <f t="shared" si="17"/>
        <v>0</v>
      </c>
      <c r="BZ45" s="12">
        <f t="shared" si="18"/>
        <v>0</v>
      </c>
      <c r="CA45" s="12">
        <f t="shared" si="19"/>
        <v>0</v>
      </c>
      <c r="CB45" s="12">
        <f t="shared" si="20"/>
        <v>0</v>
      </c>
      <c r="CC45" s="12">
        <f t="shared" si="21"/>
        <v>0</v>
      </c>
      <c r="CD45" s="12">
        <f t="shared" si="22"/>
        <v>0</v>
      </c>
    </row>
    <row r="46" spans="1:82" x14ac:dyDescent="0.25">
      <c r="A46">
        <v>333</v>
      </c>
      <c r="B46" t="s">
        <v>2138</v>
      </c>
      <c r="C46">
        <v>2020</v>
      </c>
      <c r="D46" t="s">
        <v>2139</v>
      </c>
      <c r="E46">
        <v>4600</v>
      </c>
      <c r="F46" t="s">
        <v>2140</v>
      </c>
      <c r="G46">
        <v>259</v>
      </c>
      <c r="H46">
        <v>2</v>
      </c>
      <c r="I46" t="s">
        <v>156</v>
      </c>
      <c r="J46">
        <v>2015</v>
      </c>
      <c r="K46">
        <v>28672330</v>
      </c>
      <c r="L46" t="s">
        <v>2141</v>
      </c>
      <c r="N46" t="s">
        <v>88</v>
      </c>
      <c r="O46" t="s">
        <v>89</v>
      </c>
      <c r="P46" t="s">
        <v>2142</v>
      </c>
      <c r="Q46" t="s">
        <v>722</v>
      </c>
      <c r="R46" t="s">
        <v>7399</v>
      </c>
      <c r="S46" t="s">
        <v>722</v>
      </c>
      <c r="T46" t="s">
        <v>7432</v>
      </c>
      <c r="U46" t="s">
        <v>61</v>
      </c>
      <c r="V46">
        <v>351400</v>
      </c>
      <c r="W46">
        <v>350010</v>
      </c>
      <c r="X46" t="s">
        <v>82</v>
      </c>
      <c r="Y46" s="3">
        <v>34700</v>
      </c>
      <c r="AA46">
        <v>5</v>
      </c>
      <c r="AB46">
        <v>0</v>
      </c>
      <c r="AC46">
        <v>3.1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 s="4">
        <f t="shared" si="0"/>
        <v>0</v>
      </c>
      <c r="AM46" s="12">
        <f t="shared" si="1"/>
        <v>0</v>
      </c>
      <c r="AO46" s="17" t="e">
        <f t="shared" si="24"/>
        <v>#N/A</v>
      </c>
      <c r="AP46" s="17">
        <f t="shared" si="23"/>
        <v>0</v>
      </c>
      <c r="AX46">
        <v>0</v>
      </c>
      <c r="BK46" s="12" t="e">
        <f t="shared" si="25"/>
        <v>#DIV/0!</v>
      </c>
      <c r="BL46" s="12" t="e">
        <f t="shared" si="4"/>
        <v>#DIV/0!</v>
      </c>
      <c r="BM46" s="12" t="e">
        <f t="shared" si="5"/>
        <v>#DIV/0!</v>
      </c>
      <c r="BN46" s="12" t="e">
        <f t="shared" si="6"/>
        <v>#DIV/0!</v>
      </c>
      <c r="BO46" s="12" t="e">
        <f t="shared" si="7"/>
        <v>#DIV/0!</v>
      </c>
      <c r="BP46" s="12" t="e">
        <f t="shared" si="8"/>
        <v>#DIV/0!</v>
      </c>
      <c r="BQ46" s="12" t="e">
        <f t="shared" si="9"/>
        <v>#DIV/0!</v>
      </c>
      <c r="BR46" s="12" t="e">
        <f t="shared" si="10"/>
        <v>#DIV/0!</v>
      </c>
      <c r="BS46" s="12" t="e">
        <f t="shared" si="11"/>
        <v>#DIV/0!</v>
      </c>
      <c r="BT46" s="12" t="e">
        <f t="shared" si="12"/>
        <v>#DIV/0!</v>
      </c>
      <c r="BU46" s="12" t="e">
        <f t="shared" si="13"/>
        <v>#DIV/0!</v>
      </c>
      <c r="BV46" s="12" t="e">
        <f t="shared" si="14"/>
        <v>#DIV/0!</v>
      </c>
      <c r="BW46" s="12" t="e">
        <f t="shared" si="15"/>
        <v>#DIV/0!</v>
      </c>
      <c r="BX46" s="12" t="e">
        <f t="shared" si="16"/>
        <v>#DIV/0!</v>
      </c>
      <c r="BY46" s="12" t="e">
        <f t="shared" si="17"/>
        <v>#DIV/0!</v>
      </c>
      <c r="BZ46" s="12" t="e">
        <f t="shared" si="18"/>
        <v>#DIV/0!</v>
      </c>
      <c r="CA46" s="12" t="e">
        <f t="shared" si="19"/>
        <v>#DIV/0!</v>
      </c>
      <c r="CB46" s="12" t="e">
        <f t="shared" si="20"/>
        <v>#DIV/0!</v>
      </c>
      <c r="CC46" s="12" t="e">
        <f t="shared" si="21"/>
        <v>#DIV/0!</v>
      </c>
      <c r="CD46" s="12" t="e">
        <f t="shared" si="22"/>
        <v>#DIV/0!</v>
      </c>
    </row>
    <row r="47" spans="1:82" x14ac:dyDescent="0.25">
      <c r="A47">
        <v>430</v>
      </c>
      <c r="B47" t="s">
        <v>2656</v>
      </c>
      <c r="C47">
        <v>2020</v>
      </c>
      <c r="D47" t="s">
        <v>2657</v>
      </c>
      <c r="E47">
        <v>4000</v>
      </c>
      <c r="F47" t="s">
        <v>1623</v>
      </c>
      <c r="G47">
        <v>265</v>
      </c>
      <c r="H47">
        <v>2</v>
      </c>
      <c r="I47" t="s">
        <v>156</v>
      </c>
      <c r="J47">
        <v>2111</v>
      </c>
      <c r="K47">
        <v>32837425</v>
      </c>
      <c r="L47" t="s">
        <v>2658</v>
      </c>
      <c r="M47">
        <v>1</v>
      </c>
      <c r="N47" t="s">
        <v>88</v>
      </c>
      <c r="O47" t="s">
        <v>89</v>
      </c>
      <c r="P47" t="s">
        <v>220</v>
      </c>
      <c r="Q47" t="s">
        <v>7437</v>
      </c>
      <c r="R47" t="s">
        <v>7399</v>
      </c>
      <c r="S47" t="s">
        <v>7427</v>
      </c>
      <c r="U47" t="s">
        <v>61</v>
      </c>
      <c r="V47">
        <v>353000</v>
      </c>
      <c r="W47">
        <v>350030</v>
      </c>
      <c r="X47" t="s">
        <v>82</v>
      </c>
      <c r="Y47" s="3">
        <v>23743</v>
      </c>
      <c r="Z47" s="3">
        <v>44889</v>
      </c>
      <c r="AA47">
        <v>10.199999999999999</v>
      </c>
      <c r="AB47">
        <v>0</v>
      </c>
      <c r="AC47">
        <v>10.199999999999999</v>
      </c>
      <c r="AD47">
        <v>6.0011424</v>
      </c>
      <c r="AE47">
        <v>5.4009999999999998</v>
      </c>
      <c r="AF47">
        <v>4.9538000000000002</v>
      </c>
      <c r="AG47">
        <v>0</v>
      </c>
      <c r="AH47">
        <v>0</v>
      </c>
      <c r="AI47">
        <v>1</v>
      </c>
      <c r="AJ47">
        <v>0</v>
      </c>
      <c r="AK47">
        <v>0</v>
      </c>
      <c r="AL47" s="4">
        <f t="shared" si="0"/>
        <v>1500.2777777777776</v>
      </c>
      <c r="AM47" s="12">
        <f t="shared" si="1"/>
        <v>1.6790645735716914E-2</v>
      </c>
      <c r="AO47" s="17" t="str">
        <f t="shared" si="24"/>
        <v>naturgas_TJ</v>
      </c>
      <c r="AP47" s="17">
        <f t="shared" si="23"/>
        <v>6.0011424000000009</v>
      </c>
      <c r="AW47">
        <v>0</v>
      </c>
      <c r="AX47">
        <v>6.0011424000000009</v>
      </c>
      <c r="BK47" s="12">
        <f t="shared" si="25"/>
        <v>0</v>
      </c>
      <c r="BL47" s="12">
        <f t="shared" si="4"/>
        <v>0</v>
      </c>
      <c r="BM47" s="12">
        <f t="shared" si="5"/>
        <v>0</v>
      </c>
      <c r="BN47" s="12">
        <f t="shared" si="6"/>
        <v>0</v>
      </c>
      <c r="BO47" s="12">
        <f t="shared" si="7"/>
        <v>0</v>
      </c>
      <c r="BP47" s="12">
        <f t="shared" si="8"/>
        <v>0</v>
      </c>
      <c r="BQ47" s="12">
        <f t="shared" si="9"/>
        <v>0</v>
      </c>
      <c r="BR47" s="12">
        <f t="shared" si="10"/>
        <v>1</v>
      </c>
      <c r="BS47" s="12">
        <f t="shared" si="11"/>
        <v>0</v>
      </c>
      <c r="BT47" s="12">
        <f t="shared" si="12"/>
        <v>0</v>
      </c>
      <c r="BU47" s="12">
        <f t="shared" si="13"/>
        <v>0</v>
      </c>
      <c r="BV47" s="12">
        <f t="shared" si="14"/>
        <v>0</v>
      </c>
      <c r="BW47" s="12">
        <f t="shared" si="15"/>
        <v>0</v>
      </c>
      <c r="BX47" s="12">
        <f t="shared" si="16"/>
        <v>0</v>
      </c>
      <c r="BY47" s="12">
        <f t="shared" si="17"/>
        <v>0</v>
      </c>
      <c r="BZ47" s="12">
        <f t="shared" si="18"/>
        <v>0</v>
      </c>
      <c r="CA47" s="12">
        <f t="shared" si="19"/>
        <v>0</v>
      </c>
      <c r="CB47" s="12">
        <f t="shared" si="20"/>
        <v>0</v>
      </c>
      <c r="CC47" s="12">
        <f t="shared" si="21"/>
        <v>0</v>
      </c>
      <c r="CD47" s="12">
        <f t="shared" si="22"/>
        <v>0</v>
      </c>
    </row>
    <row r="48" spans="1:82" x14ac:dyDescent="0.25">
      <c r="A48">
        <v>430</v>
      </c>
      <c r="B48" t="s">
        <v>2659</v>
      </c>
      <c r="C48">
        <v>2020</v>
      </c>
      <c r="D48" t="s">
        <v>2657</v>
      </c>
      <c r="E48">
        <v>4000</v>
      </c>
      <c r="F48" t="s">
        <v>1623</v>
      </c>
      <c r="G48">
        <v>265</v>
      </c>
      <c r="H48">
        <v>2</v>
      </c>
      <c r="I48" t="s">
        <v>156</v>
      </c>
      <c r="J48">
        <v>2111</v>
      </c>
      <c r="K48">
        <v>32837425</v>
      </c>
      <c r="L48" t="s">
        <v>2658</v>
      </c>
      <c r="M48">
        <v>1</v>
      </c>
      <c r="N48" t="s">
        <v>88</v>
      </c>
      <c r="O48" t="s">
        <v>89</v>
      </c>
      <c r="P48" t="s">
        <v>218</v>
      </c>
      <c r="Q48" t="s">
        <v>7436</v>
      </c>
      <c r="R48" t="s">
        <v>7399</v>
      </c>
      <c r="S48" t="s">
        <v>7429</v>
      </c>
      <c r="U48" t="s">
        <v>61</v>
      </c>
      <c r="V48">
        <v>353000</v>
      </c>
      <c r="W48">
        <v>350030</v>
      </c>
      <c r="X48" t="s">
        <v>82</v>
      </c>
      <c r="Y48" s="3">
        <v>36526</v>
      </c>
      <c r="AA48">
        <v>22.6</v>
      </c>
      <c r="AB48">
        <v>0</v>
      </c>
      <c r="AC48">
        <v>21.5</v>
      </c>
      <c r="AD48">
        <v>1.5603450000000001</v>
      </c>
      <c r="AE48">
        <v>1.4027000000000001</v>
      </c>
      <c r="AF48">
        <v>0.95550000000000002</v>
      </c>
      <c r="AG48">
        <v>0</v>
      </c>
      <c r="AH48">
        <v>0</v>
      </c>
      <c r="AI48">
        <v>1</v>
      </c>
      <c r="AJ48">
        <v>0</v>
      </c>
      <c r="AK48">
        <v>0</v>
      </c>
      <c r="AL48" s="4">
        <f t="shared" si="0"/>
        <v>389.63888888888891</v>
      </c>
      <c r="AM48" s="12">
        <f t="shared" si="1"/>
        <v>2.0688058239826321E-3</v>
      </c>
      <c r="AO48" s="17" t="str">
        <f t="shared" si="24"/>
        <v>gasolie_TJ</v>
      </c>
      <c r="AP48" s="17">
        <f t="shared" si="23"/>
        <v>1.5603450000000001</v>
      </c>
      <c r="AU48">
        <v>1.5603450000000001</v>
      </c>
      <c r="AW48">
        <v>0</v>
      </c>
      <c r="BK48" s="12">
        <f t="shared" si="25"/>
        <v>0</v>
      </c>
      <c r="BL48" s="12">
        <f t="shared" si="4"/>
        <v>0</v>
      </c>
      <c r="BM48" s="12">
        <f t="shared" si="5"/>
        <v>0</v>
      </c>
      <c r="BN48" s="12">
        <f t="shared" si="6"/>
        <v>0</v>
      </c>
      <c r="BO48" s="12">
        <f t="shared" si="7"/>
        <v>1</v>
      </c>
      <c r="BP48" s="12">
        <f t="shared" si="8"/>
        <v>0</v>
      </c>
      <c r="BQ48" s="12">
        <f t="shared" si="9"/>
        <v>0</v>
      </c>
      <c r="BR48" s="12">
        <f t="shared" si="10"/>
        <v>0</v>
      </c>
      <c r="BS48" s="12">
        <f t="shared" si="11"/>
        <v>0</v>
      </c>
      <c r="BT48" s="12">
        <f t="shared" si="12"/>
        <v>0</v>
      </c>
      <c r="BU48" s="12">
        <f t="shared" si="13"/>
        <v>0</v>
      </c>
      <c r="BV48" s="12">
        <f t="shared" si="14"/>
        <v>0</v>
      </c>
      <c r="BW48" s="12">
        <f t="shared" si="15"/>
        <v>0</v>
      </c>
      <c r="BX48" s="12">
        <f t="shared" si="16"/>
        <v>0</v>
      </c>
      <c r="BY48" s="12">
        <f t="shared" si="17"/>
        <v>0</v>
      </c>
      <c r="BZ48" s="12">
        <f t="shared" si="18"/>
        <v>0</v>
      </c>
      <c r="CA48" s="12">
        <f t="shared" si="19"/>
        <v>0</v>
      </c>
      <c r="CB48" s="12">
        <f t="shared" si="20"/>
        <v>0</v>
      </c>
      <c r="CC48" s="12">
        <f t="shared" si="21"/>
        <v>0</v>
      </c>
      <c r="CD48" s="12">
        <f t="shared" si="22"/>
        <v>0</v>
      </c>
    </row>
    <row r="49" spans="1:82" x14ac:dyDescent="0.25">
      <c r="A49">
        <v>430</v>
      </c>
      <c r="B49" t="s">
        <v>2660</v>
      </c>
      <c r="C49">
        <v>2020</v>
      </c>
      <c r="D49" t="s">
        <v>2657</v>
      </c>
      <c r="E49">
        <v>4000</v>
      </c>
      <c r="F49" t="s">
        <v>1623</v>
      </c>
      <c r="G49">
        <v>265</v>
      </c>
      <c r="H49">
        <v>2</v>
      </c>
      <c r="I49" t="s">
        <v>156</v>
      </c>
      <c r="J49">
        <v>2111</v>
      </c>
      <c r="K49">
        <v>32837425</v>
      </c>
      <c r="L49" t="s">
        <v>2658</v>
      </c>
      <c r="M49">
        <v>1</v>
      </c>
      <c r="N49" t="s">
        <v>88</v>
      </c>
      <c r="O49" t="s">
        <v>89</v>
      </c>
      <c r="P49" t="s">
        <v>331</v>
      </c>
      <c r="Q49" t="s">
        <v>7437</v>
      </c>
      <c r="R49" t="s">
        <v>7399</v>
      </c>
      <c r="S49" t="s">
        <v>7427</v>
      </c>
      <c r="U49" t="s">
        <v>61</v>
      </c>
      <c r="V49">
        <v>353000</v>
      </c>
      <c r="W49">
        <v>350030</v>
      </c>
      <c r="X49" t="s">
        <v>82</v>
      </c>
      <c r="Y49" s="3">
        <v>23743</v>
      </c>
      <c r="Z49" s="3">
        <v>44889</v>
      </c>
      <c r="AA49">
        <v>9.9</v>
      </c>
      <c r="AB49">
        <v>0</v>
      </c>
      <c r="AC49">
        <v>9.9</v>
      </c>
      <c r="AD49">
        <v>3.6152820000000001</v>
      </c>
      <c r="AE49">
        <v>3.2538</v>
      </c>
      <c r="AF49">
        <v>2.8066</v>
      </c>
      <c r="AG49">
        <v>0</v>
      </c>
      <c r="AH49">
        <v>0</v>
      </c>
      <c r="AI49">
        <v>1</v>
      </c>
      <c r="AJ49">
        <v>0</v>
      </c>
      <c r="AK49">
        <v>0</v>
      </c>
      <c r="AL49" s="4">
        <f t="shared" si="0"/>
        <v>903.83333333333326</v>
      </c>
      <c r="AM49" s="12">
        <f t="shared" si="1"/>
        <v>1.0421951631997294E-2</v>
      </c>
      <c r="AO49" s="17" t="str">
        <f t="shared" si="24"/>
        <v>naturgas_TJ</v>
      </c>
      <c r="AP49" s="17">
        <f t="shared" si="23"/>
        <v>3.6152820000000001</v>
      </c>
      <c r="AW49">
        <v>0</v>
      </c>
      <c r="AX49">
        <v>3.6152820000000001</v>
      </c>
      <c r="BK49" s="12">
        <f t="shared" si="25"/>
        <v>0</v>
      </c>
      <c r="BL49" s="12">
        <f t="shared" si="4"/>
        <v>0</v>
      </c>
      <c r="BM49" s="12">
        <f t="shared" si="5"/>
        <v>0</v>
      </c>
      <c r="BN49" s="12">
        <f t="shared" si="6"/>
        <v>0</v>
      </c>
      <c r="BO49" s="12">
        <f t="shared" si="7"/>
        <v>0</v>
      </c>
      <c r="BP49" s="12">
        <f t="shared" si="8"/>
        <v>0</v>
      </c>
      <c r="BQ49" s="12">
        <f t="shared" si="9"/>
        <v>0</v>
      </c>
      <c r="BR49" s="12">
        <f t="shared" si="10"/>
        <v>1</v>
      </c>
      <c r="BS49" s="12">
        <f t="shared" si="11"/>
        <v>0</v>
      </c>
      <c r="BT49" s="12">
        <f t="shared" si="12"/>
        <v>0</v>
      </c>
      <c r="BU49" s="12">
        <f t="shared" si="13"/>
        <v>0</v>
      </c>
      <c r="BV49" s="12">
        <f t="shared" si="14"/>
        <v>0</v>
      </c>
      <c r="BW49" s="12">
        <f t="shared" si="15"/>
        <v>0</v>
      </c>
      <c r="BX49" s="12">
        <f t="shared" si="16"/>
        <v>0</v>
      </c>
      <c r="BY49" s="12">
        <f t="shared" si="17"/>
        <v>0</v>
      </c>
      <c r="BZ49" s="12">
        <f t="shared" si="18"/>
        <v>0</v>
      </c>
      <c r="CA49" s="12">
        <f t="shared" si="19"/>
        <v>0</v>
      </c>
      <c r="CB49" s="12">
        <f t="shared" si="20"/>
        <v>0</v>
      </c>
      <c r="CC49" s="12">
        <f t="shared" si="21"/>
        <v>0</v>
      </c>
      <c r="CD49" s="12">
        <f t="shared" si="22"/>
        <v>0</v>
      </c>
    </row>
    <row r="50" spans="1:82" x14ac:dyDescent="0.25">
      <c r="A50">
        <v>430</v>
      </c>
      <c r="B50" t="s">
        <v>2661</v>
      </c>
      <c r="C50">
        <v>2020</v>
      </c>
      <c r="D50" t="s">
        <v>2657</v>
      </c>
      <c r="E50">
        <v>4000</v>
      </c>
      <c r="F50" t="s">
        <v>1623</v>
      </c>
      <c r="G50">
        <v>265</v>
      </c>
      <c r="H50">
        <v>2</v>
      </c>
      <c r="I50" t="s">
        <v>156</v>
      </c>
      <c r="J50">
        <v>2111</v>
      </c>
      <c r="K50">
        <v>32837425</v>
      </c>
      <c r="L50" t="s">
        <v>2658</v>
      </c>
      <c r="M50">
        <v>1</v>
      </c>
      <c r="N50" t="s">
        <v>88</v>
      </c>
      <c r="O50" t="s">
        <v>89</v>
      </c>
      <c r="P50" t="s">
        <v>211</v>
      </c>
      <c r="Q50" t="s">
        <v>7436</v>
      </c>
      <c r="R50" t="s">
        <v>7399</v>
      </c>
      <c r="S50" t="s">
        <v>7429</v>
      </c>
      <c r="U50" t="s">
        <v>61</v>
      </c>
      <c r="V50">
        <v>353000</v>
      </c>
      <c r="W50">
        <v>350030</v>
      </c>
      <c r="X50" t="s">
        <v>82</v>
      </c>
      <c r="Y50" s="3">
        <v>25934</v>
      </c>
      <c r="Z50" s="3">
        <v>44889</v>
      </c>
      <c r="AA50">
        <v>26.4</v>
      </c>
      <c r="AB50">
        <v>0</v>
      </c>
      <c r="AC50">
        <v>25.1</v>
      </c>
      <c r="AD50">
        <v>0.16033890000000001</v>
      </c>
      <c r="AE50">
        <v>0.14430000000000001</v>
      </c>
      <c r="AF50">
        <v>9.69E-2</v>
      </c>
      <c r="AG50">
        <v>0</v>
      </c>
      <c r="AH50">
        <v>0</v>
      </c>
      <c r="AI50">
        <v>1</v>
      </c>
      <c r="AJ50">
        <v>0</v>
      </c>
      <c r="AK50">
        <v>0</v>
      </c>
      <c r="AL50" s="4">
        <f t="shared" si="0"/>
        <v>40.083333333333336</v>
      </c>
      <c r="AM50" s="12">
        <f t="shared" si="1"/>
        <v>1.8229972044849521E-4</v>
      </c>
      <c r="AO50" s="17" t="str">
        <f t="shared" si="24"/>
        <v>gasolie_TJ</v>
      </c>
      <c r="AP50" s="17">
        <f t="shared" si="23"/>
        <v>0.16033890000000001</v>
      </c>
      <c r="AU50">
        <v>0.16033890000000001</v>
      </c>
      <c r="AW50">
        <v>0</v>
      </c>
      <c r="BK50" s="12">
        <f t="shared" si="25"/>
        <v>0</v>
      </c>
      <c r="BL50" s="12">
        <f t="shared" si="4"/>
        <v>0</v>
      </c>
      <c r="BM50" s="12">
        <f t="shared" si="5"/>
        <v>0</v>
      </c>
      <c r="BN50" s="12">
        <f t="shared" si="6"/>
        <v>0</v>
      </c>
      <c r="BO50" s="12">
        <f t="shared" si="7"/>
        <v>1</v>
      </c>
      <c r="BP50" s="12">
        <f t="shared" si="8"/>
        <v>0</v>
      </c>
      <c r="BQ50" s="12">
        <f t="shared" si="9"/>
        <v>0</v>
      </c>
      <c r="BR50" s="12">
        <f t="shared" si="10"/>
        <v>0</v>
      </c>
      <c r="BS50" s="12">
        <f t="shared" si="11"/>
        <v>0</v>
      </c>
      <c r="BT50" s="12">
        <f t="shared" si="12"/>
        <v>0</v>
      </c>
      <c r="BU50" s="12">
        <f t="shared" si="13"/>
        <v>0</v>
      </c>
      <c r="BV50" s="12">
        <f t="shared" si="14"/>
        <v>0</v>
      </c>
      <c r="BW50" s="12">
        <f t="shared" si="15"/>
        <v>0</v>
      </c>
      <c r="BX50" s="12">
        <f t="shared" si="16"/>
        <v>0</v>
      </c>
      <c r="BY50" s="12">
        <f t="shared" si="17"/>
        <v>0</v>
      </c>
      <c r="BZ50" s="12">
        <f t="shared" si="18"/>
        <v>0</v>
      </c>
      <c r="CA50" s="12">
        <f t="shared" si="19"/>
        <v>0</v>
      </c>
      <c r="CB50" s="12">
        <f t="shared" si="20"/>
        <v>0</v>
      </c>
      <c r="CC50" s="12">
        <f t="shared" si="21"/>
        <v>0</v>
      </c>
      <c r="CD50" s="12">
        <f t="shared" si="22"/>
        <v>0</v>
      </c>
    </row>
    <row r="51" spans="1:82" x14ac:dyDescent="0.25">
      <c r="A51">
        <v>430</v>
      </c>
      <c r="B51" t="s">
        <v>2662</v>
      </c>
      <c r="C51">
        <v>2020</v>
      </c>
      <c r="D51" t="s">
        <v>2657</v>
      </c>
      <c r="E51">
        <v>4000</v>
      </c>
      <c r="F51" t="s">
        <v>1623</v>
      </c>
      <c r="G51">
        <v>265</v>
      </c>
      <c r="H51">
        <v>2</v>
      </c>
      <c r="I51" t="s">
        <v>156</v>
      </c>
      <c r="J51">
        <v>2111</v>
      </c>
      <c r="K51">
        <v>32837425</v>
      </c>
      <c r="L51" t="s">
        <v>2658</v>
      </c>
      <c r="M51">
        <v>1</v>
      </c>
      <c r="N51" t="s">
        <v>88</v>
      </c>
      <c r="O51" t="s">
        <v>89</v>
      </c>
      <c r="P51" t="s">
        <v>209</v>
      </c>
      <c r="Q51" t="s">
        <v>7437</v>
      </c>
      <c r="R51" t="s">
        <v>7399</v>
      </c>
      <c r="S51" t="s">
        <v>7427</v>
      </c>
      <c r="U51" t="s">
        <v>61</v>
      </c>
      <c r="V51">
        <v>353000</v>
      </c>
      <c r="W51">
        <v>350030</v>
      </c>
      <c r="X51" t="s">
        <v>82</v>
      </c>
      <c r="Y51" s="3">
        <v>25569</v>
      </c>
      <c r="AA51">
        <v>28</v>
      </c>
      <c r="AB51">
        <v>0</v>
      </c>
      <c r="AC51">
        <v>28</v>
      </c>
      <c r="AD51">
        <v>6.4308024000000001</v>
      </c>
      <c r="AE51">
        <v>5.7877200000000002</v>
      </c>
      <c r="AF51">
        <v>4.9403100000000002</v>
      </c>
      <c r="AG51">
        <v>0</v>
      </c>
      <c r="AH51">
        <v>0</v>
      </c>
      <c r="AI51">
        <v>1</v>
      </c>
      <c r="AJ51">
        <v>0</v>
      </c>
      <c r="AK51">
        <v>0</v>
      </c>
      <c r="AL51" s="4">
        <f t="shared" si="0"/>
        <v>1607.7</v>
      </c>
      <c r="AM51" s="12">
        <f t="shared" si="1"/>
        <v>6.5545499021526423E-3</v>
      </c>
      <c r="AO51" s="17" t="str">
        <f t="shared" si="24"/>
        <v>naturgas_TJ</v>
      </c>
      <c r="AP51" s="17">
        <f t="shared" si="23"/>
        <v>6.4308024000000001</v>
      </c>
      <c r="AU51">
        <v>0</v>
      </c>
      <c r="AW51">
        <v>0</v>
      </c>
      <c r="AX51">
        <v>6.4308024000000001</v>
      </c>
      <c r="BK51" s="12">
        <f t="shared" si="25"/>
        <v>0</v>
      </c>
      <c r="BL51" s="12">
        <f t="shared" si="4"/>
        <v>0</v>
      </c>
      <c r="BM51" s="12">
        <f t="shared" si="5"/>
        <v>0</v>
      </c>
      <c r="BN51" s="12">
        <f t="shared" si="6"/>
        <v>0</v>
      </c>
      <c r="BO51" s="12">
        <f t="shared" si="7"/>
        <v>0</v>
      </c>
      <c r="BP51" s="12">
        <f t="shared" si="8"/>
        <v>0</v>
      </c>
      <c r="BQ51" s="12">
        <f t="shared" si="9"/>
        <v>0</v>
      </c>
      <c r="BR51" s="12">
        <f t="shared" si="10"/>
        <v>1</v>
      </c>
      <c r="BS51" s="12">
        <f t="shared" si="11"/>
        <v>0</v>
      </c>
      <c r="BT51" s="12">
        <f t="shared" si="12"/>
        <v>0</v>
      </c>
      <c r="BU51" s="12">
        <f t="shared" si="13"/>
        <v>0</v>
      </c>
      <c r="BV51" s="12">
        <f t="shared" si="14"/>
        <v>0</v>
      </c>
      <c r="BW51" s="12">
        <f t="shared" si="15"/>
        <v>0</v>
      </c>
      <c r="BX51" s="12">
        <f t="shared" si="16"/>
        <v>0</v>
      </c>
      <c r="BY51" s="12">
        <f t="shared" si="17"/>
        <v>0</v>
      </c>
      <c r="BZ51" s="12">
        <f t="shared" si="18"/>
        <v>0</v>
      </c>
      <c r="CA51" s="12">
        <f t="shared" si="19"/>
        <v>0</v>
      </c>
      <c r="CB51" s="12">
        <f t="shared" si="20"/>
        <v>0</v>
      </c>
      <c r="CC51" s="12">
        <f t="shared" si="21"/>
        <v>0</v>
      </c>
      <c r="CD51" s="12">
        <f t="shared" si="22"/>
        <v>0</v>
      </c>
    </row>
    <row r="52" spans="1:82" x14ac:dyDescent="0.25">
      <c r="A52">
        <v>432</v>
      </c>
      <c r="B52" t="s">
        <v>2663</v>
      </c>
      <c r="C52">
        <v>2020</v>
      </c>
      <c r="D52" t="s">
        <v>2664</v>
      </c>
      <c r="E52">
        <v>4000</v>
      </c>
      <c r="F52" t="s">
        <v>1623</v>
      </c>
      <c r="G52">
        <v>265</v>
      </c>
      <c r="H52">
        <v>2</v>
      </c>
      <c r="I52" t="s">
        <v>156</v>
      </c>
      <c r="J52">
        <v>2111</v>
      </c>
      <c r="K52">
        <v>32837425</v>
      </c>
      <c r="L52" t="s">
        <v>2658</v>
      </c>
      <c r="M52">
        <v>1</v>
      </c>
      <c r="N52" t="s">
        <v>88</v>
      </c>
      <c r="O52" t="s">
        <v>89</v>
      </c>
      <c r="P52" t="s">
        <v>2665</v>
      </c>
      <c r="Q52" t="s">
        <v>7436</v>
      </c>
      <c r="R52" t="s">
        <v>7399</v>
      </c>
      <c r="S52" t="s">
        <v>7429</v>
      </c>
      <c r="U52" t="s">
        <v>61</v>
      </c>
      <c r="V52">
        <v>353000</v>
      </c>
      <c r="W52">
        <v>350030</v>
      </c>
      <c r="X52" t="s">
        <v>82</v>
      </c>
      <c r="Y52" s="3">
        <v>36161</v>
      </c>
      <c r="AA52">
        <v>21.6</v>
      </c>
      <c r="AB52">
        <v>0</v>
      </c>
      <c r="AC52">
        <v>20.5</v>
      </c>
      <c r="AD52">
        <v>0.88957600000000003</v>
      </c>
      <c r="AE52">
        <v>0.86799999999999999</v>
      </c>
      <c r="AF52">
        <v>0.79500000000000004</v>
      </c>
      <c r="AG52">
        <v>0</v>
      </c>
      <c r="AH52">
        <v>0</v>
      </c>
      <c r="AI52">
        <v>1</v>
      </c>
      <c r="AJ52">
        <v>0</v>
      </c>
      <c r="AK52">
        <v>0</v>
      </c>
      <c r="AL52" s="4">
        <f t="shared" si="0"/>
        <v>241.11111111111111</v>
      </c>
      <c r="AM52" s="12">
        <f t="shared" si="1"/>
        <v>1.3426389971662274E-3</v>
      </c>
      <c r="AO52" s="17" t="str">
        <f t="shared" si="24"/>
        <v>gasolie_TJ</v>
      </c>
      <c r="AP52" s="17">
        <f t="shared" si="23"/>
        <v>0.88957599999999992</v>
      </c>
      <c r="AU52">
        <v>0.88957599999999992</v>
      </c>
      <c r="AW52">
        <v>0</v>
      </c>
      <c r="BE52">
        <v>0</v>
      </c>
      <c r="BK52" s="12">
        <f t="shared" si="25"/>
        <v>0</v>
      </c>
      <c r="BL52" s="12">
        <f t="shared" si="4"/>
        <v>0</v>
      </c>
      <c r="BM52" s="12">
        <f t="shared" si="5"/>
        <v>0</v>
      </c>
      <c r="BN52" s="12">
        <f t="shared" si="6"/>
        <v>0</v>
      </c>
      <c r="BO52" s="12">
        <f t="shared" si="7"/>
        <v>1</v>
      </c>
      <c r="BP52" s="12">
        <f t="shared" si="8"/>
        <v>0</v>
      </c>
      <c r="BQ52" s="12">
        <f t="shared" si="9"/>
        <v>0</v>
      </c>
      <c r="BR52" s="12">
        <f t="shared" si="10"/>
        <v>0</v>
      </c>
      <c r="BS52" s="12">
        <f t="shared" si="11"/>
        <v>0</v>
      </c>
      <c r="BT52" s="12">
        <f t="shared" si="12"/>
        <v>0</v>
      </c>
      <c r="BU52" s="12">
        <f t="shared" si="13"/>
        <v>0</v>
      </c>
      <c r="BV52" s="12">
        <f t="shared" si="14"/>
        <v>0</v>
      </c>
      <c r="BW52" s="12">
        <f t="shared" si="15"/>
        <v>0</v>
      </c>
      <c r="BX52" s="12">
        <f t="shared" si="16"/>
        <v>0</v>
      </c>
      <c r="BY52" s="12">
        <f t="shared" si="17"/>
        <v>0</v>
      </c>
      <c r="BZ52" s="12">
        <f t="shared" si="18"/>
        <v>0</v>
      </c>
      <c r="CA52" s="12">
        <f t="shared" si="19"/>
        <v>0</v>
      </c>
      <c r="CB52" s="12">
        <f t="shared" si="20"/>
        <v>0</v>
      </c>
      <c r="CC52" s="12">
        <f t="shared" si="21"/>
        <v>0</v>
      </c>
      <c r="CD52" s="12">
        <f t="shared" si="22"/>
        <v>0</v>
      </c>
    </row>
    <row r="53" spans="1:82" x14ac:dyDescent="0.25">
      <c r="A53">
        <v>432</v>
      </c>
      <c r="B53" t="s">
        <v>2666</v>
      </c>
      <c r="C53">
        <v>2020</v>
      </c>
      <c r="D53" t="s">
        <v>2664</v>
      </c>
      <c r="E53">
        <v>4000</v>
      </c>
      <c r="F53" t="s">
        <v>1623</v>
      </c>
      <c r="G53">
        <v>265</v>
      </c>
      <c r="H53">
        <v>2</v>
      </c>
      <c r="I53" t="s">
        <v>156</v>
      </c>
      <c r="J53">
        <v>2111</v>
      </c>
      <c r="K53">
        <v>32837425</v>
      </c>
      <c r="L53" t="s">
        <v>2658</v>
      </c>
      <c r="M53">
        <v>1</v>
      </c>
      <c r="N53" t="s">
        <v>88</v>
      </c>
      <c r="O53" t="s">
        <v>89</v>
      </c>
      <c r="P53" t="s">
        <v>2667</v>
      </c>
      <c r="Q53" t="s">
        <v>7436</v>
      </c>
      <c r="R53" t="s">
        <v>7399</v>
      </c>
      <c r="S53" t="s">
        <v>7429</v>
      </c>
      <c r="U53" t="s">
        <v>61</v>
      </c>
      <c r="V53">
        <v>353000</v>
      </c>
      <c r="W53">
        <v>350030</v>
      </c>
      <c r="X53" t="s">
        <v>82</v>
      </c>
      <c r="Y53" s="3">
        <v>35431</v>
      </c>
      <c r="AA53">
        <v>21.6</v>
      </c>
      <c r="AB53">
        <v>0</v>
      </c>
      <c r="AC53">
        <v>20.5</v>
      </c>
      <c r="AD53">
        <v>0.2866013</v>
      </c>
      <c r="AE53">
        <v>0.27900000000000003</v>
      </c>
      <c r="AF53">
        <v>0.20699999999999999</v>
      </c>
      <c r="AG53">
        <v>0</v>
      </c>
      <c r="AH53">
        <v>0</v>
      </c>
      <c r="AI53">
        <v>1</v>
      </c>
      <c r="AJ53">
        <v>0</v>
      </c>
      <c r="AK53">
        <v>0</v>
      </c>
      <c r="AL53" s="4">
        <f t="shared" si="0"/>
        <v>77.500000000000014</v>
      </c>
      <c r="AM53" s="12">
        <f t="shared" si="1"/>
        <v>4.315625348034303E-4</v>
      </c>
      <c r="AO53" s="17" t="str">
        <f t="shared" si="24"/>
        <v>gasolie_TJ</v>
      </c>
      <c r="AP53" s="17">
        <f t="shared" si="23"/>
        <v>0.2866013</v>
      </c>
      <c r="AU53">
        <v>0.2866013</v>
      </c>
      <c r="AW53">
        <v>0</v>
      </c>
      <c r="BE53">
        <v>0</v>
      </c>
      <c r="BK53" s="12">
        <f t="shared" si="25"/>
        <v>0</v>
      </c>
      <c r="BL53" s="12">
        <f t="shared" si="4"/>
        <v>0</v>
      </c>
      <c r="BM53" s="12">
        <f t="shared" si="5"/>
        <v>0</v>
      </c>
      <c r="BN53" s="12">
        <f t="shared" si="6"/>
        <v>0</v>
      </c>
      <c r="BO53" s="12">
        <f t="shared" si="7"/>
        <v>1</v>
      </c>
      <c r="BP53" s="12">
        <f t="shared" si="8"/>
        <v>0</v>
      </c>
      <c r="BQ53" s="12">
        <f t="shared" si="9"/>
        <v>0</v>
      </c>
      <c r="BR53" s="12">
        <f t="shared" si="10"/>
        <v>0</v>
      </c>
      <c r="BS53" s="12">
        <f t="shared" si="11"/>
        <v>0</v>
      </c>
      <c r="BT53" s="12">
        <f t="shared" si="12"/>
        <v>0</v>
      </c>
      <c r="BU53" s="12">
        <f t="shared" si="13"/>
        <v>0</v>
      </c>
      <c r="BV53" s="12">
        <f t="shared" si="14"/>
        <v>0</v>
      </c>
      <c r="BW53" s="12">
        <f t="shared" si="15"/>
        <v>0</v>
      </c>
      <c r="BX53" s="12">
        <f t="shared" si="16"/>
        <v>0</v>
      </c>
      <c r="BY53" s="12">
        <f t="shared" si="17"/>
        <v>0</v>
      </c>
      <c r="BZ53" s="12">
        <f t="shared" si="18"/>
        <v>0</v>
      </c>
      <c r="CA53" s="12">
        <f t="shared" si="19"/>
        <v>0</v>
      </c>
      <c r="CB53" s="12">
        <f t="shared" si="20"/>
        <v>0</v>
      </c>
      <c r="CC53" s="12">
        <f t="shared" si="21"/>
        <v>0</v>
      </c>
      <c r="CD53" s="12">
        <f t="shared" si="22"/>
        <v>0</v>
      </c>
    </row>
    <row r="54" spans="1:82" x14ac:dyDescent="0.25">
      <c r="A54">
        <v>642</v>
      </c>
      <c r="B54" t="s">
        <v>3623</v>
      </c>
      <c r="C54">
        <v>2020</v>
      </c>
      <c r="D54" t="s">
        <v>3624</v>
      </c>
      <c r="E54">
        <v>1432</v>
      </c>
      <c r="F54" t="s">
        <v>3625</v>
      </c>
      <c r="G54">
        <v>101</v>
      </c>
      <c r="H54">
        <v>2</v>
      </c>
      <c r="I54" t="s">
        <v>156</v>
      </c>
      <c r="J54">
        <v>2276</v>
      </c>
      <c r="K54">
        <v>25607988</v>
      </c>
      <c r="L54" t="s">
        <v>3626</v>
      </c>
      <c r="N54" t="s">
        <v>58</v>
      </c>
      <c r="O54" t="s">
        <v>59</v>
      </c>
      <c r="P54" t="s">
        <v>3627</v>
      </c>
      <c r="Q54" t="s">
        <v>7439</v>
      </c>
      <c r="R54" t="s">
        <v>7399</v>
      </c>
      <c r="S54" t="s">
        <v>7431</v>
      </c>
      <c r="U54" t="s">
        <v>61</v>
      </c>
      <c r="V54">
        <v>370000</v>
      </c>
      <c r="W54">
        <v>370000</v>
      </c>
      <c r="X54" t="s">
        <v>62</v>
      </c>
      <c r="Y54" s="3">
        <v>40725</v>
      </c>
      <c r="AA54">
        <v>14</v>
      </c>
      <c r="AB54">
        <v>0</v>
      </c>
      <c r="AC54">
        <v>6.66</v>
      </c>
      <c r="AD54">
        <v>223.90888899999999</v>
      </c>
      <c r="AE54">
        <v>142.02000000000001</v>
      </c>
      <c r="AF54">
        <v>129.62520000000001</v>
      </c>
      <c r="AG54">
        <v>0</v>
      </c>
      <c r="AH54">
        <v>0</v>
      </c>
      <c r="AI54">
        <v>0.91272496830000005</v>
      </c>
      <c r="AJ54">
        <v>0</v>
      </c>
      <c r="AK54" s="21">
        <v>8.7275031700000005E-2</v>
      </c>
      <c r="AL54" s="4">
        <f t="shared" si="0"/>
        <v>39450</v>
      </c>
      <c r="AM54" s="12">
        <f t="shared" si="1"/>
        <v>0.67618988851865569</v>
      </c>
      <c r="AO54" s="17" t="str">
        <f t="shared" si="24"/>
        <v>trae- og biomasseaffald_TJ</v>
      </c>
      <c r="AP54" s="17">
        <f t="shared" si="23"/>
        <v>223.90888899999999</v>
      </c>
      <c r="AS54">
        <v>0.58674000000000004</v>
      </c>
      <c r="AZ54">
        <v>3.6906490000000001</v>
      </c>
      <c r="BC54">
        <v>219.63149999999999</v>
      </c>
      <c r="BK54" s="12">
        <f t="shared" si="25"/>
        <v>0</v>
      </c>
      <c r="BL54" s="12">
        <f t="shared" si="4"/>
        <v>0</v>
      </c>
      <c r="BM54" s="12">
        <f t="shared" si="5"/>
        <v>2.6204408526184064E-3</v>
      </c>
      <c r="BN54" s="12">
        <f t="shared" si="6"/>
        <v>0</v>
      </c>
      <c r="BO54" s="12">
        <f t="shared" si="7"/>
        <v>0</v>
      </c>
      <c r="BP54" s="12">
        <f t="shared" si="8"/>
        <v>0</v>
      </c>
      <c r="BQ54" s="12">
        <f t="shared" si="9"/>
        <v>0</v>
      </c>
      <c r="BR54" s="12">
        <f t="shared" si="10"/>
        <v>0</v>
      </c>
      <c r="BS54" s="12">
        <f t="shared" si="11"/>
        <v>0</v>
      </c>
      <c r="BT54" s="12">
        <f t="shared" si="12"/>
        <v>1.6482815918933885E-2</v>
      </c>
      <c r="BU54" s="12">
        <f t="shared" si="13"/>
        <v>0</v>
      </c>
      <c r="BV54" s="12">
        <f t="shared" si="14"/>
        <v>0</v>
      </c>
      <c r="BW54" s="12">
        <f t="shared" si="15"/>
        <v>0.98089674322844767</v>
      </c>
      <c r="BX54" s="12">
        <f t="shared" si="16"/>
        <v>0</v>
      </c>
      <c r="BY54" s="12">
        <f t="shared" si="17"/>
        <v>0</v>
      </c>
      <c r="BZ54" s="12">
        <f t="shared" si="18"/>
        <v>0</v>
      </c>
      <c r="CA54" s="12">
        <f t="shared" si="19"/>
        <v>0</v>
      </c>
      <c r="CB54" s="12">
        <f t="shared" si="20"/>
        <v>0</v>
      </c>
      <c r="CC54" s="12">
        <f t="shared" si="21"/>
        <v>0</v>
      </c>
      <c r="CD54" s="12">
        <f t="shared" si="22"/>
        <v>0</v>
      </c>
    </row>
    <row r="55" spans="1:82" x14ac:dyDescent="0.25">
      <c r="A55">
        <v>646</v>
      </c>
      <c r="B55" t="s">
        <v>3628</v>
      </c>
      <c r="C55">
        <v>2020</v>
      </c>
      <c r="D55" t="s">
        <v>3629</v>
      </c>
      <c r="E55">
        <v>2860</v>
      </c>
      <c r="F55" t="s">
        <v>3630</v>
      </c>
      <c r="G55">
        <v>159</v>
      </c>
      <c r="H55">
        <v>2</v>
      </c>
      <c r="I55" t="s">
        <v>156</v>
      </c>
      <c r="J55">
        <v>77</v>
      </c>
      <c r="K55">
        <v>74132111</v>
      </c>
      <c r="L55" t="s">
        <v>580</v>
      </c>
      <c r="M55">
        <v>1</v>
      </c>
      <c r="N55" t="s">
        <v>88</v>
      </c>
      <c r="O55" t="s">
        <v>89</v>
      </c>
      <c r="P55" t="s">
        <v>3631</v>
      </c>
      <c r="Q55" t="s">
        <v>7437</v>
      </c>
      <c r="R55" t="s">
        <v>7399</v>
      </c>
      <c r="S55" t="s">
        <v>7427</v>
      </c>
      <c r="U55" t="s">
        <v>61</v>
      </c>
      <c r="V55">
        <v>353000</v>
      </c>
      <c r="W55">
        <v>350030</v>
      </c>
      <c r="X55" t="s">
        <v>82</v>
      </c>
      <c r="Y55" s="3">
        <v>32509</v>
      </c>
      <c r="AA55">
        <v>19.600000000000001</v>
      </c>
      <c r="AB55">
        <v>0</v>
      </c>
      <c r="AC55">
        <v>18</v>
      </c>
      <c r="AD55">
        <v>21.0055032</v>
      </c>
      <c r="AE55">
        <v>19.04494</v>
      </c>
      <c r="AF55">
        <v>19.04494</v>
      </c>
      <c r="AG55">
        <v>0</v>
      </c>
      <c r="AH55">
        <v>0</v>
      </c>
      <c r="AI55">
        <v>1</v>
      </c>
      <c r="AJ55">
        <v>0</v>
      </c>
      <c r="AK55">
        <v>0</v>
      </c>
      <c r="AL55" s="4">
        <f t="shared" si="0"/>
        <v>5290.2611111111109</v>
      </c>
      <c r="AM55" s="12">
        <f t="shared" si="1"/>
        <v>3.3550615874626523E-2</v>
      </c>
      <c r="AO55" s="17" t="str">
        <f t="shared" si="24"/>
        <v>naturgas_TJ</v>
      </c>
      <c r="AP55" s="17">
        <f t="shared" si="23"/>
        <v>21.0055032</v>
      </c>
      <c r="AX55">
        <v>21.0055032</v>
      </c>
      <c r="BK55" s="12">
        <f t="shared" si="25"/>
        <v>0</v>
      </c>
      <c r="BL55" s="12">
        <f t="shared" si="4"/>
        <v>0</v>
      </c>
      <c r="BM55" s="12">
        <f t="shared" si="5"/>
        <v>0</v>
      </c>
      <c r="BN55" s="12">
        <f t="shared" si="6"/>
        <v>0</v>
      </c>
      <c r="BO55" s="12">
        <f t="shared" si="7"/>
        <v>0</v>
      </c>
      <c r="BP55" s="12">
        <f t="shared" si="8"/>
        <v>0</v>
      </c>
      <c r="BQ55" s="12">
        <f t="shared" si="9"/>
        <v>0</v>
      </c>
      <c r="BR55" s="12">
        <f t="shared" si="10"/>
        <v>1</v>
      </c>
      <c r="BS55" s="12">
        <f t="shared" si="11"/>
        <v>0</v>
      </c>
      <c r="BT55" s="12">
        <f t="shared" si="12"/>
        <v>0</v>
      </c>
      <c r="BU55" s="12">
        <f t="shared" si="13"/>
        <v>0</v>
      </c>
      <c r="BV55" s="12">
        <f t="shared" si="14"/>
        <v>0</v>
      </c>
      <c r="BW55" s="12">
        <f t="shared" si="15"/>
        <v>0</v>
      </c>
      <c r="BX55" s="12">
        <f t="shared" si="16"/>
        <v>0</v>
      </c>
      <c r="BY55" s="12">
        <f t="shared" si="17"/>
        <v>0</v>
      </c>
      <c r="BZ55" s="12">
        <f t="shared" si="18"/>
        <v>0</v>
      </c>
      <c r="CA55" s="12">
        <f t="shared" si="19"/>
        <v>0</v>
      </c>
      <c r="CB55" s="12">
        <f t="shared" si="20"/>
        <v>0</v>
      </c>
      <c r="CC55" s="12">
        <f t="shared" si="21"/>
        <v>0</v>
      </c>
      <c r="CD55" s="12">
        <f t="shared" si="22"/>
        <v>0</v>
      </c>
    </row>
    <row r="56" spans="1:82" x14ac:dyDescent="0.25">
      <c r="A56">
        <v>646</v>
      </c>
      <c r="B56" t="s">
        <v>3632</v>
      </c>
      <c r="C56">
        <v>2020</v>
      </c>
      <c r="D56" t="s">
        <v>3629</v>
      </c>
      <c r="E56">
        <v>2860</v>
      </c>
      <c r="F56" t="s">
        <v>3630</v>
      </c>
      <c r="G56">
        <v>159</v>
      </c>
      <c r="H56">
        <v>2</v>
      </c>
      <c r="I56" t="s">
        <v>156</v>
      </c>
      <c r="J56">
        <v>77</v>
      </c>
      <c r="K56">
        <v>74132111</v>
      </c>
      <c r="L56" t="s">
        <v>580</v>
      </c>
      <c r="M56">
        <v>1</v>
      </c>
      <c r="N56" t="s">
        <v>88</v>
      </c>
      <c r="O56" t="s">
        <v>89</v>
      </c>
      <c r="P56" t="s">
        <v>3633</v>
      </c>
      <c r="Q56" t="s">
        <v>7437</v>
      </c>
      <c r="R56" t="s">
        <v>7399</v>
      </c>
      <c r="S56" t="s">
        <v>7427</v>
      </c>
      <c r="U56" t="s">
        <v>61</v>
      </c>
      <c r="V56">
        <v>353000</v>
      </c>
      <c r="W56">
        <v>350030</v>
      </c>
      <c r="X56" t="s">
        <v>82</v>
      </c>
      <c r="Y56" s="3">
        <v>32509</v>
      </c>
      <c r="AA56">
        <v>19.600000000000001</v>
      </c>
      <c r="AB56">
        <v>0</v>
      </c>
      <c r="AC56">
        <v>18</v>
      </c>
      <c r="AD56">
        <v>14.8172508</v>
      </c>
      <c r="AE56">
        <v>13.434279999999999</v>
      </c>
      <c r="AF56">
        <v>13.434279999999999</v>
      </c>
      <c r="AG56">
        <v>0</v>
      </c>
      <c r="AH56">
        <v>0</v>
      </c>
      <c r="AI56">
        <v>1</v>
      </c>
      <c r="AJ56">
        <v>0</v>
      </c>
      <c r="AK56">
        <v>0</v>
      </c>
      <c r="AL56" s="4">
        <f t="shared" si="0"/>
        <v>3731.7444444444441</v>
      </c>
      <c r="AM56" s="12">
        <f t="shared" si="1"/>
        <v>2.3666568013980493E-2</v>
      </c>
      <c r="AO56" s="17" t="str">
        <f t="shared" si="24"/>
        <v>naturgas_TJ</v>
      </c>
      <c r="AP56" s="17">
        <f t="shared" si="23"/>
        <v>14.8172508</v>
      </c>
      <c r="AX56">
        <v>14.8172508</v>
      </c>
      <c r="BK56" s="12">
        <f t="shared" si="25"/>
        <v>0</v>
      </c>
      <c r="BL56" s="12">
        <f t="shared" si="4"/>
        <v>0</v>
      </c>
      <c r="BM56" s="12">
        <f t="shared" si="5"/>
        <v>0</v>
      </c>
      <c r="BN56" s="12">
        <f t="shared" si="6"/>
        <v>0</v>
      </c>
      <c r="BO56" s="12">
        <f t="shared" si="7"/>
        <v>0</v>
      </c>
      <c r="BP56" s="12">
        <f t="shared" si="8"/>
        <v>0</v>
      </c>
      <c r="BQ56" s="12">
        <f t="shared" si="9"/>
        <v>0</v>
      </c>
      <c r="BR56" s="12">
        <f t="shared" si="10"/>
        <v>1</v>
      </c>
      <c r="BS56" s="12">
        <f t="shared" si="11"/>
        <v>0</v>
      </c>
      <c r="BT56" s="12">
        <f t="shared" si="12"/>
        <v>0</v>
      </c>
      <c r="BU56" s="12">
        <f t="shared" si="13"/>
        <v>0</v>
      </c>
      <c r="BV56" s="12">
        <f t="shared" si="14"/>
        <v>0</v>
      </c>
      <c r="BW56" s="12">
        <f t="shared" si="15"/>
        <v>0</v>
      </c>
      <c r="BX56" s="12">
        <f t="shared" si="16"/>
        <v>0</v>
      </c>
      <c r="BY56" s="12">
        <f t="shared" si="17"/>
        <v>0</v>
      </c>
      <c r="BZ56" s="12">
        <f t="shared" si="18"/>
        <v>0</v>
      </c>
      <c r="CA56" s="12">
        <f t="shared" si="19"/>
        <v>0</v>
      </c>
      <c r="CB56" s="12">
        <f t="shared" si="20"/>
        <v>0</v>
      </c>
      <c r="CC56" s="12">
        <f t="shared" si="21"/>
        <v>0</v>
      </c>
      <c r="CD56" s="12">
        <f t="shared" si="22"/>
        <v>0</v>
      </c>
    </row>
    <row r="57" spans="1:82" x14ac:dyDescent="0.25">
      <c r="A57">
        <v>646</v>
      </c>
      <c r="B57" t="s">
        <v>3634</v>
      </c>
      <c r="C57">
        <v>2020</v>
      </c>
      <c r="D57" t="s">
        <v>3629</v>
      </c>
      <c r="E57">
        <v>2860</v>
      </c>
      <c r="F57" t="s">
        <v>3630</v>
      </c>
      <c r="G57">
        <v>159</v>
      </c>
      <c r="H57">
        <v>2</v>
      </c>
      <c r="I57" t="s">
        <v>156</v>
      </c>
      <c r="J57">
        <v>77</v>
      </c>
      <c r="K57">
        <v>74132111</v>
      </c>
      <c r="L57" t="s">
        <v>580</v>
      </c>
      <c r="M57">
        <v>1</v>
      </c>
      <c r="N57" t="s">
        <v>88</v>
      </c>
      <c r="O57" t="s">
        <v>89</v>
      </c>
      <c r="P57" t="s">
        <v>3635</v>
      </c>
      <c r="Q57" t="s">
        <v>7437</v>
      </c>
      <c r="R57" t="s">
        <v>7399</v>
      </c>
      <c r="S57" t="s">
        <v>7427</v>
      </c>
      <c r="U57" t="s">
        <v>61</v>
      </c>
      <c r="V57">
        <v>353000</v>
      </c>
      <c r="W57">
        <v>350030</v>
      </c>
      <c r="X57" t="s">
        <v>82</v>
      </c>
      <c r="Y57" s="3">
        <v>32509</v>
      </c>
      <c r="AA57">
        <v>19.600000000000001</v>
      </c>
      <c r="AB57">
        <v>0</v>
      </c>
      <c r="AC57">
        <v>18</v>
      </c>
      <c r="AD57">
        <v>10.814205599999999</v>
      </c>
      <c r="AE57">
        <v>9.8048600000000015</v>
      </c>
      <c r="AF57">
        <v>9.8048600000000015</v>
      </c>
      <c r="AG57">
        <v>0</v>
      </c>
      <c r="AH57">
        <v>0</v>
      </c>
      <c r="AI57">
        <v>1</v>
      </c>
      <c r="AJ57">
        <v>0</v>
      </c>
      <c r="AK57">
        <v>0</v>
      </c>
      <c r="AL57" s="4">
        <f t="shared" si="0"/>
        <v>2723.5722222222225</v>
      </c>
      <c r="AM57" s="12">
        <f t="shared" si="1"/>
        <v>1.7272781723885224E-2</v>
      </c>
      <c r="AO57" s="17" t="str">
        <f t="shared" si="24"/>
        <v>naturgas_TJ</v>
      </c>
      <c r="AP57" s="17">
        <f t="shared" si="23"/>
        <v>10.814205599999999</v>
      </c>
      <c r="AX57">
        <v>10.814205599999999</v>
      </c>
      <c r="BK57" s="12">
        <f t="shared" si="25"/>
        <v>0</v>
      </c>
      <c r="BL57" s="12">
        <f t="shared" si="4"/>
        <v>0</v>
      </c>
      <c r="BM57" s="12">
        <f t="shared" si="5"/>
        <v>0</v>
      </c>
      <c r="BN57" s="12">
        <f t="shared" si="6"/>
        <v>0</v>
      </c>
      <c r="BO57" s="12">
        <f t="shared" si="7"/>
        <v>0</v>
      </c>
      <c r="BP57" s="12">
        <f t="shared" si="8"/>
        <v>0</v>
      </c>
      <c r="BQ57" s="12">
        <f t="shared" si="9"/>
        <v>0</v>
      </c>
      <c r="BR57" s="12">
        <f t="shared" si="10"/>
        <v>1</v>
      </c>
      <c r="BS57" s="12">
        <f t="shared" si="11"/>
        <v>0</v>
      </c>
      <c r="BT57" s="12">
        <f t="shared" si="12"/>
        <v>0</v>
      </c>
      <c r="BU57" s="12">
        <f t="shared" si="13"/>
        <v>0</v>
      </c>
      <c r="BV57" s="12">
        <f t="shared" si="14"/>
        <v>0</v>
      </c>
      <c r="BW57" s="12">
        <f t="shared" si="15"/>
        <v>0</v>
      </c>
      <c r="BX57" s="12">
        <f t="shared" si="16"/>
        <v>0</v>
      </c>
      <c r="BY57" s="12">
        <f t="shared" si="17"/>
        <v>0</v>
      </c>
      <c r="BZ57" s="12">
        <f t="shared" si="18"/>
        <v>0</v>
      </c>
      <c r="CA57" s="12">
        <f t="shared" si="19"/>
        <v>0</v>
      </c>
      <c r="CB57" s="12">
        <f t="shared" si="20"/>
        <v>0</v>
      </c>
      <c r="CC57" s="12">
        <f t="shared" si="21"/>
        <v>0</v>
      </c>
      <c r="CD57" s="12">
        <f t="shared" si="22"/>
        <v>0</v>
      </c>
    </row>
    <row r="58" spans="1:82" x14ac:dyDescent="0.25">
      <c r="A58">
        <v>670</v>
      </c>
      <c r="B58" t="s">
        <v>3720</v>
      </c>
      <c r="C58">
        <v>2020</v>
      </c>
      <c r="D58" t="s">
        <v>3721</v>
      </c>
      <c r="E58">
        <v>2670</v>
      </c>
      <c r="F58" t="s">
        <v>3722</v>
      </c>
      <c r="G58">
        <v>253</v>
      </c>
      <c r="H58">
        <v>2</v>
      </c>
      <c r="I58" t="s">
        <v>156</v>
      </c>
      <c r="J58">
        <v>2167</v>
      </c>
      <c r="K58">
        <v>33912773</v>
      </c>
      <c r="L58" t="s">
        <v>3723</v>
      </c>
      <c r="N58" t="s">
        <v>88</v>
      </c>
      <c r="O58" t="s">
        <v>89</v>
      </c>
      <c r="P58" t="s">
        <v>211</v>
      </c>
      <c r="Q58" t="s">
        <v>7437</v>
      </c>
      <c r="R58" t="s">
        <v>7399</v>
      </c>
      <c r="S58" t="s">
        <v>7427</v>
      </c>
      <c r="U58" t="s">
        <v>61</v>
      </c>
      <c r="V58">
        <v>353000</v>
      </c>
      <c r="W58">
        <v>350030</v>
      </c>
      <c r="X58" t="s">
        <v>82</v>
      </c>
      <c r="Y58" s="3">
        <v>29221</v>
      </c>
      <c r="AA58">
        <v>6.45</v>
      </c>
      <c r="AB58">
        <v>0</v>
      </c>
      <c r="AC58">
        <v>5.83</v>
      </c>
      <c r="AD58">
        <v>0.2668644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 s="4">
        <f t="shared" si="0"/>
        <v>0</v>
      </c>
      <c r="AM58" s="12">
        <f t="shared" si="1"/>
        <v>0</v>
      </c>
      <c r="AO58" s="17" t="str">
        <f t="shared" si="24"/>
        <v>naturgas_TJ</v>
      </c>
      <c r="AP58" s="17">
        <f t="shared" si="23"/>
        <v>0.26686440000000011</v>
      </c>
      <c r="AX58">
        <v>0.26686440000000011</v>
      </c>
      <c r="BK58" s="12">
        <f t="shared" si="25"/>
        <v>0</v>
      </c>
      <c r="BL58" s="12">
        <f t="shared" si="4"/>
        <v>0</v>
      </c>
      <c r="BM58" s="12">
        <f t="shared" si="5"/>
        <v>0</v>
      </c>
      <c r="BN58" s="12">
        <f t="shared" si="6"/>
        <v>0</v>
      </c>
      <c r="BO58" s="12">
        <f t="shared" si="7"/>
        <v>0</v>
      </c>
      <c r="BP58" s="12">
        <f t="shared" si="8"/>
        <v>0</v>
      </c>
      <c r="BQ58" s="12">
        <f t="shared" si="9"/>
        <v>0</v>
      </c>
      <c r="BR58" s="12">
        <f t="shared" si="10"/>
        <v>1</v>
      </c>
      <c r="BS58" s="12">
        <f t="shared" si="11"/>
        <v>0</v>
      </c>
      <c r="BT58" s="12">
        <f t="shared" si="12"/>
        <v>0</v>
      </c>
      <c r="BU58" s="12">
        <f t="shared" si="13"/>
        <v>0</v>
      </c>
      <c r="BV58" s="12">
        <f t="shared" si="14"/>
        <v>0</v>
      </c>
      <c r="BW58" s="12">
        <f t="shared" si="15"/>
        <v>0</v>
      </c>
      <c r="BX58" s="12">
        <f t="shared" si="16"/>
        <v>0</v>
      </c>
      <c r="BY58" s="12">
        <f t="shared" si="17"/>
        <v>0</v>
      </c>
      <c r="BZ58" s="12">
        <f t="shared" si="18"/>
        <v>0</v>
      </c>
      <c r="CA58" s="12">
        <f t="shared" si="19"/>
        <v>0</v>
      </c>
      <c r="CB58" s="12">
        <f t="shared" si="20"/>
        <v>0</v>
      </c>
      <c r="CC58" s="12">
        <f t="shared" si="21"/>
        <v>0</v>
      </c>
      <c r="CD58" s="12">
        <f t="shared" si="22"/>
        <v>0</v>
      </c>
    </row>
    <row r="59" spans="1:82" x14ac:dyDescent="0.25">
      <c r="A59">
        <v>670</v>
      </c>
      <c r="B59" t="s">
        <v>3724</v>
      </c>
      <c r="C59">
        <v>2020</v>
      </c>
      <c r="D59" t="s">
        <v>3721</v>
      </c>
      <c r="E59">
        <v>2670</v>
      </c>
      <c r="F59" t="s">
        <v>3722</v>
      </c>
      <c r="G59">
        <v>253</v>
      </c>
      <c r="H59">
        <v>2</v>
      </c>
      <c r="I59" t="s">
        <v>156</v>
      </c>
      <c r="J59">
        <v>2167</v>
      </c>
      <c r="K59">
        <v>33912773</v>
      </c>
      <c r="L59" t="s">
        <v>3723</v>
      </c>
      <c r="N59" t="s">
        <v>88</v>
      </c>
      <c r="O59" t="s">
        <v>89</v>
      </c>
      <c r="P59" t="s">
        <v>218</v>
      </c>
      <c r="Q59" t="s">
        <v>7437</v>
      </c>
      <c r="R59" t="s">
        <v>7399</v>
      </c>
      <c r="S59" t="s">
        <v>7427</v>
      </c>
      <c r="U59" t="s">
        <v>61</v>
      </c>
      <c r="V59">
        <v>353000</v>
      </c>
      <c r="W59">
        <v>350030</v>
      </c>
      <c r="X59" t="s">
        <v>82</v>
      </c>
      <c r="Y59" s="3">
        <v>31199</v>
      </c>
      <c r="AA59">
        <v>8.4</v>
      </c>
      <c r="AB59">
        <v>0</v>
      </c>
      <c r="AC59">
        <v>7.32</v>
      </c>
      <c r="AD59">
        <v>0.53373276000000003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 s="4">
        <f t="shared" si="0"/>
        <v>0</v>
      </c>
      <c r="AM59" s="12">
        <f t="shared" si="1"/>
        <v>0</v>
      </c>
      <c r="AO59" s="17" t="str">
        <f t="shared" si="24"/>
        <v>naturgas_TJ</v>
      </c>
      <c r="AP59" s="17">
        <f t="shared" si="23"/>
        <v>0.53373276000000014</v>
      </c>
      <c r="AX59">
        <v>0.53373276000000014</v>
      </c>
      <c r="BK59" s="12">
        <f t="shared" si="25"/>
        <v>0</v>
      </c>
      <c r="BL59" s="12">
        <f t="shared" si="4"/>
        <v>0</v>
      </c>
      <c r="BM59" s="12">
        <f t="shared" si="5"/>
        <v>0</v>
      </c>
      <c r="BN59" s="12">
        <f t="shared" si="6"/>
        <v>0</v>
      </c>
      <c r="BO59" s="12">
        <f t="shared" si="7"/>
        <v>0</v>
      </c>
      <c r="BP59" s="12">
        <f t="shared" si="8"/>
        <v>0</v>
      </c>
      <c r="BQ59" s="12">
        <f t="shared" si="9"/>
        <v>0</v>
      </c>
      <c r="BR59" s="12">
        <f t="shared" si="10"/>
        <v>1</v>
      </c>
      <c r="BS59" s="12">
        <f t="shared" si="11"/>
        <v>0</v>
      </c>
      <c r="BT59" s="12">
        <f t="shared" si="12"/>
        <v>0</v>
      </c>
      <c r="BU59" s="12">
        <f t="shared" si="13"/>
        <v>0</v>
      </c>
      <c r="BV59" s="12">
        <f t="shared" si="14"/>
        <v>0</v>
      </c>
      <c r="BW59" s="12">
        <f t="shared" si="15"/>
        <v>0</v>
      </c>
      <c r="BX59" s="12">
        <f t="shared" si="16"/>
        <v>0</v>
      </c>
      <c r="BY59" s="12">
        <f t="shared" si="17"/>
        <v>0</v>
      </c>
      <c r="BZ59" s="12">
        <f t="shared" si="18"/>
        <v>0</v>
      </c>
      <c r="CA59" s="12">
        <f t="shared" si="19"/>
        <v>0</v>
      </c>
      <c r="CB59" s="12">
        <f t="shared" si="20"/>
        <v>0</v>
      </c>
      <c r="CC59" s="12">
        <f t="shared" si="21"/>
        <v>0</v>
      </c>
      <c r="CD59" s="12">
        <f t="shared" si="22"/>
        <v>0</v>
      </c>
    </row>
    <row r="60" spans="1:82" x14ac:dyDescent="0.25">
      <c r="A60">
        <v>670</v>
      </c>
      <c r="B60" t="s">
        <v>3725</v>
      </c>
      <c r="C60">
        <v>2020</v>
      </c>
      <c r="D60" t="s">
        <v>3721</v>
      </c>
      <c r="E60">
        <v>2670</v>
      </c>
      <c r="F60" t="s">
        <v>3722</v>
      </c>
      <c r="G60">
        <v>253</v>
      </c>
      <c r="H60">
        <v>2</v>
      </c>
      <c r="I60" t="s">
        <v>156</v>
      </c>
      <c r="J60">
        <v>2167</v>
      </c>
      <c r="K60">
        <v>33912773</v>
      </c>
      <c r="L60" t="s">
        <v>3723</v>
      </c>
      <c r="N60" t="s">
        <v>88</v>
      </c>
      <c r="O60" t="s">
        <v>89</v>
      </c>
      <c r="P60" t="s">
        <v>209</v>
      </c>
      <c r="Q60" t="s">
        <v>7437</v>
      </c>
      <c r="R60" t="s">
        <v>7399</v>
      </c>
      <c r="S60" t="s">
        <v>7427</v>
      </c>
      <c r="U60" t="s">
        <v>61</v>
      </c>
      <c r="V60">
        <v>353000</v>
      </c>
      <c r="W60">
        <v>350030</v>
      </c>
      <c r="X60" t="s">
        <v>82</v>
      </c>
      <c r="Y60" s="3">
        <v>29221</v>
      </c>
      <c r="AA60">
        <v>4.4000000000000004</v>
      </c>
      <c r="AB60">
        <v>0</v>
      </c>
      <c r="AC60">
        <v>3.67</v>
      </c>
      <c r="AD60">
        <v>0.2668644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 s="4">
        <f t="shared" si="0"/>
        <v>0</v>
      </c>
      <c r="AM60" s="12">
        <f t="shared" si="1"/>
        <v>0</v>
      </c>
      <c r="AO60" s="17" t="str">
        <f t="shared" si="24"/>
        <v>naturgas_TJ</v>
      </c>
      <c r="AP60" s="17">
        <f t="shared" si="23"/>
        <v>0.26686440000000011</v>
      </c>
      <c r="AX60">
        <v>0.26686440000000011</v>
      </c>
      <c r="BK60" s="12">
        <f t="shared" si="25"/>
        <v>0</v>
      </c>
      <c r="BL60" s="12">
        <f t="shared" si="4"/>
        <v>0</v>
      </c>
      <c r="BM60" s="12">
        <f t="shared" si="5"/>
        <v>0</v>
      </c>
      <c r="BN60" s="12">
        <f t="shared" si="6"/>
        <v>0</v>
      </c>
      <c r="BO60" s="12">
        <f t="shared" si="7"/>
        <v>0</v>
      </c>
      <c r="BP60" s="12">
        <f t="shared" si="8"/>
        <v>0</v>
      </c>
      <c r="BQ60" s="12">
        <f t="shared" si="9"/>
        <v>0</v>
      </c>
      <c r="BR60" s="12">
        <f t="shared" si="10"/>
        <v>1</v>
      </c>
      <c r="BS60" s="12">
        <f t="shared" si="11"/>
        <v>0</v>
      </c>
      <c r="BT60" s="12">
        <f t="shared" si="12"/>
        <v>0</v>
      </c>
      <c r="BU60" s="12">
        <f t="shared" si="13"/>
        <v>0</v>
      </c>
      <c r="BV60" s="12">
        <f t="shared" si="14"/>
        <v>0</v>
      </c>
      <c r="BW60" s="12">
        <f t="shared" si="15"/>
        <v>0</v>
      </c>
      <c r="BX60" s="12">
        <f t="shared" si="16"/>
        <v>0</v>
      </c>
      <c r="BY60" s="12">
        <f t="shared" si="17"/>
        <v>0</v>
      </c>
      <c r="BZ60" s="12">
        <f t="shared" si="18"/>
        <v>0</v>
      </c>
      <c r="CA60" s="12">
        <f t="shared" si="19"/>
        <v>0</v>
      </c>
      <c r="CB60" s="12">
        <f t="shared" si="20"/>
        <v>0</v>
      </c>
      <c r="CC60" s="12">
        <f t="shared" si="21"/>
        <v>0</v>
      </c>
      <c r="CD60" s="12">
        <f t="shared" si="22"/>
        <v>0</v>
      </c>
    </row>
    <row r="61" spans="1:82" x14ac:dyDescent="0.25">
      <c r="A61">
        <v>673</v>
      </c>
      <c r="B61" t="s">
        <v>3726</v>
      </c>
      <c r="C61">
        <v>2020</v>
      </c>
      <c r="D61" t="s">
        <v>3727</v>
      </c>
      <c r="E61">
        <v>2670</v>
      </c>
      <c r="F61" t="s">
        <v>3722</v>
      </c>
      <c r="G61">
        <v>253</v>
      </c>
      <c r="H61">
        <v>2</v>
      </c>
      <c r="I61" t="s">
        <v>156</v>
      </c>
      <c r="J61">
        <v>2167</v>
      </c>
      <c r="K61">
        <v>33912773</v>
      </c>
      <c r="L61" t="s">
        <v>3723</v>
      </c>
      <c r="M61">
        <v>1</v>
      </c>
      <c r="N61" t="s">
        <v>88</v>
      </c>
      <c r="O61" t="s">
        <v>89</v>
      </c>
      <c r="P61" t="s">
        <v>209</v>
      </c>
      <c r="Q61" t="s">
        <v>7436</v>
      </c>
      <c r="R61" t="s">
        <v>7399</v>
      </c>
      <c r="S61" t="s">
        <v>7429</v>
      </c>
      <c r="U61" t="s">
        <v>61</v>
      </c>
      <c r="V61">
        <v>353000</v>
      </c>
      <c r="W61">
        <v>350030</v>
      </c>
      <c r="X61" t="s">
        <v>82</v>
      </c>
      <c r="Y61" s="3">
        <v>26299</v>
      </c>
      <c r="AA61">
        <v>10.109</v>
      </c>
      <c r="AB61">
        <v>0</v>
      </c>
      <c r="AC61">
        <v>9.3000000000000007</v>
      </c>
      <c r="AD61">
        <v>0.104023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 s="4">
        <f t="shared" si="0"/>
        <v>0</v>
      </c>
      <c r="AM61" s="12">
        <f t="shared" si="1"/>
        <v>0</v>
      </c>
      <c r="AO61" s="17" t="str">
        <f t="shared" si="24"/>
        <v>gasolie_TJ</v>
      </c>
      <c r="AP61" s="17">
        <f t="shared" si="23"/>
        <v>0.104023</v>
      </c>
      <c r="AU61">
        <v>0.104023</v>
      </c>
      <c r="AW61">
        <v>0</v>
      </c>
      <c r="BK61" s="12">
        <f t="shared" si="25"/>
        <v>0</v>
      </c>
      <c r="BL61" s="12">
        <f t="shared" si="4"/>
        <v>0</v>
      </c>
      <c r="BM61" s="12">
        <f t="shared" si="5"/>
        <v>0</v>
      </c>
      <c r="BN61" s="12">
        <f t="shared" si="6"/>
        <v>0</v>
      </c>
      <c r="BO61" s="12">
        <f t="shared" si="7"/>
        <v>1</v>
      </c>
      <c r="BP61" s="12">
        <f t="shared" si="8"/>
        <v>0</v>
      </c>
      <c r="BQ61" s="12">
        <f t="shared" si="9"/>
        <v>0</v>
      </c>
      <c r="BR61" s="12">
        <f t="shared" si="10"/>
        <v>0</v>
      </c>
      <c r="BS61" s="12">
        <f t="shared" si="11"/>
        <v>0</v>
      </c>
      <c r="BT61" s="12">
        <f t="shared" si="12"/>
        <v>0</v>
      </c>
      <c r="BU61" s="12">
        <f t="shared" si="13"/>
        <v>0</v>
      </c>
      <c r="BV61" s="12">
        <f t="shared" si="14"/>
        <v>0</v>
      </c>
      <c r="BW61" s="12">
        <f t="shared" si="15"/>
        <v>0</v>
      </c>
      <c r="BX61" s="12">
        <f t="shared" si="16"/>
        <v>0</v>
      </c>
      <c r="BY61" s="12">
        <f t="shared" si="17"/>
        <v>0</v>
      </c>
      <c r="BZ61" s="12">
        <f t="shared" si="18"/>
        <v>0</v>
      </c>
      <c r="CA61" s="12">
        <f t="shared" si="19"/>
        <v>0</v>
      </c>
      <c r="CB61" s="12">
        <f t="shared" si="20"/>
        <v>0</v>
      </c>
      <c r="CC61" s="12">
        <f t="shared" si="21"/>
        <v>0</v>
      </c>
      <c r="CD61" s="12">
        <f t="shared" si="22"/>
        <v>0</v>
      </c>
    </row>
    <row r="62" spans="1:82" x14ac:dyDescent="0.25">
      <c r="A62">
        <v>673</v>
      </c>
      <c r="B62" t="s">
        <v>3728</v>
      </c>
      <c r="C62">
        <v>2020</v>
      </c>
      <c r="D62" t="s">
        <v>3727</v>
      </c>
      <c r="E62">
        <v>2670</v>
      </c>
      <c r="F62" t="s">
        <v>3722</v>
      </c>
      <c r="G62">
        <v>253</v>
      </c>
      <c r="H62">
        <v>2</v>
      </c>
      <c r="I62" t="s">
        <v>156</v>
      </c>
      <c r="J62">
        <v>2167</v>
      </c>
      <c r="K62">
        <v>33912773</v>
      </c>
      <c r="L62" t="s">
        <v>3723</v>
      </c>
      <c r="M62">
        <v>1</v>
      </c>
      <c r="N62" t="s">
        <v>88</v>
      </c>
      <c r="O62" t="s">
        <v>89</v>
      </c>
      <c r="P62" t="s">
        <v>220</v>
      </c>
      <c r="Q62" t="s">
        <v>7436</v>
      </c>
      <c r="R62" t="s">
        <v>7399</v>
      </c>
      <c r="S62" t="s">
        <v>7429</v>
      </c>
      <c r="U62" t="s">
        <v>61</v>
      </c>
      <c r="V62">
        <v>353000</v>
      </c>
      <c r="W62">
        <v>350030</v>
      </c>
      <c r="X62" t="s">
        <v>82</v>
      </c>
      <c r="Y62" s="3">
        <v>27760</v>
      </c>
      <c r="AA62">
        <v>20.216999999999999</v>
      </c>
      <c r="AB62">
        <v>0</v>
      </c>
      <c r="AC62">
        <v>18.600000000000001</v>
      </c>
      <c r="AD62">
        <v>1.2195800000000001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 s="4">
        <f t="shared" si="0"/>
        <v>0</v>
      </c>
      <c r="AM62" s="12">
        <f t="shared" si="1"/>
        <v>0</v>
      </c>
      <c r="AO62" s="17" t="str">
        <f t="shared" si="24"/>
        <v>gasolie_TJ</v>
      </c>
      <c r="AP62" s="17">
        <f t="shared" si="23"/>
        <v>1.2195800000000001</v>
      </c>
      <c r="AU62">
        <v>1.2195800000000001</v>
      </c>
      <c r="AW62">
        <v>0</v>
      </c>
      <c r="BK62" s="12">
        <f t="shared" si="25"/>
        <v>0</v>
      </c>
      <c r="BL62" s="12">
        <f t="shared" si="4"/>
        <v>0</v>
      </c>
      <c r="BM62" s="12">
        <f t="shared" si="5"/>
        <v>0</v>
      </c>
      <c r="BN62" s="12">
        <f t="shared" si="6"/>
        <v>0</v>
      </c>
      <c r="BO62" s="12">
        <f t="shared" si="7"/>
        <v>1</v>
      </c>
      <c r="BP62" s="12">
        <f t="shared" si="8"/>
        <v>0</v>
      </c>
      <c r="BQ62" s="12">
        <f t="shared" si="9"/>
        <v>0</v>
      </c>
      <c r="BR62" s="12">
        <f t="shared" si="10"/>
        <v>0</v>
      </c>
      <c r="BS62" s="12">
        <f t="shared" si="11"/>
        <v>0</v>
      </c>
      <c r="BT62" s="12">
        <f t="shared" si="12"/>
        <v>0</v>
      </c>
      <c r="BU62" s="12">
        <f t="shared" si="13"/>
        <v>0</v>
      </c>
      <c r="BV62" s="12">
        <f t="shared" si="14"/>
        <v>0</v>
      </c>
      <c r="BW62" s="12">
        <f t="shared" si="15"/>
        <v>0</v>
      </c>
      <c r="BX62" s="12">
        <f t="shared" si="16"/>
        <v>0</v>
      </c>
      <c r="BY62" s="12">
        <f t="shared" si="17"/>
        <v>0</v>
      </c>
      <c r="BZ62" s="12">
        <f t="shared" si="18"/>
        <v>0</v>
      </c>
      <c r="CA62" s="12">
        <f t="shared" si="19"/>
        <v>0</v>
      </c>
      <c r="CB62" s="12">
        <f t="shared" si="20"/>
        <v>0</v>
      </c>
      <c r="CC62" s="12">
        <f t="shared" si="21"/>
        <v>0</v>
      </c>
      <c r="CD62" s="12">
        <f t="shared" si="22"/>
        <v>0</v>
      </c>
    </row>
    <row r="63" spans="1:82" x14ac:dyDescent="0.25">
      <c r="A63">
        <v>673</v>
      </c>
      <c r="B63" t="s">
        <v>3729</v>
      </c>
      <c r="C63">
        <v>2020</v>
      </c>
      <c r="D63" t="s">
        <v>3727</v>
      </c>
      <c r="E63">
        <v>2670</v>
      </c>
      <c r="F63" t="s">
        <v>3722</v>
      </c>
      <c r="G63">
        <v>253</v>
      </c>
      <c r="H63">
        <v>2</v>
      </c>
      <c r="I63" t="s">
        <v>156</v>
      </c>
      <c r="J63">
        <v>2167</v>
      </c>
      <c r="K63">
        <v>33912773</v>
      </c>
      <c r="L63" t="s">
        <v>3723</v>
      </c>
      <c r="M63">
        <v>1</v>
      </c>
      <c r="N63" t="s">
        <v>88</v>
      </c>
      <c r="O63" t="s">
        <v>89</v>
      </c>
      <c r="P63" t="s">
        <v>218</v>
      </c>
      <c r="Q63" t="s">
        <v>7436</v>
      </c>
      <c r="R63" t="s">
        <v>7399</v>
      </c>
      <c r="S63" t="s">
        <v>7429</v>
      </c>
      <c r="U63" t="s">
        <v>61</v>
      </c>
      <c r="V63">
        <v>353000</v>
      </c>
      <c r="W63">
        <v>350030</v>
      </c>
      <c r="X63" t="s">
        <v>82</v>
      </c>
      <c r="Y63" s="3">
        <v>27030</v>
      </c>
      <c r="AA63">
        <v>6.3369999999999997</v>
      </c>
      <c r="AB63">
        <v>0</v>
      </c>
      <c r="AC63">
        <v>5.83</v>
      </c>
      <c r="AD63">
        <v>0.33000400000000002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 s="4">
        <f t="shared" si="0"/>
        <v>0</v>
      </c>
      <c r="AM63" s="12">
        <f t="shared" si="1"/>
        <v>0</v>
      </c>
      <c r="AO63" s="17" t="str">
        <f t="shared" si="24"/>
        <v>gasolie_TJ</v>
      </c>
      <c r="AP63" s="17">
        <f t="shared" si="23"/>
        <v>0.33000400000000002</v>
      </c>
      <c r="AU63">
        <v>0.33000400000000002</v>
      </c>
      <c r="AW63">
        <v>0</v>
      </c>
      <c r="BK63" s="12">
        <f t="shared" si="25"/>
        <v>0</v>
      </c>
      <c r="BL63" s="12">
        <f t="shared" si="4"/>
        <v>0</v>
      </c>
      <c r="BM63" s="12">
        <f t="shared" si="5"/>
        <v>0</v>
      </c>
      <c r="BN63" s="12">
        <f t="shared" si="6"/>
        <v>0</v>
      </c>
      <c r="BO63" s="12">
        <f t="shared" si="7"/>
        <v>1</v>
      </c>
      <c r="BP63" s="12">
        <f t="shared" si="8"/>
        <v>0</v>
      </c>
      <c r="BQ63" s="12">
        <f t="shared" si="9"/>
        <v>0</v>
      </c>
      <c r="BR63" s="12">
        <f t="shared" si="10"/>
        <v>0</v>
      </c>
      <c r="BS63" s="12">
        <f t="shared" si="11"/>
        <v>0</v>
      </c>
      <c r="BT63" s="12">
        <f t="shared" si="12"/>
        <v>0</v>
      </c>
      <c r="BU63" s="12">
        <f t="shared" si="13"/>
        <v>0</v>
      </c>
      <c r="BV63" s="12">
        <f t="shared" si="14"/>
        <v>0</v>
      </c>
      <c r="BW63" s="12">
        <f t="shared" si="15"/>
        <v>0</v>
      </c>
      <c r="BX63" s="12">
        <f t="shared" si="16"/>
        <v>0</v>
      </c>
      <c r="BY63" s="12">
        <f t="shared" si="17"/>
        <v>0</v>
      </c>
      <c r="BZ63" s="12">
        <f t="shared" si="18"/>
        <v>0</v>
      </c>
      <c r="CA63" s="12">
        <f t="shared" si="19"/>
        <v>0</v>
      </c>
      <c r="CB63" s="12">
        <f t="shared" si="20"/>
        <v>0</v>
      </c>
      <c r="CC63" s="12">
        <f t="shared" si="21"/>
        <v>0</v>
      </c>
      <c r="CD63" s="12">
        <f t="shared" si="22"/>
        <v>0</v>
      </c>
    </row>
    <row r="64" spans="1:82" s="13" customFormat="1" x14ac:dyDescent="0.25">
      <c r="A64" s="13">
        <v>736</v>
      </c>
      <c r="B64" s="13" t="s">
        <v>4043</v>
      </c>
      <c r="C64" s="13">
        <v>2020</v>
      </c>
      <c r="D64" s="13" t="s">
        <v>4044</v>
      </c>
      <c r="E64" s="13">
        <v>4600</v>
      </c>
      <c r="F64" s="13" t="s">
        <v>2140</v>
      </c>
      <c r="G64" s="13">
        <v>259</v>
      </c>
      <c r="H64" s="13">
        <v>2</v>
      </c>
      <c r="I64" s="13" t="s">
        <v>156</v>
      </c>
      <c r="J64" s="13">
        <v>481</v>
      </c>
      <c r="K64" s="13">
        <v>69330428</v>
      </c>
      <c r="L64" s="13" t="s">
        <v>4045</v>
      </c>
      <c r="M64" s="13">
        <v>1</v>
      </c>
      <c r="N64" s="13" t="s">
        <v>75</v>
      </c>
      <c r="O64" s="13" t="s">
        <v>76</v>
      </c>
      <c r="P64" s="13" t="s">
        <v>4046</v>
      </c>
      <c r="Q64" s="13" t="s">
        <v>7389</v>
      </c>
      <c r="R64" s="13" t="s">
        <v>7409</v>
      </c>
      <c r="S64" s="13" t="s">
        <v>7443</v>
      </c>
      <c r="T64" s="13" t="s">
        <v>7465</v>
      </c>
      <c r="U64" s="13" t="s">
        <v>78</v>
      </c>
      <c r="V64">
        <v>353000</v>
      </c>
      <c r="W64">
        <v>350030</v>
      </c>
      <c r="X64" t="s">
        <v>79</v>
      </c>
      <c r="Y64" s="3">
        <v>31778</v>
      </c>
      <c r="Z64" s="3">
        <v>44774</v>
      </c>
      <c r="AA64" s="14">
        <v>46.5</v>
      </c>
      <c r="AB64" s="23">
        <v>11</v>
      </c>
      <c r="AC64" s="23">
        <v>41.8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1</v>
      </c>
      <c r="AJ64" s="13">
        <v>0</v>
      </c>
      <c r="AK64" s="13">
        <v>0</v>
      </c>
      <c r="AL64" s="14">
        <f t="shared" si="0"/>
        <v>0</v>
      </c>
      <c r="AM64" s="15">
        <f t="shared" si="1"/>
        <v>0</v>
      </c>
      <c r="AO64" s="16" t="e">
        <f t="shared" si="24"/>
        <v>#N/A</v>
      </c>
      <c r="AP64" s="17">
        <f t="shared" si="23"/>
        <v>0</v>
      </c>
      <c r="AS64" s="13">
        <v>0</v>
      </c>
      <c r="AW64" s="13">
        <v>0</v>
      </c>
      <c r="BB64" s="13">
        <v>0</v>
      </c>
      <c r="BC64" s="13">
        <v>0</v>
      </c>
      <c r="BK64" s="15" t="e">
        <f t="shared" si="25"/>
        <v>#DIV/0!</v>
      </c>
      <c r="BL64" s="15" t="e">
        <f t="shared" si="4"/>
        <v>#DIV/0!</v>
      </c>
      <c r="BM64" s="15" t="e">
        <f t="shared" si="5"/>
        <v>#DIV/0!</v>
      </c>
      <c r="BN64" s="15" t="e">
        <f t="shared" si="6"/>
        <v>#DIV/0!</v>
      </c>
      <c r="BO64" s="15" t="e">
        <f t="shared" si="7"/>
        <v>#DIV/0!</v>
      </c>
      <c r="BP64" s="15" t="e">
        <f t="shared" si="8"/>
        <v>#DIV/0!</v>
      </c>
      <c r="BQ64" s="15" t="e">
        <f t="shared" si="9"/>
        <v>#DIV/0!</v>
      </c>
      <c r="BR64" s="15" t="e">
        <f t="shared" si="10"/>
        <v>#DIV/0!</v>
      </c>
      <c r="BS64" s="15" t="e">
        <f t="shared" si="11"/>
        <v>#DIV/0!</v>
      </c>
      <c r="BT64" s="15" t="e">
        <f t="shared" si="12"/>
        <v>#DIV/0!</v>
      </c>
      <c r="BU64" s="15" t="e">
        <f t="shared" si="13"/>
        <v>#DIV/0!</v>
      </c>
      <c r="BV64" s="15" t="e">
        <f t="shared" si="14"/>
        <v>#DIV/0!</v>
      </c>
      <c r="BW64" s="15" t="e">
        <f t="shared" si="15"/>
        <v>#DIV/0!</v>
      </c>
      <c r="BX64" s="15" t="e">
        <f t="shared" si="16"/>
        <v>#DIV/0!</v>
      </c>
      <c r="BY64" s="15" t="e">
        <f t="shared" si="17"/>
        <v>#DIV/0!</v>
      </c>
      <c r="BZ64" s="15" t="e">
        <f t="shared" si="18"/>
        <v>#DIV/0!</v>
      </c>
      <c r="CA64" s="15" t="e">
        <f t="shared" si="19"/>
        <v>#DIV/0!</v>
      </c>
      <c r="CB64" s="15" t="e">
        <f t="shared" si="20"/>
        <v>#DIV/0!</v>
      </c>
      <c r="CC64" s="15" t="e">
        <f t="shared" si="21"/>
        <v>#DIV/0!</v>
      </c>
      <c r="CD64" s="15" t="e">
        <f t="shared" si="22"/>
        <v>#DIV/0!</v>
      </c>
    </row>
    <row r="65" spans="1:82" x14ac:dyDescent="0.25">
      <c r="A65">
        <v>736</v>
      </c>
      <c r="B65" t="s">
        <v>4051</v>
      </c>
      <c r="C65">
        <v>2020</v>
      </c>
      <c r="D65" t="s">
        <v>4044</v>
      </c>
      <c r="E65">
        <v>4600</v>
      </c>
      <c r="F65" t="s">
        <v>2140</v>
      </c>
      <c r="G65">
        <v>259</v>
      </c>
      <c r="H65">
        <v>2</v>
      </c>
      <c r="I65" t="s">
        <v>156</v>
      </c>
      <c r="J65">
        <v>481</v>
      </c>
      <c r="K65">
        <v>69330428</v>
      </c>
      <c r="L65" t="s">
        <v>4045</v>
      </c>
      <c r="M65">
        <v>1</v>
      </c>
      <c r="N65" t="s">
        <v>75</v>
      </c>
      <c r="O65" t="s">
        <v>76</v>
      </c>
      <c r="P65" t="s">
        <v>4052</v>
      </c>
      <c r="Q65" t="s">
        <v>7390</v>
      </c>
      <c r="R65" t="s">
        <v>7409</v>
      </c>
      <c r="S65" t="s">
        <v>7443</v>
      </c>
      <c r="U65" t="s">
        <v>78</v>
      </c>
      <c r="V65">
        <v>353000</v>
      </c>
      <c r="W65">
        <v>350030</v>
      </c>
      <c r="X65" t="s">
        <v>79</v>
      </c>
      <c r="Y65" s="3">
        <v>35796</v>
      </c>
      <c r="AA65" s="4">
        <v>56.2</v>
      </c>
      <c r="AB65" s="20">
        <v>15</v>
      </c>
      <c r="AC65" s="20">
        <v>53</v>
      </c>
      <c r="AD65">
        <v>2077.2907709999999</v>
      </c>
      <c r="AE65">
        <v>1403.585</v>
      </c>
      <c r="AF65">
        <v>1403.585</v>
      </c>
      <c r="AG65">
        <v>287.20080000000002</v>
      </c>
      <c r="AH65">
        <v>286.21260000000001</v>
      </c>
      <c r="AI65">
        <v>0.3378402821</v>
      </c>
      <c r="AJ65">
        <v>0.66215971790000006</v>
      </c>
      <c r="AK65">
        <v>0</v>
      </c>
      <c r="AL65" s="4">
        <f t="shared" si="0"/>
        <v>389884.72222222225</v>
      </c>
      <c r="AM65" s="12">
        <f t="shared" si="1"/>
        <v>0.83976204493457018</v>
      </c>
      <c r="AO65" s="17" t="str">
        <f t="shared" si="24"/>
        <v>skovflis_TJ</v>
      </c>
      <c r="AP65" s="17">
        <f t="shared" si="23"/>
        <v>2077.2907709999999</v>
      </c>
      <c r="AS65">
        <v>0.82113000000000003</v>
      </c>
      <c r="AU65">
        <v>1.0761E-2</v>
      </c>
      <c r="AW65">
        <v>0</v>
      </c>
      <c r="BB65">
        <v>1970.4550400000001</v>
      </c>
      <c r="BC65">
        <v>106.00384</v>
      </c>
      <c r="BK65" s="12">
        <f t="shared" si="25"/>
        <v>0</v>
      </c>
      <c r="BL65" s="12">
        <f t="shared" si="4"/>
        <v>0</v>
      </c>
      <c r="BM65" s="12">
        <f t="shared" si="5"/>
        <v>3.9528890777515522E-4</v>
      </c>
      <c r="BN65" s="12">
        <f t="shared" si="6"/>
        <v>0</v>
      </c>
      <c r="BO65" s="12">
        <f t="shared" si="7"/>
        <v>5.1803051119414041E-6</v>
      </c>
      <c r="BP65" s="12">
        <f t="shared" si="8"/>
        <v>0</v>
      </c>
      <c r="BQ65" s="12">
        <f t="shared" si="9"/>
        <v>0</v>
      </c>
      <c r="BR65" s="12">
        <f t="shared" si="10"/>
        <v>0</v>
      </c>
      <c r="BS65" s="12">
        <f t="shared" si="11"/>
        <v>0</v>
      </c>
      <c r="BT65" s="12">
        <f t="shared" si="12"/>
        <v>0</v>
      </c>
      <c r="BU65" s="12">
        <f t="shared" si="13"/>
        <v>0</v>
      </c>
      <c r="BV65" s="12">
        <f t="shared" si="14"/>
        <v>0.94856967907840384</v>
      </c>
      <c r="BW65" s="12">
        <f t="shared" si="15"/>
        <v>5.1029851708709099E-2</v>
      </c>
      <c r="BX65" s="12">
        <f t="shared" si="16"/>
        <v>0</v>
      </c>
      <c r="BY65" s="12">
        <f t="shared" si="17"/>
        <v>0</v>
      </c>
      <c r="BZ65" s="12">
        <f t="shared" si="18"/>
        <v>0</v>
      </c>
      <c r="CA65" s="12">
        <f t="shared" si="19"/>
        <v>0</v>
      </c>
      <c r="CB65" s="12">
        <f t="shared" si="20"/>
        <v>0</v>
      </c>
      <c r="CC65" s="12">
        <f t="shared" si="21"/>
        <v>0</v>
      </c>
      <c r="CD65" s="12">
        <f t="shared" si="22"/>
        <v>0</v>
      </c>
    </row>
    <row r="66" spans="1:82" x14ac:dyDescent="0.25">
      <c r="A66">
        <v>760</v>
      </c>
      <c r="B66" t="s">
        <v>4067</v>
      </c>
      <c r="C66">
        <v>2020</v>
      </c>
      <c r="D66" t="s">
        <v>4064</v>
      </c>
      <c r="E66">
        <v>4623</v>
      </c>
      <c r="F66" t="s">
        <v>4065</v>
      </c>
      <c r="G66">
        <v>259</v>
      </c>
      <c r="H66">
        <v>2</v>
      </c>
      <c r="I66" t="s">
        <v>156</v>
      </c>
      <c r="J66">
        <v>928</v>
      </c>
      <c r="K66">
        <v>21210285</v>
      </c>
      <c r="L66" t="s">
        <v>4066</v>
      </c>
      <c r="M66">
        <v>1</v>
      </c>
      <c r="N66" t="s">
        <v>58</v>
      </c>
      <c r="O66" t="s">
        <v>59</v>
      </c>
      <c r="P66" t="s">
        <v>65</v>
      </c>
      <c r="Q66" t="s">
        <v>7426</v>
      </c>
      <c r="R66" t="s">
        <v>7404</v>
      </c>
      <c r="S66" t="s">
        <v>7404</v>
      </c>
      <c r="T66" t="s">
        <v>7420</v>
      </c>
      <c r="U66" t="s">
        <v>807</v>
      </c>
      <c r="V66">
        <v>205900</v>
      </c>
      <c r="W66">
        <v>200020</v>
      </c>
      <c r="X66" t="s">
        <v>62</v>
      </c>
      <c r="Y66" s="3">
        <v>43313</v>
      </c>
      <c r="AA66" s="21">
        <v>7</v>
      </c>
      <c r="AB66" s="21">
        <v>0</v>
      </c>
      <c r="AC66" s="21">
        <v>7</v>
      </c>
      <c r="AD66">
        <v>338.98320000000001</v>
      </c>
      <c r="AE66">
        <v>169.49160000000001</v>
      </c>
      <c r="AF66">
        <v>169.49160000000001</v>
      </c>
      <c r="AG66">
        <v>0</v>
      </c>
      <c r="AH66">
        <v>0</v>
      </c>
      <c r="AI66">
        <v>1</v>
      </c>
      <c r="AJ66">
        <v>0</v>
      </c>
      <c r="AK66">
        <v>0</v>
      </c>
      <c r="AL66" s="4">
        <f>CONVERT(AE66,"J","Wh")*1000000000000/1000000</f>
        <v>47081</v>
      </c>
      <c r="AM66" s="12">
        <f>AL66/AC66/8760</f>
        <v>0.76779191128506197</v>
      </c>
      <c r="AN66" s="22">
        <f>AC66/AA66</f>
        <v>1</v>
      </c>
      <c r="AO66" s="17" t="str">
        <f t="shared" ref="AO66:AO97" si="26">INDEX($AQ$1:$BJ$1,MATCH(IF(MAX(AQ66:BJ66)=0,"NA",MAX(AQ66:BJ66)),AQ66:BJ66,0))</f>
        <v>braendselsfrit_TJ
(fuel free)</v>
      </c>
      <c r="AP66" s="17">
        <f t="shared" si="23"/>
        <v>338.98320000000001</v>
      </c>
      <c r="BF66">
        <v>335.55599999999998</v>
      </c>
      <c r="BI66">
        <v>3.4272</v>
      </c>
      <c r="BK66" s="12">
        <f t="shared" ref="BK66:BK129" si="27">AQ66/SUM($AQ66:$BJ66)</f>
        <v>0</v>
      </c>
      <c r="BL66" s="12">
        <f t="shared" ref="BL66:BL129" si="28">AR66/SUM($AQ66:$BJ66)</f>
        <v>0</v>
      </c>
      <c r="BM66" s="12">
        <f t="shared" ref="BM66:BM129" si="29">AS66/SUM($AQ66:$BJ66)</f>
        <v>0</v>
      </c>
      <c r="BN66" s="12">
        <f t="shared" ref="BN66:BN129" si="30">AT66/SUM($AQ66:$BJ66)</f>
        <v>0</v>
      </c>
      <c r="BO66" s="12">
        <f t="shared" ref="BO66:BO129" si="31">AU66/SUM($AQ66:$BJ66)</f>
        <v>0</v>
      </c>
      <c r="BP66" s="12">
        <f t="shared" ref="BP66:BP129" si="32">AV66/SUM($AQ66:$BJ66)</f>
        <v>0</v>
      </c>
      <c r="BQ66" s="12">
        <f t="shared" ref="BQ66:BQ129" si="33">AW66/SUM($AQ66:$BJ66)</f>
        <v>0</v>
      </c>
      <c r="BR66" s="12">
        <f t="shared" ref="BR66:BR129" si="34">AX66/SUM($AQ66:$BJ66)</f>
        <v>0</v>
      </c>
      <c r="BS66" s="12">
        <f t="shared" ref="BS66:BS129" si="35">AY66/SUM($AQ66:$BJ66)</f>
        <v>0</v>
      </c>
      <c r="BT66" s="12">
        <f t="shared" ref="BT66:BT129" si="36">AZ66/SUM($AQ66:$BJ66)</f>
        <v>0</v>
      </c>
      <c r="BU66" s="12">
        <f t="shared" ref="BU66:BU129" si="37">BA66/SUM($AQ66:$BJ66)</f>
        <v>0</v>
      </c>
      <c r="BV66" s="12">
        <f t="shared" ref="BV66:BV129" si="38">BB66/SUM($AQ66:$BJ66)</f>
        <v>0</v>
      </c>
      <c r="BW66" s="12">
        <f t="shared" ref="BW66:BW129" si="39">BC66/SUM($AQ66:$BJ66)</f>
        <v>0</v>
      </c>
      <c r="BX66" s="12">
        <f t="shared" ref="BX66:BX129" si="40">BD66/SUM($AQ66:$BJ66)</f>
        <v>0</v>
      </c>
      <c r="BY66" s="12">
        <f t="shared" ref="BY66:BY129" si="41">BE66/SUM($AQ66:$BJ66)</f>
        <v>0</v>
      </c>
      <c r="BZ66" s="12">
        <f t="shared" ref="BZ66:BZ129" si="42">BF66/SUM($AQ66:$BJ66)</f>
        <v>0.98988976444850352</v>
      </c>
      <c r="CA66" s="12">
        <f t="shared" ref="CA66:CA129" si="43">BG66/SUM($AQ66:$BJ66)</f>
        <v>0</v>
      </c>
      <c r="CB66" s="12">
        <f t="shared" ref="CB66:CB129" si="44">BH66/SUM($AQ66:$BJ66)</f>
        <v>0</v>
      </c>
      <c r="CC66" s="12">
        <f t="shared" ref="CC66:CC129" si="45">BI66/SUM($AQ66:$BJ66)</f>
        <v>1.0110235551496358E-2</v>
      </c>
      <c r="CD66" s="12">
        <f t="shared" ref="CD66:CD129" si="46">BJ66/SUM($AQ66:$BJ66)</f>
        <v>0</v>
      </c>
    </row>
    <row r="67" spans="1:82" x14ac:dyDescent="0.25">
      <c r="A67">
        <v>818</v>
      </c>
      <c r="B67" t="s">
        <v>4138</v>
      </c>
      <c r="C67">
        <v>2020</v>
      </c>
      <c r="D67" t="s">
        <v>4139</v>
      </c>
      <c r="E67">
        <v>2450</v>
      </c>
      <c r="F67" t="s">
        <v>2120</v>
      </c>
      <c r="G67">
        <v>101</v>
      </c>
      <c r="H67">
        <v>2</v>
      </c>
      <c r="I67" t="s">
        <v>156</v>
      </c>
      <c r="J67">
        <v>2276</v>
      </c>
      <c r="K67">
        <v>25607988</v>
      </c>
      <c r="L67" t="s">
        <v>3626</v>
      </c>
      <c r="N67" t="s">
        <v>58</v>
      </c>
      <c r="O67" t="s">
        <v>59</v>
      </c>
      <c r="P67" t="s">
        <v>4140</v>
      </c>
      <c r="Q67" t="s">
        <v>722</v>
      </c>
      <c r="R67" t="s">
        <v>7409</v>
      </c>
      <c r="S67" t="s">
        <v>722</v>
      </c>
      <c r="T67" t="s">
        <v>7418</v>
      </c>
      <c r="U67" t="s">
        <v>109</v>
      </c>
      <c r="V67">
        <v>370000</v>
      </c>
      <c r="W67">
        <v>370000</v>
      </c>
      <c r="X67" t="s">
        <v>69</v>
      </c>
      <c r="Y67" s="3">
        <v>35410</v>
      </c>
      <c r="AA67" s="4">
        <v>1.56</v>
      </c>
      <c r="AB67" s="20">
        <v>0.6</v>
      </c>
      <c r="AC67" s="20">
        <v>0.75</v>
      </c>
      <c r="AD67">
        <v>41.141157999999997</v>
      </c>
      <c r="AE67">
        <v>20.941199999999998</v>
      </c>
      <c r="AF67">
        <v>14.148</v>
      </c>
      <c r="AG67">
        <v>14.7636</v>
      </c>
      <c r="AH67">
        <v>14.7636</v>
      </c>
      <c r="AI67">
        <v>0.17194460110000001</v>
      </c>
      <c r="AJ67">
        <v>0.74549573930000002</v>
      </c>
      <c r="AK67" s="21">
        <v>8.2559659600000002E-2</v>
      </c>
      <c r="AL67" s="4">
        <f t="shared" ref="AL67:AL130" si="47">CONVERT(AE67,"J","Wh")*1000000000000/1000000</f>
        <v>5816.9999999999991</v>
      </c>
      <c r="AM67" s="12">
        <f t="shared" ref="AM67:AM130" si="48">AL67/AC67/8760</f>
        <v>0.88538812785388121</v>
      </c>
      <c r="AO67" s="17" t="str">
        <f t="shared" si="26"/>
        <v>biogas_TJ</v>
      </c>
      <c r="AP67" s="17">
        <f t="shared" ref="AP67:AP130" si="49">SUM(AQ67:BI67)</f>
        <v>41.141157999999997</v>
      </c>
      <c r="AZ67">
        <v>41.141157999999997</v>
      </c>
      <c r="BK67" s="12">
        <f t="shared" si="27"/>
        <v>0</v>
      </c>
      <c r="BL67" s="12">
        <f t="shared" si="28"/>
        <v>0</v>
      </c>
      <c r="BM67" s="12">
        <f t="shared" si="29"/>
        <v>0</v>
      </c>
      <c r="BN67" s="12">
        <f t="shared" si="30"/>
        <v>0</v>
      </c>
      <c r="BO67" s="12">
        <f t="shared" si="31"/>
        <v>0</v>
      </c>
      <c r="BP67" s="12">
        <f t="shared" si="32"/>
        <v>0</v>
      </c>
      <c r="BQ67" s="12">
        <f t="shared" si="33"/>
        <v>0</v>
      </c>
      <c r="BR67" s="12">
        <f t="shared" si="34"/>
        <v>0</v>
      </c>
      <c r="BS67" s="12">
        <f t="shared" si="35"/>
        <v>0</v>
      </c>
      <c r="BT67" s="12">
        <f t="shared" si="36"/>
        <v>1</v>
      </c>
      <c r="BU67" s="12">
        <f t="shared" si="37"/>
        <v>0</v>
      </c>
      <c r="BV67" s="12">
        <f t="shared" si="38"/>
        <v>0</v>
      </c>
      <c r="BW67" s="12">
        <f t="shared" si="39"/>
        <v>0</v>
      </c>
      <c r="BX67" s="12">
        <f t="shared" si="40"/>
        <v>0</v>
      </c>
      <c r="BY67" s="12">
        <f t="shared" si="41"/>
        <v>0</v>
      </c>
      <c r="BZ67" s="12">
        <f t="shared" si="42"/>
        <v>0</v>
      </c>
      <c r="CA67" s="12">
        <f t="shared" si="43"/>
        <v>0</v>
      </c>
      <c r="CB67" s="12">
        <f t="shared" si="44"/>
        <v>0</v>
      </c>
      <c r="CC67" s="12">
        <f t="shared" si="45"/>
        <v>0</v>
      </c>
      <c r="CD67" s="12">
        <f t="shared" si="46"/>
        <v>0</v>
      </c>
    </row>
    <row r="68" spans="1:82" x14ac:dyDescent="0.25">
      <c r="A68">
        <v>963</v>
      </c>
      <c r="B68" t="s">
        <v>4367</v>
      </c>
      <c r="C68">
        <v>2020</v>
      </c>
      <c r="D68" t="s">
        <v>4368</v>
      </c>
      <c r="E68">
        <v>4000</v>
      </c>
      <c r="F68" t="s">
        <v>1623</v>
      </c>
      <c r="G68">
        <v>265</v>
      </c>
      <c r="H68">
        <v>2</v>
      </c>
      <c r="I68" t="s">
        <v>156</v>
      </c>
      <c r="J68">
        <v>2111</v>
      </c>
      <c r="K68">
        <v>32837425</v>
      </c>
      <c r="L68" t="s">
        <v>2658</v>
      </c>
      <c r="N68" t="s">
        <v>88</v>
      </c>
      <c r="O68" t="s">
        <v>89</v>
      </c>
      <c r="P68" t="s">
        <v>4369</v>
      </c>
      <c r="Q68" t="s">
        <v>7436</v>
      </c>
      <c r="R68" t="s">
        <v>7399</v>
      </c>
      <c r="S68" t="s">
        <v>7429</v>
      </c>
      <c r="U68" t="s">
        <v>61</v>
      </c>
      <c r="V68">
        <v>353000</v>
      </c>
      <c r="W68">
        <v>350030</v>
      </c>
      <c r="X68" t="s">
        <v>82</v>
      </c>
      <c r="Y68" s="3">
        <v>39052</v>
      </c>
      <c r="AA68">
        <v>9.1999999999999993</v>
      </c>
      <c r="AB68">
        <v>0</v>
      </c>
      <c r="AC68">
        <v>8.6999999999999993</v>
      </c>
      <c r="AD68">
        <v>7.1739999999999998E-2</v>
      </c>
      <c r="AE68">
        <v>6.0999999999999999E-2</v>
      </c>
      <c r="AF68">
        <v>3.9E-2</v>
      </c>
      <c r="AG68">
        <v>0</v>
      </c>
      <c r="AH68">
        <v>0</v>
      </c>
      <c r="AI68">
        <v>1</v>
      </c>
      <c r="AJ68">
        <v>0</v>
      </c>
      <c r="AK68">
        <v>0</v>
      </c>
      <c r="AL68" s="4">
        <f t="shared" si="47"/>
        <v>16.944444444444443</v>
      </c>
      <c r="AM68" s="12">
        <f t="shared" si="48"/>
        <v>2.2233302425398157E-4</v>
      </c>
      <c r="AO68" s="17" t="str">
        <f t="shared" si="26"/>
        <v>gasolie_TJ</v>
      </c>
      <c r="AP68" s="17">
        <f t="shared" si="49"/>
        <v>7.1739999999999998E-2</v>
      </c>
      <c r="AU68">
        <v>7.1739999999999998E-2</v>
      </c>
      <c r="BE68">
        <v>0</v>
      </c>
      <c r="BK68" s="12">
        <f t="shared" si="27"/>
        <v>0</v>
      </c>
      <c r="BL68" s="12">
        <f t="shared" si="28"/>
        <v>0</v>
      </c>
      <c r="BM68" s="12">
        <f t="shared" si="29"/>
        <v>0</v>
      </c>
      <c r="BN68" s="12">
        <f t="shared" si="30"/>
        <v>0</v>
      </c>
      <c r="BO68" s="12">
        <f t="shared" si="31"/>
        <v>1</v>
      </c>
      <c r="BP68" s="12">
        <f t="shared" si="32"/>
        <v>0</v>
      </c>
      <c r="BQ68" s="12">
        <f t="shared" si="33"/>
        <v>0</v>
      </c>
      <c r="BR68" s="12">
        <f t="shared" si="34"/>
        <v>0</v>
      </c>
      <c r="BS68" s="12">
        <f t="shared" si="35"/>
        <v>0</v>
      </c>
      <c r="BT68" s="12">
        <f t="shared" si="36"/>
        <v>0</v>
      </c>
      <c r="BU68" s="12">
        <f t="shared" si="37"/>
        <v>0</v>
      </c>
      <c r="BV68" s="12">
        <f t="shared" si="38"/>
        <v>0</v>
      </c>
      <c r="BW68" s="12">
        <f t="shared" si="39"/>
        <v>0</v>
      </c>
      <c r="BX68" s="12">
        <f t="shared" si="40"/>
        <v>0</v>
      </c>
      <c r="BY68" s="12">
        <f t="shared" si="41"/>
        <v>0</v>
      </c>
      <c r="BZ68" s="12">
        <f t="shared" si="42"/>
        <v>0</v>
      </c>
      <c r="CA68" s="12">
        <f t="shared" si="43"/>
        <v>0</v>
      </c>
      <c r="CB68" s="12">
        <f t="shared" si="44"/>
        <v>0</v>
      </c>
      <c r="CC68" s="12">
        <f t="shared" si="45"/>
        <v>0</v>
      </c>
      <c r="CD68" s="12">
        <f t="shared" si="46"/>
        <v>0</v>
      </c>
    </row>
    <row r="69" spans="1:82" x14ac:dyDescent="0.25">
      <c r="A69">
        <v>970</v>
      </c>
      <c r="B69" t="s">
        <v>4393</v>
      </c>
      <c r="C69">
        <v>2020</v>
      </c>
      <c r="D69" t="s">
        <v>4394</v>
      </c>
      <c r="E69">
        <v>2680</v>
      </c>
      <c r="F69" t="s">
        <v>4395</v>
      </c>
      <c r="G69">
        <v>269</v>
      </c>
      <c r="H69">
        <v>2</v>
      </c>
      <c r="I69" t="s">
        <v>156</v>
      </c>
      <c r="J69">
        <v>481</v>
      </c>
      <c r="K69">
        <v>69330428</v>
      </c>
      <c r="L69" t="s">
        <v>4045</v>
      </c>
      <c r="M69">
        <v>1</v>
      </c>
      <c r="N69" t="s">
        <v>75</v>
      </c>
      <c r="O69" t="s">
        <v>76</v>
      </c>
      <c r="P69" t="s">
        <v>4396</v>
      </c>
      <c r="Q69" t="s">
        <v>7433</v>
      </c>
      <c r="R69" t="s">
        <v>7399</v>
      </c>
      <c r="S69" t="s">
        <v>3800</v>
      </c>
      <c r="U69" t="s">
        <v>61</v>
      </c>
      <c r="V69">
        <v>353000</v>
      </c>
      <c r="W69">
        <v>350030</v>
      </c>
      <c r="X69" t="s">
        <v>82</v>
      </c>
      <c r="Y69" s="3">
        <v>36039</v>
      </c>
      <c r="AA69">
        <v>13.3</v>
      </c>
      <c r="AB69">
        <v>0</v>
      </c>
      <c r="AC69">
        <v>12</v>
      </c>
      <c r="AD69">
        <v>7.37697</v>
      </c>
      <c r="AE69">
        <v>6.72</v>
      </c>
      <c r="AF69">
        <v>6.72</v>
      </c>
      <c r="AG69">
        <v>0</v>
      </c>
      <c r="AH69">
        <v>0</v>
      </c>
      <c r="AI69">
        <v>1</v>
      </c>
      <c r="AJ69">
        <v>0</v>
      </c>
      <c r="AK69">
        <v>0</v>
      </c>
      <c r="AL69" s="4">
        <f t="shared" si="47"/>
        <v>1866.6666666666667</v>
      </c>
      <c r="AM69" s="12">
        <f t="shared" si="48"/>
        <v>1.7757483510908171E-2</v>
      </c>
      <c r="AO69" s="17" t="str">
        <f t="shared" si="26"/>
        <v>biogas_TJ</v>
      </c>
      <c r="AP69" s="17">
        <f t="shared" si="49"/>
        <v>7.37697</v>
      </c>
      <c r="AU69">
        <v>0.17935000000000001</v>
      </c>
      <c r="AW69">
        <v>0</v>
      </c>
      <c r="AZ69">
        <v>7.1976199999999997</v>
      </c>
      <c r="BK69" s="12">
        <f t="shared" si="27"/>
        <v>0</v>
      </c>
      <c r="BL69" s="12">
        <f t="shared" si="28"/>
        <v>0</v>
      </c>
      <c r="BM69" s="12">
        <f t="shared" si="29"/>
        <v>0</v>
      </c>
      <c r="BN69" s="12">
        <f t="shared" si="30"/>
        <v>0</v>
      </c>
      <c r="BO69" s="12">
        <f t="shared" si="31"/>
        <v>2.4312149839297165E-2</v>
      </c>
      <c r="BP69" s="12">
        <f t="shared" si="32"/>
        <v>0</v>
      </c>
      <c r="BQ69" s="12">
        <f t="shared" si="33"/>
        <v>0</v>
      </c>
      <c r="BR69" s="12">
        <f t="shared" si="34"/>
        <v>0</v>
      </c>
      <c r="BS69" s="12">
        <f t="shared" si="35"/>
        <v>0</v>
      </c>
      <c r="BT69" s="12">
        <f t="shared" si="36"/>
        <v>0.97568785016070281</v>
      </c>
      <c r="BU69" s="12">
        <f t="shared" si="37"/>
        <v>0</v>
      </c>
      <c r="BV69" s="12">
        <f t="shared" si="38"/>
        <v>0</v>
      </c>
      <c r="BW69" s="12">
        <f t="shared" si="39"/>
        <v>0</v>
      </c>
      <c r="BX69" s="12">
        <f t="shared" si="40"/>
        <v>0</v>
      </c>
      <c r="BY69" s="12">
        <f t="shared" si="41"/>
        <v>0</v>
      </c>
      <c r="BZ69" s="12">
        <f t="shared" si="42"/>
        <v>0</v>
      </c>
      <c r="CA69" s="12">
        <f t="shared" si="43"/>
        <v>0</v>
      </c>
      <c r="CB69" s="12">
        <f t="shared" si="44"/>
        <v>0</v>
      </c>
      <c r="CC69" s="12">
        <f t="shared" si="45"/>
        <v>0</v>
      </c>
      <c r="CD69" s="12">
        <f t="shared" si="46"/>
        <v>0</v>
      </c>
    </row>
    <row r="70" spans="1:82" x14ac:dyDescent="0.25">
      <c r="A70">
        <v>970</v>
      </c>
      <c r="B70" t="s">
        <v>4397</v>
      </c>
      <c r="C70">
        <v>2020</v>
      </c>
      <c r="D70" t="s">
        <v>4394</v>
      </c>
      <c r="E70">
        <v>2680</v>
      </c>
      <c r="F70" t="s">
        <v>4395</v>
      </c>
      <c r="G70">
        <v>269</v>
      </c>
      <c r="H70">
        <v>2</v>
      </c>
      <c r="I70" t="s">
        <v>156</v>
      </c>
      <c r="J70">
        <v>481</v>
      </c>
      <c r="K70">
        <v>69330428</v>
      </c>
      <c r="L70" t="s">
        <v>4045</v>
      </c>
      <c r="M70">
        <v>1</v>
      </c>
      <c r="N70" t="s">
        <v>75</v>
      </c>
      <c r="O70" t="s">
        <v>76</v>
      </c>
      <c r="P70" t="s">
        <v>680</v>
      </c>
      <c r="Q70" t="s">
        <v>722</v>
      </c>
      <c r="R70" t="s">
        <v>7409</v>
      </c>
      <c r="S70" t="s">
        <v>722</v>
      </c>
      <c r="T70" t="s">
        <v>7418</v>
      </c>
      <c r="U70" t="s">
        <v>109</v>
      </c>
      <c r="V70">
        <v>353000</v>
      </c>
      <c r="W70">
        <v>350030</v>
      </c>
      <c r="X70" t="s">
        <v>79</v>
      </c>
      <c r="Y70" s="3">
        <v>42339</v>
      </c>
      <c r="AA70" s="4">
        <v>7.0490000000000004</v>
      </c>
      <c r="AB70" s="20">
        <v>3.0470000000000002</v>
      </c>
      <c r="AC70" s="20">
        <v>3.6859999999999999</v>
      </c>
      <c r="AD70">
        <v>226.87780000000001</v>
      </c>
      <c r="AE70">
        <v>98.284000000000006</v>
      </c>
      <c r="AF70">
        <v>96.337999999999994</v>
      </c>
      <c r="AG70">
        <v>88.869600000000005</v>
      </c>
      <c r="AH70">
        <v>88.869600000000005</v>
      </c>
      <c r="AI70">
        <v>0.21660118349999999</v>
      </c>
      <c r="AJ70">
        <v>0.78339881649999998</v>
      </c>
      <c r="AK70">
        <v>0</v>
      </c>
      <c r="AL70" s="4">
        <f t="shared" si="47"/>
        <v>27301.111111111113</v>
      </c>
      <c r="AM70" s="12">
        <f t="shared" si="48"/>
        <v>0.84551416042656502</v>
      </c>
      <c r="AO70" s="17" t="str">
        <f t="shared" si="26"/>
        <v>biogas_TJ</v>
      </c>
      <c r="AP70" s="17">
        <f t="shared" si="49"/>
        <v>226.87780000000001</v>
      </c>
      <c r="AZ70">
        <v>226.87780000000001</v>
      </c>
      <c r="BK70" s="12">
        <f t="shared" si="27"/>
        <v>0</v>
      </c>
      <c r="BL70" s="12">
        <f t="shared" si="28"/>
        <v>0</v>
      </c>
      <c r="BM70" s="12">
        <f t="shared" si="29"/>
        <v>0</v>
      </c>
      <c r="BN70" s="12">
        <f t="shared" si="30"/>
        <v>0</v>
      </c>
      <c r="BO70" s="12">
        <f t="shared" si="31"/>
        <v>0</v>
      </c>
      <c r="BP70" s="12">
        <f t="shared" si="32"/>
        <v>0</v>
      </c>
      <c r="BQ70" s="12">
        <f t="shared" si="33"/>
        <v>0</v>
      </c>
      <c r="BR70" s="12">
        <f t="shared" si="34"/>
        <v>0</v>
      </c>
      <c r="BS70" s="12">
        <f t="shared" si="35"/>
        <v>0</v>
      </c>
      <c r="BT70" s="12">
        <f t="shared" si="36"/>
        <v>1</v>
      </c>
      <c r="BU70" s="12">
        <f t="shared" si="37"/>
        <v>0</v>
      </c>
      <c r="BV70" s="12">
        <f t="shared" si="38"/>
        <v>0</v>
      </c>
      <c r="BW70" s="12">
        <f t="shared" si="39"/>
        <v>0</v>
      </c>
      <c r="BX70" s="12">
        <f t="shared" si="40"/>
        <v>0</v>
      </c>
      <c r="BY70" s="12">
        <f t="shared" si="41"/>
        <v>0</v>
      </c>
      <c r="BZ70" s="12">
        <f t="shared" si="42"/>
        <v>0</v>
      </c>
      <c r="CA70" s="12">
        <f t="shared" si="43"/>
        <v>0</v>
      </c>
      <c r="CB70" s="12">
        <f t="shared" si="44"/>
        <v>0</v>
      </c>
      <c r="CC70" s="12">
        <f t="shared" si="45"/>
        <v>0</v>
      </c>
      <c r="CD70" s="12">
        <f t="shared" si="46"/>
        <v>0</v>
      </c>
    </row>
    <row r="71" spans="1:82" x14ac:dyDescent="0.25">
      <c r="A71">
        <v>970</v>
      </c>
      <c r="B71" t="s">
        <v>4398</v>
      </c>
      <c r="C71">
        <v>2020</v>
      </c>
      <c r="D71" t="s">
        <v>4394</v>
      </c>
      <c r="E71">
        <v>2680</v>
      </c>
      <c r="F71" t="s">
        <v>4395</v>
      </c>
      <c r="G71">
        <v>269</v>
      </c>
      <c r="H71">
        <v>2</v>
      </c>
      <c r="I71" t="s">
        <v>156</v>
      </c>
      <c r="J71">
        <v>481</v>
      </c>
      <c r="K71">
        <v>69330428</v>
      </c>
      <c r="L71" t="s">
        <v>4045</v>
      </c>
      <c r="M71">
        <v>1</v>
      </c>
      <c r="N71" t="s">
        <v>75</v>
      </c>
      <c r="O71" t="s">
        <v>76</v>
      </c>
      <c r="P71" t="s">
        <v>4399</v>
      </c>
      <c r="Q71" t="s">
        <v>722</v>
      </c>
      <c r="R71" t="s">
        <v>7399</v>
      </c>
      <c r="S71" t="s">
        <v>722</v>
      </c>
      <c r="T71" t="s">
        <v>7432</v>
      </c>
      <c r="U71" t="s">
        <v>61</v>
      </c>
      <c r="V71">
        <v>353000</v>
      </c>
      <c r="W71">
        <v>350030</v>
      </c>
      <c r="X71" t="s">
        <v>82</v>
      </c>
      <c r="Y71" s="3">
        <v>36039</v>
      </c>
      <c r="AA71">
        <v>12</v>
      </c>
      <c r="AB71">
        <v>0</v>
      </c>
      <c r="AC71">
        <v>12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 s="4">
        <f t="shared" si="47"/>
        <v>0</v>
      </c>
      <c r="AM71" s="12">
        <f t="shared" si="48"/>
        <v>0</v>
      </c>
      <c r="AO71" s="17" t="e">
        <f t="shared" si="26"/>
        <v>#N/A</v>
      </c>
      <c r="AP71" s="17">
        <f t="shared" si="49"/>
        <v>0</v>
      </c>
      <c r="AU71">
        <v>0</v>
      </c>
      <c r="AW71">
        <v>0</v>
      </c>
      <c r="BE71">
        <v>0</v>
      </c>
      <c r="BK71" s="12" t="e">
        <f t="shared" si="27"/>
        <v>#DIV/0!</v>
      </c>
      <c r="BL71" s="12" t="e">
        <f t="shared" si="28"/>
        <v>#DIV/0!</v>
      </c>
      <c r="BM71" s="12" t="e">
        <f t="shared" si="29"/>
        <v>#DIV/0!</v>
      </c>
      <c r="BN71" s="12" t="e">
        <f t="shared" si="30"/>
        <v>#DIV/0!</v>
      </c>
      <c r="BO71" s="12" t="e">
        <f t="shared" si="31"/>
        <v>#DIV/0!</v>
      </c>
      <c r="BP71" s="12" t="e">
        <f t="shared" si="32"/>
        <v>#DIV/0!</v>
      </c>
      <c r="BQ71" s="12" t="e">
        <f t="shared" si="33"/>
        <v>#DIV/0!</v>
      </c>
      <c r="BR71" s="12" t="e">
        <f t="shared" si="34"/>
        <v>#DIV/0!</v>
      </c>
      <c r="BS71" s="12" t="e">
        <f t="shared" si="35"/>
        <v>#DIV/0!</v>
      </c>
      <c r="BT71" s="12" t="e">
        <f t="shared" si="36"/>
        <v>#DIV/0!</v>
      </c>
      <c r="BU71" s="12" t="e">
        <f t="shared" si="37"/>
        <v>#DIV/0!</v>
      </c>
      <c r="BV71" s="12" t="e">
        <f t="shared" si="38"/>
        <v>#DIV/0!</v>
      </c>
      <c r="BW71" s="12" t="e">
        <f t="shared" si="39"/>
        <v>#DIV/0!</v>
      </c>
      <c r="BX71" s="12" t="e">
        <f t="shared" si="40"/>
        <v>#DIV/0!</v>
      </c>
      <c r="BY71" s="12" t="e">
        <f t="shared" si="41"/>
        <v>#DIV/0!</v>
      </c>
      <c r="BZ71" s="12" t="e">
        <f t="shared" si="42"/>
        <v>#DIV/0!</v>
      </c>
      <c r="CA71" s="12" t="e">
        <f t="shared" si="43"/>
        <v>#DIV/0!</v>
      </c>
      <c r="CB71" s="12" t="e">
        <f t="shared" si="44"/>
        <v>#DIV/0!</v>
      </c>
      <c r="CC71" s="12" t="e">
        <f t="shared" si="45"/>
        <v>#DIV/0!</v>
      </c>
      <c r="CD71" s="12" t="e">
        <f t="shared" si="46"/>
        <v>#DIV/0!</v>
      </c>
    </row>
    <row r="72" spans="1:82" x14ac:dyDescent="0.25">
      <c r="A72">
        <v>992</v>
      </c>
      <c r="B72" t="s">
        <v>4467</v>
      </c>
      <c r="C72">
        <v>2020</v>
      </c>
      <c r="D72" t="s">
        <v>4468</v>
      </c>
      <c r="E72">
        <v>2400</v>
      </c>
      <c r="F72" t="s">
        <v>4469</v>
      </c>
      <c r="G72">
        <v>101</v>
      </c>
      <c r="H72">
        <v>2</v>
      </c>
      <c r="I72" t="s">
        <v>156</v>
      </c>
      <c r="J72">
        <v>1760</v>
      </c>
      <c r="K72">
        <v>26089263</v>
      </c>
      <c r="L72" t="s">
        <v>4470</v>
      </c>
      <c r="M72">
        <v>1</v>
      </c>
      <c r="N72" t="s">
        <v>88</v>
      </c>
      <c r="O72" t="s">
        <v>89</v>
      </c>
      <c r="P72" t="s">
        <v>218</v>
      </c>
      <c r="Q72" t="s">
        <v>7437</v>
      </c>
      <c r="R72" t="s">
        <v>7399</v>
      </c>
      <c r="S72" t="s">
        <v>7427</v>
      </c>
      <c r="U72" t="s">
        <v>61</v>
      </c>
      <c r="V72">
        <v>353000</v>
      </c>
      <c r="W72">
        <v>350030</v>
      </c>
      <c r="X72" t="s">
        <v>82</v>
      </c>
      <c r="Y72" s="3">
        <v>43375</v>
      </c>
      <c r="AA72">
        <v>23.8</v>
      </c>
      <c r="AB72">
        <v>0</v>
      </c>
      <c r="AC72">
        <v>24.3</v>
      </c>
      <c r="AD72">
        <v>59.1713892</v>
      </c>
      <c r="AE72">
        <v>59.576999999999998</v>
      </c>
      <c r="AF72">
        <v>59.576999999999998</v>
      </c>
      <c r="AG72">
        <v>0</v>
      </c>
      <c r="AH72">
        <v>0</v>
      </c>
      <c r="AI72">
        <v>1</v>
      </c>
      <c r="AJ72">
        <v>0</v>
      </c>
      <c r="AK72">
        <v>0</v>
      </c>
      <c r="AL72" s="4">
        <f t="shared" si="47"/>
        <v>16549.166666666664</v>
      </c>
      <c r="AM72" s="12">
        <f t="shared" si="48"/>
        <v>7.7743797408096393E-2</v>
      </c>
      <c r="AO72" s="17" t="str">
        <f t="shared" si="26"/>
        <v>naturgas_TJ</v>
      </c>
      <c r="AP72" s="17">
        <f t="shared" si="49"/>
        <v>59.171389200000007</v>
      </c>
      <c r="AU72">
        <v>0</v>
      </c>
      <c r="AX72">
        <v>59.171389200000007</v>
      </c>
      <c r="BK72" s="12">
        <f t="shared" si="27"/>
        <v>0</v>
      </c>
      <c r="BL72" s="12">
        <f t="shared" si="28"/>
        <v>0</v>
      </c>
      <c r="BM72" s="12">
        <f t="shared" si="29"/>
        <v>0</v>
      </c>
      <c r="BN72" s="12">
        <f t="shared" si="30"/>
        <v>0</v>
      </c>
      <c r="BO72" s="12">
        <f t="shared" si="31"/>
        <v>0</v>
      </c>
      <c r="BP72" s="12">
        <f t="shared" si="32"/>
        <v>0</v>
      </c>
      <c r="BQ72" s="12">
        <f t="shared" si="33"/>
        <v>0</v>
      </c>
      <c r="BR72" s="12">
        <f t="shared" si="34"/>
        <v>1</v>
      </c>
      <c r="BS72" s="12">
        <f t="shared" si="35"/>
        <v>0</v>
      </c>
      <c r="BT72" s="12">
        <f t="shared" si="36"/>
        <v>0</v>
      </c>
      <c r="BU72" s="12">
        <f t="shared" si="37"/>
        <v>0</v>
      </c>
      <c r="BV72" s="12">
        <f t="shared" si="38"/>
        <v>0</v>
      </c>
      <c r="BW72" s="12">
        <f t="shared" si="39"/>
        <v>0</v>
      </c>
      <c r="BX72" s="12">
        <f t="shared" si="40"/>
        <v>0</v>
      </c>
      <c r="BY72" s="12">
        <f t="shared" si="41"/>
        <v>0</v>
      </c>
      <c r="BZ72" s="12">
        <f t="shared" si="42"/>
        <v>0</v>
      </c>
      <c r="CA72" s="12">
        <f t="shared" si="43"/>
        <v>0</v>
      </c>
      <c r="CB72" s="12">
        <f t="shared" si="44"/>
        <v>0</v>
      </c>
      <c r="CC72" s="12">
        <f t="shared" si="45"/>
        <v>0</v>
      </c>
      <c r="CD72" s="12">
        <f t="shared" si="46"/>
        <v>0</v>
      </c>
    </row>
    <row r="73" spans="1:82" x14ac:dyDescent="0.25">
      <c r="A73">
        <v>992</v>
      </c>
      <c r="B73" t="s">
        <v>4471</v>
      </c>
      <c r="C73">
        <v>2020</v>
      </c>
      <c r="D73" t="s">
        <v>4468</v>
      </c>
      <c r="E73">
        <v>2400</v>
      </c>
      <c r="F73" t="s">
        <v>4469</v>
      </c>
      <c r="G73">
        <v>101</v>
      </c>
      <c r="H73">
        <v>2</v>
      </c>
      <c r="I73" t="s">
        <v>156</v>
      </c>
      <c r="J73">
        <v>1760</v>
      </c>
      <c r="K73">
        <v>26089263</v>
      </c>
      <c r="L73" t="s">
        <v>4470</v>
      </c>
      <c r="M73">
        <v>1</v>
      </c>
      <c r="N73" t="s">
        <v>88</v>
      </c>
      <c r="O73" t="s">
        <v>89</v>
      </c>
      <c r="P73" t="s">
        <v>209</v>
      </c>
      <c r="Q73" t="s">
        <v>7437</v>
      </c>
      <c r="R73" t="s">
        <v>7399</v>
      </c>
      <c r="S73" t="s">
        <v>7427</v>
      </c>
      <c r="U73" t="s">
        <v>61</v>
      </c>
      <c r="V73">
        <v>353000</v>
      </c>
      <c r="W73">
        <v>350030</v>
      </c>
      <c r="X73" t="s">
        <v>82</v>
      </c>
      <c r="Y73" s="3">
        <v>43381</v>
      </c>
      <c r="AA73">
        <v>23.8</v>
      </c>
      <c r="AB73">
        <v>0</v>
      </c>
      <c r="AC73">
        <v>24.3</v>
      </c>
      <c r="AD73">
        <v>34.686669600000002</v>
      </c>
      <c r="AE73">
        <v>35.103999999999999</v>
      </c>
      <c r="AF73">
        <v>35.103999999999999</v>
      </c>
      <c r="AG73">
        <v>0</v>
      </c>
      <c r="AH73">
        <v>0</v>
      </c>
      <c r="AI73">
        <v>1</v>
      </c>
      <c r="AJ73">
        <v>0</v>
      </c>
      <c r="AK73">
        <v>0</v>
      </c>
      <c r="AL73" s="4">
        <f t="shared" si="47"/>
        <v>9751.1111111111113</v>
      </c>
      <c r="AM73" s="12">
        <f t="shared" si="48"/>
        <v>4.5808252584282803E-2</v>
      </c>
      <c r="AO73" s="17" t="str">
        <f t="shared" si="26"/>
        <v>naturgas_TJ</v>
      </c>
      <c r="AP73" s="17">
        <f t="shared" si="49"/>
        <v>34.686669600000002</v>
      </c>
      <c r="AU73">
        <v>0</v>
      </c>
      <c r="AX73">
        <v>34.686669600000002</v>
      </c>
      <c r="BK73" s="12">
        <f t="shared" si="27"/>
        <v>0</v>
      </c>
      <c r="BL73" s="12">
        <f t="shared" si="28"/>
        <v>0</v>
      </c>
      <c r="BM73" s="12">
        <f t="shared" si="29"/>
        <v>0</v>
      </c>
      <c r="BN73" s="12">
        <f t="shared" si="30"/>
        <v>0</v>
      </c>
      <c r="BO73" s="12">
        <f t="shared" si="31"/>
        <v>0</v>
      </c>
      <c r="BP73" s="12">
        <f t="shared" si="32"/>
        <v>0</v>
      </c>
      <c r="BQ73" s="12">
        <f t="shared" si="33"/>
        <v>0</v>
      </c>
      <c r="BR73" s="12">
        <f t="shared" si="34"/>
        <v>1</v>
      </c>
      <c r="BS73" s="12">
        <f t="shared" si="35"/>
        <v>0</v>
      </c>
      <c r="BT73" s="12">
        <f t="shared" si="36"/>
        <v>0</v>
      </c>
      <c r="BU73" s="12">
        <f t="shared" si="37"/>
        <v>0</v>
      </c>
      <c r="BV73" s="12">
        <f t="shared" si="38"/>
        <v>0</v>
      </c>
      <c r="BW73" s="12">
        <f t="shared" si="39"/>
        <v>0</v>
      </c>
      <c r="BX73" s="12">
        <f t="shared" si="40"/>
        <v>0</v>
      </c>
      <c r="BY73" s="12">
        <f t="shared" si="41"/>
        <v>0</v>
      </c>
      <c r="BZ73" s="12">
        <f t="shared" si="42"/>
        <v>0</v>
      </c>
      <c r="CA73" s="12">
        <f t="shared" si="43"/>
        <v>0</v>
      </c>
      <c r="CB73" s="12">
        <f t="shared" si="44"/>
        <v>0</v>
      </c>
      <c r="CC73" s="12">
        <f t="shared" si="45"/>
        <v>0</v>
      </c>
      <c r="CD73" s="12">
        <f t="shared" si="46"/>
        <v>0</v>
      </c>
    </row>
    <row r="74" spans="1:82" x14ac:dyDescent="0.25">
      <c r="A74">
        <v>992</v>
      </c>
      <c r="B74" t="s">
        <v>4472</v>
      </c>
      <c r="C74">
        <v>2020</v>
      </c>
      <c r="D74" t="s">
        <v>4468</v>
      </c>
      <c r="E74">
        <v>2400</v>
      </c>
      <c r="F74" t="s">
        <v>4469</v>
      </c>
      <c r="G74">
        <v>101</v>
      </c>
      <c r="H74">
        <v>2</v>
      </c>
      <c r="I74" t="s">
        <v>156</v>
      </c>
      <c r="J74">
        <v>1760</v>
      </c>
      <c r="K74">
        <v>26089263</v>
      </c>
      <c r="L74" t="s">
        <v>4470</v>
      </c>
      <c r="M74">
        <v>1</v>
      </c>
      <c r="N74" t="s">
        <v>88</v>
      </c>
      <c r="O74" t="s">
        <v>89</v>
      </c>
      <c r="P74" t="s">
        <v>211</v>
      </c>
      <c r="Q74" t="s">
        <v>7437</v>
      </c>
      <c r="R74" t="s">
        <v>7399</v>
      </c>
      <c r="S74" t="s">
        <v>7427</v>
      </c>
      <c r="U74" t="s">
        <v>61</v>
      </c>
      <c r="V74">
        <v>353000</v>
      </c>
      <c r="W74">
        <v>350030</v>
      </c>
      <c r="X74" t="s">
        <v>82</v>
      </c>
      <c r="Y74" s="3">
        <v>43381</v>
      </c>
      <c r="AA74">
        <v>23.8</v>
      </c>
      <c r="AB74">
        <v>0</v>
      </c>
      <c r="AC74">
        <v>24.3</v>
      </c>
      <c r="AD74">
        <v>40.807839600000001</v>
      </c>
      <c r="AE74">
        <v>42.002000000000002</v>
      </c>
      <c r="AF74">
        <v>42.002000000000002</v>
      </c>
      <c r="AG74">
        <v>0</v>
      </c>
      <c r="AH74">
        <v>0</v>
      </c>
      <c r="AI74">
        <v>1</v>
      </c>
      <c r="AJ74">
        <v>0</v>
      </c>
      <c r="AK74">
        <v>0</v>
      </c>
      <c r="AL74" s="4">
        <f t="shared" si="47"/>
        <v>11667.222222222223</v>
      </c>
      <c r="AM74" s="12">
        <f t="shared" si="48"/>
        <v>5.4809657732595891E-2</v>
      </c>
      <c r="AO74" s="17" t="str">
        <f t="shared" si="26"/>
        <v>naturgas_TJ</v>
      </c>
      <c r="AP74" s="17">
        <f t="shared" si="49"/>
        <v>40.807839600000008</v>
      </c>
      <c r="AU74">
        <v>0</v>
      </c>
      <c r="AX74">
        <v>40.807839600000008</v>
      </c>
      <c r="BK74" s="12">
        <f t="shared" si="27"/>
        <v>0</v>
      </c>
      <c r="BL74" s="12">
        <f t="shared" si="28"/>
        <v>0</v>
      </c>
      <c r="BM74" s="12">
        <f t="shared" si="29"/>
        <v>0</v>
      </c>
      <c r="BN74" s="12">
        <f t="shared" si="30"/>
        <v>0</v>
      </c>
      <c r="BO74" s="12">
        <f t="shared" si="31"/>
        <v>0</v>
      </c>
      <c r="BP74" s="12">
        <f t="shared" si="32"/>
        <v>0</v>
      </c>
      <c r="BQ74" s="12">
        <f t="shared" si="33"/>
        <v>0</v>
      </c>
      <c r="BR74" s="12">
        <f t="shared" si="34"/>
        <v>1</v>
      </c>
      <c r="BS74" s="12">
        <f t="shared" si="35"/>
        <v>0</v>
      </c>
      <c r="BT74" s="12">
        <f t="shared" si="36"/>
        <v>0</v>
      </c>
      <c r="BU74" s="12">
        <f t="shared" si="37"/>
        <v>0</v>
      </c>
      <c r="BV74" s="12">
        <f t="shared" si="38"/>
        <v>0</v>
      </c>
      <c r="BW74" s="12">
        <f t="shared" si="39"/>
        <v>0</v>
      </c>
      <c r="BX74" s="12">
        <f t="shared" si="40"/>
        <v>0</v>
      </c>
      <c r="BY74" s="12">
        <f t="shared" si="41"/>
        <v>0</v>
      </c>
      <c r="BZ74" s="12">
        <f t="shared" si="42"/>
        <v>0</v>
      </c>
      <c r="CA74" s="12">
        <f t="shared" si="43"/>
        <v>0</v>
      </c>
      <c r="CB74" s="12">
        <f t="shared" si="44"/>
        <v>0</v>
      </c>
      <c r="CC74" s="12">
        <f t="shared" si="45"/>
        <v>0</v>
      </c>
      <c r="CD74" s="12">
        <f t="shared" si="46"/>
        <v>0</v>
      </c>
    </row>
    <row r="75" spans="1:82" x14ac:dyDescent="0.25">
      <c r="A75">
        <v>992</v>
      </c>
      <c r="B75" t="s">
        <v>4473</v>
      </c>
      <c r="C75">
        <v>2020</v>
      </c>
      <c r="D75" t="s">
        <v>4468</v>
      </c>
      <c r="E75">
        <v>2400</v>
      </c>
      <c r="F75" t="s">
        <v>4469</v>
      </c>
      <c r="G75">
        <v>101</v>
      </c>
      <c r="H75">
        <v>2</v>
      </c>
      <c r="I75" t="s">
        <v>156</v>
      </c>
      <c r="J75">
        <v>1760</v>
      </c>
      <c r="K75">
        <v>26089263</v>
      </c>
      <c r="L75" t="s">
        <v>4470</v>
      </c>
      <c r="M75">
        <v>1</v>
      </c>
      <c r="N75" t="s">
        <v>88</v>
      </c>
      <c r="O75" t="s">
        <v>89</v>
      </c>
      <c r="P75" t="s">
        <v>220</v>
      </c>
      <c r="Q75" t="s">
        <v>7437</v>
      </c>
      <c r="R75" t="s">
        <v>7399</v>
      </c>
      <c r="S75" t="s">
        <v>7427</v>
      </c>
      <c r="U75" t="s">
        <v>61</v>
      </c>
      <c r="V75">
        <v>353000</v>
      </c>
      <c r="W75">
        <v>350030</v>
      </c>
      <c r="X75" t="s">
        <v>82</v>
      </c>
      <c r="Y75" s="3">
        <v>43375</v>
      </c>
      <c r="AA75">
        <v>23.8</v>
      </c>
      <c r="AB75">
        <v>0</v>
      </c>
      <c r="AC75">
        <v>24.3</v>
      </c>
      <c r="AD75">
        <v>69.373339200000004</v>
      </c>
      <c r="AE75">
        <v>70.037999999999997</v>
      </c>
      <c r="AF75">
        <v>70.037999999999997</v>
      </c>
      <c r="AG75">
        <v>0</v>
      </c>
      <c r="AH75">
        <v>0</v>
      </c>
      <c r="AI75">
        <v>1</v>
      </c>
      <c r="AJ75">
        <v>0</v>
      </c>
      <c r="AK75">
        <v>0</v>
      </c>
      <c r="AL75" s="4">
        <f t="shared" si="47"/>
        <v>19455</v>
      </c>
      <c r="AM75" s="12">
        <f t="shared" si="48"/>
        <v>9.1394667117650361E-2</v>
      </c>
      <c r="AO75" s="17" t="str">
        <f t="shared" si="26"/>
        <v>naturgas_TJ</v>
      </c>
      <c r="AP75" s="17">
        <f t="shared" si="49"/>
        <v>69.373339200000004</v>
      </c>
      <c r="AU75">
        <v>0</v>
      </c>
      <c r="AX75">
        <v>69.373339200000004</v>
      </c>
      <c r="BK75" s="12">
        <f t="shared" si="27"/>
        <v>0</v>
      </c>
      <c r="BL75" s="12">
        <f t="shared" si="28"/>
        <v>0</v>
      </c>
      <c r="BM75" s="12">
        <f t="shared" si="29"/>
        <v>0</v>
      </c>
      <c r="BN75" s="12">
        <f t="shared" si="30"/>
        <v>0</v>
      </c>
      <c r="BO75" s="12">
        <f t="shared" si="31"/>
        <v>0</v>
      </c>
      <c r="BP75" s="12">
        <f t="shared" si="32"/>
        <v>0</v>
      </c>
      <c r="BQ75" s="12">
        <f t="shared" si="33"/>
        <v>0</v>
      </c>
      <c r="BR75" s="12">
        <f t="shared" si="34"/>
        <v>1</v>
      </c>
      <c r="BS75" s="12">
        <f t="shared" si="35"/>
        <v>0</v>
      </c>
      <c r="BT75" s="12">
        <f t="shared" si="36"/>
        <v>0</v>
      </c>
      <c r="BU75" s="12">
        <f t="shared" si="37"/>
        <v>0</v>
      </c>
      <c r="BV75" s="12">
        <f t="shared" si="38"/>
        <v>0</v>
      </c>
      <c r="BW75" s="12">
        <f t="shared" si="39"/>
        <v>0</v>
      </c>
      <c r="BX75" s="12">
        <f t="shared" si="40"/>
        <v>0</v>
      </c>
      <c r="BY75" s="12">
        <f t="shared" si="41"/>
        <v>0</v>
      </c>
      <c r="BZ75" s="12">
        <f t="shared" si="42"/>
        <v>0</v>
      </c>
      <c r="CA75" s="12">
        <f t="shared" si="43"/>
        <v>0</v>
      </c>
      <c r="CB75" s="12">
        <f t="shared" si="44"/>
        <v>0</v>
      </c>
      <c r="CC75" s="12">
        <f t="shared" si="45"/>
        <v>0</v>
      </c>
      <c r="CD75" s="12">
        <f t="shared" si="46"/>
        <v>0</v>
      </c>
    </row>
    <row r="76" spans="1:82" x14ac:dyDescent="0.25">
      <c r="A76">
        <v>994</v>
      </c>
      <c r="B76" t="s">
        <v>4474</v>
      </c>
      <c r="C76">
        <v>2020</v>
      </c>
      <c r="D76" t="s">
        <v>4475</v>
      </c>
      <c r="E76">
        <v>2100</v>
      </c>
      <c r="F76" t="s">
        <v>2132</v>
      </c>
      <c r="G76">
        <v>101</v>
      </c>
      <c r="H76">
        <v>2</v>
      </c>
      <c r="I76" t="s">
        <v>156</v>
      </c>
      <c r="J76">
        <v>1760</v>
      </c>
      <c r="K76">
        <v>26089263</v>
      </c>
      <c r="L76" t="s">
        <v>4470</v>
      </c>
      <c r="M76">
        <v>1</v>
      </c>
      <c r="N76" t="s">
        <v>88</v>
      </c>
      <c r="O76" t="s">
        <v>89</v>
      </c>
      <c r="P76" t="s">
        <v>211</v>
      </c>
      <c r="Q76" t="s">
        <v>7436</v>
      </c>
      <c r="R76" t="s">
        <v>7399</v>
      </c>
      <c r="S76" t="s">
        <v>7429</v>
      </c>
      <c r="U76" t="s">
        <v>61</v>
      </c>
      <c r="V76">
        <v>353000</v>
      </c>
      <c r="W76">
        <v>350030</v>
      </c>
      <c r="X76" t="s">
        <v>82</v>
      </c>
      <c r="Y76" s="3">
        <v>27364</v>
      </c>
      <c r="AA76">
        <v>23</v>
      </c>
      <c r="AB76">
        <v>0</v>
      </c>
      <c r="AC76">
        <v>23</v>
      </c>
      <c r="AD76">
        <v>0.45852620999999999</v>
      </c>
      <c r="AE76">
        <v>0.41299999999999998</v>
      </c>
      <c r="AF76">
        <v>0.41299999999999998</v>
      </c>
      <c r="AG76">
        <v>0</v>
      </c>
      <c r="AH76">
        <v>0</v>
      </c>
      <c r="AI76">
        <v>1</v>
      </c>
      <c r="AJ76">
        <v>0</v>
      </c>
      <c r="AK76">
        <v>0</v>
      </c>
      <c r="AL76" s="4">
        <f t="shared" si="47"/>
        <v>114.72222222222223</v>
      </c>
      <c r="AM76" s="12">
        <f t="shared" si="48"/>
        <v>5.6939756909977286E-4</v>
      </c>
      <c r="AO76" s="17" t="str">
        <f t="shared" si="26"/>
        <v>gasolie_TJ</v>
      </c>
      <c r="AP76" s="17">
        <f t="shared" si="49"/>
        <v>0.45852620999999988</v>
      </c>
      <c r="AU76">
        <v>0.45852620999999988</v>
      </c>
      <c r="BK76" s="12">
        <f t="shared" si="27"/>
        <v>0</v>
      </c>
      <c r="BL76" s="12">
        <f t="shared" si="28"/>
        <v>0</v>
      </c>
      <c r="BM76" s="12">
        <f t="shared" si="29"/>
        <v>0</v>
      </c>
      <c r="BN76" s="12">
        <f t="shared" si="30"/>
        <v>0</v>
      </c>
      <c r="BO76" s="12">
        <f t="shared" si="31"/>
        <v>1</v>
      </c>
      <c r="BP76" s="12">
        <f t="shared" si="32"/>
        <v>0</v>
      </c>
      <c r="BQ76" s="12">
        <f t="shared" si="33"/>
        <v>0</v>
      </c>
      <c r="BR76" s="12">
        <f t="shared" si="34"/>
        <v>0</v>
      </c>
      <c r="BS76" s="12">
        <f t="shared" si="35"/>
        <v>0</v>
      </c>
      <c r="BT76" s="12">
        <f t="shared" si="36"/>
        <v>0</v>
      </c>
      <c r="BU76" s="12">
        <f t="shared" si="37"/>
        <v>0</v>
      </c>
      <c r="BV76" s="12">
        <f t="shared" si="38"/>
        <v>0</v>
      </c>
      <c r="BW76" s="12">
        <f t="shared" si="39"/>
        <v>0</v>
      </c>
      <c r="BX76" s="12">
        <f t="shared" si="40"/>
        <v>0</v>
      </c>
      <c r="BY76" s="12">
        <f t="shared" si="41"/>
        <v>0</v>
      </c>
      <c r="BZ76" s="12">
        <f t="shared" si="42"/>
        <v>0</v>
      </c>
      <c r="CA76" s="12">
        <f t="shared" si="43"/>
        <v>0</v>
      </c>
      <c r="CB76" s="12">
        <f t="shared" si="44"/>
        <v>0</v>
      </c>
      <c r="CC76" s="12">
        <f t="shared" si="45"/>
        <v>0</v>
      </c>
      <c r="CD76" s="12">
        <f t="shared" si="46"/>
        <v>0</v>
      </c>
    </row>
    <row r="77" spans="1:82" x14ac:dyDescent="0.25">
      <c r="A77">
        <v>994</v>
      </c>
      <c r="B77" t="s">
        <v>4476</v>
      </c>
      <c r="C77">
        <v>2020</v>
      </c>
      <c r="D77" t="s">
        <v>4475</v>
      </c>
      <c r="E77">
        <v>2100</v>
      </c>
      <c r="F77" t="s">
        <v>2132</v>
      </c>
      <c r="G77">
        <v>101</v>
      </c>
      <c r="H77">
        <v>2</v>
      </c>
      <c r="I77" t="s">
        <v>156</v>
      </c>
      <c r="J77">
        <v>1760</v>
      </c>
      <c r="K77">
        <v>26089263</v>
      </c>
      <c r="L77" t="s">
        <v>4470</v>
      </c>
      <c r="M77">
        <v>1</v>
      </c>
      <c r="N77" t="s">
        <v>88</v>
      </c>
      <c r="O77" t="s">
        <v>89</v>
      </c>
      <c r="P77" t="s">
        <v>218</v>
      </c>
      <c r="Q77" t="s">
        <v>7436</v>
      </c>
      <c r="R77" t="s">
        <v>7399</v>
      </c>
      <c r="S77" t="s">
        <v>7429</v>
      </c>
      <c r="U77" t="s">
        <v>61</v>
      </c>
      <c r="V77">
        <v>353000</v>
      </c>
      <c r="W77">
        <v>350030</v>
      </c>
      <c r="X77" t="s">
        <v>82</v>
      </c>
      <c r="Y77" s="3">
        <v>27364</v>
      </c>
      <c r="AA77">
        <v>23</v>
      </c>
      <c r="AB77">
        <v>0</v>
      </c>
      <c r="AC77">
        <v>23</v>
      </c>
      <c r="AD77">
        <v>0.44464451999999999</v>
      </c>
      <c r="AE77">
        <v>0.40100000000000002</v>
      </c>
      <c r="AF77">
        <v>0.40100000000000002</v>
      </c>
      <c r="AG77">
        <v>0</v>
      </c>
      <c r="AH77">
        <v>0</v>
      </c>
      <c r="AI77">
        <v>1</v>
      </c>
      <c r="AJ77">
        <v>0</v>
      </c>
      <c r="AK77">
        <v>0</v>
      </c>
      <c r="AL77" s="4">
        <f t="shared" si="47"/>
        <v>111.38888888888889</v>
      </c>
      <c r="AM77" s="12">
        <f t="shared" si="48"/>
        <v>5.5285332980389563E-4</v>
      </c>
      <c r="AO77" s="17" t="str">
        <f t="shared" si="26"/>
        <v>gasolie_TJ</v>
      </c>
      <c r="AP77" s="17">
        <f t="shared" si="49"/>
        <v>0.44464451999999999</v>
      </c>
      <c r="AU77">
        <v>0.44464451999999999</v>
      </c>
      <c r="BK77" s="12">
        <f t="shared" si="27"/>
        <v>0</v>
      </c>
      <c r="BL77" s="12">
        <f t="shared" si="28"/>
        <v>0</v>
      </c>
      <c r="BM77" s="12">
        <f t="shared" si="29"/>
        <v>0</v>
      </c>
      <c r="BN77" s="12">
        <f t="shared" si="30"/>
        <v>0</v>
      </c>
      <c r="BO77" s="12">
        <f t="shared" si="31"/>
        <v>1</v>
      </c>
      <c r="BP77" s="12">
        <f t="shared" si="32"/>
        <v>0</v>
      </c>
      <c r="BQ77" s="12">
        <f t="shared" si="33"/>
        <v>0</v>
      </c>
      <c r="BR77" s="12">
        <f t="shared" si="34"/>
        <v>0</v>
      </c>
      <c r="BS77" s="12">
        <f t="shared" si="35"/>
        <v>0</v>
      </c>
      <c r="BT77" s="12">
        <f t="shared" si="36"/>
        <v>0</v>
      </c>
      <c r="BU77" s="12">
        <f t="shared" si="37"/>
        <v>0</v>
      </c>
      <c r="BV77" s="12">
        <f t="shared" si="38"/>
        <v>0</v>
      </c>
      <c r="BW77" s="12">
        <f t="shared" si="39"/>
        <v>0</v>
      </c>
      <c r="BX77" s="12">
        <f t="shared" si="40"/>
        <v>0</v>
      </c>
      <c r="BY77" s="12">
        <f t="shared" si="41"/>
        <v>0</v>
      </c>
      <c r="BZ77" s="12">
        <f t="shared" si="42"/>
        <v>0</v>
      </c>
      <c r="CA77" s="12">
        <f t="shared" si="43"/>
        <v>0</v>
      </c>
      <c r="CB77" s="12">
        <f t="shared" si="44"/>
        <v>0</v>
      </c>
      <c r="CC77" s="12">
        <f t="shared" si="45"/>
        <v>0</v>
      </c>
      <c r="CD77" s="12">
        <f t="shared" si="46"/>
        <v>0</v>
      </c>
    </row>
    <row r="78" spans="1:82" x14ac:dyDescent="0.25">
      <c r="A78">
        <v>994</v>
      </c>
      <c r="B78" t="s">
        <v>4477</v>
      </c>
      <c r="C78">
        <v>2020</v>
      </c>
      <c r="D78" t="s">
        <v>4475</v>
      </c>
      <c r="E78">
        <v>2100</v>
      </c>
      <c r="F78" t="s">
        <v>2132</v>
      </c>
      <c r="G78">
        <v>101</v>
      </c>
      <c r="H78">
        <v>2</v>
      </c>
      <c r="I78" t="s">
        <v>156</v>
      </c>
      <c r="J78">
        <v>1760</v>
      </c>
      <c r="K78">
        <v>26089263</v>
      </c>
      <c r="L78" t="s">
        <v>4470</v>
      </c>
      <c r="M78">
        <v>1</v>
      </c>
      <c r="N78" t="s">
        <v>88</v>
      </c>
      <c r="O78" t="s">
        <v>89</v>
      </c>
      <c r="P78" t="s">
        <v>209</v>
      </c>
      <c r="Q78" t="s">
        <v>7436</v>
      </c>
      <c r="R78" t="s">
        <v>7399</v>
      </c>
      <c r="S78" t="s">
        <v>7429</v>
      </c>
      <c r="U78" t="s">
        <v>61</v>
      </c>
      <c r="V78">
        <v>353000</v>
      </c>
      <c r="W78">
        <v>350030</v>
      </c>
      <c r="X78" t="s">
        <v>82</v>
      </c>
      <c r="Y78" s="3">
        <v>27364</v>
      </c>
      <c r="AA78">
        <v>23</v>
      </c>
      <c r="AB78">
        <v>0</v>
      </c>
      <c r="AC78">
        <v>23</v>
      </c>
      <c r="AD78">
        <v>0.48632545999999999</v>
      </c>
      <c r="AE78">
        <v>0.439</v>
      </c>
      <c r="AF78">
        <v>0.439</v>
      </c>
      <c r="AG78">
        <v>0</v>
      </c>
      <c r="AH78">
        <v>0</v>
      </c>
      <c r="AI78">
        <v>1</v>
      </c>
      <c r="AJ78">
        <v>0</v>
      </c>
      <c r="AK78">
        <v>0</v>
      </c>
      <c r="AL78" s="4">
        <f t="shared" si="47"/>
        <v>121.94444444444444</v>
      </c>
      <c r="AM78" s="12">
        <f t="shared" si="48"/>
        <v>6.0524342090750665E-4</v>
      </c>
      <c r="AO78" s="17" t="str">
        <f t="shared" si="26"/>
        <v>gasolie_TJ</v>
      </c>
      <c r="AP78" s="17">
        <f t="shared" si="49"/>
        <v>0.48632545999999999</v>
      </c>
      <c r="AU78">
        <v>0.48632545999999999</v>
      </c>
      <c r="BK78" s="12">
        <f t="shared" si="27"/>
        <v>0</v>
      </c>
      <c r="BL78" s="12">
        <f t="shared" si="28"/>
        <v>0</v>
      </c>
      <c r="BM78" s="12">
        <f t="shared" si="29"/>
        <v>0</v>
      </c>
      <c r="BN78" s="12">
        <f t="shared" si="30"/>
        <v>0</v>
      </c>
      <c r="BO78" s="12">
        <f t="shared" si="31"/>
        <v>1</v>
      </c>
      <c r="BP78" s="12">
        <f t="shared" si="32"/>
        <v>0</v>
      </c>
      <c r="BQ78" s="12">
        <f t="shared" si="33"/>
        <v>0</v>
      </c>
      <c r="BR78" s="12">
        <f t="shared" si="34"/>
        <v>0</v>
      </c>
      <c r="BS78" s="12">
        <f t="shared" si="35"/>
        <v>0</v>
      </c>
      <c r="BT78" s="12">
        <f t="shared" si="36"/>
        <v>0</v>
      </c>
      <c r="BU78" s="12">
        <f t="shared" si="37"/>
        <v>0</v>
      </c>
      <c r="BV78" s="12">
        <f t="shared" si="38"/>
        <v>0</v>
      </c>
      <c r="BW78" s="12">
        <f t="shared" si="39"/>
        <v>0</v>
      </c>
      <c r="BX78" s="12">
        <f t="shared" si="40"/>
        <v>0</v>
      </c>
      <c r="BY78" s="12">
        <f t="shared" si="41"/>
        <v>0</v>
      </c>
      <c r="BZ78" s="12">
        <f t="shared" si="42"/>
        <v>0</v>
      </c>
      <c r="CA78" s="12">
        <f t="shared" si="43"/>
        <v>0</v>
      </c>
      <c r="CB78" s="12">
        <f t="shared" si="44"/>
        <v>0</v>
      </c>
      <c r="CC78" s="12">
        <f t="shared" si="45"/>
        <v>0</v>
      </c>
      <c r="CD78" s="12">
        <f t="shared" si="46"/>
        <v>0</v>
      </c>
    </row>
    <row r="79" spans="1:82" x14ac:dyDescent="0.25">
      <c r="A79">
        <v>995</v>
      </c>
      <c r="B79" t="s">
        <v>4478</v>
      </c>
      <c r="C79">
        <v>2020</v>
      </c>
      <c r="D79" t="s">
        <v>4479</v>
      </c>
      <c r="E79">
        <v>2300</v>
      </c>
      <c r="F79" t="s">
        <v>1541</v>
      </c>
      <c r="G79">
        <v>101</v>
      </c>
      <c r="H79">
        <v>2</v>
      </c>
      <c r="I79" t="s">
        <v>156</v>
      </c>
      <c r="J79">
        <v>1760</v>
      </c>
      <c r="K79">
        <v>26089263</v>
      </c>
      <c r="L79" t="s">
        <v>4470</v>
      </c>
      <c r="M79">
        <v>1</v>
      </c>
      <c r="N79" t="s">
        <v>88</v>
      </c>
      <c r="O79" t="s">
        <v>89</v>
      </c>
      <c r="P79" t="s">
        <v>331</v>
      </c>
      <c r="Q79" t="s">
        <v>7436</v>
      </c>
      <c r="R79" t="s">
        <v>7399</v>
      </c>
      <c r="S79" t="s">
        <v>7429</v>
      </c>
      <c r="U79" t="s">
        <v>61</v>
      </c>
      <c r="V79">
        <v>353000</v>
      </c>
      <c r="W79">
        <v>350030</v>
      </c>
      <c r="X79" t="s">
        <v>82</v>
      </c>
      <c r="Y79" s="3">
        <v>41562</v>
      </c>
      <c r="AA79">
        <v>19.7</v>
      </c>
      <c r="AB79">
        <v>0</v>
      </c>
      <c r="AC79">
        <v>18.2</v>
      </c>
      <c r="AD79">
        <v>1.56432657</v>
      </c>
      <c r="AE79">
        <v>1.5369999999999999</v>
      </c>
      <c r="AF79">
        <v>1.5369999999999999</v>
      </c>
      <c r="AG79">
        <v>0</v>
      </c>
      <c r="AH79">
        <v>0</v>
      </c>
      <c r="AI79">
        <v>1</v>
      </c>
      <c r="AJ79">
        <v>0</v>
      </c>
      <c r="AK79">
        <v>0</v>
      </c>
      <c r="AL79" s="4">
        <f t="shared" si="47"/>
        <v>426.9444444444444</v>
      </c>
      <c r="AM79" s="12">
        <f t="shared" si="48"/>
        <v>2.6779093559915479E-3</v>
      </c>
      <c r="AO79" s="17" t="str">
        <f t="shared" si="26"/>
        <v>gasolie_TJ</v>
      </c>
      <c r="AP79" s="17">
        <f t="shared" si="49"/>
        <v>1.56432657</v>
      </c>
      <c r="AU79">
        <v>1.56432657</v>
      </c>
      <c r="BK79" s="12">
        <f t="shared" si="27"/>
        <v>0</v>
      </c>
      <c r="BL79" s="12">
        <f t="shared" si="28"/>
        <v>0</v>
      </c>
      <c r="BM79" s="12">
        <f t="shared" si="29"/>
        <v>0</v>
      </c>
      <c r="BN79" s="12">
        <f t="shared" si="30"/>
        <v>0</v>
      </c>
      <c r="BO79" s="12">
        <f t="shared" si="31"/>
        <v>1</v>
      </c>
      <c r="BP79" s="12">
        <f t="shared" si="32"/>
        <v>0</v>
      </c>
      <c r="BQ79" s="12">
        <f t="shared" si="33"/>
        <v>0</v>
      </c>
      <c r="BR79" s="12">
        <f t="shared" si="34"/>
        <v>0</v>
      </c>
      <c r="BS79" s="12">
        <f t="shared" si="35"/>
        <v>0</v>
      </c>
      <c r="BT79" s="12">
        <f t="shared" si="36"/>
        <v>0</v>
      </c>
      <c r="BU79" s="12">
        <f t="shared" si="37"/>
        <v>0</v>
      </c>
      <c r="BV79" s="12">
        <f t="shared" si="38"/>
        <v>0</v>
      </c>
      <c r="BW79" s="12">
        <f t="shared" si="39"/>
        <v>0</v>
      </c>
      <c r="BX79" s="12">
        <f t="shared" si="40"/>
        <v>0</v>
      </c>
      <c r="BY79" s="12">
        <f t="shared" si="41"/>
        <v>0</v>
      </c>
      <c r="BZ79" s="12">
        <f t="shared" si="42"/>
        <v>0</v>
      </c>
      <c r="CA79" s="12">
        <f t="shared" si="43"/>
        <v>0</v>
      </c>
      <c r="CB79" s="12">
        <f t="shared" si="44"/>
        <v>0</v>
      </c>
      <c r="CC79" s="12">
        <f t="shared" si="45"/>
        <v>0</v>
      </c>
      <c r="CD79" s="12">
        <f t="shared" si="46"/>
        <v>0</v>
      </c>
    </row>
    <row r="80" spans="1:82" x14ac:dyDescent="0.25">
      <c r="A80">
        <v>995</v>
      </c>
      <c r="B80" t="s">
        <v>4480</v>
      </c>
      <c r="C80">
        <v>2020</v>
      </c>
      <c r="D80" t="s">
        <v>4479</v>
      </c>
      <c r="E80">
        <v>2300</v>
      </c>
      <c r="F80" t="s">
        <v>1541</v>
      </c>
      <c r="G80">
        <v>101</v>
      </c>
      <c r="H80">
        <v>2</v>
      </c>
      <c r="I80" t="s">
        <v>156</v>
      </c>
      <c r="J80">
        <v>1760</v>
      </c>
      <c r="K80">
        <v>26089263</v>
      </c>
      <c r="L80" t="s">
        <v>4470</v>
      </c>
      <c r="M80">
        <v>1</v>
      </c>
      <c r="N80" t="s">
        <v>88</v>
      </c>
      <c r="O80" t="s">
        <v>89</v>
      </c>
      <c r="P80" t="s">
        <v>209</v>
      </c>
      <c r="Q80" t="s">
        <v>7437</v>
      </c>
      <c r="R80" t="s">
        <v>7399</v>
      </c>
      <c r="S80" t="s">
        <v>7427</v>
      </c>
      <c r="U80" t="s">
        <v>61</v>
      </c>
      <c r="V80">
        <v>353000</v>
      </c>
      <c r="W80">
        <v>350030</v>
      </c>
      <c r="X80" t="s">
        <v>82</v>
      </c>
      <c r="Y80" s="3">
        <v>41562</v>
      </c>
      <c r="AA80">
        <v>19.7</v>
      </c>
      <c r="AB80">
        <v>0</v>
      </c>
      <c r="AC80">
        <v>19.399999999999999</v>
      </c>
      <c r="AD80">
        <v>14.081900603999999</v>
      </c>
      <c r="AE80">
        <v>13.856</v>
      </c>
      <c r="AF80">
        <v>13.856</v>
      </c>
      <c r="AG80">
        <v>0</v>
      </c>
      <c r="AH80">
        <v>0</v>
      </c>
      <c r="AI80">
        <v>1</v>
      </c>
      <c r="AJ80">
        <v>0</v>
      </c>
      <c r="AK80">
        <v>0</v>
      </c>
      <c r="AL80" s="4">
        <f t="shared" si="47"/>
        <v>3848.8888888888887</v>
      </c>
      <c r="AM80" s="12">
        <f t="shared" si="48"/>
        <v>2.2647983387991861E-2</v>
      </c>
      <c r="AO80" s="17" t="str">
        <f t="shared" si="26"/>
        <v>naturgas_TJ</v>
      </c>
      <c r="AP80" s="17">
        <f t="shared" si="49"/>
        <v>14.081900603999999</v>
      </c>
      <c r="AX80">
        <v>14.081900603999999</v>
      </c>
      <c r="BK80" s="12">
        <f t="shared" si="27"/>
        <v>0</v>
      </c>
      <c r="BL80" s="12">
        <f t="shared" si="28"/>
        <v>0</v>
      </c>
      <c r="BM80" s="12">
        <f t="shared" si="29"/>
        <v>0</v>
      </c>
      <c r="BN80" s="12">
        <f t="shared" si="30"/>
        <v>0</v>
      </c>
      <c r="BO80" s="12">
        <f t="shared" si="31"/>
        <v>0</v>
      </c>
      <c r="BP80" s="12">
        <f t="shared" si="32"/>
        <v>0</v>
      </c>
      <c r="BQ80" s="12">
        <f t="shared" si="33"/>
        <v>0</v>
      </c>
      <c r="BR80" s="12">
        <f t="shared" si="34"/>
        <v>1</v>
      </c>
      <c r="BS80" s="12">
        <f t="shared" si="35"/>
        <v>0</v>
      </c>
      <c r="BT80" s="12">
        <f t="shared" si="36"/>
        <v>0</v>
      </c>
      <c r="BU80" s="12">
        <f t="shared" si="37"/>
        <v>0</v>
      </c>
      <c r="BV80" s="12">
        <f t="shared" si="38"/>
        <v>0</v>
      </c>
      <c r="BW80" s="12">
        <f t="shared" si="39"/>
        <v>0</v>
      </c>
      <c r="BX80" s="12">
        <f t="shared" si="40"/>
        <v>0</v>
      </c>
      <c r="BY80" s="12">
        <f t="shared" si="41"/>
        <v>0</v>
      </c>
      <c r="BZ80" s="12">
        <f t="shared" si="42"/>
        <v>0</v>
      </c>
      <c r="CA80" s="12">
        <f t="shared" si="43"/>
        <v>0</v>
      </c>
      <c r="CB80" s="12">
        <f t="shared" si="44"/>
        <v>0</v>
      </c>
      <c r="CC80" s="12">
        <f t="shared" si="45"/>
        <v>0</v>
      </c>
      <c r="CD80" s="12">
        <f t="shared" si="46"/>
        <v>0</v>
      </c>
    </row>
    <row r="81" spans="1:82" x14ac:dyDescent="0.25">
      <c r="A81">
        <v>995</v>
      </c>
      <c r="B81" t="s">
        <v>4481</v>
      </c>
      <c r="C81">
        <v>2020</v>
      </c>
      <c r="D81" t="s">
        <v>4479</v>
      </c>
      <c r="E81">
        <v>2300</v>
      </c>
      <c r="F81" t="s">
        <v>1541</v>
      </c>
      <c r="G81">
        <v>101</v>
      </c>
      <c r="H81">
        <v>2</v>
      </c>
      <c r="I81" t="s">
        <v>156</v>
      </c>
      <c r="J81">
        <v>1760</v>
      </c>
      <c r="K81">
        <v>26089263</v>
      </c>
      <c r="L81" t="s">
        <v>4470</v>
      </c>
      <c r="M81">
        <v>1</v>
      </c>
      <c r="N81" t="s">
        <v>88</v>
      </c>
      <c r="O81" t="s">
        <v>89</v>
      </c>
      <c r="P81" t="s">
        <v>211</v>
      </c>
      <c r="Q81" t="s">
        <v>7436</v>
      </c>
      <c r="R81" t="s">
        <v>7399</v>
      </c>
      <c r="S81" t="s">
        <v>7429</v>
      </c>
      <c r="U81" t="s">
        <v>61</v>
      </c>
      <c r="V81">
        <v>353000</v>
      </c>
      <c r="W81">
        <v>350030</v>
      </c>
      <c r="X81" t="s">
        <v>82</v>
      </c>
      <c r="Y81" s="3">
        <v>41562</v>
      </c>
      <c r="AA81">
        <v>19.7</v>
      </c>
      <c r="AB81">
        <v>0</v>
      </c>
      <c r="AC81">
        <v>18.2</v>
      </c>
      <c r="AD81">
        <v>1.56432657</v>
      </c>
      <c r="AE81">
        <v>1.538</v>
      </c>
      <c r="AF81">
        <v>1.538</v>
      </c>
      <c r="AG81">
        <v>0</v>
      </c>
      <c r="AH81">
        <v>0</v>
      </c>
      <c r="AI81">
        <v>1</v>
      </c>
      <c r="AJ81">
        <v>0</v>
      </c>
      <c r="AK81">
        <v>0</v>
      </c>
      <c r="AL81" s="4">
        <f t="shared" si="47"/>
        <v>427.22222222222223</v>
      </c>
      <c r="AM81" s="12">
        <f t="shared" si="48"/>
        <v>2.6796516522543923E-3</v>
      </c>
      <c r="AO81" s="17" t="str">
        <f t="shared" si="26"/>
        <v>gasolie_TJ</v>
      </c>
      <c r="AP81" s="17">
        <f t="shared" si="49"/>
        <v>1.56432657</v>
      </c>
      <c r="AU81">
        <v>1.56432657</v>
      </c>
      <c r="BK81" s="12">
        <f t="shared" si="27"/>
        <v>0</v>
      </c>
      <c r="BL81" s="12">
        <f t="shared" si="28"/>
        <v>0</v>
      </c>
      <c r="BM81" s="12">
        <f t="shared" si="29"/>
        <v>0</v>
      </c>
      <c r="BN81" s="12">
        <f t="shared" si="30"/>
        <v>0</v>
      </c>
      <c r="BO81" s="12">
        <f t="shared" si="31"/>
        <v>1</v>
      </c>
      <c r="BP81" s="12">
        <f t="shared" si="32"/>
        <v>0</v>
      </c>
      <c r="BQ81" s="12">
        <f t="shared" si="33"/>
        <v>0</v>
      </c>
      <c r="BR81" s="12">
        <f t="shared" si="34"/>
        <v>0</v>
      </c>
      <c r="BS81" s="12">
        <f t="shared" si="35"/>
        <v>0</v>
      </c>
      <c r="BT81" s="12">
        <f t="shared" si="36"/>
        <v>0</v>
      </c>
      <c r="BU81" s="12">
        <f t="shared" si="37"/>
        <v>0</v>
      </c>
      <c r="BV81" s="12">
        <f t="shared" si="38"/>
        <v>0</v>
      </c>
      <c r="BW81" s="12">
        <f t="shared" si="39"/>
        <v>0</v>
      </c>
      <c r="BX81" s="12">
        <f t="shared" si="40"/>
        <v>0</v>
      </c>
      <c r="BY81" s="12">
        <f t="shared" si="41"/>
        <v>0</v>
      </c>
      <c r="BZ81" s="12">
        <f t="shared" si="42"/>
        <v>0</v>
      </c>
      <c r="CA81" s="12">
        <f t="shared" si="43"/>
        <v>0</v>
      </c>
      <c r="CB81" s="12">
        <f t="shared" si="44"/>
        <v>0</v>
      </c>
      <c r="CC81" s="12">
        <f t="shared" si="45"/>
        <v>0</v>
      </c>
      <c r="CD81" s="12">
        <f t="shared" si="46"/>
        <v>0</v>
      </c>
    </row>
    <row r="82" spans="1:82" x14ac:dyDescent="0.25">
      <c r="A82">
        <v>995</v>
      </c>
      <c r="B82" t="s">
        <v>4482</v>
      </c>
      <c r="C82">
        <v>2020</v>
      </c>
      <c r="D82" t="s">
        <v>4479</v>
      </c>
      <c r="E82">
        <v>2300</v>
      </c>
      <c r="F82" t="s">
        <v>1541</v>
      </c>
      <c r="G82">
        <v>101</v>
      </c>
      <c r="H82">
        <v>2</v>
      </c>
      <c r="I82" t="s">
        <v>156</v>
      </c>
      <c r="J82">
        <v>1760</v>
      </c>
      <c r="K82">
        <v>26089263</v>
      </c>
      <c r="L82" t="s">
        <v>4470</v>
      </c>
      <c r="M82">
        <v>1</v>
      </c>
      <c r="N82" t="s">
        <v>88</v>
      </c>
      <c r="O82" t="s">
        <v>89</v>
      </c>
      <c r="P82" t="s">
        <v>218</v>
      </c>
      <c r="Q82" t="s">
        <v>7436</v>
      </c>
      <c r="R82" t="s">
        <v>7399</v>
      </c>
      <c r="S82" t="s">
        <v>7429</v>
      </c>
      <c r="U82" t="s">
        <v>61</v>
      </c>
      <c r="V82">
        <v>353000</v>
      </c>
      <c r="W82">
        <v>350030</v>
      </c>
      <c r="X82" t="s">
        <v>82</v>
      </c>
      <c r="Y82" s="3">
        <v>41562</v>
      </c>
      <c r="AA82">
        <v>19.7</v>
      </c>
      <c r="AB82">
        <v>0</v>
      </c>
      <c r="AC82">
        <v>18.2</v>
      </c>
      <c r="AD82">
        <v>1.4600524800000001</v>
      </c>
      <c r="AE82">
        <v>1.4350000000000001</v>
      </c>
      <c r="AF82">
        <v>1.4350000000000001</v>
      </c>
      <c r="AG82">
        <v>0</v>
      </c>
      <c r="AH82">
        <v>0</v>
      </c>
      <c r="AI82">
        <v>1</v>
      </c>
      <c r="AJ82">
        <v>0</v>
      </c>
      <c r="AK82">
        <v>0</v>
      </c>
      <c r="AL82" s="4">
        <f t="shared" si="47"/>
        <v>398.61111111111109</v>
      </c>
      <c r="AM82" s="12">
        <f t="shared" si="48"/>
        <v>2.5001951371814383E-3</v>
      </c>
      <c r="AO82" s="17" t="str">
        <f t="shared" si="26"/>
        <v>gasolie_TJ</v>
      </c>
      <c r="AP82" s="17">
        <f t="shared" si="49"/>
        <v>1.4600524800000001</v>
      </c>
      <c r="AU82">
        <v>1.4600524800000001</v>
      </c>
      <c r="BK82" s="12">
        <f t="shared" si="27"/>
        <v>0</v>
      </c>
      <c r="BL82" s="12">
        <f t="shared" si="28"/>
        <v>0</v>
      </c>
      <c r="BM82" s="12">
        <f t="shared" si="29"/>
        <v>0</v>
      </c>
      <c r="BN82" s="12">
        <f t="shared" si="30"/>
        <v>0</v>
      </c>
      <c r="BO82" s="12">
        <f t="shared" si="31"/>
        <v>1</v>
      </c>
      <c r="BP82" s="12">
        <f t="shared" si="32"/>
        <v>0</v>
      </c>
      <c r="BQ82" s="12">
        <f t="shared" si="33"/>
        <v>0</v>
      </c>
      <c r="BR82" s="12">
        <f t="shared" si="34"/>
        <v>0</v>
      </c>
      <c r="BS82" s="12">
        <f t="shared" si="35"/>
        <v>0</v>
      </c>
      <c r="BT82" s="12">
        <f t="shared" si="36"/>
        <v>0</v>
      </c>
      <c r="BU82" s="12">
        <f t="shared" si="37"/>
        <v>0</v>
      </c>
      <c r="BV82" s="12">
        <f t="shared" si="38"/>
        <v>0</v>
      </c>
      <c r="BW82" s="12">
        <f t="shared" si="39"/>
        <v>0</v>
      </c>
      <c r="BX82" s="12">
        <f t="shared" si="40"/>
        <v>0</v>
      </c>
      <c r="BY82" s="12">
        <f t="shared" si="41"/>
        <v>0</v>
      </c>
      <c r="BZ82" s="12">
        <f t="shared" si="42"/>
        <v>0</v>
      </c>
      <c r="CA82" s="12">
        <f t="shared" si="43"/>
        <v>0</v>
      </c>
      <c r="CB82" s="12">
        <f t="shared" si="44"/>
        <v>0</v>
      </c>
      <c r="CC82" s="12">
        <f t="shared" si="45"/>
        <v>0</v>
      </c>
      <c r="CD82" s="12">
        <f t="shared" si="46"/>
        <v>0</v>
      </c>
    </row>
    <row r="83" spans="1:82" x14ac:dyDescent="0.25">
      <c r="A83">
        <v>995</v>
      </c>
      <c r="B83" t="s">
        <v>4483</v>
      </c>
      <c r="C83">
        <v>2020</v>
      </c>
      <c r="D83" t="s">
        <v>4479</v>
      </c>
      <c r="E83">
        <v>2300</v>
      </c>
      <c r="F83" t="s">
        <v>1541</v>
      </c>
      <c r="G83">
        <v>101</v>
      </c>
      <c r="H83">
        <v>2</v>
      </c>
      <c r="I83" t="s">
        <v>156</v>
      </c>
      <c r="J83">
        <v>1760</v>
      </c>
      <c r="K83">
        <v>26089263</v>
      </c>
      <c r="L83" t="s">
        <v>4470</v>
      </c>
      <c r="M83">
        <v>1</v>
      </c>
      <c r="N83" t="s">
        <v>88</v>
      </c>
      <c r="O83" t="s">
        <v>89</v>
      </c>
      <c r="P83" t="s">
        <v>220</v>
      </c>
      <c r="Q83" t="s">
        <v>7436</v>
      </c>
      <c r="R83" t="s">
        <v>7399</v>
      </c>
      <c r="S83" t="s">
        <v>7429</v>
      </c>
      <c r="U83" t="s">
        <v>61</v>
      </c>
      <c r="V83">
        <v>353000</v>
      </c>
      <c r="W83">
        <v>350030</v>
      </c>
      <c r="X83" t="s">
        <v>82</v>
      </c>
      <c r="Y83" s="3">
        <v>41562</v>
      </c>
      <c r="AA83">
        <v>19.7</v>
      </c>
      <c r="AB83">
        <v>0</v>
      </c>
      <c r="AC83">
        <v>18.2</v>
      </c>
      <c r="AD83">
        <v>0.62571628000000001</v>
      </c>
      <c r="AE83">
        <v>0.61499999999999999</v>
      </c>
      <c r="AF83">
        <v>0.61499999999999999</v>
      </c>
      <c r="AG83">
        <v>0</v>
      </c>
      <c r="AH83">
        <v>0</v>
      </c>
      <c r="AI83">
        <v>1</v>
      </c>
      <c r="AJ83">
        <v>0</v>
      </c>
      <c r="AK83">
        <v>0</v>
      </c>
      <c r="AL83" s="4">
        <f t="shared" si="47"/>
        <v>170.83333333333334</v>
      </c>
      <c r="AM83" s="12">
        <f t="shared" si="48"/>
        <v>1.071512201649188E-3</v>
      </c>
      <c r="AO83" s="17" t="str">
        <f t="shared" si="26"/>
        <v>gasolie_TJ</v>
      </c>
      <c r="AP83" s="17">
        <f t="shared" si="49"/>
        <v>0.6257162799999999</v>
      </c>
      <c r="AU83">
        <v>0.6257162799999999</v>
      </c>
      <c r="BK83" s="12">
        <f t="shared" si="27"/>
        <v>0</v>
      </c>
      <c r="BL83" s="12">
        <f t="shared" si="28"/>
        <v>0</v>
      </c>
      <c r="BM83" s="12">
        <f t="shared" si="29"/>
        <v>0</v>
      </c>
      <c r="BN83" s="12">
        <f t="shared" si="30"/>
        <v>0</v>
      </c>
      <c r="BO83" s="12">
        <f t="shared" si="31"/>
        <v>1</v>
      </c>
      <c r="BP83" s="12">
        <f t="shared" si="32"/>
        <v>0</v>
      </c>
      <c r="BQ83" s="12">
        <f t="shared" si="33"/>
        <v>0</v>
      </c>
      <c r="BR83" s="12">
        <f t="shared" si="34"/>
        <v>0</v>
      </c>
      <c r="BS83" s="12">
        <f t="shared" si="35"/>
        <v>0</v>
      </c>
      <c r="BT83" s="12">
        <f t="shared" si="36"/>
        <v>0</v>
      </c>
      <c r="BU83" s="12">
        <f t="shared" si="37"/>
        <v>0</v>
      </c>
      <c r="BV83" s="12">
        <f t="shared" si="38"/>
        <v>0</v>
      </c>
      <c r="BW83" s="12">
        <f t="shared" si="39"/>
        <v>0</v>
      </c>
      <c r="BX83" s="12">
        <f t="shared" si="40"/>
        <v>0</v>
      </c>
      <c r="BY83" s="12">
        <f t="shared" si="41"/>
        <v>0</v>
      </c>
      <c r="BZ83" s="12">
        <f t="shared" si="42"/>
        <v>0</v>
      </c>
      <c r="CA83" s="12">
        <f t="shared" si="43"/>
        <v>0</v>
      </c>
      <c r="CB83" s="12">
        <f t="shared" si="44"/>
        <v>0</v>
      </c>
      <c r="CC83" s="12">
        <f t="shared" si="45"/>
        <v>0</v>
      </c>
      <c r="CD83" s="12">
        <f t="shared" si="46"/>
        <v>0</v>
      </c>
    </row>
    <row r="84" spans="1:82" x14ac:dyDescent="0.25">
      <c r="A84">
        <v>1351</v>
      </c>
      <c r="B84" t="s">
        <v>5215</v>
      </c>
      <c r="C84">
        <v>2020</v>
      </c>
      <c r="D84" t="s">
        <v>5216</v>
      </c>
      <c r="E84">
        <v>2860</v>
      </c>
      <c r="F84" t="s">
        <v>3630</v>
      </c>
      <c r="G84">
        <v>159</v>
      </c>
      <c r="H84">
        <v>2</v>
      </c>
      <c r="I84" t="s">
        <v>156</v>
      </c>
      <c r="J84">
        <v>77</v>
      </c>
      <c r="K84">
        <v>74132111</v>
      </c>
      <c r="L84" t="s">
        <v>580</v>
      </c>
      <c r="M84">
        <v>1</v>
      </c>
      <c r="N84" t="s">
        <v>88</v>
      </c>
      <c r="O84" t="s">
        <v>89</v>
      </c>
      <c r="P84" t="s">
        <v>5217</v>
      </c>
      <c r="Q84" t="s">
        <v>7434</v>
      </c>
      <c r="R84" t="s">
        <v>7399</v>
      </c>
      <c r="S84" t="s">
        <v>7424</v>
      </c>
      <c r="U84" t="s">
        <v>114</v>
      </c>
      <c r="V84">
        <v>353000</v>
      </c>
      <c r="W84">
        <v>350030</v>
      </c>
      <c r="X84" t="s">
        <v>82</v>
      </c>
      <c r="Y84" s="3">
        <v>44105</v>
      </c>
      <c r="AA84">
        <v>80</v>
      </c>
      <c r="AB84">
        <v>0</v>
      </c>
      <c r="AC84">
        <v>80</v>
      </c>
      <c r="AD84">
        <v>16.859000000000002</v>
      </c>
      <c r="AE84">
        <v>16.861999999999998</v>
      </c>
      <c r="AF84">
        <v>16.861999999999998</v>
      </c>
      <c r="AG84">
        <v>0</v>
      </c>
      <c r="AH84">
        <v>0</v>
      </c>
      <c r="AI84">
        <v>1</v>
      </c>
      <c r="AJ84">
        <v>0</v>
      </c>
      <c r="AK84">
        <v>0</v>
      </c>
      <c r="AL84" s="4">
        <f t="shared" si="47"/>
        <v>4683.8888888888887</v>
      </c>
      <c r="AM84" s="12">
        <f t="shared" si="48"/>
        <v>6.6836314053779801E-3</v>
      </c>
      <c r="AO84" s="17" t="str">
        <f t="shared" si="26"/>
        <v>elektricitet_TJ</v>
      </c>
      <c r="AP84" s="17">
        <f t="shared" si="49"/>
        <v>16.859000000000002</v>
      </c>
      <c r="BI84">
        <v>16.859000000000002</v>
      </c>
      <c r="BK84" s="12">
        <f t="shared" si="27"/>
        <v>0</v>
      </c>
      <c r="BL84" s="12">
        <f t="shared" si="28"/>
        <v>0</v>
      </c>
      <c r="BM84" s="12">
        <f t="shared" si="29"/>
        <v>0</v>
      </c>
      <c r="BN84" s="12">
        <f t="shared" si="30"/>
        <v>0</v>
      </c>
      <c r="BO84" s="12">
        <f t="shared" si="31"/>
        <v>0</v>
      </c>
      <c r="BP84" s="12">
        <f t="shared" si="32"/>
        <v>0</v>
      </c>
      <c r="BQ84" s="12">
        <f t="shared" si="33"/>
        <v>0</v>
      </c>
      <c r="BR84" s="12">
        <f t="shared" si="34"/>
        <v>0</v>
      </c>
      <c r="BS84" s="12">
        <f t="shared" si="35"/>
        <v>0</v>
      </c>
      <c r="BT84" s="12">
        <f t="shared" si="36"/>
        <v>0</v>
      </c>
      <c r="BU84" s="12">
        <f t="shared" si="37"/>
        <v>0</v>
      </c>
      <c r="BV84" s="12">
        <f t="shared" si="38"/>
        <v>0</v>
      </c>
      <c r="BW84" s="12">
        <f t="shared" si="39"/>
        <v>0</v>
      </c>
      <c r="BX84" s="12">
        <f t="shared" si="40"/>
        <v>0</v>
      </c>
      <c r="BY84" s="12">
        <f t="shared" si="41"/>
        <v>0</v>
      </c>
      <c r="BZ84" s="12">
        <f t="shared" si="42"/>
        <v>0</v>
      </c>
      <c r="CA84" s="12">
        <f t="shared" si="43"/>
        <v>0</v>
      </c>
      <c r="CB84" s="12">
        <f t="shared" si="44"/>
        <v>0</v>
      </c>
      <c r="CC84" s="12">
        <f t="shared" si="45"/>
        <v>1</v>
      </c>
      <c r="CD84" s="12">
        <f t="shared" si="46"/>
        <v>0</v>
      </c>
    </row>
    <row r="85" spans="1:82" x14ac:dyDescent="0.25">
      <c r="A85">
        <v>1351</v>
      </c>
      <c r="B85" t="s">
        <v>5218</v>
      </c>
      <c r="C85">
        <v>2020</v>
      </c>
      <c r="D85" t="s">
        <v>5216</v>
      </c>
      <c r="E85">
        <v>2860</v>
      </c>
      <c r="F85" t="s">
        <v>3630</v>
      </c>
      <c r="G85">
        <v>159</v>
      </c>
      <c r="H85">
        <v>2</v>
      </c>
      <c r="I85" t="s">
        <v>156</v>
      </c>
      <c r="J85">
        <v>77</v>
      </c>
      <c r="K85">
        <v>74132111</v>
      </c>
      <c r="L85" t="s">
        <v>580</v>
      </c>
      <c r="M85">
        <v>1</v>
      </c>
      <c r="N85" t="s">
        <v>88</v>
      </c>
      <c r="O85" t="s">
        <v>89</v>
      </c>
      <c r="P85" t="s">
        <v>5219</v>
      </c>
      <c r="Q85" t="s">
        <v>7437</v>
      </c>
      <c r="R85" t="s">
        <v>7399</v>
      </c>
      <c r="S85" t="s">
        <v>7427</v>
      </c>
      <c r="U85" t="s">
        <v>61</v>
      </c>
      <c r="V85">
        <v>353000</v>
      </c>
      <c r="W85">
        <v>350030</v>
      </c>
      <c r="X85" t="s">
        <v>82</v>
      </c>
      <c r="Y85" s="3">
        <v>35065</v>
      </c>
      <c r="AA85">
        <v>22</v>
      </c>
      <c r="AB85">
        <v>0</v>
      </c>
      <c r="AC85">
        <v>20</v>
      </c>
      <c r="AD85">
        <v>21.834283599999999</v>
      </c>
      <c r="AE85">
        <v>18.196999999999999</v>
      </c>
      <c r="AF85">
        <v>18.196999999999999</v>
      </c>
      <c r="AG85">
        <v>0</v>
      </c>
      <c r="AH85">
        <v>0</v>
      </c>
      <c r="AI85">
        <v>1</v>
      </c>
      <c r="AJ85">
        <v>0</v>
      </c>
      <c r="AK85">
        <v>0</v>
      </c>
      <c r="AL85" s="4">
        <f t="shared" si="47"/>
        <v>5054.7222222222226</v>
      </c>
      <c r="AM85" s="12">
        <f t="shared" si="48"/>
        <v>2.8851154236428214E-2</v>
      </c>
      <c r="AO85" s="17" t="str">
        <f t="shared" si="26"/>
        <v>naturgas_TJ</v>
      </c>
      <c r="AP85" s="17">
        <f t="shared" si="49"/>
        <v>21.834283599999999</v>
      </c>
      <c r="AU85">
        <v>0.38165680000000002</v>
      </c>
      <c r="AX85">
        <v>21.452626800000001</v>
      </c>
      <c r="BK85" s="12">
        <f t="shared" si="27"/>
        <v>0</v>
      </c>
      <c r="BL85" s="12">
        <f t="shared" si="28"/>
        <v>0</v>
      </c>
      <c r="BM85" s="12">
        <f t="shared" si="29"/>
        <v>0</v>
      </c>
      <c r="BN85" s="12">
        <f t="shared" si="30"/>
        <v>0</v>
      </c>
      <c r="BO85" s="12">
        <f t="shared" si="31"/>
        <v>1.747970334140022E-2</v>
      </c>
      <c r="BP85" s="12">
        <f t="shared" si="32"/>
        <v>0</v>
      </c>
      <c r="BQ85" s="12">
        <f t="shared" si="33"/>
        <v>0</v>
      </c>
      <c r="BR85" s="12">
        <f t="shared" si="34"/>
        <v>0.98252029665859986</v>
      </c>
      <c r="BS85" s="12">
        <f t="shared" si="35"/>
        <v>0</v>
      </c>
      <c r="BT85" s="12">
        <f t="shared" si="36"/>
        <v>0</v>
      </c>
      <c r="BU85" s="12">
        <f t="shared" si="37"/>
        <v>0</v>
      </c>
      <c r="BV85" s="12">
        <f t="shared" si="38"/>
        <v>0</v>
      </c>
      <c r="BW85" s="12">
        <f t="shared" si="39"/>
        <v>0</v>
      </c>
      <c r="BX85" s="12">
        <f t="shared" si="40"/>
        <v>0</v>
      </c>
      <c r="BY85" s="12">
        <f t="shared" si="41"/>
        <v>0</v>
      </c>
      <c r="BZ85" s="12">
        <f t="shared" si="42"/>
        <v>0</v>
      </c>
      <c r="CA85" s="12">
        <f t="shared" si="43"/>
        <v>0</v>
      </c>
      <c r="CB85" s="12">
        <f t="shared" si="44"/>
        <v>0</v>
      </c>
      <c r="CC85" s="12">
        <f t="shared" si="45"/>
        <v>0</v>
      </c>
      <c r="CD85" s="12">
        <f t="shared" si="46"/>
        <v>0</v>
      </c>
    </row>
    <row r="86" spans="1:82" x14ac:dyDescent="0.25">
      <c r="A86">
        <v>1493</v>
      </c>
      <c r="B86" t="s">
        <v>5488</v>
      </c>
      <c r="C86">
        <v>2020</v>
      </c>
      <c r="D86" t="s">
        <v>5489</v>
      </c>
      <c r="E86">
        <v>4000</v>
      </c>
      <c r="F86" t="s">
        <v>1623</v>
      </c>
      <c r="G86">
        <v>265</v>
      </c>
      <c r="H86">
        <v>2</v>
      </c>
      <c r="I86" t="s">
        <v>156</v>
      </c>
      <c r="J86">
        <v>2111</v>
      </c>
      <c r="K86">
        <v>32837425</v>
      </c>
      <c r="L86" t="s">
        <v>2658</v>
      </c>
      <c r="N86" t="s">
        <v>88</v>
      </c>
      <c r="O86" t="s">
        <v>89</v>
      </c>
      <c r="P86" t="s">
        <v>5490</v>
      </c>
      <c r="Q86" t="s">
        <v>7436</v>
      </c>
      <c r="R86" t="s">
        <v>7399</v>
      </c>
      <c r="S86" t="s">
        <v>7429</v>
      </c>
      <c r="U86" t="s">
        <v>61</v>
      </c>
      <c r="V86">
        <v>353000</v>
      </c>
      <c r="W86">
        <v>350030</v>
      </c>
      <c r="X86" t="s">
        <v>82</v>
      </c>
      <c r="Y86" s="3">
        <v>40909</v>
      </c>
      <c r="Z86" s="3">
        <v>44652</v>
      </c>
      <c r="AA86">
        <v>9.1</v>
      </c>
      <c r="AB86">
        <v>0</v>
      </c>
      <c r="AC86">
        <v>8.6</v>
      </c>
      <c r="AD86">
        <v>0.57391999999999999</v>
      </c>
      <c r="AE86">
        <v>0.51600000000000001</v>
      </c>
      <c r="AF86">
        <v>0.50570000000000004</v>
      </c>
      <c r="AG86">
        <v>0</v>
      </c>
      <c r="AH86">
        <v>0</v>
      </c>
      <c r="AI86">
        <v>1</v>
      </c>
      <c r="AJ86">
        <v>0</v>
      </c>
      <c r="AK86">
        <v>0</v>
      </c>
      <c r="AL86" s="4">
        <f t="shared" si="47"/>
        <v>143.33333333333334</v>
      </c>
      <c r="AM86" s="12">
        <f t="shared" si="48"/>
        <v>1.9025875190258753E-3</v>
      </c>
      <c r="AO86" s="17" t="str">
        <f t="shared" si="26"/>
        <v>gasolie_TJ</v>
      </c>
      <c r="AP86" s="17">
        <f t="shared" si="49"/>
        <v>0.57391999999999999</v>
      </c>
      <c r="AU86">
        <v>0.57391999999999999</v>
      </c>
      <c r="BK86" s="12">
        <f t="shared" si="27"/>
        <v>0</v>
      </c>
      <c r="BL86" s="12">
        <f t="shared" si="28"/>
        <v>0</v>
      </c>
      <c r="BM86" s="12">
        <f t="shared" si="29"/>
        <v>0</v>
      </c>
      <c r="BN86" s="12">
        <f t="shared" si="30"/>
        <v>0</v>
      </c>
      <c r="BO86" s="12">
        <f t="shared" si="31"/>
        <v>1</v>
      </c>
      <c r="BP86" s="12">
        <f t="shared" si="32"/>
        <v>0</v>
      </c>
      <c r="BQ86" s="12">
        <f t="shared" si="33"/>
        <v>0</v>
      </c>
      <c r="BR86" s="12">
        <f t="shared" si="34"/>
        <v>0</v>
      </c>
      <c r="BS86" s="12">
        <f t="shared" si="35"/>
        <v>0</v>
      </c>
      <c r="BT86" s="12">
        <f t="shared" si="36"/>
        <v>0</v>
      </c>
      <c r="BU86" s="12">
        <f t="shared" si="37"/>
        <v>0</v>
      </c>
      <c r="BV86" s="12">
        <f t="shared" si="38"/>
        <v>0</v>
      </c>
      <c r="BW86" s="12">
        <f t="shared" si="39"/>
        <v>0</v>
      </c>
      <c r="BX86" s="12">
        <f t="shared" si="40"/>
        <v>0</v>
      </c>
      <c r="BY86" s="12">
        <f t="shared" si="41"/>
        <v>0</v>
      </c>
      <c r="BZ86" s="12">
        <f t="shared" si="42"/>
        <v>0</v>
      </c>
      <c r="CA86" s="12">
        <f t="shared" si="43"/>
        <v>0</v>
      </c>
      <c r="CB86" s="12">
        <f t="shared" si="44"/>
        <v>0</v>
      </c>
      <c r="CC86" s="12">
        <f t="shared" si="45"/>
        <v>0</v>
      </c>
      <c r="CD86" s="12">
        <f t="shared" si="46"/>
        <v>0</v>
      </c>
    </row>
    <row r="87" spans="1:82" x14ac:dyDescent="0.25">
      <c r="A87">
        <v>1551</v>
      </c>
      <c r="B87" t="s">
        <v>5549</v>
      </c>
      <c r="C87">
        <v>2020</v>
      </c>
      <c r="D87" t="s">
        <v>5550</v>
      </c>
      <c r="E87">
        <v>2700</v>
      </c>
      <c r="F87" t="s">
        <v>5551</v>
      </c>
      <c r="G87">
        <v>101</v>
      </c>
      <c r="H87">
        <v>2</v>
      </c>
      <c r="I87" t="s">
        <v>156</v>
      </c>
      <c r="J87">
        <v>77</v>
      </c>
      <c r="K87">
        <v>74132111</v>
      </c>
      <c r="L87" t="s">
        <v>580</v>
      </c>
      <c r="M87">
        <v>1</v>
      </c>
      <c r="N87" t="s">
        <v>88</v>
      </c>
      <c r="O87" t="s">
        <v>89</v>
      </c>
      <c r="P87" t="s">
        <v>5552</v>
      </c>
      <c r="Q87" t="s">
        <v>7436</v>
      </c>
      <c r="R87" t="s">
        <v>7399</v>
      </c>
      <c r="S87" t="s">
        <v>7429</v>
      </c>
      <c r="U87" t="s">
        <v>61</v>
      </c>
      <c r="V87">
        <v>353000</v>
      </c>
      <c r="W87">
        <v>350030</v>
      </c>
      <c r="X87" t="s">
        <v>82</v>
      </c>
      <c r="Y87" s="3">
        <v>36434</v>
      </c>
      <c r="AA87">
        <v>22</v>
      </c>
      <c r="AB87">
        <v>0</v>
      </c>
      <c r="AC87">
        <v>20</v>
      </c>
      <c r="AD87">
        <v>0.24535080000000001</v>
      </c>
      <c r="AE87">
        <v>0.20508000000000001</v>
      </c>
      <c r="AF87">
        <v>0.20508000000000001</v>
      </c>
      <c r="AG87">
        <v>0</v>
      </c>
      <c r="AH87">
        <v>0</v>
      </c>
      <c r="AI87">
        <v>1</v>
      </c>
      <c r="AJ87">
        <v>0</v>
      </c>
      <c r="AK87">
        <v>0</v>
      </c>
      <c r="AL87" s="4">
        <f t="shared" si="47"/>
        <v>56.966666666666669</v>
      </c>
      <c r="AM87" s="12">
        <f t="shared" si="48"/>
        <v>3.2515220700152209E-4</v>
      </c>
      <c r="AO87" s="17" t="str">
        <f t="shared" si="26"/>
        <v>gasolie_TJ</v>
      </c>
      <c r="AP87" s="17">
        <f t="shared" si="49"/>
        <v>0.24535080000000001</v>
      </c>
      <c r="AU87">
        <v>0.24535080000000001</v>
      </c>
      <c r="AW87">
        <v>0</v>
      </c>
      <c r="BK87" s="12">
        <f t="shared" si="27"/>
        <v>0</v>
      </c>
      <c r="BL87" s="12">
        <f t="shared" si="28"/>
        <v>0</v>
      </c>
      <c r="BM87" s="12">
        <f t="shared" si="29"/>
        <v>0</v>
      </c>
      <c r="BN87" s="12">
        <f t="shared" si="30"/>
        <v>0</v>
      </c>
      <c r="BO87" s="12">
        <f t="shared" si="31"/>
        <v>1</v>
      </c>
      <c r="BP87" s="12">
        <f t="shared" si="32"/>
        <v>0</v>
      </c>
      <c r="BQ87" s="12">
        <f t="shared" si="33"/>
        <v>0</v>
      </c>
      <c r="BR87" s="12">
        <f t="shared" si="34"/>
        <v>0</v>
      </c>
      <c r="BS87" s="12">
        <f t="shared" si="35"/>
        <v>0</v>
      </c>
      <c r="BT87" s="12">
        <f t="shared" si="36"/>
        <v>0</v>
      </c>
      <c r="BU87" s="12">
        <f t="shared" si="37"/>
        <v>0</v>
      </c>
      <c r="BV87" s="12">
        <f t="shared" si="38"/>
        <v>0</v>
      </c>
      <c r="BW87" s="12">
        <f t="shared" si="39"/>
        <v>0</v>
      </c>
      <c r="BX87" s="12">
        <f t="shared" si="40"/>
        <v>0</v>
      </c>
      <c r="BY87" s="12">
        <f t="shared" si="41"/>
        <v>0</v>
      </c>
      <c r="BZ87" s="12">
        <f t="shared" si="42"/>
        <v>0</v>
      </c>
      <c r="CA87" s="12">
        <f t="shared" si="43"/>
        <v>0</v>
      </c>
      <c r="CB87" s="12">
        <f t="shared" si="44"/>
        <v>0</v>
      </c>
      <c r="CC87" s="12">
        <f t="shared" si="45"/>
        <v>0</v>
      </c>
      <c r="CD87" s="12">
        <f t="shared" si="46"/>
        <v>0</v>
      </c>
    </row>
    <row r="88" spans="1:82" x14ac:dyDescent="0.25">
      <c r="A88">
        <v>1551</v>
      </c>
      <c r="B88" t="s">
        <v>5553</v>
      </c>
      <c r="C88">
        <v>2020</v>
      </c>
      <c r="D88" t="s">
        <v>5550</v>
      </c>
      <c r="E88">
        <v>2700</v>
      </c>
      <c r="F88" t="s">
        <v>5551</v>
      </c>
      <c r="G88">
        <v>101</v>
      </c>
      <c r="H88">
        <v>2</v>
      </c>
      <c r="I88" t="s">
        <v>156</v>
      </c>
      <c r="J88">
        <v>77</v>
      </c>
      <c r="K88">
        <v>74132111</v>
      </c>
      <c r="L88" t="s">
        <v>580</v>
      </c>
      <c r="M88">
        <v>1</v>
      </c>
      <c r="N88" t="s">
        <v>88</v>
      </c>
      <c r="O88" t="s">
        <v>89</v>
      </c>
      <c r="P88" t="s">
        <v>5554</v>
      </c>
      <c r="Q88" t="s">
        <v>7436</v>
      </c>
      <c r="R88" t="s">
        <v>7399</v>
      </c>
      <c r="S88" t="s">
        <v>7429</v>
      </c>
      <c r="U88" t="s">
        <v>61</v>
      </c>
      <c r="V88">
        <v>353000</v>
      </c>
      <c r="W88">
        <v>350030</v>
      </c>
      <c r="X88" t="s">
        <v>82</v>
      </c>
      <c r="Y88" s="3">
        <v>36434</v>
      </c>
      <c r="AA88">
        <v>22</v>
      </c>
      <c r="AB88">
        <v>0</v>
      </c>
      <c r="AC88">
        <v>20</v>
      </c>
      <c r="AD88">
        <v>0.16858899999999999</v>
      </c>
      <c r="AE88">
        <v>0.14091999999999999</v>
      </c>
      <c r="AF88">
        <v>0.14091999999999999</v>
      </c>
      <c r="AG88">
        <v>0</v>
      </c>
      <c r="AH88">
        <v>0</v>
      </c>
      <c r="AI88">
        <v>1</v>
      </c>
      <c r="AJ88">
        <v>0</v>
      </c>
      <c r="AK88">
        <v>0</v>
      </c>
      <c r="AL88" s="4">
        <f t="shared" si="47"/>
        <v>39.144444444444446</v>
      </c>
      <c r="AM88" s="12">
        <f t="shared" si="48"/>
        <v>2.2342719431760527E-4</v>
      </c>
      <c r="AO88" s="17" t="str">
        <f t="shared" si="26"/>
        <v>gasolie_TJ</v>
      </c>
      <c r="AP88" s="17">
        <f t="shared" si="49"/>
        <v>0.16858899999999999</v>
      </c>
      <c r="AU88">
        <v>0.16858899999999999</v>
      </c>
      <c r="AW88">
        <v>0</v>
      </c>
      <c r="BK88" s="12">
        <f t="shared" si="27"/>
        <v>0</v>
      </c>
      <c r="BL88" s="12">
        <f t="shared" si="28"/>
        <v>0</v>
      </c>
      <c r="BM88" s="12">
        <f t="shared" si="29"/>
        <v>0</v>
      </c>
      <c r="BN88" s="12">
        <f t="shared" si="30"/>
        <v>0</v>
      </c>
      <c r="BO88" s="12">
        <f t="shared" si="31"/>
        <v>1</v>
      </c>
      <c r="BP88" s="12">
        <f t="shared" si="32"/>
        <v>0</v>
      </c>
      <c r="BQ88" s="12">
        <f t="shared" si="33"/>
        <v>0</v>
      </c>
      <c r="BR88" s="12">
        <f t="shared" si="34"/>
        <v>0</v>
      </c>
      <c r="BS88" s="12">
        <f t="shared" si="35"/>
        <v>0</v>
      </c>
      <c r="BT88" s="12">
        <f t="shared" si="36"/>
        <v>0</v>
      </c>
      <c r="BU88" s="12">
        <f t="shared" si="37"/>
        <v>0</v>
      </c>
      <c r="BV88" s="12">
        <f t="shared" si="38"/>
        <v>0</v>
      </c>
      <c r="BW88" s="12">
        <f t="shared" si="39"/>
        <v>0</v>
      </c>
      <c r="BX88" s="12">
        <f t="shared" si="40"/>
        <v>0</v>
      </c>
      <c r="BY88" s="12">
        <f t="shared" si="41"/>
        <v>0</v>
      </c>
      <c r="BZ88" s="12">
        <f t="shared" si="42"/>
        <v>0</v>
      </c>
      <c r="CA88" s="12">
        <f t="shared" si="43"/>
        <v>0</v>
      </c>
      <c r="CB88" s="12">
        <f t="shared" si="44"/>
        <v>0</v>
      </c>
      <c r="CC88" s="12">
        <f t="shared" si="45"/>
        <v>0</v>
      </c>
      <c r="CD88" s="12">
        <f t="shared" si="46"/>
        <v>0</v>
      </c>
    </row>
    <row r="89" spans="1:82" x14ac:dyDescent="0.25">
      <c r="A89">
        <v>1825</v>
      </c>
      <c r="B89" t="s">
        <v>5794</v>
      </c>
      <c r="C89">
        <v>2020</v>
      </c>
      <c r="D89" t="s">
        <v>5795</v>
      </c>
      <c r="E89">
        <v>4000</v>
      </c>
      <c r="F89" t="s">
        <v>1623</v>
      </c>
      <c r="G89">
        <v>265</v>
      </c>
      <c r="H89">
        <v>2</v>
      </c>
      <c r="I89" t="s">
        <v>156</v>
      </c>
      <c r="J89">
        <v>434</v>
      </c>
      <c r="K89">
        <v>50187128</v>
      </c>
      <c r="L89" t="s">
        <v>5796</v>
      </c>
      <c r="M89">
        <v>1</v>
      </c>
      <c r="N89" t="s">
        <v>88</v>
      </c>
      <c r="O89" t="s">
        <v>89</v>
      </c>
      <c r="P89" t="s">
        <v>211</v>
      </c>
      <c r="Q89" t="s">
        <v>722</v>
      </c>
      <c r="R89" t="s">
        <v>7399</v>
      </c>
      <c r="S89" t="s">
        <v>722</v>
      </c>
      <c r="T89" t="s">
        <v>7432</v>
      </c>
      <c r="U89" t="s">
        <v>61</v>
      </c>
      <c r="V89">
        <v>353000</v>
      </c>
      <c r="W89">
        <v>350030</v>
      </c>
      <c r="X89" t="s">
        <v>82</v>
      </c>
      <c r="Y89" s="3">
        <v>24108</v>
      </c>
      <c r="AA89">
        <v>5.6</v>
      </c>
      <c r="AB89">
        <v>0</v>
      </c>
      <c r="AC89">
        <v>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 s="4">
        <f t="shared" si="47"/>
        <v>0</v>
      </c>
      <c r="AM89" s="12">
        <f t="shared" si="48"/>
        <v>0</v>
      </c>
      <c r="AO89" s="17" t="e">
        <f t="shared" si="26"/>
        <v>#N/A</v>
      </c>
      <c r="AP89" s="17">
        <f t="shared" si="49"/>
        <v>0</v>
      </c>
      <c r="AU89">
        <v>0</v>
      </c>
      <c r="AX89">
        <v>0</v>
      </c>
      <c r="BK89" s="12" t="e">
        <f t="shared" si="27"/>
        <v>#DIV/0!</v>
      </c>
      <c r="BL89" s="12" t="e">
        <f t="shared" si="28"/>
        <v>#DIV/0!</v>
      </c>
      <c r="BM89" s="12" t="e">
        <f t="shared" si="29"/>
        <v>#DIV/0!</v>
      </c>
      <c r="BN89" s="12" t="e">
        <f t="shared" si="30"/>
        <v>#DIV/0!</v>
      </c>
      <c r="BO89" s="12" t="e">
        <f t="shared" si="31"/>
        <v>#DIV/0!</v>
      </c>
      <c r="BP89" s="12" t="e">
        <f t="shared" si="32"/>
        <v>#DIV/0!</v>
      </c>
      <c r="BQ89" s="12" t="e">
        <f t="shared" si="33"/>
        <v>#DIV/0!</v>
      </c>
      <c r="BR89" s="12" t="e">
        <f t="shared" si="34"/>
        <v>#DIV/0!</v>
      </c>
      <c r="BS89" s="12" t="e">
        <f t="shared" si="35"/>
        <v>#DIV/0!</v>
      </c>
      <c r="BT89" s="12" t="e">
        <f t="shared" si="36"/>
        <v>#DIV/0!</v>
      </c>
      <c r="BU89" s="12" t="e">
        <f t="shared" si="37"/>
        <v>#DIV/0!</v>
      </c>
      <c r="BV89" s="12" t="e">
        <f t="shared" si="38"/>
        <v>#DIV/0!</v>
      </c>
      <c r="BW89" s="12" t="e">
        <f t="shared" si="39"/>
        <v>#DIV/0!</v>
      </c>
      <c r="BX89" s="12" t="e">
        <f t="shared" si="40"/>
        <v>#DIV/0!</v>
      </c>
      <c r="BY89" s="12" t="e">
        <f t="shared" si="41"/>
        <v>#DIV/0!</v>
      </c>
      <c r="BZ89" s="12" t="e">
        <f t="shared" si="42"/>
        <v>#DIV/0!</v>
      </c>
      <c r="CA89" s="12" t="e">
        <f t="shared" si="43"/>
        <v>#DIV/0!</v>
      </c>
      <c r="CB89" s="12" t="e">
        <f t="shared" si="44"/>
        <v>#DIV/0!</v>
      </c>
      <c r="CC89" s="12" t="e">
        <f t="shared" si="45"/>
        <v>#DIV/0!</v>
      </c>
      <c r="CD89" s="12" t="e">
        <f t="shared" si="46"/>
        <v>#DIV/0!</v>
      </c>
    </row>
    <row r="90" spans="1:82" x14ac:dyDescent="0.25">
      <c r="A90">
        <v>1825</v>
      </c>
      <c r="B90" t="s">
        <v>5797</v>
      </c>
      <c r="C90">
        <v>2020</v>
      </c>
      <c r="D90" t="s">
        <v>5795</v>
      </c>
      <c r="E90">
        <v>4000</v>
      </c>
      <c r="F90" t="s">
        <v>1623</v>
      </c>
      <c r="G90">
        <v>265</v>
      </c>
      <c r="H90">
        <v>2</v>
      </c>
      <c r="I90" t="s">
        <v>156</v>
      </c>
      <c r="J90">
        <v>434</v>
      </c>
      <c r="K90">
        <v>50187128</v>
      </c>
      <c r="L90" t="s">
        <v>5796</v>
      </c>
      <c r="M90">
        <v>1</v>
      </c>
      <c r="N90" t="s">
        <v>88</v>
      </c>
      <c r="O90" t="s">
        <v>89</v>
      </c>
      <c r="P90" t="s">
        <v>209</v>
      </c>
      <c r="Q90" t="s">
        <v>722</v>
      </c>
      <c r="R90" t="s">
        <v>7399</v>
      </c>
      <c r="S90" t="s">
        <v>722</v>
      </c>
      <c r="T90" t="s">
        <v>7432</v>
      </c>
      <c r="U90" t="s">
        <v>61</v>
      </c>
      <c r="V90">
        <v>353000</v>
      </c>
      <c r="W90">
        <v>350030</v>
      </c>
      <c r="X90" t="s">
        <v>82</v>
      </c>
      <c r="Y90" s="3">
        <v>24958</v>
      </c>
      <c r="AA90">
        <v>5.8</v>
      </c>
      <c r="AB90">
        <v>0</v>
      </c>
      <c r="AC90">
        <v>5.0999999999999996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 s="4">
        <f t="shared" si="47"/>
        <v>0</v>
      </c>
      <c r="AM90" s="12">
        <f t="shared" si="48"/>
        <v>0</v>
      </c>
      <c r="AO90" s="17" t="e">
        <f t="shared" si="26"/>
        <v>#N/A</v>
      </c>
      <c r="AP90" s="17">
        <f t="shared" si="49"/>
        <v>0</v>
      </c>
      <c r="AU90">
        <v>0</v>
      </c>
      <c r="AX90">
        <v>0</v>
      </c>
      <c r="BK90" s="12" t="e">
        <f t="shared" si="27"/>
        <v>#DIV/0!</v>
      </c>
      <c r="BL90" s="12" t="e">
        <f t="shared" si="28"/>
        <v>#DIV/0!</v>
      </c>
      <c r="BM90" s="12" t="e">
        <f t="shared" si="29"/>
        <v>#DIV/0!</v>
      </c>
      <c r="BN90" s="12" t="e">
        <f t="shared" si="30"/>
        <v>#DIV/0!</v>
      </c>
      <c r="BO90" s="12" t="e">
        <f t="shared" si="31"/>
        <v>#DIV/0!</v>
      </c>
      <c r="BP90" s="12" t="e">
        <f t="shared" si="32"/>
        <v>#DIV/0!</v>
      </c>
      <c r="BQ90" s="12" t="e">
        <f t="shared" si="33"/>
        <v>#DIV/0!</v>
      </c>
      <c r="BR90" s="12" t="e">
        <f t="shared" si="34"/>
        <v>#DIV/0!</v>
      </c>
      <c r="BS90" s="12" t="e">
        <f t="shared" si="35"/>
        <v>#DIV/0!</v>
      </c>
      <c r="BT90" s="12" t="e">
        <f t="shared" si="36"/>
        <v>#DIV/0!</v>
      </c>
      <c r="BU90" s="12" t="e">
        <f t="shared" si="37"/>
        <v>#DIV/0!</v>
      </c>
      <c r="BV90" s="12" t="e">
        <f t="shared" si="38"/>
        <v>#DIV/0!</v>
      </c>
      <c r="BW90" s="12" t="e">
        <f t="shared" si="39"/>
        <v>#DIV/0!</v>
      </c>
      <c r="BX90" s="12" t="e">
        <f t="shared" si="40"/>
        <v>#DIV/0!</v>
      </c>
      <c r="BY90" s="12" t="e">
        <f t="shared" si="41"/>
        <v>#DIV/0!</v>
      </c>
      <c r="BZ90" s="12" t="e">
        <f t="shared" si="42"/>
        <v>#DIV/0!</v>
      </c>
      <c r="CA90" s="12" t="e">
        <f t="shared" si="43"/>
        <v>#DIV/0!</v>
      </c>
      <c r="CB90" s="12" t="e">
        <f t="shared" si="44"/>
        <v>#DIV/0!</v>
      </c>
      <c r="CC90" s="12" t="e">
        <f t="shared" si="45"/>
        <v>#DIV/0!</v>
      </c>
      <c r="CD90" s="12" t="e">
        <f t="shared" si="46"/>
        <v>#DIV/0!</v>
      </c>
    </row>
    <row r="91" spans="1:82" x14ac:dyDescent="0.25">
      <c r="A91">
        <v>1825</v>
      </c>
      <c r="B91" t="s">
        <v>5798</v>
      </c>
      <c r="C91">
        <v>2020</v>
      </c>
      <c r="D91" t="s">
        <v>5795</v>
      </c>
      <c r="E91">
        <v>4000</v>
      </c>
      <c r="F91" t="s">
        <v>1623</v>
      </c>
      <c r="G91">
        <v>265</v>
      </c>
      <c r="H91">
        <v>2</v>
      </c>
      <c r="I91" t="s">
        <v>156</v>
      </c>
      <c r="J91">
        <v>434</v>
      </c>
      <c r="K91">
        <v>50187128</v>
      </c>
      <c r="L91" t="s">
        <v>5796</v>
      </c>
      <c r="M91">
        <v>1</v>
      </c>
      <c r="N91" t="s">
        <v>88</v>
      </c>
      <c r="O91" t="s">
        <v>89</v>
      </c>
      <c r="P91" t="s">
        <v>218</v>
      </c>
      <c r="Q91" t="s">
        <v>722</v>
      </c>
      <c r="R91" t="s">
        <v>7399</v>
      </c>
      <c r="S91" t="s">
        <v>722</v>
      </c>
      <c r="T91" t="s">
        <v>7432</v>
      </c>
      <c r="U91" t="s">
        <v>61</v>
      </c>
      <c r="V91">
        <v>353000</v>
      </c>
      <c r="W91">
        <v>350030</v>
      </c>
      <c r="X91" t="s">
        <v>82</v>
      </c>
      <c r="Y91" s="3">
        <v>27395</v>
      </c>
      <c r="AA91">
        <v>3.7</v>
      </c>
      <c r="AB91">
        <v>0</v>
      </c>
      <c r="AC91">
        <v>3.2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 s="4">
        <f t="shared" si="47"/>
        <v>0</v>
      </c>
      <c r="AM91" s="12">
        <f t="shared" si="48"/>
        <v>0</v>
      </c>
      <c r="AO91" s="17" t="e">
        <f t="shared" si="26"/>
        <v>#N/A</v>
      </c>
      <c r="AP91" s="17">
        <f t="shared" si="49"/>
        <v>0</v>
      </c>
      <c r="AU91">
        <v>0</v>
      </c>
      <c r="AX91">
        <v>0</v>
      </c>
      <c r="BK91" s="12" t="e">
        <f t="shared" si="27"/>
        <v>#DIV/0!</v>
      </c>
      <c r="BL91" s="12" t="e">
        <f t="shared" si="28"/>
        <v>#DIV/0!</v>
      </c>
      <c r="BM91" s="12" t="e">
        <f t="shared" si="29"/>
        <v>#DIV/0!</v>
      </c>
      <c r="BN91" s="12" t="e">
        <f t="shared" si="30"/>
        <v>#DIV/0!</v>
      </c>
      <c r="BO91" s="12" t="e">
        <f t="shared" si="31"/>
        <v>#DIV/0!</v>
      </c>
      <c r="BP91" s="12" t="e">
        <f t="shared" si="32"/>
        <v>#DIV/0!</v>
      </c>
      <c r="BQ91" s="12" t="e">
        <f t="shared" si="33"/>
        <v>#DIV/0!</v>
      </c>
      <c r="BR91" s="12" t="e">
        <f t="shared" si="34"/>
        <v>#DIV/0!</v>
      </c>
      <c r="BS91" s="12" t="e">
        <f t="shared" si="35"/>
        <v>#DIV/0!</v>
      </c>
      <c r="BT91" s="12" t="e">
        <f t="shared" si="36"/>
        <v>#DIV/0!</v>
      </c>
      <c r="BU91" s="12" t="e">
        <f t="shared" si="37"/>
        <v>#DIV/0!</v>
      </c>
      <c r="BV91" s="12" t="e">
        <f t="shared" si="38"/>
        <v>#DIV/0!</v>
      </c>
      <c r="BW91" s="12" t="e">
        <f t="shared" si="39"/>
        <v>#DIV/0!</v>
      </c>
      <c r="BX91" s="12" t="e">
        <f t="shared" si="40"/>
        <v>#DIV/0!</v>
      </c>
      <c r="BY91" s="12" t="e">
        <f t="shared" si="41"/>
        <v>#DIV/0!</v>
      </c>
      <c r="BZ91" s="12" t="e">
        <f t="shared" si="42"/>
        <v>#DIV/0!</v>
      </c>
      <c r="CA91" s="12" t="e">
        <f t="shared" si="43"/>
        <v>#DIV/0!</v>
      </c>
      <c r="CB91" s="12" t="e">
        <f t="shared" si="44"/>
        <v>#DIV/0!</v>
      </c>
      <c r="CC91" s="12" t="e">
        <f t="shared" si="45"/>
        <v>#DIV/0!</v>
      </c>
      <c r="CD91" s="12" t="e">
        <f t="shared" si="46"/>
        <v>#DIV/0!</v>
      </c>
    </row>
    <row r="92" spans="1:82" x14ac:dyDescent="0.25">
      <c r="A92">
        <v>1825</v>
      </c>
      <c r="B92" t="s">
        <v>5799</v>
      </c>
      <c r="C92">
        <v>2020</v>
      </c>
      <c r="D92" t="s">
        <v>5795</v>
      </c>
      <c r="E92">
        <v>4000</v>
      </c>
      <c r="F92" t="s">
        <v>1623</v>
      </c>
      <c r="G92">
        <v>265</v>
      </c>
      <c r="H92">
        <v>2</v>
      </c>
      <c r="I92" t="s">
        <v>156</v>
      </c>
      <c r="J92">
        <v>434</v>
      </c>
      <c r="K92">
        <v>50187128</v>
      </c>
      <c r="L92" t="s">
        <v>5796</v>
      </c>
      <c r="M92">
        <v>1</v>
      </c>
      <c r="N92" t="s">
        <v>88</v>
      </c>
      <c r="O92" t="s">
        <v>89</v>
      </c>
      <c r="P92" t="s">
        <v>220</v>
      </c>
      <c r="Q92" t="s">
        <v>722</v>
      </c>
      <c r="R92" t="s">
        <v>7399</v>
      </c>
      <c r="S92" t="s">
        <v>722</v>
      </c>
      <c r="T92" t="s">
        <v>7432</v>
      </c>
      <c r="U92" t="s">
        <v>61</v>
      </c>
      <c r="V92">
        <v>353000</v>
      </c>
      <c r="W92">
        <v>350030</v>
      </c>
      <c r="X92" t="s">
        <v>82</v>
      </c>
      <c r="Y92" s="3">
        <v>26299</v>
      </c>
      <c r="AA92">
        <v>7.3</v>
      </c>
      <c r="AB92">
        <v>0</v>
      </c>
      <c r="AC92">
        <v>6.4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 s="4">
        <f t="shared" si="47"/>
        <v>0</v>
      </c>
      <c r="AM92" s="12">
        <f t="shared" si="48"/>
        <v>0</v>
      </c>
      <c r="AO92" s="17" t="e">
        <f t="shared" si="26"/>
        <v>#N/A</v>
      </c>
      <c r="AP92" s="17">
        <f t="shared" si="49"/>
        <v>0</v>
      </c>
      <c r="AU92">
        <v>0</v>
      </c>
      <c r="AX92">
        <v>0</v>
      </c>
      <c r="BK92" s="12" t="e">
        <f t="shared" si="27"/>
        <v>#DIV/0!</v>
      </c>
      <c r="BL92" s="12" t="e">
        <f t="shared" si="28"/>
        <v>#DIV/0!</v>
      </c>
      <c r="BM92" s="12" t="e">
        <f t="shared" si="29"/>
        <v>#DIV/0!</v>
      </c>
      <c r="BN92" s="12" t="e">
        <f t="shared" si="30"/>
        <v>#DIV/0!</v>
      </c>
      <c r="BO92" s="12" t="e">
        <f t="shared" si="31"/>
        <v>#DIV/0!</v>
      </c>
      <c r="BP92" s="12" t="e">
        <f t="shared" si="32"/>
        <v>#DIV/0!</v>
      </c>
      <c r="BQ92" s="12" t="e">
        <f t="shared" si="33"/>
        <v>#DIV/0!</v>
      </c>
      <c r="BR92" s="12" t="e">
        <f t="shared" si="34"/>
        <v>#DIV/0!</v>
      </c>
      <c r="BS92" s="12" t="e">
        <f t="shared" si="35"/>
        <v>#DIV/0!</v>
      </c>
      <c r="BT92" s="12" t="e">
        <f t="shared" si="36"/>
        <v>#DIV/0!</v>
      </c>
      <c r="BU92" s="12" t="e">
        <f t="shared" si="37"/>
        <v>#DIV/0!</v>
      </c>
      <c r="BV92" s="12" t="e">
        <f t="shared" si="38"/>
        <v>#DIV/0!</v>
      </c>
      <c r="BW92" s="12" t="e">
        <f t="shared" si="39"/>
        <v>#DIV/0!</v>
      </c>
      <c r="BX92" s="12" t="e">
        <f t="shared" si="40"/>
        <v>#DIV/0!</v>
      </c>
      <c r="BY92" s="12" t="e">
        <f t="shared" si="41"/>
        <v>#DIV/0!</v>
      </c>
      <c r="BZ92" s="12" t="e">
        <f t="shared" si="42"/>
        <v>#DIV/0!</v>
      </c>
      <c r="CA92" s="12" t="e">
        <f t="shared" si="43"/>
        <v>#DIV/0!</v>
      </c>
      <c r="CB92" s="12" t="e">
        <f t="shared" si="44"/>
        <v>#DIV/0!</v>
      </c>
      <c r="CC92" s="12" t="e">
        <f t="shared" si="45"/>
        <v>#DIV/0!</v>
      </c>
      <c r="CD92" s="12" t="e">
        <f t="shared" si="46"/>
        <v>#DIV/0!</v>
      </c>
    </row>
    <row r="93" spans="1:82" x14ac:dyDescent="0.25">
      <c r="A93">
        <v>1827</v>
      </c>
      <c r="B93" t="s">
        <v>5809</v>
      </c>
      <c r="C93">
        <v>2020</v>
      </c>
      <c r="D93" t="s">
        <v>5807</v>
      </c>
      <c r="E93">
        <v>2650</v>
      </c>
      <c r="F93" t="s">
        <v>1717</v>
      </c>
      <c r="G93">
        <v>167</v>
      </c>
      <c r="H93">
        <v>2</v>
      </c>
      <c r="I93" t="s">
        <v>156</v>
      </c>
      <c r="J93">
        <v>571</v>
      </c>
      <c r="K93">
        <v>22340417</v>
      </c>
      <c r="L93" t="s">
        <v>5807</v>
      </c>
      <c r="M93">
        <v>1</v>
      </c>
      <c r="N93" t="s">
        <v>88</v>
      </c>
      <c r="O93" t="s">
        <v>89</v>
      </c>
      <c r="P93" t="s">
        <v>2038</v>
      </c>
      <c r="Q93" t="s">
        <v>722</v>
      </c>
      <c r="R93" t="s">
        <v>7399</v>
      </c>
      <c r="S93" t="s">
        <v>722</v>
      </c>
      <c r="T93" t="s">
        <v>7432</v>
      </c>
      <c r="U93" t="s">
        <v>61</v>
      </c>
      <c r="V93">
        <v>353000</v>
      </c>
      <c r="W93">
        <v>350030</v>
      </c>
      <c r="X93" t="s">
        <v>82</v>
      </c>
      <c r="Y93" s="3">
        <v>44180</v>
      </c>
      <c r="AA93">
        <v>10.5</v>
      </c>
      <c r="AB93">
        <v>0</v>
      </c>
      <c r="AC93">
        <v>10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 s="4">
        <f t="shared" si="47"/>
        <v>0</v>
      </c>
      <c r="AM93" s="12">
        <f t="shared" si="48"/>
        <v>0</v>
      </c>
      <c r="AO93" s="17" t="e">
        <f t="shared" si="26"/>
        <v>#N/A</v>
      </c>
      <c r="AP93" s="17">
        <f t="shared" si="49"/>
        <v>0</v>
      </c>
      <c r="AX93">
        <v>0</v>
      </c>
      <c r="BK93" s="12" t="e">
        <f t="shared" si="27"/>
        <v>#DIV/0!</v>
      </c>
      <c r="BL93" s="12" t="e">
        <f t="shared" si="28"/>
        <v>#DIV/0!</v>
      </c>
      <c r="BM93" s="12" t="e">
        <f t="shared" si="29"/>
        <v>#DIV/0!</v>
      </c>
      <c r="BN93" s="12" t="e">
        <f t="shared" si="30"/>
        <v>#DIV/0!</v>
      </c>
      <c r="BO93" s="12" t="e">
        <f t="shared" si="31"/>
        <v>#DIV/0!</v>
      </c>
      <c r="BP93" s="12" t="e">
        <f t="shared" si="32"/>
        <v>#DIV/0!</v>
      </c>
      <c r="BQ93" s="12" t="e">
        <f t="shared" si="33"/>
        <v>#DIV/0!</v>
      </c>
      <c r="BR93" s="12" t="e">
        <f t="shared" si="34"/>
        <v>#DIV/0!</v>
      </c>
      <c r="BS93" s="12" t="e">
        <f t="shared" si="35"/>
        <v>#DIV/0!</v>
      </c>
      <c r="BT93" s="12" t="e">
        <f t="shared" si="36"/>
        <v>#DIV/0!</v>
      </c>
      <c r="BU93" s="12" t="e">
        <f t="shared" si="37"/>
        <v>#DIV/0!</v>
      </c>
      <c r="BV93" s="12" t="e">
        <f t="shared" si="38"/>
        <v>#DIV/0!</v>
      </c>
      <c r="BW93" s="12" t="e">
        <f t="shared" si="39"/>
        <v>#DIV/0!</v>
      </c>
      <c r="BX93" s="12" t="e">
        <f t="shared" si="40"/>
        <v>#DIV/0!</v>
      </c>
      <c r="BY93" s="12" t="e">
        <f t="shared" si="41"/>
        <v>#DIV/0!</v>
      </c>
      <c r="BZ93" s="12" t="e">
        <f t="shared" si="42"/>
        <v>#DIV/0!</v>
      </c>
      <c r="CA93" s="12" t="e">
        <f t="shared" si="43"/>
        <v>#DIV/0!</v>
      </c>
      <c r="CB93" s="12" t="e">
        <f t="shared" si="44"/>
        <v>#DIV/0!</v>
      </c>
      <c r="CC93" s="12" t="e">
        <f t="shared" si="45"/>
        <v>#DIV/0!</v>
      </c>
      <c r="CD93" s="12" t="e">
        <f t="shared" si="46"/>
        <v>#DIV/0!</v>
      </c>
    </row>
    <row r="94" spans="1:82" x14ac:dyDescent="0.25">
      <c r="A94">
        <v>1827</v>
      </c>
      <c r="B94" t="s">
        <v>5810</v>
      </c>
      <c r="C94">
        <v>2020</v>
      </c>
      <c r="D94" t="s">
        <v>5807</v>
      </c>
      <c r="E94">
        <v>2650</v>
      </c>
      <c r="F94" t="s">
        <v>1717</v>
      </c>
      <c r="G94">
        <v>167</v>
      </c>
      <c r="H94">
        <v>2</v>
      </c>
      <c r="I94" t="s">
        <v>156</v>
      </c>
      <c r="J94">
        <v>571</v>
      </c>
      <c r="K94">
        <v>22340417</v>
      </c>
      <c r="L94" t="s">
        <v>5807</v>
      </c>
      <c r="M94">
        <v>1</v>
      </c>
      <c r="N94" t="s">
        <v>88</v>
      </c>
      <c r="O94" t="s">
        <v>89</v>
      </c>
      <c r="P94" t="s">
        <v>5811</v>
      </c>
      <c r="Q94" t="s">
        <v>7435</v>
      </c>
      <c r="R94" t="s">
        <v>7399</v>
      </c>
      <c r="S94" t="s">
        <v>7428</v>
      </c>
      <c r="U94" t="s">
        <v>61</v>
      </c>
      <c r="V94">
        <v>353000</v>
      </c>
      <c r="W94">
        <v>350030</v>
      </c>
      <c r="X94" t="s">
        <v>82</v>
      </c>
      <c r="Y94" s="3">
        <v>31990</v>
      </c>
      <c r="AA94">
        <v>19.5</v>
      </c>
      <c r="AB94">
        <v>0</v>
      </c>
      <c r="AC94">
        <v>18</v>
      </c>
      <c r="AD94">
        <v>50.358480149999998</v>
      </c>
      <c r="AE94">
        <v>44.768000000000001</v>
      </c>
      <c r="AF94">
        <v>44.768000000000001</v>
      </c>
      <c r="AG94">
        <v>0</v>
      </c>
      <c r="AH94">
        <v>0</v>
      </c>
      <c r="AI94">
        <v>1</v>
      </c>
      <c r="AJ94">
        <v>0</v>
      </c>
      <c r="AK94">
        <v>0</v>
      </c>
      <c r="AL94" s="4">
        <f t="shared" si="47"/>
        <v>12435.555555555555</v>
      </c>
      <c r="AM94" s="12">
        <f t="shared" si="48"/>
        <v>7.886577597384295E-2</v>
      </c>
      <c r="AO94" s="17" t="str">
        <f t="shared" si="26"/>
        <v>fuelolie_TJ</v>
      </c>
      <c r="AP94" s="17">
        <f t="shared" si="49"/>
        <v>50.358480149999998</v>
      </c>
      <c r="AS94">
        <v>50.358480149999998</v>
      </c>
      <c r="BK94" s="12">
        <f t="shared" si="27"/>
        <v>0</v>
      </c>
      <c r="BL94" s="12">
        <f t="shared" si="28"/>
        <v>0</v>
      </c>
      <c r="BM94" s="12">
        <f t="shared" si="29"/>
        <v>1</v>
      </c>
      <c r="BN94" s="12">
        <f t="shared" si="30"/>
        <v>0</v>
      </c>
      <c r="BO94" s="12">
        <f t="shared" si="31"/>
        <v>0</v>
      </c>
      <c r="BP94" s="12">
        <f t="shared" si="32"/>
        <v>0</v>
      </c>
      <c r="BQ94" s="12">
        <f t="shared" si="33"/>
        <v>0</v>
      </c>
      <c r="BR94" s="12">
        <f t="shared" si="34"/>
        <v>0</v>
      </c>
      <c r="BS94" s="12">
        <f t="shared" si="35"/>
        <v>0</v>
      </c>
      <c r="BT94" s="12">
        <f t="shared" si="36"/>
        <v>0</v>
      </c>
      <c r="BU94" s="12">
        <f t="shared" si="37"/>
        <v>0</v>
      </c>
      <c r="BV94" s="12">
        <f t="shared" si="38"/>
        <v>0</v>
      </c>
      <c r="BW94" s="12">
        <f t="shared" si="39"/>
        <v>0</v>
      </c>
      <c r="BX94" s="12">
        <f t="shared" si="40"/>
        <v>0</v>
      </c>
      <c r="BY94" s="12">
        <f t="shared" si="41"/>
        <v>0</v>
      </c>
      <c r="BZ94" s="12">
        <f t="shared" si="42"/>
        <v>0</v>
      </c>
      <c r="CA94" s="12">
        <f t="shared" si="43"/>
        <v>0</v>
      </c>
      <c r="CB94" s="12">
        <f t="shared" si="44"/>
        <v>0</v>
      </c>
      <c r="CC94" s="12">
        <f t="shared" si="45"/>
        <v>0</v>
      </c>
      <c r="CD94" s="12">
        <f t="shared" si="46"/>
        <v>0</v>
      </c>
    </row>
    <row r="95" spans="1:82" x14ac:dyDescent="0.25">
      <c r="A95">
        <v>1827</v>
      </c>
      <c r="B95" t="s">
        <v>5813</v>
      </c>
      <c r="C95">
        <v>2020</v>
      </c>
      <c r="D95" t="s">
        <v>5807</v>
      </c>
      <c r="E95">
        <v>2650</v>
      </c>
      <c r="F95" t="s">
        <v>1717</v>
      </c>
      <c r="G95">
        <v>167</v>
      </c>
      <c r="H95">
        <v>2</v>
      </c>
      <c r="I95" t="s">
        <v>156</v>
      </c>
      <c r="J95">
        <v>571</v>
      </c>
      <c r="K95">
        <v>22340417</v>
      </c>
      <c r="L95" t="s">
        <v>5807</v>
      </c>
      <c r="M95">
        <v>1</v>
      </c>
      <c r="N95" t="s">
        <v>88</v>
      </c>
      <c r="O95" t="s">
        <v>89</v>
      </c>
      <c r="P95" t="s">
        <v>5814</v>
      </c>
      <c r="Q95" t="s">
        <v>7437</v>
      </c>
      <c r="R95" t="s">
        <v>7399</v>
      </c>
      <c r="S95" t="s">
        <v>7427</v>
      </c>
      <c r="U95" t="s">
        <v>61</v>
      </c>
      <c r="V95">
        <v>353000</v>
      </c>
      <c r="W95">
        <v>350030</v>
      </c>
      <c r="X95" t="s">
        <v>82</v>
      </c>
      <c r="Y95" s="3">
        <v>36739</v>
      </c>
      <c r="AA95">
        <v>19.5</v>
      </c>
      <c r="AB95">
        <v>0</v>
      </c>
      <c r="AC95">
        <v>18</v>
      </c>
      <c r="AD95">
        <v>67.955976000000007</v>
      </c>
      <c r="AE95">
        <v>63.415999999999997</v>
      </c>
      <c r="AF95">
        <v>63.415999999999997</v>
      </c>
      <c r="AG95">
        <v>0</v>
      </c>
      <c r="AH95">
        <v>0</v>
      </c>
      <c r="AI95">
        <v>1</v>
      </c>
      <c r="AJ95">
        <v>0</v>
      </c>
      <c r="AK95">
        <v>0</v>
      </c>
      <c r="AL95" s="4">
        <f t="shared" si="47"/>
        <v>17615.555555555555</v>
      </c>
      <c r="AM95" s="12">
        <f t="shared" si="48"/>
        <v>0.11171712046902305</v>
      </c>
      <c r="AO95" s="17" t="str">
        <f t="shared" si="26"/>
        <v>naturgas_TJ</v>
      </c>
      <c r="AP95" s="17">
        <f t="shared" si="49"/>
        <v>67.955976000000007</v>
      </c>
      <c r="AX95">
        <v>67.955976000000007</v>
      </c>
      <c r="BK95" s="12">
        <f t="shared" si="27"/>
        <v>0</v>
      </c>
      <c r="BL95" s="12">
        <f t="shared" si="28"/>
        <v>0</v>
      </c>
      <c r="BM95" s="12">
        <f t="shared" si="29"/>
        <v>0</v>
      </c>
      <c r="BN95" s="12">
        <f t="shared" si="30"/>
        <v>0</v>
      </c>
      <c r="BO95" s="12">
        <f t="shared" si="31"/>
        <v>0</v>
      </c>
      <c r="BP95" s="12">
        <f t="shared" si="32"/>
        <v>0</v>
      </c>
      <c r="BQ95" s="12">
        <f t="shared" si="33"/>
        <v>0</v>
      </c>
      <c r="BR95" s="12">
        <f t="shared" si="34"/>
        <v>1</v>
      </c>
      <c r="BS95" s="12">
        <f t="shared" si="35"/>
        <v>0</v>
      </c>
      <c r="BT95" s="12">
        <f t="shared" si="36"/>
        <v>0</v>
      </c>
      <c r="BU95" s="12">
        <f t="shared" si="37"/>
        <v>0</v>
      </c>
      <c r="BV95" s="12">
        <f t="shared" si="38"/>
        <v>0</v>
      </c>
      <c r="BW95" s="12">
        <f t="shared" si="39"/>
        <v>0</v>
      </c>
      <c r="BX95" s="12">
        <f t="shared" si="40"/>
        <v>0</v>
      </c>
      <c r="BY95" s="12">
        <f t="shared" si="41"/>
        <v>0</v>
      </c>
      <c r="BZ95" s="12">
        <f t="shared" si="42"/>
        <v>0</v>
      </c>
      <c r="CA95" s="12">
        <f t="shared" si="43"/>
        <v>0</v>
      </c>
      <c r="CB95" s="12">
        <f t="shared" si="44"/>
        <v>0</v>
      </c>
      <c r="CC95" s="12">
        <f t="shared" si="45"/>
        <v>0</v>
      </c>
      <c r="CD95" s="12">
        <f t="shared" si="46"/>
        <v>0</v>
      </c>
    </row>
    <row r="96" spans="1:82" x14ac:dyDescent="0.25">
      <c r="A96">
        <v>1828</v>
      </c>
      <c r="B96" t="s">
        <v>5815</v>
      </c>
      <c r="C96">
        <v>2020</v>
      </c>
      <c r="D96" t="s">
        <v>5816</v>
      </c>
      <c r="E96">
        <v>2650</v>
      </c>
      <c r="F96" t="s">
        <v>1717</v>
      </c>
      <c r="G96">
        <v>167</v>
      </c>
      <c r="H96">
        <v>2</v>
      </c>
      <c r="I96" t="s">
        <v>156</v>
      </c>
      <c r="J96">
        <v>1759</v>
      </c>
      <c r="K96">
        <v>76343616</v>
      </c>
      <c r="L96" t="s">
        <v>5817</v>
      </c>
      <c r="M96">
        <v>1</v>
      </c>
      <c r="N96" t="s">
        <v>88</v>
      </c>
      <c r="O96" t="s">
        <v>89</v>
      </c>
      <c r="P96" t="s">
        <v>5818</v>
      </c>
      <c r="Q96" t="s">
        <v>722</v>
      </c>
      <c r="R96" t="s">
        <v>7399</v>
      </c>
      <c r="S96" t="s">
        <v>722</v>
      </c>
      <c r="T96" t="s">
        <v>7432</v>
      </c>
      <c r="U96" t="s">
        <v>61</v>
      </c>
      <c r="V96">
        <v>353000</v>
      </c>
      <c r="W96">
        <v>350030</v>
      </c>
      <c r="X96" t="s">
        <v>82</v>
      </c>
      <c r="Y96" s="3">
        <v>40909</v>
      </c>
      <c r="AA96">
        <v>6</v>
      </c>
      <c r="AB96">
        <v>0</v>
      </c>
      <c r="AC96">
        <v>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 s="4">
        <f t="shared" si="47"/>
        <v>0</v>
      </c>
      <c r="AM96" s="12">
        <f t="shared" si="48"/>
        <v>0</v>
      </c>
      <c r="AO96" s="17" t="e">
        <f t="shared" si="26"/>
        <v>#N/A</v>
      </c>
      <c r="AP96" s="17">
        <f t="shared" si="49"/>
        <v>0</v>
      </c>
      <c r="AU96">
        <v>0</v>
      </c>
      <c r="AW96">
        <v>0</v>
      </c>
      <c r="BK96" s="12" t="e">
        <f t="shared" si="27"/>
        <v>#DIV/0!</v>
      </c>
      <c r="BL96" s="12" t="e">
        <f t="shared" si="28"/>
        <v>#DIV/0!</v>
      </c>
      <c r="BM96" s="12" t="e">
        <f t="shared" si="29"/>
        <v>#DIV/0!</v>
      </c>
      <c r="BN96" s="12" t="e">
        <f t="shared" si="30"/>
        <v>#DIV/0!</v>
      </c>
      <c r="BO96" s="12" t="e">
        <f t="shared" si="31"/>
        <v>#DIV/0!</v>
      </c>
      <c r="BP96" s="12" t="e">
        <f t="shared" si="32"/>
        <v>#DIV/0!</v>
      </c>
      <c r="BQ96" s="12" t="e">
        <f t="shared" si="33"/>
        <v>#DIV/0!</v>
      </c>
      <c r="BR96" s="12" t="e">
        <f t="shared" si="34"/>
        <v>#DIV/0!</v>
      </c>
      <c r="BS96" s="12" t="e">
        <f t="shared" si="35"/>
        <v>#DIV/0!</v>
      </c>
      <c r="BT96" s="12" t="e">
        <f t="shared" si="36"/>
        <v>#DIV/0!</v>
      </c>
      <c r="BU96" s="12" t="e">
        <f t="shared" si="37"/>
        <v>#DIV/0!</v>
      </c>
      <c r="BV96" s="12" t="e">
        <f t="shared" si="38"/>
        <v>#DIV/0!</v>
      </c>
      <c r="BW96" s="12" t="e">
        <f t="shared" si="39"/>
        <v>#DIV/0!</v>
      </c>
      <c r="BX96" s="12" t="e">
        <f t="shared" si="40"/>
        <v>#DIV/0!</v>
      </c>
      <c r="BY96" s="12" t="e">
        <f t="shared" si="41"/>
        <v>#DIV/0!</v>
      </c>
      <c r="BZ96" s="12" t="e">
        <f t="shared" si="42"/>
        <v>#DIV/0!</v>
      </c>
      <c r="CA96" s="12" t="e">
        <f t="shared" si="43"/>
        <v>#DIV/0!</v>
      </c>
      <c r="CB96" s="12" t="e">
        <f t="shared" si="44"/>
        <v>#DIV/0!</v>
      </c>
      <c r="CC96" s="12" t="e">
        <f t="shared" si="45"/>
        <v>#DIV/0!</v>
      </c>
      <c r="CD96" s="12" t="e">
        <f t="shared" si="46"/>
        <v>#DIV/0!</v>
      </c>
    </row>
    <row r="97" spans="1:82" x14ac:dyDescent="0.25">
      <c r="A97">
        <v>1828</v>
      </c>
      <c r="B97" t="s">
        <v>5819</v>
      </c>
      <c r="C97">
        <v>2020</v>
      </c>
      <c r="D97" t="s">
        <v>5816</v>
      </c>
      <c r="E97">
        <v>2650</v>
      </c>
      <c r="F97" t="s">
        <v>1717</v>
      </c>
      <c r="G97">
        <v>167</v>
      </c>
      <c r="H97">
        <v>2</v>
      </c>
      <c r="I97" t="s">
        <v>156</v>
      </c>
      <c r="J97">
        <v>1759</v>
      </c>
      <c r="K97">
        <v>76343616</v>
      </c>
      <c r="L97" t="s">
        <v>5817</v>
      </c>
      <c r="M97">
        <v>1</v>
      </c>
      <c r="N97" t="s">
        <v>88</v>
      </c>
      <c r="O97" t="s">
        <v>89</v>
      </c>
      <c r="P97" t="s">
        <v>5818</v>
      </c>
      <c r="Q97" t="s">
        <v>722</v>
      </c>
      <c r="R97" t="s">
        <v>7399</v>
      </c>
      <c r="S97" t="s">
        <v>722</v>
      </c>
      <c r="T97" t="s">
        <v>7432</v>
      </c>
      <c r="U97" t="s">
        <v>61</v>
      </c>
      <c r="V97">
        <v>353000</v>
      </c>
      <c r="W97">
        <v>350030</v>
      </c>
      <c r="X97" t="s">
        <v>82</v>
      </c>
      <c r="Y97" s="3">
        <v>40909</v>
      </c>
      <c r="AA97">
        <v>6</v>
      </c>
      <c r="AB97">
        <v>0</v>
      </c>
      <c r="AC97">
        <v>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 s="4">
        <f t="shared" si="47"/>
        <v>0</v>
      </c>
      <c r="AM97" s="12">
        <f t="shared" si="48"/>
        <v>0</v>
      </c>
      <c r="AO97" s="17" t="e">
        <f t="shared" si="26"/>
        <v>#N/A</v>
      </c>
      <c r="AP97" s="17">
        <f t="shared" si="49"/>
        <v>0</v>
      </c>
      <c r="AU97">
        <v>0</v>
      </c>
      <c r="AW97">
        <v>0</v>
      </c>
      <c r="BK97" s="12" t="e">
        <f t="shared" si="27"/>
        <v>#DIV/0!</v>
      </c>
      <c r="BL97" s="12" t="e">
        <f t="shared" si="28"/>
        <v>#DIV/0!</v>
      </c>
      <c r="BM97" s="12" t="e">
        <f t="shared" si="29"/>
        <v>#DIV/0!</v>
      </c>
      <c r="BN97" s="12" t="e">
        <f t="shared" si="30"/>
        <v>#DIV/0!</v>
      </c>
      <c r="BO97" s="12" t="e">
        <f t="shared" si="31"/>
        <v>#DIV/0!</v>
      </c>
      <c r="BP97" s="12" t="e">
        <f t="shared" si="32"/>
        <v>#DIV/0!</v>
      </c>
      <c r="BQ97" s="12" t="e">
        <f t="shared" si="33"/>
        <v>#DIV/0!</v>
      </c>
      <c r="BR97" s="12" t="e">
        <f t="shared" si="34"/>
        <v>#DIV/0!</v>
      </c>
      <c r="BS97" s="12" t="e">
        <f t="shared" si="35"/>
        <v>#DIV/0!</v>
      </c>
      <c r="BT97" s="12" t="e">
        <f t="shared" si="36"/>
        <v>#DIV/0!</v>
      </c>
      <c r="BU97" s="12" t="e">
        <f t="shared" si="37"/>
        <v>#DIV/0!</v>
      </c>
      <c r="BV97" s="12" t="e">
        <f t="shared" si="38"/>
        <v>#DIV/0!</v>
      </c>
      <c r="BW97" s="12" t="e">
        <f t="shared" si="39"/>
        <v>#DIV/0!</v>
      </c>
      <c r="BX97" s="12" t="e">
        <f t="shared" si="40"/>
        <v>#DIV/0!</v>
      </c>
      <c r="BY97" s="12" t="e">
        <f t="shared" si="41"/>
        <v>#DIV/0!</v>
      </c>
      <c r="BZ97" s="12" t="e">
        <f t="shared" si="42"/>
        <v>#DIV/0!</v>
      </c>
      <c r="CA97" s="12" t="e">
        <f t="shared" si="43"/>
        <v>#DIV/0!</v>
      </c>
      <c r="CB97" s="12" t="e">
        <f t="shared" si="44"/>
        <v>#DIV/0!</v>
      </c>
      <c r="CC97" s="12" t="e">
        <f t="shared" si="45"/>
        <v>#DIV/0!</v>
      </c>
      <c r="CD97" s="12" t="e">
        <f t="shared" si="46"/>
        <v>#DIV/0!</v>
      </c>
    </row>
    <row r="98" spans="1:82" x14ac:dyDescent="0.25">
      <c r="A98">
        <v>1828</v>
      </c>
      <c r="B98" t="s">
        <v>5820</v>
      </c>
      <c r="C98">
        <v>2020</v>
      </c>
      <c r="D98" t="s">
        <v>5816</v>
      </c>
      <c r="E98">
        <v>2650</v>
      </c>
      <c r="F98" t="s">
        <v>1717</v>
      </c>
      <c r="G98">
        <v>167</v>
      </c>
      <c r="H98">
        <v>2</v>
      </c>
      <c r="I98" t="s">
        <v>156</v>
      </c>
      <c r="J98">
        <v>1759</v>
      </c>
      <c r="K98">
        <v>76343616</v>
      </c>
      <c r="L98" t="s">
        <v>5817</v>
      </c>
      <c r="M98">
        <v>1</v>
      </c>
      <c r="N98" t="s">
        <v>88</v>
      </c>
      <c r="O98" t="s">
        <v>89</v>
      </c>
      <c r="P98" t="s">
        <v>5818</v>
      </c>
      <c r="Q98" t="s">
        <v>722</v>
      </c>
      <c r="R98" t="s">
        <v>7399</v>
      </c>
      <c r="S98" t="s">
        <v>722</v>
      </c>
      <c r="T98" t="s">
        <v>7432</v>
      </c>
      <c r="U98" t="s">
        <v>61</v>
      </c>
      <c r="V98">
        <v>353000</v>
      </c>
      <c r="W98">
        <v>350030</v>
      </c>
      <c r="X98" t="s">
        <v>82</v>
      </c>
      <c r="Y98" s="3">
        <v>40909</v>
      </c>
      <c r="AA98">
        <v>6</v>
      </c>
      <c r="AB98">
        <v>0</v>
      </c>
      <c r="AC98">
        <v>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 s="4">
        <f t="shared" si="47"/>
        <v>0</v>
      </c>
      <c r="AM98" s="12">
        <f t="shared" si="48"/>
        <v>0</v>
      </c>
      <c r="AO98" s="17" t="e">
        <f t="shared" ref="AO98:AO129" si="50">INDEX($AQ$1:$BJ$1,MATCH(IF(MAX(AQ98:BJ98)=0,"NA",MAX(AQ98:BJ98)),AQ98:BJ98,0))</f>
        <v>#N/A</v>
      </c>
      <c r="AP98" s="17">
        <f t="shared" si="49"/>
        <v>0</v>
      </c>
      <c r="AU98">
        <v>0</v>
      </c>
      <c r="AW98">
        <v>0</v>
      </c>
      <c r="BK98" s="12" t="e">
        <f t="shared" si="27"/>
        <v>#DIV/0!</v>
      </c>
      <c r="BL98" s="12" t="e">
        <f t="shared" si="28"/>
        <v>#DIV/0!</v>
      </c>
      <c r="BM98" s="12" t="e">
        <f t="shared" si="29"/>
        <v>#DIV/0!</v>
      </c>
      <c r="BN98" s="12" t="e">
        <f t="shared" si="30"/>
        <v>#DIV/0!</v>
      </c>
      <c r="BO98" s="12" t="e">
        <f t="shared" si="31"/>
        <v>#DIV/0!</v>
      </c>
      <c r="BP98" s="12" t="e">
        <f t="shared" si="32"/>
        <v>#DIV/0!</v>
      </c>
      <c r="BQ98" s="12" t="e">
        <f t="shared" si="33"/>
        <v>#DIV/0!</v>
      </c>
      <c r="BR98" s="12" t="e">
        <f t="shared" si="34"/>
        <v>#DIV/0!</v>
      </c>
      <c r="BS98" s="12" t="e">
        <f t="shared" si="35"/>
        <v>#DIV/0!</v>
      </c>
      <c r="BT98" s="12" t="e">
        <f t="shared" si="36"/>
        <v>#DIV/0!</v>
      </c>
      <c r="BU98" s="12" t="e">
        <f t="shared" si="37"/>
        <v>#DIV/0!</v>
      </c>
      <c r="BV98" s="12" t="e">
        <f t="shared" si="38"/>
        <v>#DIV/0!</v>
      </c>
      <c r="BW98" s="12" t="e">
        <f t="shared" si="39"/>
        <v>#DIV/0!</v>
      </c>
      <c r="BX98" s="12" t="e">
        <f t="shared" si="40"/>
        <v>#DIV/0!</v>
      </c>
      <c r="BY98" s="12" t="e">
        <f t="shared" si="41"/>
        <v>#DIV/0!</v>
      </c>
      <c r="BZ98" s="12" t="e">
        <f t="shared" si="42"/>
        <v>#DIV/0!</v>
      </c>
      <c r="CA98" s="12" t="e">
        <f t="shared" si="43"/>
        <v>#DIV/0!</v>
      </c>
      <c r="CB98" s="12" t="e">
        <f t="shared" si="44"/>
        <v>#DIV/0!</v>
      </c>
      <c r="CC98" s="12" t="e">
        <f t="shared" si="45"/>
        <v>#DIV/0!</v>
      </c>
      <c r="CD98" s="12" t="e">
        <f t="shared" si="46"/>
        <v>#DIV/0!</v>
      </c>
    </row>
    <row r="99" spans="1:82" x14ac:dyDescent="0.25">
      <c r="A99">
        <v>1828</v>
      </c>
      <c r="B99" t="s">
        <v>5821</v>
      </c>
      <c r="C99">
        <v>2020</v>
      </c>
      <c r="D99" t="s">
        <v>5816</v>
      </c>
      <c r="E99">
        <v>2650</v>
      </c>
      <c r="F99" t="s">
        <v>1717</v>
      </c>
      <c r="G99">
        <v>167</v>
      </c>
      <c r="H99">
        <v>2</v>
      </c>
      <c r="I99" t="s">
        <v>156</v>
      </c>
      <c r="J99">
        <v>1759</v>
      </c>
      <c r="K99">
        <v>76343616</v>
      </c>
      <c r="L99" t="s">
        <v>5817</v>
      </c>
      <c r="M99">
        <v>1</v>
      </c>
      <c r="N99" t="s">
        <v>88</v>
      </c>
      <c r="O99" t="s">
        <v>89</v>
      </c>
      <c r="P99" t="s">
        <v>5818</v>
      </c>
      <c r="Q99" t="s">
        <v>722</v>
      </c>
      <c r="R99" t="s">
        <v>7399</v>
      </c>
      <c r="S99" t="s">
        <v>722</v>
      </c>
      <c r="T99" t="s">
        <v>7432</v>
      </c>
      <c r="U99" t="s">
        <v>61</v>
      </c>
      <c r="V99">
        <v>353000</v>
      </c>
      <c r="W99">
        <v>350030</v>
      </c>
      <c r="X99" t="s">
        <v>82</v>
      </c>
      <c r="Y99" s="3">
        <v>40909</v>
      </c>
      <c r="AA99">
        <v>6</v>
      </c>
      <c r="AB99">
        <v>0</v>
      </c>
      <c r="AC99">
        <v>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 s="4">
        <f t="shared" si="47"/>
        <v>0</v>
      </c>
      <c r="AM99" s="12">
        <f t="shared" si="48"/>
        <v>0</v>
      </c>
      <c r="AO99" s="17" t="e">
        <f t="shared" si="50"/>
        <v>#N/A</v>
      </c>
      <c r="AP99" s="17">
        <f t="shared" si="49"/>
        <v>0</v>
      </c>
      <c r="AU99">
        <v>0</v>
      </c>
      <c r="AW99">
        <v>0</v>
      </c>
      <c r="BK99" s="12" t="e">
        <f t="shared" si="27"/>
        <v>#DIV/0!</v>
      </c>
      <c r="BL99" s="12" t="e">
        <f t="shared" si="28"/>
        <v>#DIV/0!</v>
      </c>
      <c r="BM99" s="12" t="e">
        <f t="shared" si="29"/>
        <v>#DIV/0!</v>
      </c>
      <c r="BN99" s="12" t="e">
        <f t="shared" si="30"/>
        <v>#DIV/0!</v>
      </c>
      <c r="BO99" s="12" t="e">
        <f t="shared" si="31"/>
        <v>#DIV/0!</v>
      </c>
      <c r="BP99" s="12" t="e">
        <f t="shared" si="32"/>
        <v>#DIV/0!</v>
      </c>
      <c r="BQ99" s="12" t="e">
        <f t="shared" si="33"/>
        <v>#DIV/0!</v>
      </c>
      <c r="BR99" s="12" t="e">
        <f t="shared" si="34"/>
        <v>#DIV/0!</v>
      </c>
      <c r="BS99" s="12" t="e">
        <f t="shared" si="35"/>
        <v>#DIV/0!</v>
      </c>
      <c r="BT99" s="12" t="e">
        <f t="shared" si="36"/>
        <v>#DIV/0!</v>
      </c>
      <c r="BU99" s="12" t="e">
        <f t="shared" si="37"/>
        <v>#DIV/0!</v>
      </c>
      <c r="BV99" s="12" t="e">
        <f t="shared" si="38"/>
        <v>#DIV/0!</v>
      </c>
      <c r="BW99" s="12" t="e">
        <f t="shared" si="39"/>
        <v>#DIV/0!</v>
      </c>
      <c r="BX99" s="12" t="e">
        <f t="shared" si="40"/>
        <v>#DIV/0!</v>
      </c>
      <c r="BY99" s="12" t="e">
        <f t="shared" si="41"/>
        <v>#DIV/0!</v>
      </c>
      <c r="BZ99" s="12" t="e">
        <f t="shared" si="42"/>
        <v>#DIV/0!</v>
      </c>
      <c r="CA99" s="12" t="e">
        <f t="shared" si="43"/>
        <v>#DIV/0!</v>
      </c>
      <c r="CB99" s="12" t="e">
        <f t="shared" si="44"/>
        <v>#DIV/0!</v>
      </c>
      <c r="CC99" s="12" t="e">
        <f t="shared" si="45"/>
        <v>#DIV/0!</v>
      </c>
      <c r="CD99" s="12" t="e">
        <f t="shared" si="46"/>
        <v>#DIV/0!</v>
      </c>
    </row>
    <row r="100" spans="1:82" x14ac:dyDescent="0.25">
      <c r="A100">
        <v>1828</v>
      </c>
      <c r="B100" t="s">
        <v>5822</v>
      </c>
      <c r="C100">
        <v>2020</v>
      </c>
      <c r="D100" t="s">
        <v>5816</v>
      </c>
      <c r="E100">
        <v>2650</v>
      </c>
      <c r="F100" t="s">
        <v>1717</v>
      </c>
      <c r="G100">
        <v>167</v>
      </c>
      <c r="H100">
        <v>2</v>
      </c>
      <c r="I100" t="s">
        <v>156</v>
      </c>
      <c r="J100">
        <v>1759</v>
      </c>
      <c r="K100">
        <v>76343616</v>
      </c>
      <c r="L100" t="s">
        <v>5817</v>
      </c>
      <c r="M100">
        <v>1</v>
      </c>
      <c r="N100" t="s">
        <v>88</v>
      </c>
      <c r="O100" t="s">
        <v>89</v>
      </c>
      <c r="P100" t="s">
        <v>5823</v>
      </c>
      <c r="Q100" t="s">
        <v>7436</v>
      </c>
      <c r="R100" t="s">
        <v>7399</v>
      </c>
      <c r="S100" t="s">
        <v>7429</v>
      </c>
      <c r="U100" t="s">
        <v>61</v>
      </c>
      <c r="V100">
        <v>353000</v>
      </c>
      <c r="W100">
        <v>350030</v>
      </c>
      <c r="X100" t="s">
        <v>82</v>
      </c>
      <c r="Y100" s="3">
        <v>40909</v>
      </c>
      <c r="AA100">
        <v>6</v>
      </c>
      <c r="AB100">
        <v>0</v>
      </c>
      <c r="AC100">
        <v>6</v>
      </c>
      <c r="AD100">
        <v>1.402517</v>
      </c>
      <c r="AE100">
        <v>1.3089999999999999</v>
      </c>
      <c r="AF100">
        <v>1.3089999999999999</v>
      </c>
      <c r="AG100">
        <v>0</v>
      </c>
      <c r="AH100">
        <v>0</v>
      </c>
      <c r="AI100">
        <v>1</v>
      </c>
      <c r="AJ100">
        <v>0</v>
      </c>
      <c r="AK100">
        <v>0</v>
      </c>
      <c r="AL100" s="4">
        <f t="shared" si="47"/>
        <v>363.61111111111109</v>
      </c>
      <c r="AM100" s="12">
        <f t="shared" si="48"/>
        <v>6.9180196177913069E-3</v>
      </c>
      <c r="AO100" s="17" t="str">
        <f t="shared" si="50"/>
        <v>gasolie_TJ</v>
      </c>
      <c r="AP100" s="17">
        <f t="shared" si="49"/>
        <v>1.402517</v>
      </c>
      <c r="AU100">
        <v>1.402517</v>
      </c>
      <c r="AW100">
        <v>0</v>
      </c>
      <c r="BK100" s="12">
        <f t="shared" si="27"/>
        <v>0</v>
      </c>
      <c r="BL100" s="12">
        <f t="shared" si="28"/>
        <v>0</v>
      </c>
      <c r="BM100" s="12">
        <f t="shared" si="29"/>
        <v>0</v>
      </c>
      <c r="BN100" s="12">
        <f t="shared" si="30"/>
        <v>0</v>
      </c>
      <c r="BO100" s="12">
        <f t="shared" si="31"/>
        <v>1</v>
      </c>
      <c r="BP100" s="12">
        <f t="shared" si="32"/>
        <v>0</v>
      </c>
      <c r="BQ100" s="12">
        <f t="shared" si="33"/>
        <v>0</v>
      </c>
      <c r="BR100" s="12">
        <f t="shared" si="34"/>
        <v>0</v>
      </c>
      <c r="BS100" s="12">
        <f t="shared" si="35"/>
        <v>0</v>
      </c>
      <c r="BT100" s="12">
        <f t="shared" si="36"/>
        <v>0</v>
      </c>
      <c r="BU100" s="12">
        <f t="shared" si="37"/>
        <v>0</v>
      </c>
      <c r="BV100" s="12">
        <f t="shared" si="38"/>
        <v>0</v>
      </c>
      <c r="BW100" s="12">
        <f t="shared" si="39"/>
        <v>0</v>
      </c>
      <c r="BX100" s="12">
        <f t="shared" si="40"/>
        <v>0</v>
      </c>
      <c r="BY100" s="12">
        <f t="shared" si="41"/>
        <v>0</v>
      </c>
      <c r="BZ100" s="12">
        <f t="shared" si="42"/>
        <v>0</v>
      </c>
      <c r="CA100" s="12">
        <f t="shared" si="43"/>
        <v>0</v>
      </c>
      <c r="CB100" s="12">
        <f t="shared" si="44"/>
        <v>0</v>
      </c>
      <c r="CC100" s="12">
        <f t="shared" si="45"/>
        <v>0</v>
      </c>
      <c r="CD100" s="12">
        <f t="shared" si="46"/>
        <v>0</v>
      </c>
    </row>
    <row r="101" spans="1:82" x14ac:dyDescent="0.25">
      <c r="A101">
        <v>1828</v>
      </c>
      <c r="B101" t="s">
        <v>5824</v>
      </c>
      <c r="C101">
        <v>2020</v>
      </c>
      <c r="D101" t="s">
        <v>5816</v>
      </c>
      <c r="E101">
        <v>2650</v>
      </c>
      <c r="F101" t="s">
        <v>1717</v>
      </c>
      <c r="G101">
        <v>167</v>
      </c>
      <c r="H101">
        <v>2</v>
      </c>
      <c r="I101" t="s">
        <v>156</v>
      </c>
      <c r="J101">
        <v>1759</v>
      </c>
      <c r="K101">
        <v>76343616</v>
      </c>
      <c r="L101" t="s">
        <v>5817</v>
      </c>
      <c r="M101">
        <v>1</v>
      </c>
      <c r="N101" t="s">
        <v>88</v>
      </c>
      <c r="O101" t="s">
        <v>89</v>
      </c>
      <c r="P101" t="s">
        <v>5823</v>
      </c>
      <c r="Q101" t="s">
        <v>722</v>
      </c>
      <c r="R101" t="s">
        <v>7399</v>
      </c>
      <c r="S101" t="s">
        <v>722</v>
      </c>
      <c r="T101" t="s">
        <v>7432</v>
      </c>
      <c r="U101" t="s">
        <v>61</v>
      </c>
      <c r="V101">
        <v>353000</v>
      </c>
      <c r="W101">
        <v>350030</v>
      </c>
      <c r="X101" t="s">
        <v>82</v>
      </c>
      <c r="Y101" s="3">
        <v>40909</v>
      </c>
      <c r="AA101">
        <v>6</v>
      </c>
      <c r="AB101">
        <v>0</v>
      </c>
      <c r="AC101">
        <v>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 s="4">
        <f t="shared" si="47"/>
        <v>0</v>
      </c>
      <c r="AM101" s="12">
        <f t="shared" si="48"/>
        <v>0</v>
      </c>
      <c r="AO101" s="17" t="e">
        <f t="shared" si="50"/>
        <v>#N/A</v>
      </c>
      <c r="AP101" s="17">
        <f t="shared" si="49"/>
        <v>0</v>
      </c>
      <c r="AU101">
        <v>0</v>
      </c>
      <c r="AW101">
        <v>0</v>
      </c>
      <c r="BK101" s="12" t="e">
        <f t="shared" si="27"/>
        <v>#DIV/0!</v>
      </c>
      <c r="BL101" s="12" t="e">
        <f t="shared" si="28"/>
        <v>#DIV/0!</v>
      </c>
      <c r="BM101" s="12" t="e">
        <f t="shared" si="29"/>
        <v>#DIV/0!</v>
      </c>
      <c r="BN101" s="12" t="e">
        <f t="shared" si="30"/>
        <v>#DIV/0!</v>
      </c>
      <c r="BO101" s="12" t="e">
        <f t="shared" si="31"/>
        <v>#DIV/0!</v>
      </c>
      <c r="BP101" s="12" t="e">
        <f t="shared" si="32"/>
        <v>#DIV/0!</v>
      </c>
      <c r="BQ101" s="12" t="e">
        <f t="shared" si="33"/>
        <v>#DIV/0!</v>
      </c>
      <c r="BR101" s="12" t="e">
        <f t="shared" si="34"/>
        <v>#DIV/0!</v>
      </c>
      <c r="BS101" s="12" t="e">
        <f t="shared" si="35"/>
        <v>#DIV/0!</v>
      </c>
      <c r="BT101" s="12" t="e">
        <f t="shared" si="36"/>
        <v>#DIV/0!</v>
      </c>
      <c r="BU101" s="12" t="e">
        <f t="shared" si="37"/>
        <v>#DIV/0!</v>
      </c>
      <c r="BV101" s="12" t="e">
        <f t="shared" si="38"/>
        <v>#DIV/0!</v>
      </c>
      <c r="BW101" s="12" t="e">
        <f t="shared" si="39"/>
        <v>#DIV/0!</v>
      </c>
      <c r="BX101" s="12" t="e">
        <f t="shared" si="40"/>
        <v>#DIV/0!</v>
      </c>
      <c r="BY101" s="12" t="e">
        <f t="shared" si="41"/>
        <v>#DIV/0!</v>
      </c>
      <c r="BZ101" s="12" t="e">
        <f t="shared" si="42"/>
        <v>#DIV/0!</v>
      </c>
      <c r="CA101" s="12" t="e">
        <f t="shared" si="43"/>
        <v>#DIV/0!</v>
      </c>
      <c r="CB101" s="12" t="e">
        <f t="shared" si="44"/>
        <v>#DIV/0!</v>
      </c>
      <c r="CC101" s="12" t="e">
        <f t="shared" si="45"/>
        <v>#DIV/0!</v>
      </c>
      <c r="CD101" s="12" t="e">
        <f t="shared" si="46"/>
        <v>#DIV/0!</v>
      </c>
    </row>
    <row r="102" spans="1:82" x14ac:dyDescent="0.25">
      <c r="A102">
        <v>1830</v>
      </c>
      <c r="B102" t="s">
        <v>5836</v>
      </c>
      <c r="C102">
        <v>2020</v>
      </c>
      <c r="D102" t="s">
        <v>5837</v>
      </c>
      <c r="E102">
        <v>2605</v>
      </c>
      <c r="F102" t="s">
        <v>5838</v>
      </c>
      <c r="G102">
        <v>153</v>
      </c>
      <c r="H102">
        <v>2</v>
      </c>
      <c r="I102" t="s">
        <v>156</v>
      </c>
      <c r="J102">
        <v>69</v>
      </c>
      <c r="K102">
        <v>33269315</v>
      </c>
      <c r="L102" t="s">
        <v>5839</v>
      </c>
      <c r="M102">
        <v>1</v>
      </c>
      <c r="N102" t="s">
        <v>88</v>
      </c>
      <c r="O102" t="s">
        <v>89</v>
      </c>
      <c r="P102" t="s">
        <v>5840</v>
      </c>
      <c r="Q102" t="s">
        <v>7437</v>
      </c>
      <c r="R102" t="s">
        <v>7399</v>
      </c>
      <c r="S102" t="s">
        <v>7427</v>
      </c>
      <c r="U102" t="s">
        <v>61</v>
      </c>
      <c r="V102">
        <v>353000</v>
      </c>
      <c r="W102">
        <v>350030</v>
      </c>
      <c r="X102" t="s">
        <v>82</v>
      </c>
      <c r="Y102" s="3">
        <v>27395</v>
      </c>
      <c r="AA102">
        <v>13</v>
      </c>
      <c r="AB102">
        <v>0</v>
      </c>
      <c r="AC102">
        <v>11.6</v>
      </c>
      <c r="AD102">
        <v>7.8576588999999997</v>
      </c>
      <c r="AE102">
        <v>6.54</v>
      </c>
      <c r="AF102">
        <v>6.54</v>
      </c>
      <c r="AG102">
        <v>0</v>
      </c>
      <c r="AH102">
        <v>0</v>
      </c>
      <c r="AI102">
        <v>1</v>
      </c>
      <c r="AJ102">
        <v>0</v>
      </c>
      <c r="AK102">
        <v>0</v>
      </c>
      <c r="AL102" s="4">
        <f t="shared" si="47"/>
        <v>1816.6666666666667</v>
      </c>
      <c r="AM102" s="12">
        <f t="shared" si="48"/>
        <v>1.7877762032225897E-2</v>
      </c>
      <c r="AO102" s="17" t="str">
        <f t="shared" si="50"/>
        <v>naturgas_TJ</v>
      </c>
      <c r="AP102" s="17">
        <f t="shared" si="49"/>
        <v>7.8576589000000006</v>
      </c>
      <c r="AU102">
        <v>1.68589E-2</v>
      </c>
      <c r="AX102">
        <v>7.8408000000000007</v>
      </c>
      <c r="BK102" s="12">
        <f t="shared" si="27"/>
        <v>0</v>
      </c>
      <c r="BL102" s="12">
        <f t="shared" si="28"/>
        <v>0</v>
      </c>
      <c r="BM102" s="12">
        <f t="shared" si="29"/>
        <v>0</v>
      </c>
      <c r="BN102" s="12">
        <f t="shared" si="30"/>
        <v>0</v>
      </c>
      <c r="BO102" s="12">
        <f t="shared" si="31"/>
        <v>2.145537266831473E-3</v>
      </c>
      <c r="BP102" s="12">
        <f t="shared" si="32"/>
        <v>0</v>
      </c>
      <c r="BQ102" s="12">
        <f t="shared" si="33"/>
        <v>0</v>
      </c>
      <c r="BR102" s="12">
        <f t="shared" si="34"/>
        <v>0.99785446273316858</v>
      </c>
      <c r="BS102" s="12">
        <f t="shared" si="35"/>
        <v>0</v>
      </c>
      <c r="BT102" s="12">
        <f t="shared" si="36"/>
        <v>0</v>
      </c>
      <c r="BU102" s="12">
        <f t="shared" si="37"/>
        <v>0</v>
      </c>
      <c r="BV102" s="12">
        <f t="shared" si="38"/>
        <v>0</v>
      </c>
      <c r="BW102" s="12">
        <f t="shared" si="39"/>
        <v>0</v>
      </c>
      <c r="BX102" s="12">
        <f t="shared" si="40"/>
        <v>0</v>
      </c>
      <c r="BY102" s="12">
        <f t="shared" si="41"/>
        <v>0</v>
      </c>
      <c r="BZ102" s="12">
        <f t="shared" si="42"/>
        <v>0</v>
      </c>
      <c r="CA102" s="12">
        <f t="shared" si="43"/>
        <v>0</v>
      </c>
      <c r="CB102" s="12">
        <f t="shared" si="44"/>
        <v>0</v>
      </c>
      <c r="CC102" s="12">
        <f t="shared" si="45"/>
        <v>0</v>
      </c>
      <c r="CD102" s="12">
        <f t="shared" si="46"/>
        <v>0</v>
      </c>
    </row>
    <row r="103" spans="1:82" x14ac:dyDescent="0.25">
      <c r="A103">
        <v>1830</v>
      </c>
      <c r="B103" t="s">
        <v>5841</v>
      </c>
      <c r="C103">
        <v>2020</v>
      </c>
      <c r="D103" t="s">
        <v>5837</v>
      </c>
      <c r="E103">
        <v>2605</v>
      </c>
      <c r="F103" t="s">
        <v>5838</v>
      </c>
      <c r="G103">
        <v>153</v>
      </c>
      <c r="H103">
        <v>2</v>
      </c>
      <c r="I103" t="s">
        <v>156</v>
      </c>
      <c r="J103">
        <v>69</v>
      </c>
      <c r="K103">
        <v>33269315</v>
      </c>
      <c r="L103" t="s">
        <v>5839</v>
      </c>
      <c r="M103">
        <v>1</v>
      </c>
      <c r="N103" t="s">
        <v>88</v>
      </c>
      <c r="O103" t="s">
        <v>89</v>
      </c>
      <c r="P103" t="s">
        <v>5842</v>
      </c>
      <c r="Q103" t="s">
        <v>7437</v>
      </c>
      <c r="R103" t="s">
        <v>7399</v>
      </c>
      <c r="S103" t="s">
        <v>7427</v>
      </c>
      <c r="U103" t="s">
        <v>61</v>
      </c>
      <c r="V103">
        <v>353000</v>
      </c>
      <c r="W103">
        <v>350030</v>
      </c>
      <c r="X103" t="s">
        <v>82</v>
      </c>
      <c r="Y103" s="3">
        <v>29221</v>
      </c>
      <c r="AA103">
        <v>13</v>
      </c>
      <c r="AB103">
        <v>0</v>
      </c>
      <c r="AC103">
        <v>11.6</v>
      </c>
      <c r="AD103">
        <v>7.2584654999999998</v>
      </c>
      <c r="AE103">
        <v>6.04</v>
      </c>
      <c r="AF103">
        <v>6.04</v>
      </c>
      <c r="AG103">
        <v>0</v>
      </c>
      <c r="AH103">
        <v>0</v>
      </c>
      <c r="AI103">
        <v>1</v>
      </c>
      <c r="AJ103">
        <v>0</v>
      </c>
      <c r="AK103">
        <v>0</v>
      </c>
      <c r="AL103" s="4">
        <f t="shared" si="47"/>
        <v>1677.7777777777778</v>
      </c>
      <c r="AM103" s="12">
        <f t="shared" si="48"/>
        <v>1.6510960653615354E-2</v>
      </c>
      <c r="AO103" s="17" t="str">
        <f t="shared" si="50"/>
        <v>naturgas_TJ</v>
      </c>
      <c r="AP103" s="17">
        <f t="shared" si="49"/>
        <v>7.2584655000000007</v>
      </c>
      <c r="AU103">
        <v>5.9185499999999988E-2</v>
      </c>
      <c r="AX103">
        <v>7.1992800000000008</v>
      </c>
      <c r="BK103" s="12">
        <f t="shared" si="27"/>
        <v>0</v>
      </c>
      <c r="BL103" s="12">
        <f t="shared" si="28"/>
        <v>0</v>
      </c>
      <c r="BM103" s="12">
        <f t="shared" si="29"/>
        <v>0</v>
      </c>
      <c r="BN103" s="12">
        <f t="shared" si="30"/>
        <v>0</v>
      </c>
      <c r="BO103" s="12">
        <f t="shared" si="31"/>
        <v>8.1539961855573995E-3</v>
      </c>
      <c r="BP103" s="12">
        <f t="shared" si="32"/>
        <v>0</v>
      </c>
      <c r="BQ103" s="12">
        <f t="shared" si="33"/>
        <v>0</v>
      </c>
      <c r="BR103" s="12">
        <f t="shared" si="34"/>
        <v>0.99184600381444266</v>
      </c>
      <c r="BS103" s="12">
        <f t="shared" si="35"/>
        <v>0</v>
      </c>
      <c r="BT103" s="12">
        <f t="shared" si="36"/>
        <v>0</v>
      </c>
      <c r="BU103" s="12">
        <f t="shared" si="37"/>
        <v>0</v>
      </c>
      <c r="BV103" s="12">
        <f t="shared" si="38"/>
        <v>0</v>
      </c>
      <c r="BW103" s="12">
        <f t="shared" si="39"/>
        <v>0</v>
      </c>
      <c r="BX103" s="12">
        <f t="shared" si="40"/>
        <v>0</v>
      </c>
      <c r="BY103" s="12">
        <f t="shared" si="41"/>
        <v>0</v>
      </c>
      <c r="BZ103" s="12">
        <f t="shared" si="42"/>
        <v>0</v>
      </c>
      <c r="CA103" s="12">
        <f t="shared" si="43"/>
        <v>0</v>
      </c>
      <c r="CB103" s="12">
        <f t="shared" si="44"/>
        <v>0</v>
      </c>
      <c r="CC103" s="12">
        <f t="shared" si="45"/>
        <v>0</v>
      </c>
      <c r="CD103" s="12">
        <f t="shared" si="46"/>
        <v>0</v>
      </c>
    </row>
    <row r="104" spans="1:82" x14ac:dyDescent="0.25">
      <c r="A104">
        <v>1830</v>
      </c>
      <c r="B104" t="s">
        <v>5843</v>
      </c>
      <c r="C104">
        <v>2020</v>
      </c>
      <c r="D104" t="s">
        <v>5837</v>
      </c>
      <c r="E104">
        <v>2605</v>
      </c>
      <c r="F104" t="s">
        <v>5838</v>
      </c>
      <c r="G104">
        <v>153</v>
      </c>
      <c r="H104">
        <v>2</v>
      </c>
      <c r="I104" t="s">
        <v>156</v>
      </c>
      <c r="J104">
        <v>69</v>
      </c>
      <c r="K104">
        <v>33269315</v>
      </c>
      <c r="L104" t="s">
        <v>5839</v>
      </c>
      <c r="M104">
        <v>1</v>
      </c>
      <c r="N104" t="s">
        <v>88</v>
      </c>
      <c r="O104" t="s">
        <v>89</v>
      </c>
      <c r="P104" t="s">
        <v>5844</v>
      </c>
      <c r="Q104" t="s">
        <v>7437</v>
      </c>
      <c r="R104" t="s">
        <v>7399</v>
      </c>
      <c r="S104" t="s">
        <v>7427</v>
      </c>
      <c r="U104" t="s">
        <v>61</v>
      </c>
      <c r="V104">
        <v>353000</v>
      </c>
      <c r="W104">
        <v>350030</v>
      </c>
      <c r="X104" t="s">
        <v>82</v>
      </c>
      <c r="Y104" s="3">
        <v>27395</v>
      </c>
      <c r="AA104">
        <v>10</v>
      </c>
      <c r="AB104">
        <v>0</v>
      </c>
      <c r="AC104">
        <v>5.8</v>
      </c>
      <c r="AD104">
        <v>2.8855257999999999</v>
      </c>
      <c r="AE104">
        <v>2.4700000000000002</v>
      </c>
      <c r="AF104">
        <v>2.4700000000000002</v>
      </c>
      <c r="AG104">
        <v>0</v>
      </c>
      <c r="AH104">
        <v>0</v>
      </c>
      <c r="AI104">
        <v>1</v>
      </c>
      <c r="AJ104">
        <v>0</v>
      </c>
      <c r="AK104">
        <v>0</v>
      </c>
      <c r="AL104" s="4">
        <f t="shared" si="47"/>
        <v>686.1111111111112</v>
      </c>
      <c r="AM104" s="12">
        <f t="shared" si="48"/>
        <v>1.3503997620672161E-2</v>
      </c>
      <c r="AO104" s="17" t="str">
        <f t="shared" si="50"/>
        <v>naturgas_TJ</v>
      </c>
      <c r="AP104" s="17">
        <f t="shared" si="49"/>
        <v>2.8855258000000004</v>
      </c>
      <c r="AU104">
        <v>5.0217999999999999E-3</v>
      </c>
      <c r="AX104">
        <v>2.8805040000000002</v>
      </c>
      <c r="BK104" s="12">
        <f t="shared" si="27"/>
        <v>0</v>
      </c>
      <c r="BL104" s="12">
        <f t="shared" si="28"/>
        <v>0</v>
      </c>
      <c r="BM104" s="12">
        <f t="shared" si="29"/>
        <v>0</v>
      </c>
      <c r="BN104" s="12">
        <f t="shared" si="30"/>
        <v>0</v>
      </c>
      <c r="BO104" s="12">
        <f t="shared" si="31"/>
        <v>1.7403413963583342E-3</v>
      </c>
      <c r="BP104" s="12">
        <f t="shared" si="32"/>
        <v>0</v>
      </c>
      <c r="BQ104" s="12">
        <f t="shared" si="33"/>
        <v>0</v>
      </c>
      <c r="BR104" s="12">
        <f t="shared" si="34"/>
        <v>0.99825965860364163</v>
      </c>
      <c r="BS104" s="12">
        <f t="shared" si="35"/>
        <v>0</v>
      </c>
      <c r="BT104" s="12">
        <f t="shared" si="36"/>
        <v>0</v>
      </c>
      <c r="BU104" s="12">
        <f t="shared" si="37"/>
        <v>0</v>
      </c>
      <c r="BV104" s="12">
        <f t="shared" si="38"/>
        <v>0</v>
      </c>
      <c r="BW104" s="12">
        <f t="shared" si="39"/>
        <v>0</v>
      </c>
      <c r="BX104" s="12">
        <f t="shared" si="40"/>
        <v>0</v>
      </c>
      <c r="BY104" s="12">
        <f t="shared" si="41"/>
        <v>0</v>
      </c>
      <c r="BZ104" s="12">
        <f t="shared" si="42"/>
        <v>0</v>
      </c>
      <c r="CA104" s="12">
        <f t="shared" si="43"/>
        <v>0</v>
      </c>
      <c r="CB104" s="12">
        <f t="shared" si="44"/>
        <v>0</v>
      </c>
      <c r="CC104" s="12">
        <f t="shared" si="45"/>
        <v>0</v>
      </c>
      <c r="CD104" s="12">
        <f t="shared" si="46"/>
        <v>0</v>
      </c>
    </row>
    <row r="105" spans="1:82" x14ac:dyDescent="0.25">
      <c r="A105">
        <v>1831</v>
      </c>
      <c r="B105" t="s">
        <v>5845</v>
      </c>
      <c r="C105">
        <v>2020</v>
      </c>
      <c r="D105" t="s">
        <v>5846</v>
      </c>
      <c r="E105">
        <v>2605</v>
      </c>
      <c r="F105" t="s">
        <v>5838</v>
      </c>
      <c r="G105">
        <v>153</v>
      </c>
      <c r="H105">
        <v>2</v>
      </c>
      <c r="I105" t="s">
        <v>156</v>
      </c>
      <c r="J105">
        <v>69</v>
      </c>
      <c r="K105">
        <v>33269315</v>
      </c>
      <c r="L105" t="s">
        <v>5839</v>
      </c>
      <c r="M105">
        <v>1</v>
      </c>
      <c r="N105" t="s">
        <v>88</v>
      </c>
      <c r="O105" t="s">
        <v>89</v>
      </c>
      <c r="P105" t="s">
        <v>5847</v>
      </c>
      <c r="Q105" t="s">
        <v>7436</v>
      </c>
      <c r="R105" t="s">
        <v>7399</v>
      </c>
      <c r="S105" t="s">
        <v>7429</v>
      </c>
      <c r="U105" t="s">
        <v>61</v>
      </c>
      <c r="V105">
        <v>353000</v>
      </c>
      <c r="W105">
        <v>350030</v>
      </c>
      <c r="X105" t="s">
        <v>82</v>
      </c>
      <c r="Y105" s="3">
        <v>25204</v>
      </c>
      <c r="AA105">
        <v>9.3000000000000007</v>
      </c>
      <c r="AB105">
        <v>0</v>
      </c>
      <c r="AC105">
        <v>9.3000000000000007</v>
      </c>
      <c r="AD105">
        <v>1.7109989999999999</v>
      </c>
      <c r="AE105">
        <v>1.6</v>
      </c>
      <c r="AF105">
        <v>1.6</v>
      </c>
      <c r="AG105">
        <v>0</v>
      </c>
      <c r="AH105">
        <v>0</v>
      </c>
      <c r="AI105">
        <v>1</v>
      </c>
      <c r="AJ105">
        <v>0</v>
      </c>
      <c r="AK105">
        <v>0</v>
      </c>
      <c r="AL105" s="4">
        <f t="shared" si="47"/>
        <v>444.44444444444446</v>
      </c>
      <c r="AM105" s="12">
        <f t="shared" si="48"/>
        <v>5.4554480832283156E-3</v>
      </c>
      <c r="AO105" s="17" t="str">
        <f t="shared" si="50"/>
        <v>gasolie_TJ</v>
      </c>
      <c r="AP105" s="17">
        <f t="shared" si="49"/>
        <v>1.7109989999999999</v>
      </c>
      <c r="AU105">
        <v>1.7109989999999999</v>
      </c>
      <c r="AW105">
        <v>0</v>
      </c>
      <c r="BK105" s="12">
        <f t="shared" si="27"/>
        <v>0</v>
      </c>
      <c r="BL105" s="12">
        <f t="shared" si="28"/>
        <v>0</v>
      </c>
      <c r="BM105" s="12">
        <f t="shared" si="29"/>
        <v>0</v>
      </c>
      <c r="BN105" s="12">
        <f t="shared" si="30"/>
        <v>0</v>
      </c>
      <c r="BO105" s="12">
        <f t="shared" si="31"/>
        <v>1</v>
      </c>
      <c r="BP105" s="12">
        <f t="shared" si="32"/>
        <v>0</v>
      </c>
      <c r="BQ105" s="12">
        <f t="shared" si="33"/>
        <v>0</v>
      </c>
      <c r="BR105" s="12">
        <f t="shared" si="34"/>
        <v>0</v>
      </c>
      <c r="BS105" s="12">
        <f t="shared" si="35"/>
        <v>0</v>
      </c>
      <c r="BT105" s="12">
        <f t="shared" si="36"/>
        <v>0</v>
      </c>
      <c r="BU105" s="12">
        <f t="shared" si="37"/>
        <v>0</v>
      </c>
      <c r="BV105" s="12">
        <f t="shared" si="38"/>
        <v>0</v>
      </c>
      <c r="BW105" s="12">
        <f t="shared" si="39"/>
        <v>0</v>
      </c>
      <c r="BX105" s="12">
        <f t="shared" si="40"/>
        <v>0</v>
      </c>
      <c r="BY105" s="12">
        <f t="shared" si="41"/>
        <v>0</v>
      </c>
      <c r="BZ105" s="12">
        <f t="shared" si="42"/>
        <v>0</v>
      </c>
      <c r="CA105" s="12">
        <f t="shared" si="43"/>
        <v>0</v>
      </c>
      <c r="CB105" s="12">
        <f t="shared" si="44"/>
        <v>0</v>
      </c>
      <c r="CC105" s="12">
        <f t="shared" si="45"/>
        <v>0</v>
      </c>
      <c r="CD105" s="12">
        <f t="shared" si="46"/>
        <v>0</v>
      </c>
    </row>
    <row r="106" spans="1:82" x14ac:dyDescent="0.25">
      <c r="A106">
        <v>1831</v>
      </c>
      <c r="B106" t="s">
        <v>5848</v>
      </c>
      <c r="C106">
        <v>2020</v>
      </c>
      <c r="D106" t="s">
        <v>5846</v>
      </c>
      <c r="E106">
        <v>2605</v>
      </c>
      <c r="F106" t="s">
        <v>5838</v>
      </c>
      <c r="G106">
        <v>153</v>
      </c>
      <c r="H106">
        <v>2</v>
      </c>
      <c r="I106" t="s">
        <v>156</v>
      </c>
      <c r="J106">
        <v>69</v>
      </c>
      <c r="K106">
        <v>33269315</v>
      </c>
      <c r="L106" t="s">
        <v>5839</v>
      </c>
      <c r="M106">
        <v>1</v>
      </c>
      <c r="N106" t="s">
        <v>88</v>
      </c>
      <c r="O106" t="s">
        <v>89</v>
      </c>
      <c r="P106" t="s">
        <v>164</v>
      </c>
      <c r="Q106" t="s">
        <v>7436</v>
      </c>
      <c r="R106" t="s">
        <v>7399</v>
      </c>
      <c r="S106" t="s">
        <v>7429</v>
      </c>
      <c r="U106" t="s">
        <v>61</v>
      </c>
      <c r="V106">
        <v>353000</v>
      </c>
      <c r="W106">
        <v>350030</v>
      </c>
      <c r="X106" t="s">
        <v>82</v>
      </c>
      <c r="Y106" s="3">
        <v>26299</v>
      </c>
      <c r="AA106">
        <v>18.600000000000001</v>
      </c>
      <c r="AB106">
        <v>0</v>
      </c>
      <c r="AC106">
        <v>18.600000000000001</v>
      </c>
      <c r="AD106">
        <v>6.6718200000000003</v>
      </c>
      <c r="AE106">
        <v>6.1849999999999996</v>
      </c>
      <c r="AF106">
        <v>6.1849999999999996</v>
      </c>
      <c r="AG106">
        <v>0</v>
      </c>
      <c r="AH106">
        <v>0</v>
      </c>
      <c r="AI106">
        <v>1</v>
      </c>
      <c r="AJ106">
        <v>0</v>
      </c>
      <c r="AK106">
        <v>0</v>
      </c>
      <c r="AL106" s="4">
        <f t="shared" si="47"/>
        <v>1718.0555555555554</v>
      </c>
      <c r="AM106" s="12">
        <f t="shared" si="48"/>
        <v>1.0544358248364728E-2</v>
      </c>
      <c r="AO106" s="17" t="str">
        <f t="shared" si="50"/>
        <v>gasolie_TJ</v>
      </c>
      <c r="AP106" s="17">
        <f t="shared" si="49"/>
        <v>6.6718199999999994</v>
      </c>
      <c r="AU106">
        <v>6.6718199999999994</v>
      </c>
      <c r="AW106">
        <v>0</v>
      </c>
      <c r="BK106" s="12">
        <f t="shared" si="27"/>
        <v>0</v>
      </c>
      <c r="BL106" s="12">
        <f t="shared" si="28"/>
        <v>0</v>
      </c>
      <c r="BM106" s="12">
        <f t="shared" si="29"/>
        <v>0</v>
      </c>
      <c r="BN106" s="12">
        <f t="shared" si="30"/>
        <v>0</v>
      </c>
      <c r="BO106" s="12">
        <f t="shared" si="31"/>
        <v>1</v>
      </c>
      <c r="BP106" s="12">
        <f t="shared" si="32"/>
        <v>0</v>
      </c>
      <c r="BQ106" s="12">
        <f t="shared" si="33"/>
        <v>0</v>
      </c>
      <c r="BR106" s="12">
        <f t="shared" si="34"/>
        <v>0</v>
      </c>
      <c r="BS106" s="12">
        <f t="shared" si="35"/>
        <v>0</v>
      </c>
      <c r="BT106" s="12">
        <f t="shared" si="36"/>
        <v>0</v>
      </c>
      <c r="BU106" s="12">
        <f t="shared" si="37"/>
        <v>0</v>
      </c>
      <c r="BV106" s="12">
        <f t="shared" si="38"/>
        <v>0</v>
      </c>
      <c r="BW106" s="12">
        <f t="shared" si="39"/>
        <v>0</v>
      </c>
      <c r="BX106" s="12">
        <f t="shared" si="40"/>
        <v>0</v>
      </c>
      <c r="BY106" s="12">
        <f t="shared" si="41"/>
        <v>0</v>
      </c>
      <c r="BZ106" s="12">
        <f t="shared" si="42"/>
        <v>0</v>
      </c>
      <c r="CA106" s="12">
        <f t="shared" si="43"/>
        <v>0</v>
      </c>
      <c r="CB106" s="12">
        <f t="shared" si="44"/>
        <v>0</v>
      </c>
      <c r="CC106" s="12">
        <f t="shared" si="45"/>
        <v>0</v>
      </c>
      <c r="CD106" s="12">
        <f t="shared" si="46"/>
        <v>0</v>
      </c>
    </row>
    <row r="107" spans="1:82" x14ac:dyDescent="0.25">
      <c r="A107">
        <v>1831</v>
      </c>
      <c r="B107" t="s">
        <v>5849</v>
      </c>
      <c r="C107">
        <v>2020</v>
      </c>
      <c r="D107" t="s">
        <v>5846</v>
      </c>
      <c r="E107">
        <v>2605</v>
      </c>
      <c r="F107" t="s">
        <v>5838</v>
      </c>
      <c r="G107">
        <v>153</v>
      </c>
      <c r="H107">
        <v>2</v>
      </c>
      <c r="I107" t="s">
        <v>156</v>
      </c>
      <c r="J107">
        <v>69</v>
      </c>
      <c r="K107">
        <v>33269315</v>
      </c>
      <c r="L107" t="s">
        <v>5839</v>
      </c>
      <c r="M107">
        <v>1</v>
      </c>
      <c r="N107" t="s">
        <v>88</v>
      </c>
      <c r="O107" t="s">
        <v>89</v>
      </c>
      <c r="P107" t="s">
        <v>5850</v>
      </c>
      <c r="Q107" t="s">
        <v>7436</v>
      </c>
      <c r="R107" t="s">
        <v>7399</v>
      </c>
      <c r="S107" t="s">
        <v>7429</v>
      </c>
      <c r="U107" t="s">
        <v>61</v>
      </c>
      <c r="V107">
        <v>353000</v>
      </c>
      <c r="W107">
        <v>350030</v>
      </c>
      <c r="X107" t="s">
        <v>82</v>
      </c>
      <c r="Y107" s="3">
        <v>25204</v>
      </c>
      <c r="AA107">
        <v>3.7</v>
      </c>
      <c r="AB107">
        <v>0</v>
      </c>
      <c r="AC107">
        <v>3.7</v>
      </c>
      <c r="AD107">
        <v>0.45196199999999997</v>
      </c>
      <c r="AE107">
        <v>0.44</v>
      </c>
      <c r="AF107">
        <v>0.44</v>
      </c>
      <c r="AG107">
        <v>0</v>
      </c>
      <c r="AH107">
        <v>0</v>
      </c>
      <c r="AI107">
        <v>1</v>
      </c>
      <c r="AJ107">
        <v>0</v>
      </c>
      <c r="AK107">
        <v>0</v>
      </c>
      <c r="AL107" s="4">
        <f t="shared" si="47"/>
        <v>122.22222222222221</v>
      </c>
      <c r="AM107" s="12">
        <f t="shared" si="48"/>
        <v>3.7708941818530854E-3</v>
      </c>
      <c r="AO107" s="17" t="str">
        <f t="shared" si="50"/>
        <v>gasolie_TJ</v>
      </c>
      <c r="AP107" s="17">
        <f t="shared" si="49"/>
        <v>0.45196199999999992</v>
      </c>
      <c r="AU107">
        <v>0.45196199999999992</v>
      </c>
      <c r="AW107">
        <v>0</v>
      </c>
      <c r="BK107" s="12">
        <f t="shared" si="27"/>
        <v>0</v>
      </c>
      <c r="BL107" s="12">
        <f t="shared" si="28"/>
        <v>0</v>
      </c>
      <c r="BM107" s="12">
        <f t="shared" si="29"/>
        <v>0</v>
      </c>
      <c r="BN107" s="12">
        <f t="shared" si="30"/>
        <v>0</v>
      </c>
      <c r="BO107" s="12">
        <f t="shared" si="31"/>
        <v>1</v>
      </c>
      <c r="BP107" s="12">
        <f t="shared" si="32"/>
        <v>0</v>
      </c>
      <c r="BQ107" s="12">
        <f t="shared" si="33"/>
        <v>0</v>
      </c>
      <c r="BR107" s="12">
        <f t="shared" si="34"/>
        <v>0</v>
      </c>
      <c r="BS107" s="12">
        <f t="shared" si="35"/>
        <v>0</v>
      </c>
      <c r="BT107" s="12">
        <f t="shared" si="36"/>
        <v>0</v>
      </c>
      <c r="BU107" s="12">
        <f t="shared" si="37"/>
        <v>0</v>
      </c>
      <c r="BV107" s="12">
        <f t="shared" si="38"/>
        <v>0</v>
      </c>
      <c r="BW107" s="12">
        <f t="shared" si="39"/>
        <v>0</v>
      </c>
      <c r="BX107" s="12">
        <f t="shared" si="40"/>
        <v>0</v>
      </c>
      <c r="BY107" s="12">
        <f t="shared" si="41"/>
        <v>0</v>
      </c>
      <c r="BZ107" s="12">
        <f t="shared" si="42"/>
        <v>0</v>
      </c>
      <c r="CA107" s="12">
        <f t="shared" si="43"/>
        <v>0</v>
      </c>
      <c r="CB107" s="12">
        <f t="shared" si="44"/>
        <v>0</v>
      </c>
      <c r="CC107" s="12">
        <f t="shared" si="45"/>
        <v>0</v>
      </c>
      <c r="CD107" s="12">
        <f t="shared" si="46"/>
        <v>0</v>
      </c>
    </row>
    <row r="108" spans="1:82" x14ac:dyDescent="0.25">
      <c r="A108">
        <v>1832</v>
      </c>
      <c r="B108" t="s">
        <v>5851</v>
      </c>
      <c r="C108">
        <v>2020</v>
      </c>
      <c r="D108" t="s">
        <v>5852</v>
      </c>
      <c r="E108">
        <v>2660</v>
      </c>
      <c r="F108" t="s">
        <v>5853</v>
      </c>
      <c r="G108">
        <v>153</v>
      </c>
      <c r="H108">
        <v>2</v>
      </c>
      <c r="I108" t="s">
        <v>156</v>
      </c>
      <c r="J108">
        <v>69</v>
      </c>
      <c r="K108">
        <v>33269315</v>
      </c>
      <c r="L108" t="s">
        <v>5839</v>
      </c>
      <c r="M108">
        <v>1</v>
      </c>
      <c r="N108" t="s">
        <v>88</v>
      </c>
      <c r="O108" t="s">
        <v>89</v>
      </c>
      <c r="P108" t="s">
        <v>5847</v>
      </c>
      <c r="Q108" t="s">
        <v>7436</v>
      </c>
      <c r="R108" t="s">
        <v>7399</v>
      </c>
      <c r="S108" t="s">
        <v>7429</v>
      </c>
      <c r="U108" t="s">
        <v>61</v>
      </c>
      <c r="V108">
        <v>353000</v>
      </c>
      <c r="W108">
        <v>350030</v>
      </c>
      <c r="X108" t="s">
        <v>82</v>
      </c>
      <c r="Y108" s="3">
        <v>26665</v>
      </c>
      <c r="AA108">
        <v>23.3</v>
      </c>
      <c r="AB108">
        <v>0</v>
      </c>
      <c r="AC108">
        <v>23.3</v>
      </c>
      <c r="AD108">
        <v>7.1739999999999998E-2</v>
      </c>
      <c r="AE108">
        <v>6.4000000000000001E-2</v>
      </c>
      <c r="AF108">
        <v>6.4000000000000001E-2</v>
      </c>
      <c r="AG108">
        <v>0</v>
      </c>
      <c r="AH108">
        <v>0</v>
      </c>
      <c r="AI108">
        <v>1</v>
      </c>
      <c r="AJ108">
        <v>0</v>
      </c>
      <c r="AK108">
        <v>0</v>
      </c>
      <c r="AL108" s="4">
        <f t="shared" si="47"/>
        <v>17.777777777777775</v>
      </c>
      <c r="AM108" s="12">
        <f t="shared" si="48"/>
        <v>8.7099857809482098E-5</v>
      </c>
      <c r="AO108" s="17" t="str">
        <f t="shared" si="50"/>
        <v>gasolie_TJ</v>
      </c>
      <c r="AP108" s="17">
        <f t="shared" si="49"/>
        <v>7.1739999999999998E-2</v>
      </c>
      <c r="AU108">
        <v>7.1739999999999998E-2</v>
      </c>
      <c r="AW108">
        <v>0</v>
      </c>
      <c r="BK108" s="12">
        <f t="shared" si="27"/>
        <v>0</v>
      </c>
      <c r="BL108" s="12">
        <f t="shared" si="28"/>
        <v>0</v>
      </c>
      <c r="BM108" s="12">
        <f t="shared" si="29"/>
        <v>0</v>
      </c>
      <c r="BN108" s="12">
        <f t="shared" si="30"/>
        <v>0</v>
      </c>
      <c r="BO108" s="12">
        <f t="shared" si="31"/>
        <v>1</v>
      </c>
      <c r="BP108" s="12">
        <f t="shared" si="32"/>
        <v>0</v>
      </c>
      <c r="BQ108" s="12">
        <f t="shared" si="33"/>
        <v>0</v>
      </c>
      <c r="BR108" s="12">
        <f t="shared" si="34"/>
        <v>0</v>
      </c>
      <c r="BS108" s="12">
        <f t="shared" si="35"/>
        <v>0</v>
      </c>
      <c r="BT108" s="12">
        <f t="shared" si="36"/>
        <v>0</v>
      </c>
      <c r="BU108" s="12">
        <f t="shared" si="37"/>
        <v>0</v>
      </c>
      <c r="BV108" s="12">
        <f t="shared" si="38"/>
        <v>0</v>
      </c>
      <c r="BW108" s="12">
        <f t="shared" si="39"/>
        <v>0</v>
      </c>
      <c r="BX108" s="12">
        <f t="shared" si="40"/>
        <v>0</v>
      </c>
      <c r="BY108" s="12">
        <f t="shared" si="41"/>
        <v>0</v>
      </c>
      <c r="BZ108" s="12">
        <f t="shared" si="42"/>
        <v>0</v>
      </c>
      <c r="CA108" s="12">
        <f t="shared" si="43"/>
        <v>0</v>
      </c>
      <c r="CB108" s="12">
        <f t="shared" si="44"/>
        <v>0</v>
      </c>
      <c r="CC108" s="12">
        <f t="shared" si="45"/>
        <v>0</v>
      </c>
      <c r="CD108" s="12">
        <f t="shared" si="46"/>
        <v>0</v>
      </c>
    </row>
    <row r="109" spans="1:82" x14ac:dyDescent="0.25">
      <c r="A109">
        <v>1832</v>
      </c>
      <c r="B109" t="s">
        <v>5854</v>
      </c>
      <c r="C109">
        <v>2020</v>
      </c>
      <c r="D109" t="s">
        <v>5852</v>
      </c>
      <c r="E109">
        <v>2660</v>
      </c>
      <c r="F109" t="s">
        <v>5853</v>
      </c>
      <c r="G109">
        <v>153</v>
      </c>
      <c r="H109">
        <v>2</v>
      </c>
      <c r="I109" t="s">
        <v>156</v>
      </c>
      <c r="J109">
        <v>69</v>
      </c>
      <c r="K109">
        <v>33269315</v>
      </c>
      <c r="L109" t="s">
        <v>5839</v>
      </c>
      <c r="M109">
        <v>1</v>
      </c>
      <c r="N109" t="s">
        <v>88</v>
      </c>
      <c r="O109" t="s">
        <v>89</v>
      </c>
      <c r="P109" t="s">
        <v>164</v>
      </c>
      <c r="Q109" t="s">
        <v>7436</v>
      </c>
      <c r="R109" t="s">
        <v>7399</v>
      </c>
      <c r="S109" t="s">
        <v>7429</v>
      </c>
      <c r="U109" t="s">
        <v>61</v>
      </c>
      <c r="V109">
        <v>353000</v>
      </c>
      <c r="W109">
        <v>350030</v>
      </c>
      <c r="X109" t="s">
        <v>82</v>
      </c>
      <c r="Y109" s="3">
        <v>25934</v>
      </c>
      <c r="AA109">
        <v>23.3</v>
      </c>
      <c r="AB109">
        <v>0</v>
      </c>
      <c r="AC109">
        <v>23.3</v>
      </c>
      <c r="AD109">
        <v>2.8695999999999999E-2</v>
      </c>
      <c r="AE109">
        <v>2.5000000000000001E-2</v>
      </c>
      <c r="AF109">
        <v>2.5000000000000001E-2</v>
      </c>
      <c r="AG109">
        <v>0</v>
      </c>
      <c r="AH109">
        <v>0</v>
      </c>
      <c r="AI109">
        <v>1</v>
      </c>
      <c r="AJ109">
        <v>0</v>
      </c>
      <c r="AK109">
        <v>0</v>
      </c>
      <c r="AL109" s="4">
        <f t="shared" si="47"/>
        <v>6.9444444444444446</v>
      </c>
      <c r="AM109" s="12">
        <f t="shared" si="48"/>
        <v>3.4023381956828954E-5</v>
      </c>
      <c r="AO109" s="17" t="str">
        <f t="shared" si="50"/>
        <v>gasolie_TJ</v>
      </c>
      <c r="AP109" s="17">
        <f t="shared" si="49"/>
        <v>2.8695999999999999E-2</v>
      </c>
      <c r="AU109">
        <v>2.8695999999999999E-2</v>
      </c>
      <c r="AW109">
        <v>0</v>
      </c>
      <c r="AX109">
        <v>0</v>
      </c>
      <c r="BK109" s="12">
        <f t="shared" si="27"/>
        <v>0</v>
      </c>
      <c r="BL109" s="12">
        <f t="shared" si="28"/>
        <v>0</v>
      </c>
      <c r="BM109" s="12">
        <f t="shared" si="29"/>
        <v>0</v>
      </c>
      <c r="BN109" s="12">
        <f t="shared" si="30"/>
        <v>0</v>
      </c>
      <c r="BO109" s="12">
        <f t="shared" si="31"/>
        <v>1</v>
      </c>
      <c r="BP109" s="12">
        <f t="shared" si="32"/>
        <v>0</v>
      </c>
      <c r="BQ109" s="12">
        <f t="shared" si="33"/>
        <v>0</v>
      </c>
      <c r="BR109" s="12">
        <f t="shared" si="34"/>
        <v>0</v>
      </c>
      <c r="BS109" s="12">
        <f t="shared" si="35"/>
        <v>0</v>
      </c>
      <c r="BT109" s="12">
        <f t="shared" si="36"/>
        <v>0</v>
      </c>
      <c r="BU109" s="12">
        <f t="shared" si="37"/>
        <v>0</v>
      </c>
      <c r="BV109" s="12">
        <f t="shared" si="38"/>
        <v>0</v>
      </c>
      <c r="BW109" s="12">
        <f t="shared" si="39"/>
        <v>0</v>
      </c>
      <c r="BX109" s="12">
        <f t="shared" si="40"/>
        <v>0</v>
      </c>
      <c r="BY109" s="12">
        <f t="shared" si="41"/>
        <v>0</v>
      </c>
      <c r="BZ109" s="12">
        <f t="shared" si="42"/>
        <v>0</v>
      </c>
      <c r="CA109" s="12">
        <f t="shared" si="43"/>
        <v>0</v>
      </c>
      <c r="CB109" s="12">
        <f t="shared" si="44"/>
        <v>0</v>
      </c>
      <c r="CC109" s="12">
        <f t="shared" si="45"/>
        <v>0</v>
      </c>
      <c r="CD109" s="12">
        <f t="shared" si="46"/>
        <v>0</v>
      </c>
    </row>
    <row r="110" spans="1:82" x14ac:dyDescent="0.25">
      <c r="A110">
        <v>1832</v>
      </c>
      <c r="B110" t="s">
        <v>5855</v>
      </c>
      <c r="C110">
        <v>2020</v>
      </c>
      <c r="D110" t="s">
        <v>5852</v>
      </c>
      <c r="E110">
        <v>2660</v>
      </c>
      <c r="F110" t="s">
        <v>5853</v>
      </c>
      <c r="G110">
        <v>153</v>
      </c>
      <c r="H110">
        <v>2</v>
      </c>
      <c r="I110" t="s">
        <v>156</v>
      </c>
      <c r="J110">
        <v>69</v>
      </c>
      <c r="K110">
        <v>33269315</v>
      </c>
      <c r="L110" t="s">
        <v>5839</v>
      </c>
      <c r="M110">
        <v>1</v>
      </c>
      <c r="N110" t="s">
        <v>88</v>
      </c>
      <c r="O110" t="s">
        <v>89</v>
      </c>
      <c r="P110" t="s">
        <v>5856</v>
      </c>
      <c r="Q110" t="s">
        <v>7437</v>
      </c>
      <c r="R110" t="s">
        <v>7399</v>
      </c>
      <c r="S110" t="s">
        <v>7427</v>
      </c>
      <c r="U110" t="s">
        <v>61</v>
      </c>
      <c r="V110">
        <v>353000</v>
      </c>
      <c r="W110">
        <v>350030</v>
      </c>
      <c r="X110" t="s">
        <v>82</v>
      </c>
      <c r="Y110" s="3">
        <v>31048</v>
      </c>
      <c r="AA110">
        <v>32.5</v>
      </c>
      <c r="AB110">
        <v>0</v>
      </c>
      <c r="AC110">
        <v>32.5</v>
      </c>
      <c r="AD110">
        <v>13.255307999999999</v>
      </c>
      <c r="AE110">
        <v>11.54</v>
      </c>
      <c r="AF110">
        <v>11.54</v>
      </c>
      <c r="AG110">
        <v>0</v>
      </c>
      <c r="AH110">
        <v>0</v>
      </c>
      <c r="AI110">
        <v>1</v>
      </c>
      <c r="AJ110">
        <v>0</v>
      </c>
      <c r="AK110">
        <v>0</v>
      </c>
      <c r="AL110" s="4">
        <f t="shared" si="47"/>
        <v>3205.5555555555552</v>
      </c>
      <c r="AM110" s="12">
        <f t="shared" si="48"/>
        <v>1.1259415369004409E-2</v>
      </c>
      <c r="AO110" s="17" t="str">
        <f t="shared" si="50"/>
        <v>naturgas_TJ</v>
      </c>
      <c r="AP110" s="17">
        <f t="shared" si="49"/>
        <v>13.255307999999999</v>
      </c>
      <c r="AW110">
        <v>0</v>
      </c>
      <c r="AX110">
        <v>13.255307999999999</v>
      </c>
      <c r="BK110" s="12">
        <f t="shared" si="27"/>
        <v>0</v>
      </c>
      <c r="BL110" s="12">
        <f t="shared" si="28"/>
        <v>0</v>
      </c>
      <c r="BM110" s="12">
        <f t="shared" si="29"/>
        <v>0</v>
      </c>
      <c r="BN110" s="12">
        <f t="shared" si="30"/>
        <v>0</v>
      </c>
      <c r="BO110" s="12">
        <f t="shared" si="31"/>
        <v>0</v>
      </c>
      <c r="BP110" s="12">
        <f t="shared" si="32"/>
        <v>0</v>
      </c>
      <c r="BQ110" s="12">
        <f t="shared" si="33"/>
        <v>0</v>
      </c>
      <c r="BR110" s="12">
        <f t="shared" si="34"/>
        <v>1</v>
      </c>
      <c r="BS110" s="12">
        <f t="shared" si="35"/>
        <v>0</v>
      </c>
      <c r="BT110" s="12">
        <f t="shared" si="36"/>
        <v>0</v>
      </c>
      <c r="BU110" s="12">
        <f t="shared" si="37"/>
        <v>0</v>
      </c>
      <c r="BV110" s="12">
        <f t="shared" si="38"/>
        <v>0</v>
      </c>
      <c r="BW110" s="12">
        <f t="shared" si="39"/>
        <v>0</v>
      </c>
      <c r="BX110" s="12">
        <f t="shared" si="40"/>
        <v>0</v>
      </c>
      <c r="BY110" s="12">
        <f t="shared" si="41"/>
        <v>0</v>
      </c>
      <c r="BZ110" s="12">
        <f t="shared" si="42"/>
        <v>0</v>
      </c>
      <c r="CA110" s="12">
        <f t="shared" si="43"/>
        <v>0</v>
      </c>
      <c r="CB110" s="12">
        <f t="shared" si="44"/>
        <v>0</v>
      </c>
      <c r="CC110" s="12">
        <f t="shared" si="45"/>
        <v>0</v>
      </c>
      <c r="CD110" s="12">
        <f t="shared" si="46"/>
        <v>0</v>
      </c>
    </row>
    <row r="111" spans="1:82" x14ac:dyDescent="0.25">
      <c r="A111">
        <v>1833</v>
      </c>
      <c r="B111" t="s">
        <v>5857</v>
      </c>
      <c r="C111">
        <v>2020</v>
      </c>
      <c r="D111" t="s">
        <v>5858</v>
      </c>
      <c r="E111">
        <v>2650</v>
      </c>
      <c r="F111" t="s">
        <v>1717</v>
      </c>
      <c r="G111">
        <v>167</v>
      </c>
      <c r="H111">
        <v>2</v>
      </c>
      <c r="I111" t="s">
        <v>156</v>
      </c>
      <c r="J111">
        <v>88</v>
      </c>
      <c r="K111">
        <v>14250905</v>
      </c>
      <c r="L111" t="s">
        <v>5859</v>
      </c>
      <c r="M111">
        <v>1</v>
      </c>
      <c r="N111" t="s">
        <v>88</v>
      </c>
      <c r="O111" t="s">
        <v>89</v>
      </c>
      <c r="P111" t="s">
        <v>5860</v>
      </c>
      <c r="Q111" t="s">
        <v>722</v>
      </c>
      <c r="R111" t="s">
        <v>7399</v>
      </c>
      <c r="S111" t="s">
        <v>722</v>
      </c>
      <c r="T111" t="s">
        <v>7432</v>
      </c>
      <c r="U111" t="s">
        <v>61</v>
      </c>
      <c r="V111">
        <v>353000</v>
      </c>
      <c r="W111">
        <v>350030</v>
      </c>
      <c r="X111" t="s">
        <v>82</v>
      </c>
      <c r="Y111" s="3">
        <v>26665</v>
      </c>
      <c r="AA111">
        <v>14</v>
      </c>
      <c r="AB111">
        <v>0</v>
      </c>
      <c r="AC111">
        <v>14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 s="4">
        <f t="shared" si="47"/>
        <v>0</v>
      </c>
      <c r="AM111" s="12">
        <f t="shared" si="48"/>
        <v>0</v>
      </c>
      <c r="AO111" s="17" t="e">
        <f t="shared" si="50"/>
        <v>#N/A</v>
      </c>
      <c r="AP111" s="17">
        <f t="shared" si="49"/>
        <v>0</v>
      </c>
      <c r="AU111">
        <v>0</v>
      </c>
      <c r="AX111">
        <v>0</v>
      </c>
      <c r="BK111" s="12" t="e">
        <f t="shared" si="27"/>
        <v>#DIV/0!</v>
      </c>
      <c r="BL111" s="12" t="e">
        <f t="shared" si="28"/>
        <v>#DIV/0!</v>
      </c>
      <c r="BM111" s="12" t="e">
        <f t="shared" si="29"/>
        <v>#DIV/0!</v>
      </c>
      <c r="BN111" s="12" t="e">
        <f t="shared" si="30"/>
        <v>#DIV/0!</v>
      </c>
      <c r="BO111" s="12" t="e">
        <f t="shared" si="31"/>
        <v>#DIV/0!</v>
      </c>
      <c r="BP111" s="12" t="e">
        <f t="shared" si="32"/>
        <v>#DIV/0!</v>
      </c>
      <c r="BQ111" s="12" t="e">
        <f t="shared" si="33"/>
        <v>#DIV/0!</v>
      </c>
      <c r="BR111" s="12" t="e">
        <f t="shared" si="34"/>
        <v>#DIV/0!</v>
      </c>
      <c r="BS111" s="12" t="e">
        <f t="shared" si="35"/>
        <v>#DIV/0!</v>
      </c>
      <c r="BT111" s="12" t="e">
        <f t="shared" si="36"/>
        <v>#DIV/0!</v>
      </c>
      <c r="BU111" s="12" t="e">
        <f t="shared" si="37"/>
        <v>#DIV/0!</v>
      </c>
      <c r="BV111" s="12" t="e">
        <f t="shared" si="38"/>
        <v>#DIV/0!</v>
      </c>
      <c r="BW111" s="12" t="e">
        <f t="shared" si="39"/>
        <v>#DIV/0!</v>
      </c>
      <c r="BX111" s="12" t="e">
        <f t="shared" si="40"/>
        <v>#DIV/0!</v>
      </c>
      <c r="BY111" s="12" t="e">
        <f t="shared" si="41"/>
        <v>#DIV/0!</v>
      </c>
      <c r="BZ111" s="12" t="e">
        <f t="shared" si="42"/>
        <v>#DIV/0!</v>
      </c>
      <c r="CA111" s="12" t="e">
        <f t="shared" si="43"/>
        <v>#DIV/0!</v>
      </c>
      <c r="CB111" s="12" t="e">
        <f t="shared" si="44"/>
        <v>#DIV/0!</v>
      </c>
      <c r="CC111" s="12" t="e">
        <f t="shared" si="45"/>
        <v>#DIV/0!</v>
      </c>
      <c r="CD111" s="12" t="e">
        <f t="shared" si="46"/>
        <v>#DIV/0!</v>
      </c>
    </row>
    <row r="112" spans="1:82" x14ac:dyDescent="0.25">
      <c r="A112">
        <v>1833</v>
      </c>
      <c r="B112" t="s">
        <v>5861</v>
      </c>
      <c r="C112">
        <v>2020</v>
      </c>
      <c r="D112" t="s">
        <v>5858</v>
      </c>
      <c r="E112">
        <v>2650</v>
      </c>
      <c r="F112" t="s">
        <v>1717</v>
      </c>
      <c r="G112">
        <v>167</v>
      </c>
      <c r="H112">
        <v>2</v>
      </c>
      <c r="I112" t="s">
        <v>156</v>
      </c>
      <c r="J112">
        <v>88</v>
      </c>
      <c r="K112">
        <v>14250905</v>
      </c>
      <c r="L112" t="s">
        <v>5859</v>
      </c>
      <c r="M112">
        <v>1</v>
      </c>
      <c r="N112" t="s">
        <v>88</v>
      </c>
      <c r="O112" t="s">
        <v>89</v>
      </c>
      <c r="P112" t="s">
        <v>5862</v>
      </c>
      <c r="Q112" t="s">
        <v>722</v>
      </c>
      <c r="R112" t="s">
        <v>7399</v>
      </c>
      <c r="S112" t="s">
        <v>722</v>
      </c>
      <c r="T112" t="s">
        <v>7432</v>
      </c>
      <c r="U112" t="s">
        <v>61</v>
      </c>
      <c r="V112">
        <v>353000</v>
      </c>
      <c r="W112">
        <v>350030</v>
      </c>
      <c r="X112" t="s">
        <v>82</v>
      </c>
      <c r="Y112" s="3">
        <v>26665</v>
      </c>
      <c r="AA112">
        <v>7</v>
      </c>
      <c r="AB112">
        <v>0</v>
      </c>
      <c r="AC112">
        <v>7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 s="4">
        <f t="shared" si="47"/>
        <v>0</v>
      </c>
      <c r="AM112" s="12">
        <f t="shared" si="48"/>
        <v>0</v>
      </c>
      <c r="AO112" s="17" t="e">
        <f t="shared" si="50"/>
        <v>#N/A</v>
      </c>
      <c r="AP112" s="17">
        <f t="shared" si="49"/>
        <v>0</v>
      </c>
      <c r="AU112">
        <v>0</v>
      </c>
      <c r="AX112">
        <v>0</v>
      </c>
      <c r="BK112" s="12" t="e">
        <f t="shared" si="27"/>
        <v>#DIV/0!</v>
      </c>
      <c r="BL112" s="12" t="e">
        <f t="shared" si="28"/>
        <v>#DIV/0!</v>
      </c>
      <c r="BM112" s="12" t="e">
        <f t="shared" si="29"/>
        <v>#DIV/0!</v>
      </c>
      <c r="BN112" s="12" t="e">
        <f t="shared" si="30"/>
        <v>#DIV/0!</v>
      </c>
      <c r="BO112" s="12" t="e">
        <f t="shared" si="31"/>
        <v>#DIV/0!</v>
      </c>
      <c r="BP112" s="12" t="e">
        <f t="shared" si="32"/>
        <v>#DIV/0!</v>
      </c>
      <c r="BQ112" s="12" t="e">
        <f t="shared" si="33"/>
        <v>#DIV/0!</v>
      </c>
      <c r="BR112" s="12" t="e">
        <f t="shared" si="34"/>
        <v>#DIV/0!</v>
      </c>
      <c r="BS112" s="12" t="e">
        <f t="shared" si="35"/>
        <v>#DIV/0!</v>
      </c>
      <c r="BT112" s="12" t="e">
        <f t="shared" si="36"/>
        <v>#DIV/0!</v>
      </c>
      <c r="BU112" s="12" t="e">
        <f t="shared" si="37"/>
        <v>#DIV/0!</v>
      </c>
      <c r="BV112" s="12" t="e">
        <f t="shared" si="38"/>
        <v>#DIV/0!</v>
      </c>
      <c r="BW112" s="12" t="e">
        <f t="shared" si="39"/>
        <v>#DIV/0!</v>
      </c>
      <c r="BX112" s="12" t="e">
        <f t="shared" si="40"/>
        <v>#DIV/0!</v>
      </c>
      <c r="BY112" s="12" t="e">
        <f t="shared" si="41"/>
        <v>#DIV/0!</v>
      </c>
      <c r="BZ112" s="12" t="e">
        <f t="shared" si="42"/>
        <v>#DIV/0!</v>
      </c>
      <c r="CA112" s="12" t="e">
        <f t="shared" si="43"/>
        <v>#DIV/0!</v>
      </c>
      <c r="CB112" s="12" t="e">
        <f t="shared" si="44"/>
        <v>#DIV/0!</v>
      </c>
      <c r="CC112" s="12" t="e">
        <f t="shared" si="45"/>
        <v>#DIV/0!</v>
      </c>
      <c r="CD112" s="12" t="e">
        <f t="shared" si="46"/>
        <v>#DIV/0!</v>
      </c>
    </row>
    <row r="113" spans="1:82" x14ac:dyDescent="0.25">
      <c r="A113">
        <v>1833</v>
      </c>
      <c r="B113" t="s">
        <v>5863</v>
      </c>
      <c r="C113">
        <v>2020</v>
      </c>
      <c r="D113" t="s">
        <v>5858</v>
      </c>
      <c r="E113">
        <v>2650</v>
      </c>
      <c r="F113" t="s">
        <v>1717</v>
      </c>
      <c r="G113">
        <v>167</v>
      </c>
      <c r="H113">
        <v>2</v>
      </c>
      <c r="I113" t="s">
        <v>156</v>
      </c>
      <c r="J113">
        <v>88</v>
      </c>
      <c r="K113">
        <v>14250905</v>
      </c>
      <c r="L113" t="s">
        <v>5859</v>
      </c>
      <c r="M113">
        <v>1</v>
      </c>
      <c r="N113" t="s">
        <v>88</v>
      </c>
      <c r="O113" t="s">
        <v>89</v>
      </c>
      <c r="P113" t="s">
        <v>5864</v>
      </c>
      <c r="Q113" t="s">
        <v>7437</v>
      </c>
      <c r="R113" t="s">
        <v>7399</v>
      </c>
      <c r="S113" t="s">
        <v>7427</v>
      </c>
      <c r="U113" t="s">
        <v>61</v>
      </c>
      <c r="V113">
        <v>353000</v>
      </c>
      <c r="W113">
        <v>350030</v>
      </c>
      <c r="X113" t="s">
        <v>82</v>
      </c>
      <c r="Y113" s="3">
        <v>26665</v>
      </c>
      <c r="AA113">
        <v>14</v>
      </c>
      <c r="AB113">
        <v>0</v>
      </c>
      <c r="AC113">
        <v>14</v>
      </c>
      <c r="AD113">
        <v>3.0080952000000001</v>
      </c>
      <c r="AE113">
        <v>2.9609999999999999</v>
      </c>
      <c r="AF113">
        <v>2.9609999999999999</v>
      </c>
      <c r="AG113">
        <v>0</v>
      </c>
      <c r="AH113">
        <v>0</v>
      </c>
      <c r="AI113">
        <v>1</v>
      </c>
      <c r="AJ113">
        <v>0</v>
      </c>
      <c r="AK113">
        <v>0</v>
      </c>
      <c r="AL113" s="4">
        <f t="shared" si="47"/>
        <v>822.5</v>
      </c>
      <c r="AM113" s="12">
        <f t="shared" si="48"/>
        <v>6.7066210045662097E-3</v>
      </c>
      <c r="AO113" s="17" t="str">
        <f t="shared" si="50"/>
        <v>naturgas_TJ</v>
      </c>
      <c r="AP113" s="17">
        <f t="shared" si="49"/>
        <v>3.0080952000000001</v>
      </c>
      <c r="AU113">
        <v>0</v>
      </c>
      <c r="AX113">
        <v>3.0080952000000001</v>
      </c>
      <c r="BK113" s="12">
        <f t="shared" si="27"/>
        <v>0</v>
      </c>
      <c r="BL113" s="12">
        <f t="shared" si="28"/>
        <v>0</v>
      </c>
      <c r="BM113" s="12">
        <f t="shared" si="29"/>
        <v>0</v>
      </c>
      <c r="BN113" s="12">
        <f t="shared" si="30"/>
        <v>0</v>
      </c>
      <c r="BO113" s="12">
        <f t="shared" si="31"/>
        <v>0</v>
      </c>
      <c r="BP113" s="12">
        <f t="shared" si="32"/>
        <v>0</v>
      </c>
      <c r="BQ113" s="12">
        <f t="shared" si="33"/>
        <v>0</v>
      </c>
      <c r="BR113" s="12">
        <f t="shared" si="34"/>
        <v>1</v>
      </c>
      <c r="BS113" s="12">
        <f t="shared" si="35"/>
        <v>0</v>
      </c>
      <c r="BT113" s="12">
        <f t="shared" si="36"/>
        <v>0</v>
      </c>
      <c r="BU113" s="12">
        <f t="shared" si="37"/>
        <v>0</v>
      </c>
      <c r="BV113" s="12">
        <f t="shared" si="38"/>
        <v>0</v>
      </c>
      <c r="BW113" s="12">
        <f t="shared" si="39"/>
        <v>0</v>
      </c>
      <c r="BX113" s="12">
        <f t="shared" si="40"/>
        <v>0</v>
      </c>
      <c r="BY113" s="12">
        <f t="shared" si="41"/>
        <v>0</v>
      </c>
      <c r="BZ113" s="12">
        <f t="shared" si="42"/>
        <v>0</v>
      </c>
      <c r="CA113" s="12">
        <f t="shared" si="43"/>
        <v>0</v>
      </c>
      <c r="CB113" s="12">
        <f t="shared" si="44"/>
        <v>0</v>
      </c>
      <c r="CC113" s="12">
        <f t="shared" si="45"/>
        <v>0</v>
      </c>
      <c r="CD113" s="12">
        <f t="shared" si="46"/>
        <v>0</v>
      </c>
    </row>
    <row r="114" spans="1:82" x14ac:dyDescent="0.25">
      <c r="A114">
        <v>1857</v>
      </c>
      <c r="B114" t="s">
        <v>5899</v>
      </c>
      <c r="C114">
        <v>2020</v>
      </c>
      <c r="D114" t="s">
        <v>5900</v>
      </c>
      <c r="E114">
        <v>2750</v>
      </c>
      <c r="F114" t="s">
        <v>4148</v>
      </c>
      <c r="G114">
        <v>151</v>
      </c>
      <c r="H114">
        <v>2</v>
      </c>
      <c r="I114" t="s">
        <v>156</v>
      </c>
      <c r="J114">
        <v>259</v>
      </c>
      <c r="K114">
        <v>10866111</v>
      </c>
      <c r="L114" t="s">
        <v>1851</v>
      </c>
      <c r="M114">
        <v>1</v>
      </c>
      <c r="N114" t="s">
        <v>88</v>
      </c>
      <c r="O114" t="s">
        <v>89</v>
      </c>
      <c r="P114" t="s">
        <v>5901</v>
      </c>
      <c r="Q114" t="s">
        <v>7437</v>
      </c>
      <c r="R114" t="s">
        <v>7399</v>
      </c>
      <c r="S114" t="s">
        <v>7427</v>
      </c>
      <c r="U114" t="s">
        <v>61</v>
      </c>
      <c r="V114">
        <v>353000</v>
      </c>
      <c r="W114">
        <v>350030</v>
      </c>
      <c r="X114" t="s">
        <v>82</v>
      </c>
      <c r="Y114" s="3">
        <v>31048</v>
      </c>
      <c r="AA114">
        <v>25.84</v>
      </c>
      <c r="AB114">
        <v>0</v>
      </c>
      <c r="AC114">
        <v>23.26</v>
      </c>
      <c r="AD114">
        <v>14.445327600000001</v>
      </c>
      <c r="AE114">
        <v>11.5776</v>
      </c>
      <c r="AF114">
        <v>11.5776</v>
      </c>
      <c r="AG114">
        <v>0</v>
      </c>
      <c r="AH114">
        <v>0</v>
      </c>
      <c r="AI114">
        <v>1</v>
      </c>
      <c r="AJ114">
        <v>0</v>
      </c>
      <c r="AK114">
        <v>0</v>
      </c>
      <c r="AL114" s="4">
        <f t="shared" si="47"/>
        <v>3216</v>
      </c>
      <c r="AM114" s="12">
        <f t="shared" si="48"/>
        <v>1.5783460347000552E-2</v>
      </c>
      <c r="AO114" s="17" t="str">
        <f t="shared" si="50"/>
        <v>naturgas_TJ</v>
      </c>
      <c r="AP114" s="17">
        <f t="shared" si="49"/>
        <v>14.445327600000001</v>
      </c>
      <c r="AX114">
        <v>14.445327600000001</v>
      </c>
      <c r="BK114" s="12">
        <f t="shared" si="27"/>
        <v>0</v>
      </c>
      <c r="BL114" s="12">
        <f t="shared" si="28"/>
        <v>0</v>
      </c>
      <c r="BM114" s="12">
        <f t="shared" si="29"/>
        <v>0</v>
      </c>
      <c r="BN114" s="12">
        <f t="shared" si="30"/>
        <v>0</v>
      </c>
      <c r="BO114" s="12">
        <f t="shared" si="31"/>
        <v>0</v>
      </c>
      <c r="BP114" s="12">
        <f t="shared" si="32"/>
        <v>0</v>
      </c>
      <c r="BQ114" s="12">
        <f t="shared" si="33"/>
        <v>0</v>
      </c>
      <c r="BR114" s="12">
        <f t="shared" si="34"/>
        <v>1</v>
      </c>
      <c r="BS114" s="12">
        <f t="shared" si="35"/>
        <v>0</v>
      </c>
      <c r="BT114" s="12">
        <f t="shared" si="36"/>
        <v>0</v>
      </c>
      <c r="BU114" s="12">
        <f t="shared" si="37"/>
        <v>0</v>
      </c>
      <c r="BV114" s="12">
        <f t="shared" si="38"/>
        <v>0</v>
      </c>
      <c r="BW114" s="12">
        <f t="shared" si="39"/>
        <v>0</v>
      </c>
      <c r="BX114" s="12">
        <f t="shared" si="40"/>
        <v>0</v>
      </c>
      <c r="BY114" s="12">
        <f t="shared" si="41"/>
        <v>0</v>
      </c>
      <c r="BZ114" s="12">
        <f t="shared" si="42"/>
        <v>0</v>
      </c>
      <c r="CA114" s="12">
        <f t="shared" si="43"/>
        <v>0</v>
      </c>
      <c r="CB114" s="12">
        <f t="shared" si="44"/>
        <v>0</v>
      </c>
      <c r="CC114" s="12">
        <f t="shared" si="45"/>
        <v>0</v>
      </c>
      <c r="CD114" s="12">
        <f t="shared" si="46"/>
        <v>0</v>
      </c>
    </row>
    <row r="115" spans="1:82" x14ac:dyDescent="0.25">
      <c r="A115">
        <v>1857</v>
      </c>
      <c r="B115" t="s">
        <v>5902</v>
      </c>
      <c r="C115">
        <v>2020</v>
      </c>
      <c r="D115" t="s">
        <v>5900</v>
      </c>
      <c r="E115">
        <v>2750</v>
      </c>
      <c r="F115" t="s">
        <v>4148</v>
      </c>
      <c r="G115">
        <v>151</v>
      </c>
      <c r="H115">
        <v>2</v>
      </c>
      <c r="I115" t="s">
        <v>156</v>
      </c>
      <c r="J115">
        <v>259</v>
      </c>
      <c r="K115">
        <v>10866111</v>
      </c>
      <c r="L115" t="s">
        <v>1851</v>
      </c>
      <c r="M115">
        <v>1</v>
      </c>
      <c r="N115" t="s">
        <v>88</v>
      </c>
      <c r="O115" t="s">
        <v>89</v>
      </c>
      <c r="P115" t="s">
        <v>5903</v>
      </c>
      <c r="Q115" t="s">
        <v>7437</v>
      </c>
      <c r="R115" t="s">
        <v>7399</v>
      </c>
      <c r="S115" t="s">
        <v>7427</v>
      </c>
      <c r="U115" t="s">
        <v>61</v>
      </c>
      <c r="V115">
        <v>353000</v>
      </c>
      <c r="W115">
        <v>350030</v>
      </c>
      <c r="X115" t="s">
        <v>82</v>
      </c>
      <c r="Y115" s="3">
        <v>31778</v>
      </c>
      <c r="AA115">
        <v>25.84</v>
      </c>
      <c r="AB115">
        <v>0</v>
      </c>
      <c r="AC115">
        <v>23.26</v>
      </c>
      <c r="AD115">
        <v>26.008606799999999</v>
      </c>
      <c r="AE115">
        <v>21.9312</v>
      </c>
      <c r="AF115">
        <v>21.9312</v>
      </c>
      <c r="AG115">
        <v>0</v>
      </c>
      <c r="AH115">
        <v>0</v>
      </c>
      <c r="AI115">
        <v>1</v>
      </c>
      <c r="AJ115">
        <v>0</v>
      </c>
      <c r="AK115">
        <v>0</v>
      </c>
      <c r="AL115" s="4">
        <f t="shared" si="47"/>
        <v>6092</v>
      </c>
      <c r="AM115" s="12">
        <f t="shared" si="48"/>
        <v>2.9898271279206266E-2</v>
      </c>
      <c r="AO115" s="17" t="str">
        <f t="shared" si="50"/>
        <v>naturgas_TJ</v>
      </c>
      <c r="AP115" s="17">
        <f t="shared" si="49"/>
        <v>26.008606799999999</v>
      </c>
      <c r="AX115">
        <v>26.008606799999999</v>
      </c>
      <c r="BK115" s="12">
        <f t="shared" si="27"/>
        <v>0</v>
      </c>
      <c r="BL115" s="12">
        <f t="shared" si="28"/>
        <v>0</v>
      </c>
      <c r="BM115" s="12">
        <f t="shared" si="29"/>
        <v>0</v>
      </c>
      <c r="BN115" s="12">
        <f t="shared" si="30"/>
        <v>0</v>
      </c>
      <c r="BO115" s="12">
        <f t="shared" si="31"/>
        <v>0</v>
      </c>
      <c r="BP115" s="12">
        <f t="shared" si="32"/>
        <v>0</v>
      </c>
      <c r="BQ115" s="12">
        <f t="shared" si="33"/>
        <v>0</v>
      </c>
      <c r="BR115" s="12">
        <f t="shared" si="34"/>
        <v>1</v>
      </c>
      <c r="BS115" s="12">
        <f t="shared" si="35"/>
        <v>0</v>
      </c>
      <c r="BT115" s="12">
        <f t="shared" si="36"/>
        <v>0</v>
      </c>
      <c r="BU115" s="12">
        <f t="shared" si="37"/>
        <v>0</v>
      </c>
      <c r="BV115" s="12">
        <f t="shared" si="38"/>
        <v>0</v>
      </c>
      <c r="BW115" s="12">
        <f t="shared" si="39"/>
        <v>0</v>
      </c>
      <c r="BX115" s="12">
        <f t="shared" si="40"/>
        <v>0</v>
      </c>
      <c r="BY115" s="12">
        <f t="shared" si="41"/>
        <v>0</v>
      </c>
      <c r="BZ115" s="12">
        <f t="shared" si="42"/>
        <v>0</v>
      </c>
      <c r="CA115" s="12">
        <f t="shared" si="43"/>
        <v>0</v>
      </c>
      <c r="CB115" s="12">
        <f t="shared" si="44"/>
        <v>0</v>
      </c>
      <c r="CC115" s="12">
        <f t="shared" si="45"/>
        <v>0</v>
      </c>
      <c r="CD115" s="12">
        <f t="shared" si="46"/>
        <v>0</v>
      </c>
    </row>
    <row r="116" spans="1:82" x14ac:dyDescent="0.25">
      <c r="A116">
        <v>1888</v>
      </c>
      <c r="B116" t="s">
        <v>5942</v>
      </c>
      <c r="C116">
        <v>2020</v>
      </c>
      <c r="D116" t="s">
        <v>5943</v>
      </c>
      <c r="E116">
        <v>2605</v>
      </c>
      <c r="F116" t="s">
        <v>5838</v>
      </c>
      <c r="G116">
        <v>153</v>
      </c>
      <c r="H116">
        <v>2</v>
      </c>
      <c r="I116" t="s">
        <v>156</v>
      </c>
      <c r="J116">
        <v>69</v>
      </c>
      <c r="K116">
        <v>33269315</v>
      </c>
      <c r="L116" t="s">
        <v>5839</v>
      </c>
      <c r="N116" t="s">
        <v>88</v>
      </c>
      <c r="O116" t="s">
        <v>89</v>
      </c>
      <c r="P116" t="s">
        <v>5944</v>
      </c>
      <c r="Q116" t="s">
        <v>7436</v>
      </c>
      <c r="R116" t="s">
        <v>7399</v>
      </c>
      <c r="S116" t="s">
        <v>7429</v>
      </c>
      <c r="U116" t="s">
        <v>61</v>
      </c>
      <c r="V116">
        <v>353000</v>
      </c>
      <c r="W116">
        <v>350030</v>
      </c>
      <c r="X116" t="s">
        <v>82</v>
      </c>
      <c r="Y116" s="3">
        <v>35065</v>
      </c>
      <c r="AA116">
        <v>12.5</v>
      </c>
      <c r="AB116">
        <v>0</v>
      </c>
      <c r="AC116">
        <v>12.3</v>
      </c>
      <c r="AD116">
        <v>3.5869999999999999E-2</v>
      </c>
      <c r="AE116">
        <v>3.2399999999999998E-2</v>
      </c>
      <c r="AF116">
        <v>3.2399999999999998E-2</v>
      </c>
      <c r="AG116">
        <v>0</v>
      </c>
      <c r="AH116">
        <v>0</v>
      </c>
      <c r="AI116">
        <v>1</v>
      </c>
      <c r="AJ116">
        <v>0</v>
      </c>
      <c r="AK116">
        <v>0</v>
      </c>
      <c r="AL116" s="4">
        <f t="shared" si="47"/>
        <v>9</v>
      </c>
      <c r="AM116" s="12">
        <f t="shared" si="48"/>
        <v>8.3528232542599398E-5</v>
      </c>
      <c r="AO116" s="17" t="str">
        <f t="shared" si="50"/>
        <v>gasolie_TJ</v>
      </c>
      <c r="AP116" s="17">
        <f t="shared" si="49"/>
        <v>3.5869999999999999E-2</v>
      </c>
      <c r="AU116">
        <v>3.5869999999999999E-2</v>
      </c>
      <c r="BK116" s="12">
        <f t="shared" si="27"/>
        <v>0</v>
      </c>
      <c r="BL116" s="12">
        <f t="shared" si="28"/>
        <v>0</v>
      </c>
      <c r="BM116" s="12">
        <f t="shared" si="29"/>
        <v>0</v>
      </c>
      <c r="BN116" s="12">
        <f t="shared" si="30"/>
        <v>0</v>
      </c>
      <c r="BO116" s="12">
        <f t="shared" si="31"/>
        <v>1</v>
      </c>
      <c r="BP116" s="12">
        <f t="shared" si="32"/>
        <v>0</v>
      </c>
      <c r="BQ116" s="12">
        <f t="shared" si="33"/>
        <v>0</v>
      </c>
      <c r="BR116" s="12">
        <f t="shared" si="34"/>
        <v>0</v>
      </c>
      <c r="BS116" s="12">
        <f t="shared" si="35"/>
        <v>0</v>
      </c>
      <c r="BT116" s="12">
        <f t="shared" si="36"/>
        <v>0</v>
      </c>
      <c r="BU116" s="12">
        <f t="shared" si="37"/>
        <v>0</v>
      </c>
      <c r="BV116" s="12">
        <f t="shared" si="38"/>
        <v>0</v>
      </c>
      <c r="BW116" s="12">
        <f t="shared" si="39"/>
        <v>0</v>
      </c>
      <c r="BX116" s="12">
        <f t="shared" si="40"/>
        <v>0</v>
      </c>
      <c r="BY116" s="12">
        <f t="shared" si="41"/>
        <v>0</v>
      </c>
      <c r="BZ116" s="12">
        <f t="shared" si="42"/>
        <v>0</v>
      </c>
      <c r="CA116" s="12">
        <f t="shared" si="43"/>
        <v>0</v>
      </c>
      <c r="CB116" s="12">
        <f t="shared" si="44"/>
        <v>0</v>
      </c>
      <c r="CC116" s="12">
        <f t="shared" si="45"/>
        <v>0</v>
      </c>
      <c r="CD116" s="12">
        <f t="shared" si="46"/>
        <v>0</v>
      </c>
    </row>
    <row r="117" spans="1:82" x14ac:dyDescent="0.25">
      <c r="A117">
        <v>1889</v>
      </c>
      <c r="B117" t="s">
        <v>5945</v>
      </c>
      <c r="C117">
        <v>2020</v>
      </c>
      <c r="D117" t="s">
        <v>5946</v>
      </c>
      <c r="E117">
        <v>2605</v>
      </c>
      <c r="F117" t="s">
        <v>5838</v>
      </c>
      <c r="G117">
        <v>153</v>
      </c>
      <c r="H117">
        <v>2</v>
      </c>
      <c r="I117" t="s">
        <v>156</v>
      </c>
      <c r="J117">
        <v>69</v>
      </c>
      <c r="K117">
        <v>33269315</v>
      </c>
      <c r="L117" t="s">
        <v>5839</v>
      </c>
      <c r="N117" t="s">
        <v>88</v>
      </c>
      <c r="O117" t="s">
        <v>89</v>
      </c>
      <c r="P117" t="s">
        <v>5944</v>
      </c>
      <c r="Q117" t="s">
        <v>7436</v>
      </c>
      <c r="R117" t="s">
        <v>7399</v>
      </c>
      <c r="S117" t="s">
        <v>7429</v>
      </c>
      <c r="U117" t="s">
        <v>61</v>
      </c>
      <c r="V117">
        <v>353000</v>
      </c>
      <c r="W117">
        <v>350030</v>
      </c>
      <c r="X117" t="s">
        <v>82</v>
      </c>
      <c r="Y117" s="3">
        <v>24108</v>
      </c>
      <c r="AA117">
        <v>15.5</v>
      </c>
      <c r="AB117">
        <v>0</v>
      </c>
      <c r="AC117">
        <v>14</v>
      </c>
      <c r="AD117">
        <v>4.3043999999999999E-2</v>
      </c>
      <c r="AE117">
        <v>4.1000000000000002E-2</v>
      </c>
      <c r="AF117">
        <v>4.1000000000000002E-2</v>
      </c>
      <c r="AG117">
        <v>0</v>
      </c>
      <c r="AH117">
        <v>0</v>
      </c>
      <c r="AI117">
        <v>1</v>
      </c>
      <c r="AJ117">
        <v>0</v>
      </c>
      <c r="AK117">
        <v>0</v>
      </c>
      <c r="AL117" s="4">
        <f t="shared" si="47"/>
        <v>11.388888888888888</v>
      </c>
      <c r="AM117" s="12">
        <f t="shared" si="48"/>
        <v>9.286439080959627E-5</v>
      </c>
      <c r="AO117" s="17" t="str">
        <f t="shared" si="50"/>
        <v>gasolie_TJ</v>
      </c>
      <c r="AP117" s="17">
        <f t="shared" si="49"/>
        <v>4.3043999999999999E-2</v>
      </c>
      <c r="AU117">
        <v>4.3043999999999999E-2</v>
      </c>
      <c r="BK117" s="12">
        <f t="shared" si="27"/>
        <v>0</v>
      </c>
      <c r="BL117" s="12">
        <f t="shared" si="28"/>
        <v>0</v>
      </c>
      <c r="BM117" s="12">
        <f t="shared" si="29"/>
        <v>0</v>
      </c>
      <c r="BN117" s="12">
        <f t="shared" si="30"/>
        <v>0</v>
      </c>
      <c r="BO117" s="12">
        <f t="shared" si="31"/>
        <v>1</v>
      </c>
      <c r="BP117" s="12">
        <f t="shared" si="32"/>
        <v>0</v>
      </c>
      <c r="BQ117" s="12">
        <f t="shared" si="33"/>
        <v>0</v>
      </c>
      <c r="BR117" s="12">
        <f t="shared" si="34"/>
        <v>0</v>
      </c>
      <c r="BS117" s="12">
        <f t="shared" si="35"/>
        <v>0</v>
      </c>
      <c r="BT117" s="12">
        <f t="shared" si="36"/>
        <v>0</v>
      </c>
      <c r="BU117" s="12">
        <f t="shared" si="37"/>
        <v>0</v>
      </c>
      <c r="BV117" s="12">
        <f t="shared" si="38"/>
        <v>0</v>
      </c>
      <c r="BW117" s="12">
        <f t="shared" si="39"/>
        <v>0</v>
      </c>
      <c r="BX117" s="12">
        <f t="shared" si="40"/>
        <v>0</v>
      </c>
      <c r="BY117" s="12">
        <f t="shared" si="41"/>
        <v>0</v>
      </c>
      <c r="BZ117" s="12">
        <f t="shared" si="42"/>
        <v>0</v>
      </c>
      <c r="CA117" s="12">
        <f t="shared" si="43"/>
        <v>0</v>
      </c>
      <c r="CB117" s="12">
        <f t="shared" si="44"/>
        <v>0</v>
      </c>
      <c r="CC117" s="12">
        <f t="shared" si="45"/>
        <v>0</v>
      </c>
      <c r="CD117" s="12">
        <f t="shared" si="46"/>
        <v>0</v>
      </c>
    </row>
    <row r="118" spans="1:82" x14ac:dyDescent="0.25">
      <c r="A118">
        <v>1917</v>
      </c>
      <c r="B118" t="s">
        <v>5975</v>
      </c>
      <c r="C118">
        <v>2020</v>
      </c>
      <c r="D118" t="s">
        <v>5976</v>
      </c>
      <c r="E118">
        <v>2770</v>
      </c>
      <c r="F118" t="s">
        <v>5575</v>
      </c>
      <c r="G118">
        <v>185</v>
      </c>
      <c r="H118">
        <v>2</v>
      </c>
      <c r="I118" t="s">
        <v>156</v>
      </c>
      <c r="J118">
        <v>77</v>
      </c>
      <c r="K118">
        <v>74132111</v>
      </c>
      <c r="L118" t="s">
        <v>580</v>
      </c>
      <c r="M118">
        <v>1</v>
      </c>
      <c r="N118" t="s">
        <v>88</v>
      </c>
      <c r="O118" t="s">
        <v>89</v>
      </c>
      <c r="P118" t="s">
        <v>5977</v>
      </c>
      <c r="Q118" t="s">
        <v>7436</v>
      </c>
      <c r="R118" t="s">
        <v>7399</v>
      </c>
      <c r="S118" t="s">
        <v>7429</v>
      </c>
      <c r="U118" t="s">
        <v>61</v>
      </c>
      <c r="V118">
        <v>353000</v>
      </c>
      <c r="W118">
        <v>350030</v>
      </c>
      <c r="X118" t="s">
        <v>82</v>
      </c>
      <c r="Y118" s="3">
        <v>39022</v>
      </c>
      <c r="AA118">
        <v>21.5</v>
      </c>
      <c r="AB118">
        <v>0</v>
      </c>
      <c r="AC118">
        <v>20</v>
      </c>
      <c r="AD118">
        <v>0.41358109999999998</v>
      </c>
      <c r="AE118">
        <v>0.37461</v>
      </c>
      <c r="AF118">
        <v>0.37461</v>
      </c>
      <c r="AG118">
        <v>0</v>
      </c>
      <c r="AH118">
        <v>0</v>
      </c>
      <c r="AI118">
        <v>1</v>
      </c>
      <c r="AJ118">
        <v>0</v>
      </c>
      <c r="AK118">
        <v>0</v>
      </c>
      <c r="AL118" s="4">
        <f t="shared" si="47"/>
        <v>104.05833333333332</v>
      </c>
      <c r="AM118" s="12">
        <f t="shared" si="48"/>
        <v>5.9394025875190255E-4</v>
      </c>
      <c r="AO118" s="17" t="str">
        <f t="shared" si="50"/>
        <v>gasolie_TJ</v>
      </c>
      <c r="AP118" s="17">
        <f t="shared" si="49"/>
        <v>0.41358109999999992</v>
      </c>
      <c r="AU118">
        <v>0.41358109999999992</v>
      </c>
      <c r="AW118">
        <v>0</v>
      </c>
      <c r="BK118" s="12">
        <f t="shared" si="27"/>
        <v>0</v>
      </c>
      <c r="BL118" s="12">
        <f t="shared" si="28"/>
        <v>0</v>
      </c>
      <c r="BM118" s="12">
        <f t="shared" si="29"/>
        <v>0</v>
      </c>
      <c r="BN118" s="12">
        <f t="shared" si="30"/>
        <v>0</v>
      </c>
      <c r="BO118" s="12">
        <f t="shared" si="31"/>
        <v>1</v>
      </c>
      <c r="BP118" s="12">
        <f t="shared" si="32"/>
        <v>0</v>
      </c>
      <c r="BQ118" s="12">
        <f t="shared" si="33"/>
        <v>0</v>
      </c>
      <c r="BR118" s="12">
        <f t="shared" si="34"/>
        <v>0</v>
      </c>
      <c r="BS118" s="12">
        <f t="shared" si="35"/>
        <v>0</v>
      </c>
      <c r="BT118" s="12">
        <f t="shared" si="36"/>
        <v>0</v>
      </c>
      <c r="BU118" s="12">
        <f t="shared" si="37"/>
        <v>0</v>
      </c>
      <c r="BV118" s="12">
        <f t="shared" si="38"/>
        <v>0</v>
      </c>
      <c r="BW118" s="12">
        <f t="shared" si="39"/>
        <v>0</v>
      </c>
      <c r="BX118" s="12">
        <f t="shared" si="40"/>
        <v>0</v>
      </c>
      <c r="BY118" s="12">
        <f t="shared" si="41"/>
        <v>0</v>
      </c>
      <c r="BZ118" s="12">
        <f t="shared" si="42"/>
        <v>0</v>
      </c>
      <c r="CA118" s="12">
        <f t="shared" si="43"/>
        <v>0</v>
      </c>
      <c r="CB118" s="12">
        <f t="shared" si="44"/>
        <v>0</v>
      </c>
      <c r="CC118" s="12">
        <f t="shared" si="45"/>
        <v>0</v>
      </c>
      <c r="CD118" s="12">
        <f t="shared" si="46"/>
        <v>0</v>
      </c>
    </row>
    <row r="119" spans="1:82" x14ac:dyDescent="0.25">
      <c r="A119">
        <v>1917</v>
      </c>
      <c r="B119" t="s">
        <v>5978</v>
      </c>
      <c r="C119">
        <v>2020</v>
      </c>
      <c r="D119" t="s">
        <v>5976</v>
      </c>
      <c r="E119">
        <v>2770</v>
      </c>
      <c r="F119" t="s">
        <v>5575</v>
      </c>
      <c r="G119">
        <v>185</v>
      </c>
      <c r="H119">
        <v>2</v>
      </c>
      <c r="I119" t="s">
        <v>156</v>
      </c>
      <c r="J119">
        <v>77</v>
      </c>
      <c r="K119">
        <v>74132111</v>
      </c>
      <c r="L119" t="s">
        <v>580</v>
      </c>
      <c r="M119">
        <v>1</v>
      </c>
      <c r="N119" t="s">
        <v>88</v>
      </c>
      <c r="O119" t="s">
        <v>89</v>
      </c>
      <c r="P119" t="s">
        <v>5979</v>
      </c>
      <c r="Q119" t="s">
        <v>7436</v>
      </c>
      <c r="R119" t="s">
        <v>7399</v>
      </c>
      <c r="S119" t="s">
        <v>7429</v>
      </c>
      <c r="U119" t="s">
        <v>61</v>
      </c>
      <c r="V119">
        <v>353000</v>
      </c>
      <c r="W119">
        <v>350030</v>
      </c>
      <c r="X119" t="s">
        <v>82</v>
      </c>
      <c r="Y119" s="3">
        <v>39022</v>
      </c>
      <c r="AA119">
        <v>21.5</v>
      </c>
      <c r="AB119">
        <v>0</v>
      </c>
      <c r="AC119">
        <v>20</v>
      </c>
      <c r="AD119">
        <v>0.30166670000000001</v>
      </c>
      <c r="AE119">
        <v>0.27326</v>
      </c>
      <c r="AF119">
        <v>0.27326</v>
      </c>
      <c r="AG119">
        <v>0</v>
      </c>
      <c r="AH119">
        <v>0</v>
      </c>
      <c r="AI119">
        <v>1</v>
      </c>
      <c r="AJ119">
        <v>0</v>
      </c>
      <c r="AK119">
        <v>0</v>
      </c>
      <c r="AL119" s="4">
        <f t="shared" si="47"/>
        <v>75.905555555555551</v>
      </c>
      <c r="AM119" s="12">
        <f t="shared" si="48"/>
        <v>4.3325088787417554E-4</v>
      </c>
      <c r="AO119" s="17" t="str">
        <f t="shared" si="50"/>
        <v>gasolie_TJ</v>
      </c>
      <c r="AP119" s="17">
        <f t="shared" si="49"/>
        <v>0.30166670000000001</v>
      </c>
      <c r="AU119">
        <v>0.30166670000000001</v>
      </c>
      <c r="AW119">
        <v>0</v>
      </c>
      <c r="BK119" s="12">
        <f t="shared" si="27"/>
        <v>0</v>
      </c>
      <c r="BL119" s="12">
        <f t="shared" si="28"/>
        <v>0</v>
      </c>
      <c r="BM119" s="12">
        <f t="shared" si="29"/>
        <v>0</v>
      </c>
      <c r="BN119" s="12">
        <f t="shared" si="30"/>
        <v>0</v>
      </c>
      <c r="BO119" s="12">
        <f t="shared" si="31"/>
        <v>1</v>
      </c>
      <c r="BP119" s="12">
        <f t="shared" si="32"/>
        <v>0</v>
      </c>
      <c r="BQ119" s="12">
        <f t="shared" si="33"/>
        <v>0</v>
      </c>
      <c r="BR119" s="12">
        <f t="shared" si="34"/>
        <v>0</v>
      </c>
      <c r="BS119" s="12">
        <f t="shared" si="35"/>
        <v>0</v>
      </c>
      <c r="BT119" s="12">
        <f t="shared" si="36"/>
        <v>0</v>
      </c>
      <c r="BU119" s="12">
        <f t="shared" si="37"/>
        <v>0</v>
      </c>
      <c r="BV119" s="12">
        <f t="shared" si="38"/>
        <v>0</v>
      </c>
      <c r="BW119" s="12">
        <f t="shared" si="39"/>
        <v>0</v>
      </c>
      <c r="BX119" s="12">
        <f t="shared" si="40"/>
        <v>0</v>
      </c>
      <c r="BY119" s="12">
        <f t="shared" si="41"/>
        <v>0</v>
      </c>
      <c r="BZ119" s="12">
        <f t="shared" si="42"/>
        <v>0</v>
      </c>
      <c r="CA119" s="12">
        <f t="shared" si="43"/>
        <v>0</v>
      </c>
      <c r="CB119" s="12">
        <f t="shared" si="44"/>
        <v>0</v>
      </c>
      <c r="CC119" s="12">
        <f t="shared" si="45"/>
        <v>0</v>
      </c>
      <c r="CD119" s="12">
        <f t="shared" si="46"/>
        <v>0</v>
      </c>
    </row>
    <row r="120" spans="1:82" x14ac:dyDescent="0.25">
      <c r="A120">
        <v>1917</v>
      </c>
      <c r="B120" t="s">
        <v>5980</v>
      </c>
      <c r="C120">
        <v>2020</v>
      </c>
      <c r="D120" t="s">
        <v>5976</v>
      </c>
      <c r="E120">
        <v>2770</v>
      </c>
      <c r="F120" t="s">
        <v>5575</v>
      </c>
      <c r="G120">
        <v>185</v>
      </c>
      <c r="H120">
        <v>2</v>
      </c>
      <c r="I120" t="s">
        <v>156</v>
      </c>
      <c r="J120">
        <v>77</v>
      </c>
      <c r="K120">
        <v>74132111</v>
      </c>
      <c r="L120" t="s">
        <v>580</v>
      </c>
      <c r="M120">
        <v>1</v>
      </c>
      <c r="N120" t="s">
        <v>88</v>
      </c>
      <c r="O120" t="s">
        <v>89</v>
      </c>
      <c r="P120" t="s">
        <v>5981</v>
      </c>
      <c r="Q120" t="s">
        <v>7436</v>
      </c>
      <c r="R120" t="s">
        <v>7399</v>
      </c>
      <c r="S120" t="s">
        <v>7429</v>
      </c>
      <c r="U120" t="s">
        <v>61</v>
      </c>
      <c r="V120">
        <v>353000</v>
      </c>
      <c r="W120">
        <v>350030</v>
      </c>
      <c r="X120" t="s">
        <v>82</v>
      </c>
      <c r="Y120" s="3">
        <v>39022</v>
      </c>
      <c r="AA120">
        <v>21.5</v>
      </c>
      <c r="AB120">
        <v>0</v>
      </c>
      <c r="AC120">
        <v>20</v>
      </c>
      <c r="AD120">
        <v>0.58217010000000002</v>
      </c>
      <c r="AE120">
        <v>0.52712000000000003</v>
      </c>
      <c r="AF120">
        <v>0.52712000000000003</v>
      </c>
      <c r="AG120">
        <v>0</v>
      </c>
      <c r="AH120">
        <v>0</v>
      </c>
      <c r="AI120">
        <v>1</v>
      </c>
      <c r="AJ120">
        <v>0</v>
      </c>
      <c r="AK120">
        <v>0</v>
      </c>
      <c r="AL120" s="4">
        <f t="shared" si="47"/>
        <v>146.42222222222225</v>
      </c>
      <c r="AM120" s="12">
        <f t="shared" si="48"/>
        <v>8.3574327752409963E-4</v>
      </c>
      <c r="AO120" s="17" t="str">
        <f t="shared" si="50"/>
        <v>gasolie_TJ</v>
      </c>
      <c r="AP120" s="17">
        <f t="shared" si="49"/>
        <v>0.58217009999999991</v>
      </c>
      <c r="AU120">
        <v>0.58217009999999991</v>
      </c>
      <c r="AW120">
        <v>0</v>
      </c>
      <c r="BK120" s="12">
        <f t="shared" si="27"/>
        <v>0</v>
      </c>
      <c r="BL120" s="12">
        <f t="shared" si="28"/>
        <v>0</v>
      </c>
      <c r="BM120" s="12">
        <f t="shared" si="29"/>
        <v>0</v>
      </c>
      <c r="BN120" s="12">
        <f t="shared" si="30"/>
        <v>0</v>
      </c>
      <c r="BO120" s="12">
        <f t="shared" si="31"/>
        <v>1</v>
      </c>
      <c r="BP120" s="12">
        <f t="shared" si="32"/>
        <v>0</v>
      </c>
      <c r="BQ120" s="12">
        <f t="shared" si="33"/>
        <v>0</v>
      </c>
      <c r="BR120" s="12">
        <f t="shared" si="34"/>
        <v>0</v>
      </c>
      <c r="BS120" s="12">
        <f t="shared" si="35"/>
        <v>0</v>
      </c>
      <c r="BT120" s="12">
        <f t="shared" si="36"/>
        <v>0</v>
      </c>
      <c r="BU120" s="12">
        <f t="shared" si="37"/>
        <v>0</v>
      </c>
      <c r="BV120" s="12">
        <f t="shared" si="38"/>
        <v>0</v>
      </c>
      <c r="BW120" s="12">
        <f t="shared" si="39"/>
        <v>0</v>
      </c>
      <c r="BX120" s="12">
        <f t="shared" si="40"/>
        <v>0</v>
      </c>
      <c r="BY120" s="12">
        <f t="shared" si="41"/>
        <v>0</v>
      </c>
      <c r="BZ120" s="12">
        <f t="shared" si="42"/>
        <v>0</v>
      </c>
      <c r="CA120" s="12">
        <f t="shared" si="43"/>
        <v>0</v>
      </c>
      <c r="CB120" s="12">
        <f t="shared" si="44"/>
        <v>0</v>
      </c>
      <c r="CC120" s="12">
        <f t="shared" si="45"/>
        <v>0</v>
      </c>
      <c r="CD120" s="12">
        <f t="shared" si="46"/>
        <v>0</v>
      </c>
    </row>
    <row r="121" spans="1:82" x14ac:dyDescent="0.25">
      <c r="A121">
        <v>1922</v>
      </c>
      <c r="B121" t="s">
        <v>5994</v>
      </c>
      <c r="C121">
        <v>2020</v>
      </c>
      <c r="D121" t="s">
        <v>5995</v>
      </c>
      <c r="E121">
        <v>2300</v>
      </c>
      <c r="F121" t="s">
        <v>1541</v>
      </c>
      <c r="G121">
        <v>101</v>
      </c>
      <c r="H121">
        <v>2</v>
      </c>
      <c r="I121" t="s">
        <v>156</v>
      </c>
      <c r="J121">
        <v>1826</v>
      </c>
      <c r="K121">
        <v>11110026</v>
      </c>
      <c r="L121" t="s">
        <v>5996</v>
      </c>
      <c r="N121" t="s">
        <v>88</v>
      </c>
      <c r="O121" t="s">
        <v>89</v>
      </c>
      <c r="P121" t="s">
        <v>5997</v>
      </c>
      <c r="Q121" t="s">
        <v>722</v>
      </c>
      <c r="R121" t="s">
        <v>7401</v>
      </c>
      <c r="S121" t="s">
        <v>722</v>
      </c>
      <c r="T121" t="s">
        <v>7410</v>
      </c>
      <c r="U121" t="s">
        <v>3180</v>
      </c>
      <c r="V121">
        <v>353000</v>
      </c>
      <c r="W121">
        <v>350030</v>
      </c>
      <c r="X121" t="s">
        <v>82</v>
      </c>
      <c r="Y121" s="3">
        <v>38565</v>
      </c>
      <c r="AA121">
        <v>14</v>
      </c>
      <c r="AB121">
        <v>0</v>
      </c>
      <c r="AC121">
        <v>14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 s="4">
        <f t="shared" si="47"/>
        <v>0</v>
      </c>
      <c r="AM121" s="12">
        <f t="shared" si="48"/>
        <v>0</v>
      </c>
      <c r="AN121" s="12"/>
      <c r="AO121" s="17" t="e">
        <f t="shared" si="50"/>
        <v>#N/A</v>
      </c>
      <c r="AP121" s="17">
        <f t="shared" si="49"/>
        <v>0</v>
      </c>
      <c r="BF121">
        <v>0</v>
      </c>
      <c r="BK121" s="12" t="e">
        <f t="shared" si="27"/>
        <v>#DIV/0!</v>
      </c>
      <c r="BL121" s="12" t="e">
        <f t="shared" si="28"/>
        <v>#DIV/0!</v>
      </c>
      <c r="BM121" s="12" t="e">
        <f t="shared" si="29"/>
        <v>#DIV/0!</v>
      </c>
      <c r="BN121" s="12" t="e">
        <f t="shared" si="30"/>
        <v>#DIV/0!</v>
      </c>
      <c r="BO121" s="12" t="e">
        <f t="shared" si="31"/>
        <v>#DIV/0!</v>
      </c>
      <c r="BP121" s="12" t="e">
        <f t="shared" si="32"/>
        <v>#DIV/0!</v>
      </c>
      <c r="BQ121" s="12" t="e">
        <f t="shared" si="33"/>
        <v>#DIV/0!</v>
      </c>
      <c r="BR121" s="12" t="e">
        <f t="shared" si="34"/>
        <v>#DIV/0!</v>
      </c>
      <c r="BS121" s="12" t="e">
        <f t="shared" si="35"/>
        <v>#DIV/0!</v>
      </c>
      <c r="BT121" s="12" t="e">
        <f t="shared" si="36"/>
        <v>#DIV/0!</v>
      </c>
      <c r="BU121" s="12" t="e">
        <f t="shared" si="37"/>
        <v>#DIV/0!</v>
      </c>
      <c r="BV121" s="12" t="e">
        <f t="shared" si="38"/>
        <v>#DIV/0!</v>
      </c>
      <c r="BW121" s="12" t="e">
        <f t="shared" si="39"/>
        <v>#DIV/0!</v>
      </c>
      <c r="BX121" s="12" t="e">
        <f t="shared" si="40"/>
        <v>#DIV/0!</v>
      </c>
      <c r="BY121" s="12" t="e">
        <f t="shared" si="41"/>
        <v>#DIV/0!</v>
      </c>
      <c r="BZ121" s="12" t="e">
        <f t="shared" si="42"/>
        <v>#DIV/0!</v>
      </c>
      <c r="CA121" s="12" t="e">
        <f t="shared" si="43"/>
        <v>#DIV/0!</v>
      </c>
      <c r="CB121" s="12" t="e">
        <f t="shared" si="44"/>
        <v>#DIV/0!</v>
      </c>
      <c r="CC121" s="12" t="e">
        <f t="shared" si="45"/>
        <v>#DIV/0!</v>
      </c>
      <c r="CD121" s="12" t="e">
        <f t="shared" si="46"/>
        <v>#DIV/0!</v>
      </c>
    </row>
    <row r="122" spans="1:82" x14ac:dyDescent="0.25">
      <c r="A122">
        <v>2075</v>
      </c>
      <c r="B122" t="s">
        <v>6305</v>
      </c>
      <c r="C122">
        <v>2020</v>
      </c>
      <c r="D122" t="s">
        <v>6306</v>
      </c>
      <c r="E122">
        <v>2630</v>
      </c>
      <c r="F122" t="s">
        <v>6307</v>
      </c>
      <c r="G122">
        <v>169</v>
      </c>
      <c r="H122">
        <v>2</v>
      </c>
      <c r="I122" t="s">
        <v>156</v>
      </c>
      <c r="J122">
        <v>227</v>
      </c>
      <c r="K122">
        <v>13057117</v>
      </c>
      <c r="L122" t="s">
        <v>6308</v>
      </c>
      <c r="M122">
        <v>1</v>
      </c>
      <c r="N122" t="s">
        <v>88</v>
      </c>
      <c r="O122" t="s">
        <v>89</v>
      </c>
      <c r="P122" t="s">
        <v>209</v>
      </c>
      <c r="Q122" t="s">
        <v>7437</v>
      </c>
      <c r="R122" t="s">
        <v>7399</v>
      </c>
      <c r="S122" t="s">
        <v>7427</v>
      </c>
      <c r="U122" t="s">
        <v>61</v>
      </c>
      <c r="V122">
        <v>353000</v>
      </c>
      <c r="W122">
        <v>350030</v>
      </c>
      <c r="X122" t="s">
        <v>82</v>
      </c>
      <c r="Y122" s="3">
        <v>41548</v>
      </c>
      <c r="AA122">
        <v>16.7</v>
      </c>
      <c r="AB122">
        <v>0</v>
      </c>
      <c r="AC122">
        <v>15</v>
      </c>
      <c r="AD122">
        <v>1.9099476</v>
      </c>
      <c r="AE122">
        <v>1.819</v>
      </c>
      <c r="AF122">
        <v>1.819</v>
      </c>
      <c r="AG122">
        <v>0</v>
      </c>
      <c r="AH122">
        <v>0</v>
      </c>
      <c r="AI122">
        <v>1</v>
      </c>
      <c r="AJ122">
        <v>0</v>
      </c>
      <c r="AK122">
        <v>0</v>
      </c>
      <c r="AL122" s="4">
        <f t="shared" si="47"/>
        <v>505.27777777777777</v>
      </c>
      <c r="AM122" s="12">
        <f t="shared" si="48"/>
        <v>3.8453407745645185E-3</v>
      </c>
      <c r="AO122" s="17" t="str">
        <f t="shared" si="50"/>
        <v>naturgas_TJ</v>
      </c>
      <c r="AP122" s="17">
        <f t="shared" si="49"/>
        <v>1.9099476</v>
      </c>
      <c r="AU122">
        <v>0</v>
      </c>
      <c r="AX122">
        <v>1.9099476</v>
      </c>
      <c r="BK122" s="12">
        <f t="shared" si="27"/>
        <v>0</v>
      </c>
      <c r="BL122" s="12">
        <f t="shared" si="28"/>
        <v>0</v>
      </c>
      <c r="BM122" s="12">
        <f t="shared" si="29"/>
        <v>0</v>
      </c>
      <c r="BN122" s="12">
        <f t="shared" si="30"/>
        <v>0</v>
      </c>
      <c r="BO122" s="12">
        <f t="shared" si="31"/>
        <v>0</v>
      </c>
      <c r="BP122" s="12">
        <f t="shared" si="32"/>
        <v>0</v>
      </c>
      <c r="BQ122" s="12">
        <f t="shared" si="33"/>
        <v>0</v>
      </c>
      <c r="BR122" s="12">
        <f t="shared" si="34"/>
        <v>1</v>
      </c>
      <c r="BS122" s="12">
        <f t="shared" si="35"/>
        <v>0</v>
      </c>
      <c r="BT122" s="12">
        <f t="shared" si="36"/>
        <v>0</v>
      </c>
      <c r="BU122" s="12">
        <f t="shared" si="37"/>
        <v>0</v>
      </c>
      <c r="BV122" s="12">
        <f t="shared" si="38"/>
        <v>0</v>
      </c>
      <c r="BW122" s="12">
        <f t="shared" si="39"/>
        <v>0</v>
      </c>
      <c r="BX122" s="12">
        <f t="shared" si="40"/>
        <v>0</v>
      </c>
      <c r="BY122" s="12">
        <f t="shared" si="41"/>
        <v>0</v>
      </c>
      <c r="BZ122" s="12">
        <f t="shared" si="42"/>
        <v>0</v>
      </c>
      <c r="CA122" s="12">
        <f t="shared" si="43"/>
        <v>0</v>
      </c>
      <c r="CB122" s="12">
        <f t="shared" si="44"/>
        <v>0</v>
      </c>
      <c r="CC122" s="12">
        <f t="shared" si="45"/>
        <v>0</v>
      </c>
      <c r="CD122" s="12">
        <f t="shared" si="46"/>
        <v>0</v>
      </c>
    </row>
    <row r="123" spans="1:82" x14ac:dyDescent="0.25">
      <c r="A123">
        <v>2075</v>
      </c>
      <c r="B123" t="s">
        <v>6309</v>
      </c>
      <c r="C123">
        <v>2020</v>
      </c>
      <c r="D123" t="s">
        <v>6306</v>
      </c>
      <c r="E123">
        <v>2630</v>
      </c>
      <c r="F123" t="s">
        <v>6307</v>
      </c>
      <c r="G123">
        <v>169</v>
      </c>
      <c r="H123">
        <v>2</v>
      </c>
      <c r="I123" t="s">
        <v>156</v>
      </c>
      <c r="J123">
        <v>227</v>
      </c>
      <c r="K123">
        <v>13057117</v>
      </c>
      <c r="L123" t="s">
        <v>6308</v>
      </c>
      <c r="M123">
        <v>1</v>
      </c>
      <c r="N123" t="s">
        <v>88</v>
      </c>
      <c r="O123" t="s">
        <v>89</v>
      </c>
      <c r="P123" t="s">
        <v>211</v>
      </c>
      <c r="Q123" t="s">
        <v>7437</v>
      </c>
      <c r="R123" t="s">
        <v>7399</v>
      </c>
      <c r="S123" t="s">
        <v>7427</v>
      </c>
      <c r="U123" t="s">
        <v>61</v>
      </c>
      <c r="V123">
        <v>353000</v>
      </c>
      <c r="W123">
        <v>350030</v>
      </c>
      <c r="X123" t="s">
        <v>82</v>
      </c>
      <c r="Y123" s="3">
        <v>41548</v>
      </c>
      <c r="AA123">
        <v>16.7</v>
      </c>
      <c r="AB123">
        <v>0</v>
      </c>
      <c r="AC123">
        <v>15</v>
      </c>
      <c r="AD123">
        <v>8.3422547999999992</v>
      </c>
      <c r="AE123">
        <v>7.9450000000000003</v>
      </c>
      <c r="AF123">
        <v>7.9450000000000003</v>
      </c>
      <c r="AG123">
        <v>0</v>
      </c>
      <c r="AH123">
        <v>0</v>
      </c>
      <c r="AI123">
        <v>1</v>
      </c>
      <c r="AJ123">
        <v>0</v>
      </c>
      <c r="AK123">
        <v>0</v>
      </c>
      <c r="AL123" s="4">
        <f t="shared" si="47"/>
        <v>2206.9444444444448</v>
      </c>
      <c r="AM123" s="12">
        <f t="shared" si="48"/>
        <v>1.6795619820733979E-2</v>
      </c>
      <c r="AO123" s="17" t="str">
        <f t="shared" si="50"/>
        <v>naturgas_TJ</v>
      </c>
      <c r="AP123" s="17">
        <f t="shared" si="49"/>
        <v>8.342254800000001</v>
      </c>
      <c r="AU123">
        <v>0</v>
      </c>
      <c r="AX123">
        <v>8.342254800000001</v>
      </c>
      <c r="BK123" s="12">
        <f t="shared" si="27"/>
        <v>0</v>
      </c>
      <c r="BL123" s="12">
        <f t="shared" si="28"/>
        <v>0</v>
      </c>
      <c r="BM123" s="12">
        <f t="shared" si="29"/>
        <v>0</v>
      </c>
      <c r="BN123" s="12">
        <f t="shared" si="30"/>
        <v>0</v>
      </c>
      <c r="BO123" s="12">
        <f t="shared" si="31"/>
        <v>0</v>
      </c>
      <c r="BP123" s="12">
        <f t="shared" si="32"/>
        <v>0</v>
      </c>
      <c r="BQ123" s="12">
        <f t="shared" si="33"/>
        <v>0</v>
      </c>
      <c r="BR123" s="12">
        <f t="shared" si="34"/>
        <v>1</v>
      </c>
      <c r="BS123" s="12">
        <f t="shared" si="35"/>
        <v>0</v>
      </c>
      <c r="BT123" s="12">
        <f t="shared" si="36"/>
        <v>0</v>
      </c>
      <c r="BU123" s="12">
        <f t="shared" si="37"/>
        <v>0</v>
      </c>
      <c r="BV123" s="12">
        <f t="shared" si="38"/>
        <v>0</v>
      </c>
      <c r="BW123" s="12">
        <f t="shared" si="39"/>
        <v>0</v>
      </c>
      <c r="BX123" s="12">
        <f t="shared" si="40"/>
        <v>0</v>
      </c>
      <c r="BY123" s="12">
        <f t="shared" si="41"/>
        <v>0</v>
      </c>
      <c r="BZ123" s="12">
        <f t="shared" si="42"/>
        <v>0</v>
      </c>
      <c r="CA123" s="12">
        <f t="shared" si="43"/>
        <v>0</v>
      </c>
      <c r="CB123" s="12">
        <f t="shared" si="44"/>
        <v>0</v>
      </c>
      <c r="CC123" s="12">
        <f t="shared" si="45"/>
        <v>0</v>
      </c>
      <c r="CD123" s="12">
        <f t="shared" si="46"/>
        <v>0</v>
      </c>
    </row>
    <row r="124" spans="1:82" x14ac:dyDescent="0.25">
      <c r="A124">
        <v>2076</v>
      </c>
      <c r="B124" t="s">
        <v>6310</v>
      </c>
      <c r="C124">
        <v>2020</v>
      </c>
      <c r="D124" t="s">
        <v>6311</v>
      </c>
      <c r="E124">
        <v>2630</v>
      </c>
      <c r="F124" t="s">
        <v>6307</v>
      </c>
      <c r="G124">
        <v>169</v>
      </c>
      <c r="H124">
        <v>2</v>
      </c>
      <c r="I124" t="s">
        <v>156</v>
      </c>
      <c r="J124">
        <v>227</v>
      </c>
      <c r="K124">
        <v>13057117</v>
      </c>
      <c r="L124" t="s">
        <v>6308</v>
      </c>
      <c r="N124" t="s">
        <v>88</v>
      </c>
      <c r="O124" t="s">
        <v>89</v>
      </c>
      <c r="P124" t="s">
        <v>6312</v>
      </c>
      <c r="Q124" t="s">
        <v>7425</v>
      </c>
      <c r="R124" t="s">
        <v>7402</v>
      </c>
      <c r="S124" t="s">
        <v>7424</v>
      </c>
      <c r="T124" t="s">
        <v>7422</v>
      </c>
      <c r="U124" t="s">
        <v>5071</v>
      </c>
      <c r="V124">
        <v>353000</v>
      </c>
      <c r="W124">
        <v>350030</v>
      </c>
      <c r="X124" t="s">
        <v>82</v>
      </c>
      <c r="Y124" s="3">
        <v>43437</v>
      </c>
      <c r="AA124" s="21">
        <v>0.315</v>
      </c>
      <c r="AB124" s="21">
        <v>0</v>
      </c>
      <c r="AC124" s="21">
        <v>1.4</v>
      </c>
      <c r="AD124">
        <v>20.8584</v>
      </c>
      <c r="AE124">
        <v>20.8584</v>
      </c>
      <c r="AF124">
        <v>20.8584</v>
      </c>
      <c r="AG124">
        <v>0</v>
      </c>
      <c r="AH124">
        <v>0</v>
      </c>
      <c r="AI124">
        <v>1</v>
      </c>
      <c r="AJ124">
        <v>0</v>
      </c>
      <c r="AK124">
        <v>0</v>
      </c>
      <c r="AL124" s="4">
        <f t="shared" si="47"/>
        <v>5794</v>
      </c>
      <c r="AM124" s="12">
        <f t="shared" si="48"/>
        <v>0.47243966079582517</v>
      </c>
      <c r="AN124" s="22">
        <f>AC124/AA124</f>
        <v>4.4444444444444438</v>
      </c>
      <c r="AO124" s="17" t="str">
        <f t="shared" si="50"/>
        <v>omgivelsesvarme_TJ
(ambient heat)</v>
      </c>
      <c r="AP124" s="17">
        <f t="shared" si="49"/>
        <v>5.1551999999999998</v>
      </c>
      <c r="BI124">
        <v>5.1551999999999998</v>
      </c>
      <c r="BJ124">
        <v>15.703200000000001</v>
      </c>
      <c r="BK124" s="12">
        <f t="shared" si="27"/>
        <v>0</v>
      </c>
      <c r="BL124" s="12">
        <f t="shared" si="28"/>
        <v>0</v>
      </c>
      <c r="BM124" s="12">
        <f t="shared" si="29"/>
        <v>0</v>
      </c>
      <c r="BN124" s="12">
        <f t="shared" si="30"/>
        <v>0</v>
      </c>
      <c r="BO124" s="12">
        <f t="shared" si="31"/>
        <v>0</v>
      </c>
      <c r="BP124" s="12">
        <f t="shared" si="32"/>
        <v>0</v>
      </c>
      <c r="BQ124" s="12">
        <f t="shared" si="33"/>
        <v>0</v>
      </c>
      <c r="BR124" s="12">
        <f t="shared" si="34"/>
        <v>0</v>
      </c>
      <c r="BS124" s="12">
        <f t="shared" si="35"/>
        <v>0</v>
      </c>
      <c r="BT124" s="12">
        <f t="shared" si="36"/>
        <v>0</v>
      </c>
      <c r="BU124" s="12">
        <f t="shared" si="37"/>
        <v>0</v>
      </c>
      <c r="BV124" s="12">
        <f t="shared" si="38"/>
        <v>0</v>
      </c>
      <c r="BW124" s="12">
        <f t="shared" si="39"/>
        <v>0</v>
      </c>
      <c r="BX124" s="12">
        <f t="shared" si="40"/>
        <v>0</v>
      </c>
      <c r="BY124" s="12">
        <f t="shared" si="41"/>
        <v>0</v>
      </c>
      <c r="BZ124" s="12">
        <f t="shared" si="42"/>
        <v>0</v>
      </c>
      <c r="CA124" s="12">
        <f t="shared" si="43"/>
        <v>0</v>
      </c>
      <c r="CB124" s="12">
        <f t="shared" si="44"/>
        <v>0</v>
      </c>
      <c r="CC124" s="12">
        <f t="shared" si="45"/>
        <v>0.24715222644114601</v>
      </c>
      <c r="CD124" s="12">
        <f t="shared" si="46"/>
        <v>0.75284777355885402</v>
      </c>
    </row>
    <row r="125" spans="1:82" x14ac:dyDescent="0.25">
      <c r="A125">
        <v>2076</v>
      </c>
      <c r="B125" t="s">
        <v>6313</v>
      </c>
      <c r="C125">
        <v>2020</v>
      </c>
      <c r="D125" t="s">
        <v>6311</v>
      </c>
      <c r="E125">
        <v>2630</v>
      </c>
      <c r="F125" t="s">
        <v>6307</v>
      </c>
      <c r="G125">
        <v>169</v>
      </c>
      <c r="H125">
        <v>2</v>
      </c>
      <c r="I125" t="s">
        <v>156</v>
      </c>
      <c r="J125">
        <v>227</v>
      </c>
      <c r="K125">
        <v>13057117</v>
      </c>
      <c r="L125" t="s">
        <v>6308</v>
      </c>
      <c r="N125" t="s">
        <v>88</v>
      </c>
      <c r="O125" t="s">
        <v>89</v>
      </c>
      <c r="P125" t="s">
        <v>6314</v>
      </c>
      <c r="Q125" t="s">
        <v>7436</v>
      </c>
      <c r="R125" t="s">
        <v>7399</v>
      </c>
      <c r="S125" t="s">
        <v>7429</v>
      </c>
      <c r="U125" t="s">
        <v>61</v>
      </c>
      <c r="V125">
        <v>353000</v>
      </c>
      <c r="W125">
        <v>350030</v>
      </c>
      <c r="X125" t="s">
        <v>82</v>
      </c>
      <c r="Y125" s="3">
        <v>41579</v>
      </c>
      <c r="AA125">
        <v>8.5</v>
      </c>
      <c r="AB125">
        <v>0</v>
      </c>
      <c r="AC125">
        <v>8.5</v>
      </c>
      <c r="AD125">
        <v>5.3412178999999997E-2</v>
      </c>
      <c r="AE125">
        <v>4.82E-2</v>
      </c>
      <c r="AF125">
        <v>4.82E-2</v>
      </c>
      <c r="AG125">
        <v>0</v>
      </c>
      <c r="AH125">
        <v>0</v>
      </c>
      <c r="AI125">
        <v>1</v>
      </c>
      <c r="AJ125">
        <v>0</v>
      </c>
      <c r="AK125">
        <v>0</v>
      </c>
      <c r="AL125" s="4">
        <f t="shared" si="47"/>
        <v>13.388888888888889</v>
      </c>
      <c r="AM125" s="12">
        <f t="shared" si="48"/>
        <v>1.7981317336675918E-4</v>
      </c>
      <c r="AO125" s="17" t="str">
        <f t="shared" si="50"/>
        <v>gasolie_TJ</v>
      </c>
      <c r="AP125" s="17">
        <f t="shared" si="49"/>
        <v>5.3412178999999997E-2</v>
      </c>
      <c r="AU125">
        <v>5.3412178999999997E-2</v>
      </c>
      <c r="BK125" s="12">
        <f t="shared" si="27"/>
        <v>0</v>
      </c>
      <c r="BL125" s="12">
        <f t="shared" si="28"/>
        <v>0</v>
      </c>
      <c r="BM125" s="12">
        <f t="shared" si="29"/>
        <v>0</v>
      </c>
      <c r="BN125" s="12">
        <f t="shared" si="30"/>
        <v>0</v>
      </c>
      <c r="BO125" s="12">
        <f t="shared" si="31"/>
        <v>1</v>
      </c>
      <c r="BP125" s="12">
        <f t="shared" si="32"/>
        <v>0</v>
      </c>
      <c r="BQ125" s="12">
        <f t="shared" si="33"/>
        <v>0</v>
      </c>
      <c r="BR125" s="12">
        <f t="shared" si="34"/>
        <v>0</v>
      </c>
      <c r="BS125" s="12">
        <f t="shared" si="35"/>
        <v>0</v>
      </c>
      <c r="BT125" s="12">
        <f t="shared" si="36"/>
        <v>0</v>
      </c>
      <c r="BU125" s="12">
        <f t="shared" si="37"/>
        <v>0</v>
      </c>
      <c r="BV125" s="12">
        <f t="shared" si="38"/>
        <v>0</v>
      </c>
      <c r="BW125" s="12">
        <f t="shared" si="39"/>
        <v>0</v>
      </c>
      <c r="BX125" s="12">
        <f t="shared" si="40"/>
        <v>0</v>
      </c>
      <c r="BY125" s="12">
        <f t="shared" si="41"/>
        <v>0</v>
      </c>
      <c r="BZ125" s="12">
        <f t="shared" si="42"/>
        <v>0</v>
      </c>
      <c r="CA125" s="12">
        <f t="shared" si="43"/>
        <v>0</v>
      </c>
      <c r="CB125" s="12">
        <f t="shared" si="44"/>
        <v>0</v>
      </c>
      <c r="CC125" s="12">
        <f t="shared" si="45"/>
        <v>0</v>
      </c>
      <c r="CD125" s="12">
        <f t="shared" si="46"/>
        <v>0</v>
      </c>
    </row>
    <row r="126" spans="1:82" x14ac:dyDescent="0.25">
      <c r="A126">
        <v>2076</v>
      </c>
      <c r="B126" t="s">
        <v>6315</v>
      </c>
      <c r="C126">
        <v>2020</v>
      </c>
      <c r="D126" t="s">
        <v>6311</v>
      </c>
      <c r="E126">
        <v>2630</v>
      </c>
      <c r="F126" t="s">
        <v>6307</v>
      </c>
      <c r="G126">
        <v>169</v>
      </c>
      <c r="H126">
        <v>2</v>
      </c>
      <c r="I126" t="s">
        <v>156</v>
      </c>
      <c r="J126">
        <v>227</v>
      </c>
      <c r="K126">
        <v>13057117</v>
      </c>
      <c r="L126" t="s">
        <v>6308</v>
      </c>
      <c r="N126" t="s">
        <v>88</v>
      </c>
      <c r="O126" t="s">
        <v>89</v>
      </c>
      <c r="P126" t="s">
        <v>6314</v>
      </c>
      <c r="Q126" t="s">
        <v>7436</v>
      </c>
      <c r="R126" t="s">
        <v>7399</v>
      </c>
      <c r="S126" t="s">
        <v>7429</v>
      </c>
      <c r="U126" t="s">
        <v>61</v>
      </c>
      <c r="V126">
        <v>353000</v>
      </c>
      <c r="W126">
        <v>350030</v>
      </c>
      <c r="X126" t="s">
        <v>82</v>
      </c>
      <c r="Y126" s="3">
        <v>41579</v>
      </c>
      <c r="AA126">
        <v>8.5</v>
      </c>
      <c r="AB126">
        <v>0</v>
      </c>
      <c r="AC126">
        <v>8.5</v>
      </c>
      <c r="AD126">
        <v>0.36372179999999998</v>
      </c>
      <c r="AE126">
        <v>0.314</v>
      </c>
      <c r="AF126">
        <v>0.314</v>
      </c>
      <c r="AG126">
        <v>0</v>
      </c>
      <c r="AH126">
        <v>0</v>
      </c>
      <c r="AI126">
        <v>1</v>
      </c>
      <c r="AJ126">
        <v>0</v>
      </c>
      <c r="AK126">
        <v>0</v>
      </c>
      <c r="AL126" s="4">
        <f t="shared" si="47"/>
        <v>87.222222222222229</v>
      </c>
      <c r="AM126" s="12">
        <f t="shared" si="48"/>
        <v>1.1713970215178919E-3</v>
      </c>
      <c r="AO126" s="17" t="str">
        <f t="shared" si="50"/>
        <v>gasolie_TJ</v>
      </c>
      <c r="AP126" s="17">
        <f t="shared" si="49"/>
        <v>0.36372179999999998</v>
      </c>
      <c r="AU126">
        <v>0.36372179999999998</v>
      </c>
      <c r="BK126" s="12">
        <f t="shared" si="27"/>
        <v>0</v>
      </c>
      <c r="BL126" s="12">
        <f t="shared" si="28"/>
        <v>0</v>
      </c>
      <c r="BM126" s="12">
        <f t="shared" si="29"/>
        <v>0</v>
      </c>
      <c r="BN126" s="12">
        <f t="shared" si="30"/>
        <v>0</v>
      </c>
      <c r="BO126" s="12">
        <f t="shared" si="31"/>
        <v>1</v>
      </c>
      <c r="BP126" s="12">
        <f t="shared" si="32"/>
        <v>0</v>
      </c>
      <c r="BQ126" s="12">
        <f t="shared" si="33"/>
        <v>0</v>
      </c>
      <c r="BR126" s="12">
        <f t="shared" si="34"/>
        <v>0</v>
      </c>
      <c r="BS126" s="12">
        <f t="shared" si="35"/>
        <v>0</v>
      </c>
      <c r="BT126" s="12">
        <f t="shared" si="36"/>
        <v>0</v>
      </c>
      <c r="BU126" s="12">
        <f t="shared" si="37"/>
        <v>0</v>
      </c>
      <c r="BV126" s="12">
        <f t="shared" si="38"/>
        <v>0</v>
      </c>
      <c r="BW126" s="12">
        <f t="shared" si="39"/>
        <v>0</v>
      </c>
      <c r="BX126" s="12">
        <f t="shared" si="40"/>
        <v>0</v>
      </c>
      <c r="BY126" s="12">
        <f t="shared" si="41"/>
        <v>0</v>
      </c>
      <c r="BZ126" s="12">
        <f t="shared" si="42"/>
        <v>0</v>
      </c>
      <c r="CA126" s="12">
        <f t="shared" si="43"/>
        <v>0</v>
      </c>
      <c r="CB126" s="12">
        <f t="shared" si="44"/>
        <v>0</v>
      </c>
      <c r="CC126" s="12">
        <f t="shared" si="45"/>
        <v>0</v>
      </c>
      <c r="CD126" s="12">
        <f t="shared" si="46"/>
        <v>0</v>
      </c>
    </row>
    <row r="127" spans="1:82" x14ac:dyDescent="0.25">
      <c r="A127">
        <v>2154</v>
      </c>
      <c r="B127" t="s">
        <v>6406</v>
      </c>
      <c r="C127">
        <v>2020</v>
      </c>
      <c r="D127" t="s">
        <v>6407</v>
      </c>
      <c r="E127">
        <v>2640</v>
      </c>
      <c r="F127" t="s">
        <v>4238</v>
      </c>
      <c r="G127">
        <v>169</v>
      </c>
      <c r="H127">
        <v>2</v>
      </c>
      <c r="I127" t="s">
        <v>156</v>
      </c>
      <c r="J127">
        <v>227</v>
      </c>
      <c r="K127">
        <v>13057117</v>
      </c>
      <c r="L127" t="s">
        <v>6308</v>
      </c>
      <c r="N127" t="s">
        <v>88</v>
      </c>
      <c r="O127" t="s">
        <v>89</v>
      </c>
      <c r="P127" t="s">
        <v>6408</v>
      </c>
      <c r="Q127" t="s">
        <v>722</v>
      </c>
      <c r="R127" t="s">
        <v>7399</v>
      </c>
      <c r="S127" t="s">
        <v>722</v>
      </c>
      <c r="T127" t="s">
        <v>7432</v>
      </c>
      <c r="U127" t="s">
        <v>61</v>
      </c>
      <c r="V127">
        <v>353000</v>
      </c>
      <c r="W127">
        <v>350030</v>
      </c>
      <c r="X127" t="s">
        <v>82</v>
      </c>
      <c r="Y127" s="3">
        <v>23377</v>
      </c>
      <c r="Z127" s="3">
        <v>43921</v>
      </c>
      <c r="AA127">
        <v>9.5</v>
      </c>
      <c r="AB127">
        <v>0</v>
      </c>
      <c r="AC127">
        <v>9.5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 s="4">
        <f t="shared" si="47"/>
        <v>0</v>
      </c>
      <c r="AM127" s="12">
        <f t="shared" si="48"/>
        <v>0</v>
      </c>
      <c r="AO127" s="17" t="e">
        <f t="shared" si="50"/>
        <v>#N/A</v>
      </c>
      <c r="AP127" s="17">
        <f t="shared" si="49"/>
        <v>0</v>
      </c>
      <c r="AU127">
        <v>0</v>
      </c>
      <c r="BK127" s="12" t="e">
        <f t="shared" si="27"/>
        <v>#DIV/0!</v>
      </c>
      <c r="BL127" s="12" t="e">
        <f t="shared" si="28"/>
        <v>#DIV/0!</v>
      </c>
      <c r="BM127" s="12" t="e">
        <f t="shared" si="29"/>
        <v>#DIV/0!</v>
      </c>
      <c r="BN127" s="12" t="e">
        <f t="shared" si="30"/>
        <v>#DIV/0!</v>
      </c>
      <c r="BO127" s="12" t="e">
        <f t="shared" si="31"/>
        <v>#DIV/0!</v>
      </c>
      <c r="BP127" s="12" t="e">
        <f t="shared" si="32"/>
        <v>#DIV/0!</v>
      </c>
      <c r="BQ127" s="12" t="e">
        <f t="shared" si="33"/>
        <v>#DIV/0!</v>
      </c>
      <c r="BR127" s="12" t="e">
        <f t="shared" si="34"/>
        <v>#DIV/0!</v>
      </c>
      <c r="BS127" s="12" t="e">
        <f t="shared" si="35"/>
        <v>#DIV/0!</v>
      </c>
      <c r="BT127" s="12" t="e">
        <f t="shared" si="36"/>
        <v>#DIV/0!</v>
      </c>
      <c r="BU127" s="12" t="e">
        <f t="shared" si="37"/>
        <v>#DIV/0!</v>
      </c>
      <c r="BV127" s="12" t="e">
        <f t="shared" si="38"/>
        <v>#DIV/0!</v>
      </c>
      <c r="BW127" s="12" t="e">
        <f t="shared" si="39"/>
        <v>#DIV/0!</v>
      </c>
      <c r="BX127" s="12" t="e">
        <f t="shared" si="40"/>
        <v>#DIV/0!</v>
      </c>
      <c r="BY127" s="12" t="e">
        <f t="shared" si="41"/>
        <v>#DIV/0!</v>
      </c>
      <c r="BZ127" s="12" t="e">
        <f t="shared" si="42"/>
        <v>#DIV/0!</v>
      </c>
      <c r="CA127" s="12" t="e">
        <f t="shared" si="43"/>
        <v>#DIV/0!</v>
      </c>
      <c r="CB127" s="12" t="e">
        <f t="shared" si="44"/>
        <v>#DIV/0!</v>
      </c>
      <c r="CC127" s="12" t="e">
        <f t="shared" si="45"/>
        <v>#DIV/0!</v>
      </c>
      <c r="CD127" s="12" t="e">
        <f t="shared" si="46"/>
        <v>#DIV/0!</v>
      </c>
    </row>
    <row r="128" spans="1:82" x14ac:dyDescent="0.25">
      <c r="A128">
        <v>2185</v>
      </c>
      <c r="B128" t="s">
        <v>6430</v>
      </c>
      <c r="C128">
        <v>2020</v>
      </c>
      <c r="D128" t="s">
        <v>6431</v>
      </c>
      <c r="E128">
        <v>2630</v>
      </c>
      <c r="F128" t="s">
        <v>6307</v>
      </c>
      <c r="G128">
        <v>169</v>
      </c>
      <c r="H128">
        <v>2</v>
      </c>
      <c r="I128" t="s">
        <v>156</v>
      </c>
      <c r="J128">
        <v>227</v>
      </c>
      <c r="K128">
        <v>13057117</v>
      </c>
      <c r="L128" t="s">
        <v>6308</v>
      </c>
      <c r="N128" t="s">
        <v>88</v>
      </c>
      <c r="O128" t="s">
        <v>89</v>
      </c>
      <c r="P128" t="s">
        <v>209</v>
      </c>
      <c r="Q128" t="s">
        <v>7437</v>
      </c>
      <c r="R128" t="s">
        <v>7399</v>
      </c>
      <c r="S128" t="s">
        <v>7427</v>
      </c>
      <c r="U128" t="s">
        <v>61</v>
      </c>
      <c r="V128">
        <v>353000</v>
      </c>
      <c r="W128">
        <v>350030</v>
      </c>
      <c r="X128" t="s">
        <v>82</v>
      </c>
      <c r="Y128" s="3">
        <v>41491</v>
      </c>
      <c r="AA128">
        <v>16.7</v>
      </c>
      <c r="AB128">
        <v>0</v>
      </c>
      <c r="AC128">
        <v>15</v>
      </c>
      <c r="AD128">
        <v>17.220178799999999</v>
      </c>
      <c r="AE128">
        <v>14.382</v>
      </c>
      <c r="AF128">
        <v>14.382</v>
      </c>
      <c r="AG128">
        <v>0</v>
      </c>
      <c r="AH128">
        <v>0</v>
      </c>
      <c r="AI128">
        <v>1</v>
      </c>
      <c r="AJ128">
        <v>0</v>
      </c>
      <c r="AK128">
        <v>0</v>
      </c>
      <c r="AL128" s="4">
        <f t="shared" si="47"/>
        <v>3995.0000000000005</v>
      </c>
      <c r="AM128" s="12">
        <f t="shared" si="48"/>
        <v>3.0403348554033489E-2</v>
      </c>
      <c r="AO128" s="17" t="str">
        <f t="shared" si="50"/>
        <v>naturgas_TJ</v>
      </c>
      <c r="AP128" s="17">
        <f t="shared" si="49"/>
        <v>17.220178799999999</v>
      </c>
      <c r="AX128">
        <v>17.220178799999999</v>
      </c>
      <c r="BK128" s="12">
        <f t="shared" si="27"/>
        <v>0</v>
      </c>
      <c r="BL128" s="12">
        <f t="shared" si="28"/>
        <v>0</v>
      </c>
      <c r="BM128" s="12">
        <f t="shared" si="29"/>
        <v>0</v>
      </c>
      <c r="BN128" s="12">
        <f t="shared" si="30"/>
        <v>0</v>
      </c>
      <c r="BO128" s="12">
        <f t="shared" si="31"/>
        <v>0</v>
      </c>
      <c r="BP128" s="12">
        <f t="shared" si="32"/>
        <v>0</v>
      </c>
      <c r="BQ128" s="12">
        <f t="shared" si="33"/>
        <v>0</v>
      </c>
      <c r="BR128" s="12">
        <f t="shared" si="34"/>
        <v>1</v>
      </c>
      <c r="BS128" s="12">
        <f t="shared" si="35"/>
        <v>0</v>
      </c>
      <c r="BT128" s="12">
        <f t="shared" si="36"/>
        <v>0</v>
      </c>
      <c r="BU128" s="12">
        <f t="shared" si="37"/>
        <v>0</v>
      </c>
      <c r="BV128" s="12">
        <f t="shared" si="38"/>
        <v>0</v>
      </c>
      <c r="BW128" s="12">
        <f t="shared" si="39"/>
        <v>0</v>
      </c>
      <c r="BX128" s="12">
        <f t="shared" si="40"/>
        <v>0</v>
      </c>
      <c r="BY128" s="12">
        <f t="shared" si="41"/>
        <v>0</v>
      </c>
      <c r="BZ128" s="12">
        <f t="shared" si="42"/>
        <v>0</v>
      </c>
      <c r="CA128" s="12">
        <f t="shared" si="43"/>
        <v>0</v>
      </c>
      <c r="CB128" s="12">
        <f t="shared" si="44"/>
        <v>0</v>
      </c>
      <c r="CC128" s="12">
        <f t="shared" si="45"/>
        <v>0</v>
      </c>
      <c r="CD128" s="12">
        <f t="shared" si="46"/>
        <v>0</v>
      </c>
    </row>
    <row r="129" spans="1:82" x14ac:dyDescent="0.25">
      <c r="A129">
        <v>2192</v>
      </c>
      <c r="B129" t="s">
        <v>6455</v>
      </c>
      <c r="C129">
        <v>2020</v>
      </c>
      <c r="D129" t="s">
        <v>6456</v>
      </c>
      <c r="E129">
        <v>2860</v>
      </c>
      <c r="F129" t="s">
        <v>3630</v>
      </c>
      <c r="G129">
        <v>159</v>
      </c>
      <c r="H129">
        <v>2</v>
      </c>
      <c r="I129" t="s">
        <v>156</v>
      </c>
      <c r="J129">
        <v>77</v>
      </c>
      <c r="K129">
        <v>74132111</v>
      </c>
      <c r="L129" t="s">
        <v>580</v>
      </c>
      <c r="M129">
        <v>1</v>
      </c>
      <c r="N129" t="s">
        <v>88</v>
      </c>
      <c r="O129" t="s">
        <v>89</v>
      </c>
      <c r="P129" t="s">
        <v>6457</v>
      </c>
      <c r="Q129" t="s">
        <v>7437</v>
      </c>
      <c r="R129" t="s">
        <v>7399</v>
      </c>
      <c r="S129" t="s">
        <v>7427</v>
      </c>
      <c r="U129" t="s">
        <v>61</v>
      </c>
      <c r="V129">
        <v>353000</v>
      </c>
      <c r="W129">
        <v>350030</v>
      </c>
      <c r="X129" t="s">
        <v>82</v>
      </c>
      <c r="Y129" s="3">
        <v>41944</v>
      </c>
      <c r="AA129">
        <v>16</v>
      </c>
      <c r="AB129">
        <v>0</v>
      </c>
      <c r="AC129">
        <v>15</v>
      </c>
      <c r="AD129">
        <v>17.1024876</v>
      </c>
      <c r="AE129">
        <v>17.304300000000001</v>
      </c>
      <c r="AF129">
        <v>17.304300000000001</v>
      </c>
      <c r="AG129">
        <v>0</v>
      </c>
      <c r="AH129">
        <v>0</v>
      </c>
      <c r="AI129">
        <v>1</v>
      </c>
      <c r="AJ129">
        <v>0</v>
      </c>
      <c r="AK129">
        <v>0</v>
      </c>
      <c r="AL129" s="4">
        <f t="shared" si="47"/>
        <v>4806.75</v>
      </c>
      <c r="AM129" s="12">
        <f t="shared" si="48"/>
        <v>3.6581050228310499E-2</v>
      </c>
      <c r="AO129" s="17" t="str">
        <f t="shared" si="50"/>
        <v>naturgas_TJ</v>
      </c>
      <c r="AP129" s="17">
        <f t="shared" si="49"/>
        <v>17.1024876</v>
      </c>
      <c r="AX129">
        <v>17.1024876</v>
      </c>
      <c r="BK129" s="12">
        <f t="shared" si="27"/>
        <v>0</v>
      </c>
      <c r="BL129" s="12">
        <f t="shared" si="28"/>
        <v>0</v>
      </c>
      <c r="BM129" s="12">
        <f t="shared" si="29"/>
        <v>0</v>
      </c>
      <c r="BN129" s="12">
        <f t="shared" si="30"/>
        <v>0</v>
      </c>
      <c r="BO129" s="12">
        <f t="shared" si="31"/>
        <v>0</v>
      </c>
      <c r="BP129" s="12">
        <f t="shared" si="32"/>
        <v>0</v>
      </c>
      <c r="BQ129" s="12">
        <f t="shared" si="33"/>
        <v>0</v>
      </c>
      <c r="BR129" s="12">
        <f t="shared" si="34"/>
        <v>1</v>
      </c>
      <c r="BS129" s="12">
        <f t="shared" si="35"/>
        <v>0</v>
      </c>
      <c r="BT129" s="12">
        <f t="shared" si="36"/>
        <v>0</v>
      </c>
      <c r="BU129" s="12">
        <f t="shared" si="37"/>
        <v>0</v>
      </c>
      <c r="BV129" s="12">
        <f t="shared" si="38"/>
        <v>0</v>
      </c>
      <c r="BW129" s="12">
        <f t="shared" si="39"/>
        <v>0</v>
      </c>
      <c r="BX129" s="12">
        <f t="shared" si="40"/>
        <v>0</v>
      </c>
      <c r="BY129" s="12">
        <f t="shared" si="41"/>
        <v>0</v>
      </c>
      <c r="BZ129" s="12">
        <f t="shared" si="42"/>
        <v>0</v>
      </c>
      <c r="CA129" s="12">
        <f t="shared" si="43"/>
        <v>0</v>
      </c>
      <c r="CB129" s="12">
        <f t="shared" si="44"/>
        <v>0</v>
      </c>
      <c r="CC129" s="12">
        <f t="shared" si="45"/>
        <v>0</v>
      </c>
      <c r="CD129" s="12">
        <f t="shared" si="46"/>
        <v>0</v>
      </c>
    </row>
    <row r="130" spans="1:82" x14ac:dyDescent="0.25">
      <c r="A130">
        <v>2192</v>
      </c>
      <c r="B130" t="s">
        <v>6458</v>
      </c>
      <c r="C130">
        <v>2020</v>
      </c>
      <c r="D130" t="s">
        <v>6456</v>
      </c>
      <c r="E130">
        <v>2860</v>
      </c>
      <c r="F130" t="s">
        <v>3630</v>
      </c>
      <c r="G130">
        <v>159</v>
      </c>
      <c r="H130">
        <v>2</v>
      </c>
      <c r="I130" t="s">
        <v>156</v>
      </c>
      <c r="J130">
        <v>77</v>
      </c>
      <c r="K130">
        <v>74132111</v>
      </c>
      <c r="L130" t="s">
        <v>580</v>
      </c>
      <c r="M130">
        <v>1</v>
      </c>
      <c r="N130" t="s">
        <v>88</v>
      </c>
      <c r="O130" t="s">
        <v>89</v>
      </c>
      <c r="P130" t="s">
        <v>6459</v>
      </c>
      <c r="Q130" t="s">
        <v>7437</v>
      </c>
      <c r="R130" t="s">
        <v>7399</v>
      </c>
      <c r="S130" t="s">
        <v>7427</v>
      </c>
      <c r="U130" t="s">
        <v>61</v>
      </c>
      <c r="V130">
        <v>353000</v>
      </c>
      <c r="W130">
        <v>350030</v>
      </c>
      <c r="X130" t="s">
        <v>82</v>
      </c>
      <c r="Y130" s="3">
        <v>41944</v>
      </c>
      <c r="AA130">
        <v>16</v>
      </c>
      <c r="AB130">
        <v>0</v>
      </c>
      <c r="AC130">
        <v>15</v>
      </c>
      <c r="AD130">
        <v>11.4417072</v>
      </c>
      <c r="AE130">
        <v>11.576700000000001</v>
      </c>
      <c r="AF130">
        <v>11.576700000000001</v>
      </c>
      <c r="AG130">
        <v>0</v>
      </c>
      <c r="AH130">
        <v>0</v>
      </c>
      <c r="AI130">
        <v>1</v>
      </c>
      <c r="AJ130">
        <v>0</v>
      </c>
      <c r="AK130">
        <v>0</v>
      </c>
      <c r="AL130" s="4">
        <f t="shared" si="47"/>
        <v>3215.75</v>
      </c>
      <c r="AM130" s="12">
        <f t="shared" si="48"/>
        <v>2.4472983257229831E-2</v>
      </c>
      <c r="AO130" s="17" t="str">
        <f t="shared" ref="AO130:AO150" si="51">INDEX($AQ$1:$BJ$1,MATCH(IF(MAX(AQ130:BJ130)=0,"NA",MAX(AQ130:BJ130)),AQ130:BJ130,0))</f>
        <v>naturgas_TJ</v>
      </c>
      <c r="AP130" s="17">
        <f t="shared" si="49"/>
        <v>11.4417072</v>
      </c>
      <c r="AX130">
        <v>11.4417072</v>
      </c>
      <c r="BK130" s="12">
        <f t="shared" ref="BK130:BK150" si="52">AQ130/SUM($AQ130:$BJ130)</f>
        <v>0</v>
      </c>
      <c r="BL130" s="12">
        <f t="shared" ref="BL130:BL150" si="53">AR130/SUM($AQ130:$BJ130)</f>
        <v>0</v>
      </c>
      <c r="BM130" s="12">
        <f t="shared" ref="BM130:BM150" si="54">AS130/SUM($AQ130:$BJ130)</f>
        <v>0</v>
      </c>
      <c r="BN130" s="12">
        <f t="shared" ref="BN130:BN150" si="55">AT130/SUM($AQ130:$BJ130)</f>
        <v>0</v>
      </c>
      <c r="BO130" s="12">
        <f t="shared" ref="BO130:BO150" si="56">AU130/SUM($AQ130:$BJ130)</f>
        <v>0</v>
      </c>
      <c r="BP130" s="12">
        <f t="shared" ref="BP130:BP150" si="57">AV130/SUM($AQ130:$BJ130)</f>
        <v>0</v>
      </c>
      <c r="BQ130" s="12">
        <f t="shared" ref="BQ130:BQ150" si="58">AW130/SUM($AQ130:$BJ130)</f>
        <v>0</v>
      </c>
      <c r="BR130" s="12">
        <f t="shared" ref="BR130:BR150" si="59">AX130/SUM($AQ130:$BJ130)</f>
        <v>1</v>
      </c>
      <c r="BS130" s="12">
        <f t="shared" ref="BS130:BS150" si="60">AY130/SUM($AQ130:$BJ130)</f>
        <v>0</v>
      </c>
      <c r="BT130" s="12">
        <f t="shared" ref="BT130:BT150" si="61">AZ130/SUM($AQ130:$BJ130)</f>
        <v>0</v>
      </c>
      <c r="BU130" s="12">
        <f t="shared" ref="BU130:BU150" si="62">BA130/SUM($AQ130:$BJ130)</f>
        <v>0</v>
      </c>
      <c r="BV130" s="12">
        <f t="shared" ref="BV130:BV150" si="63">BB130/SUM($AQ130:$BJ130)</f>
        <v>0</v>
      </c>
      <c r="BW130" s="12">
        <f t="shared" ref="BW130:BW150" si="64">BC130/SUM($AQ130:$BJ130)</f>
        <v>0</v>
      </c>
      <c r="BX130" s="12">
        <f t="shared" ref="BX130:BX150" si="65">BD130/SUM($AQ130:$BJ130)</f>
        <v>0</v>
      </c>
      <c r="BY130" s="12">
        <f t="shared" ref="BY130:BY150" si="66">BE130/SUM($AQ130:$BJ130)</f>
        <v>0</v>
      </c>
      <c r="BZ130" s="12">
        <f t="shared" ref="BZ130:BZ150" si="67">BF130/SUM($AQ130:$BJ130)</f>
        <v>0</v>
      </c>
      <c r="CA130" s="12">
        <f t="shared" ref="CA130:CA150" si="68">BG130/SUM($AQ130:$BJ130)</f>
        <v>0</v>
      </c>
      <c r="CB130" s="12">
        <f t="shared" ref="CB130:CB150" si="69">BH130/SUM($AQ130:$BJ130)</f>
        <v>0</v>
      </c>
      <c r="CC130" s="12">
        <f t="shared" ref="CC130:CC150" si="70">BI130/SUM($AQ130:$BJ130)</f>
        <v>0</v>
      </c>
      <c r="CD130" s="12">
        <f t="shared" ref="CD130:CD150" si="71">BJ130/SUM($AQ130:$BJ130)</f>
        <v>0</v>
      </c>
    </row>
    <row r="131" spans="1:82" x14ac:dyDescent="0.25">
      <c r="A131">
        <v>2223</v>
      </c>
      <c r="B131" t="s">
        <v>6535</v>
      </c>
      <c r="C131">
        <v>2020</v>
      </c>
      <c r="D131" t="s">
        <v>6536</v>
      </c>
      <c r="E131">
        <v>2760</v>
      </c>
      <c r="F131" t="s">
        <v>6399</v>
      </c>
      <c r="G131">
        <v>151</v>
      </c>
      <c r="H131">
        <v>2</v>
      </c>
      <c r="I131" t="s">
        <v>156</v>
      </c>
      <c r="J131">
        <v>259</v>
      </c>
      <c r="K131">
        <v>10866111</v>
      </c>
      <c r="L131" t="s">
        <v>1851</v>
      </c>
      <c r="M131">
        <v>1</v>
      </c>
      <c r="N131" t="s">
        <v>88</v>
      </c>
      <c r="O131" t="s">
        <v>89</v>
      </c>
      <c r="P131" t="s">
        <v>209</v>
      </c>
      <c r="Q131" t="s">
        <v>7437</v>
      </c>
      <c r="R131" t="s">
        <v>7399</v>
      </c>
      <c r="S131" t="s">
        <v>7427</v>
      </c>
      <c r="U131" t="s">
        <v>61</v>
      </c>
      <c r="V131">
        <v>353000</v>
      </c>
      <c r="W131">
        <v>350030</v>
      </c>
      <c r="X131" t="s">
        <v>82</v>
      </c>
      <c r="Y131" s="3">
        <v>42371</v>
      </c>
      <c r="AA131">
        <v>14.1</v>
      </c>
      <c r="AB131">
        <v>0</v>
      </c>
      <c r="AC131">
        <v>14.1</v>
      </c>
      <c r="AD131">
        <v>26.070739199999998</v>
      </c>
      <c r="AE131">
        <v>24.807600000000001</v>
      </c>
      <c r="AF131">
        <v>24.807600000000001</v>
      </c>
      <c r="AG131">
        <v>0</v>
      </c>
      <c r="AH131">
        <v>0</v>
      </c>
      <c r="AI131">
        <v>1</v>
      </c>
      <c r="AJ131">
        <v>0</v>
      </c>
      <c r="AK131">
        <v>0</v>
      </c>
      <c r="AL131" s="4">
        <f t="shared" ref="AL131:AL150" si="72">CONVERT(AE131,"J","Wh")*1000000000000/1000000</f>
        <v>6891</v>
      </c>
      <c r="AM131" s="12">
        <f t="shared" ref="AM131:AM150" si="73">AL131/AC131/8760</f>
        <v>5.5790342951520452E-2</v>
      </c>
      <c r="AO131" s="17" t="str">
        <f t="shared" si="51"/>
        <v>naturgas_TJ</v>
      </c>
      <c r="AP131" s="17">
        <f t="shared" ref="AP131:AP150" si="74">SUM(AQ131:BI131)</f>
        <v>26.070739199999998</v>
      </c>
      <c r="AX131">
        <v>26.070739199999998</v>
      </c>
      <c r="BK131" s="12">
        <f t="shared" si="52"/>
        <v>0</v>
      </c>
      <c r="BL131" s="12">
        <f t="shared" si="53"/>
        <v>0</v>
      </c>
      <c r="BM131" s="12">
        <f t="shared" si="54"/>
        <v>0</v>
      </c>
      <c r="BN131" s="12">
        <f t="shared" si="55"/>
        <v>0</v>
      </c>
      <c r="BO131" s="12">
        <f t="shared" si="56"/>
        <v>0</v>
      </c>
      <c r="BP131" s="12">
        <f t="shared" si="57"/>
        <v>0</v>
      </c>
      <c r="BQ131" s="12">
        <f t="shared" si="58"/>
        <v>0</v>
      </c>
      <c r="BR131" s="12">
        <f t="shared" si="59"/>
        <v>1</v>
      </c>
      <c r="BS131" s="12">
        <f t="shared" si="60"/>
        <v>0</v>
      </c>
      <c r="BT131" s="12">
        <f t="shared" si="61"/>
        <v>0</v>
      </c>
      <c r="BU131" s="12">
        <f t="shared" si="62"/>
        <v>0</v>
      </c>
      <c r="BV131" s="12">
        <f t="shared" si="63"/>
        <v>0</v>
      </c>
      <c r="BW131" s="12">
        <f t="shared" si="64"/>
        <v>0</v>
      </c>
      <c r="BX131" s="12">
        <f t="shared" si="65"/>
        <v>0</v>
      </c>
      <c r="BY131" s="12">
        <f t="shared" si="66"/>
        <v>0</v>
      </c>
      <c r="BZ131" s="12">
        <f t="shared" si="67"/>
        <v>0</v>
      </c>
      <c r="CA131" s="12">
        <f t="shared" si="68"/>
        <v>0</v>
      </c>
      <c r="CB131" s="12">
        <f t="shared" si="69"/>
        <v>0</v>
      </c>
      <c r="CC131" s="12">
        <f t="shared" si="70"/>
        <v>0</v>
      </c>
      <c r="CD131" s="12">
        <f t="shared" si="71"/>
        <v>0</v>
      </c>
    </row>
    <row r="132" spans="1:82" x14ac:dyDescent="0.25">
      <c r="A132">
        <v>2223</v>
      </c>
      <c r="B132" t="s">
        <v>6537</v>
      </c>
      <c r="C132">
        <v>2020</v>
      </c>
      <c r="D132" t="s">
        <v>6536</v>
      </c>
      <c r="E132">
        <v>2760</v>
      </c>
      <c r="F132" t="s">
        <v>6399</v>
      </c>
      <c r="G132">
        <v>151</v>
      </c>
      <c r="H132">
        <v>2</v>
      </c>
      <c r="I132" t="s">
        <v>156</v>
      </c>
      <c r="J132">
        <v>259</v>
      </c>
      <c r="K132">
        <v>10866111</v>
      </c>
      <c r="L132" t="s">
        <v>1851</v>
      </c>
      <c r="M132">
        <v>1</v>
      </c>
      <c r="N132" t="s">
        <v>88</v>
      </c>
      <c r="O132" t="s">
        <v>89</v>
      </c>
      <c r="P132" t="s">
        <v>211</v>
      </c>
      <c r="Q132" t="s">
        <v>7437</v>
      </c>
      <c r="R132" t="s">
        <v>7399</v>
      </c>
      <c r="S132" t="s">
        <v>7427</v>
      </c>
      <c r="U132" t="s">
        <v>61</v>
      </c>
      <c r="V132">
        <v>353000</v>
      </c>
      <c r="W132">
        <v>350030</v>
      </c>
      <c r="X132" t="s">
        <v>82</v>
      </c>
      <c r="Y132" s="3">
        <v>42371</v>
      </c>
      <c r="AA132">
        <v>14.1</v>
      </c>
      <c r="AB132">
        <v>0</v>
      </c>
      <c r="AC132">
        <v>14.1</v>
      </c>
      <c r="AD132">
        <v>32.545972800000001</v>
      </c>
      <c r="AE132">
        <v>30.9816</v>
      </c>
      <c r="AF132">
        <v>30.9816</v>
      </c>
      <c r="AG132">
        <v>0</v>
      </c>
      <c r="AH132">
        <v>0</v>
      </c>
      <c r="AI132">
        <v>1</v>
      </c>
      <c r="AJ132">
        <v>0</v>
      </c>
      <c r="AK132">
        <v>0</v>
      </c>
      <c r="AL132" s="4">
        <f t="shared" si="72"/>
        <v>8606</v>
      </c>
      <c r="AM132" s="12">
        <f t="shared" si="73"/>
        <v>6.9675183781858219E-2</v>
      </c>
      <c r="AO132" s="17" t="str">
        <f t="shared" si="51"/>
        <v>naturgas_TJ</v>
      </c>
      <c r="AP132" s="17">
        <f t="shared" si="74"/>
        <v>32.545972800000001</v>
      </c>
      <c r="AX132">
        <v>32.545972800000001</v>
      </c>
      <c r="BK132" s="12">
        <f t="shared" si="52"/>
        <v>0</v>
      </c>
      <c r="BL132" s="12">
        <f t="shared" si="53"/>
        <v>0</v>
      </c>
      <c r="BM132" s="12">
        <f t="shared" si="54"/>
        <v>0</v>
      </c>
      <c r="BN132" s="12">
        <f t="shared" si="55"/>
        <v>0</v>
      </c>
      <c r="BO132" s="12">
        <f t="shared" si="56"/>
        <v>0</v>
      </c>
      <c r="BP132" s="12">
        <f t="shared" si="57"/>
        <v>0</v>
      </c>
      <c r="BQ132" s="12">
        <f t="shared" si="58"/>
        <v>0</v>
      </c>
      <c r="BR132" s="12">
        <f t="shared" si="59"/>
        <v>1</v>
      </c>
      <c r="BS132" s="12">
        <f t="shared" si="60"/>
        <v>0</v>
      </c>
      <c r="BT132" s="12">
        <f t="shared" si="61"/>
        <v>0</v>
      </c>
      <c r="BU132" s="12">
        <f t="shared" si="62"/>
        <v>0</v>
      </c>
      <c r="BV132" s="12">
        <f t="shared" si="63"/>
        <v>0</v>
      </c>
      <c r="BW132" s="12">
        <f t="shared" si="64"/>
        <v>0</v>
      </c>
      <c r="BX132" s="12">
        <f t="shared" si="65"/>
        <v>0</v>
      </c>
      <c r="BY132" s="12">
        <f t="shared" si="66"/>
        <v>0</v>
      </c>
      <c r="BZ132" s="12">
        <f t="shared" si="67"/>
        <v>0</v>
      </c>
      <c r="CA132" s="12">
        <f t="shared" si="68"/>
        <v>0</v>
      </c>
      <c r="CB132" s="12">
        <f t="shared" si="69"/>
        <v>0</v>
      </c>
      <c r="CC132" s="12">
        <f t="shared" si="70"/>
        <v>0</v>
      </c>
      <c r="CD132" s="12">
        <f t="shared" si="71"/>
        <v>0</v>
      </c>
    </row>
    <row r="133" spans="1:82" x14ac:dyDescent="0.25">
      <c r="A133">
        <v>2242</v>
      </c>
      <c r="B133" t="s">
        <v>6588</v>
      </c>
      <c r="C133">
        <v>2020</v>
      </c>
      <c r="D133" t="s">
        <v>6585</v>
      </c>
      <c r="E133">
        <v>2600</v>
      </c>
      <c r="F133" t="s">
        <v>1850</v>
      </c>
      <c r="G133">
        <v>165</v>
      </c>
      <c r="H133">
        <v>2</v>
      </c>
      <c r="I133" t="s">
        <v>156</v>
      </c>
      <c r="J133">
        <v>2278</v>
      </c>
      <c r="K133">
        <v>10008123</v>
      </c>
      <c r="L133" t="s">
        <v>6586</v>
      </c>
      <c r="N133" t="s">
        <v>58</v>
      </c>
      <c r="O133" t="s">
        <v>59</v>
      </c>
      <c r="P133" t="s">
        <v>2886</v>
      </c>
      <c r="Q133" t="s">
        <v>7425</v>
      </c>
      <c r="R133" t="s">
        <v>7400</v>
      </c>
      <c r="S133" t="s">
        <v>7424</v>
      </c>
      <c r="T133" t="s">
        <v>7422</v>
      </c>
      <c r="U133" t="s">
        <v>807</v>
      </c>
      <c r="V133">
        <v>611000</v>
      </c>
      <c r="W133">
        <v>610000</v>
      </c>
      <c r="X133" t="s">
        <v>62</v>
      </c>
      <c r="Y133" s="3">
        <v>42491</v>
      </c>
      <c r="AA133" s="21">
        <v>0.06</v>
      </c>
      <c r="AB133" s="21">
        <v>0</v>
      </c>
      <c r="AC133" s="21">
        <v>0.18</v>
      </c>
      <c r="AD133">
        <v>4.8239999999999998</v>
      </c>
      <c r="AE133">
        <v>4.8239999999999998</v>
      </c>
      <c r="AF133">
        <v>4.4459999999999997</v>
      </c>
      <c r="AG133">
        <v>0</v>
      </c>
      <c r="AH133">
        <v>0</v>
      </c>
      <c r="AI133">
        <v>0.92164179099999999</v>
      </c>
      <c r="AJ133">
        <v>0</v>
      </c>
      <c r="AK133" s="21">
        <v>7.8358208999999998E-2</v>
      </c>
      <c r="AL133" s="4">
        <f t="shared" si="72"/>
        <v>1340</v>
      </c>
      <c r="AM133" s="12">
        <f t="shared" si="73"/>
        <v>0.84982242516489093</v>
      </c>
      <c r="AN133" s="22">
        <f>AC133/AA133</f>
        <v>3</v>
      </c>
      <c r="AO133" s="17" t="str">
        <f t="shared" si="51"/>
        <v>braendselsfrit_TJ
(fuel free)</v>
      </c>
      <c r="AP133" s="17">
        <f t="shared" si="74"/>
        <v>4.8239999999999998</v>
      </c>
      <c r="BF133">
        <v>3.2616000000000001</v>
      </c>
      <c r="BI133">
        <v>1.5624</v>
      </c>
      <c r="BK133" s="12">
        <f t="shared" si="52"/>
        <v>0</v>
      </c>
      <c r="BL133" s="12">
        <f t="shared" si="53"/>
        <v>0</v>
      </c>
      <c r="BM133" s="12">
        <f t="shared" si="54"/>
        <v>0</v>
      </c>
      <c r="BN133" s="12">
        <f t="shared" si="55"/>
        <v>0</v>
      </c>
      <c r="BO133" s="12">
        <f t="shared" si="56"/>
        <v>0</v>
      </c>
      <c r="BP133" s="12">
        <f t="shared" si="57"/>
        <v>0</v>
      </c>
      <c r="BQ133" s="12">
        <f t="shared" si="58"/>
        <v>0</v>
      </c>
      <c r="BR133" s="12">
        <f t="shared" si="59"/>
        <v>0</v>
      </c>
      <c r="BS133" s="12">
        <f t="shared" si="60"/>
        <v>0</v>
      </c>
      <c r="BT133" s="12">
        <f t="shared" si="61"/>
        <v>0</v>
      </c>
      <c r="BU133" s="12">
        <f t="shared" si="62"/>
        <v>0</v>
      </c>
      <c r="BV133" s="12">
        <f t="shared" si="63"/>
        <v>0</v>
      </c>
      <c r="BW133" s="12">
        <f t="shared" si="64"/>
        <v>0</v>
      </c>
      <c r="BX133" s="12">
        <f t="shared" si="65"/>
        <v>0</v>
      </c>
      <c r="BY133" s="12">
        <f t="shared" si="66"/>
        <v>0</v>
      </c>
      <c r="BZ133" s="12">
        <f t="shared" si="67"/>
        <v>0.67611940298507467</v>
      </c>
      <c r="CA133" s="12">
        <f t="shared" si="68"/>
        <v>0</v>
      </c>
      <c r="CB133" s="12">
        <f t="shared" si="69"/>
        <v>0</v>
      </c>
      <c r="CC133" s="12">
        <f t="shared" si="70"/>
        <v>0.32388059701492539</v>
      </c>
      <c r="CD133" s="12">
        <f t="shared" si="71"/>
        <v>0</v>
      </c>
    </row>
    <row r="134" spans="1:82" x14ac:dyDescent="0.25">
      <c r="A134">
        <v>2303</v>
      </c>
      <c r="B134" t="s">
        <v>6754</v>
      </c>
      <c r="C134">
        <v>2020</v>
      </c>
      <c r="D134" t="s">
        <v>6755</v>
      </c>
      <c r="E134">
        <v>2640</v>
      </c>
      <c r="F134" t="s">
        <v>4238</v>
      </c>
      <c r="G134">
        <v>169</v>
      </c>
      <c r="H134">
        <v>2</v>
      </c>
      <c r="I134" t="s">
        <v>156</v>
      </c>
      <c r="J134">
        <v>227</v>
      </c>
      <c r="K134">
        <v>13057117</v>
      </c>
      <c r="L134" t="s">
        <v>6308</v>
      </c>
      <c r="N134" t="s">
        <v>88</v>
      </c>
      <c r="O134" t="s">
        <v>89</v>
      </c>
      <c r="P134" t="s">
        <v>6756</v>
      </c>
      <c r="Q134" t="s">
        <v>722</v>
      </c>
      <c r="R134" t="s">
        <v>7403</v>
      </c>
      <c r="S134" t="s">
        <v>722</v>
      </c>
      <c r="T134" t="s">
        <v>7417</v>
      </c>
      <c r="U134" t="s">
        <v>111</v>
      </c>
      <c r="V134">
        <v>353000</v>
      </c>
      <c r="W134">
        <v>350030</v>
      </c>
      <c r="X134" t="s">
        <v>82</v>
      </c>
      <c r="Y134" s="3">
        <v>42019</v>
      </c>
      <c r="AA134">
        <v>2.1</v>
      </c>
      <c r="AB134">
        <v>0</v>
      </c>
      <c r="AC134">
        <v>2.1</v>
      </c>
      <c r="AD134">
        <v>5.1407999999999996</v>
      </c>
      <c r="AE134">
        <v>5.1407999999999996</v>
      </c>
      <c r="AF134">
        <v>5.1407999999999996</v>
      </c>
      <c r="AG134">
        <v>0</v>
      </c>
      <c r="AH134">
        <v>0</v>
      </c>
      <c r="AI134">
        <v>1</v>
      </c>
      <c r="AJ134">
        <v>0</v>
      </c>
      <c r="AK134">
        <v>0</v>
      </c>
      <c r="AL134" s="4">
        <f t="shared" si="72"/>
        <v>1427.9999999999998</v>
      </c>
      <c r="AM134" s="12">
        <f t="shared" si="73"/>
        <v>7.762557077625569E-2</v>
      </c>
      <c r="AN134" s="12"/>
      <c r="AO134" s="17" t="str">
        <f t="shared" si="51"/>
        <v>solenergi_TJ</v>
      </c>
      <c r="AP134" s="17">
        <f t="shared" si="74"/>
        <v>5.1407999999999996</v>
      </c>
      <c r="BG134">
        <v>5.1407999999999996</v>
      </c>
      <c r="BK134" s="12">
        <f t="shared" si="52"/>
        <v>0</v>
      </c>
      <c r="BL134" s="12">
        <f t="shared" si="53"/>
        <v>0</v>
      </c>
      <c r="BM134" s="12">
        <f t="shared" si="54"/>
        <v>0</v>
      </c>
      <c r="BN134" s="12">
        <f t="shared" si="55"/>
        <v>0</v>
      </c>
      <c r="BO134" s="12">
        <f t="shared" si="56"/>
        <v>0</v>
      </c>
      <c r="BP134" s="12">
        <f t="shared" si="57"/>
        <v>0</v>
      </c>
      <c r="BQ134" s="12">
        <f t="shared" si="58"/>
        <v>0</v>
      </c>
      <c r="BR134" s="12">
        <f t="shared" si="59"/>
        <v>0</v>
      </c>
      <c r="BS134" s="12">
        <f t="shared" si="60"/>
        <v>0</v>
      </c>
      <c r="BT134" s="12">
        <f t="shared" si="61"/>
        <v>0</v>
      </c>
      <c r="BU134" s="12">
        <f t="shared" si="62"/>
        <v>0</v>
      </c>
      <c r="BV134" s="12">
        <f t="shared" si="63"/>
        <v>0</v>
      </c>
      <c r="BW134" s="12">
        <f t="shared" si="64"/>
        <v>0</v>
      </c>
      <c r="BX134" s="12">
        <f t="shared" si="65"/>
        <v>0</v>
      </c>
      <c r="BY134" s="12">
        <f t="shared" si="66"/>
        <v>0</v>
      </c>
      <c r="BZ134" s="12">
        <f t="shared" si="67"/>
        <v>0</v>
      </c>
      <c r="CA134" s="12">
        <f t="shared" si="68"/>
        <v>1</v>
      </c>
      <c r="CB134" s="12">
        <f t="shared" si="69"/>
        <v>0</v>
      </c>
      <c r="CC134" s="12">
        <f t="shared" si="70"/>
        <v>0</v>
      </c>
      <c r="CD134" s="12">
        <f t="shared" si="71"/>
        <v>0</v>
      </c>
    </row>
    <row r="135" spans="1:82" x14ac:dyDescent="0.25">
      <c r="A135">
        <v>2366</v>
      </c>
      <c r="B135" t="s">
        <v>6924</v>
      </c>
      <c r="C135">
        <v>2020</v>
      </c>
      <c r="D135" t="s">
        <v>6925</v>
      </c>
      <c r="E135">
        <v>2860</v>
      </c>
      <c r="F135" t="s">
        <v>3630</v>
      </c>
      <c r="G135">
        <v>159</v>
      </c>
      <c r="H135">
        <v>2</v>
      </c>
      <c r="I135" t="s">
        <v>156</v>
      </c>
      <c r="J135">
        <v>259</v>
      </c>
      <c r="K135">
        <v>10866111</v>
      </c>
      <c r="L135" t="s">
        <v>1851</v>
      </c>
      <c r="N135" t="s">
        <v>58</v>
      </c>
      <c r="O135" t="s">
        <v>59</v>
      </c>
      <c r="P135" t="s">
        <v>6926</v>
      </c>
      <c r="Q135" t="s">
        <v>7426</v>
      </c>
      <c r="R135" t="s">
        <v>7404</v>
      </c>
      <c r="S135" t="s">
        <v>7404</v>
      </c>
      <c r="U135" t="s">
        <v>65</v>
      </c>
      <c r="V135">
        <v>212000</v>
      </c>
      <c r="W135">
        <v>210000</v>
      </c>
      <c r="X135" t="s">
        <v>62</v>
      </c>
      <c r="Y135" s="3">
        <v>43101</v>
      </c>
      <c r="AA135">
        <v>0.9</v>
      </c>
      <c r="AB135">
        <v>0</v>
      </c>
      <c r="AC135">
        <v>0.9</v>
      </c>
      <c r="AD135">
        <v>6.1189999999999998</v>
      </c>
      <c r="AE135">
        <v>6.1189999999999998</v>
      </c>
      <c r="AF135">
        <v>6.1189999999999998</v>
      </c>
      <c r="AG135">
        <v>0</v>
      </c>
      <c r="AH135">
        <v>0</v>
      </c>
      <c r="AI135">
        <v>1</v>
      </c>
      <c r="AJ135">
        <v>0</v>
      </c>
      <c r="AK135">
        <v>0</v>
      </c>
      <c r="AL135" s="4">
        <f t="shared" si="72"/>
        <v>1699.7222222222224</v>
      </c>
      <c r="AM135" s="12">
        <f t="shared" si="73"/>
        <v>0.21559135238739502</v>
      </c>
      <c r="AN135" s="12"/>
      <c r="AO135" s="17" t="str">
        <f t="shared" si="51"/>
        <v>braendselsfrit_TJ
(fuel free)</v>
      </c>
      <c r="AP135" s="17">
        <f t="shared" si="74"/>
        <v>6.1189999999999998</v>
      </c>
      <c r="BF135">
        <v>6.1189999999999998</v>
      </c>
      <c r="BK135" s="12">
        <f t="shared" si="52"/>
        <v>0</v>
      </c>
      <c r="BL135" s="12">
        <f t="shared" si="53"/>
        <v>0</v>
      </c>
      <c r="BM135" s="12">
        <f t="shared" si="54"/>
        <v>0</v>
      </c>
      <c r="BN135" s="12">
        <f t="shared" si="55"/>
        <v>0</v>
      </c>
      <c r="BO135" s="12">
        <f t="shared" si="56"/>
        <v>0</v>
      </c>
      <c r="BP135" s="12">
        <f t="shared" si="57"/>
        <v>0</v>
      </c>
      <c r="BQ135" s="12">
        <f t="shared" si="58"/>
        <v>0</v>
      </c>
      <c r="BR135" s="12">
        <f t="shared" si="59"/>
        <v>0</v>
      </c>
      <c r="BS135" s="12">
        <f t="shared" si="60"/>
        <v>0</v>
      </c>
      <c r="BT135" s="12">
        <f t="shared" si="61"/>
        <v>0</v>
      </c>
      <c r="BU135" s="12">
        <f t="shared" si="62"/>
        <v>0</v>
      </c>
      <c r="BV135" s="12">
        <f t="shared" si="63"/>
        <v>0</v>
      </c>
      <c r="BW135" s="12">
        <f t="shared" si="64"/>
        <v>0</v>
      </c>
      <c r="BX135" s="12">
        <f t="shared" si="65"/>
        <v>0</v>
      </c>
      <c r="BY135" s="12">
        <f t="shared" si="66"/>
        <v>0</v>
      </c>
      <c r="BZ135" s="12">
        <f t="shared" si="67"/>
        <v>1</v>
      </c>
      <c r="CA135" s="12">
        <f t="shared" si="68"/>
        <v>0</v>
      </c>
      <c r="CB135" s="12">
        <f t="shared" si="69"/>
        <v>0</v>
      </c>
      <c r="CC135" s="12">
        <f t="shared" si="70"/>
        <v>0</v>
      </c>
      <c r="CD135" s="12">
        <f t="shared" si="71"/>
        <v>0</v>
      </c>
    </row>
    <row r="136" spans="1:82" x14ac:dyDescent="0.25">
      <c r="A136">
        <v>2367</v>
      </c>
      <c r="B136" t="s">
        <v>6927</v>
      </c>
      <c r="C136">
        <v>2020</v>
      </c>
      <c r="D136" t="s">
        <v>6928</v>
      </c>
      <c r="E136">
        <v>2750</v>
      </c>
      <c r="F136" t="s">
        <v>4148</v>
      </c>
      <c r="G136">
        <v>151</v>
      </c>
      <c r="H136">
        <v>2</v>
      </c>
      <c r="I136" t="s">
        <v>156</v>
      </c>
      <c r="J136">
        <v>259</v>
      </c>
      <c r="K136">
        <v>10866111</v>
      </c>
      <c r="L136" t="s">
        <v>1851</v>
      </c>
      <c r="N136" t="s">
        <v>58</v>
      </c>
      <c r="O136" t="s">
        <v>59</v>
      </c>
      <c r="P136" t="s">
        <v>6929</v>
      </c>
      <c r="Q136" t="s">
        <v>7426</v>
      </c>
      <c r="R136" t="s">
        <v>7404</v>
      </c>
      <c r="S136" t="s">
        <v>7404</v>
      </c>
      <c r="U136" t="s">
        <v>65</v>
      </c>
      <c r="V136">
        <v>960300</v>
      </c>
      <c r="W136">
        <v>960000</v>
      </c>
      <c r="X136" t="s">
        <v>62</v>
      </c>
      <c r="Y136" s="3">
        <v>43101</v>
      </c>
      <c r="AA136">
        <v>0.2</v>
      </c>
      <c r="AB136">
        <v>0</v>
      </c>
      <c r="AC136">
        <v>0.2</v>
      </c>
      <c r="AD136">
        <v>2.0939999999999999</v>
      </c>
      <c r="AE136">
        <v>2.0939999999999999</v>
      </c>
      <c r="AF136">
        <v>2.0939999999999999</v>
      </c>
      <c r="AG136">
        <v>0</v>
      </c>
      <c r="AH136">
        <v>0</v>
      </c>
      <c r="AI136">
        <v>1</v>
      </c>
      <c r="AJ136">
        <v>0</v>
      </c>
      <c r="AK136">
        <v>0</v>
      </c>
      <c r="AL136" s="4">
        <f t="shared" si="72"/>
        <v>581.66666666666663</v>
      </c>
      <c r="AM136" s="12">
        <f t="shared" si="73"/>
        <v>0.33200152207001521</v>
      </c>
      <c r="AN136" s="12"/>
      <c r="AO136" s="17" t="str">
        <f t="shared" si="51"/>
        <v>braendselsfrit_TJ
(fuel free)</v>
      </c>
      <c r="AP136" s="17">
        <f t="shared" si="74"/>
        <v>2.0939999999999999</v>
      </c>
      <c r="BF136">
        <v>2.0939999999999999</v>
      </c>
      <c r="BK136" s="12">
        <f t="shared" si="52"/>
        <v>0</v>
      </c>
      <c r="BL136" s="12">
        <f t="shared" si="53"/>
        <v>0</v>
      </c>
      <c r="BM136" s="12">
        <f t="shared" si="54"/>
        <v>0</v>
      </c>
      <c r="BN136" s="12">
        <f t="shared" si="55"/>
        <v>0</v>
      </c>
      <c r="BO136" s="12">
        <f t="shared" si="56"/>
        <v>0</v>
      </c>
      <c r="BP136" s="12">
        <f t="shared" si="57"/>
        <v>0</v>
      </c>
      <c r="BQ136" s="12">
        <f t="shared" si="58"/>
        <v>0</v>
      </c>
      <c r="BR136" s="12">
        <f t="shared" si="59"/>
        <v>0</v>
      </c>
      <c r="BS136" s="12">
        <f t="shared" si="60"/>
        <v>0</v>
      </c>
      <c r="BT136" s="12">
        <f t="shared" si="61"/>
        <v>0</v>
      </c>
      <c r="BU136" s="12">
        <f t="shared" si="62"/>
        <v>0</v>
      </c>
      <c r="BV136" s="12">
        <f t="shared" si="63"/>
        <v>0</v>
      </c>
      <c r="BW136" s="12">
        <f t="shared" si="64"/>
        <v>0</v>
      </c>
      <c r="BX136" s="12">
        <f t="shared" si="65"/>
        <v>0</v>
      </c>
      <c r="BY136" s="12">
        <f t="shared" si="66"/>
        <v>0</v>
      </c>
      <c r="BZ136" s="12">
        <f t="shared" si="67"/>
        <v>1</v>
      </c>
      <c r="CA136" s="12">
        <f t="shared" si="68"/>
        <v>0</v>
      </c>
      <c r="CB136" s="12">
        <f t="shared" si="69"/>
        <v>0</v>
      </c>
      <c r="CC136" s="12">
        <f t="shared" si="70"/>
        <v>0</v>
      </c>
      <c r="CD136" s="12">
        <f t="shared" si="71"/>
        <v>0</v>
      </c>
    </row>
    <row r="137" spans="1:82" x14ac:dyDescent="0.25">
      <c r="A137">
        <v>2396</v>
      </c>
      <c r="B137" t="s">
        <v>7002</v>
      </c>
      <c r="C137">
        <v>2020</v>
      </c>
      <c r="D137" t="s">
        <v>7003</v>
      </c>
      <c r="E137">
        <v>2300</v>
      </c>
      <c r="F137" t="s">
        <v>1541</v>
      </c>
      <c r="G137">
        <v>101</v>
      </c>
      <c r="H137">
        <v>2</v>
      </c>
      <c r="I137" t="s">
        <v>156</v>
      </c>
      <c r="J137">
        <v>1826</v>
      </c>
      <c r="K137">
        <v>11110026</v>
      </c>
      <c r="L137" t="s">
        <v>5996</v>
      </c>
      <c r="N137" t="s">
        <v>88</v>
      </c>
      <c r="O137" t="s">
        <v>89</v>
      </c>
      <c r="P137" t="s">
        <v>7004</v>
      </c>
      <c r="Q137" t="s">
        <v>7425</v>
      </c>
      <c r="R137" t="s">
        <v>7405</v>
      </c>
      <c r="S137" t="s">
        <v>7424</v>
      </c>
      <c r="T137" t="s">
        <v>7422</v>
      </c>
      <c r="U137" t="s">
        <v>411</v>
      </c>
      <c r="V137">
        <v>353000</v>
      </c>
      <c r="W137">
        <v>350030</v>
      </c>
      <c r="X137" t="s">
        <v>82</v>
      </c>
      <c r="Y137" s="3">
        <v>43497</v>
      </c>
      <c r="AA137" s="21">
        <v>1.77</v>
      </c>
      <c r="AB137" s="21">
        <v>0</v>
      </c>
      <c r="AC137" s="21">
        <v>5.12</v>
      </c>
      <c r="AD137">
        <v>14.472</v>
      </c>
      <c r="AE137">
        <v>14.472</v>
      </c>
      <c r="AF137">
        <v>14.472</v>
      </c>
      <c r="AG137">
        <v>0</v>
      </c>
      <c r="AH137">
        <v>0</v>
      </c>
      <c r="AI137">
        <v>1</v>
      </c>
      <c r="AJ137">
        <v>0</v>
      </c>
      <c r="AK137">
        <v>0</v>
      </c>
      <c r="AL137" s="4">
        <f t="shared" si="72"/>
        <v>4020</v>
      </c>
      <c r="AM137" s="12">
        <f t="shared" si="73"/>
        <v>8.9629708904109595E-2</v>
      </c>
      <c r="AN137" s="22">
        <f t="shared" ref="AN137:AN138" si="75">AC137/AA137</f>
        <v>2.8926553672316384</v>
      </c>
      <c r="AO137" s="17" t="str">
        <f t="shared" si="51"/>
        <v>omgivelsesvarme_TJ
(ambient heat)</v>
      </c>
      <c r="AP137" s="17">
        <f t="shared" si="74"/>
        <v>5.2848000000000006</v>
      </c>
      <c r="BI137">
        <v>5.2848000000000006</v>
      </c>
      <c r="BJ137">
        <v>9.1872000000000007</v>
      </c>
      <c r="BK137" s="12">
        <f t="shared" si="52"/>
        <v>0</v>
      </c>
      <c r="BL137" s="12">
        <f t="shared" si="53"/>
        <v>0</v>
      </c>
      <c r="BM137" s="12">
        <f t="shared" si="54"/>
        <v>0</v>
      </c>
      <c r="BN137" s="12">
        <f t="shared" si="55"/>
        <v>0</v>
      </c>
      <c r="BO137" s="12">
        <f t="shared" si="56"/>
        <v>0</v>
      </c>
      <c r="BP137" s="12">
        <f t="shared" si="57"/>
        <v>0</v>
      </c>
      <c r="BQ137" s="12">
        <f t="shared" si="58"/>
        <v>0</v>
      </c>
      <c r="BR137" s="12">
        <f t="shared" si="59"/>
        <v>0</v>
      </c>
      <c r="BS137" s="12">
        <f t="shared" si="60"/>
        <v>0</v>
      </c>
      <c r="BT137" s="12">
        <f t="shared" si="61"/>
        <v>0</v>
      </c>
      <c r="BU137" s="12">
        <f t="shared" si="62"/>
        <v>0</v>
      </c>
      <c r="BV137" s="12">
        <f t="shared" si="63"/>
        <v>0</v>
      </c>
      <c r="BW137" s="12">
        <f t="shared" si="64"/>
        <v>0</v>
      </c>
      <c r="BX137" s="12">
        <f t="shared" si="65"/>
        <v>0</v>
      </c>
      <c r="BY137" s="12">
        <f t="shared" si="66"/>
        <v>0</v>
      </c>
      <c r="BZ137" s="12">
        <f t="shared" si="67"/>
        <v>0</v>
      </c>
      <c r="CA137" s="12">
        <f t="shared" si="68"/>
        <v>0</v>
      </c>
      <c r="CB137" s="12">
        <f t="shared" si="69"/>
        <v>0</v>
      </c>
      <c r="CC137" s="12">
        <f t="shared" si="70"/>
        <v>0.36517412935323385</v>
      </c>
      <c r="CD137" s="12">
        <f t="shared" si="71"/>
        <v>0.63482587064676621</v>
      </c>
    </row>
    <row r="138" spans="1:82" x14ac:dyDescent="0.25">
      <c r="A138">
        <v>2397</v>
      </c>
      <c r="B138" t="s">
        <v>7005</v>
      </c>
      <c r="C138">
        <v>2020</v>
      </c>
      <c r="D138" t="s">
        <v>7006</v>
      </c>
      <c r="E138">
        <v>2150</v>
      </c>
      <c r="F138" t="s">
        <v>7007</v>
      </c>
      <c r="G138">
        <v>101</v>
      </c>
      <c r="H138">
        <v>2</v>
      </c>
      <c r="I138" t="s">
        <v>156</v>
      </c>
      <c r="J138">
        <v>1760</v>
      </c>
      <c r="K138">
        <v>26089263</v>
      </c>
      <c r="L138" t="s">
        <v>4470</v>
      </c>
      <c r="N138" t="s">
        <v>88</v>
      </c>
      <c r="O138" t="s">
        <v>89</v>
      </c>
      <c r="P138" t="s">
        <v>7008</v>
      </c>
      <c r="Q138" t="s">
        <v>7425</v>
      </c>
      <c r="R138" t="s">
        <v>7402</v>
      </c>
      <c r="S138" t="s">
        <v>7424</v>
      </c>
      <c r="T138" t="s">
        <v>7422</v>
      </c>
      <c r="U138" t="s">
        <v>5071</v>
      </c>
      <c r="V138">
        <v>353000</v>
      </c>
      <c r="W138">
        <v>350030</v>
      </c>
      <c r="X138" t="s">
        <v>82</v>
      </c>
      <c r="Y138" s="3">
        <v>43709</v>
      </c>
      <c r="AA138" s="21">
        <v>0.44</v>
      </c>
      <c r="AB138" s="21">
        <v>0</v>
      </c>
      <c r="AC138" s="21">
        <v>1</v>
      </c>
      <c r="AD138">
        <v>5.8571999999999997</v>
      </c>
      <c r="AE138">
        <v>5.8571999999999997</v>
      </c>
      <c r="AF138">
        <v>5.8571999999999997</v>
      </c>
      <c r="AG138">
        <v>0</v>
      </c>
      <c r="AH138">
        <v>0</v>
      </c>
      <c r="AI138">
        <v>1</v>
      </c>
      <c r="AJ138">
        <v>0</v>
      </c>
      <c r="AK138">
        <v>0</v>
      </c>
      <c r="AL138" s="4">
        <f t="shared" si="72"/>
        <v>1627</v>
      </c>
      <c r="AM138" s="12">
        <f t="shared" si="73"/>
        <v>0.18573059360730593</v>
      </c>
      <c r="AN138" s="22">
        <f t="shared" si="75"/>
        <v>2.2727272727272729</v>
      </c>
      <c r="AO138" s="17" t="str">
        <f t="shared" si="51"/>
        <v>omgivelsesvarme_TJ
(ambient heat)</v>
      </c>
      <c r="AP138" s="17">
        <f t="shared" si="74"/>
        <v>1.9890000000000001</v>
      </c>
      <c r="BI138">
        <v>1.9890000000000001</v>
      </c>
      <c r="BJ138">
        <v>3.8681999999999999</v>
      </c>
      <c r="BK138" s="12">
        <f t="shared" si="52"/>
        <v>0</v>
      </c>
      <c r="BL138" s="12">
        <f t="shared" si="53"/>
        <v>0</v>
      </c>
      <c r="BM138" s="12">
        <f t="shared" si="54"/>
        <v>0</v>
      </c>
      <c r="BN138" s="12">
        <f t="shared" si="55"/>
        <v>0</v>
      </c>
      <c r="BO138" s="12">
        <f t="shared" si="56"/>
        <v>0</v>
      </c>
      <c r="BP138" s="12">
        <f t="shared" si="57"/>
        <v>0</v>
      </c>
      <c r="BQ138" s="12">
        <f t="shared" si="58"/>
        <v>0</v>
      </c>
      <c r="BR138" s="12">
        <f t="shared" si="59"/>
        <v>0</v>
      </c>
      <c r="BS138" s="12">
        <f t="shared" si="60"/>
        <v>0</v>
      </c>
      <c r="BT138" s="12">
        <f t="shared" si="61"/>
        <v>0</v>
      </c>
      <c r="BU138" s="12">
        <f t="shared" si="62"/>
        <v>0</v>
      </c>
      <c r="BV138" s="12">
        <f t="shared" si="63"/>
        <v>0</v>
      </c>
      <c r="BW138" s="12">
        <f t="shared" si="64"/>
        <v>0</v>
      </c>
      <c r="BX138" s="12">
        <f t="shared" si="65"/>
        <v>0</v>
      </c>
      <c r="BY138" s="12">
        <f t="shared" si="66"/>
        <v>0</v>
      </c>
      <c r="BZ138" s="12">
        <f t="shared" si="67"/>
        <v>0</v>
      </c>
      <c r="CA138" s="12">
        <f t="shared" si="68"/>
        <v>0</v>
      </c>
      <c r="CB138" s="12">
        <f t="shared" si="69"/>
        <v>0</v>
      </c>
      <c r="CC138" s="12">
        <f t="shared" si="70"/>
        <v>0.33958205285802096</v>
      </c>
      <c r="CD138" s="12">
        <f t="shared" si="71"/>
        <v>0.6604179471419791</v>
      </c>
    </row>
    <row r="139" spans="1:82" x14ac:dyDescent="0.25">
      <c r="A139">
        <v>2397</v>
      </c>
      <c r="B139" t="s">
        <v>7009</v>
      </c>
      <c r="C139">
        <v>2020</v>
      </c>
      <c r="D139" t="s">
        <v>7006</v>
      </c>
      <c r="E139">
        <v>2150</v>
      </c>
      <c r="F139" t="s">
        <v>7007</v>
      </c>
      <c r="G139">
        <v>101</v>
      </c>
      <c r="H139">
        <v>2</v>
      </c>
      <c r="I139" t="s">
        <v>156</v>
      </c>
      <c r="J139">
        <v>1760</v>
      </c>
      <c r="K139">
        <v>26089263</v>
      </c>
      <c r="L139" t="s">
        <v>4470</v>
      </c>
      <c r="N139" t="s">
        <v>88</v>
      </c>
      <c r="O139" t="s">
        <v>89</v>
      </c>
      <c r="P139" t="s">
        <v>114</v>
      </c>
      <c r="Q139" t="s">
        <v>7434</v>
      </c>
      <c r="R139" t="s">
        <v>7399</v>
      </c>
      <c r="S139" t="s">
        <v>7424</v>
      </c>
      <c r="U139" t="s">
        <v>114</v>
      </c>
      <c r="V139">
        <v>353000</v>
      </c>
      <c r="W139">
        <v>350030</v>
      </c>
      <c r="X139" t="s">
        <v>82</v>
      </c>
      <c r="Y139" s="3">
        <v>43709</v>
      </c>
      <c r="AA139">
        <v>0.2</v>
      </c>
      <c r="AB139">
        <v>0</v>
      </c>
      <c r="AC139">
        <v>0.2</v>
      </c>
      <c r="AD139">
        <v>5.9400000000000001E-2</v>
      </c>
      <c r="AE139">
        <v>5.9400000000000001E-2</v>
      </c>
      <c r="AF139">
        <v>5.9400000000000001E-2</v>
      </c>
      <c r="AG139">
        <v>0</v>
      </c>
      <c r="AH139">
        <v>0</v>
      </c>
      <c r="AI139">
        <v>1</v>
      </c>
      <c r="AJ139">
        <v>0</v>
      </c>
      <c r="AK139">
        <v>0</v>
      </c>
      <c r="AL139" s="4">
        <f t="shared" si="72"/>
        <v>16.500000000000004</v>
      </c>
      <c r="AM139" s="12">
        <f t="shared" si="73"/>
        <v>9.4178082191780834E-3</v>
      </c>
      <c r="AO139" s="17" t="str">
        <f t="shared" si="51"/>
        <v>elektricitet_TJ</v>
      </c>
      <c r="AP139" s="17">
        <f t="shared" si="74"/>
        <v>5.9400000000000001E-2</v>
      </c>
      <c r="BI139">
        <v>5.9400000000000001E-2</v>
      </c>
      <c r="BK139" s="12">
        <f t="shared" si="52"/>
        <v>0</v>
      </c>
      <c r="BL139" s="12">
        <f t="shared" si="53"/>
        <v>0</v>
      </c>
      <c r="BM139" s="12">
        <f t="shared" si="54"/>
        <v>0</v>
      </c>
      <c r="BN139" s="12">
        <f t="shared" si="55"/>
        <v>0</v>
      </c>
      <c r="BO139" s="12">
        <f t="shared" si="56"/>
        <v>0</v>
      </c>
      <c r="BP139" s="12">
        <f t="shared" si="57"/>
        <v>0</v>
      </c>
      <c r="BQ139" s="12">
        <f t="shared" si="58"/>
        <v>0</v>
      </c>
      <c r="BR139" s="12">
        <f t="shared" si="59"/>
        <v>0</v>
      </c>
      <c r="BS139" s="12">
        <f t="shared" si="60"/>
        <v>0</v>
      </c>
      <c r="BT139" s="12">
        <f t="shared" si="61"/>
        <v>0</v>
      </c>
      <c r="BU139" s="12">
        <f t="shared" si="62"/>
        <v>0</v>
      </c>
      <c r="BV139" s="12">
        <f t="shared" si="63"/>
        <v>0</v>
      </c>
      <c r="BW139" s="12">
        <f t="shared" si="64"/>
        <v>0</v>
      </c>
      <c r="BX139" s="12">
        <f t="shared" si="65"/>
        <v>0</v>
      </c>
      <c r="BY139" s="12">
        <f t="shared" si="66"/>
        <v>0</v>
      </c>
      <c r="BZ139" s="12">
        <f t="shared" si="67"/>
        <v>0</v>
      </c>
      <c r="CA139" s="12">
        <f t="shared" si="68"/>
        <v>0</v>
      </c>
      <c r="CB139" s="12">
        <f t="shared" si="69"/>
        <v>0</v>
      </c>
      <c r="CC139" s="12">
        <f t="shared" si="70"/>
        <v>1</v>
      </c>
      <c r="CD139" s="12">
        <f t="shared" si="71"/>
        <v>0</v>
      </c>
    </row>
    <row r="140" spans="1:82" x14ac:dyDescent="0.25">
      <c r="A140">
        <v>2398</v>
      </c>
      <c r="B140" t="s">
        <v>7010</v>
      </c>
      <c r="C140">
        <v>2020</v>
      </c>
      <c r="D140" t="s">
        <v>7011</v>
      </c>
      <c r="E140">
        <v>2200</v>
      </c>
      <c r="F140" t="s">
        <v>7012</v>
      </c>
      <c r="G140">
        <v>101</v>
      </c>
      <c r="H140">
        <v>2</v>
      </c>
      <c r="I140" t="s">
        <v>156</v>
      </c>
      <c r="J140">
        <v>1760</v>
      </c>
      <c r="K140">
        <v>26089263</v>
      </c>
      <c r="L140" t="s">
        <v>4470</v>
      </c>
      <c r="N140" t="s">
        <v>88</v>
      </c>
      <c r="O140" t="s">
        <v>89</v>
      </c>
      <c r="P140" t="s">
        <v>7013</v>
      </c>
      <c r="Q140" t="s">
        <v>7425</v>
      </c>
      <c r="R140" t="s">
        <v>7400</v>
      </c>
      <c r="S140" t="s">
        <v>7424</v>
      </c>
      <c r="T140" t="s">
        <v>7422</v>
      </c>
      <c r="U140" t="s">
        <v>807</v>
      </c>
      <c r="V140">
        <v>353000</v>
      </c>
      <c r="W140">
        <v>350030</v>
      </c>
      <c r="X140" t="s">
        <v>82</v>
      </c>
      <c r="Y140" s="3">
        <v>44013</v>
      </c>
      <c r="AA140" s="21">
        <v>0.9</v>
      </c>
      <c r="AB140" s="21">
        <v>0</v>
      </c>
      <c r="AC140" s="21">
        <v>3.9</v>
      </c>
      <c r="AD140">
        <v>8.2584</v>
      </c>
      <c r="AE140">
        <v>8.2584</v>
      </c>
      <c r="AF140">
        <v>8.2584</v>
      </c>
      <c r="AG140">
        <v>0</v>
      </c>
      <c r="AH140">
        <v>0</v>
      </c>
      <c r="AI140">
        <v>1</v>
      </c>
      <c r="AJ140">
        <v>0</v>
      </c>
      <c r="AK140">
        <v>0</v>
      </c>
      <c r="AL140" s="4">
        <f t="shared" si="72"/>
        <v>2294</v>
      </c>
      <c r="AM140" s="12">
        <f t="shared" si="73"/>
        <v>6.7146704133005497E-2</v>
      </c>
      <c r="AN140" s="22">
        <f t="shared" ref="AN140:AN141" si="76">AC140/AA140</f>
        <v>4.333333333333333</v>
      </c>
      <c r="AO140" s="17" t="str">
        <f t="shared" si="51"/>
        <v>braendselsfrit_TJ
(fuel free)</v>
      </c>
      <c r="AP140" s="17">
        <f t="shared" si="74"/>
        <v>8.2584</v>
      </c>
      <c r="BF140">
        <v>6.048</v>
      </c>
      <c r="BI140">
        <v>2.2103999999999999</v>
      </c>
      <c r="BK140" s="12">
        <f t="shared" si="52"/>
        <v>0</v>
      </c>
      <c r="BL140" s="12">
        <f t="shared" si="53"/>
        <v>0</v>
      </c>
      <c r="BM140" s="12">
        <f t="shared" si="54"/>
        <v>0</v>
      </c>
      <c r="BN140" s="12">
        <f t="shared" si="55"/>
        <v>0</v>
      </c>
      <c r="BO140" s="12">
        <f t="shared" si="56"/>
        <v>0</v>
      </c>
      <c r="BP140" s="12">
        <f t="shared" si="57"/>
        <v>0</v>
      </c>
      <c r="BQ140" s="12">
        <f t="shared" si="58"/>
        <v>0</v>
      </c>
      <c r="BR140" s="12">
        <f t="shared" si="59"/>
        <v>0</v>
      </c>
      <c r="BS140" s="12">
        <f t="shared" si="60"/>
        <v>0</v>
      </c>
      <c r="BT140" s="12">
        <f t="shared" si="61"/>
        <v>0</v>
      </c>
      <c r="BU140" s="12">
        <f t="shared" si="62"/>
        <v>0</v>
      </c>
      <c r="BV140" s="12">
        <f t="shared" si="63"/>
        <v>0</v>
      </c>
      <c r="BW140" s="12">
        <f t="shared" si="64"/>
        <v>0</v>
      </c>
      <c r="BX140" s="12">
        <f t="shared" si="65"/>
        <v>0</v>
      </c>
      <c r="BY140" s="12">
        <f t="shared" si="66"/>
        <v>0</v>
      </c>
      <c r="BZ140" s="12">
        <f t="shared" si="67"/>
        <v>0.73234524847428073</v>
      </c>
      <c r="CA140" s="12">
        <f t="shared" si="68"/>
        <v>0</v>
      </c>
      <c r="CB140" s="12">
        <f t="shared" si="69"/>
        <v>0</v>
      </c>
      <c r="CC140" s="12">
        <f t="shared" si="70"/>
        <v>0.26765475152571927</v>
      </c>
      <c r="CD140" s="12">
        <f t="shared" si="71"/>
        <v>0</v>
      </c>
    </row>
    <row r="141" spans="1:82" x14ac:dyDescent="0.25">
      <c r="A141">
        <v>2401</v>
      </c>
      <c r="B141" t="s">
        <v>7019</v>
      </c>
      <c r="C141">
        <v>2020</v>
      </c>
      <c r="D141" t="s">
        <v>7020</v>
      </c>
      <c r="E141">
        <v>2630</v>
      </c>
      <c r="F141" t="s">
        <v>6307</v>
      </c>
      <c r="G141">
        <v>169</v>
      </c>
      <c r="H141">
        <v>2</v>
      </c>
      <c r="I141" t="s">
        <v>156</v>
      </c>
      <c r="J141">
        <v>227</v>
      </c>
      <c r="K141">
        <v>13057117</v>
      </c>
      <c r="L141" t="s">
        <v>6308</v>
      </c>
      <c r="N141" t="s">
        <v>88</v>
      </c>
      <c r="O141" t="s">
        <v>89</v>
      </c>
      <c r="P141" t="s">
        <v>7021</v>
      </c>
      <c r="Q141" t="s">
        <v>7425</v>
      </c>
      <c r="R141" t="s">
        <v>7405</v>
      </c>
      <c r="S141" t="s">
        <v>7424</v>
      </c>
      <c r="T141" t="s">
        <v>7422</v>
      </c>
      <c r="U141" t="s">
        <v>411</v>
      </c>
      <c r="V141">
        <v>353000</v>
      </c>
      <c r="W141">
        <v>350030</v>
      </c>
      <c r="X141" t="s">
        <v>82</v>
      </c>
      <c r="Y141" s="3">
        <v>43462</v>
      </c>
      <c r="AA141" s="21">
        <v>0.245</v>
      </c>
      <c r="AB141" s="21">
        <v>0</v>
      </c>
      <c r="AC141" s="21">
        <v>1</v>
      </c>
      <c r="AD141">
        <v>0.31031999999999998</v>
      </c>
      <c r="AE141">
        <v>0.31031999999999998</v>
      </c>
      <c r="AF141">
        <v>0.31031999999999998</v>
      </c>
      <c r="AG141">
        <v>0</v>
      </c>
      <c r="AH141">
        <v>0</v>
      </c>
      <c r="AI141">
        <v>1</v>
      </c>
      <c r="AJ141">
        <v>0</v>
      </c>
      <c r="AK141">
        <v>0</v>
      </c>
      <c r="AL141" s="4">
        <f t="shared" si="72"/>
        <v>86.2</v>
      </c>
      <c r="AM141" s="12">
        <f t="shared" si="73"/>
        <v>9.8401826484018264E-3</v>
      </c>
      <c r="AN141" s="22">
        <f t="shared" si="76"/>
        <v>4.0816326530612246</v>
      </c>
      <c r="AO141" s="17" t="str">
        <f t="shared" si="51"/>
        <v>omgivelsesvarme_TJ
(ambient heat)</v>
      </c>
      <c r="AP141" s="17">
        <f t="shared" si="74"/>
        <v>0.124488</v>
      </c>
      <c r="BI141">
        <v>0.124488</v>
      </c>
      <c r="BJ141">
        <v>0.185832</v>
      </c>
      <c r="BK141" s="12">
        <f t="shared" si="52"/>
        <v>0</v>
      </c>
      <c r="BL141" s="12">
        <f t="shared" si="53"/>
        <v>0</v>
      </c>
      <c r="BM141" s="12">
        <f t="shared" si="54"/>
        <v>0</v>
      </c>
      <c r="BN141" s="12">
        <f t="shared" si="55"/>
        <v>0</v>
      </c>
      <c r="BO141" s="12">
        <f t="shared" si="56"/>
        <v>0</v>
      </c>
      <c r="BP141" s="12">
        <f t="shared" si="57"/>
        <v>0</v>
      </c>
      <c r="BQ141" s="12">
        <f t="shared" si="58"/>
        <v>0</v>
      </c>
      <c r="BR141" s="12">
        <f t="shared" si="59"/>
        <v>0</v>
      </c>
      <c r="BS141" s="12">
        <f t="shared" si="60"/>
        <v>0</v>
      </c>
      <c r="BT141" s="12">
        <f t="shared" si="61"/>
        <v>0</v>
      </c>
      <c r="BU141" s="12">
        <f t="shared" si="62"/>
        <v>0</v>
      </c>
      <c r="BV141" s="12">
        <f t="shared" si="63"/>
        <v>0</v>
      </c>
      <c r="BW141" s="12">
        <f t="shared" si="64"/>
        <v>0</v>
      </c>
      <c r="BX141" s="12">
        <f t="shared" si="65"/>
        <v>0</v>
      </c>
      <c r="BY141" s="12">
        <f t="shared" si="66"/>
        <v>0</v>
      </c>
      <c r="BZ141" s="12">
        <f t="shared" si="67"/>
        <v>0</v>
      </c>
      <c r="CA141" s="12">
        <f t="shared" si="68"/>
        <v>0</v>
      </c>
      <c r="CB141" s="12">
        <f t="shared" si="69"/>
        <v>0</v>
      </c>
      <c r="CC141" s="12">
        <f t="shared" si="70"/>
        <v>0.4011600928074246</v>
      </c>
      <c r="CD141" s="12">
        <f t="shared" si="71"/>
        <v>0.5988399071925754</v>
      </c>
    </row>
    <row r="142" spans="1:82" x14ac:dyDescent="0.25">
      <c r="A142">
        <v>2402</v>
      </c>
      <c r="B142" t="s">
        <v>7022</v>
      </c>
      <c r="C142">
        <v>2020</v>
      </c>
      <c r="D142" t="s">
        <v>6273</v>
      </c>
      <c r="E142">
        <v>2630</v>
      </c>
      <c r="F142" t="s">
        <v>6307</v>
      </c>
      <c r="G142">
        <v>169</v>
      </c>
      <c r="H142">
        <v>2</v>
      </c>
      <c r="I142" t="s">
        <v>156</v>
      </c>
      <c r="J142">
        <v>227</v>
      </c>
      <c r="K142">
        <v>13057117</v>
      </c>
      <c r="L142" t="s">
        <v>6308</v>
      </c>
      <c r="N142" t="s">
        <v>88</v>
      </c>
      <c r="O142" t="s">
        <v>89</v>
      </c>
      <c r="P142" t="s">
        <v>410</v>
      </c>
      <c r="Q142" t="s">
        <v>7425</v>
      </c>
      <c r="R142" t="s">
        <v>7400</v>
      </c>
      <c r="S142" t="s">
        <v>7424</v>
      </c>
      <c r="T142" t="s">
        <v>7422</v>
      </c>
      <c r="U142" t="s">
        <v>807</v>
      </c>
      <c r="V142">
        <v>353000</v>
      </c>
      <c r="W142">
        <v>350030</v>
      </c>
      <c r="X142" t="s">
        <v>82</v>
      </c>
      <c r="Y142" s="3">
        <v>44105</v>
      </c>
      <c r="AA142" s="21">
        <v>0.34499999999999997</v>
      </c>
      <c r="AB142" s="21">
        <v>0</v>
      </c>
      <c r="AC142" s="21">
        <v>1.4</v>
      </c>
      <c r="AD142">
        <v>10.08</v>
      </c>
      <c r="AE142">
        <v>5.04</v>
      </c>
      <c r="AF142">
        <v>5.04</v>
      </c>
      <c r="AG142">
        <v>0</v>
      </c>
      <c r="AH142">
        <v>0</v>
      </c>
      <c r="AI142">
        <v>1</v>
      </c>
      <c r="AJ142">
        <v>0</v>
      </c>
      <c r="AK142">
        <v>0</v>
      </c>
      <c r="AL142" s="4">
        <f t="shared" si="72"/>
        <v>1400</v>
      </c>
      <c r="AM142" s="12">
        <f t="shared" si="73"/>
        <v>0.11415525114155252</v>
      </c>
      <c r="AN142" s="22">
        <f t="shared" ref="AN142:AN143" si="77">AC142/AA142</f>
        <v>4.0579710144927539</v>
      </c>
      <c r="AO142" s="17" t="str">
        <f t="shared" si="51"/>
        <v>braendselsfrit_TJ
(fuel free)</v>
      </c>
      <c r="AP142" s="17">
        <f t="shared" si="74"/>
        <v>10.08</v>
      </c>
      <c r="BF142">
        <v>8.6866523999999998</v>
      </c>
      <c r="BI142">
        <v>1.3933476</v>
      </c>
      <c r="BK142" s="12">
        <f t="shared" si="52"/>
        <v>0</v>
      </c>
      <c r="BL142" s="12">
        <f t="shared" si="53"/>
        <v>0</v>
      </c>
      <c r="BM142" s="12">
        <f t="shared" si="54"/>
        <v>0</v>
      </c>
      <c r="BN142" s="12">
        <f t="shared" si="55"/>
        <v>0</v>
      </c>
      <c r="BO142" s="12">
        <f t="shared" si="56"/>
        <v>0</v>
      </c>
      <c r="BP142" s="12">
        <f t="shared" si="57"/>
        <v>0</v>
      </c>
      <c r="BQ142" s="12">
        <f t="shared" si="58"/>
        <v>0</v>
      </c>
      <c r="BR142" s="12">
        <f t="shared" si="59"/>
        <v>0</v>
      </c>
      <c r="BS142" s="12">
        <f t="shared" si="60"/>
        <v>0</v>
      </c>
      <c r="BT142" s="12">
        <f t="shared" si="61"/>
        <v>0</v>
      </c>
      <c r="BU142" s="12">
        <f t="shared" si="62"/>
        <v>0</v>
      </c>
      <c r="BV142" s="12">
        <f t="shared" si="63"/>
        <v>0</v>
      </c>
      <c r="BW142" s="12">
        <f t="shared" si="64"/>
        <v>0</v>
      </c>
      <c r="BX142" s="12">
        <f t="shared" si="65"/>
        <v>0</v>
      </c>
      <c r="BY142" s="12">
        <f t="shared" si="66"/>
        <v>0</v>
      </c>
      <c r="BZ142" s="12">
        <f t="shared" si="67"/>
        <v>0.86177107142857146</v>
      </c>
      <c r="CA142" s="12">
        <f t="shared" si="68"/>
        <v>0</v>
      </c>
      <c r="CB142" s="12">
        <f t="shared" si="69"/>
        <v>0</v>
      </c>
      <c r="CC142" s="12">
        <f t="shared" si="70"/>
        <v>0.13822892857142857</v>
      </c>
      <c r="CD142" s="12">
        <f t="shared" si="71"/>
        <v>0</v>
      </c>
    </row>
    <row r="143" spans="1:82" x14ac:dyDescent="0.25">
      <c r="A143">
        <v>2405</v>
      </c>
      <c r="B143" t="s">
        <v>7025</v>
      </c>
      <c r="C143">
        <v>2020</v>
      </c>
      <c r="D143" t="s">
        <v>7026</v>
      </c>
      <c r="E143">
        <v>2630</v>
      </c>
      <c r="F143" t="s">
        <v>6307</v>
      </c>
      <c r="G143">
        <v>169</v>
      </c>
      <c r="H143">
        <v>2</v>
      </c>
      <c r="I143" t="s">
        <v>156</v>
      </c>
      <c r="J143">
        <v>227</v>
      </c>
      <c r="K143">
        <v>13057117</v>
      </c>
      <c r="L143" t="s">
        <v>6308</v>
      </c>
      <c r="N143" t="s">
        <v>88</v>
      </c>
      <c r="O143" t="s">
        <v>89</v>
      </c>
      <c r="P143" t="s">
        <v>410</v>
      </c>
      <c r="Q143" t="s">
        <v>7425</v>
      </c>
      <c r="R143" t="s">
        <v>7406</v>
      </c>
      <c r="S143" t="s">
        <v>7424</v>
      </c>
      <c r="T143" t="s">
        <v>7422</v>
      </c>
      <c r="U143" t="s">
        <v>106</v>
      </c>
      <c r="V143">
        <v>353000</v>
      </c>
      <c r="W143">
        <v>350030</v>
      </c>
      <c r="X143" t="s">
        <v>82</v>
      </c>
      <c r="Y143" s="3">
        <v>43466</v>
      </c>
      <c r="AA143" s="21">
        <v>0.755</v>
      </c>
      <c r="AB143" s="21">
        <v>0</v>
      </c>
      <c r="AC143" s="21">
        <v>3.2</v>
      </c>
      <c r="AD143">
        <v>22.7592</v>
      </c>
      <c r="AE143">
        <v>22.7592</v>
      </c>
      <c r="AF143">
        <v>22.7592</v>
      </c>
      <c r="AG143">
        <v>0</v>
      </c>
      <c r="AH143">
        <v>0</v>
      </c>
      <c r="AI143">
        <v>1</v>
      </c>
      <c r="AJ143">
        <v>0</v>
      </c>
      <c r="AK143">
        <v>0</v>
      </c>
      <c r="AL143" s="4">
        <f t="shared" si="72"/>
        <v>6322</v>
      </c>
      <c r="AM143" s="12">
        <f t="shared" si="73"/>
        <v>0.22552796803652969</v>
      </c>
      <c r="AN143" s="22">
        <f t="shared" si="77"/>
        <v>4.2384105960264904</v>
      </c>
      <c r="AO143" s="17" t="str">
        <f t="shared" si="51"/>
        <v>omgivelsesvarme_TJ
(ambient heat)</v>
      </c>
      <c r="AP143" s="17">
        <f t="shared" si="74"/>
        <v>7.9631999999999996</v>
      </c>
      <c r="BI143">
        <v>7.9631999999999996</v>
      </c>
      <c r="BJ143">
        <v>14.795999999999999</v>
      </c>
      <c r="BK143" s="12">
        <f t="shared" si="52"/>
        <v>0</v>
      </c>
      <c r="BL143" s="12">
        <f t="shared" si="53"/>
        <v>0</v>
      </c>
      <c r="BM143" s="12">
        <f t="shared" si="54"/>
        <v>0</v>
      </c>
      <c r="BN143" s="12">
        <f t="shared" si="55"/>
        <v>0</v>
      </c>
      <c r="BO143" s="12">
        <f t="shared" si="56"/>
        <v>0</v>
      </c>
      <c r="BP143" s="12">
        <f t="shared" si="57"/>
        <v>0</v>
      </c>
      <c r="BQ143" s="12">
        <f t="shared" si="58"/>
        <v>0</v>
      </c>
      <c r="BR143" s="12">
        <f t="shared" si="59"/>
        <v>0</v>
      </c>
      <c r="BS143" s="12">
        <f t="shared" si="60"/>
        <v>0</v>
      </c>
      <c r="BT143" s="12">
        <f t="shared" si="61"/>
        <v>0</v>
      </c>
      <c r="BU143" s="12">
        <f t="shared" si="62"/>
        <v>0</v>
      </c>
      <c r="BV143" s="12">
        <f t="shared" si="63"/>
        <v>0</v>
      </c>
      <c r="BW143" s="12">
        <f t="shared" si="64"/>
        <v>0</v>
      </c>
      <c r="BX143" s="12">
        <f t="shared" si="65"/>
        <v>0</v>
      </c>
      <c r="BY143" s="12">
        <f t="shared" si="66"/>
        <v>0</v>
      </c>
      <c r="BZ143" s="12">
        <f t="shared" si="67"/>
        <v>0</v>
      </c>
      <c r="CA143" s="12">
        <f t="shared" si="68"/>
        <v>0</v>
      </c>
      <c r="CB143" s="12">
        <f t="shared" si="69"/>
        <v>0</v>
      </c>
      <c r="CC143" s="12">
        <f t="shared" si="70"/>
        <v>0.34988927554571336</v>
      </c>
      <c r="CD143" s="12">
        <f t="shared" si="71"/>
        <v>0.65011072445428664</v>
      </c>
    </row>
    <row r="144" spans="1:82" x14ac:dyDescent="0.25">
      <c r="A144">
        <v>2406</v>
      </c>
      <c r="B144" t="s">
        <v>7027</v>
      </c>
      <c r="C144">
        <v>2020</v>
      </c>
      <c r="D144" t="s">
        <v>7028</v>
      </c>
      <c r="E144">
        <v>4000</v>
      </c>
      <c r="F144" t="s">
        <v>1623</v>
      </c>
      <c r="G144">
        <v>265</v>
      </c>
      <c r="H144">
        <v>2</v>
      </c>
      <c r="I144" t="s">
        <v>156</v>
      </c>
      <c r="J144">
        <v>2111</v>
      </c>
      <c r="K144">
        <v>32837425</v>
      </c>
      <c r="L144" t="s">
        <v>2658</v>
      </c>
      <c r="N144" t="s">
        <v>88</v>
      </c>
      <c r="O144" t="s">
        <v>89</v>
      </c>
      <c r="P144" t="s">
        <v>1919</v>
      </c>
      <c r="Q144" t="s">
        <v>7437</v>
      </c>
      <c r="R144" t="s">
        <v>7399</v>
      </c>
      <c r="S144" t="s">
        <v>7427</v>
      </c>
      <c r="U144" t="s">
        <v>61</v>
      </c>
      <c r="V144">
        <v>353000</v>
      </c>
      <c r="W144">
        <v>350030</v>
      </c>
      <c r="X144" t="s">
        <v>82</v>
      </c>
      <c r="Y144" s="3">
        <v>43647</v>
      </c>
      <c r="AA144">
        <v>0.32</v>
      </c>
      <c r="AB144">
        <v>0</v>
      </c>
      <c r="AC144">
        <v>0.28999999999999998</v>
      </c>
      <c r="AD144">
        <v>2.6486063999999998</v>
      </c>
      <c r="AE144">
        <v>1.89252</v>
      </c>
      <c r="AF144">
        <v>1.89252</v>
      </c>
      <c r="AG144">
        <v>0</v>
      </c>
      <c r="AH144">
        <v>0</v>
      </c>
      <c r="AI144">
        <v>1</v>
      </c>
      <c r="AJ144">
        <v>0</v>
      </c>
      <c r="AK144">
        <v>0</v>
      </c>
      <c r="AL144" s="4">
        <f t="shared" si="72"/>
        <v>525.70000000000005</v>
      </c>
      <c r="AM144" s="12">
        <f t="shared" si="73"/>
        <v>0.20693591560384195</v>
      </c>
      <c r="AO144" s="17" t="str">
        <f t="shared" si="51"/>
        <v>naturgas_TJ</v>
      </c>
      <c r="AP144" s="17">
        <f t="shared" si="74"/>
        <v>2.6486063999999998</v>
      </c>
      <c r="AX144">
        <v>2.6486063999999998</v>
      </c>
      <c r="BK144" s="12">
        <f t="shared" si="52"/>
        <v>0</v>
      </c>
      <c r="BL144" s="12">
        <f t="shared" si="53"/>
        <v>0</v>
      </c>
      <c r="BM144" s="12">
        <f t="shared" si="54"/>
        <v>0</v>
      </c>
      <c r="BN144" s="12">
        <f t="shared" si="55"/>
        <v>0</v>
      </c>
      <c r="BO144" s="12">
        <f t="shared" si="56"/>
        <v>0</v>
      </c>
      <c r="BP144" s="12">
        <f t="shared" si="57"/>
        <v>0</v>
      </c>
      <c r="BQ144" s="12">
        <f t="shared" si="58"/>
        <v>0</v>
      </c>
      <c r="BR144" s="12">
        <f t="shared" si="59"/>
        <v>1</v>
      </c>
      <c r="BS144" s="12">
        <f t="shared" si="60"/>
        <v>0</v>
      </c>
      <c r="BT144" s="12">
        <f t="shared" si="61"/>
        <v>0</v>
      </c>
      <c r="BU144" s="12">
        <f t="shared" si="62"/>
        <v>0</v>
      </c>
      <c r="BV144" s="12">
        <f t="shared" si="63"/>
        <v>0</v>
      </c>
      <c r="BW144" s="12">
        <f t="shared" si="64"/>
        <v>0</v>
      </c>
      <c r="BX144" s="12">
        <f t="shared" si="65"/>
        <v>0</v>
      </c>
      <c r="BY144" s="12">
        <f t="shared" si="66"/>
        <v>0</v>
      </c>
      <c r="BZ144" s="12">
        <f t="shared" si="67"/>
        <v>0</v>
      </c>
      <c r="CA144" s="12">
        <f t="shared" si="68"/>
        <v>0</v>
      </c>
      <c r="CB144" s="12">
        <f t="shared" si="69"/>
        <v>0</v>
      </c>
      <c r="CC144" s="12">
        <f t="shared" si="70"/>
        <v>0</v>
      </c>
      <c r="CD144" s="12">
        <f t="shared" si="71"/>
        <v>0</v>
      </c>
    </row>
    <row r="145" spans="1:82" x14ac:dyDescent="0.25">
      <c r="A145">
        <v>2406</v>
      </c>
      <c r="B145" t="s">
        <v>7029</v>
      </c>
      <c r="C145">
        <v>2020</v>
      </c>
      <c r="D145" t="s">
        <v>7028</v>
      </c>
      <c r="E145">
        <v>4000</v>
      </c>
      <c r="F145" t="s">
        <v>1623</v>
      </c>
      <c r="G145">
        <v>265</v>
      </c>
      <c r="H145">
        <v>2</v>
      </c>
      <c r="I145" t="s">
        <v>156</v>
      </c>
      <c r="J145">
        <v>2111</v>
      </c>
      <c r="K145">
        <v>32837425</v>
      </c>
      <c r="L145" t="s">
        <v>2658</v>
      </c>
      <c r="N145" t="s">
        <v>88</v>
      </c>
      <c r="O145" t="s">
        <v>89</v>
      </c>
      <c r="P145" t="s">
        <v>976</v>
      </c>
      <c r="Q145" t="s">
        <v>7437</v>
      </c>
      <c r="R145" t="s">
        <v>7399</v>
      </c>
      <c r="S145" t="s">
        <v>7427</v>
      </c>
      <c r="U145" t="s">
        <v>61</v>
      </c>
      <c r="V145">
        <v>353000</v>
      </c>
      <c r="W145">
        <v>350030</v>
      </c>
      <c r="X145" t="s">
        <v>82</v>
      </c>
      <c r="Y145" s="3">
        <v>43647</v>
      </c>
      <c r="AA145">
        <v>0.32</v>
      </c>
      <c r="AB145">
        <v>0</v>
      </c>
      <c r="AC145">
        <v>0.28999999999999998</v>
      </c>
      <c r="AD145">
        <v>2.6486063999999998</v>
      </c>
      <c r="AE145">
        <v>1.89252</v>
      </c>
      <c r="AF145">
        <v>1.89252</v>
      </c>
      <c r="AG145">
        <v>0</v>
      </c>
      <c r="AH145">
        <v>0</v>
      </c>
      <c r="AI145">
        <v>1</v>
      </c>
      <c r="AJ145">
        <v>0</v>
      </c>
      <c r="AK145">
        <v>0</v>
      </c>
      <c r="AL145" s="4">
        <f t="shared" si="72"/>
        <v>525.70000000000005</v>
      </c>
      <c r="AM145" s="12">
        <f t="shared" si="73"/>
        <v>0.20693591560384195</v>
      </c>
      <c r="AO145" s="17" t="str">
        <f t="shared" si="51"/>
        <v>naturgas_TJ</v>
      </c>
      <c r="AP145" s="17">
        <f t="shared" si="74"/>
        <v>2.6486063999999998</v>
      </c>
      <c r="AX145">
        <v>2.6486063999999998</v>
      </c>
      <c r="BK145" s="12">
        <f t="shared" si="52"/>
        <v>0</v>
      </c>
      <c r="BL145" s="12">
        <f t="shared" si="53"/>
        <v>0</v>
      </c>
      <c r="BM145" s="12">
        <f t="shared" si="54"/>
        <v>0</v>
      </c>
      <c r="BN145" s="12">
        <f t="shared" si="55"/>
        <v>0</v>
      </c>
      <c r="BO145" s="12">
        <f t="shared" si="56"/>
        <v>0</v>
      </c>
      <c r="BP145" s="12">
        <f t="shared" si="57"/>
        <v>0</v>
      </c>
      <c r="BQ145" s="12">
        <f t="shared" si="58"/>
        <v>0</v>
      </c>
      <c r="BR145" s="12">
        <f t="shared" si="59"/>
        <v>1</v>
      </c>
      <c r="BS145" s="12">
        <f t="shared" si="60"/>
        <v>0</v>
      </c>
      <c r="BT145" s="12">
        <f t="shared" si="61"/>
        <v>0</v>
      </c>
      <c r="BU145" s="12">
        <f t="shared" si="62"/>
        <v>0</v>
      </c>
      <c r="BV145" s="12">
        <f t="shared" si="63"/>
        <v>0</v>
      </c>
      <c r="BW145" s="12">
        <f t="shared" si="64"/>
        <v>0</v>
      </c>
      <c r="BX145" s="12">
        <f t="shared" si="65"/>
        <v>0</v>
      </c>
      <c r="BY145" s="12">
        <f t="shared" si="66"/>
        <v>0</v>
      </c>
      <c r="BZ145" s="12">
        <f t="shared" si="67"/>
        <v>0</v>
      </c>
      <c r="CA145" s="12">
        <f t="shared" si="68"/>
        <v>0</v>
      </c>
      <c r="CB145" s="12">
        <f t="shared" si="69"/>
        <v>0</v>
      </c>
      <c r="CC145" s="12">
        <f t="shared" si="70"/>
        <v>0</v>
      </c>
      <c r="CD145" s="12">
        <f t="shared" si="71"/>
        <v>0</v>
      </c>
    </row>
    <row r="146" spans="1:82" x14ac:dyDescent="0.25">
      <c r="A146">
        <v>2407</v>
      </c>
      <c r="B146" t="s">
        <v>7030</v>
      </c>
      <c r="C146">
        <v>2020</v>
      </c>
      <c r="D146" t="s">
        <v>7031</v>
      </c>
      <c r="E146">
        <v>4000</v>
      </c>
      <c r="F146" t="s">
        <v>1623</v>
      </c>
      <c r="G146">
        <v>265</v>
      </c>
      <c r="H146">
        <v>2</v>
      </c>
      <c r="I146" t="s">
        <v>156</v>
      </c>
      <c r="J146">
        <v>2111</v>
      </c>
      <c r="K146">
        <v>32837425</v>
      </c>
      <c r="L146" t="s">
        <v>2658</v>
      </c>
      <c r="N146" t="s">
        <v>88</v>
      </c>
      <c r="O146" t="s">
        <v>89</v>
      </c>
      <c r="P146" t="s">
        <v>410</v>
      </c>
      <c r="Q146" t="s">
        <v>7425</v>
      </c>
      <c r="R146" t="s">
        <v>7407</v>
      </c>
      <c r="S146" t="s">
        <v>7424</v>
      </c>
      <c r="T146" t="s">
        <v>7422</v>
      </c>
      <c r="U146" t="s">
        <v>2726</v>
      </c>
      <c r="V146">
        <v>353000</v>
      </c>
      <c r="W146">
        <v>350030</v>
      </c>
      <c r="X146" t="s">
        <v>82</v>
      </c>
      <c r="Y146" s="3">
        <v>44075</v>
      </c>
      <c r="AA146" s="21">
        <v>2.5</v>
      </c>
      <c r="AB146" s="21">
        <v>0</v>
      </c>
      <c r="AC146" s="21">
        <v>8</v>
      </c>
      <c r="AD146">
        <v>32.162399999999998</v>
      </c>
      <c r="AE146">
        <v>32.162399999999998</v>
      </c>
      <c r="AF146">
        <v>32.162399999999998</v>
      </c>
      <c r="AG146">
        <v>0</v>
      </c>
      <c r="AH146">
        <v>0</v>
      </c>
      <c r="AI146">
        <v>1</v>
      </c>
      <c r="AJ146">
        <v>0</v>
      </c>
      <c r="AK146">
        <v>0</v>
      </c>
      <c r="AL146" s="4">
        <f t="shared" si="72"/>
        <v>8934</v>
      </c>
      <c r="AM146" s="12">
        <f t="shared" si="73"/>
        <v>0.12748287671232877</v>
      </c>
      <c r="AN146" s="22">
        <f>AC146/AA146</f>
        <v>3.2</v>
      </c>
      <c r="AO146" s="17" t="str">
        <f t="shared" si="51"/>
        <v>braendselsfrit_TJ
(fuel free)</v>
      </c>
      <c r="AP146" s="17">
        <f t="shared" si="74"/>
        <v>32.162400000000005</v>
      </c>
      <c r="BF146">
        <v>22.147200000000002</v>
      </c>
      <c r="BI146">
        <v>10.0152</v>
      </c>
      <c r="BK146" s="12">
        <f t="shared" si="52"/>
        <v>0</v>
      </c>
      <c r="BL146" s="12">
        <f t="shared" si="53"/>
        <v>0</v>
      </c>
      <c r="BM146" s="12">
        <f t="shared" si="54"/>
        <v>0</v>
      </c>
      <c r="BN146" s="12">
        <f t="shared" si="55"/>
        <v>0</v>
      </c>
      <c r="BO146" s="12">
        <f t="shared" si="56"/>
        <v>0</v>
      </c>
      <c r="BP146" s="12">
        <f t="shared" si="57"/>
        <v>0</v>
      </c>
      <c r="BQ146" s="12">
        <f t="shared" si="58"/>
        <v>0</v>
      </c>
      <c r="BR146" s="12">
        <f t="shared" si="59"/>
        <v>0</v>
      </c>
      <c r="BS146" s="12">
        <f t="shared" si="60"/>
        <v>0</v>
      </c>
      <c r="BT146" s="12">
        <f t="shared" si="61"/>
        <v>0</v>
      </c>
      <c r="BU146" s="12">
        <f t="shared" si="62"/>
        <v>0</v>
      </c>
      <c r="BV146" s="12">
        <f t="shared" si="63"/>
        <v>0</v>
      </c>
      <c r="BW146" s="12">
        <f t="shared" si="64"/>
        <v>0</v>
      </c>
      <c r="BX146" s="12">
        <f t="shared" si="65"/>
        <v>0</v>
      </c>
      <c r="BY146" s="12">
        <f t="shared" si="66"/>
        <v>0</v>
      </c>
      <c r="BZ146" s="12">
        <f t="shared" si="67"/>
        <v>0.68860532796059992</v>
      </c>
      <c r="CA146" s="12">
        <f t="shared" si="68"/>
        <v>0</v>
      </c>
      <c r="CB146" s="12">
        <f t="shared" si="69"/>
        <v>0</v>
      </c>
      <c r="CC146" s="12">
        <f t="shared" si="70"/>
        <v>0.31139467203940002</v>
      </c>
      <c r="CD146" s="12">
        <f t="shared" si="71"/>
        <v>0</v>
      </c>
    </row>
    <row r="147" spans="1:82" x14ac:dyDescent="0.25">
      <c r="A147">
        <v>2408</v>
      </c>
      <c r="B147" t="s">
        <v>7032</v>
      </c>
      <c r="C147">
        <v>2020</v>
      </c>
      <c r="D147" t="s">
        <v>7033</v>
      </c>
      <c r="E147">
        <v>4000</v>
      </c>
      <c r="F147" t="s">
        <v>1623</v>
      </c>
      <c r="G147">
        <v>265</v>
      </c>
      <c r="H147">
        <v>2</v>
      </c>
      <c r="I147" t="s">
        <v>156</v>
      </c>
      <c r="J147">
        <v>2111</v>
      </c>
      <c r="K147">
        <v>32837425</v>
      </c>
      <c r="L147" t="s">
        <v>2658</v>
      </c>
      <c r="N147" t="s">
        <v>88</v>
      </c>
      <c r="O147" t="s">
        <v>89</v>
      </c>
      <c r="P147" t="s">
        <v>7034</v>
      </c>
      <c r="Q147" t="s">
        <v>7436</v>
      </c>
      <c r="R147" t="s">
        <v>7399</v>
      </c>
      <c r="S147" t="s">
        <v>7429</v>
      </c>
      <c r="U147" t="s">
        <v>61</v>
      </c>
      <c r="V147">
        <v>353000</v>
      </c>
      <c r="W147">
        <v>350030</v>
      </c>
      <c r="X147" t="s">
        <v>82</v>
      </c>
      <c r="Y147" s="3">
        <v>26665</v>
      </c>
      <c r="AA147">
        <v>4.5999999999999996</v>
      </c>
      <c r="AB147">
        <v>0</v>
      </c>
      <c r="AC147">
        <v>3.2</v>
      </c>
      <c r="AD147">
        <v>6.1000000000000004E-3</v>
      </c>
      <c r="AE147">
        <v>4.5999999999999999E-3</v>
      </c>
      <c r="AF147">
        <v>-5.0000000000000001E-4</v>
      </c>
      <c r="AG147">
        <v>0</v>
      </c>
      <c r="AH147">
        <v>0</v>
      </c>
      <c r="AI147">
        <v>1</v>
      </c>
      <c r="AJ147">
        <v>0</v>
      </c>
      <c r="AK147">
        <v>0</v>
      </c>
      <c r="AL147" s="4">
        <f t="shared" si="72"/>
        <v>1.2777777777777779</v>
      </c>
      <c r="AM147" s="12">
        <f t="shared" si="73"/>
        <v>4.5582825976661597E-5</v>
      </c>
      <c r="AO147" s="17" t="str">
        <f t="shared" si="51"/>
        <v>gasolie_TJ</v>
      </c>
      <c r="AP147" s="17">
        <f t="shared" si="74"/>
        <v>6.1000000000000004E-3</v>
      </c>
      <c r="AU147">
        <v>6.1000000000000004E-3</v>
      </c>
      <c r="AX147">
        <v>0</v>
      </c>
      <c r="BK147" s="12">
        <f t="shared" si="52"/>
        <v>0</v>
      </c>
      <c r="BL147" s="12">
        <f t="shared" si="53"/>
        <v>0</v>
      </c>
      <c r="BM147" s="12">
        <f t="shared" si="54"/>
        <v>0</v>
      </c>
      <c r="BN147" s="12">
        <f t="shared" si="55"/>
        <v>0</v>
      </c>
      <c r="BO147" s="12">
        <f t="shared" si="56"/>
        <v>1</v>
      </c>
      <c r="BP147" s="12">
        <f t="shared" si="57"/>
        <v>0</v>
      </c>
      <c r="BQ147" s="12">
        <f t="shared" si="58"/>
        <v>0</v>
      </c>
      <c r="BR147" s="12">
        <f t="shared" si="59"/>
        <v>0</v>
      </c>
      <c r="BS147" s="12">
        <f t="shared" si="60"/>
        <v>0</v>
      </c>
      <c r="BT147" s="12">
        <f t="shared" si="61"/>
        <v>0</v>
      </c>
      <c r="BU147" s="12">
        <f t="shared" si="62"/>
        <v>0</v>
      </c>
      <c r="BV147" s="12">
        <f t="shared" si="63"/>
        <v>0</v>
      </c>
      <c r="BW147" s="12">
        <f t="shared" si="64"/>
        <v>0</v>
      </c>
      <c r="BX147" s="12">
        <f t="shared" si="65"/>
        <v>0</v>
      </c>
      <c r="BY147" s="12">
        <f t="shared" si="66"/>
        <v>0</v>
      </c>
      <c r="BZ147" s="12">
        <f t="shared" si="67"/>
        <v>0</v>
      </c>
      <c r="CA147" s="12">
        <f t="shared" si="68"/>
        <v>0</v>
      </c>
      <c r="CB147" s="12">
        <f t="shared" si="69"/>
        <v>0</v>
      </c>
      <c r="CC147" s="12">
        <f t="shared" si="70"/>
        <v>0</v>
      </c>
      <c r="CD147" s="12">
        <f t="shared" si="71"/>
        <v>0</v>
      </c>
    </row>
    <row r="148" spans="1:82" x14ac:dyDescent="0.25">
      <c r="A148">
        <v>2408</v>
      </c>
      <c r="B148" t="s">
        <v>7035</v>
      </c>
      <c r="C148">
        <v>2020</v>
      </c>
      <c r="D148" t="s">
        <v>7033</v>
      </c>
      <c r="E148">
        <v>4000</v>
      </c>
      <c r="F148" t="s">
        <v>1623</v>
      </c>
      <c r="G148">
        <v>265</v>
      </c>
      <c r="H148">
        <v>2</v>
      </c>
      <c r="I148" t="s">
        <v>156</v>
      </c>
      <c r="J148">
        <v>2111</v>
      </c>
      <c r="K148">
        <v>32837425</v>
      </c>
      <c r="L148" t="s">
        <v>2658</v>
      </c>
      <c r="N148" t="s">
        <v>88</v>
      </c>
      <c r="O148" t="s">
        <v>89</v>
      </c>
      <c r="P148" t="s">
        <v>7036</v>
      </c>
      <c r="Q148" t="s">
        <v>722</v>
      </c>
      <c r="R148" t="s">
        <v>7399</v>
      </c>
      <c r="S148" t="s">
        <v>722</v>
      </c>
      <c r="T148" t="s">
        <v>7432</v>
      </c>
      <c r="U148" t="s">
        <v>61</v>
      </c>
      <c r="V148">
        <v>353000</v>
      </c>
      <c r="W148">
        <v>350030</v>
      </c>
      <c r="X148" t="s">
        <v>82</v>
      </c>
      <c r="Y148" s="3">
        <v>26665</v>
      </c>
      <c r="AA148">
        <v>0.7</v>
      </c>
      <c r="AB148">
        <v>0</v>
      </c>
      <c r="AC148">
        <v>0.5</v>
      </c>
      <c r="AD148">
        <v>0</v>
      </c>
      <c r="AE148">
        <v>0</v>
      </c>
      <c r="AF148">
        <v>-5.0999999999999986E-3</v>
      </c>
      <c r="AG148">
        <v>0</v>
      </c>
      <c r="AH148">
        <v>0</v>
      </c>
      <c r="AI148">
        <v>1</v>
      </c>
      <c r="AJ148">
        <v>0</v>
      </c>
      <c r="AK148">
        <v>0</v>
      </c>
      <c r="AL148" s="4">
        <f t="shared" si="72"/>
        <v>0</v>
      </c>
      <c r="AM148" s="12">
        <f t="shared" si="73"/>
        <v>0</v>
      </c>
      <c r="AO148" s="17" t="e">
        <f t="shared" si="51"/>
        <v>#N/A</v>
      </c>
      <c r="AP148" s="17">
        <f t="shared" si="74"/>
        <v>0</v>
      </c>
      <c r="AU148">
        <v>0</v>
      </c>
      <c r="BK148" s="12" t="e">
        <f t="shared" si="52"/>
        <v>#DIV/0!</v>
      </c>
      <c r="BL148" s="12" t="e">
        <f t="shared" si="53"/>
        <v>#DIV/0!</v>
      </c>
      <c r="BM148" s="12" t="e">
        <f t="shared" si="54"/>
        <v>#DIV/0!</v>
      </c>
      <c r="BN148" s="12" t="e">
        <f t="shared" si="55"/>
        <v>#DIV/0!</v>
      </c>
      <c r="BO148" s="12" t="e">
        <f t="shared" si="56"/>
        <v>#DIV/0!</v>
      </c>
      <c r="BP148" s="12" t="e">
        <f t="shared" si="57"/>
        <v>#DIV/0!</v>
      </c>
      <c r="BQ148" s="12" t="e">
        <f t="shared" si="58"/>
        <v>#DIV/0!</v>
      </c>
      <c r="BR148" s="12" t="e">
        <f t="shared" si="59"/>
        <v>#DIV/0!</v>
      </c>
      <c r="BS148" s="12" t="e">
        <f t="shared" si="60"/>
        <v>#DIV/0!</v>
      </c>
      <c r="BT148" s="12" t="e">
        <f t="shared" si="61"/>
        <v>#DIV/0!</v>
      </c>
      <c r="BU148" s="12" t="e">
        <f t="shared" si="62"/>
        <v>#DIV/0!</v>
      </c>
      <c r="BV148" s="12" t="e">
        <f t="shared" si="63"/>
        <v>#DIV/0!</v>
      </c>
      <c r="BW148" s="12" t="e">
        <f t="shared" si="64"/>
        <v>#DIV/0!</v>
      </c>
      <c r="BX148" s="12" t="e">
        <f t="shared" si="65"/>
        <v>#DIV/0!</v>
      </c>
      <c r="BY148" s="12" t="e">
        <f t="shared" si="66"/>
        <v>#DIV/0!</v>
      </c>
      <c r="BZ148" s="12" t="e">
        <f t="shared" si="67"/>
        <v>#DIV/0!</v>
      </c>
      <c r="CA148" s="12" t="e">
        <f t="shared" si="68"/>
        <v>#DIV/0!</v>
      </c>
      <c r="CB148" s="12" t="e">
        <f t="shared" si="69"/>
        <v>#DIV/0!</v>
      </c>
      <c r="CC148" s="12" t="e">
        <f t="shared" si="70"/>
        <v>#DIV/0!</v>
      </c>
      <c r="CD148" s="12" t="e">
        <f t="shared" si="71"/>
        <v>#DIV/0!</v>
      </c>
    </row>
    <row r="149" spans="1:82" x14ac:dyDescent="0.25">
      <c r="A149">
        <v>2408</v>
      </c>
      <c r="B149" t="s">
        <v>7037</v>
      </c>
      <c r="C149">
        <v>2020</v>
      </c>
      <c r="D149" t="s">
        <v>7033</v>
      </c>
      <c r="E149">
        <v>4000</v>
      </c>
      <c r="F149" t="s">
        <v>1623</v>
      </c>
      <c r="G149">
        <v>265</v>
      </c>
      <c r="H149">
        <v>2</v>
      </c>
      <c r="I149" t="s">
        <v>156</v>
      </c>
      <c r="J149">
        <v>2111</v>
      </c>
      <c r="K149">
        <v>32837425</v>
      </c>
      <c r="L149" t="s">
        <v>2658</v>
      </c>
      <c r="N149" t="s">
        <v>88</v>
      </c>
      <c r="O149" t="s">
        <v>89</v>
      </c>
      <c r="P149" t="s">
        <v>7038</v>
      </c>
      <c r="Q149" t="s">
        <v>7436</v>
      </c>
      <c r="R149" t="s">
        <v>7399</v>
      </c>
      <c r="S149" t="s">
        <v>7429</v>
      </c>
      <c r="U149" t="s">
        <v>61</v>
      </c>
      <c r="V149">
        <v>353000</v>
      </c>
      <c r="W149">
        <v>350030</v>
      </c>
      <c r="X149" t="s">
        <v>82</v>
      </c>
      <c r="Y149" s="3">
        <v>26665</v>
      </c>
      <c r="AA149">
        <v>1.4</v>
      </c>
      <c r="AB149">
        <v>0</v>
      </c>
      <c r="AC149">
        <v>1</v>
      </c>
      <c r="AD149">
        <v>1.42E-3</v>
      </c>
      <c r="AE149">
        <v>1.07E-3</v>
      </c>
      <c r="AF149">
        <v>-4.0000000000000001E-3</v>
      </c>
      <c r="AG149">
        <v>0</v>
      </c>
      <c r="AH149">
        <v>0</v>
      </c>
      <c r="AI149">
        <v>1</v>
      </c>
      <c r="AJ149">
        <v>0</v>
      </c>
      <c r="AK149">
        <v>0</v>
      </c>
      <c r="AL149" s="4">
        <f t="shared" si="72"/>
        <v>0.29722222222222222</v>
      </c>
      <c r="AM149" s="12">
        <f t="shared" si="73"/>
        <v>3.392947742262811E-5</v>
      </c>
      <c r="AO149" s="17" t="str">
        <f t="shared" si="51"/>
        <v>gasolie_TJ</v>
      </c>
      <c r="AP149" s="17">
        <f t="shared" si="74"/>
        <v>1.42E-3</v>
      </c>
      <c r="AU149">
        <v>1.42E-3</v>
      </c>
      <c r="BK149" s="12">
        <f t="shared" si="52"/>
        <v>0</v>
      </c>
      <c r="BL149" s="12">
        <f t="shared" si="53"/>
        <v>0</v>
      </c>
      <c r="BM149" s="12">
        <f t="shared" si="54"/>
        <v>0</v>
      </c>
      <c r="BN149" s="12">
        <f t="shared" si="55"/>
        <v>0</v>
      </c>
      <c r="BO149" s="12">
        <f t="shared" si="56"/>
        <v>1</v>
      </c>
      <c r="BP149" s="12">
        <f t="shared" si="57"/>
        <v>0</v>
      </c>
      <c r="BQ149" s="12">
        <f t="shared" si="58"/>
        <v>0</v>
      </c>
      <c r="BR149" s="12">
        <f t="shared" si="59"/>
        <v>0</v>
      </c>
      <c r="BS149" s="12">
        <f t="shared" si="60"/>
        <v>0</v>
      </c>
      <c r="BT149" s="12">
        <f t="shared" si="61"/>
        <v>0</v>
      </c>
      <c r="BU149" s="12">
        <f t="shared" si="62"/>
        <v>0</v>
      </c>
      <c r="BV149" s="12">
        <f t="shared" si="63"/>
        <v>0</v>
      </c>
      <c r="BW149" s="12">
        <f t="shared" si="64"/>
        <v>0</v>
      </c>
      <c r="BX149" s="12">
        <f t="shared" si="65"/>
        <v>0</v>
      </c>
      <c r="BY149" s="12">
        <f t="shared" si="66"/>
        <v>0</v>
      </c>
      <c r="BZ149" s="12">
        <f t="shared" si="67"/>
        <v>0</v>
      </c>
      <c r="CA149" s="12">
        <f t="shared" si="68"/>
        <v>0</v>
      </c>
      <c r="CB149" s="12">
        <f t="shared" si="69"/>
        <v>0</v>
      </c>
      <c r="CC149" s="12">
        <f t="shared" si="70"/>
        <v>0</v>
      </c>
      <c r="CD149" s="12">
        <f t="shared" si="71"/>
        <v>0</v>
      </c>
    </row>
    <row r="150" spans="1:82" x14ac:dyDescent="0.25">
      <c r="A150">
        <v>2408</v>
      </c>
      <c r="B150" t="s">
        <v>7039</v>
      </c>
      <c r="C150">
        <v>2020</v>
      </c>
      <c r="D150" t="s">
        <v>7033</v>
      </c>
      <c r="E150">
        <v>4000</v>
      </c>
      <c r="F150" t="s">
        <v>1623</v>
      </c>
      <c r="G150">
        <v>265</v>
      </c>
      <c r="H150">
        <v>2</v>
      </c>
      <c r="I150" t="s">
        <v>156</v>
      </c>
      <c r="J150">
        <v>2111</v>
      </c>
      <c r="K150">
        <v>32837425</v>
      </c>
      <c r="L150" t="s">
        <v>2658</v>
      </c>
      <c r="N150" t="s">
        <v>88</v>
      </c>
      <c r="O150" t="s">
        <v>89</v>
      </c>
      <c r="P150" t="s">
        <v>7040</v>
      </c>
      <c r="Q150" t="s">
        <v>7436</v>
      </c>
      <c r="R150" t="s">
        <v>7399</v>
      </c>
      <c r="S150" t="s">
        <v>7429</v>
      </c>
      <c r="U150" t="s">
        <v>61</v>
      </c>
      <c r="V150">
        <v>353000</v>
      </c>
      <c r="W150">
        <v>350030</v>
      </c>
      <c r="X150" t="s">
        <v>82</v>
      </c>
      <c r="Y150" s="3">
        <v>26665</v>
      </c>
      <c r="AA150">
        <v>2.9</v>
      </c>
      <c r="AB150">
        <v>0</v>
      </c>
      <c r="AC150">
        <v>2</v>
      </c>
      <c r="AD150">
        <v>3.9100000000000003E-2</v>
      </c>
      <c r="AE150">
        <v>2.93E-2</v>
      </c>
      <c r="AF150">
        <v>2.4199999999999999E-2</v>
      </c>
      <c r="AG150">
        <v>0</v>
      </c>
      <c r="AH150">
        <v>0</v>
      </c>
      <c r="AI150">
        <v>1</v>
      </c>
      <c r="AJ150">
        <v>0</v>
      </c>
      <c r="AK150">
        <v>0</v>
      </c>
      <c r="AL150" s="4">
        <f t="shared" si="72"/>
        <v>8.1388888888888893</v>
      </c>
      <c r="AM150" s="12">
        <f t="shared" si="73"/>
        <v>4.6454845256215123E-4</v>
      </c>
      <c r="AO150" s="17" t="str">
        <f t="shared" si="51"/>
        <v>gasolie_TJ</v>
      </c>
      <c r="AP150" s="17">
        <f t="shared" si="74"/>
        <v>3.9100000000000003E-2</v>
      </c>
      <c r="AU150">
        <v>3.9100000000000003E-2</v>
      </c>
      <c r="AX150">
        <v>0</v>
      </c>
      <c r="BK150" s="12">
        <f t="shared" si="52"/>
        <v>0</v>
      </c>
      <c r="BL150" s="12">
        <f t="shared" si="53"/>
        <v>0</v>
      </c>
      <c r="BM150" s="12">
        <f t="shared" si="54"/>
        <v>0</v>
      </c>
      <c r="BN150" s="12">
        <f t="shared" si="55"/>
        <v>0</v>
      </c>
      <c r="BO150" s="12">
        <f t="shared" si="56"/>
        <v>1</v>
      </c>
      <c r="BP150" s="12">
        <f t="shared" si="57"/>
        <v>0</v>
      </c>
      <c r="BQ150" s="12">
        <f t="shared" si="58"/>
        <v>0</v>
      </c>
      <c r="BR150" s="12">
        <f t="shared" si="59"/>
        <v>0</v>
      </c>
      <c r="BS150" s="12">
        <f t="shared" si="60"/>
        <v>0</v>
      </c>
      <c r="BT150" s="12">
        <f t="shared" si="61"/>
        <v>0</v>
      </c>
      <c r="BU150" s="12">
        <f t="shared" si="62"/>
        <v>0</v>
      </c>
      <c r="BV150" s="12">
        <f t="shared" si="63"/>
        <v>0</v>
      </c>
      <c r="BW150" s="12">
        <f t="shared" si="64"/>
        <v>0</v>
      </c>
      <c r="BX150" s="12">
        <f t="shared" si="65"/>
        <v>0</v>
      </c>
      <c r="BY150" s="12">
        <f t="shared" si="66"/>
        <v>0</v>
      </c>
      <c r="BZ150" s="12">
        <f t="shared" si="67"/>
        <v>0</v>
      </c>
      <c r="CA150" s="12">
        <f t="shared" si="68"/>
        <v>0</v>
      </c>
      <c r="CB150" s="12">
        <f t="shared" si="69"/>
        <v>0</v>
      </c>
      <c r="CC150" s="12">
        <f t="shared" si="70"/>
        <v>0</v>
      </c>
      <c r="CD150" s="12">
        <f t="shared" si="71"/>
        <v>0</v>
      </c>
    </row>
    <row r="151" spans="1:82" x14ac:dyDescent="0.25">
      <c r="A151" s="5"/>
      <c r="B151" s="5"/>
      <c r="C151" s="6"/>
      <c r="D151" s="6"/>
      <c r="E151" s="5"/>
      <c r="F151" s="6"/>
      <c r="G151" s="6"/>
      <c r="H151" s="6"/>
      <c r="I151" s="5"/>
      <c r="J151" s="6"/>
      <c r="K151" s="6"/>
      <c r="L151" s="5"/>
      <c r="M151" s="5"/>
      <c r="N151" s="6"/>
      <c r="O151" s="7"/>
      <c r="P151" s="6"/>
      <c r="Q151" s="6"/>
      <c r="R151" s="6"/>
      <c r="S151" s="6"/>
      <c r="T151" s="6"/>
      <c r="U151" s="6"/>
      <c r="V151" s="5"/>
      <c r="W151" s="5"/>
      <c r="X151" s="6"/>
      <c r="Y151" s="6"/>
      <c r="Z151" s="6"/>
      <c r="AA151" s="8"/>
      <c r="AB151" s="7"/>
      <c r="AC151" s="5"/>
      <c r="AD151" s="5"/>
      <c r="AE151" s="5"/>
      <c r="AF151" s="5"/>
      <c r="AG151" s="5"/>
      <c r="AH151" s="5"/>
      <c r="AI151" s="5"/>
      <c r="AJ151" s="5"/>
      <c r="AK151" s="5"/>
      <c r="AO151" s="4"/>
      <c r="AP151" s="4"/>
      <c r="AQ151" s="5"/>
      <c r="AR151" s="5"/>
      <c r="AS151" s="7"/>
      <c r="AT151" s="6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5"/>
    </row>
    <row r="152" spans="1:82" x14ac:dyDescent="0.25">
      <c r="A152" s="5"/>
      <c r="B152" s="5"/>
      <c r="C152" s="6"/>
      <c r="D152" s="6"/>
      <c r="E152" s="5"/>
      <c r="F152" s="6"/>
      <c r="G152" s="6"/>
      <c r="H152" s="6"/>
      <c r="I152" s="5"/>
      <c r="J152" s="6"/>
      <c r="K152" s="6"/>
      <c r="L152" s="5"/>
      <c r="M152" s="5"/>
      <c r="N152" s="6"/>
      <c r="O152" s="7"/>
      <c r="P152" s="6"/>
      <c r="Q152" s="6"/>
      <c r="R152" s="6"/>
      <c r="S152" s="6"/>
      <c r="T152" s="6"/>
      <c r="U152" s="6"/>
      <c r="V152" s="5"/>
      <c r="W152" s="5"/>
      <c r="X152" s="6"/>
      <c r="Y152" s="6"/>
      <c r="Z152" s="6"/>
      <c r="AA152" s="8"/>
      <c r="AB152" s="7"/>
      <c r="AC152" s="5"/>
      <c r="AD152" s="5"/>
      <c r="AE152" s="5"/>
      <c r="AF152" s="5"/>
      <c r="AG152" s="5"/>
      <c r="AH152" s="5"/>
      <c r="AI152" s="5"/>
      <c r="AJ152" s="5"/>
      <c r="AK152" s="5"/>
      <c r="AO152" s="4"/>
      <c r="AP152" s="4"/>
      <c r="AQ152" s="5"/>
      <c r="AR152" s="5"/>
      <c r="AS152" s="7"/>
      <c r="AT152" s="6"/>
      <c r="AU152" s="7"/>
      <c r="AV152" s="7"/>
      <c r="AW152" s="7"/>
      <c r="AX152" s="5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</row>
    <row r="153" spans="1:82" x14ac:dyDescent="0.25">
      <c r="A153" s="5"/>
      <c r="B153" s="5"/>
      <c r="C153" s="6"/>
      <c r="D153" s="6"/>
      <c r="E153" s="5"/>
      <c r="F153" s="6"/>
      <c r="G153" s="6"/>
      <c r="H153" s="6"/>
      <c r="I153" s="5"/>
      <c r="J153" s="6"/>
      <c r="K153" s="6"/>
      <c r="L153" s="5"/>
      <c r="M153" s="7"/>
      <c r="N153" s="6"/>
      <c r="O153" s="7"/>
      <c r="P153" s="6"/>
      <c r="Q153" s="6"/>
      <c r="R153" s="6"/>
      <c r="S153" s="6"/>
      <c r="T153" s="6"/>
      <c r="U153" s="6"/>
      <c r="V153" s="5"/>
      <c r="W153" s="5"/>
      <c r="X153" s="6"/>
      <c r="Y153" s="6"/>
      <c r="Z153" s="6"/>
      <c r="AA153" s="8"/>
      <c r="AB153" s="7"/>
      <c r="AC153" s="5"/>
      <c r="AD153" s="5"/>
      <c r="AE153" s="5"/>
      <c r="AF153" s="5"/>
      <c r="AG153" s="5"/>
      <c r="AH153" s="5"/>
      <c r="AI153" s="5"/>
      <c r="AJ153" s="5"/>
      <c r="AK153" s="5"/>
      <c r="AO153" s="4"/>
      <c r="AP153" s="4"/>
      <c r="AQ153" s="5"/>
      <c r="AR153" s="5"/>
      <c r="AS153" s="7"/>
      <c r="AT153" s="6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</row>
    <row r="154" spans="1:82" x14ac:dyDescent="0.25">
      <c r="A154" s="5"/>
      <c r="B154" s="5"/>
      <c r="C154" s="6"/>
      <c r="D154" s="6"/>
      <c r="E154" s="5"/>
      <c r="F154" s="6"/>
      <c r="G154" s="6"/>
      <c r="H154" s="6"/>
      <c r="I154" s="5"/>
      <c r="J154" s="6"/>
      <c r="K154" s="6"/>
      <c r="L154" s="5"/>
      <c r="M154" s="7"/>
      <c r="N154" s="6"/>
      <c r="O154" s="7"/>
      <c r="P154" s="6"/>
      <c r="Q154" s="6"/>
      <c r="R154" s="6"/>
      <c r="S154" s="6"/>
      <c r="T154" s="6"/>
      <c r="U154" s="6"/>
      <c r="V154" s="5"/>
      <c r="W154" s="5"/>
      <c r="X154" s="6"/>
      <c r="Y154" s="6"/>
      <c r="Z154" s="6"/>
      <c r="AA154" s="8"/>
      <c r="AB154" s="7"/>
      <c r="AC154" s="5"/>
      <c r="AD154" s="5"/>
      <c r="AE154" s="5"/>
      <c r="AF154" s="5"/>
      <c r="AG154" s="5"/>
      <c r="AH154" s="5"/>
      <c r="AI154" s="5"/>
      <c r="AJ154" s="5"/>
      <c r="AK154" s="5"/>
      <c r="AO154" s="4"/>
      <c r="AP154" s="4"/>
      <c r="AQ154" s="5"/>
      <c r="AR154" s="5"/>
      <c r="AS154" s="7"/>
      <c r="AT154" s="6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</row>
    <row r="155" spans="1:82" x14ac:dyDescent="0.25">
      <c r="A155" s="5"/>
      <c r="B155" s="5"/>
      <c r="C155" s="6"/>
      <c r="D155" s="6"/>
      <c r="E155" s="5"/>
      <c r="F155" s="6"/>
      <c r="G155" s="6"/>
      <c r="H155" s="6"/>
      <c r="I155" s="5"/>
      <c r="J155" s="6"/>
      <c r="K155" s="6"/>
      <c r="L155" s="5"/>
      <c r="M155" s="7"/>
      <c r="N155" s="6"/>
      <c r="O155" s="7"/>
      <c r="P155" s="6"/>
      <c r="Q155" s="6"/>
      <c r="R155" s="6"/>
      <c r="S155" s="6"/>
      <c r="T155" s="6"/>
      <c r="U155" s="6"/>
      <c r="V155" s="5"/>
      <c r="W155" s="5"/>
      <c r="X155" s="6"/>
      <c r="Y155" s="6"/>
      <c r="Z155" s="6"/>
      <c r="AA155" s="8"/>
      <c r="AB155" s="7"/>
      <c r="AC155" s="5"/>
      <c r="AD155" s="5"/>
      <c r="AE155" s="5"/>
      <c r="AF155" s="5"/>
      <c r="AG155" s="5"/>
      <c r="AH155" s="5"/>
      <c r="AI155" s="5"/>
      <c r="AJ155" s="5"/>
      <c r="AK155" s="5"/>
      <c r="AO155" s="4"/>
      <c r="AP155" s="4"/>
      <c r="AQ155" s="5"/>
      <c r="AR155" s="5"/>
      <c r="AS155" s="7"/>
      <c r="AT155" s="6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</row>
    <row r="156" spans="1:82" x14ac:dyDescent="0.25">
      <c r="A156" s="5"/>
      <c r="B156" s="5"/>
      <c r="C156" s="6"/>
      <c r="D156" s="6"/>
      <c r="E156" s="5"/>
      <c r="F156" s="6"/>
      <c r="G156" s="6"/>
      <c r="H156" s="6"/>
      <c r="I156" s="5"/>
      <c r="J156" s="6"/>
      <c r="K156" s="6"/>
      <c r="L156" s="5"/>
      <c r="M156" s="7"/>
      <c r="N156" s="6"/>
      <c r="O156" s="7"/>
      <c r="P156" s="6"/>
      <c r="Q156" s="6"/>
      <c r="R156" s="6"/>
      <c r="S156" s="6"/>
      <c r="T156" s="6"/>
      <c r="U156" s="6"/>
      <c r="V156" s="5"/>
      <c r="W156" s="5"/>
      <c r="X156" s="6"/>
      <c r="Y156" s="6"/>
      <c r="Z156" s="6"/>
      <c r="AA156" s="8"/>
      <c r="AB156" s="7"/>
      <c r="AC156" s="5"/>
      <c r="AD156" s="5"/>
      <c r="AE156" s="5"/>
      <c r="AF156" s="5"/>
      <c r="AG156" s="5"/>
      <c r="AH156" s="5"/>
      <c r="AI156" s="5"/>
      <c r="AJ156" s="5"/>
      <c r="AK156" s="5"/>
      <c r="AO156" s="4"/>
      <c r="AP156" s="4"/>
      <c r="AQ156" s="5"/>
      <c r="AR156" s="5"/>
      <c r="AS156" s="7"/>
      <c r="AT156" s="6"/>
      <c r="AU156" s="7"/>
      <c r="AV156" s="7"/>
      <c r="AW156" s="7"/>
      <c r="AX156" s="7"/>
      <c r="AY156" s="7"/>
      <c r="AZ156" s="7"/>
      <c r="BA156" s="7"/>
      <c r="BB156" s="7"/>
      <c r="BC156" s="5"/>
      <c r="BD156" s="7"/>
      <c r="BE156" s="7"/>
      <c r="BF156" s="7"/>
      <c r="BG156" s="7"/>
      <c r="BH156" s="7"/>
      <c r="BI156" s="7"/>
      <c r="BJ156" s="7"/>
    </row>
    <row r="157" spans="1:82" x14ac:dyDescent="0.25">
      <c r="A157" s="5"/>
      <c r="B157" s="5"/>
      <c r="C157" s="6"/>
      <c r="D157" s="6"/>
      <c r="E157" s="5"/>
      <c r="F157" s="6"/>
      <c r="G157" s="6"/>
      <c r="H157" s="6"/>
      <c r="I157" s="5"/>
      <c r="J157" s="6"/>
      <c r="K157" s="6"/>
      <c r="L157" s="5"/>
      <c r="M157" s="7"/>
      <c r="N157" s="6"/>
      <c r="O157" s="7"/>
      <c r="P157" s="6"/>
      <c r="Q157" s="6"/>
      <c r="R157" s="6"/>
      <c r="S157" s="6"/>
      <c r="T157" s="6"/>
      <c r="U157" s="6"/>
      <c r="V157" s="5"/>
      <c r="W157" s="5"/>
      <c r="X157" s="6"/>
      <c r="Y157" s="6"/>
      <c r="Z157" s="6"/>
      <c r="AA157" s="8"/>
      <c r="AB157" s="7"/>
      <c r="AC157" s="5"/>
      <c r="AD157" s="5"/>
      <c r="AE157" s="5"/>
      <c r="AF157" s="5"/>
      <c r="AG157" s="5"/>
      <c r="AH157" s="5"/>
      <c r="AI157" s="5"/>
      <c r="AJ157" s="5"/>
      <c r="AK157" s="5"/>
      <c r="AO157" s="4"/>
      <c r="AP157" s="4"/>
      <c r="AQ157" s="5"/>
      <c r="AR157" s="5"/>
      <c r="AS157" s="7"/>
      <c r="AT157" s="6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</row>
    <row r="158" spans="1:82" x14ac:dyDescent="0.25">
      <c r="A158" s="5"/>
      <c r="B158" s="5"/>
      <c r="C158" s="6"/>
      <c r="D158" s="6"/>
      <c r="E158" s="5"/>
      <c r="F158" s="6"/>
      <c r="G158" s="6"/>
      <c r="H158" s="6"/>
      <c r="I158" s="5"/>
      <c r="J158" s="6"/>
      <c r="K158" s="6"/>
      <c r="L158" s="5"/>
      <c r="M158" s="5"/>
      <c r="N158" s="6"/>
      <c r="O158" s="7"/>
      <c r="P158" s="6"/>
      <c r="Q158" s="6"/>
      <c r="R158" s="6"/>
      <c r="S158" s="6"/>
      <c r="T158" s="6"/>
      <c r="U158" s="6"/>
      <c r="V158" s="5"/>
      <c r="W158" s="5"/>
      <c r="X158" s="6"/>
      <c r="Y158" s="6"/>
      <c r="Z158" s="6"/>
      <c r="AA158" s="8"/>
      <c r="AB158" s="7"/>
      <c r="AC158" s="5"/>
      <c r="AD158" s="5"/>
      <c r="AE158" s="5"/>
      <c r="AF158" s="5"/>
      <c r="AG158" s="5"/>
      <c r="AH158" s="5"/>
      <c r="AI158" s="5"/>
      <c r="AJ158" s="5"/>
      <c r="AK158" s="5"/>
      <c r="AO158" s="4"/>
      <c r="AP158" s="4"/>
      <c r="AQ158" s="5"/>
      <c r="AR158" s="5"/>
      <c r="AS158" s="7"/>
      <c r="AT158" s="6"/>
      <c r="AU158" s="7"/>
      <c r="AV158" s="7"/>
      <c r="AW158" s="7"/>
      <c r="AX158" s="7"/>
      <c r="AY158" s="7"/>
      <c r="AZ158" s="7"/>
      <c r="BA158" s="5"/>
      <c r="BB158" s="7"/>
      <c r="BC158" s="7"/>
      <c r="BD158" s="7"/>
      <c r="BE158" s="7"/>
      <c r="BF158" s="7"/>
      <c r="BG158" s="7"/>
      <c r="BH158" s="7"/>
      <c r="BI158" s="7"/>
      <c r="BJ158" s="7"/>
    </row>
    <row r="159" spans="1:82" x14ac:dyDescent="0.25">
      <c r="A159" s="5"/>
      <c r="B159" s="5"/>
      <c r="C159" s="6"/>
      <c r="D159" s="6"/>
      <c r="E159" s="5"/>
      <c r="F159" s="6"/>
      <c r="G159" s="6"/>
      <c r="H159" s="6"/>
      <c r="I159" s="5"/>
      <c r="J159" s="6"/>
      <c r="K159" s="6"/>
      <c r="L159" s="5"/>
      <c r="M159" s="5"/>
      <c r="N159" s="6"/>
      <c r="O159" s="7"/>
      <c r="P159" s="6"/>
      <c r="Q159" s="6"/>
      <c r="R159" s="6"/>
      <c r="S159" s="6"/>
      <c r="T159" s="6"/>
      <c r="U159" s="6"/>
      <c r="V159" s="5"/>
      <c r="W159" s="5"/>
      <c r="X159" s="6"/>
      <c r="Y159" s="6"/>
      <c r="Z159" s="6"/>
      <c r="AA159" s="8"/>
      <c r="AB159" s="7"/>
      <c r="AC159" s="5"/>
      <c r="AD159" s="5"/>
      <c r="AE159" s="5"/>
      <c r="AF159" s="5"/>
      <c r="AG159" s="5"/>
      <c r="AH159" s="5"/>
      <c r="AI159" s="5"/>
      <c r="AJ159" s="5"/>
      <c r="AK159" s="5"/>
      <c r="AO159" s="4"/>
      <c r="AP159" s="4"/>
      <c r="AQ159" s="5"/>
      <c r="AR159" s="5"/>
      <c r="AS159" s="7"/>
      <c r="AT159" s="6"/>
      <c r="AU159" s="7"/>
      <c r="AV159" s="7"/>
      <c r="AW159" s="7"/>
      <c r="AX159" s="7"/>
      <c r="AY159" s="7"/>
      <c r="AZ159" s="7"/>
      <c r="BA159" s="5"/>
      <c r="BB159" s="7"/>
      <c r="BC159" s="7"/>
      <c r="BD159" s="7"/>
      <c r="BE159" s="7"/>
      <c r="BF159" s="7"/>
      <c r="BG159" s="7"/>
      <c r="BH159" s="7"/>
      <c r="BI159" s="7"/>
      <c r="BJ159" s="7"/>
    </row>
    <row r="160" spans="1:82" x14ac:dyDescent="0.25">
      <c r="A160" s="5"/>
      <c r="B160" s="5"/>
      <c r="C160" s="6"/>
      <c r="D160" s="6"/>
      <c r="E160" s="5"/>
      <c r="F160" s="6"/>
      <c r="G160" s="6"/>
      <c r="H160" s="6"/>
      <c r="I160" s="5"/>
      <c r="J160" s="6"/>
      <c r="K160" s="6"/>
      <c r="L160" s="5"/>
      <c r="M160" s="5"/>
      <c r="N160" s="6"/>
      <c r="O160" s="7"/>
      <c r="P160" s="6"/>
      <c r="Q160" s="6"/>
      <c r="R160" s="6"/>
      <c r="S160" s="6"/>
      <c r="T160" s="6"/>
      <c r="U160" s="6"/>
      <c r="V160" s="5"/>
      <c r="W160" s="5"/>
      <c r="X160" s="6"/>
      <c r="Y160" s="6"/>
      <c r="Z160" s="6"/>
      <c r="AA160" s="8"/>
      <c r="AB160" s="7"/>
      <c r="AC160" s="5"/>
      <c r="AD160" s="5"/>
      <c r="AE160" s="5"/>
      <c r="AF160" s="5"/>
      <c r="AG160" s="5"/>
      <c r="AH160" s="5"/>
      <c r="AI160" s="5"/>
      <c r="AJ160" s="5"/>
      <c r="AK160" s="5"/>
      <c r="AO160" s="4"/>
      <c r="AP160" s="4"/>
      <c r="AQ160" s="5"/>
      <c r="AR160" s="5"/>
      <c r="AS160" s="7"/>
      <c r="AT160" s="6"/>
      <c r="AU160" s="7"/>
      <c r="AV160" s="7"/>
      <c r="AW160" s="7"/>
      <c r="AX160" s="7"/>
      <c r="AY160" s="7"/>
      <c r="AZ160" s="7"/>
      <c r="BA160" s="7"/>
      <c r="BB160" s="7"/>
      <c r="BC160" s="7"/>
      <c r="BD160" s="5"/>
      <c r="BE160" s="7"/>
      <c r="BF160" s="7"/>
      <c r="BG160" s="7"/>
      <c r="BH160" s="7"/>
      <c r="BI160" s="7"/>
      <c r="BJ160" s="7"/>
    </row>
    <row r="161" spans="1:62" x14ac:dyDescent="0.25">
      <c r="A161" s="5"/>
      <c r="B161" s="5"/>
      <c r="C161" s="6"/>
      <c r="D161" s="6"/>
      <c r="E161" s="5"/>
      <c r="F161" s="6"/>
      <c r="G161" s="6"/>
      <c r="H161" s="6"/>
      <c r="I161" s="5"/>
      <c r="J161" s="6"/>
      <c r="K161" s="6"/>
      <c r="L161" s="5"/>
      <c r="M161" s="5"/>
      <c r="N161" s="6"/>
      <c r="O161" s="5"/>
      <c r="P161" s="6"/>
      <c r="Q161" s="6"/>
      <c r="R161" s="6"/>
      <c r="S161" s="6"/>
      <c r="T161" s="6"/>
      <c r="U161" s="6"/>
      <c r="V161" s="5"/>
      <c r="W161" s="5"/>
      <c r="X161" s="6"/>
      <c r="Y161" s="6"/>
      <c r="Z161" s="6"/>
      <c r="AA161" s="8"/>
      <c r="AB161" s="7"/>
      <c r="AC161" s="5"/>
      <c r="AD161" s="5"/>
      <c r="AE161" s="5"/>
      <c r="AF161" s="5"/>
      <c r="AG161" s="5"/>
      <c r="AH161" s="5"/>
      <c r="AI161" s="5"/>
      <c r="AJ161" s="5"/>
      <c r="AK161" s="5"/>
      <c r="AO161" s="4"/>
      <c r="AP161" s="4"/>
      <c r="AQ161" s="5"/>
      <c r="AR161" s="5"/>
      <c r="AS161" s="7"/>
      <c r="AT161" s="6"/>
      <c r="AU161" s="7"/>
      <c r="AV161" s="7"/>
      <c r="AW161" s="7"/>
      <c r="AX161" s="7"/>
      <c r="AY161" s="7"/>
      <c r="AZ161" s="7"/>
      <c r="BA161" s="5"/>
      <c r="BB161" s="7"/>
      <c r="BC161" s="7"/>
      <c r="BD161" s="7"/>
      <c r="BE161" s="7"/>
      <c r="BF161" s="7"/>
      <c r="BG161" s="7"/>
      <c r="BH161" s="7"/>
      <c r="BI161" s="7"/>
      <c r="BJ161" s="7"/>
    </row>
    <row r="162" spans="1:62" x14ac:dyDescent="0.25">
      <c r="A162" s="5"/>
      <c r="B162" s="5"/>
      <c r="C162" s="6"/>
      <c r="D162" s="6"/>
      <c r="E162" s="5"/>
      <c r="F162" s="6"/>
      <c r="G162" s="6"/>
      <c r="H162" s="6"/>
      <c r="I162" s="5"/>
      <c r="J162" s="6"/>
      <c r="K162" s="6"/>
      <c r="L162" s="5"/>
      <c r="M162" s="5"/>
      <c r="N162" s="6"/>
      <c r="O162" s="5"/>
      <c r="P162" s="6"/>
      <c r="Q162" s="6"/>
      <c r="R162" s="6"/>
      <c r="S162" s="6"/>
      <c r="T162" s="6"/>
      <c r="U162" s="6"/>
      <c r="V162" s="5"/>
      <c r="W162" s="5"/>
      <c r="X162" s="6"/>
      <c r="Y162" s="6"/>
      <c r="Z162" s="6"/>
      <c r="AA162" s="8"/>
      <c r="AB162" s="7"/>
      <c r="AC162" s="5"/>
      <c r="AD162" s="5"/>
      <c r="AE162" s="5"/>
      <c r="AF162" s="5"/>
      <c r="AG162" s="5"/>
      <c r="AH162" s="5"/>
      <c r="AI162" s="5"/>
      <c r="AJ162" s="5"/>
      <c r="AK162" s="5"/>
      <c r="AO162" s="4"/>
      <c r="AP162" s="4"/>
      <c r="AQ162" s="5"/>
      <c r="AR162" s="5"/>
      <c r="AS162" s="7"/>
      <c r="AT162" s="6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</row>
    <row r="163" spans="1:62" x14ac:dyDescent="0.25">
      <c r="A163" s="5"/>
      <c r="B163" s="5"/>
      <c r="C163" s="6"/>
      <c r="D163" s="6"/>
      <c r="E163" s="5"/>
      <c r="F163" s="6"/>
      <c r="G163" s="6"/>
      <c r="H163" s="6"/>
      <c r="I163" s="5"/>
      <c r="J163" s="6"/>
      <c r="K163" s="6"/>
      <c r="L163" s="5"/>
      <c r="M163" s="7"/>
      <c r="N163" s="6"/>
      <c r="O163" s="7"/>
      <c r="P163" s="6"/>
      <c r="Q163" s="6"/>
      <c r="R163" s="6"/>
      <c r="S163" s="6"/>
      <c r="T163" s="6"/>
      <c r="U163" s="6"/>
      <c r="V163" s="5"/>
      <c r="W163" s="5"/>
      <c r="X163" s="6"/>
      <c r="Y163" s="6"/>
      <c r="Z163" s="6"/>
      <c r="AA163" s="8"/>
      <c r="AB163" s="7"/>
      <c r="AC163" s="5"/>
      <c r="AD163" s="5"/>
      <c r="AE163" s="5"/>
      <c r="AF163" s="5"/>
      <c r="AG163" s="5"/>
      <c r="AH163" s="5"/>
      <c r="AI163" s="5"/>
      <c r="AJ163" s="5"/>
      <c r="AK163" s="5"/>
      <c r="AO163" s="4"/>
      <c r="AP163" s="4"/>
      <c r="AQ163" s="5"/>
      <c r="AR163" s="5"/>
      <c r="AS163" s="7"/>
      <c r="AT163" s="6"/>
      <c r="AU163" s="7"/>
      <c r="AV163" s="7"/>
      <c r="AW163" s="7"/>
      <c r="AX163" s="7"/>
      <c r="AY163" s="7"/>
      <c r="AZ163" s="7"/>
      <c r="BA163" s="7"/>
      <c r="BB163" s="7"/>
      <c r="BC163" s="5"/>
      <c r="BD163" s="7"/>
      <c r="BE163" s="7"/>
      <c r="BF163" s="7"/>
      <c r="BG163" s="7"/>
      <c r="BH163" s="7"/>
      <c r="BI163" s="7"/>
      <c r="BJ163" s="7"/>
    </row>
    <row r="164" spans="1:62" x14ac:dyDescent="0.25">
      <c r="A164" s="5"/>
      <c r="B164" s="5"/>
      <c r="C164" s="6"/>
      <c r="D164" s="6"/>
      <c r="E164" s="5"/>
      <c r="F164" s="6"/>
      <c r="G164" s="6"/>
      <c r="H164" s="6"/>
      <c r="I164" s="5"/>
      <c r="J164" s="6"/>
      <c r="K164" s="6"/>
      <c r="L164" s="5"/>
      <c r="M164" s="7"/>
      <c r="N164" s="6"/>
      <c r="O164" s="7"/>
      <c r="P164" s="6"/>
      <c r="Q164" s="6"/>
      <c r="R164" s="6"/>
      <c r="S164" s="6"/>
      <c r="T164" s="6"/>
      <c r="U164" s="6"/>
      <c r="V164" s="5"/>
      <c r="W164" s="5"/>
      <c r="X164" s="6"/>
      <c r="Y164" s="6"/>
      <c r="Z164" s="6"/>
      <c r="AA164" s="8"/>
      <c r="AB164" s="7"/>
      <c r="AC164" s="5"/>
      <c r="AD164" s="5"/>
      <c r="AE164" s="5"/>
      <c r="AF164" s="5"/>
      <c r="AG164" s="5"/>
      <c r="AH164" s="5"/>
      <c r="AI164" s="5"/>
      <c r="AJ164" s="5"/>
      <c r="AK164" s="5"/>
      <c r="AO164" s="4"/>
      <c r="AP164" s="4"/>
      <c r="AQ164" s="5"/>
      <c r="AR164" s="5"/>
      <c r="AS164" s="7"/>
      <c r="AT164" s="6"/>
      <c r="AU164" s="7"/>
      <c r="AV164" s="7"/>
      <c r="AW164" s="7"/>
      <c r="AX164" s="7"/>
      <c r="AY164" s="7"/>
      <c r="AZ164" s="7"/>
      <c r="BA164" s="7"/>
      <c r="BB164" s="7"/>
      <c r="BC164" s="5"/>
      <c r="BD164" s="7"/>
      <c r="BE164" s="7"/>
      <c r="BF164" s="7"/>
      <c r="BG164" s="7"/>
      <c r="BH164" s="7"/>
      <c r="BI164" s="7"/>
      <c r="BJ164" s="7"/>
    </row>
    <row r="165" spans="1:62" x14ac:dyDescent="0.25">
      <c r="A165" s="5"/>
      <c r="B165" s="5"/>
      <c r="C165" s="6"/>
      <c r="D165" s="6"/>
      <c r="E165" s="5"/>
      <c r="F165" s="6"/>
      <c r="G165" s="6"/>
      <c r="H165" s="6"/>
      <c r="I165" s="5"/>
      <c r="J165" s="6"/>
      <c r="K165" s="6"/>
      <c r="L165" s="5"/>
      <c r="M165" s="7"/>
      <c r="N165" s="6"/>
      <c r="O165" s="7"/>
      <c r="P165" s="6"/>
      <c r="Q165" s="6"/>
      <c r="R165" s="6"/>
      <c r="S165" s="6"/>
      <c r="T165" s="6"/>
      <c r="U165" s="6"/>
      <c r="V165" s="5"/>
      <c r="W165" s="5"/>
      <c r="X165" s="6"/>
      <c r="Y165" s="6"/>
      <c r="Z165" s="6"/>
      <c r="AA165" s="8"/>
      <c r="AB165" s="7"/>
      <c r="AC165" s="5"/>
      <c r="AD165" s="5"/>
      <c r="AE165" s="5"/>
      <c r="AF165" s="5"/>
      <c r="AG165" s="5"/>
      <c r="AH165" s="5"/>
      <c r="AI165" s="5"/>
      <c r="AJ165" s="5"/>
      <c r="AK165" s="5"/>
      <c r="AO165" s="4"/>
      <c r="AP165" s="4"/>
      <c r="AQ165" s="5"/>
      <c r="AR165" s="5"/>
      <c r="AS165" s="7"/>
      <c r="AT165" s="6"/>
      <c r="AU165" s="7"/>
      <c r="AV165" s="7"/>
      <c r="AW165" s="7"/>
      <c r="AX165" s="7"/>
      <c r="AY165" s="7"/>
      <c r="AZ165" s="7"/>
      <c r="BA165" s="7"/>
      <c r="BB165" s="7"/>
      <c r="BC165" s="5"/>
      <c r="BD165" s="7"/>
      <c r="BE165" s="7"/>
      <c r="BF165" s="7"/>
      <c r="BG165" s="7"/>
      <c r="BH165" s="7"/>
      <c r="BI165" s="7"/>
      <c r="BJ165" s="7"/>
    </row>
    <row r="166" spans="1:62" x14ac:dyDescent="0.25">
      <c r="A166" s="5"/>
      <c r="B166" s="5"/>
      <c r="C166" s="6"/>
      <c r="D166" s="6"/>
      <c r="E166" s="5"/>
      <c r="F166" s="6"/>
      <c r="G166" s="6"/>
      <c r="H166" s="6"/>
      <c r="I166" s="5"/>
      <c r="J166" s="6"/>
      <c r="K166" s="6"/>
      <c r="L166" s="5"/>
      <c r="M166" s="5"/>
      <c r="N166" s="6"/>
      <c r="O166" s="7"/>
      <c r="P166" s="6"/>
      <c r="Q166" s="6"/>
      <c r="R166" s="6"/>
      <c r="S166" s="6"/>
      <c r="T166" s="6"/>
      <c r="U166" s="6"/>
      <c r="V166" s="5"/>
      <c r="W166" s="5"/>
      <c r="X166" s="6"/>
      <c r="Y166" s="6"/>
      <c r="Z166" s="6"/>
      <c r="AA166" s="8"/>
      <c r="AB166" s="7"/>
      <c r="AC166" s="5"/>
      <c r="AD166" s="5"/>
      <c r="AE166" s="5"/>
      <c r="AF166" s="5"/>
      <c r="AG166" s="5"/>
      <c r="AH166" s="5"/>
      <c r="AI166" s="5"/>
      <c r="AJ166" s="5"/>
      <c r="AK166" s="5"/>
      <c r="AO166" s="4"/>
      <c r="AP166" s="4"/>
      <c r="AQ166" s="5"/>
      <c r="AR166" s="5"/>
      <c r="AS166" s="7"/>
      <c r="AT166" s="6"/>
      <c r="AU166" s="7"/>
      <c r="AV166" s="7"/>
      <c r="AW166" s="7"/>
      <c r="AX166" s="5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</row>
    <row r="167" spans="1:62" x14ac:dyDescent="0.25">
      <c r="A167" s="5"/>
      <c r="B167" s="5"/>
      <c r="C167" s="6"/>
      <c r="D167" s="6"/>
      <c r="E167" s="5"/>
      <c r="F167" s="6"/>
      <c r="G167" s="6"/>
      <c r="H167" s="6"/>
      <c r="I167" s="5"/>
      <c r="J167" s="6"/>
      <c r="K167" s="6"/>
      <c r="L167" s="5"/>
      <c r="M167" s="5"/>
      <c r="N167" s="6"/>
      <c r="O167" s="7"/>
      <c r="P167" s="6"/>
      <c r="Q167" s="6"/>
      <c r="R167" s="6"/>
      <c r="S167" s="6"/>
      <c r="T167" s="6"/>
      <c r="U167" s="6"/>
      <c r="V167" s="5"/>
      <c r="W167" s="5"/>
      <c r="X167" s="6"/>
      <c r="Y167" s="6"/>
      <c r="Z167" s="6"/>
      <c r="AA167" s="8"/>
      <c r="AB167" s="7"/>
      <c r="AC167" s="5"/>
      <c r="AD167" s="5"/>
      <c r="AE167" s="5"/>
      <c r="AF167" s="5"/>
      <c r="AG167" s="5"/>
      <c r="AH167" s="5"/>
      <c r="AI167" s="5"/>
      <c r="AJ167" s="5"/>
      <c r="AK167" s="5"/>
      <c r="AO167" s="4"/>
      <c r="AP167" s="4"/>
      <c r="AQ167" s="5"/>
      <c r="AR167" s="5"/>
      <c r="AS167" s="7"/>
      <c r="AT167" s="6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5"/>
      <c r="BJ167" s="7"/>
    </row>
    <row r="168" spans="1:62" x14ac:dyDescent="0.25">
      <c r="A168" s="5"/>
      <c r="B168" s="5"/>
      <c r="C168" s="6"/>
      <c r="D168" s="6"/>
      <c r="E168" s="5"/>
      <c r="F168" s="6"/>
      <c r="G168" s="6"/>
      <c r="H168" s="6"/>
      <c r="I168" s="5"/>
      <c r="J168" s="6"/>
      <c r="K168" s="6"/>
      <c r="L168" s="5"/>
      <c r="M168" s="5"/>
      <c r="N168" s="6"/>
      <c r="O168" s="7"/>
      <c r="P168" s="6"/>
      <c r="Q168" s="6"/>
      <c r="R168" s="6"/>
      <c r="S168" s="6"/>
      <c r="T168" s="6"/>
      <c r="U168" s="6"/>
      <c r="V168" s="5"/>
      <c r="W168" s="5"/>
      <c r="X168" s="6"/>
      <c r="Y168" s="6"/>
      <c r="Z168" s="6"/>
      <c r="AA168" s="8"/>
      <c r="AB168" s="7"/>
      <c r="AC168" s="5"/>
      <c r="AD168" s="5"/>
      <c r="AE168" s="5"/>
      <c r="AF168" s="5"/>
      <c r="AG168" s="5"/>
      <c r="AH168" s="5"/>
      <c r="AI168" s="5"/>
      <c r="AJ168" s="5"/>
      <c r="AK168" s="5"/>
      <c r="AO168" s="4"/>
      <c r="AP168" s="4"/>
      <c r="AQ168" s="5"/>
      <c r="AR168" s="5"/>
      <c r="AS168" s="7"/>
      <c r="AT168" s="6"/>
      <c r="AU168" s="7"/>
      <c r="AV168" s="7"/>
      <c r="AW168" s="7"/>
      <c r="AX168" s="5"/>
      <c r="AY168" s="7"/>
      <c r="AZ168" s="7"/>
      <c r="BA168" s="7"/>
      <c r="BB168" s="7"/>
      <c r="BC168" s="7"/>
      <c r="BD168" s="5"/>
      <c r="BE168" s="7"/>
      <c r="BF168" s="7"/>
      <c r="BG168" s="7"/>
      <c r="BH168" s="7"/>
      <c r="BI168" s="7"/>
      <c r="BJ168" s="7"/>
    </row>
    <row r="169" spans="1:62" x14ac:dyDescent="0.25">
      <c r="A169" s="5"/>
      <c r="B169" s="5"/>
      <c r="C169" s="6"/>
      <c r="D169" s="6"/>
      <c r="E169" s="5"/>
      <c r="F169" s="6"/>
      <c r="G169" s="6"/>
      <c r="H169" s="6"/>
      <c r="I169" s="5"/>
      <c r="J169" s="6"/>
      <c r="K169" s="6"/>
      <c r="L169" s="5"/>
      <c r="M169" s="7"/>
      <c r="N169" s="6"/>
      <c r="O169" s="7"/>
      <c r="P169" s="6"/>
      <c r="Q169" s="6"/>
      <c r="R169" s="6"/>
      <c r="S169" s="6"/>
      <c r="T169" s="6"/>
      <c r="U169" s="6"/>
      <c r="V169" s="5"/>
      <c r="W169" s="5"/>
      <c r="X169" s="6"/>
      <c r="Y169" s="6"/>
      <c r="Z169" s="6"/>
      <c r="AA169" s="8"/>
      <c r="AB169" s="8"/>
      <c r="AC169" s="5"/>
      <c r="AD169" s="5"/>
      <c r="AE169" s="5"/>
      <c r="AF169" s="5"/>
      <c r="AG169" s="5"/>
      <c r="AH169" s="5"/>
      <c r="AI169" s="5"/>
      <c r="AJ169" s="5"/>
      <c r="AK169" s="5"/>
      <c r="AO169" s="4"/>
      <c r="AP169" s="4"/>
      <c r="AQ169" s="5"/>
      <c r="AR169" s="5"/>
      <c r="AS169" s="7"/>
      <c r="AT169" s="6"/>
      <c r="AU169" s="7"/>
      <c r="AV169" s="5"/>
      <c r="AW169" s="7"/>
      <c r="AX169" s="7"/>
      <c r="AY169" s="7"/>
      <c r="AZ169" s="7"/>
      <c r="BA169" s="7"/>
      <c r="BB169" s="7"/>
      <c r="BC169" s="5"/>
      <c r="BD169" s="7"/>
      <c r="BE169" s="7"/>
      <c r="BF169" s="7"/>
      <c r="BG169" s="7"/>
      <c r="BH169" s="7"/>
      <c r="BI169" s="7"/>
      <c r="BJ169" s="7"/>
    </row>
    <row r="170" spans="1:62" x14ac:dyDescent="0.25">
      <c r="A170" s="5"/>
      <c r="B170" s="5"/>
      <c r="C170" s="6"/>
      <c r="D170" s="6"/>
      <c r="E170" s="5"/>
      <c r="F170" s="6"/>
      <c r="G170" s="6"/>
      <c r="H170" s="6"/>
      <c r="I170" s="5"/>
      <c r="J170" s="6"/>
      <c r="K170" s="6"/>
      <c r="L170" s="5"/>
      <c r="M170" s="5"/>
      <c r="N170" s="6"/>
      <c r="O170" s="7"/>
      <c r="P170" s="6"/>
      <c r="Q170" s="6"/>
      <c r="R170" s="6"/>
      <c r="S170" s="6"/>
      <c r="T170" s="6"/>
      <c r="U170" s="6"/>
      <c r="V170" s="5"/>
      <c r="W170" s="5"/>
      <c r="X170" s="6"/>
      <c r="Y170" s="6"/>
      <c r="Z170" s="6"/>
      <c r="AA170" s="8"/>
      <c r="AB170" s="7"/>
      <c r="AC170" s="5"/>
      <c r="AD170" s="5"/>
      <c r="AE170" s="5"/>
      <c r="AF170" s="5"/>
      <c r="AG170" s="5"/>
      <c r="AH170" s="5"/>
      <c r="AI170" s="5"/>
      <c r="AJ170" s="5"/>
      <c r="AK170" s="5"/>
      <c r="AO170" s="4"/>
      <c r="AP170" s="4"/>
      <c r="AQ170" s="5"/>
      <c r="AR170" s="5"/>
      <c r="AS170" s="7"/>
      <c r="AT170" s="6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5"/>
      <c r="BJ170" s="7"/>
    </row>
    <row r="171" spans="1:62" x14ac:dyDescent="0.25">
      <c r="A171" s="5"/>
      <c r="B171" s="5"/>
      <c r="C171" s="6"/>
      <c r="D171" s="6"/>
      <c r="E171" s="5"/>
      <c r="F171" s="6"/>
      <c r="G171" s="6"/>
      <c r="H171" s="6"/>
      <c r="I171" s="5"/>
      <c r="J171" s="6"/>
      <c r="K171" s="6"/>
      <c r="L171" s="5"/>
      <c r="M171" s="5"/>
      <c r="N171" s="6"/>
      <c r="O171" s="7"/>
      <c r="P171" s="6"/>
      <c r="Q171" s="6"/>
      <c r="R171" s="6"/>
      <c r="S171" s="6"/>
      <c r="T171" s="6"/>
      <c r="U171" s="6"/>
      <c r="V171" s="5"/>
      <c r="W171" s="5"/>
      <c r="X171" s="6"/>
      <c r="Y171" s="6"/>
      <c r="Z171" s="6"/>
      <c r="AA171" s="8"/>
      <c r="AB171" s="7"/>
      <c r="AC171" s="5"/>
      <c r="AD171" s="5"/>
      <c r="AE171" s="5"/>
      <c r="AF171" s="5"/>
      <c r="AG171" s="5"/>
      <c r="AH171" s="5"/>
      <c r="AI171" s="5"/>
      <c r="AJ171" s="5"/>
      <c r="AK171" s="5"/>
      <c r="AO171" s="4"/>
      <c r="AP171" s="4"/>
      <c r="AQ171" s="5"/>
      <c r="AR171" s="5"/>
      <c r="AS171" s="7"/>
      <c r="AT171" s="6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5"/>
      <c r="BJ171" s="7"/>
    </row>
    <row r="172" spans="1:62" x14ac:dyDescent="0.25">
      <c r="A172" s="5"/>
      <c r="B172" s="5"/>
      <c r="C172" s="6"/>
      <c r="D172" s="6"/>
      <c r="E172" s="5"/>
      <c r="F172" s="6"/>
      <c r="G172" s="6"/>
      <c r="H172" s="6"/>
      <c r="I172" s="5"/>
      <c r="J172" s="6"/>
      <c r="K172" s="6"/>
      <c r="L172" s="5"/>
      <c r="M172" s="5"/>
      <c r="N172" s="6"/>
      <c r="O172" s="7"/>
      <c r="P172" s="6"/>
      <c r="Q172" s="6"/>
      <c r="R172" s="6"/>
      <c r="S172" s="6"/>
      <c r="T172" s="6"/>
      <c r="U172" s="6"/>
      <c r="V172" s="5"/>
      <c r="W172" s="5"/>
      <c r="X172" s="6"/>
      <c r="Y172" s="6"/>
      <c r="Z172" s="6"/>
      <c r="AA172" s="8"/>
      <c r="AB172" s="7"/>
      <c r="AC172" s="5"/>
      <c r="AD172" s="5"/>
      <c r="AE172" s="5"/>
      <c r="AF172" s="5"/>
      <c r="AG172" s="5"/>
      <c r="AH172" s="5"/>
      <c r="AI172" s="5"/>
      <c r="AJ172" s="5"/>
      <c r="AK172" s="5"/>
      <c r="AO172" s="4"/>
      <c r="AP172" s="4"/>
      <c r="AQ172" s="5"/>
      <c r="AR172" s="5"/>
      <c r="AS172" s="7"/>
      <c r="AT172" s="6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5"/>
      <c r="BJ172" s="7"/>
    </row>
    <row r="173" spans="1:62" x14ac:dyDescent="0.25">
      <c r="A173" s="5"/>
      <c r="B173" s="5"/>
      <c r="C173" s="6"/>
      <c r="D173" s="6"/>
      <c r="E173" s="5"/>
      <c r="F173" s="6"/>
      <c r="G173" s="6"/>
      <c r="H173" s="6"/>
      <c r="I173" s="5"/>
      <c r="J173" s="6"/>
      <c r="K173" s="6"/>
      <c r="L173" s="5"/>
      <c r="M173" s="5"/>
      <c r="N173" s="6"/>
      <c r="O173" s="7"/>
      <c r="P173" s="6"/>
      <c r="Q173" s="6"/>
      <c r="R173" s="6"/>
      <c r="S173" s="6"/>
      <c r="T173" s="6"/>
      <c r="U173" s="6"/>
      <c r="V173" s="5"/>
      <c r="W173" s="5"/>
      <c r="X173" s="6"/>
      <c r="Y173" s="6"/>
      <c r="Z173" s="6"/>
      <c r="AA173" s="8"/>
      <c r="AB173" s="7"/>
      <c r="AC173" s="5"/>
      <c r="AD173" s="5"/>
      <c r="AE173" s="5"/>
      <c r="AF173" s="5"/>
      <c r="AG173" s="5"/>
      <c r="AH173" s="5"/>
      <c r="AI173" s="5"/>
      <c r="AJ173" s="5"/>
      <c r="AK173" s="5"/>
      <c r="AO173" s="4"/>
      <c r="AP173" s="4"/>
      <c r="AQ173" s="5"/>
      <c r="AR173" s="5"/>
      <c r="AS173" s="7"/>
      <c r="AT173" s="6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5"/>
      <c r="BJ173" s="7"/>
    </row>
    <row r="174" spans="1:62" x14ac:dyDescent="0.25">
      <c r="A174" s="5"/>
      <c r="B174" s="5"/>
      <c r="C174" s="6"/>
      <c r="D174" s="6"/>
      <c r="E174" s="5"/>
      <c r="F174" s="6"/>
      <c r="G174" s="6"/>
      <c r="H174" s="6"/>
      <c r="I174" s="5"/>
      <c r="J174" s="6"/>
      <c r="K174" s="6"/>
      <c r="L174" s="5"/>
      <c r="M174" s="5"/>
      <c r="N174" s="6"/>
      <c r="O174" s="7"/>
      <c r="P174" s="6"/>
      <c r="Q174" s="6"/>
      <c r="R174" s="6"/>
      <c r="S174" s="6"/>
      <c r="T174" s="6"/>
      <c r="U174" s="6"/>
      <c r="V174" s="5"/>
      <c r="W174" s="5"/>
      <c r="X174" s="6"/>
      <c r="Y174" s="6"/>
      <c r="Z174" s="6"/>
      <c r="AA174" s="8"/>
      <c r="AB174" s="7"/>
      <c r="AC174" s="5"/>
      <c r="AD174" s="5"/>
      <c r="AE174" s="5"/>
      <c r="AF174" s="5"/>
      <c r="AG174" s="5"/>
      <c r="AH174" s="5"/>
      <c r="AI174" s="5"/>
      <c r="AJ174" s="5"/>
      <c r="AK174" s="5"/>
      <c r="AQ174" s="5"/>
      <c r="AR174" s="5"/>
      <c r="AS174" s="7"/>
      <c r="AT174" s="6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5"/>
      <c r="BJ174" s="7"/>
    </row>
    <row r="175" spans="1:62" x14ac:dyDescent="0.25">
      <c r="A175" s="5"/>
      <c r="B175" s="5"/>
      <c r="C175" s="6"/>
      <c r="D175" s="6"/>
      <c r="E175" s="5"/>
      <c r="F175" s="6"/>
      <c r="G175" s="6"/>
      <c r="H175" s="6"/>
      <c r="I175" s="5"/>
      <c r="J175" s="6"/>
      <c r="K175" s="6"/>
      <c r="L175" s="5"/>
      <c r="M175" s="5"/>
      <c r="N175" s="6"/>
      <c r="O175" s="7"/>
      <c r="P175" s="6"/>
      <c r="Q175" s="6"/>
      <c r="R175" s="6"/>
      <c r="S175" s="6"/>
      <c r="T175" s="6"/>
      <c r="U175" s="6"/>
      <c r="V175" s="5"/>
      <c r="W175" s="5"/>
      <c r="X175" s="6"/>
      <c r="Y175" s="6"/>
      <c r="Z175" s="6"/>
      <c r="AA175" s="8"/>
      <c r="AB175" s="7"/>
      <c r="AC175" s="5"/>
      <c r="AD175" s="5"/>
      <c r="AE175" s="5"/>
      <c r="AF175" s="5"/>
      <c r="AG175" s="5"/>
      <c r="AH175" s="5"/>
      <c r="AI175" s="5"/>
      <c r="AJ175" s="5"/>
      <c r="AK175" s="5"/>
      <c r="AQ175" s="5"/>
      <c r="AR175" s="5"/>
      <c r="AS175" s="7"/>
      <c r="AT175" s="6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5"/>
      <c r="BJ175" s="7"/>
    </row>
  </sheetData>
  <autoFilter ref="A1:BJ150" xr:uid="{87CCE25A-3654-4C35-8EDF-B253B32784AE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8B7CA-5837-4384-94C2-DA47FD8C2E07}">
  <dimension ref="A1:E28"/>
  <sheetViews>
    <sheetView tabSelected="1" workbookViewId="0">
      <selection activeCell="H12" sqref="H12"/>
    </sheetView>
  </sheetViews>
  <sheetFormatPr defaultRowHeight="15" x14ac:dyDescent="0.25"/>
  <cols>
    <col min="1" max="1" width="13.140625" bestFit="1" customWidth="1"/>
    <col min="2" max="2" width="28.28515625" bestFit="1" customWidth="1"/>
    <col min="3" max="3" width="26.7109375" bestFit="1" customWidth="1"/>
    <col min="4" max="4" width="22.7109375" bestFit="1" customWidth="1"/>
    <col min="5" max="5" width="19.5703125" bestFit="1" customWidth="1"/>
    <col min="6" max="6" width="11.28515625" bestFit="1" customWidth="1"/>
    <col min="7" max="7" width="7.28515625" bestFit="1" customWidth="1"/>
    <col min="8" max="8" width="8" bestFit="1" customWidth="1"/>
    <col min="9" max="9" width="15.5703125" bestFit="1" customWidth="1"/>
    <col min="10" max="10" width="10.5703125" bestFit="1" customWidth="1"/>
    <col min="11" max="11" width="11" bestFit="1" customWidth="1"/>
    <col min="12" max="12" width="12.5703125" bestFit="1" customWidth="1"/>
    <col min="13" max="13" width="11.7109375" bestFit="1" customWidth="1"/>
    <col min="14" max="14" width="26.7109375" bestFit="1" customWidth="1"/>
    <col min="15" max="15" width="6.7109375" bestFit="1" customWidth="1"/>
    <col min="16" max="16" width="4.5703125" bestFit="1" customWidth="1"/>
    <col min="17" max="17" width="9.85546875" bestFit="1" customWidth="1"/>
    <col min="18" max="18" width="11.28515625" bestFit="1" customWidth="1"/>
    <col min="19" max="19" width="7.28515625" bestFit="1" customWidth="1"/>
    <col min="20" max="20" width="7" bestFit="1" customWidth="1"/>
    <col min="21" max="21" width="15.5703125" bestFit="1" customWidth="1"/>
    <col min="22" max="22" width="10.5703125" bestFit="1" customWidth="1"/>
    <col min="23" max="23" width="11" bestFit="1" customWidth="1"/>
    <col min="24" max="24" width="12.5703125" bestFit="1" customWidth="1"/>
    <col min="25" max="25" width="11.7109375" bestFit="1" customWidth="1"/>
    <col min="26" max="26" width="22.7109375" bestFit="1" customWidth="1"/>
    <col min="27" max="27" width="6.7109375" bestFit="1" customWidth="1"/>
    <col min="28" max="28" width="4.5703125" bestFit="1" customWidth="1"/>
    <col min="29" max="29" width="9.85546875" bestFit="1" customWidth="1"/>
    <col min="30" max="30" width="11.28515625" bestFit="1" customWidth="1"/>
    <col min="31" max="31" width="7.28515625" bestFit="1" customWidth="1"/>
    <col min="32" max="32" width="6.5703125" bestFit="1" customWidth="1"/>
    <col min="33" max="33" width="15.5703125" bestFit="1" customWidth="1"/>
    <col min="34" max="34" width="10.5703125" bestFit="1" customWidth="1"/>
    <col min="35" max="35" width="11" bestFit="1" customWidth="1"/>
    <col min="36" max="36" width="12.5703125" bestFit="1" customWidth="1"/>
    <col min="37" max="37" width="11.7109375" bestFit="1" customWidth="1"/>
    <col min="38" max="38" width="33.28515625" bestFit="1" customWidth="1"/>
    <col min="39" max="39" width="31.7109375" bestFit="1" customWidth="1"/>
    <col min="40" max="40" width="27.7109375" bestFit="1" customWidth="1"/>
  </cols>
  <sheetData>
    <row r="1" spans="1:5" x14ac:dyDescent="0.25">
      <c r="A1" s="10" t="s">
        <v>7398</v>
      </c>
      <c r="B1" t="s">
        <v>7468</v>
      </c>
    </row>
    <row r="3" spans="1:5" x14ac:dyDescent="0.25">
      <c r="A3" s="10" t="s">
        <v>7413</v>
      </c>
      <c r="B3" t="s">
        <v>7466</v>
      </c>
      <c r="C3" t="s">
        <v>7467</v>
      </c>
      <c r="D3" t="s">
        <v>7469</v>
      </c>
      <c r="E3" t="s">
        <v>7471</v>
      </c>
    </row>
    <row r="4" spans="1:5" x14ac:dyDescent="0.25">
      <c r="A4" s="11" t="s">
        <v>722</v>
      </c>
      <c r="B4" s="24">
        <v>436.00900000000001</v>
      </c>
      <c r="C4" s="24">
        <v>313.83600000000001</v>
      </c>
      <c r="D4" s="24">
        <v>82.146999999999991</v>
      </c>
      <c r="E4" s="24">
        <v>273.15975800000001</v>
      </c>
    </row>
    <row r="5" spans="1:5" x14ac:dyDescent="0.25">
      <c r="A5" s="11" t="s">
        <v>2117</v>
      </c>
      <c r="B5" s="4">
        <v>362</v>
      </c>
      <c r="C5" s="4">
        <v>251</v>
      </c>
      <c r="D5" s="4">
        <v>64</v>
      </c>
      <c r="E5" s="4">
        <v>2923.5067480000002</v>
      </c>
    </row>
    <row r="6" spans="1:5" x14ac:dyDescent="0.25">
      <c r="A6" s="11" t="s">
        <v>2113</v>
      </c>
      <c r="B6" s="4">
        <v>595</v>
      </c>
      <c r="C6" s="4">
        <v>332</v>
      </c>
      <c r="D6" s="4">
        <v>250</v>
      </c>
      <c r="E6" s="4">
        <v>1935.098619028952</v>
      </c>
    </row>
    <row r="7" spans="1:5" x14ac:dyDescent="0.25">
      <c r="A7" s="11" t="s">
        <v>2115</v>
      </c>
      <c r="B7" s="4">
        <v>500</v>
      </c>
      <c r="C7" s="4">
        <v>400</v>
      </c>
      <c r="D7" s="4">
        <v>150</v>
      </c>
      <c r="E7" s="4">
        <v>7004.4642639999993</v>
      </c>
    </row>
    <row r="8" spans="1:5" x14ac:dyDescent="0.25">
      <c r="A8" s="11" t="s">
        <v>7397</v>
      </c>
      <c r="B8" s="4">
        <v>224</v>
      </c>
      <c r="C8" s="4">
        <v>190</v>
      </c>
      <c r="D8" s="4">
        <v>62</v>
      </c>
      <c r="E8" s="4">
        <v>7000.9614206200004</v>
      </c>
    </row>
    <row r="9" spans="1:5" x14ac:dyDescent="0.25">
      <c r="A9" s="11" t="s">
        <v>7395</v>
      </c>
      <c r="B9" s="4">
        <v>65.099999999999994</v>
      </c>
      <c r="C9" s="4">
        <v>45</v>
      </c>
      <c r="D9" s="4">
        <v>13.7</v>
      </c>
      <c r="E9" s="4">
        <v>1606.8854667999999</v>
      </c>
    </row>
    <row r="10" spans="1:5" x14ac:dyDescent="0.25">
      <c r="A10" s="11" t="s">
        <v>7396</v>
      </c>
      <c r="B10" s="4">
        <v>73</v>
      </c>
      <c r="C10" s="4">
        <v>51.8</v>
      </c>
      <c r="D10" s="4">
        <v>19.399999999999999</v>
      </c>
      <c r="E10" s="4">
        <v>2121.6393578000002</v>
      </c>
    </row>
    <row r="11" spans="1:5" x14ac:dyDescent="0.25">
      <c r="A11" s="11" t="s">
        <v>7394</v>
      </c>
      <c r="B11" s="4">
        <v>624</v>
      </c>
      <c r="C11" s="4">
        <v>353.5</v>
      </c>
      <c r="D11" s="4">
        <v>257.60000000000002</v>
      </c>
      <c r="E11" s="4">
        <v>5785.1605416359998</v>
      </c>
    </row>
    <row r="12" spans="1:5" x14ac:dyDescent="0.25">
      <c r="A12" s="11" t="s">
        <v>7393</v>
      </c>
      <c r="B12" s="4">
        <v>1168</v>
      </c>
      <c r="C12" s="4">
        <v>583</v>
      </c>
      <c r="D12" s="4">
        <v>548</v>
      </c>
      <c r="E12" s="4">
        <v>11489.69770471252</v>
      </c>
    </row>
    <row r="13" spans="1:5" x14ac:dyDescent="0.25">
      <c r="A13" s="11" t="s">
        <v>7426</v>
      </c>
      <c r="B13" s="4">
        <v>8.1</v>
      </c>
      <c r="C13" s="4">
        <v>8.1</v>
      </c>
      <c r="D13" s="4">
        <v>0</v>
      </c>
      <c r="E13" s="4">
        <v>347.19620000000003</v>
      </c>
    </row>
    <row r="14" spans="1:5" x14ac:dyDescent="0.25">
      <c r="A14" s="11" t="s">
        <v>7387</v>
      </c>
      <c r="B14" s="4">
        <v>200</v>
      </c>
      <c r="C14" s="4">
        <v>284.7</v>
      </c>
      <c r="D14" s="4">
        <v>44.2</v>
      </c>
      <c r="E14" s="4">
        <v>155.0458404</v>
      </c>
    </row>
    <row r="15" spans="1:5" x14ac:dyDescent="0.25">
      <c r="A15" s="11" t="s">
        <v>7388</v>
      </c>
      <c r="B15" s="4">
        <v>121</v>
      </c>
      <c r="C15" s="4">
        <v>92.5</v>
      </c>
      <c r="D15" s="4">
        <v>21</v>
      </c>
      <c r="E15" s="4">
        <v>336.30921719999998</v>
      </c>
    </row>
    <row r="16" spans="1:5" x14ac:dyDescent="0.25">
      <c r="A16" s="11" t="s">
        <v>7433</v>
      </c>
      <c r="B16" s="4">
        <v>13.3</v>
      </c>
      <c r="C16" s="4">
        <v>12</v>
      </c>
      <c r="D16" s="4">
        <v>0</v>
      </c>
      <c r="E16" s="4">
        <v>7.37697</v>
      </c>
    </row>
    <row r="17" spans="1:5" x14ac:dyDescent="0.25">
      <c r="A17" s="11" t="s">
        <v>7434</v>
      </c>
      <c r="B17" s="4">
        <v>120.2</v>
      </c>
      <c r="C17" s="4">
        <v>120.2</v>
      </c>
      <c r="D17" s="4">
        <v>0</v>
      </c>
      <c r="E17" s="4">
        <v>45.645969999999998</v>
      </c>
    </row>
    <row r="18" spans="1:5" x14ac:dyDescent="0.25">
      <c r="A18" s="11" t="s">
        <v>7435</v>
      </c>
      <c r="B18" s="4">
        <v>19.5</v>
      </c>
      <c r="C18" s="4">
        <v>18</v>
      </c>
      <c r="D18" s="4">
        <v>0</v>
      </c>
      <c r="E18" s="4">
        <v>50.358480149999998</v>
      </c>
    </row>
    <row r="19" spans="1:5" x14ac:dyDescent="0.25">
      <c r="A19" s="11" t="s">
        <v>7436</v>
      </c>
      <c r="B19" s="4">
        <v>850.66300000000012</v>
      </c>
      <c r="C19" s="4">
        <v>799.53000000000009</v>
      </c>
      <c r="D19" s="4">
        <v>0</v>
      </c>
      <c r="E19" s="4">
        <v>50.279939468999999</v>
      </c>
    </row>
    <row r="20" spans="1:5" x14ac:dyDescent="0.25">
      <c r="A20" s="11" t="s">
        <v>7437</v>
      </c>
      <c r="B20" s="4">
        <v>1153.7299999999998</v>
      </c>
      <c r="C20" s="4">
        <v>1076.0699999999997</v>
      </c>
      <c r="D20" s="4">
        <v>0</v>
      </c>
      <c r="E20" s="4">
        <v>2290.299423764</v>
      </c>
    </row>
    <row r="21" spans="1:5" x14ac:dyDescent="0.25">
      <c r="A21" s="11" t="s">
        <v>7438</v>
      </c>
      <c r="B21" s="4">
        <v>33</v>
      </c>
      <c r="C21" s="4">
        <v>33</v>
      </c>
      <c r="D21" s="4">
        <v>0</v>
      </c>
      <c r="E21" s="4">
        <v>77.262098903999998</v>
      </c>
    </row>
    <row r="22" spans="1:5" x14ac:dyDescent="0.25">
      <c r="A22" s="11" t="s">
        <v>7439</v>
      </c>
      <c r="B22" s="4">
        <v>14</v>
      </c>
      <c r="C22" s="4">
        <v>6.66</v>
      </c>
      <c r="D22" s="4">
        <v>0</v>
      </c>
      <c r="E22" s="4">
        <v>223.90888899999999</v>
      </c>
    </row>
    <row r="23" spans="1:5" x14ac:dyDescent="0.25">
      <c r="A23" s="11" t="s">
        <v>7425</v>
      </c>
      <c r="B23" s="4">
        <v>7.33</v>
      </c>
      <c r="C23" s="4">
        <v>25.2</v>
      </c>
      <c r="D23" s="4">
        <v>0</v>
      </c>
      <c r="E23" s="4">
        <v>75.841487999999998</v>
      </c>
    </row>
    <row r="24" spans="1:5" x14ac:dyDescent="0.25">
      <c r="A24" s="11" t="s">
        <v>7389</v>
      </c>
      <c r="B24" s="4">
        <v>46.5</v>
      </c>
      <c r="C24" s="4">
        <v>41.8</v>
      </c>
      <c r="D24" s="4">
        <v>11</v>
      </c>
      <c r="E24" s="4">
        <v>0</v>
      </c>
    </row>
    <row r="25" spans="1:5" x14ac:dyDescent="0.25">
      <c r="A25" s="11" t="s">
        <v>7390</v>
      </c>
      <c r="B25" s="4">
        <v>56.2</v>
      </c>
      <c r="C25" s="4">
        <v>53</v>
      </c>
      <c r="D25" s="4">
        <v>15</v>
      </c>
      <c r="E25" s="4">
        <v>2077.2907709999999</v>
      </c>
    </row>
    <row r="26" spans="1:5" x14ac:dyDescent="0.25">
      <c r="A26" s="11" t="s">
        <v>7391</v>
      </c>
      <c r="B26" s="4">
        <v>84.71</v>
      </c>
      <c r="C26" s="4">
        <v>69</v>
      </c>
      <c r="D26" s="4">
        <v>17</v>
      </c>
      <c r="E26" s="4">
        <v>2683.4595209999998</v>
      </c>
    </row>
    <row r="27" spans="1:5" x14ac:dyDescent="0.25">
      <c r="A27" s="11" t="s">
        <v>7392</v>
      </c>
      <c r="B27" s="4">
        <v>111.76</v>
      </c>
      <c r="C27" s="4">
        <v>73</v>
      </c>
      <c r="D27" s="4">
        <v>22</v>
      </c>
      <c r="E27" s="4">
        <v>2876.1181916</v>
      </c>
    </row>
    <row r="28" spans="1:5" x14ac:dyDescent="0.25">
      <c r="A28" s="11" t="s">
        <v>7414</v>
      </c>
      <c r="B28" s="24">
        <v>6887.1019999999999</v>
      </c>
      <c r="C28" s="24">
        <v>5232.8959999999988</v>
      </c>
      <c r="D28" s="24">
        <v>1577.047</v>
      </c>
      <c r="E28" s="24">
        <v>51436.96688108446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EPT2020-2022</vt:lpstr>
      <vt:lpstr>filtered data</vt:lpstr>
      <vt:lpstr>pivot table</vt:lpstr>
    </vt:vector>
  </TitlesOfParts>
  <Company>Statens 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 Esketveit Rasmussen</dc:creator>
  <cp:lastModifiedBy>Juan Jerez</cp:lastModifiedBy>
  <dcterms:created xsi:type="dcterms:W3CDTF">2023-08-28T12:26:48Z</dcterms:created>
  <dcterms:modified xsi:type="dcterms:W3CDTF">2023-11-09T19:00:26Z</dcterms:modified>
</cp:coreProperties>
</file>